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justicagovbr-my.sharepoint.com/personal/debora_lopes_mj_gov_br/Documents/Área de Trabalho/Site DEPEN/Licitações e Contratos/"/>
    </mc:Choice>
  </mc:AlternateContent>
  <xr:revisionPtr revIDLastSave="7" documentId="8_{5B883A5A-58E6-405F-A8E2-FC3E9E314119}" xr6:coauthVersionLast="47" xr6:coauthVersionMax="47" xr10:uidLastSave="{51982629-7010-4894-BEC4-0460F1046B58}"/>
  <bookViews>
    <workbookView xWindow="-108" yWindow="-108" windowWidth="23256" windowHeight="12456" xr2:uid="{00000000-000D-0000-FFFF-FFFF00000000}"/>
  </bookViews>
  <sheets>
    <sheet name="Novas Contratações " sheetId="4" r:id="rId1"/>
    <sheet name="Prorrogações " sheetId="5" r:id="rId2"/>
  </sheets>
  <definedNames>
    <definedName name="_xlnm._FilterDatabase" localSheetId="0" hidden="1">'Novas Contratações '!$A$1:$AL$3512</definedName>
    <definedName name="_xlnm._FilterDatabase" localSheetId="1" hidden="1">'Prorrogações '!$A$1:$AF$2328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2328" i="5" l="1"/>
  <c r="L530" i="4" l="1"/>
  <c r="L531" i="4"/>
  <c r="L532" i="4"/>
  <c r="L533" i="4"/>
  <c r="L534" i="4"/>
  <c r="L535" i="4"/>
  <c r="L536" i="4"/>
  <c r="L3512" i="4" l="1"/>
  <c r="K104" i="4"/>
  <c r="K101" i="4"/>
  <c r="K102" i="4" s="1"/>
  <c r="K95" i="4"/>
  <c r="K96" i="4" s="1"/>
  <c r="K93" i="4"/>
  <c r="A3" i="5" l="1"/>
  <c r="A4" i="5" s="1"/>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3" i="4"/>
  <c r="A4" i="4" s="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82" i="5" l="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s="1"/>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509" i="5" s="1"/>
  <c r="A510" i="5" s="1"/>
  <c r="A511" i="5" s="1"/>
  <c r="A512" i="5" s="1"/>
  <c r="A513" i="5" s="1"/>
  <c r="A514" i="5" s="1"/>
  <c r="A515" i="5" s="1"/>
  <c r="A516" i="5" s="1"/>
  <c r="A517" i="5" s="1"/>
  <c r="A518" i="5" s="1"/>
  <c r="A519" i="5" s="1"/>
  <c r="A520" i="5" s="1"/>
  <c r="A521" i="5" s="1"/>
  <c r="A522" i="5" s="1"/>
  <c r="A523" i="5" s="1"/>
  <c r="A524" i="5" s="1"/>
  <c r="A525" i="5" s="1"/>
  <c r="A526" i="5" s="1"/>
  <c r="A527" i="5" s="1"/>
  <c r="A528" i="5" s="1"/>
  <c r="A529" i="5" s="1"/>
  <c r="A530" i="5" s="1"/>
  <c r="A531" i="5" s="1"/>
  <c r="A532" i="5" s="1"/>
  <c r="A533" i="5" s="1"/>
  <c r="A534" i="5" s="1"/>
  <c r="A535" i="5" s="1"/>
  <c r="A536" i="5" s="1"/>
  <c r="A537" i="5" s="1"/>
  <c r="A538" i="5" s="1"/>
  <c r="A539" i="5" s="1"/>
  <c r="A540" i="5" s="1"/>
  <c r="A541" i="5" s="1"/>
  <c r="A542" i="5" s="1"/>
  <c r="A543" i="5" s="1"/>
  <c r="A544" i="5" s="1"/>
  <c r="A545" i="5" s="1"/>
  <c r="A546" i="5" s="1"/>
  <c r="A547" i="5" s="1"/>
  <c r="A548" i="5" s="1"/>
  <c r="A549" i="5" s="1"/>
  <c r="A550" i="5" s="1"/>
  <c r="A551" i="5" s="1"/>
  <c r="A552" i="5" s="1"/>
  <c r="A553" i="5" s="1"/>
  <c r="A554" i="5" s="1"/>
  <c r="A555" i="5" s="1"/>
  <c r="A556" i="5" s="1"/>
  <c r="A557" i="5" s="1"/>
  <c r="A558" i="5" s="1"/>
  <c r="A559" i="5" s="1"/>
  <c r="A560" i="5" s="1"/>
  <c r="A561" i="5" s="1"/>
  <c r="A562" i="5" s="1"/>
  <c r="A563" i="5" s="1"/>
  <c r="A564" i="5" s="1"/>
  <c r="A565" i="5" s="1"/>
  <c r="A566" i="5" s="1"/>
  <c r="A567" i="5" s="1"/>
  <c r="A568" i="5" s="1"/>
  <c r="A569" i="5" s="1"/>
  <c r="A570" i="5" s="1"/>
  <c r="A571" i="5" s="1"/>
  <c r="A572" i="5" s="1"/>
  <c r="A573" i="5" s="1"/>
  <c r="A574" i="5" s="1"/>
  <c r="A575" i="5" s="1"/>
  <c r="A576" i="5" s="1"/>
  <c r="A577" i="5" s="1"/>
  <c r="A578" i="5" s="1"/>
  <c r="A579" i="5" s="1"/>
  <c r="A580" i="5" s="1"/>
  <c r="A581" i="5" s="1"/>
  <c r="A582" i="5" s="1"/>
  <c r="A583" i="5" s="1"/>
  <c r="A584" i="5" s="1"/>
  <c r="A585" i="5" s="1"/>
  <c r="A586" i="5" s="1"/>
  <c r="A587" i="5" s="1"/>
  <c r="A588" i="5" s="1"/>
  <c r="A589" i="5" s="1"/>
  <c r="A590" i="5" s="1"/>
  <c r="A591" i="5" s="1"/>
  <c r="A592" i="5" s="1"/>
  <c r="A593" i="5" s="1"/>
  <c r="A594" i="5" s="1"/>
  <c r="A595" i="5" s="1"/>
  <c r="A596" i="5" s="1"/>
  <c r="A597" i="5" s="1"/>
  <c r="A598" i="5" s="1"/>
  <c r="A599" i="5" s="1"/>
  <c r="A600" i="5" s="1"/>
  <c r="A601" i="5" s="1"/>
  <c r="A602" i="5" s="1"/>
  <c r="A603" i="5" s="1"/>
  <c r="A604" i="5" s="1"/>
  <c r="A605" i="5" s="1"/>
  <c r="A606" i="5" s="1"/>
  <c r="A607" i="5" s="1"/>
  <c r="A608" i="5" s="1"/>
  <c r="A609" i="5" s="1"/>
  <c r="A610" i="5" s="1"/>
  <c r="A611" i="5" s="1"/>
  <c r="A612" i="5" s="1"/>
  <c r="A613" i="5" s="1"/>
  <c r="A614" i="5" s="1"/>
  <c r="A615" i="5" s="1"/>
  <c r="A616" i="5" s="1"/>
  <c r="A617" i="5" s="1"/>
  <c r="A618" i="5" s="1"/>
  <c r="A619" i="5" s="1"/>
  <c r="A620" i="5" s="1"/>
  <c r="A621" i="5" s="1"/>
  <c r="A622" i="5" s="1"/>
  <c r="A623" i="5" s="1"/>
  <c r="A624" i="5" s="1"/>
  <c r="A625" i="5" s="1"/>
  <c r="A626" i="5" s="1"/>
  <c r="A627" i="5" s="1"/>
  <c r="A628" i="5" s="1"/>
  <c r="A629" i="5" s="1"/>
  <c r="A630" i="5" s="1"/>
  <c r="A631" i="5" s="1"/>
  <c r="A632" i="5" s="1"/>
  <c r="A633" i="5" s="1"/>
  <c r="A634" i="5" s="1"/>
  <c r="A635" i="5" s="1"/>
  <c r="A636" i="5" s="1"/>
  <c r="A637" i="5" s="1"/>
  <c r="A638" i="5" s="1"/>
  <c r="A639" i="5" s="1"/>
  <c r="A640" i="5" s="1"/>
  <c r="A641" i="5" s="1"/>
  <c r="A642" i="5" s="1"/>
  <c r="A643" i="5" s="1"/>
  <c r="A644" i="5" s="1"/>
  <c r="A645" i="5" s="1"/>
  <c r="A646" i="5" s="1"/>
  <c r="A647" i="5" s="1"/>
  <c r="A648" i="5" s="1"/>
  <c r="A649" i="5" s="1"/>
  <c r="A650" i="5" s="1"/>
  <c r="A651" i="5" s="1"/>
  <c r="A652" i="5" s="1"/>
  <c r="A653" i="5" s="1"/>
  <c r="A654" i="5" s="1"/>
  <c r="A655" i="5" s="1"/>
  <c r="A656" i="5" s="1"/>
  <c r="A657" i="5" s="1"/>
  <c r="A658" i="5" s="1"/>
  <c r="A659" i="5" s="1"/>
  <c r="A660" i="5" s="1"/>
  <c r="A661" i="5" s="1"/>
  <c r="A662" i="5" s="1"/>
  <c r="A663" i="5" s="1"/>
  <c r="A664" i="5" s="1"/>
  <c r="A665" i="5" s="1"/>
  <c r="A666" i="5" s="1"/>
  <c r="A667" i="5" s="1"/>
  <c r="A668" i="5" s="1"/>
  <c r="A669" i="5" s="1"/>
  <c r="A670" i="5" s="1"/>
  <c r="A671" i="5" s="1"/>
  <c r="A672" i="5" s="1"/>
  <c r="A673" i="5" s="1"/>
  <c r="A674" i="5" s="1"/>
  <c r="A675" i="5" s="1"/>
  <c r="A676" i="5" s="1"/>
  <c r="A677" i="5" s="1"/>
  <c r="A678" i="5" s="1"/>
  <c r="A679" i="5" s="1"/>
  <c r="A680" i="5" s="1"/>
  <c r="A681" i="5" s="1"/>
  <c r="A682" i="5" s="1"/>
  <c r="A683" i="5" s="1"/>
  <c r="A684" i="5" s="1"/>
  <c r="A685" i="5" s="1"/>
  <c r="A686" i="5" s="1"/>
  <c r="A687" i="5" s="1"/>
  <c r="A688" i="5" s="1"/>
  <c r="A689" i="5" s="1"/>
  <c r="A690" i="5" s="1"/>
  <c r="A691" i="5" s="1"/>
  <c r="A692" i="5" s="1"/>
  <c r="A693" i="5" s="1"/>
  <c r="A694" i="5" s="1"/>
  <c r="A695" i="5" s="1"/>
  <c r="A696" i="5" s="1"/>
  <c r="A697" i="5" s="1"/>
  <c r="A698" i="5" s="1"/>
  <c r="A699" i="5" s="1"/>
  <c r="A700" i="5" s="1"/>
  <c r="A701" i="5" s="1"/>
  <c r="A702" i="5" s="1"/>
  <c r="A703" i="5" s="1"/>
  <c r="A704" i="5" s="1"/>
  <c r="A705" i="5" s="1"/>
  <c r="A706" i="5" s="1"/>
  <c r="A707" i="5" s="1"/>
  <c r="A708" i="5" s="1"/>
  <c r="A709" i="5" s="1"/>
  <c r="A710" i="5" s="1"/>
  <c r="A711" i="5" s="1"/>
  <c r="A712" i="5" s="1"/>
  <c r="A713" i="5" s="1"/>
  <c r="A714" i="5" s="1"/>
  <c r="A715" i="5" s="1"/>
  <c r="A716" i="5" s="1"/>
  <c r="A717" i="5" s="1"/>
  <c r="A718" i="5" s="1"/>
  <c r="A719" i="5" s="1"/>
  <c r="A720" i="5" s="1"/>
  <c r="A721" i="5" s="1"/>
  <c r="A722" i="5" s="1"/>
  <c r="A723" i="5" s="1"/>
  <c r="A724" i="5" s="1"/>
  <c r="A725" i="5" s="1"/>
  <c r="A726" i="5" s="1"/>
  <c r="A727" i="5" s="1"/>
  <c r="A728" i="5" s="1"/>
  <c r="A729" i="5" s="1"/>
  <c r="A730" i="5" s="1"/>
  <c r="A731" i="5" s="1"/>
  <c r="A732" i="5" s="1"/>
  <c r="A733" i="5" s="1"/>
  <c r="A734" i="5" s="1"/>
  <c r="A735" i="5" s="1"/>
  <c r="A736" i="5" s="1"/>
  <c r="A737" i="5" s="1"/>
  <c r="A738" i="5" s="1"/>
  <c r="A739" i="5" s="1"/>
  <c r="A740" i="5" s="1"/>
  <c r="A741" i="5" s="1"/>
  <c r="A742" i="5" s="1"/>
  <c r="A743" i="5" s="1"/>
  <c r="A744" i="5" s="1"/>
  <c r="A745" i="5" s="1"/>
  <c r="A746" i="5" s="1"/>
  <c r="A747" i="5" s="1"/>
  <c r="A748" i="5" s="1"/>
  <c r="A749" i="5" s="1"/>
  <c r="A750" i="5" s="1"/>
  <c r="A751" i="5" s="1"/>
  <c r="A752" i="5" s="1"/>
  <c r="A753" i="5" s="1"/>
  <c r="A754" i="5" s="1"/>
  <c r="A755" i="5" s="1"/>
  <c r="A756" i="5" s="1"/>
  <c r="A757" i="5" s="1"/>
  <c r="A758" i="5" s="1"/>
  <c r="A759" i="5" s="1"/>
  <c r="A760" i="5" s="1"/>
  <c r="A761" i="5" s="1"/>
  <c r="A762" i="5" s="1"/>
  <c r="A763" i="5" s="1"/>
  <c r="A764" i="5" s="1"/>
  <c r="A765" i="5" s="1"/>
  <c r="A766" i="5" s="1"/>
  <c r="A767" i="5" s="1"/>
  <c r="A768" i="5" s="1"/>
  <c r="A769" i="5" s="1"/>
  <c r="A770" i="5" s="1"/>
  <c r="A771" i="5" s="1"/>
  <c r="A772" i="5" s="1"/>
  <c r="A773" i="5" s="1"/>
  <c r="A774" i="5" s="1"/>
  <c r="A775" i="5" s="1"/>
  <c r="A776" i="5" s="1"/>
  <c r="A777" i="5" s="1"/>
  <c r="A778" i="5" s="1"/>
  <c r="A779" i="5" s="1"/>
  <c r="A780" i="5" s="1"/>
  <c r="A781" i="5" s="1"/>
  <c r="A782" i="5" s="1"/>
  <c r="A783" i="5" s="1"/>
  <c r="A784" i="5" s="1"/>
  <c r="A785" i="5" s="1"/>
  <c r="A786" i="5" s="1"/>
  <c r="A787" i="5" s="1"/>
  <c r="A788" i="5" s="1"/>
  <c r="A789" i="5" s="1"/>
  <c r="A790" i="5" s="1"/>
  <c r="A791" i="5" s="1"/>
  <c r="A792" i="5" s="1"/>
  <c r="A793" i="5" s="1"/>
  <c r="A794" i="5" s="1"/>
  <c r="A795" i="5" s="1"/>
  <c r="A796" i="5" s="1"/>
  <c r="A797" i="5" s="1"/>
  <c r="A798" i="5" s="1"/>
  <c r="A799" i="5" s="1"/>
  <c r="A800" i="5" s="1"/>
  <c r="A801" i="5" s="1"/>
  <c r="A802" i="5" s="1"/>
  <c r="A803" i="5" s="1"/>
  <c r="A804" i="5" s="1"/>
  <c r="A805" i="5" s="1"/>
  <c r="A806" i="5" s="1"/>
  <c r="A807" i="5" s="1"/>
  <c r="A808" i="5" s="1"/>
  <c r="A809" i="5" s="1"/>
  <c r="A810" i="5" s="1"/>
  <c r="A811" i="5" s="1"/>
  <c r="A812" i="5" s="1"/>
  <c r="A813" i="5" s="1"/>
  <c r="A814" i="5" s="1"/>
  <c r="A815" i="5" s="1"/>
  <c r="A816" i="5" s="1"/>
  <c r="A817" i="5" s="1"/>
  <c r="A818" i="5" s="1"/>
  <c r="A819" i="5" s="1"/>
  <c r="A820" i="5" s="1"/>
  <c r="A821" i="5" s="1"/>
  <c r="A822" i="5" s="1"/>
  <c r="A823" i="5" s="1"/>
  <c r="A824" i="5" s="1"/>
  <c r="A825" i="5" s="1"/>
  <c r="A826" i="5" s="1"/>
  <c r="A827" i="5" s="1"/>
  <c r="A828" i="5" s="1"/>
  <c r="A829" i="5" s="1"/>
  <c r="A830" i="5" s="1"/>
  <c r="A831" i="5" s="1"/>
  <c r="A832" i="5" s="1"/>
  <c r="A833" i="5" s="1"/>
  <c r="A834" i="5" s="1"/>
  <c r="A835" i="5" s="1"/>
  <c r="A836" i="5" s="1"/>
  <c r="A837" i="5" s="1"/>
  <c r="A838" i="5" s="1"/>
  <c r="A839" i="5" s="1"/>
  <c r="A840" i="5" s="1"/>
  <c r="A841" i="5" s="1"/>
  <c r="A842" i="5" s="1"/>
  <c r="A843" i="5" s="1"/>
  <c r="A844" i="5" s="1"/>
  <c r="A845" i="5" s="1"/>
  <c r="A846" i="5" s="1"/>
  <c r="A847" i="5" s="1"/>
  <c r="A848" i="5" s="1"/>
  <c r="A849" i="5" s="1"/>
  <c r="A850" i="5" s="1"/>
  <c r="A851" i="5" s="1"/>
  <c r="A852" i="5" s="1"/>
  <c r="A853" i="5" s="1"/>
  <c r="A854" i="5" s="1"/>
  <c r="A855" i="5" s="1"/>
  <c r="A856" i="5" s="1"/>
  <c r="A857" i="5" s="1"/>
  <c r="A858" i="5" s="1"/>
  <c r="A859" i="5" s="1"/>
  <c r="A860" i="5" s="1"/>
  <c r="A861" i="5" s="1"/>
  <c r="A862" i="5" s="1"/>
  <c r="A863" i="5" s="1"/>
  <c r="A864" i="5" s="1"/>
  <c r="A865" i="5" s="1"/>
  <c r="A866" i="5" s="1"/>
  <c r="A867" i="5" s="1"/>
  <c r="A868" i="5" s="1"/>
  <c r="A869" i="5" s="1"/>
  <c r="A870" i="5" s="1"/>
  <c r="A871" i="5" s="1"/>
  <c r="A872" i="5" s="1"/>
  <c r="A873" i="5" s="1"/>
  <c r="A874" i="5" s="1"/>
  <c r="A875" i="5" s="1"/>
  <c r="A876" i="5" s="1"/>
  <c r="A877" i="5" s="1"/>
  <c r="A878" i="5" s="1"/>
  <c r="A879" i="5" s="1"/>
  <c r="A880" i="5" s="1"/>
  <c r="A881" i="5" s="1"/>
  <c r="A882" i="5" s="1"/>
  <c r="A883" i="5" s="1"/>
  <c r="A884" i="5" s="1"/>
  <c r="A885" i="5" s="1"/>
  <c r="A886" i="5" s="1"/>
  <c r="A887" i="5" s="1"/>
  <c r="A888" i="5" s="1"/>
  <c r="A889" i="5" s="1"/>
  <c r="A890" i="5" s="1"/>
  <c r="A891" i="5" s="1"/>
  <c r="A892" i="5" s="1"/>
  <c r="A893" i="5" s="1"/>
  <c r="A894" i="5" s="1"/>
  <c r="A895" i="5" s="1"/>
  <c r="A896" i="5" s="1"/>
  <c r="A897" i="5" s="1"/>
  <c r="A898" i="5" s="1"/>
  <c r="A899" i="5" s="1"/>
  <c r="A900" i="5" s="1"/>
  <c r="A901" i="5" s="1"/>
  <c r="A902" i="5" s="1"/>
  <c r="A903" i="5" s="1"/>
  <c r="A904" i="5" s="1"/>
  <c r="A905" i="5" s="1"/>
  <c r="A906" i="5" s="1"/>
  <c r="A907" i="5" s="1"/>
  <c r="A908" i="5" s="1"/>
  <c r="A909" i="5" s="1"/>
  <c r="A910" i="5" s="1"/>
  <c r="A911" i="5" s="1"/>
  <c r="A912" i="5" s="1"/>
  <c r="A913" i="5" s="1"/>
  <c r="A914" i="5" s="1"/>
  <c r="A915" i="5" s="1"/>
  <c r="A916" i="5" s="1"/>
  <c r="A917" i="5" s="1"/>
  <c r="A918" i="5" s="1"/>
  <c r="A919" i="5" s="1"/>
  <c r="A920" i="5" s="1"/>
  <c r="A921" i="5" s="1"/>
  <c r="A922" i="5" s="1"/>
  <c r="A923" i="5" s="1"/>
  <c r="A924" i="5" s="1"/>
  <c r="A925" i="5" s="1"/>
  <c r="A926" i="5" s="1"/>
  <c r="A927" i="5" s="1"/>
  <c r="A928" i="5" s="1"/>
  <c r="A929" i="5" s="1"/>
  <c r="A930" i="5" s="1"/>
  <c r="A931" i="5" s="1"/>
  <c r="A932" i="5" s="1"/>
  <c r="A933" i="5" s="1"/>
  <c r="A934" i="5" s="1"/>
  <c r="A935" i="5" s="1"/>
  <c r="A936" i="5" s="1"/>
  <c r="A937" i="5" s="1"/>
  <c r="A938" i="5" s="1"/>
  <c r="A939" i="5" s="1"/>
  <c r="A940" i="5" s="1"/>
  <c r="A941" i="5" s="1"/>
  <c r="A942" i="5" s="1"/>
  <c r="A943" i="5" s="1"/>
  <c r="A944" i="5" s="1"/>
  <c r="A945" i="5" s="1"/>
  <c r="A946" i="5" s="1"/>
  <c r="A947" i="5" s="1"/>
  <c r="A948" i="5" s="1"/>
  <c r="A949" i="5" s="1"/>
  <c r="A950" i="5" s="1"/>
  <c r="A951" i="5" s="1"/>
  <c r="A952" i="5" s="1"/>
  <c r="A953" i="5" s="1"/>
  <c r="A954" i="5" s="1"/>
  <c r="A955" i="5" s="1"/>
  <c r="A956" i="5" s="1"/>
  <c r="A957" i="5" s="1"/>
  <c r="A958" i="5" s="1"/>
  <c r="A959" i="5" s="1"/>
  <c r="A960" i="5" s="1"/>
  <c r="A961" i="5" s="1"/>
  <c r="A962" i="5" s="1"/>
  <c r="A963" i="5" s="1"/>
  <c r="A964" i="5" s="1"/>
  <c r="A965" i="5" s="1"/>
  <c r="A966" i="5" s="1"/>
  <c r="A967" i="5" s="1"/>
  <c r="A968" i="5" s="1"/>
  <c r="A969" i="5" s="1"/>
  <c r="A970" i="5" s="1"/>
  <c r="A971" i="5" s="1"/>
  <c r="A972" i="5" s="1"/>
  <c r="A973" i="5" s="1"/>
  <c r="A974" i="5" s="1"/>
  <c r="A975" i="5" s="1"/>
  <c r="A976" i="5" s="1"/>
  <c r="A977" i="5" s="1"/>
  <c r="A978" i="5" s="1"/>
  <c r="A979" i="5" s="1"/>
  <c r="A980" i="5" s="1"/>
  <c r="A981" i="5" s="1"/>
  <c r="A982" i="5" s="1"/>
  <c r="A983" i="5" s="1"/>
  <c r="A984" i="5" s="1"/>
  <c r="A985" i="5" s="1"/>
  <c r="A986" i="5" s="1"/>
  <c r="A987" i="5" s="1"/>
  <c r="A988" i="5" s="1"/>
  <c r="A989" i="5" s="1"/>
  <c r="A990" i="5" s="1"/>
  <c r="A991" i="5" s="1"/>
  <c r="A992" i="5" s="1"/>
  <c r="A993" i="5" s="1"/>
  <c r="A994" i="5" s="1"/>
  <c r="A995" i="5" s="1"/>
  <c r="A996" i="5" s="1"/>
  <c r="A997" i="5" s="1"/>
  <c r="A998" i="5" s="1"/>
  <c r="A999" i="5" s="1"/>
  <c r="A1000" i="5" s="1"/>
  <c r="A1001" i="5" s="1"/>
  <c r="A1002" i="5" s="1"/>
  <c r="A1003" i="5" s="1"/>
  <c r="A1004" i="5" s="1"/>
  <c r="A1005" i="5" s="1"/>
  <c r="A1006" i="5" s="1"/>
  <c r="A1007" i="5" s="1"/>
  <c r="A1008" i="5" s="1"/>
  <c r="A1009" i="5" s="1"/>
  <c r="A1010" i="5" s="1"/>
  <c r="A1011" i="5" s="1"/>
  <c r="A1012" i="5" s="1"/>
  <c r="A1013" i="5" s="1"/>
  <c r="A1014" i="5" s="1"/>
  <c r="A1015" i="5" s="1"/>
  <c r="A1016" i="5" s="1"/>
  <c r="A1017" i="5" s="1"/>
  <c r="A1018" i="5" s="1"/>
  <c r="A1019" i="5" s="1"/>
  <c r="A1020" i="5" s="1"/>
  <c r="A1021" i="5" s="1"/>
  <c r="A1022" i="5" s="1"/>
  <c r="A1023" i="5" s="1"/>
  <c r="A1024" i="5" s="1"/>
  <c r="A1025" i="5" s="1"/>
  <c r="A1026" i="5" s="1"/>
  <c r="A1027" i="5" s="1"/>
  <c r="A1028" i="5" s="1"/>
  <c r="A1029" i="5" s="1"/>
  <c r="A1030" i="5" s="1"/>
  <c r="A1031" i="5" s="1"/>
  <c r="A1032" i="5" s="1"/>
  <c r="A1033" i="5" s="1"/>
  <c r="A1034" i="5" s="1"/>
  <c r="A1035" i="5" s="1"/>
  <c r="A1036" i="5" s="1"/>
  <c r="A1037" i="5" s="1"/>
  <c r="A1038" i="5" s="1"/>
  <c r="A1039" i="5" s="1"/>
  <c r="A1040" i="5" s="1"/>
  <c r="A1041" i="5" s="1"/>
  <c r="A1042" i="5" s="1"/>
  <c r="A1043" i="5" s="1"/>
  <c r="A1044" i="5" s="1"/>
  <c r="A1045" i="5" s="1"/>
  <c r="A1046" i="5" s="1"/>
  <c r="A1047" i="5" s="1"/>
  <c r="A1048" i="5" s="1"/>
  <c r="A1049" i="5" s="1"/>
  <c r="A1050" i="5" s="1"/>
  <c r="A1051" i="5" s="1"/>
  <c r="A1052" i="5" s="1"/>
  <c r="A1053" i="5" s="1"/>
  <c r="A1054" i="5" s="1"/>
  <c r="A1055" i="5" s="1"/>
  <c r="A1056" i="5" s="1"/>
  <c r="A1057" i="5" s="1"/>
  <c r="A1058" i="5" s="1"/>
  <c r="A1059" i="5" s="1"/>
  <c r="A1060" i="5" s="1"/>
  <c r="A1061" i="5" s="1"/>
  <c r="A1062" i="5" s="1"/>
  <c r="A1063" i="5" s="1"/>
  <c r="A1064" i="5" s="1"/>
  <c r="A1065" i="5" s="1"/>
  <c r="A1066" i="5" s="1"/>
  <c r="A1067" i="5" s="1"/>
  <c r="A1068" i="5" s="1"/>
  <c r="A1069" i="5" s="1"/>
  <c r="A1070" i="5" s="1"/>
  <c r="A1071" i="5" s="1"/>
  <c r="A1072" i="5" s="1"/>
  <c r="A1073" i="5" s="1"/>
  <c r="A1074" i="5" s="1"/>
  <c r="A1075" i="5" s="1"/>
  <c r="A1076" i="5" s="1"/>
  <c r="A1077" i="5" s="1"/>
  <c r="A1078" i="5" s="1"/>
  <c r="A1079" i="5" s="1"/>
  <c r="A1080" i="5" s="1"/>
  <c r="A1081" i="5" s="1"/>
  <c r="A1082" i="5" s="1"/>
  <c r="A1083" i="5" s="1"/>
  <c r="A1084" i="5" s="1"/>
  <c r="A1085" i="5" s="1"/>
  <c r="A1086" i="5" s="1"/>
  <c r="A1087" i="5" s="1"/>
  <c r="A1088" i="5" s="1"/>
  <c r="A1089" i="5" s="1"/>
  <c r="A1090" i="5" s="1"/>
  <c r="A1091" i="5" s="1"/>
  <c r="A1092" i="5" s="1"/>
  <c r="A1093" i="5" s="1"/>
  <c r="A1094" i="5" s="1"/>
  <c r="A1095" i="5" s="1"/>
  <c r="A1096" i="5" s="1"/>
  <c r="A1097" i="5" s="1"/>
  <c r="A1098" i="5" s="1"/>
  <c r="A1099" i="5" s="1"/>
  <c r="A1100" i="5" s="1"/>
  <c r="A1101" i="5" s="1"/>
  <c r="A1102" i="5" s="1"/>
  <c r="A1103" i="5" s="1"/>
  <c r="A1104" i="5" s="1"/>
  <c r="A1105" i="5" s="1"/>
  <c r="A1106" i="5" s="1"/>
  <c r="A1107" i="5" s="1"/>
  <c r="A1108" i="5" s="1"/>
  <c r="A1109" i="5" s="1"/>
  <c r="A1110" i="5" s="1"/>
  <c r="A1111" i="5" s="1"/>
  <c r="A1112" i="5" s="1"/>
  <c r="A1113" i="5" s="1"/>
  <c r="A1114" i="5" s="1"/>
  <c r="A1115" i="5" s="1"/>
  <c r="A1116" i="5" s="1"/>
  <c r="A1117" i="5" s="1"/>
  <c r="A1118" i="5" s="1"/>
  <c r="A1119" i="5" s="1"/>
  <c r="A1120" i="5" s="1"/>
  <c r="A1121" i="5" s="1"/>
  <c r="A1122" i="5" s="1"/>
  <c r="A1123" i="5" s="1"/>
  <c r="A1124" i="5" s="1"/>
  <c r="A1125" i="5" s="1"/>
  <c r="A1126" i="5" s="1"/>
  <c r="A1127" i="5" s="1"/>
  <c r="A1128" i="5" s="1"/>
  <c r="A1129" i="5" s="1"/>
  <c r="A1130" i="5" s="1"/>
  <c r="A1131" i="5" s="1"/>
  <c r="A1132" i="5" s="1"/>
  <c r="A1133" i="5" s="1"/>
  <c r="A1134" i="5" s="1"/>
  <c r="A1135" i="5" s="1"/>
  <c r="A1136" i="5" s="1"/>
  <c r="A1137" i="5" s="1"/>
  <c r="A1138" i="5" s="1"/>
  <c r="A1139" i="5" s="1"/>
  <c r="A1140" i="5" s="1"/>
  <c r="A1141" i="5" s="1"/>
  <c r="A1142" i="5" s="1"/>
  <c r="A1143" i="5" s="1"/>
  <c r="A1144" i="5" s="1"/>
  <c r="A1145" i="5" s="1"/>
  <c r="A1146" i="5" s="1"/>
  <c r="A1147" i="5" s="1"/>
  <c r="A1148" i="5" s="1"/>
  <c r="A1149" i="5" s="1"/>
  <c r="A1150" i="5" s="1"/>
  <c r="A1151" i="5" s="1"/>
  <c r="A1152" i="5" s="1"/>
  <c r="A1153" i="5" s="1"/>
  <c r="A1154" i="5" s="1"/>
  <c r="A1155" i="5" s="1"/>
  <c r="A1156" i="5" s="1"/>
  <c r="A1157" i="5" s="1"/>
  <c r="A1158" i="5" s="1"/>
  <c r="A1159" i="5" s="1"/>
  <c r="A1160" i="5" s="1"/>
  <c r="A1161" i="5" s="1"/>
  <c r="A1162" i="5" s="1"/>
  <c r="A1163" i="5" s="1"/>
  <c r="A1164" i="5" s="1"/>
  <c r="A1165" i="5" s="1"/>
  <c r="A1166" i="5" s="1"/>
  <c r="A1167" i="5" s="1"/>
  <c r="A1168" i="5" s="1"/>
  <c r="A1169" i="5" s="1"/>
  <c r="A1170" i="5" s="1"/>
  <c r="A1171" i="5" s="1"/>
  <c r="A1172" i="5" s="1"/>
  <c r="A1173" i="5" s="1"/>
  <c r="A1174" i="5" s="1"/>
  <c r="A1175" i="5" s="1"/>
  <c r="A1176" i="5" s="1"/>
  <c r="A1177" i="5" s="1"/>
  <c r="A1178" i="5" s="1"/>
  <c r="A1179" i="5" s="1"/>
  <c r="A1180" i="5" s="1"/>
  <c r="A1181" i="5" s="1"/>
  <c r="A1182" i="5" s="1"/>
  <c r="A1183" i="5" s="1"/>
  <c r="A1184" i="5" s="1"/>
  <c r="A1185" i="5" s="1"/>
  <c r="A1186" i="5" s="1"/>
  <c r="A1187" i="5" s="1"/>
  <c r="A1188" i="5" s="1"/>
  <c r="A1189" i="5" s="1"/>
  <c r="A1190" i="5" s="1"/>
  <c r="A1191" i="5" s="1"/>
  <c r="A1192" i="5" s="1"/>
  <c r="A1193" i="5" s="1"/>
  <c r="A1194" i="5" s="1"/>
  <c r="A1195" i="5" s="1"/>
  <c r="A1196" i="5" s="1"/>
  <c r="A1197" i="5" s="1"/>
  <c r="A1198" i="5" s="1"/>
  <c r="A1199" i="5" s="1"/>
  <c r="A1200" i="5" s="1"/>
  <c r="A1201" i="5" s="1"/>
  <c r="A1202" i="5" s="1"/>
  <c r="A1203" i="5" s="1"/>
  <c r="A1204" i="5" s="1"/>
  <c r="A1205" i="5" s="1"/>
  <c r="A1206" i="5" s="1"/>
  <c r="A1207" i="5" s="1"/>
  <c r="A1208" i="5" s="1"/>
  <c r="A1209" i="5" s="1"/>
  <c r="A1210" i="5" s="1"/>
  <c r="A1211" i="5" s="1"/>
  <c r="A1212" i="5" s="1"/>
  <c r="A1213" i="5" s="1"/>
  <c r="A1214" i="5" s="1"/>
  <c r="A1215" i="5" s="1"/>
  <c r="A1216" i="5" s="1"/>
  <c r="A1217" i="5" s="1"/>
  <c r="A1218" i="5" s="1"/>
  <c r="A1219" i="5" s="1"/>
  <c r="A1220" i="5" s="1"/>
  <c r="A1221" i="5" s="1"/>
  <c r="A1222" i="5" s="1"/>
  <c r="A1223" i="5" s="1"/>
  <c r="A1224" i="5" s="1"/>
  <c r="A1225" i="5" s="1"/>
  <c r="A1226" i="5" s="1"/>
  <c r="A1227" i="5" s="1"/>
  <c r="A1228" i="5" s="1"/>
  <c r="A1229" i="5" s="1"/>
  <c r="A1230" i="5" s="1"/>
  <c r="A1231" i="5" s="1"/>
  <c r="A1232" i="5" s="1"/>
  <c r="A1233" i="5" s="1"/>
  <c r="A1234" i="5" s="1"/>
  <c r="A1235" i="5" s="1"/>
  <c r="A1236" i="5" s="1"/>
  <c r="A1237" i="5" s="1"/>
  <c r="A1238" i="5" s="1"/>
  <c r="A1239" i="5" s="1"/>
  <c r="A1240" i="5" s="1"/>
  <c r="A1241" i="5" s="1"/>
  <c r="A1242" i="5" s="1"/>
  <c r="A1243" i="5" s="1"/>
  <c r="A1244" i="5" s="1"/>
  <c r="A1245" i="5" s="1"/>
  <c r="A1246" i="5" s="1"/>
  <c r="A1247" i="5" s="1"/>
  <c r="A1248" i="5" s="1"/>
  <c r="A1249" i="5" s="1"/>
  <c r="A1250" i="5" s="1"/>
  <c r="A1251" i="5" s="1"/>
  <c r="A1252" i="5" s="1"/>
  <c r="A1253" i="5" s="1"/>
  <c r="A1254" i="5" s="1"/>
  <c r="A1255" i="5" s="1"/>
  <c r="A1256" i="5" s="1"/>
  <c r="A1257" i="5" s="1"/>
  <c r="A1258" i="5" s="1"/>
  <c r="A1259" i="5" s="1"/>
  <c r="A1260" i="5" s="1"/>
  <c r="A1261" i="5" s="1"/>
  <c r="A1262" i="5" s="1"/>
  <c r="A1263" i="5" s="1"/>
  <c r="A1264" i="5" s="1"/>
  <c r="A1265" i="5" s="1"/>
  <c r="A1266" i="5" s="1"/>
  <c r="A1267" i="5" s="1"/>
  <c r="A1268" i="5" s="1"/>
  <c r="A1269" i="5" s="1"/>
  <c r="A1270" i="5" s="1"/>
  <c r="A1271" i="5" s="1"/>
  <c r="A1272" i="5" s="1"/>
  <c r="A1273" i="5" s="1"/>
  <c r="A1274" i="5" s="1"/>
  <c r="A1275" i="5" s="1"/>
  <c r="A1276" i="5" s="1"/>
  <c r="A1277" i="5" s="1"/>
  <c r="A1278" i="5" s="1"/>
  <c r="A1279" i="5" s="1"/>
  <c r="A1280" i="5" s="1"/>
  <c r="A1281" i="5" s="1"/>
  <c r="A1282" i="5" s="1"/>
  <c r="A1283" i="5" s="1"/>
  <c r="A1284" i="5" s="1"/>
  <c r="A1285" i="5" s="1"/>
  <c r="A1286" i="5" s="1"/>
  <c r="A1287" i="5" s="1"/>
  <c r="A1288" i="5" s="1"/>
  <c r="A1289" i="5" s="1"/>
  <c r="A1290" i="5" s="1"/>
  <c r="A1291" i="5" s="1"/>
  <c r="A1292" i="5" s="1"/>
  <c r="A1293" i="5" s="1"/>
  <c r="A1294" i="5" s="1"/>
  <c r="A1295" i="5" s="1"/>
  <c r="A1296" i="5" s="1"/>
  <c r="A1297" i="5" s="1"/>
  <c r="A1298" i="5" s="1"/>
  <c r="A1299" i="5" s="1"/>
  <c r="A1300" i="5" s="1"/>
  <c r="A1301" i="5" s="1"/>
  <c r="A1302" i="5" s="1"/>
  <c r="A1303" i="5" s="1"/>
  <c r="A1304" i="5" s="1"/>
  <c r="A1305" i="5" s="1"/>
  <c r="A1306" i="5" s="1"/>
  <c r="A1307" i="5" s="1"/>
  <c r="A1308" i="5" s="1"/>
  <c r="A1309" i="5" s="1"/>
  <c r="A1310" i="5" s="1"/>
  <c r="A1311" i="5" s="1"/>
  <c r="A1312" i="5" s="1"/>
  <c r="A1313" i="5" s="1"/>
  <c r="A1314" i="5" s="1"/>
  <c r="A1315" i="5" s="1"/>
  <c r="A1316" i="5" s="1"/>
  <c r="A1317" i="5" s="1"/>
  <c r="A1318" i="5" s="1"/>
  <c r="A1319" i="5" s="1"/>
  <c r="A1320" i="5" s="1"/>
  <c r="A1321" i="5" s="1"/>
  <c r="A1322" i="5" s="1"/>
  <c r="A1323" i="5" s="1"/>
  <c r="A1324" i="5" s="1"/>
  <c r="A1325" i="5" s="1"/>
  <c r="A1326" i="5" s="1"/>
  <c r="A1327" i="5" s="1"/>
  <c r="A1328" i="5" s="1"/>
  <c r="A1329" i="5" s="1"/>
  <c r="A1330" i="5" s="1"/>
  <c r="A1331" i="5" s="1"/>
  <c r="A1332" i="5" s="1"/>
  <c r="A1333" i="5" s="1"/>
  <c r="A1334" i="5" s="1"/>
  <c r="A1335" i="5" s="1"/>
  <c r="A1336" i="5" s="1"/>
  <c r="A1337" i="5" s="1"/>
  <c r="A1338" i="5" s="1"/>
  <c r="A1339" i="5" s="1"/>
  <c r="A1340" i="5" s="1"/>
  <c r="A1341" i="5" s="1"/>
  <c r="A1342" i="5" s="1"/>
  <c r="A1343" i="5" s="1"/>
  <c r="A1344" i="5" s="1"/>
  <c r="A1345" i="5" s="1"/>
  <c r="A1346" i="5" s="1"/>
  <c r="A1347" i="5" s="1"/>
  <c r="A1348" i="5" s="1"/>
  <c r="A1349" i="5" s="1"/>
  <c r="A1350" i="5" s="1"/>
  <c r="A1351" i="5" s="1"/>
  <c r="A1352" i="5" s="1"/>
  <c r="A1353" i="5" s="1"/>
  <c r="A1354" i="5" s="1"/>
  <c r="A1355" i="5" s="1"/>
  <c r="A1356" i="5" s="1"/>
  <c r="A1357" i="5" s="1"/>
  <c r="A1358" i="5" s="1"/>
  <c r="A1359" i="5" s="1"/>
  <c r="A1360" i="5" s="1"/>
  <c r="A1361" i="5" s="1"/>
  <c r="A1362" i="5" s="1"/>
  <c r="A1363" i="5" s="1"/>
  <c r="A1364" i="5" s="1"/>
  <c r="A1365" i="5" s="1"/>
  <c r="A1366" i="5" s="1"/>
  <c r="A1367" i="5" s="1"/>
  <c r="A1368" i="5" s="1"/>
  <c r="A1369" i="5" s="1"/>
  <c r="A1370" i="5" s="1"/>
  <c r="A1371" i="5" s="1"/>
  <c r="A1372" i="5" s="1"/>
  <c r="A1373" i="5" s="1"/>
  <c r="A1374" i="5" s="1"/>
  <c r="A1375" i="5" s="1"/>
  <c r="A1376" i="5" s="1"/>
  <c r="A1377" i="5" s="1"/>
  <c r="A1378" i="5" s="1"/>
  <c r="A1379" i="5" s="1"/>
  <c r="A1380" i="5" s="1"/>
  <c r="A1381" i="5" s="1"/>
  <c r="A1382" i="5" s="1"/>
  <c r="A1383" i="5" s="1"/>
  <c r="A1384" i="5" s="1"/>
  <c r="A1385" i="5" s="1"/>
  <c r="A1386" i="5" s="1"/>
  <c r="A1387" i="5" s="1"/>
  <c r="A1388" i="5" s="1"/>
  <c r="A1389" i="5" s="1"/>
  <c r="A1390" i="5" s="1"/>
  <c r="A1391" i="5" s="1"/>
  <c r="A1392" i="5" s="1"/>
  <c r="A1393" i="5" s="1"/>
  <c r="A1394" i="5" s="1"/>
  <c r="A1395" i="5" s="1"/>
  <c r="A1396" i="5" s="1"/>
  <c r="A1397" i="5" s="1"/>
  <c r="A1398" i="5" s="1"/>
  <c r="A1399" i="5" s="1"/>
  <c r="A1400" i="5" s="1"/>
  <c r="A1401" i="5" s="1"/>
  <c r="A1402" i="5" s="1"/>
  <c r="A1403" i="5" s="1"/>
  <c r="A1404" i="5" s="1"/>
  <c r="A1405" i="5" s="1"/>
  <c r="A1406" i="5" s="1"/>
  <c r="A1407" i="5" s="1"/>
  <c r="A1408" i="5" s="1"/>
  <c r="A1409" i="5" s="1"/>
  <c r="A1410" i="5" s="1"/>
  <c r="A1411" i="5" s="1"/>
  <c r="A1412" i="5" s="1"/>
  <c r="A1413" i="5" s="1"/>
  <c r="A1414" i="5" s="1"/>
  <c r="A1415" i="5" s="1"/>
  <c r="A1416" i="5" s="1"/>
  <c r="A1417" i="5" s="1"/>
  <c r="A1418" i="5" s="1"/>
  <c r="A1419" i="5" s="1"/>
  <c r="A1420" i="5" s="1"/>
  <c r="A1421" i="5" s="1"/>
  <c r="A1422" i="5" s="1"/>
  <c r="A1423" i="5" s="1"/>
  <c r="A1424" i="5" s="1"/>
  <c r="A1425" i="5" s="1"/>
  <c r="A1426" i="5" s="1"/>
  <c r="A1427" i="5" s="1"/>
  <c r="A1428" i="5" s="1"/>
  <c r="A1429" i="5" s="1"/>
  <c r="A1430" i="5" s="1"/>
  <c r="A1431" i="5" s="1"/>
  <c r="A1432" i="5" s="1"/>
  <c r="A1433" i="5" s="1"/>
  <c r="A1434" i="5" s="1"/>
  <c r="A1435" i="5" s="1"/>
  <c r="A1436" i="5" s="1"/>
  <c r="A1437" i="5" s="1"/>
  <c r="A1438" i="5" s="1"/>
  <c r="A1439" i="5" s="1"/>
  <c r="A1440" i="5" s="1"/>
  <c r="A1441" i="5" s="1"/>
  <c r="A1442" i="5" s="1"/>
  <c r="A1443" i="5" s="1"/>
  <c r="A1444" i="5" s="1"/>
  <c r="A1445" i="5" s="1"/>
  <c r="A1446" i="5" s="1"/>
  <c r="A1447" i="5" s="1"/>
  <c r="A1448" i="5" s="1"/>
  <c r="A1449" i="5" s="1"/>
  <c r="A1450" i="5" s="1"/>
  <c r="A1451" i="5" s="1"/>
  <c r="A1452" i="5" s="1"/>
  <c r="A1453" i="5" s="1"/>
  <c r="A1454" i="5" s="1"/>
  <c r="A1455" i="5" s="1"/>
  <c r="A1456" i="5" s="1"/>
  <c r="A1457" i="5" s="1"/>
  <c r="A1458" i="5" s="1"/>
  <c r="A1459" i="5" s="1"/>
  <c r="A1460" i="5" s="1"/>
  <c r="A1461" i="5" s="1"/>
  <c r="A1462" i="5" s="1"/>
  <c r="A1463" i="5" s="1"/>
  <c r="A1464" i="5" s="1"/>
  <c r="A1465" i="5" s="1"/>
  <c r="A1466" i="5" s="1"/>
  <c r="A1467" i="5" s="1"/>
  <c r="A1468" i="5" s="1"/>
  <c r="A1469" i="5" s="1"/>
  <c r="A1470" i="5" s="1"/>
  <c r="A1471" i="5" s="1"/>
  <c r="A1472" i="5" s="1"/>
  <c r="A1473" i="5" s="1"/>
  <c r="A1474" i="5" s="1"/>
  <c r="A1475" i="5" s="1"/>
  <c r="A1476" i="5" s="1"/>
  <c r="A1477" i="5" s="1"/>
  <c r="A1478" i="5" s="1"/>
  <c r="A1479" i="5" s="1"/>
  <c r="A1480" i="5" s="1"/>
  <c r="A1481" i="5" s="1"/>
  <c r="A1482" i="5" s="1"/>
  <c r="A1483" i="5" s="1"/>
  <c r="A1484" i="5" s="1"/>
  <c r="A1485" i="5" s="1"/>
  <c r="A1486" i="5" s="1"/>
  <c r="A1487" i="5" s="1"/>
  <c r="A1488" i="5" s="1"/>
  <c r="A1489" i="5" s="1"/>
  <c r="A1490" i="5" s="1"/>
  <c r="A1491" i="5" s="1"/>
  <c r="A1492" i="5" s="1"/>
  <c r="A1493" i="5" s="1"/>
  <c r="A1494" i="5" s="1"/>
  <c r="A1495" i="5" s="1"/>
  <c r="A1496" i="5" s="1"/>
  <c r="A1497" i="5" s="1"/>
  <c r="A1498" i="5" s="1"/>
  <c r="A1499" i="5" s="1"/>
  <c r="A1500" i="5" s="1"/>
  <c r="A1501" i="5" s="1"/>
  <c r="A1502" i="5" s="1"/>
  <c r="A1503" i="5" s="1"/>
  <c r="A1504" i="5" s="1"/>
  <c r="A1505" i="5" s="1"/>
  <c r="A1506" i="5" s="1"/>
  <c r="A1507" i="5" s="1"/>
  <c r="A1508" i="5" s="1"/>
  <c r="A1509" i="5" s="1"/>
  <c r="A1510" i="5" s="1"/>
  <c r="A1511" i="5" s="1"/>
  <c r="A1512" i="5" s="1"/>
  <c r="A1513" i="5" s="1"/>
  <c r="A1514" i="5" s="1"/>
  <c r="A1515" i="5" s="1"/>
  <c r="A1516" i="5" s="1"/>
  <c r="A1517" i="5" s="1"/>
  <c r="A1518" i="5" s="1"/>
  <c r="A1519" i="5" s="1"/>
  <c r="A1520" i="5" s="1"/>
  <c r="A1521" i="5" s="1"/>
  <c r="A1522" i="5" s="1"/>
  <c r="A1523" i="5" s="1"/>
  <c r="A1524" i="5" s="1"/>
  <c r="A1525" i="5" s="1"/>
  <c r="A1526" i="5" s="1"/>
  <c r="A1527" i="5" s="1"/>
  <c r="A1528" i="5" s="1"/>
  <c r="A1529" i="5" s="1"/>
  <c r="A1530" i="5" s="1"/>
  <c r="A1531" i="5" s="1"/>
  <c r="A1532" i="5" s="1"/>
  <c r="A1533" i="5" s="1"/>
  <c r="A1534" i="5" s="1"/>
  <c r="A1535" i="5" s="1"/>
  <c r="A1536" i="5" s="1"/>
  <c r="A1537" i="5" s="1"/>
  <c r="A1538" i="5" s="1"/>
  <c r="A1539" i="5" s="1"/>
  <c r="A1540" i="5" s="1"/>
  <c r="A1541" i="5" s="1"/>
  <c r="A1542" i="5" s="1"/>
  <c r="A1543" i="5" s="1"/>
  <c r="A1544" i="5" s="1"/>
  <c r="A1545" i="5" s="1"/>
  <c r="A1546" i="5" s="1"/>
  <c r="A1547" i="5" s="1"/>
  <c r="A1548" i="5" s="1"/>
  <c r="A1549" i="5" s="1"/>
  <c r="A1550" i="5" s="1"/>
  <c r="A1551" i="5" s="1"/>
  <c r="A1552" i="5" s="1"/>
  <c r="A1553" i="5" s="1"/>
  <c r="A1554" i="5" s="1"/>
  <c r="A1555" i="5" s="1"/>
  <c r="A1556" i="5" s="1"/>
  <c r="A1557" i="5" s="1"/>
  <c r="A1558" i="5" s="1"/>
  <c r="A1559" i="5" s="1"/>
  <c r="A1560" i="5" s="1"/>
  <c r="A1561" i="5" s="1"/>
  <c r="A1562" i="5" s="1"/>
  <c r="A1563" i="5" s="1"/>
  <c r="A1564" i="5" s="1"/>
  <c r="A1565" i="5" s="1"/>
  <c r="A1566" i="5" s="1"/>
  <c r="A1567" i="5" s="1"/>
  <c r="A1568" i="5" s="1"/>
  <c r="A1569" i="5" s="1"/>
  <c r="A1570" i="5" s="1"/>
  <c r="A1571" i="5" s="1"/>
  <c r="A1572" i="5" s="1"/>
  <c r="A1573" i="5" s="1"/>
  <c r="A1574" i="5" s="1"/>
  <c r="A1575" i="5" s="1"/>
  <c r="A1576" i="5" s="1"/>
  <c r="A1577" i="5" s="1"/>
  <c r="A1578" i="5" s="1"/>
  <c r="A1579" i="5" s="1"/>
  <c r="A1580" i="5" s="1"/>
  <c r="A1581" i="5" s="1"/>
  <c r="A1582" i="5" s="1"/>
  <c r="A1583" i="5" s="1"/>
  <c r="A1584" i="5" s="1"/>
  <c r="A1585" i="5" s="1"/>
  <c r="A1586" i="5" s="1"/>
  <c r="A1587" i="5" s="1"/>
  <c r="A1588" i="5" s="1"/>
  <c r="A1589" i="5" s="1"/>
  <c r="A1590" i="5" s="1"/>
  <c r="A1591" i="5" s="1"/>
  <c r="A1592" i="5" s="1"/>
  <c r="A1593" i="5" s="1"/>
  <c r="A1594" i="5" s="1"/>
  <c r="A1595" i="5" s="1"/>
  <c r="A1596" i="5" s="1"/>
  <c r="A1597" i="5" s="1"/>
  <c r="A1598" i="5" s="1"/>
  <c r="A1599" i="5" s="1"/>
  <c r="A1600" i="5" s="1"/>
  <c r="A1601" i="5" s="1"/>
  <c r="A1602" i="5" s="1"/>
  <c r="A1603" i="5" s="1"/>
  <c r="A1604" i="5" s="1"/>
  <c r="A1605" i="5" s="1"/>
  <c r="A1606" i="5" s="1"/>
  <c r="A1607" i="5" s="1"/>
  <c r="A1608" i="5" s="1"/>
  <c r="A1609" i="5" s="1"/>
  <c r="A1610" i="5" s="1"/>
  <c r="A1611" i="5" s="1"/>
  <c r="A1612" i="5" s="1"/>
  <c r="A1613" i="5" s="1"/>
  <c r="A1614" i="5" s="1"/>
  <c r="A1615" i="5" s="1"/>
  <c r="A1616" i="5" s="1"/>
  <c r="A1617" i="5" s="1"/>
  <c r="A1618" i="5" s="1"/>
  <c r="A1619" i="5" s="1"/>
  <c r="A1620" i="5" s="1"/>
  <c r="A1621" i="5" s="1"/>
  <c r="A1622" i="5" s="1"/>
  <c r="A1623" i="5" s="1"/>
  <c r="A1624" i="5" s="1"/>
  <c r="A1625" i="5" s="1"/>
  <c r="A1626" i="5" s="1"/>
  <c r="A1627" i="5" s="1"/>
  <c r="A1628" i="5" s="1"/>
  <c r="A1629" i="5" s="1"/>
  <c r="A1630" i="5" s="1"/>
  <c r="A1631" i="5" s="1"/>
  <c r="A1632" i="5" s="1"/>
  <c r="A1633" i="5" s="1"/>
  <c r="A1634" i="5" s="1"/>
  <c r="A1635" i="5" s="1"/>
  <c r="A1636" i="5" s="1"/>
  <c r="A1637" i="5" s="1"/>
  <c r="A1638" i="5" s="1"/>
  <c r="A1639" i="5" s="1"/>
  <c r="A1640" i="5" s="1"/>
  <c r="A1641" i="5" s="1"/>
  <c r="A1642" i="5" s="1"/>
  <c r="A1643" i="5" s="1"/>
  <c r="A1644" i="5" s="1"/>
  <c r="A1645" i="5" s="1"/>
  <c r="A1646" i="5" s="1"/>
  <c r="A1647" i="5" s="1"/>
  <c r="A1648" i="5" s="1"/>
  <c r="A1649" i="5" s="1"/>
  <c r="A1650" i="5" s="1"/>
  <c r="A1651" i="5" s="1"/>
  <c r="A1652" i="5" s="1"/>
  <c r="A1653" i="5" s="1"/>
  <c r="A1654" i="5" s="1"/>
  <c r="A1655" i="5" s="1"/>
  <c r="A1656" i="5" s="1"/>
  <c r="A1657" i="5" s="1"/>
  <c r="A1658" i="5" s="1"/>
  <c r="A1659" i="5" s="1"/>
  <c r="A1660" i="5" s="1"/>
  <c r="A1661" i="5" s="1"/>
  <c r="A1662" i="5" s="1"/>
  <c r="A1663" i="5" s="1"/>
  <c r="A1664" i="5" s="1"/>
  <c r="A1665" i="5" s="1"/>
  <c r="A1666" i="5" s="1"/>
  <c r="A1667" i="5" s="1"/>
  <c r="A1668" i="5" s="1"/>
  <c r="A1669" i="5" s="1"/>
  <c r="A1670" i="5" s="1"/>
  <c r="A1671" i="5" s="1"/>
  <c r="A1672" i="5" s="1"/>
  <c r="A1673" i="5" s="1"/>
  <c r="A1674" i="5" s="1"/>
  <c r="A1675" i="5" s="1"/>
  <c r="A1676" i="5" s="1"/>
  <c r="A1677" i="5" s="1"/>
  <c r="A1678" i="5" s="1"/>
  <c r="A1679" i="5" s="1"/>
  <c r="A1680" i="5" s="1"/>
  <c r="A1681" i="5" s="1"/>
  <c r="A1682" i="5" s="1"/>
  <c r="A1683" i="5" s="1"/>
  <c r="A1684" i="5" s="1"/>
  <c r="A1685" i="5" s="1"/>
  <c r="A1686" i="5" s="1"/>
  <c r="A1687" i="5" s="1"/>
  <c r="A1688" i="5" s="1"/>
  <c r="A1689" i="5" s="1"/>
  <c r="A1690" i="5" s="1"/>
  <c r="A1691" i="5" s="1"/>
  <c r="A1692" i="5" s="1"/>
  <c r="A1693" i="5" s="1"/>
  <c r="A1694" i="5" s="1"/>
  <c r="A1695" i="5" s="1"/>
  <c r="A1696" i="5" s="1"/>
  <c r="A1697" i="5" s="1"/>
  <c r="A1698" i="5" s="1"/>
  <c r="A1699" i="5" s="1"/>
  <c r="A1700" i="5" s="1"/>
  <c r="A1701" i="5" s="1"/>
  <c r="A1702" i="5" s="1"/>
  <c r="A1703" i="5" s="1"/>
  <c r="A1704" i="5" s="1"/>
  <c r="A1705" i="5" s="1"/>
  <c r="A1706" i="5" s="1"/>
  <c r="A1707" i="5" s="1"/>
  <c r="A1708" i="5" s="1"/>
  <c r="A1709" i="5" s="1"/>
  <c r="A1710" i="5" s="1"/>
  <c r="A1711" i="5" s="1"/>
  <c r="A1712" i="5" s="1"/>
  <c r="A1713" i="5" s="1"/>
  <c r="A1714" i="5" s="1"/>
  <c r="A1715" i="5" s="1"/>
  <c r="A1716" i="5" s="1"/>
  <c r="A1717" i="5" s="1"/>
  <c r="A1718" i="5" s="1"/>
  <c r="A1719" i="5" s="1"/>
  <c r="A1720" i="5" s="1"/>
  <c r="A1721" i="5" s="1"/>
  <c r="A1722" i="5" s="1"/>
  <c r="A1723" i="5" s="1"/>
  <c r="A1724" i="5" s="1"/>
  <c r="A1725" i="5" s="1"/>
  <c r="A1726" i="5" s="1"/>
  <c r="A1727" i="5" s="1"/>
  <c r="A1728" i="5" s="1"/>
  <c r="A1729" i="5" s="1"/>
  <c r="A1730" i="5" s="1"/>
  <c r="A1731" i="5" s="1"/>
  <c r="A1732" i="5" s="1"/>
  <c r="A1733" i="5" s="1"/>
  <c r="A1734" i="5" s="1"/>
  <c r="A1735" i="5" s="1"/>
  <c r="A1736" i="5" s="1"/>
  <c r="A1737" i="5" s="1"/>
  <c r="A1738" i="5" s="1"/>
  <c r="A1739" i="5" s="1"/>
  <c r="A1740" i="5" s="1"/>
  <c r="A1741" i="5" s="1"/>
  <c r="A1742" i="5" s="1"/>
  <c r="A1743" i="5" s="1"/>
  <c r="A1744" i="5" s="1"/>
  <c r="A1745" i="5" s="1"/>
  <c r="A1746" i="5" s="1"/>
  <c r="A1747" i="5" s="1"/>
  <c r="A1748" i="5" s="1"/>
  <c r="A1749" i="5" s="1"/>
  <c r="A1750" i="5" s="1"/>
  <c r="A1751" i="5" s="1"/>
  <c r="A1752" i="5" s="1"/>
  <c r="A1753" i="5" s="1"/>
  <c r="A1754" i="5" s="1"/>
  <c r="A1755" i="5" s="1"/>
  <c r="A1756" i="5" s="1"/>
  <c r="A1757" i="5" s="1"/>
  <c r="A1758" i="5" s="1"/>
  <c r="A1759" i="5" s="1"/>
  <c r="A1760" i="5" s="1"/>
  <c r="A1761" i="5" s="1"/>
  <c r="A1762" i="5" s="1"/>
  <c r="A1763" i="5" s="1"/>
  <c r="A1764" i="5" s="1"/>
  <c r="A1765" i="5" s="1"/>
  <c r="A1766" i="5" s="1"/>
  <c r="A1767" i="5" s="1"/>
  <c r="A1768" i="5" s="1"/>
  <c r="A1769" i="5" s="1"/>
  <c r="A1770" i="5" s="1"/>
  <c r="A1771" i="5" s="1"/>
  <c r="A1772" i="5" s="1"/>
  <c r="A1773" i="5" s="1"/>
  <c r="A1774" i="5" s="1"/>
  <c r="A1775" i="5" s="1"/>
  <c r="A1776" i="5" s="1"/>
  <c r="A1777" i="5" s="1"/>
  <c r="A1778" i="5" s="1"/>
  <c r="A1779" i="5" s="1"/>
  <c r="A1780" i="5" s="1"/>
  <c r="A1781" i="5" s="1"/>
  <c r="A1782" i="5" s="1"/>
  <c r="A1783" i="5" s="1"/>
  <c r="A1784" i="5" s="1"/>
  <c r="A1785" i="5" s="1"/>
  <c r="A1786" i="5" s="1"/>
  <c r="A1787" i="5" s="1"/>
  <c r="A1788" i="5" s="1"/>
  <c r="A1789" i="5" s="1"/>
  <c r="A1790" i="5" s="1"/>
  <c r="A1791" i="5" s="1"/>
  <c r="A1792" i="5" s="1"/>
  <c r="A1793" i="5" s="1"/>
  <c r="A1794" i="5" s="1"/>
  <c r="A1795" i="5" s="1"/>
  <c r="A1796" i="5" s="1"/>
  <c r="A1797" i="5" s="1"/>
  <c r="A1798" i="5" s="1"/>
  <c r="A1799" i="5" s="1"/>
  <c r="A1800" i="5" s="1"/>
  <c r="A1801" i="5" s="1"/>
  <c r="A1802" i="5" s="1"/>
  <c r="A1803" i="5" s="1"/>
  <c r="A1804" i="5" s="1"/>
  <c r="A1805" i="5" s="1"/>
  <c r="A1806" i="5" s="1"/>
  <c r="A1807" i="5" s="1"/>
  <c r="A1808" i="5" s="1"/>
  <c r="A1809" i="5" s="1"/>
  <c r="A1810" i="5" s="1"/>
  <c r="A1811" i="5" s="1"/>
  <c r="A1812" i="5" s="1"/>
  <c r="A1813" i="5" s="1"/>
  <c r="A1814" i="5" s="1"/>
  <c r="A1815" i="5" s="1"/>
  <c r="A1816" i="5" s="1"/>
  <c r="A1817" i="5" s="1"/>
  <c r="A1818" i="5" s="1"/>
  <c r="A1819" i="5" s="1"/>
  <c r="A1820" i="5" s="1"/>
  <c r="A1821" i="5" s="1"/>
  <c r="A1822" i="5" s="1"/>
  <c r="A1823" i="5" s="1"/>
  <c r="A1824" i="5" s="1"/>
  <c r="A1825" i="5" s="1"/>
  <c r="A1826" i="5" s="1"/>
  <c r="A1827" i="5" s="1"/>
  <c r="A1828" i="5" s="1"/>
  <c r="A1829" i="5" s="1"/>
  <c r="A1830" i="5" s="1"/>
  <c r="A1831" i="5" s="1"/>
  <c r="A1832" i="5" s="1"/>
  <c r="A1833" i="5" s="1"/>
  <c r="A1834" i="5" s="1"/>
  <c r="A1835" i="5" s="1"/>
  <c r="A1836" i="5" s="1"/>
  <c r="A1837" i="5" s="1"/>
  <c r="A1838" i="5" s="1"/>
  <c r="A1839" i="5" s="1"/>
  <c r="A1840" i="5" s="1"/>
  <c r="A1841" i="5" s="1"/>
  <c r="A1842" i="5" s="1"/>
  <c r="A1843" i="5" s="1"/>
  <c r="A1844" i="5" s="1"/>
  <c r="A1845" i="5" s="1"/>
  <c r="A1846" i="5" s="1"/>
  <c r="A1847" i="5" s="1"/>
  <c r="A1848" i="5" s="1"/>
  <c r="A1849" i="5" s="1"/>
  <c r="A1850" i="5" s="1"/>
  <c r="A1851" i="5" s="1"/>
  <c r="A1852" i="5" s="1"/>
  <c r="A1853" i="5" s="1"/>
  <c r="A1854" i="5" s="1"/>
  <c r="A1855" i="5" s="1"/>
  <c r="A1856" i="5" s="1"/>
  <c r="A1857" i="5" s="1"/>
  <c r="A1858" i="5" s="1"/>
  <c r="A1859" i="5" s="1"/>
  <c r="A1860" i="5" s="1"/>
  <c r="A1861" i="5" s="1"/>
  <c r="A1862" i="5" s="1"/>
  <c r="A1863" i="5" s="1"/>
  <c r="A1864" i="5" s="1"/>
  <c r="A1865" i="5" s="1"/>
  <c r="A1866" i="5" s="1"/>
  <c r="A1867" i="5" s="1"/>
  <c r="A1868" i="5" s="1"/>
  <c r="A1869" i="5" s="1"/>
  <c r="A1870" i="5" s="1"/>
  <c r="A1871" i="5" s="1"/>
  <c r="A1872" i="5" s="1"/>
  <c r="A1873" i="5" s="1"/>
  <c r="A1874" i="5" s="1"/>
  <c r="A1875" i="5" s="1"/>
  <c r="A1876" i="5" s="1"/>
  <c r="A1877" i="5" s="1"/>
  <c r="A1878" i="5" s="1"/>
  <c r="A1879" i="5" s="1"/>
  <c r="A1880" i="5" s="1"/>
  <c r="A1881" i="5" s="1"/>
  <c r="A1882" i="5" s="1"/>
  <c r="A1883" i="5" s="1"/>
  <c r="A1884" i="5" s="1"/>
  <c r="A1885" i="5" s="1"/>
  <c r="A1886" i="5" s="1"/>
  <c r="A1887" i="5" s="1"/>
  <c r="A1888" i="5" s="1"/>
  <c r="A1889" i="5" s="1"/>
  <c r="A1890" i="5" s="1"/>
  <c r="A1891" i="5" s="1"/>
  <c r="A1892" i="5" s="1"/>
  <c r="A1893" i="5" s="1"/>
  <c r="A1894" i="5" s="1"/>
  <c r="A1895" i="5" s="1"/>
  <c r="A1896" i="5" s="1"/>
  <c r="A1897" i="5" s="1"/>
  <c r="A1898" i="5" s="1"/>
  <c r="A1899" i="5" s="1"/>
  <c r="A1900" i="5" s="1"/>
  <c r="A1901" i="5" s="1"/>
  <c r="A1902" i="5" s="1"/>
  <c r="A1903" i="5" s="1"/>
  <c r="A1904" i="5" s="1"/>
  <c r="A1905" i="5" s="1"/>
  <c r="A1906" i="5" s="1"/>
  <c r="A1907" i="5" s="1"/>
  <c r="A1908" i="5" s="1"/>
  <c r="A1909" i="5" s="1"/>
  <c r="A1910" i="5" s="1"/>
  <c r="A1911" i="5" s="1"/>
  <c r="A1912" i="5" s="1"/>
  <c r="A1913" i="5" s="1"/>
  <c r="A1914" i="5" s="1"/>
  <c r="A1915" i="5" s="1"/>
  <c r="A1916" i="5" s="1"/>
  <c r="A1917" i="5" s="1"/>
  <c r="A1918" i="5" s="1"/>
  <c r="A1919" i="5" s="1"/>
  <c r="A1920" i="5" s="1"/>
  <c r="A1921" i="5" s="1"/>
  <c r="A1922" i="5" s="1"/>
  <c r="A1923" i="5" s="1"/>
  <c r="A1924" i="5" s="1"/>
  <c r="A1925" i="5" s="1"/>
  <c r="A1926" i="5" s="1"/>
  <c r="A1927" i="5" s="1"/>
  <c r="A1928" i="5" s="1"/>
  <c r="A1929" i="5" s="1"/>
  <c r="A1930" i="5" s="1"/>
  <c r="A1931" i="5" s="1"/>
  <c r="A1932" i="5" s="1"/>
  <c r="A1933" i="5" s="1"/>
  <c r="A1934" i="5" s="1"/>
  <c r="A1935" i="5" s="1"/>
  <c r="A1936" i="5" s="1"/>
  <c r="A1937" i="5" s="1"/>
  <c r="A1938" i="5" s="1"/>
  <c r="A1939" i="5" s="1"/>
  <c r="A1940" i="5" s="1"/>
  <c r="A1941" i="5" s="1"/>
  <c r="A1942" i="5" s="1"/>
  <c r="A1943" i="5" s="1"/>
  <c r="A1944" i="5" s="1"/>
  <c r="A1945" i="5" s="1"/>
  <c r="A1946" i="5" s="1"/>
  <c r="A1947" i="5" s="1"/>
  <c r="A1948" i="5" s="1"/>
  <c r="A1949" i="5" s="1"/>
  <c r="A1950" i="5" s="1"/>
  <c r="A1951" i="5" s="1"/>
  <c r="A1952" i="5" s="1"/>
  <c r="A1953" i="5" s="1"/>
  <c r="A1954" i="5" s="1"/>
  <c r="A1955" i="5" s="1"/>
  <c r="A1956" i="5" s="1"/>
  <c r="A1957" i="5" s="1"/>
  <c r="A1958" i="5" s="1"/>
  <c r="A1959" i="5" s="1"/>
  <c r="A1960" i="5" s="1"/>
  <c r="A1961" i="5" s="1"/>
  <c r="A1962" i="5" s="1"/>
  <c r="A1963" i="5" s="1"/>
  <c r="A1964" i="5" s="1"/>
  <c r="A1965" i="5" s="1"/>
  <c r="A1966" i="5" s="1"/>
  <c r="A1967" i="5" s="1"/>
  <c r="A1968" i="5" s="1"/>
  <c r="A1969" i="5" s="1"/>
  <c r="A1970" i="5" s="1"/>
  <c r="A1971" i="5" s="1"/>
  <c r="A1972" i="5" s="1"/>
  <c r="A1973" i="5" s="1"/>
  <c r="A1974" i="5" s="1"/>
  <c r="A1975" i="5" s="1"/>
  <c r="A1976" i="5" s="1"/>
  <c r="A1977" i="5" s="1"/>
  <c r="A1978" i="5" s="1"/>
  <c r="A1979" i="5" s="1"/>
  <c r="A1980" i="5" s="1"/>
  <c r="A1981" i="5" s="1"/>
  <c r="A1982" i="5" s="1"/>
  <c r="A1983" i="5" s="1"/>
  <c r="A1984" i="5" s="1"/>
  <c r="A1985" i="5" s="1"/>
  <c r="A1986" i="5" s="1"/>
  <c r="A1987" i="5" s="1"/>
  <c r="A1988" i="5" s="1"/>
  <c r="A1989" i="5" s="1"/>
  <c r="A1990" i="5" s="1"/>
  <c r="A1991" i="5" s="1"/>
  <c r="A1992" i="5" s="1"/>
  <c r="A1993" i="5" s="1"/>
  <c r="A1994" i="5" s="1"/>
  <c r="A1995" i="5" s="1"/>
  <c r="A1996" i="5" s="1"/>
  <c r="A1997" i="5" s="1"/>
  <c r="A1998" i="5" s="1"/>
  <c r="A1999" i="5" s="1"/>
  <c r="A2000" i="5" s="1"/>
  <c r="A2001" i="5" s="1"/>
  <c r="A2002" i="5" s="1"/>
  <c r="A2003" i="5" s="1"/>
  <c r="A2004" i="5" s="1"/>
  <c r="A2005" i="5" s="1"/>
  <c r="A2006" i="5" s="1"/>
  <c r="A2007" i="5" s="1"/>
  <c r="A2008" i="5" s="1"/>
  <c r="A2009" i="5" s="1"/>
  <c r="A2010" i="5" s="1"/>
  <c r="A2011" i="5" s="1"/>
  <c r="A2012" i="5" s="1"/>
  <c r="A2013" i="5" s="1"/>
  <c r="A2014" i="5" s="1"/>
  <c r="A2015" i="5" s="1"/>
  <c r="A2016" i="5" s="1"/>
  <c r="A2017" i="5" s="1"/>
  <c r="A2018" i="5" s="1"/>
  <c r="A2019" i="5" s="1"/>
  <c r="A2020" i="5" s="1"/>
  <c r="A2021" i="5" s="1"/>
  <c r="A2022" i="5" s="1"/>
  <c r="A2023" i="5" s="1"/>
  <c r="A2024" i="5" s="1"/>
  <c r="A2025" i="5" s="1"/>
  <c r="A2026" i="5" s="1"/>
  <c r="A2027" i="5" s="1"/>
  <c r="A2028" i="5" s="1"/>
  <c r="A2029" i="5" s="1"/>
  <c r="A2030" i="5" s="1"/>
  <c r="A2031" i="5" s="1"/>
  <c r="A2032" i="5" s="1"/>
  <c r="A2033" i="5" s="1"/>
  <c r="A2034" i="5" s="1"/>
  <c r="A2035" i="5" s="1"/>
  <c r="A2036" i="5" s="1"/>
  <c r="A2037" i="5" s="1"/>
  <c r="A2038" i="5" s="1"/>
  <c r="A2039" i="5" s="1"/>
  <c r="A2040" i="5" s="1"/>
  <c r="A2041" i="5" s="1"/>
  <c r="A2042" i="5" s="1"/>
  <c r="A2043" i="5" s="1"/>
  <c r="A2044" i="5" s="1"/>
  <c r="A2045" i="5" s="1"/>
  <c r="A2046" i="5" s="1"/>
  <c r="A2047" i="5" s="1"/>
  <c r="A2048" i="5" s="1"/>
  <c r="A2049" i="5" s="1"/>
  <c r="A2050" i="5" s="1"/>
  <c r="A2051" i="5" s="1"/>
  <c r="A2052" i="5" s="1"/>
  <c r="A2053" i="5" s="1"/>
  <c r="A2054" i="5" s="1"/>
  <c r="A2055" i="5" s="1"/>
  <c r="A2056" i="5" s="1"/>
  <c r="A2057" i="5" s="1"/>
  <c r="A2058" i="5" s="1"/>
  <c r="A2059" i="5" s="1"/>
  <c r="A2060" i="5" s="1"/>
  <c r="A2061" i="5" s="1"/>
  <c r="A2062" i="5" s="1"/>
  <c r="A2063" i="5" s="1"/>
  <c r="A2064" i="5" s="1"/>
  <c r="A2065" i="5" s="1"/>
  <c r="A2066" i="5" s="1"/>
  <c r="A2067" i="5" s="1"/>
  <c r="A2068" i="5" s="1"/>
  <c r="A2069" i="5" s="1"/>
  <c r="A2070" i="5" s="1"/>
  <c r="A2071" i="5" s="1"/>
  <c r="A2072" i="5" s="1"/>
  <c r="A2073" i="5" s="1"/>
  <c r="A2074" i="5" s="1"/>
  <c r="A2075" i="5" s="1"/>
  <c r="A2076" i="5" s="1"/>
  <c r="A2077" i="5" s="1"/>
  <c r="A2078" i="5" s="1"/>
  <c r="A2079" i="5" s="1"/>
  <c r="A2080" i="5" s="1"/>
  <c r="A2081" i="5" s="1"/>
  <c r="A2082" i="5" s="1"/>
  <c r="A2083" i="5" s="1"/>
  <c r="A2084" i="5" s="1"/>
  <c r="A2085" i="5" s="1"/>
  <c r="A2086" i="5" s="1"/>
  <c r="A2087" i="5" s="1"/>
  <c r="A2088" i="5" s="1"/>
  <c r="A2089" i="5" s="1"/>
  <c r="A2090" i="5" s="1"/>
  <c r="A2091" i="5" s="1"/>
  <c r="A2092" i="5" s="1"/>
  <c r="A2093" i="5" s="1"/>
  <c r="A2094" i="5" s="1"/>
  <c r="A2095" i="5" s="1"/>
  <c r="A2096" i="5" s="1"/>
  <c r="A2097" i="5" s="1"/>
  <c r="A2098" i="5" s="1"/>
  <c r="A2099" i="5" s="1"/>
  <c r="A2100" i="5" s="1"/>
  <c r="A2101" i="5" s="1"/>
  <c r="A2102" i="5" s="1"/>
  <c r="A2103" i="5" s="1"/>
  <c r="A2104" i="5" s="1"/>
  <c r="A2105" i="5" s="1"/>
  <c r="A2106" i="5" s="1"/>
  <c r="A2107" i="5" s="1"/>
  <c r="A2108" i="5" s="1"/>
  <c r="A2109" i="5" s="1"/>
  <c r="A2110" i="5" s="1"/>
  <c r="A2111" i="5" s="1"/>
  <c r="A2112" i="5" s="1"/>
  <c r="A2113" i="5" s="1"/>
  <c r="A2114" i="5" s="1"/>
  <c r="A2115" i="5" s="1"/>
  <c r="A2116" i="5" s="1"/>
  <c r="A2117" i="5" s="1"/>
  <c r="A2118" i="5" s="1"/>
  <c r="A2119" i="5" s="1"/>
  <c r="A2120" i="5" s="1"/>
  <c r="A2121" i="5" s="1"/>
  <c r="A2122" i="5" s="1"/>
  <c r="A2123" i="5" s="1"/>
  <c r="A2124" i="5" s="1"/>
  <c r="A2125" i="5" s="1"/>
  <c r="A2126" i="5" s="1"/>
  <c r="A2127" i="5" s="1"/>
  <c r="A2128" i="5" s="1"/>
  <c r="A2129" i="5" s="1"/>
  <c r="A2130" i="5" s="1"/>
  <c r="A2131" i="5" s="1"/>
  <c r="A2132" i="5" s="1"/>
  <c r="A2133" i="5" s="1"/>
  <c r="A2134" i="5" s="1"/>
  <c r="A2135" i="5" s="1"/>
  <c r="A2136" i="5" s="1"/>
  <c r="A2137" i="5" s="1"/>
  <c r="A2138" i="5" s="1"/>
  <c r="A2139" i="5" s="1"/>
  <c r="A2140" i="5" s="1"/>
  <c r="A2141" i="5" s="1"/>
  <c r="A2142" i="5" s="1"/>
  <c r="A2143" i="5" s="1"/>
  <c r="A2144" i="5" s="1"/>
  <c r="A2145" i="5" s="1"/>
  <c r="A2146" i="5" s="1"/>
  <c r="A2147" i="5" s="1"/>
  <c r="A2148" i="5" s="1"/>
  <c r="A2149" i="5" s="1"/>
  <c r="A2150" i="5" s="1"/>
  <c r="A2151" i="5" s="1"/>
  <c r="A2152" i="5" s="1"/>
  <c r="A2153" i="5" s="1"/>
  <c r="A2154" i="5" s="1"/>
  <c r="A2155" i="5" s="1"/>
  <c r="A2156" i="5" s="1"/>
  <c r="A2157" i="5" s="1"/>
  <c r="A2158" i="5" s="1"/>
  <c r="A2159" i="5" s="1"/>
  <c r="A2160" i="5" s="1"/>
  <c r="A2161" i="5" s="1"/>
  <c r="A2162" i="5" s="1"/>
  <c r="A2163" i="5" s="1"/>
  <c r="A2164" i="5" s="1"/>
  <c r="A2165" i="5" s="1"/>
  <c r="A2166" i="5" s="1"/>
  <c r="A2167" i="5" s="1"/>
  <c r="A2168" i="5" s="1"/>
  <c r="A2169" i="5" s="1"/>
  <c r="A2170" i="5" s="1"/>
  <c r="A2171" i="5" s="1"/>
  <c r="A2172" i="5" s="1"/>
  <c r="A2173" i="5" s="1"/>
  <c r="A2174" i="5" s="1"/>
  <c r="A2175" i="5" s="1"/>
  <c r="A2176" i="5" s="1"/>
  <c r="A2177" i="5" s="1"/>
  <c r="A2178" i="5" s="1"/>
  <c r="A2179" i="5" s="1"/>
  <c r="A2180" i="5" s="1"/>
  <c r="A2181" i="5" s="1"/>
  <c r="A2182" i="5" s="1"/>
  <c r="A2183" i="5" s="1"/>
  <c r="A2184" i="5" s="1"/>
  <c r="A2185" i="5" s="1"/>
  <c r="A2186" i="5" s="1"/>
  <c r="A2187" i="5" s="1"/>
  <c r="A2188" i="5" s="1"/>
  <c r="A2189" i="5" s="1"/>
  <c r="A2190" i="5" s="1"/>
  <c r="A2191" i="5" s="1"/>
  <c r="A2192" i="5" s="1"/>
  <c r="A2193" i="5" s="1"/>
  <c r="A2194" i="5" s="1"/>
  <c r="A2195" i="5" s="1"/>
  <c r="A2196" i="5" s="1"/>
  <c r="A2197" i="5" s="1"/>
  <c r="A2198" i="5" s="1"/>
  <c r="A2199" i="5" s="1"/>
  <c r="A2200" i="5" s="1"/>
  <c r="A2201" i="5" s="1"/>
  <c r="A2202" i="5" s="1"/>
  <c r="A2203" i="5" s="1"/>
  <c r="A2204" i="5" s="1"/>
  <c r="A2205" i="5" s="1"/>
  <c r="A2206" i="5" s="1"/>
  <c r="A2207" i="5" s="1"/>
  <c r="A2208" i="5" s="1"/>
  <c r="A2209" i="5" s="1"/>
  <c r="A2210" i="5" s="1"/>
  <c r="A2211" i="5" s="1"/>
  <c r="A2212" i="5" s="1"/>
  <c r="A2213" i="5" s="1"/>
  <c r="A2214" i="5" s="1"/>
  <c r="A2215" i="5" s="1"/>
  <c r="A2216" i="5" s="1"/>
  <c r="A2217" i="5" s="1"/>
  <c r="A2218" i="5" s="1"/>
  <c r="A2219" i="5" s="1"/>
  <c r="A2220" i="5" s="1"/>
  <c r="A2221" i="5" s="1"/>
  <c r="A2222" i="5" s="1"/>
  <c r="A2223" i="5" s="1"/>
  <c r="A2224" i="5" s="1"/>
  <c r="A2225" i="5" s="1"/>
  <c r="A2226" i="5" s="1"/>
  <c r="A2227" i="5" s="1"/>
  <c r="A2228" i="5" s="1"/>
  <c r="A2229" i="5" s="1"/>
  <c r="A2230" i="5" s="1"/>
  <c r="A2231" i="5" s="1"/>
  <c r="A2232" i="5" s="1"/>
  <c r="A2233" i="5" s="1"/>
  <c r="A2234" i="5" s="1"/>
  <c r="A2235" i="5" s="1"/>
  <c r="A2236" i="5" s="1"/>
  <c r="A2237" i="5" s="1"/>
  <c r="A2238" i="5" s="1"/>
  <c r="A2239" i="5" s="1"/>
  <c r="A2240" i="5" s="1"/>
  <c r="A2241" i="5" s="1"/>
  <c r="A2242" i="5" s="1"/>
  <c r="A2243" i="5" s="1"/>
  <c r="A2244" i="5" s="1"/>
  <c r="A2245" i="5" s="1"/>
  <c r="A2246" i="5" s="1"/>
  <c r="A2247" i="5" s="1"/>
  <c r="A2248" i="5" s="1"/>
  <c r="A2249" i="5" s="1"/>
  <c r="A2250" i="5" s="1"/>
  <c r="A2251" i="5" s="1"/>
  <c r="A2252" i="5" s="1"/>
  <c r="A2253" i="5" s="1"/>
  <c r="A2254" i="5" s="1"/>
  <c r="A2255" i="5" s="1"/>
  <c r="A2256" i="5" s="1"/>
  <c r="A2257" i="5" s="1"/>
  <c r="A2258" i="5" s="1"/>
  <c r="A2259" i="5" s="1"/>
  <c r="A2260" i="5" s="1"/>
  <c r="A2261" i="5" s="1"/>
  <c r="A2262" i="5" s="1"/>
  <c r="A2263" i="5" s="1"/>
  <c r="A2264" i="5" s="1"/>
  <c r="A2265" i="5" s="1"/>
  <c r="A2266" i="5" s="1"/>
  <c r="A2267" i="5" s="1"/>
  <c r="A2268" i="5" s="1"/>
  <c r="A2269" i="5" s="1"/>
  <c r="A2270" i="5" s="1"/>
  <c r="A2271" i="5" s="1"/>
  <c r="A2272" i="5" s="1"/>
  <c r="A2273" i="5" s="1"/>
  <c r="A2274" i="5" s="1"/>
  <c r="A2275" i="5" s="1"/>
  <c r="A2276" i="5" s="1"/>
  <c r="A2277" i="5" s="1"/>
  <c r="A2278" i="5" s="1"/>
  <c r="A2279" i="5" s="1"/>
  <c r="A2280" i="5" s="1"/>
  <c r="A2281" i="5" s="1"/>
  <c r="A2282" i="5" s="1"/>
  <c r="A2283" i="5" s="1"/>
  <c r="A2284" i="5" s="1"/>
  <c r="A2285" i="5" s="1"/>
  <c r="A2286" i="5" s="1"/>
  <c r="A2287" i="5" s="1"/>
  <c r="A2288" i="5" s="1"/>
  <c r="A2289" i="5" s="1"/>
  <c r="A2290" i="5" s="1"/>
  <c r="A2291" i="5" s="1"/>
  <c r="A2292" i="5" s="1"/>
  <c r="A2293" i="5" s="1"/>
  <c r="A2294" i="5" s="1"/>
  <c r="A2295" i="5" s="1"/>
  <c r="A2296" i="5" s="1"/>
  <c r="A2297" i="5" s="1"/>
  <c r="A2298" i="5" s="1"/>
  <c r="A2299" i="5" s="1"/>
  <c r="A2300" i="5" s="1"/>
  <c r="A2301" i="5" s="1"/>
  <c r="A2302" i="5" s="1"/>
  <c r="A2303" i="5" s="1"/>
  <c r="A2304" i="5" s="1"/>
  <c r="A2305" i="5" s="1"/>
  <c r="A2306" i="5" s="1"/>
  <c r="A2307" i="5" s="1"/>
  <c r="A2308" i="5" s="1"/>
  <c r="A2309" i="5" s="1"/>
  <c r="A2310" i="5" s="1"/>
  <c r="A2311" i="5" s="1"/>
  <c r="A2312" i="5" s="1"/>
  <c r="A2313" i="5" s="1"/>
  <c r="A2314" i="5" s="1"/>
  <c r="A2315" i="5" s="1"/>
  <c r="A2316" i="5" s="1"/>
  <c r="A2317" i="5" s="1"/>
  <c r="A2318" i="5" s="1"/>
  <c r="A2319" i="5" s="1"/>
  <c r="A2320" i="5" s="1"/>
  <c r="A2321" i="5" s="1"/>
  <c r="A2322" i="5" s="1"/>
  <c r="A2323" i="5" s="1"/>
  <c r="A2324" i="5" s="1"/>
  <c r="A2325" i="5" s="1"/>
  <c r="A2326" i="5" s="1"/>
  <c r="A2327" i="5" s="1"/>
  <c r="A57" i="4"/>
  <c r="A58" i="4" s="1"/>
  <c r="A59" i="4" s="1"/>
  <c r="A60" i="4" s="1"/>
  <c r="A61" i="4" s="1"/>
  <c r="A62" i="4" s="1"/>
  <c r="A63" i="4" s="1"/>
  <c r="A64" i="4" s="1"/>
  <c r="A65" i="4" s="1"/>
  <c r="A66" i="4" s="1"/>
  <c r="A67" i="4" s="1"/>
  <c r="A68" i="4" s="1"/>
  <c r="A69" i="4" s="1"/>
  <c r="A70" i="4" l="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5"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7" i="4" s="1"/>
  <c r="A438" i="4" s="1"/>
  <c r="A439" i="4" l="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66" i="4" s="1"/>
  <c r="A467" i="4" s="1"/>
  <c r="A468" i="4" s="1"/>
  <c r="A469" i="4" s="1"/>
  <c r="A470" i="4" s="1"/>
  <c r="A471" i="4" s="1"/>
  <c r="A472" i="4" s="1"/>
  <c r="A473" i="4" s="1"/>
  <c r="A474" i="4" s="1"/>
  <c r="A475" i="4" s="1"/>
  <c r="A476" i="4" s="1"/>
  <c r="A477" i="4" s="1"/>
  <c r="A478" i="4" s="1"/>
  <c r="A479" i="4" s="1"/>
  <c r="A480" i="4" s="1"/>
  <c r="A481" i="4" s="1"/>
  <c r="A482" i="4" s="1"/>
  <c r="A483" i="4" s="1"/>
  <c r="A484" i="4" s="1"/>
  <c r="A485" i="4" s="1"/>
  <c r="A486" i="4" s="1"/>
  <c r="A487" i="4" s="1"/>
  <c r="A488" i="4" s="1"/>
  <c r="A489" i="4" s="1"/>
  <c r="A490" i="4" s="1"/>
  <c r="A491" i="4" s="1"/>
  <c r="A492" i="4" s="1"/>
  <c r="A493" i="4" s="1"/>
  <c r="A494" i="4" s="1"/>
  <c r="A495" i="4" s="1"/>
  <c r="A496" i="4" s="1"/>
  <c r="A497" i="4" s="1"/>
  <c r="A498" i="4" s="1"/>
  <c r="A499" i="4" s="1"/>
  <c r="A500" i="4" s="1"/>
  <c r="A501" i="4" s="1"/>
  <c r="A502" i="4" s="1"/>
  <c r="A503" i="4" s="1"/>
  <c r="A504" i="4" s="1"/>
  <c r="A505" i="4" s="1"/>
  <c r="A506" i="4" s="1"/>
  <c r="A507" i="4" s="1"/>
  <c r="A508" i="4" s="1"/>
  <c r="A509" i="4" s="1"/>
  <c r="A510" i="4" s="1"/>
  <c r="A511" i="4" s="1"/>
  <c r="A512" i="4" s="1"/>
  <c r="A513" i="4" s="1"/>
  <c r="A514" i="4" s="1"/>
  <c r="A515" i="4" s="1"/>
  <c r="A516" i="4" s="1"/>
  <c r="A517" i="4" s="1"/>
  <c r="A518" i="4" s="1"/>
  <c r="A519" i="4" s="1"/>
  <c r="A520" i="4" s="1"/>
  <c r="A521" i="4" s="1"/>
  <c r="A522" i="4" s="1"/>
  <c r="A523" i="4" s="1"/>
  <c r="A524" i="4" s="1"/>
  <c r="A525" i="4" s="1"/>
  <c r="A526" i="4" s="1"/>
  <c r="A527" i="4" s="1"/>
  <c r="A528"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7" i="4" s="1"/>
  <c r="A558" i="4" s="1"/>
  <c r="A559" i="4" s="1"/>
  <c r="A560" i="4" s="1"/>
  <c r="A561" i="4" s="1"/>
  <c r="A562" i="4" s="1"/>
  <c r="A563" i="4" s="1"/>
  <c r="A564" i="4" s="1"/>
  <c r="A565" i="4" s="1"/>
  <c r="A566" i="4" s="1"/>
  <c r="A567"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95" i="4" s="1"/>
  <c r="A596" i="4" s="1"/>
  <c r="A597" i="4" s="1"/>
  <c r="A598" i="4" s="1"/>
  <c r="A599" i="4" s="1"/>
  <c r="A600" i="4" s="1"/>
  <c r="A601" i="4" s="1"/>
  <c r="A602" i="4" s="1"/>
  <c r="A603" i="4" s="1"/>
  <c r="A604" i="4" s="1"/>
  <c r="A605" i="4" s="1"/>
  <c r="A606" i="4" s="1"/>
  <c r="A607" i="4" s="1"/>
  <c r="A608" i="4" s="1"/>
  <c r="A609" i="4" s="1"/>
  <c r="A610" i="4" s="1"/>
  <c r="A611" i="4" s="1"/>
  <c r="A612" i="4" s="1"/>
  <c r="A613" i="4" s="1"/>
  <c r="A614" i="4" s="1"/>
  <c r="A615" i="4" s="1"/>
  <c r="A616" i="4" s="1"/>
  <c r="A617" i="4" s="1"/>
  <c r="A618" i="4" s="1"/>
  <c r="A619" i="4" s="1"/>
  <c r="A620" i="4" s="1"/>
  <c r="A621" i="4" s="1"/>
  <c r="A622" i="4" s="1"/>
  <c r="A623" i="4" s="1"/>
  <c r="A624" i="4" s="1"/>
  <c r="A625" i="4" s="1"/>
  <c r="A626" i="4" s="1"/>
  <c r="A627" i="4" s="1"/>
  <c r="A628" i="4" s="1"/>
  <c r="A629" i="4" s="1"/>
  <c r="A630" i="4" s="1"/>
  <c r="A631" i="4" s="1"/>
  <c r="A632" i="4" s="1"/>
  <c r="A633" i="4" s="1"/>
  <c r="A634" i="4" s="1"/>
  <c r="A635" i="4" s="1"/>
  <c r="A636" i="4" s="1"/>
  <c r="A637" i="4" s="1"/>
  <c r="A638" i="4" s="1"/>
  <c r="A639" i="4" s="1"/>
  <c r="A640" i="4" s="1"/>
  <c r="A641" i="4" s="1"/>
  <c r="A642" i="4" s="1"/>
  <c r="A643" i="4" s="1"/>
  <c r="A644" i="4" s="1"/>
  <c r="A645" i="4" s="1"/>
  <c r="A646" i="4" s="1"/>
  <c r="A647" i="4" s="1"/>
  <c r="A648" i="4" s="1"/>
  <c r="A649" i="4" s="1"/>
  <c r="A650" i="4" s="1"/>
  <c r="A651" i="4" s="1"/>
  <c r="A652" i="4" s="1"/>
  <c r="A653" i="4" s="1"/>
  <c r="A654" i="4" s="1"/>
  <c r="A655" i="4" s="1"/>
  <c r="A656" i="4" s="1"/>
  <c r="A657" i="4" s="1"/>
  <c r="A658" i="4" s="1"/>
  <c r="A659" i="4" s="1"/>
  <c r="A660" i="4" s="1"/>
  <c r="A661" i="4" s="1"/>
  <c r="A662" i="4" s="1"/>
  <c r="A663" i="4" s="1"/>
  <c r="A664" i="4" s="1"/>
  <c r="A665" i="4" s="1"/>
  <c r="A666" i="4" s="1"/>
  <c r="A667" i="4" s="1"/>
  <c r="A668" i="4" s="1"/>
  <c r="A669" i="4" s="1"/>
  <c r="A670" i="4" s="1"/>
  <c r="A671" i="4" s="1"/>
  <c r="A672" i="4" s="1"/>
  <c r="A673" i="4" s="1"/>
  <c r="A674" i="4" s="1"/>
  <c r="A675" i="4" s="1"/>
  <c r="A676" i="4" s="1"/>
  <c r="A677" i="4" s="1"/>
  <c r="A678" i="4" s="1"/>
  <c r="A679" i="4" s="1"/>
  <c r="A680" i="4" s="1"/>
  <c r="A681" i="4" s="1"/>
  <c r="A682" i="4" s="1"/>
  <c r="A683" i="4" s="1"/>
  <c r="A684" i="4" s="1"/>
  <c r="A685" i="4" s="1"/>
  <c r="A686" i="4" s="1"/>
  <c r="A687" i="4" s="1"/>
  <c r="A688" i="4" s="1"/>
  <c r="A689" i="4" s="1"/>
  <c r="A690" i="4" s="1"/>
  <c r="A691" i="4" s="1"/>
  <c r="A692" i="4" s="1"/>
  <c r="A693" i="4" s="1"/>
  <c r="A694" i="4" s="1"/>
  <c r="A695" i="4" s="1"/>
  <c r="A696" i="4" s="1"/>
  <c r="A697" i="4" s="1"/>
  <c r="A698" i="4" s="1"/>
  <c r="A699" i="4" s="1"/>
  <c r="A700" i="4" s="1"/>
  <c r="A701" i="4" s="1"/>
  <c r="A702" i="4" s="1"/>
  <c r="A703" i="4" s="1"/>
  <c r="A704" i="4" s="1"/>
  <c r="A705" i="4" s="1"/>
  <c r="A706" i="4" s="1"/>
  <c r="A707" i="4" s="1"/>
  <c r="A708" i="4" s="1"/>
  <c r="A709" i="4" s="1"/>
  <c r="A710" i="4" s="1"/>
  <c r="A711" i="4" s="1"/>
  <c r="A712" i="4" s="1"/>
  <c r="A713" i="4" s="1"/>
  <c r="A714" i="4" s="1"/>
  <c r="A715" i="4" s="1"/>
  <c r="A716" i="4" s="1"/>
  <c r="A717" i="4" s="1"/>
  <c r="A718" i="4" s="1"/>
  <c r="A719" i="4" s="1"/>
  <c r="A720" i="4" s="1"/>
  <c r="A721" i="4" s="1"/>
  <c r="A722" i="4" s="1"/>
  <c r="A723" i="4" s="1"/>
  <c r="A724" i="4" s="1"/>
  <c r="A725" i="4" s="1"/>
  <c r="A726" i="4" s="1"/>
  <c r="A727" i="4" s="1"/>
  <c r="A728" i="4" s="1"/>
  <c r="A729" i="4" s="1"/>
  <c r="A730" i="4" s="1"/>
  <c r="A731" i="4" s="1"/>
  <c r="A732" i="4" s="1"/>
  <c r="A733" i="4" s="1"/>
  <c r="A734" i="4" s="1"/>
  <c r="A735" i="4" s="1"/>
  <c r="A736" i="4" s="1"/>
  <c r="A737" i="4" s="1"/>
  <c r="A738" i="4" s="1"/>
  <c r="A739" i="4" s="1"/>
  <c r="A740" i="4" s="1"/>
  <c r="A741" i="4" s="1"/>
  <c r="A742" i="4" s="1"/>
  <c r="A743" i="4" s="1"/>
  <c r="A744" i="4" s="1"/>
  <c r="A745" i="4" s="1"/>
  <c r="A746" i="4" s="1"/>
  <c r="A747" i="4" s="1"/>
  <c r="A748" i="4" s="1"/>
  <c r="A749" i="4" s="1"/>
  <c r="A750" i="4" s="1"/>
  <c r="A751" i="4" s="1"/>
  <c r="A752" i="4" s="1"/>
  <c r="A753" i="4" s="1"/>
  <c r="A754" i="4" s="1"/>
  <c r="A755" i="4" s="1"/>
  <c r="A756"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8" i="4" s="1"/>
  <c r="A879" i="4" s="1"/>
  <c r="A880" i="4" s="1"/>
  <c r="A881" i="4" s="1"/>
  <c r="A882" i="4" s="1"/>
  <c r="A883" i="4" s="1"/>
  <c r="A884" i="4" s="1"/>
  <c r="A885" i="4" s="1"/>
  <c r="A886" i="4" s="1"/>
  <c r="A887" i="4" s="1"/>
  <c r="A888" i="4" s="1"/>
  <c r="A889" i="4" s="1"/>
  <c r="A890" i="4" s="1"/>
  <c r="A891" i="4" s="1"/>
  <c r="A892" i="4" s="1"/>
  <c r="A893" i="4" s="1"/>
  <c r="A894" i="4" s="1"/>
  <c r="A895" i="4" s="1"/>
  <c r="A896" i="4" s="1"/>
  <c r="A897" i="4" s="1"/>
  <c r="A898" i="4" s="1"/>
  <c r="A899" i="4" s="1"/>
  <c r="A900" i="4" s="1"/>
  <c r="A901" i="4" s="1"/>
  <c r="A902" i="4" s="1"/>
  <c r="A903" i="4" s="1"/>
  <c r="A904" i="4" s="1"/>
  <c r="A905" i="4" s="1"/>
  <c r="A906" i="4" s="1"/>
  <c r="A907" i="4" s="1"/>
  <c r="A908" i="4" s="1"/>
  <c r="A909" i="4" s="1"/>
  <c r="A910" i="4" s="1"/>
  <c r="A911" i="4" s="1"/>
  <c r="A912" i="4" s="1"/>
  <c r="A913" i="4" s="1"/>
  <c r="A914" i="4" s="1"/>
  <c r="A915" i="4" s="1"/>
  <c r="A916" i="4" s="1"/>
  <c r="A917" i="4" s="1"/>
  <c r="A918" i="4" s="1"/>
  <c r="A919" i="4" s="1"/>
  <c r="A920" i="4" s="1"/>
  <c r="A921" i="4" s="1"/>
  <c r="A922" i="4" s="1"/>
  <c r="A923" i="4" s="1"/>
  <c r="A924" i="4" s="1"/>
  <c r="A925" i="4" s="1"/>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A951" i="4" s="1"/>
  <c r="A952" i="4" s="1"/>
  <c r="A953" i="4" s="1"/>
  <c r="A954" i="4" s="1"/>
  <c r="A955" i="4" s="1"/>
  <c r="A956" i="4" s="1"/>
  <c r="A957" i="4" s="1"/>
  <c r="A958" i="4" s="1"/>
  <c r="A959" i="4" s="1"/>
  <c r="A960" i="4" s="1"/>
  <c r="A961" i="4" s="1"/>
  <c r="A962" i="4" s="1"/>
  <c r="A963" i="4" s="1"/>
  <c r="A964" i="4" s="1"/>
  <c r="A965" i="4" s="1"/>
  <c r="A966" i="4" s="1"/>
  <c r="A967" i="4" s="1"/>
  <c r="A968" i="4" s="1"/>
  <c r="A969" i="4" s="1"/>
  <c r="A970" i="4" s="1"/>
  <c r="A971" i="4" s="1"/>
  <c r="A972" i="4" s="1"/>
  <c r="A973" i="4" s="1"/>
  <c r="A974" i="4" s="1"/>
  <c r="A975" i="4" s="1"/>
  <c r="A976" i="4" s="1"/>
  <c r="A977" i="4" s="1"/>
  <c r="A978" i="4" s="1"/>
  <c r="A979" i="4" s="1"/>
  <c r="A980" i="4" s="1"/>
  <c r="A981" i="4" s="1"/>
  <c r="A982" i="4" s="1"/>
  <c r="A983" i="4" s="1"/>
  <c r="A984" i="4" s="1"/>
  <c r="A985" i="4" s="1"/>
  <c r="A986" i="4" s="1"/>
  <c r="A987" i="4" s="1"/>
  <c r="A988" i="4" s="1"/>
  <c r="A989" i="4" s="1"/>
  <c r="A990" i="4" s="1"/>
  <c r="A991" i="4" s="1"/>
  <c r="A992" i="4" s="1"/>
  <c r="A993" i="4" s="1"/>
  <c r="A994" i="4" s="1"/>
  <c r="A995" i="4" s="1"/>
  <c r="A996" i="4" s="1"/>
  <c r="A997" i="4" s="1"/>
  <c r="A998" i="4" s="1"/>
  <c r="A999" i="4" s="1"/>
  <c r="A1000" i="4" s="1"/>
  <c r="A1001" i="4" s="1"/>
  <c r="A1002" i="4" s="1"/>
  <c r="A1003" i="4" s="1"/>
  <c r="A1004" i="4" s="1"/>
  <c r="A1005" i="4" s="1"/>
  <c r="A1006" i="4" s="1"/>
  <c r="A1007" i="4" s="1"/>
  <c r="A1008" i="4" s="1"/>
  <c r="A1009" i="4" s="1"/>
  <c r="A1010" i="4" s="1"/>
  <c r="A1011" i="4" s="1"/>
  <c r="A1012" i="4" s="1"/>
  <c r="A1013" i="4" s="1"/>
  <c r="A1014"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1036" i="4" s="1"/>
  <c r="A1037" i="4" s="1"/>
  <c r="A1038" i="4" s="1"/>
  <c r="A1039" i="4" s="1"/>
  <c r="A1040" i="4" s="1"/>
  <c r="A1041" i="4" s="1"/>
  <c r="A1042" i="4" s="1"/>
  <c r="A1043" i="4" s="1"/>
  <c r="A1044" i="4" s="1"/>
  <c r="A1045" i="4" s="1"/>
  <c r="A1046" i="4" s="1"/>
  <c r="A1047" i="4" s="1"/>
  <c r="A1048" i="4" s="1"/>
  <c r="A1049" i="4" s="1"/>
  <c r="A1050" i="4" s="1"/>
  <c r="A1051" i="4" s="1"/>
  <c r="A1052" i="4" s="1"/>
  <c r="A1053" i="4" s="1"/>
  <c r="A1054" i="4" s="1"/>
  <c r="A1055" i="4" s="1"/>
  <c r="A1056" i="4" s="1"/>
  <c r="A1057" i="4" s="1"/>
  <c r="A1058" i="4" s="1"/>
  <c r="A1059" i="4" s="1"/>
  <c r="A1060" i="4" s="1"/>
  <c r="A1061" i="4" s="1"/>
  <c r="A1062" i="4" s="1"/>
  <c r="A1063" i="4" s="1"/>
  <c r="A1064" i="4" s="1"/>
  <c r="A1065" i="4" s="1"/>
  <c r="A1066" i="4" s="1"/>
  <c r="A1067" i="4" s="1"/>
  <c r="A1068" i="4" s="1"/>
  <c r="A1069" i="4" s="1"/>
  <c r="A1070" i="4" s="1"/>
  <c r="A1071" i="4" s="1"/>
  <c r="A1072" i="4" s="1"/>
  <c r="A1073" i="4" s="1"/>
  <c r="A1074" i="4" s="1"/>
  <c r="A1075" i="4" s="1"/>
  <c r="A1076" i="4" s="1"/>
  <c r="A1077" i="4" s="1"/>
  <c r="A1078" i="4" s="1"/>
  <c r="A1079" i="4" s="1"/>
  <c r="A1080" i="4" s="1"/>
  <c r="A1081" i="4" s="1"/>
  <c r="A1082" i="4" s="1"/>
  <c r="A1083" i="4" s="1"/>
  <c r="A1084" i="4" s="1"/>
  <c r="A1085" i="4" s="1"/>
  <c r="A1086" i="4" s="1"/>
  <c r="A1087" i="4" s="1"/>
  <c r="A1088" i="4" s="1"/>
  <c r="A1089" i="4" s="1"/>
  <c r="A1090" i="4" s="1"/>
  <c r="A1091" i="4" s="1"/>
  <c r="A1092" i="4" s="1"/>
  <c r="A1093" i="4" s="1"/>
  <c r="A1094" i="4" s="1"/>
  <c r="A1095" i="4" s="1"/>
  <c r="A1096" i="4" s="1"/>
  <c r="A1097" i="4" s="1"/>
  <c r="A1098" i="4" s="1"/>
  <c r="A1099" i="4" s="1"/>
  <c r="A1100" i="4" s="1"/>
  <c r="A1101" i="4" s="1"/>
  <c r="A1102" i="4" s="1"/>
  <c r="A1103" i="4" s="1"/>
  <c r="A1104" i="4" s="1"/>
  <c r="A1105" i="4" s="1"/>
  <c r="A1106" i="4" s="1"/>
  <c r="A1107" i="4" s="1"/>
  <c r="A1108" i="4" s="1"/>
  <c r="A1109" i="4" s="1"/>
  <c r="A1110" i="4" s="1"/>
  <c r="A1111" i="4" s="1"/>
  <c r="A1112" i="4" s="1"/>
  <c r="A1113" i="4" s="1"/>
  <c r="A1114" i="4" s="1"/>
  <c r="A1115" i="4" s="1"/>
  <c r="A1116" i="4" s="1"/>
  <c r="A1117" i="4" s="1"/>
  <c r="A1118" i="4" s="1"/>
  <c r="A1119" i="4" s="1"/>
  <c r="A1120" i="4" s="1"/>
  <c r="A1121" i="4" s="1"/>
  <c r="A1122" i="4" s="1"/>
  <c r="A1123" i="4" s="1"/>
  <c r="A1124" i="4" s="1"/>
  <c r="A1125" i="4" s="1"/>
  <c r="A1126" i="4" s="1"/>
  <c r="A1127" i="4" s="1"/>
  <c r="A1128" i="4" s="1"/>
  <c r="A1129" i="4" s="1"/>
  <c r="A1130" i="4" s="1"/>
  <c r="A1131" i="4" s="1"/>
  <c r="A1132" i="4" s="1"/>
  <c r="A1133" i="4" s="1"/>
  <c r="A1134" i="4" s="1"/>
  <c r="A1135" i="4" s="1"/>
  <c r="A1136" i="4" s="1"/>
  <c r="A1137" i="4" s="1"/>
  <c r="A1138" i="4" s="1"/>
  <c r="A1139" i="4" s="1"/>
  <c r="A1140" i="4" s="1"/>
  <c r="A1141"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1" i="4" s="1"/>
  <c r="A1172" i="4" s="1"/>
  <c r="A1173" i="4" s="1"/>
  <c r="A1174" i="4" s="1"/>
  <c r="A1175" i="4" s="1"/>
  <c r="A1176" i="4" s="1"/>
  <c r="A1177" i="4" s="1"/>
  <c r="A1178" i="4" s="1"/>
  <c r="A1179" i="4" s="1"/>
  <c r="A1180" i="4" s="1"/>
  <c r="A1181" i="4" s="1"/>
  <c r="A1182" i="4" s="1"/>
  <c r="A1183" i="4" s="1"/>
  <c r="A1184" i="4" s="1"/>
  <c r="A1185" i="4" s="1"/>
  <c r="A1186" i="4" s="1"/>
  <c r="A1187" i="4" s="1"/>
  <c r="A1188" i="4" s="1"/>
  <c r="A1189" i="4" s="1"/>
  <c r="A1190" i="4" s="1"/>
  <c r="A1191" i="4" s="1"/>
  <c r="A1192" i="4" s="1"/>
  <c r="A1193" i="4" s="1"/>
  <c r="A1194" i="4" s="1"/>
  <c r="A1195" i="4" s="1"/>
  <c r="A1196" i="4" s="1"/>
  <c r="A1197" i="4" s="1"/>
  <c r="A1198" i="4" s="1"/>
  <c r="A1199" i="4" s="1"/>
  <c r="A1200" i="4" s="1"/>
  <c r="A1201" i="4" s="1"/>
  <c r="A1202" i="4" s="1"/>
  <c r="A1203" i="4" s="1"/>
  <c r="A1204" i="4" s="1"/>
  <c r="A1205" i="4" s="1"/>
  <c r="A1206" i="4" s="1"/>
  <c r="A1207" i="4" s="1"/>
  <c r="A1208" i="4" s="1"/>
  <c r="A1209" i="4" s="1"/>
  <c r="A1210" i="4" s="1"/>
  <c r="A1211" i="4" s="1"/>
  <c r="A1212" i="4" s="1"/>
  <c r="A1213" i="4" s="1"/>
  <c r="A1214" i="4" s="1"/>
  <c r="A1215" i="4" s="1"/>
  <c r="A1216" i="4" s="1"/>
  <c r="A1217" i="4" s="1"/>
  <c r="A1218" i="4" s="1"/>
  <c r="A1219" i="4" s="1"/>
  <c r="A1220" i="4" s="1"/>
  <c r="A1221" i="4" s="1"/>
  <c r="A1222" i="4" s="1"/>
  <c r="A1223" i="4" s="1"/>
  <c r="A1224" i="4" s="1"/>
  <c r="A1225" i="4" s="1"/>
  <c r="A1226" i="4" s="1"/>
  <c r="A1227" i="4" s="1"/>
  <c r="A1228" i="4" s="1"/>
  <c r="A1229" i="4" s="1"/>
  <c r="A1230" i="4" s="1"/>
  <c r="A1231" i="4" s="1"/>
  <c r="A1232" i="4" s="1"/>
  <c r="A1233" i="4" s="1"/>
  <c r="A1234" i="4" s="1"/>
  <c r="A1235" i="4" s="1"/>
  <c r="A1236" i="4" s="1"/>
  <c r="A1237" i="4" s="1"/>
  <c r="A1238" i="4" s="1"/>
  <c r="A1239" i="4" s="1"/>
  <c r="A1240" i="4" s="1"/>
  <c r="A1241" i="4" s="1"/>
  <c r="A1242" i="4" s="1"/>
  <c r="A1243" i="4" s="1"/>
  <c r="A1244" i="4" s="1"/>
  <c r="A1245" i="4" s="1"/>
  <c r="A1246" i="4" s="1"/>
  <c r="A1247" i="4" s="1"/>
  <c r="A1248" i="4" s="1"/>
  <c r="A1249" i="4" s="1"/>
  <c r="A1250" i="4" s="1"/>
  <c r="A1251" i="4" s="1"/>
  <c r="A1252" i="4" s="1"/>
  <c r="A1253" i="4" s="1"/>
  <c r="A1254" i="4" s="1"/>
  <c r="A1255" i="4" s="1"/>
  <c r="A1256" i="4" s="1"/>
  <c r="A1257" i="4" s="1"/>
  <c r="A1258" i="4" s="1"/>
  <c r="A1259" i="4" s="1"/>
  <c r="A1260" i="4" s="1"/>
  <c r="A1261" i="4" s="1"/>
  <c r="A1262" i="4" s="1"/>
  <c r="A1263" i="4" s="1"/>
  <c r="A1264" i="4" s="1"/>
  <c r="A1265" i="4" s="1"/>
  <c r="A1266" i="4" s="1"/>
  <c r="A1267" i="4" s="1"/>
  <c r="A1268" i="4" s="1"/>
  <c r="A1269" i="4" s="1"/>
  <c r="A1270" i="4" s="1"/>
  <c r="A1271" i="4" s="1"/>
  <c r="A1272" i="4" s="1"/>
  <c r="A1273" i="4" s="1"/>
  <c r="A1274" i="4" s="1"/>
  <c r="A1275" i="4" s="1"/>
  <c r="A1276" i="4" s="1"/>
  <c r="A1277" i="4" s="1"/>
  <c r="A1278" i="4" s="1"/>
  <c r="A1279" i="4" s="1"/>
  <c r="A1280" i="4" s="1"/>
  <c r="A1281" i="4" s="1"/>
  <c r="A1282" i="4" s="1"/>
  <c r="A1283" i="4" s="1"/>
  <c r="A1284" i="4" s="1"/>
  <c r="A1285" i="4" s="1"/>
  <c r="A1286" i="4" s="1"/>
  <c r="A1287" i="4" s="1"/>
  <c r="A1288" i="4" s="1"/>
  <c r="A1289" i="4" s="1"/>
  <c r="A1290" i="4" s="1"/>
  <c r="A1291" i="4" s="1"/>
  <c r="A1292" i="4" s="1"/>
  <c r="A1293" i="4" s="1"/>
  <c r="A1294" i="4" s="1"/>
  <c r="A1295" i="4" s="1"/>
  <c r="A1296" i="4" s="1"/>
  <c r="A1297" i="4" s="1"/>
  <c r="A1298" i="4" s="1"/>
  <c r="A1299" i="4" s="1"/>
  <c r="A1300" i="4" s="1"/>
  <c r="A1301" i="4" s="1"/>
  <c r="A1302" i="4" s="1"/>
  <c r="A1303" i="4" s="1"/>
  <c r="A1304" i="4" s="1"/>
  <c r="A1305" i="4" s="1"/>
  <c r="A1306" i="4" s="1"/>
  <c r="A1307" i="4" s="1"/>
  <c r="A1308" i="4" s="1"/>
  <c r="A1309" i="4" s="1"/>
  <c r="A1310" i="4" s="1"/>
  <c r="A1311" i="4" s="1"/>
  <c r="A1312" i="4" s="1"/>
  <c r="A1313" i="4" s="1"/>
  <c r="A1314" i="4" s="1"/>
  <c r="A1315" i="4" s="1"/>
  <c r="A1316" i="4" s="1"/>
  <c r="A1317" i="4" s="1"/>
  <c r="A1318" i="4" s="1"/>
  <c r="A1319" i="4" s="1"/>
  <c r="A1320" i="4" s="1"/>
  <c r="A1321" i="4" s="1"/>
  <c r="A1322" i="4" s="1"/>
  <c r="A1323" i="4" s="1"/>
  <c r="A1324" i="4" s="1"/>
  <c r="A1325" i="4" s="1"/>
  <c r="A1326" i="4" s="1"/>
  <c r="A1327" i="4" s="1"/>
  <c r="A1328" i="4" s="1"/>
  <c r="A1329" i="4" s="1"/>
  <c r="A1330" i="4" s="1"/>
  <c r="A1331" i="4" s="1"/>
  <c r="A1332" i="4" s="1"/>
  <c r="A1333" i="4" s="1"/>
  <c r="A1334" i="4" s="1"/>
  <c r="A1335" i="4" s="1"/>
  <c r="A1336" i="4" s="1"/>
  <c r="A1337" i="4" s="1"/>
  <c r="A1338" i="4" s="1"/>
  <c r="A1339" i="4" s="1"/>
  <c r="A1340" i="4" s="1"/>
  <c r="A1341" i="4" s="1"/>
  <c r="A1342" i="4" s="1"/>
  <c r="A1343" i="4" s="1"/>
  <c r="A1344" i="4" s="1"/>
  <c r="A1345" i="4" s="1"/>
  <c r="A1346" i="4" s="1"/>
  <c r="A1347" i="4" s="1"/>
  <c r="A1348" i="4" s="1"/>
  <c r="A1349" i="4" s="1"/>
  <c r="A1350" i="4" s="1"/>
  <c r="A1351" i="4" s="1"/>
  <c r="A1352" i="4" s="1"/>
  <c r="A1353" i="4" s="1"/>
  <c r="A1354" i="4" s="1"/>
  <c r="A1355" i="4" s="1"/>
  <c r="A1356" i="4" s="1"/>
  <c r="A1357" i="4" s="1"/>
  <c r="A1358" i="4" s="1"/>
  <c r="A1359" i="4" s="1"/>
  <c r="A1360" i="4" s="1"/>
  <c r="A1361" i="4" s="1"/>
  <c r="A1362" i="4" s="1"/>
  <c r="A1363" i="4" s="1"/>
  <c r="A1364" i="4" s="1"/>
  <c r="A1365" i="4" s="1"/>
  <c r="A1366" i="4" s="1"/>
  <c r="A1367" i="4" s="1"/>
  <c r="A1368" i="4" s="1"/>
  <c r="A1369" i="4" s="1"/>
  <c r="A1370" i="4" s="1"/>
  <c r="A1371" i="4" s="1"/>
  <c r="A1372" i="4" s="1"/>
  <c r="A1373" i="4" s="1"/>
  <c r="A1374" i="4" s="1"/>
  <c r="A1375" i="4" s="1"/>
  <c r="A1376" i="4" s="1"/>
  <c r="A1377" i="4" s="1"/>
  <c r="A1378" i="4" s="1"/>
  <c r="A1379" i="4" s="1"/>
  <c r="A1380" i="4" s="1"/>
  <c r="A1381" i="4" s="1"/>
  <c r="A1382" i="4" s="1"/>
  <c r="A1383" i="4" s="1"/>
  <c r="A1384" i="4" s="1"/>
  <c r="A1385" i="4" s="1"/>
  <c r="A1386" i="4" s="1"/>
  <c r="A1387" i="4" s="1"/>
  <c r="A1388" i="4" s="1"/>
  <c r="A1389" i="4" s="1"/>
  <c r="A1390" i="4" s="1"/>
  <c r="A1391" i="4" s="1"/>
  <c r="A1392" i="4" s="1"/>
  <c r="A1393" i="4" s="1"/>
  <c r="A1394" i="4" s="1"/>
  <c r="A1395" i="4" s="1"/>
  <c r="A1396" i="4" s="1"/>
  <c r="A1397" i="4" s="1"/>
  <c r="A1398" i="4" s="1"/>
  <c r="A1399" i="4" s="1"/>
  <c r="A1400" i="4" s="1"/>
  <c r="A1401" i="4" s="1"/>
  <c r="A1402" i="4" s="1"/>
  <c r="A1403" i="4" s="1"/>
  <c r="A1404" i="4" s="1"/>
  <c r="A1405" i="4" s="1"/>
  <c r="A1406" i="4" s="1"/>
  <c r="A1407" i="4" s="1"/>
  <c r="A1408" i="4" s="1"/>
  <c r="A1409" i="4" s="1"/>
  <c r="A1410" i="4" s="1"/>
  <c r="A1411" i="4" s="1"/>
  <c r="A1412" i="4" s="1"/>
  <c r="A1413" i="4" s="1"/>
  <c r="A1414" i="4" s="1"/>
  <c r="A1415" i="4" s="1"/>
  <c r="A1416" i="4" s="1"/>
  <c r="A1417" i="4" s="1"/>
  <c r="A1418" i="4" s="1"/>
  <c r="A1419" i="4" s="1"/>
  <c r="A1420" i="4" s="1"/>
  <c r="A1421" i="4" s="1"/>
  <c r="A1422" i="4" s="1"/>
  <c r="A1423" i="4" s="1"/>
  <c r="A1424" i="4" s="1"/>
  <c r="A1425" i="4" s="1"/>
  <c r="A1426" i="4" s="1"/>
  <c r="A1427" i="4" s="1"/>
  <c r="A1428" i="4" s="1"/>
  <c r="A1429" i="4" s="1"/>
  <c r="A1430" i="4" s="1"/>
  <c r="A1431" i="4" s="1"/>
  <c r="A1432" i="4" s="1"/>
  <c r="A1433" i="4" s="1"/>
  <c r="A1434" i="4" s="1"/>
  <c r="A1435" i="4" s="1"/>
  <c r="A1436" i="4" s="1"/>
  <c r="A1437" i="4" s="1"/>
  <c r="A1438" i="4" s="1"/>
  <c r="A1439" i="4" s="1"/>
  <c r="A1440" i="4" s="1"/>
  <c r="A1441" i="4" s="1"/>
  <c r="A1442" i="4" s="1"/>
  <c r="A1443" i="4" s="1"/>
  <c r="A1444" i="4" s="1"/>
  <c r="A1445" i="4" s="1"/>
  <c r="A1446" i="4" s="1"/>
  <c r="A1447" i="4" s="1"/>
  <c r="A1448" i="4" s="1"/>
  <c r="A1449" i="4" s="1"/>
  <c r="A1450" i="4" s="1"/>
  <c r="A1451" i="4" s="1"/>
  <c r="A1452" i="4" s="1"/>
  <c r="A1453" i="4" s="1"/>
  <c r="A1454" i="4" s="1"/>
  <c r="A1455" i="4" s="1"/>
  <c r="A1456" i="4" s="1"/>
  <c r="A1457" i="4" s="1"/>
  <c r="A1458" i="4" s="1"/>
  <c r="A1459" i="4" s="1"/>
  <c r="A1460" i="4" s="1"/>
  <c r="A1461" i="4" s="1"/>
  <c r="A1462" i="4" s="1"/>
  <c r="A1463" i="4" s="1"/>
  <c r="A1464" i="4" s="1"/>
  <c r="A1465" i="4" s="1"/>
  <c r="A1466" i="4" s="1"/>
  <c r="A1467" i="4" s="1"/>
  <c r="A1468" i="4" s="1"/>
  <c r="A1469" i="4" s="1"/>
  <c r="A1470" i="4" s="1"/>
  <c r="A1471" i="4" s="1"/>
  <c r="A1472" i="4" s="1"/>
  <c r="A1473" i="4" s="1"/>
  <c r="A1474" i="4" s="1"/>
  <c r="A1475" i="4" s="1"/>
  <c r="A1476" i="4" s="1"/>
  <c r="A1477" i="4" s="1"/>
  <c r="A1478" i="4" s="1"/>
  <c r="A1479" i="4" s="1"/>
  <c r="A1480" i="4" s="1"/>
  <c r="A1481" i="4" s="1"/>
  <c r="A1482" i="4" s="1"/>
  <c r="A1483" i="4" s="1"/>
  <c r="A1484" i="4" s="1"/>
  <c r="A1485" i="4" s="1"/>
  <c r="A1486" i="4" s="1"/>
  <c r="A1487" i="4" s="1"/>
  <c r="A1488" i="4" s="1"/>
  <c r="A1489" i="4" s="1"/>
  <c r="A1490" i="4" s="1"/>
  <c r="A1491" i="4" s="1"/>
  <c r="A1492" i="4" s="1"/>
  <c r="A1493" i="4" s="1"/>
  <c r="A1494" i="4" s="1"/>
  <c r="A1495" i="4" s="1"/>
  <c r="A1496" i="4" s="1"/>
  <c r="A1497" i="4" s="1"/>
  <c r="A1498" i="4" s="1"/>
  <c r="A1499" i="4" s="1"/>
  <c r="A1500" i="4" s="1"/>
  <c r="A1501" i="4" s="1"/>
  <c r="A1502" i="4" s="1"/>
  <c r="A1503" i="4" s="1"/>
  <c r="A1504" i="4" s="1"/>
  <c r="A1505" i="4" s="1"/>
  <c r="A1506" i="4" s="1"/>
  <c r="A1507" i="4" s="1"/>
  <c r="A1508" i="4" s="1"/>
  <c r="A1509" i="4" s="1"/>
  <c r="A1510" i="4" s="1"/>
  <c r="A1511" i="4" s="1"/>
  <c r="A1512" i="4" s="1"/>
  <c r="A1513" i="4" s="1"/>
  <c r="A1514" i="4" s="1"/>
  <c r="A1515" i="4" s="1"/>
  <c r="A1516" i="4" s="1"/>
  <c r="A1517" i="4" s="1"/>
  <c r="A1518" i="4" s="1"/>
  <c r="A1519" i="4" s="1"/>
  <c r="A1520" i="4" s="1"/>
  <c r="A1521" i="4" s="1"/>
  <c r="A1522" i="4" s="1"/>
  <c r="A1523" i="4" s="1"/>
  <c r="A1524" i="4" s="1"/>
  <c r="A1525" i="4" s="1"/>
  <c r="A1526" i="4" s="1"/>
  <c r="A1527" i="4" s="1"/>
  <c r="A1528" i="4" s="1"/>
  <c r="A1529" i="4" s="1"/>
  <c r="A1530" i="4" s="1"/>
  <c r="A1531" i="4" s="1"/>
  <c r="A1532" i="4" s="1"/>
  <c r="A1533" i="4" s="1"/>
  <c r="A1534" i="4" s="1"/>
  <c r="A1535" i="4" s="1"/>
  <c r="A1536" i="4" s="1"/>
  <c r="A1537" i="4" s="1"/>
  <c r="A1538" i="4" s="1"/>
  <c r="A1539" i="4" s="1"/>
  <c r="A1540" i="4" s="1"/>
  <c r="A1541" i="4" s="1"/>
  <c r="A1542" i="4" s="1"/>
  <c r="A1543" i="4" s="1"/>
  <c r="A1544" i="4" s="1"/>
  <c r="A1545" i="4" s="1"/>
  <c r="A1546" i="4" s="1"/>
  <c r="A1547" i="4" s="1"/>
  <c r="A1548" i="4" s="1"/>
  <c r="A1549" i="4" s="1"/>
  <c r="A1550" i="4" s="1"/>
  <c r="A1551" i="4" s="1"/>
  <c r="A1552" i="4" s="1"/>
  <c r="A1553" i="4" s="1"/>
  <c r="A1554" i="4" s="1"/>
  <c r="A1555" i="4" s="1"/>
  <c r="A1556" i="4" s="1"/>
  <c r="A1557" i="4" s="1"/>
  <c r="A1558" i="4" s="1"/>
  <c r="A1559" i="4" s="1"/>
  <c r="A1560" i="4" s="1"/>
  <c r="A1561" i="4" s="1"/>
  <c r="A1562" i="4" s="1"/>
  <c r="A1563" i="4" s="1"/>
  <c r="A1564" i="4" s="1"/>
  <c r="A1565" i="4" s="1"/>
  <c r="A1566" i="4" s="1"/>
  <c r="A1567" i="4" s="1"/>
  <c r="A1568" i="4" s="1"/>
  <c r="A1569" i="4" s="1"/>
  <c r="A1570" i="4" s="1"/>
  <c r="A1571" i="4" s="1"/>
  <c r="A1572" i="4" s="1"/>
  <c r="A1573" i="4" s="1"/>
  <c r="A1574" i="4" s="1"/>
  <c r="A1575" i="4" s="1"/>
  <c r="A1576" i="4" s="1"/>
  <c r="A1577" i="4" s="1"/>
  <c r="A1578" i="4" s="1"/>
  <c r="A1579" i="4" s="1"/>
  <c r="A1580" i="4" s="1"/>
  <c r="A1581" i="4" s="1"/>
  <c r="A1582" i="4" s="1"/>
  <c r="A1583" i="4" s="1"/>
  <c r="A1584" i="4" s="1"/>
  <c r="A1585" i="4" s="1"/>
  <c r="A1586" i="4" s="1"/>
  <c r="A1587" i="4" s="1"/>
  <c r="A1588" i="4" s="1"/>
  <c r="A1589" i="4" s="1"/>
  <c r="A1590" i="4" s="1"/>
  <c r="A1591" i="4" s="1"/>
  <c r="A1592" i="4" s="1"/>
  <c r="A1593" i="4" s="1"/>
  <c r="A1594" i="4" s="1"/>
  <c r="A1595" i="4" s="1"/>
  <c r="A1596" i="4" s="1"/>
  <c r="A1597" i="4" s="1"/>
  <c r="A1598" i="4" s="1"/>
  <c r="A1599" i="4" s="1"/>
  <c r="A1600" i="4" s="1"/>
  <c r="A1601" i="4" s="1"/>
  <c r="A1602" i="4" s="1"/>
  <c r="A1603" i="4" s="1"/>
  <c r="A1604" i="4" s="1"/>
  <c r="A1605" i="4" s="1"/>
  <c r="A1606" i="4" s="1"/>
  <c r="A1607" i="4" s="1"/>
  <c r="A1608" i="4" s="1"/>
  <c r="A1609" i="4" s="1"/>
  <c r="A1610" i="4" s="1"/>
  <c r="A1611" i="4" s="1"/>
  <c r="A1612" i="4" s="1"/>
  <c r="A1613" i="4" s="1"/>
  <c r="A1614" i="4" s="1"/>
  <c r="A1615" i="4" s="1"/>
  <c r="A1616" i="4" s="1"/>
  <c r="A1617" i="4" s="1"/>
  <c r="A1618" i="4" s="1"/>
  <c r="A1619" i="4" s="1"/>
  <c r="A1620" i="4" s="1"/>
  <c r="A1621" i="4" s="1"/>
  <c r="A1622" i="4" s="1"/>
  <c r="A1623" i="4" s="1"/>
  <c r="A1624" i="4" s="1"/>
  <c r="A1625" i="4" s="1"/>
  <c r="A1626" i="4" s="1"/>
  <c r="A1627" i="4" s="1"/>
  <c r="A1628" i="4" s="1"/>
  <c r="A1629" i="4" s="1"/>
  <c r="A1630" i="4" s="1"/>
  <c r="A1631" i="4" s="1"/>
  <c r="A1632" i="4" s="1"/>
  <c r="A1633" i="4" s="1"/>
  <c r="A1634" i="4" s="1"/>
  <c r="A1635" i="4" s="1"/>
  <c r="A1636" i="4" s="1"/>
  <c r="A1637" i="4" s="1"/>
  <c r="A1638" i="4" s="1"/>
  <c r="A1639" i="4" s="1"/>
  <c r="A1640" i="4" s="1"/>
  <c r="A1641" i="4" s="1"/>
  <c r="A1642" i="4" s="1"/>
  <c r="A1643" i="4" s="1"/>
  <c r="A1644" i="4" s="1"/>
  <c r="A1645" i="4" s="1"/>
  <c r="A1646" i="4" s="1"/>
  <c r="A1647" i="4" s="1"/>
  <c r="A1648" i="4" s="1"/>
  <c r="A1649" i="4" s="1"/>
  <c r="A1650" i="4" s="1"/>
  <c r="A1651" i="4" s="1"/>
  <c r="A1652" i="4" s="1"/>
  <c r="A1653" i="4" s="1"/>
  <c r="A1654" i="4" s="1"/>
  <c r="A1655" i="4" s="1"/>
  <c r="A1656" i="4" s="1"/>
  <c r="A1657" i="4" s="1"/>
  <c r="A1658" i="4" s="1"/>
  <c r="A1659" i="4" s="1"/>
  <c r="A1660" i="4" s="1"/>
  <c r="A1661" i="4" s="1"/>
  <c r="A1662" i="4" s="1"/>
  <c r="A1663" i="4" s="1"/>
  <c r="A1664" i="4" s="1"/>
  <c r="A1665" i="4" s="1"/>
  <c r="A1666" i="4" s="1"/>
  <c r="A1667" i="4" s="1"/>
  <c r="A1668" i="4" s="1"/>
  <c r="A1669" i="4" s="1"/>
  <c r="A1670" i="4" s="1"/>
  <c r="A1671" i="4" s="1"/>
  <c r="A1672" i="4" s="1"/>
  <c r="A1673" i="4" s="1"/>
  <c r="A1674" i="4" s="1"/>
  <c r="A1675" i="4" s="1"/>
  <c r="A1676" i="4" s="1"/>
  <c r="A1677" i="4" s="1"/>
  <c r="A1678" i="4" s="1"/>
  <c r="A1679" i="4" s="1"/>
  <c r="A1680" i="4" s="1"/>
  <c r="A1681" i="4" s="1"/>
  <c r="A1682" i="4" s="1"/>
  <c r="A1683" i="4" s="1"/>
  <c r="A1684" i="4" s="1"/>
  <c r="A1685" i="4" s="1"/>
  <c r="A1686" i="4" s="1"/>
  <c r="A1687" i="4" s="1"/>
  <c r="A1688" i="4" s="1"/>
  <c r="A1689" i="4" s="1"/>
  <c r="A1690" i="4" s="1"/>
  <c r="A1691" i="4" s="1"/>
  <c r="A1692" i="4" s="1"/>
  <c r="A1693" i="4" s="1"/>
  <c r="A1694" i="4" s="1"/>
  <c r="A1695" i="4" s="1"/>
  <c r="A1696" i="4" s="1"/>
  <c r="A1697" i="4" s="1"/>
  <c r="A1698" i="4" s="1"/>
  <c r="A1699" i="4" s="1"/>
  <c r="A1700" i="4" s="1"/>
  <c r="A1701" i="4" s="1"/>
  <c r="A1702" i="4" s="1"/>
  <c r="A1703" i="4" s="1"/>
  <c r="A1704" i="4" s="1"/>
  <c r="A1705" i="4" s="1"/>
  <c r="A1706" i="4" s="1"/>
  <c r="A1707" i="4" s="1"/>
  <c r="A1708" i="4" s="1"/>
  <c r="A1709" i="4" s="1"/>
  <c r="A1710" i="4" s="1"/>
  <c r="A1711" i="4" s="1"/>
  <c r="A1712" i="4" s="1"/>
  <c r="A1713" i="4" s="1"/>
  <c r="A1714" i="4" s="1"/>
  <c r="A1715" i="4" s="1"/>
  <c r="A1716" i="4" s="1"/>
  <c r="A1717" i="4" s="1"/>
  <c r="A1718" i="4" s="1"/>
  <c r="A1719" i="4" s="1"/>
  <c r="A1720" i="4" s="1"/>
  <c r="A1721" i="4" s="1"/>
  <c r="A1722" i="4" s="1"/>
  <c r="A1723" i="4" s="1"/>
  <c r="A1724" i="4" s="1"/>
  <c r="A1725" i="4" s="1"/>
  <c r="A1726" i="4" s="1"/>
  <c r="A1727" i="4" s="1"/>
  <c r="A1728" i="4" s="1"/>
  <c r="A1729" i="4" s="1"/>
  <c r="A1730" i="4" s="1"/>
  <c r="A1731" i="4" s="1"/>
  <c r="A1732" i="4" s="1"/>
  <c r="A1733" i="4" s="1"/>
  <c r="A1734" i="4" s="1"/>
  <c r="A1735" i="4" s="1"/>
  <c r="A1736" i="4" s="1"/>
  <c r="A1737" i="4" s="1"/>
  <c r="A1738" i="4" s="1"/>
  <c r="A1739" i="4" s="1"/>
  <c r="A1740" i="4" s="1"/>
  <c r="A1741" i="4" s="1"/>
  <c r="A1742" i="4" s="1"/>
  <c r="A1743" i="4" s="1"/>
  <c r="A1744" i="4" s="1"/>
  <c r="A1745" i="4" s="1"/>
  <c r="A1746" i="4" s="1"/>
  <c r="A1747" i="4" s="1"/>
  <c r="A1748" i="4" s="1"/>
  <c r="A1749" i="4" s="1"/>
  <c r="A1750" i="4" s="1"/>
  <c r="A1751" i="4" s="1"/>
  <c r="A1752" i="4" s="1"/>
  <c r="A1753" i="4" s="1"/>
  <c r="A1754" i="4" s="1"/>
  <c r="A1755" i="4" s="1"/>
  <c r="A1756" i="4" s="1"/>
  <c r="A1757" i="4" s="1"/>
  <c r="A1758" i="4" s="1"/>
  <c r="A1759" i="4" s="1"/>
  <c r="A1760" i="4" s="1"/>
  <c r="A1761" i="4" s="1"/>
  <c r="A1762" i="4" s="1"/>
  <c r="A1763" i="4" s="1"/>
  <c r="A1764" i="4" s="1"/>
  <c r="A1765" i="4" s="1"/>
  <c r="A1766" i="4" s="1"/>
  <c r="A1767" i="4" s="1"/>
  <c r="A1768" i="4" s="1"/>
  <c r="A1769" i="4" s="1"/>
  <c r="A1770" i="4" s="1"/>
  <c r="A1771" i="4" s="1"/>
  <c r="A1772" i="4" s="1"/>
  <c r="A1773" i="4" s="1"/>
  <c r="A1774" i="4" s="1"/>
  <c r="A1775" i="4" s="1"/>
  <c r="A1776" i="4" s="1"/>
  <c r="A1777" i="4" s="1"/>
  <c r="A1778" i="4" s="1"/>
  <c r="A1779" i="4" s="1"/>
  <c r="A1780" i="4" s="1"/>
  <c r="A1781" i="4" s="1"/>
  <c r="A1782" i="4" s="1"/>
  <c r="A1783" i="4" s="1"/>
  <c r="A1784" i="4" s="1"/>
  <c r="A1785" i="4" s="1"/>
  <c r="A1786" i="4" s="1"/>
  <c r="A1787" i="4" s="1"/>
  <c r="A1788" i="4" s="1"/>
  <c r="A1789" i="4" s="1"/>
  <c r="A1790" i="4" s="1"/>
  <c r="A1791" i="4" s="1"/>
  <c r="A1792" i="4" s="1"/>
  <c r="A1793" i="4" s="1"/>
  <c r="A1794" i="4" s="1"/>
  <c r="A1795" i="4" s="1"/>
  <c r="A1796" i="4" s="1"/>
  <c r="A1797" i="4" s="1"/>
  <c r="A1798" i="4" s="1"/>
  <c r="A1799" i="4" s="1"/>
  <c r="A1800" i="4" s="1"/>
  <c r="A1801" i="4" s="1"/>
  <c r="A1802" i="4" s="1"/>
  <c r="A1803" i="4" s="1"/>
  <c r="A1804" i="4" s="1"/>
  <c r="A1805" i="4" s="1"/>
  <c r="A1806" i="4" s="1"/>
  <c r="A1807" i="4" s="1"/>
  <c r="A1808" i="4" s="1"/>
  <c r="A1809" i="4" s="1"/>
  <c r="A1810" i="4" s="1"/>
  <c r="A1811" i="4" s="1"/>
  <c r="A1812" i="4" s="1"/>
  <c r="A1813" i="4" s="1"/>
  <c r="A1814" i="4" s="1"/>
  <c r="A1815" i="4" s="1"/>
  <c r="A1816" i="4" s="1"/>
  <c r="A1817" i="4" s="1"/>
  <c r="A1818" i="4" s="1"/>
  <c r="A1819" i="4" s="1"/>
  <c r="A1820" i="4" s="1"/>
  <c r="A1821" i="4" s="1"/>
  <c r="A1822" i="4" s="1"/>
  <c r="A1823" i="4" s="1"/>
  <c r="A1824" i="4" s="1"/>
  <c r="A1825" i="4" s="1"/>
  <c r="A1826" i="4" s="1"/>
  <c r="A1827" i="4" s="1"/>
  <c r="A1828" i="4" s="1"/>
  <c r="A1829" i="4" s="1"/>
  <c r="A1830" i="4" s="1"/>
  <c r="A1831" i="4" s="1"/>
  <c r="A1832" i="4" s="1"/>
  <c r="A1833" i="4" s="1"/>
  <c r="A1834" i="4" s="1"/>
  <c r="A1835" i="4" s="1"/>
  <c r="A1836" i="4" s="1"/>
  <c r="A1837" i="4" s="1"/>
  <c r="A1838" i="4" s="1"/>
  <c r="A1839" i="4" s="1"/>
  <c r="A1840" i="4" s="1"/>
  <c r="A1841" i="4" s="1"/>
  <c r="A1842" i="4" s="1"/>
  <c r="A1843" i="4" s="1"/>
  <c r="A1844" i="4" s="1"/>
  <c r="A1845" i="4" s="1"/>
  <c r="A1846" i="4" s="1"/>
  <c r="A1847" i="4" s="1"/>
  <c r="A1848" i="4" s="1"/>
  <c r="A1849" i="4" s="1"/>
  <c r="A1850" i="4" s="1"/>
  <c r="A1851" i="4" s="1"/>
  <c r="A1852" i="4" s="1"/>
  <c r="A1853" i="4" s="1"/>
  <c r="A1854" i="4" s="1"/>
  <c r="A1855" i="4" s="1"/>
  <c r="A1856" i="4" s="1"/>
  <c r="A1857" i="4" s="1"/>
  <c r="A1858" i="4" s="1"/>
  <c r="A1859" i="4" s="1"/>
  <c r="A1860" i="4" s="1"/>
  <c r="A1861" i="4" s="1"/>
  <c r="A1862" i="4" s="1"/>
  <c r="A1863" i="4" s="1"/>
  <c r="A1864" i="4" s="1"/>
  <c r="A1865" i="4" s="1"/>
  <c r="A1866" i="4" s="1"/>
  <c r="A1867" i="4" s="1"/>
  <c r="A1868" i="4" s="1"/>
  <c r="A1869" i="4" s="1"/>
  <c r="A1870" i="4" s="1"/>
  <c r="A1871" i="4" s="1"/>
  <c r="A1872" i="4" s="1"/>
  <c r="A1873" i="4" s="1"/>
  <c r="A1874" i="4" s="1"/>
  <c r="A1875" i="4" s="1"/>
  <c r="A1876" i="4" s="1"/>
  <c r="A1877" i="4" s="1"/>
  <c r="A1878" i="4" s="1"/>
  <c r="A1879" i="4" s="1"/>
  <c r="A1880" i="4" s="1"/>
  <c r="A1881" i="4" s="1"/>
  <c r="A1882" i="4" s="1"/>
  <c r="A1883" i="4" s="1"/>
  <c r="A1884" i="4" s="1"/>
  <c r="A1885" i="4" s="1"/>
  <c r="A1886" i="4" s="1"/>
  <c r="A1887" i="4" s="1"/>
  <c r="A1888" i="4" s="1"/>
  <c r="A1889" i="4" s="1"/>
  <c r="A1890" i="4" s="1"/>
  <c r="A1891" i="4" s="1"/>
  <c r="A1892" i="4" s="1"/>
  <c r="A1893" i="4" s="1"/>
  <c r="A1894" i="4" s="1"/>
  <c r="A1895" i="4" s="1"/>
  <c r="A1896" i="4" s="1"/>
  <c r="A1897" i="4" s="1"/>
  <c r="A1898" i="4" s="1"/>
  <c r="A1899" i="4" s="1"/>
  <c r="A1900" i="4" s="1"/>
  <c r="A1901" i="4" s="1"/>
  <c r="A1902" i="4" s="1"/>
  <c r="A1903" i="4" s="1"/>
  <c r="A1904" i="4" s="1"/>
  <c r="A1905" i="4" s="1"/>
  <c r="A1906" i="4" s="1"/>
  <c r="A1907" i="4" s="1"/>
  <c r="A1908" i="4" s="1"/>
  <c r="A1909" i="4" s="1"/>
  <c r="A1910" i="4" s="1"/>
  <c r="A1911" i="4" s="1"/>
  <c r="A1912" i="4" s="1"/>
  <c r="A1913" i="4" s="1"/>
  <c r="A1914" i="4" s="1"/>
  <c r="A1915" i="4" s="1"/>
  <c r="A1916" i="4" s="1"/>
  <c r="A1917" i="4" s="1"/>
  <c r="A1918" i="4" s="1"/>
  <c r="A1919" i="4" s="1"/>
  <c r="A1920" i="4" s="1"/>
  <c r="A1921" i="4" s="1"/>
  <c r="A1922" i="4" s="1"/>
  <c r="A1923" i="4" s="1"/>
  <c r="A1924" i="4" s="1"/>
  <c r="A1925" i="4" s="1"/>
  <c r="A1926" i="4" s="1"/>
  <c r="A1927" i="4" s="1"/>
  <c r="A1928" i="4" s="1"/>
  <c r="A1929" i="4" s="1"/>
  <c r="A1930" i="4" s="1"/>
  <c r="A1931" i="4" s="1"/>
  <c r="A1932" i="4" s="1"/>
  <c r="A1933" i="4" s="1"/>
  <c r="A1934" i="4" s="1"/>
  <c r="A1935" i="4" s="1"/>
  <c r="A1936" i="4" s="1"/>
  <c r="A1937" i="4" s="1"/>
  <c r="A1938" i="4" s="1"/>
  <c r="A1939" i="4" s="1"/>
  <c r="A1940" i="4" s="1"/>
  <c r="A1941" i="4" s="1"/>
  <c r="A1942" i="4" s="1"/>
  <c r="A1943" i="4" s="1"/>
  <c r="A1944" i="4" s="1"/>
  <c r="A1945" i="4" s="1"/>
  <c r="A1946" i="4" s="1"/>
  <c r="A1947" i="4" s="1"/>
  <c r="A1948" i="4" s="1"/>
  <c r="A1949" i="4" s="1"/>
  <c r="A1950" i="4" s="1"/>
  <c r="A1951" i="4" s="1"/>
  <c r="A1952" i="4" s="1"/>
  <c r="A1953" i="4" s="1"/>
  <c r="A1954" i="4" s="1"/>
  <c r="A1955" i="4" s="1"/>
  <c r="A1956" i="4" s="1"/>
  <c r="A1957" i="4" s="1"/>
  <c r="A1958" i="4" s="1"/>
  <c r="A1959" i="4" s="1"/>
  <c r="A1960" i="4" s="1"/>
  <c r="A1961" i="4" s="1"/>
  <c r="A1962" i="4" s="1"/>
  <c r="A1963" i="4" s="1"/>
  <c r="A1964" i="4" s="1"/>
  <c r="A1965" i="4" s="1"/>
  <c r="A1966" i="4" s="1"/>
  <c r="A1967" i="4" s="1"/>
  <c r="A1968" i="4" s="1"/>
  <c r="A1969" i="4" s="1"/>
  <c r="A1970" i="4" s="1"/>
  <c r="A1971" i="4" s="1"/>
  <c r="A1972" i="4" s="1"/>
  <c r="A1973" i="4" s="1"/>
  <c r="A1974" i="4" s="1"/>
  <c r="A1975" i="4" s="1"/>
  <c r="A1976" i="4" s="1"/>
  <c r="A1977" i="4" s="1"/>
  <c r="A1978" i="4" s="1"/>
  <c r="A1979" i="4" s="1"/>
  <c r="A1980" i="4" s="1"/>
  <c r="A1981" i="4" s="1"/>
  <c r="A1982" i="4" s="1"/>
  <c r="A1983" i="4" s="1"/>
  <c r="A1984" i="4" s="1"/>
  <c r="A1985" i="4" s="1"/>
  <c r="A1986" i="4" s="1"/>
  <c r="A1987" i="4" s="1"/>
  <c r="A1988" i="4" s="1"/>
  <c r="A1989" i="4" s="1"/>
  <c r="A1990" i="4" s="1"/>
  <c r="A1991" i="4" s="1"/>
  <c r="A1992" i="4" s="1"/>
  <c r="A1993" i="4" s="1"/>
  <c r="A1994" i="4" s="1"/>
  <c r="A1995" i="4" s="1"/>
  <c r="A1996" i="4" s="1"/>
  <c r="A1997" i="4" s="1"/>
  <c r="A1998" i="4" s="1"/>
  <c r="A1999" i="4" s="1"/>
  <c r="A2000" i="4" s="1"/>
  <c r="A2001" i="4" s="1"/>
  <c r="A2002" i="4" s="1"/>
  <c r="A2003" i="4" s="1"/>
  <c r="A2004" i="4" s="1"/>
  <c r="A2005" i="4" s="1"/>
  <c r="A2006" i="4" s="1"/>
  <c r="A2007" i="4" s="1"/>
  <c r="A2008" i="4" s="1"/>
  <c r="A2009" i="4" s="1"/>
  <c r="A2010" i="4" s="1"/>
  <c r="A2011" i="4" s="1"/>
  <c r="A2012" i="4" s="1"/>
  <c r="A2013" i="4" s="1"/>
  <c r="A2014" i="4" s="1"/>
  <c r="A2015" i="4" s="1"/>
  <c r="A2016" i="4" s="1"/>
  <c r="A2017" i="4" s="1"/>
  <c r="A2018" i="4" s="1"/>
  <c r="A2019" i="4" s="1"/>
  <c r="A2020" i="4" s="1"/>
  <c r="A2021" i="4" s="1"/>
  <c r="A2022" i="4" s="1"/>
  <c r="A2023" i="4" s="1"/>
  <c r="A2024" i="4" s="1"/>
  <c r="A2025" i="4" s="1"/>
  <c r="A2026" i="4" s="1"/>
  <c r="A2027" i="4" s="1"/>
  <c r="A2028" i="4" s="1"/>
  <c r="A2029" i="4" s="1"/>
  <c r="A2030" i="4" s="1"/>
  <c r="A2031" i="4" s="1"/>
  <c r="A2032" i="4" s="1"/>
  <c r="A2033" i="4" s="1"/>
  <c r="A2034" i="4" s="1"/>
  <c r="A2035" i="4" s="1"/>
  <c r="A2036" i="4" s="1"/>
  <c r="A2037" i="4" s="1"/>
  <c r="A2038" i="4" s="1"/>
  <c r="A2039" i="4" s="1"/>
  <c r="A2040" i="4" s="1"/>
  <c r="A2041" i="4" s="1"/>
  <c r="A2042" i="4" s="1"/>
  <c r="A2043" i="4" s="1"/>
  <c r="A2044" i="4" s="1"/>
  <c r="A2045" i="4" s="1"/>
  <c r="A2046" i="4" s="1"/>
  <c r="A2047" i="4" s="1"/>
  <c r="A2048" i="4" s="1"/>
  <c r="A2049" i="4" s="1"/>
  <c r="A2050" i="4" s="1"/>
  <c r="A2051" i="4" s="1"/>
  <c r="A2052" i="4" s="1"/>
  <c r="A2053" i="4" s="1"/>
  <c r="A2054" i="4" s="1"/>
  <c r="A2055" i="4" s="1"/>
  <c r="A2056" i="4" s="1"/>
  <c r="A2057" i="4" s="1"/>
  <c r="A2058" i="4" s="1"/>
  <c r="A2059" i="4" s="1"/>
  <c r="A2060" i="4" s="1"/>
  <c r="A2061" i="4" s="1"/>
  <c r="A2062" i="4" s="1"/>
  <c r="A2063" i="4" s="1"/>
  <c r="A2064" i="4" s="1"/>
  <c r="A2065" i="4" s="1"/>
  <c r="A2066" i="4" s="1"/>
  <c r="A2067" i="4" s="1"/>
  <c r="A2068" i="4" s="1"/>
  <c r="A2069" i="4" s="1"/>
  <c r="A2070" i="4" s="1"/>
  <c r="A2071" i="4" s="1"/>
  <c r="A2072" i="4" s="1"/>
  <c r="A2073" i="4" s="1"/>
  <c r="A2074" i="4" s="1"/>
  <c r="A2075" i="4" s="1"/>
  <c r="A2076" i="4" s="1"/>
  <c r="A2077" i="4" s="1"/>
  <c r="A2078" i="4" s="1"/>
  <c r="A2079" i="4" s="1"/>
  <c r="A2080" i="4" s="1"/>
  <c r="A2081" i="4" s="1"/>
  <c r="A2082" i="4" s="1"/>
  <c r="A2083" i="4" s="1"/>
  <c r="A2084" i="4" s="1"/>
  <c r="A2085" i="4" s="1"/>
  <c r="A2086" i="4" s="1"/>
  <c r="A2087" i="4" s="1"/>
  <c r="A2088" i="4" s="1"/>
  <c r="A2089" i="4" s="1"/>
  <c r="A2090" i="4" s="1"/>
  <c r="A2091" i="4" s="1"/>
  <c r="A2092" i="4" s="1"/>
  <c r="A2093" i="4" s="1"/>
  <c r="A2094" i="4" s="1"/>
  <c r="A2095" i="4" s="1"/>
  <c r="A2096" i="4" s="1"/>
  <c r="A2097" i="4" s="1"/>
  <c r="A2098" i="4" s="1"/>
  <c r="A2099" i="4" s="1"/>
  <c r="A2100" i="4" s="1"/>
  <c r="A2101" i="4" s="1"/>
  <c r="A2102" i="4" s="1"/>
  <c r="A2103" i="4" s="1"/>
  <c r="A2104" i="4" s="1"/>
  <c r="A2105" i="4" s="1"/>
  <c r="A2106" i="4" s="1"/>
  <c r="A2107" i="4" s="1"/>
  <c r="A2108" i="4" s="1"/>
  <c r="A2109" i="4" s="1"/>
  <c r="A2110" i="4" s="1"/>
  <c r="A2111" i="4" s="1"/>
  <c r="A2112" i="4" s="1"/>
  <c r="A2113" i="4" s="1"/>
  <c r="A2114" i="4" s="1"/>
  <c r="A2115" i="4" s="1"/>
  <c r="A2116" i="4" s="1"/>
  <c r="A2117" i="4" s="1"/>
  <c r="A2118" i="4" s="1"/>
  <c r="A2119" i="4" s="1"/>
  <c r="A2120" i="4" s="1"/>
  <c r="A2121" i="4" s="1"/>
  <c r="A2122" i="4" s="1"/>
  <c r="A2123" i="4" s="1"/>
  <c r="A2124" i="4" s="1"/>
  <c r="A2125" i="4" s="1"/>
  <c r="A2126" i="4" s="1"/>
  <c r="A2127" i="4" s="1"/>
  <c r="A2128" i="4" s="1"/>
  <c r="A2129" i="4" s="1"/>
  <c r="A2130" i="4" s="1"/>
  <c r="A2131" i="4" s="1"/>
  <c r="A2132" i="4" s="1"/>
  <c r="A2133" i="4" s="1"/>
  <c r="A2134" i="4" s="1"/>
  <c r="A2135" i="4" s="1"/>
  <c r="A2136" i="4" s="1"/>
  <c r="A2137" i="4" s="1"/>
  <c r="A2138" i="4" s="1"/>
  <c r="A2139" i="4" s="1"/>
  <c r="A2140" i="4" s="1"/>
  <c r="A2141" i="4" s="1"/>
  <c r="A2142" i="4" s="1"/>
  <c r="A2143" i="4" s="1"/>
  <c r="A2144" i="4" s="1"/>
  <c r="A2145" i="4" s="1"/>
  <c r="A2146" i="4" s="1"/>
  <c r="A2147" i="4" s="1"/>
  <c r="A2148" i="4" s="1"/>
  <c r="A2149" i="4" s="1"/>
  <c r="A2150" i="4" s="1"/>
  <c r="A2151" i="4" s="1"/>
  <c r="A2152" i="4" s="1"/>
  <c r="A2153" i="4" s="1"/>
  <c r="A2154" i="4" s="1"/>
  <c r="A2155" i="4" s="1"/>
  <c r="A2156" i="4" s="1"/>
  <c r="A2157" i="4" s="1"/>
  <c r="A2158" i="4" s="1"/>
  <c r="A2159" i="4" s="1"/>
  <c r="A2160" i="4" s="1"/>
  <c r="A2161" i="4" s="1"/>
  <c r="A2162" i="4" s="1"/>
  <c r="A2163" i="4" s="1"/>
  <c r="A2164" i="4" s="1"/>
  <c r="A2165" i="4" s="1"/>
  <c r="A2166" i="4" s="1"/>
  <c r="A2167" i="4" s="1"/>
  <c r="A2168" i="4" s="1"/>
  <c r="A2169" i="4" s="1"/>
  <c r="A2170" i="4" s="1"/>
  <c r="A2171" i="4" s="1"/>
  <c r="A2172" i="4" s="1"/>
  <c r="A2173" i="4" s="1"/>
  <c r="A2174" i="4" s="1"/>
  <c r="A2175" i="4" s="1"/>
  <c r="A2176" i="4" s="1"/>
  <c r="A2177" i="4" s="1"/>
  <c r="A2178" i="4" s="1"/>
  <c r="A2179" i="4" s="1"/>
  <c r="A2180" i="4" s="1"/>
  <c r="A2181" i="4" s="1"/>
  <c r="A2182" i="4" s="1"/>
  <c r="A2183" i="4" s="1"/>
  <c r="A2184" i="4" s="1"/>
  <c r="A2185" i="4" s="1"/>
  <c r="A2186" i="4" s="1"/>
  <c r="A2187" i="4" s="1"/>
  <c r="A2188" i="4" s="1"/>
  <c r="A2189" i="4" s="1"/>
  <c r="A2190" i="4" s="1"/>
  <c r="A2191" i="4" s="1"/>
  <c r="A2192" i="4" s="1"/>
  <c r="A2193" i="4" s="1"/>
  <c r="A2194" i="4" s="1"/>
  <c r="A2195" i="4" s="1"/>
  <c r="A2196" i="4" s="1"/>
  <c r="A2197" i="4" s="1"/>
  <c r="A2198" i="4" s="1"/>
  <c r="A2199" i="4" s="1"/>
  <c r="A2200" i="4" s="1"/>
  <c r="A2201" i="4" s="1"/>
  <c r="A2202" i="4" s="1"/>
  <c r="A2203" i="4" s="1"/>
  <c r="A2204" i="4" s="1"/>
  <c r="A2205" i="4" s="1"/>
  <c r="A2206" i="4" s="1"/>
  <c r="A2207" i="4" s="1"/>
  <c r="A2208" i="4" s="1"/>
  <c r="A2209" i="4" s="1"/>
  <c r="A2210" i="4" s="1"/>
  <c r="A2211" i="4" s="1"/>
  <c r="A2212" i="4" s="1"/>
  <c r="A2213" i="4" s="1"/>
  <c r="A2214" i="4" s="1"/>
  <c r="A2215" i="4" s="1"/>
  <c r="A2216" i="4" s="1"/>
  <c r="A2217" i="4" s="1"/>
  <c r="A2218" i="4" s="1"/>
  <c r="A2219" i="4" s="1"/>
  <c r="A2220" i="4" s="1"/>
  <c r="A2221" i="4" s="1"/>
  <c r="A2222" i="4" s="1"/>
  <c r="A2223" i="4" s="1"/>
  <c r="A2224" i="4" s="1"/>
  <c r="A2225" i="4" s="1"/>
  <c r="A2226" i="4" s="1"/>
  <c r="A2227" i="4" s="1"/>
  <c r="A2228" i="4" s="1"/>
  <c r="A2229" i="4" s="1"/>
  <c r="A2230" i="4" s="1"/>
  <c r="A2231" i="4" s="1"/>
  <c r="A2232" i="4" s="1"/>
  <c r="A2233" i="4" s="1"/>
  <c r="A2234" i="4" s="1"/>
  <c r="A2235" i="4" s="1"/>
  <c r="A2236" i="4" s="1"/>
  <c r="A2237" i="4" s="1"/>
  <c r="A2238" i="4" s="1"/>
  <c r="A2239" i="4" s="1"/>
  <c r="A2240" i="4" s="1"/>
  <c r="A2241" i="4" s="1"/>
  <c r="A2242" i="4" s="1"/>
  <c r="A2243" i="4" s="1"/>
  <c r="A2244" i="4" s="1"/>
  <c r="A2245" i="4" s="1"/>
  <c r="A2246" i="4" s="1"/>
  <c r="A2247" i="4" s="1"/>
  <c r="A2248" i="4" s="1"/>
  <c r="A2249" i="4" s="1"/>
  <c r="A2250" i="4" s="1"/>
  <c r="A2251" i="4" s="1"/>
  <c r="A2252" i="4" s="1"/>
  <c r="A2253" i="4" s="1"/>
  <c r="A2254" i="4" s="1"/>
  <c r="A2255" i="4" s="1"/>
  <c r="A2256" i="4" s="1"/>
  <c r="A2257" i="4" s="1"/>
  <c r="A2258" i="4" s="1"/>
  <c r="A2259" i="4" s="1"/>
  <c r="A2260" i="4" s="1"/>
  <c r="A2261" i="4" s="1"/>
  <c r="A2262" i="4" s="1"/>
  <c r="A2263" i="4" s="1"/>
  <c r="A2264" i="4" s="1"/>
  <c r="A2265" i="4" s="1"/>
  <c r="A2266" i="4" s="1"/>
  <c r="A2267" i="4" s="1"/>
  <c r="A2268" i="4" s="1"/>
  <c r="A2269" i="4" s="1"/>
  <c r="A2270" i="4" s="1"/>
  <c r="A2271" i="4" s="1"/>
  <c r="A2272" i="4" s="1"/>
  <c r="A2273" i="4" s="1"/>
  <c r="A2274" i="4" s="1"/>
  <c r="A2275" i="4" s="1"/>
  <c r="A2276" i="4" s="1"/>
  <c r="A2277" i="4" s="1"/>
  <c r="A2278" i="4" s="1"/>
  <c r="A2279" i="4" s="1"/>
  <c r="A2280" i="4" s="1"/>
  <c r="A2281" i="4" s="1"/>
  <c r="A2282" i="4" s="1"/>
  <c r="A2283" i="4" s="1"/>
  <c r="A2284" i="4" s="1"/>
  <c r="A2285" i="4" s="1"/>
  <c r="A2286" i="4" s="1"/>
  <c r="A2287" i="4" s="1"/>
  <c r="A2288" i="4" s="1"/>
  <c r="A2289" i="4" s="1"/>
  <c r="A2290" i="4" s="1"/>
  <c r="A2291" i="4" s="1"/>
  <c r="A2292" i="4" s="1"/>
  <c r="A2293" i="4" s="1"/>
  <c r="A2294" i="4" s="1"/>
  <c r="A2295" i="4" s="1"/>
  <c r="A2296" i="4" s="1"/>
  <c r="A2297" i="4" s="1"/>
  <c r="A2298" i="4" s="1"/>
  <c r="A2299" i="4" s="1"/>
  <c r="A2300" i="4" s="1"/>
  <c r="A2301" i="4" s="1"/>
  <c r="A2302" i="4" s="1"/>
  <c r="A2303" i="4" s="1"/>
  <c r="A2304" i="4" s="1"/>
  <c r="A2305" i="4" s="1"/>
  <c r="A2306" i="4" s="1"/>
  <c r="A2307" i="4" s="1"/>
  <c r="A2308" i="4" s="1"/>
  <c r="A2309" i="4" s="1"/>
  <c r="A2310" i="4" s="1"/>
  <c r="A2311" i="4" s="1"/>
  <c r="A2312" i="4" s="1"/>
  <c r="A2313" i="4" s="1"/>
  <c r="A2314" i="4" s="1"/>
  <c r="A2315" i="4" s="1"/>
  <c r="A2316" i="4" s="1"/>
  <c r="A2317" i="4" s="1"/>
  <c r="A2318" i="4" s="1"/>
  <c r="A2319" i="4" s="1"/>
  <c r="A2320" i="4" s="1"/>
  <c r="A2321" i="4" s="1"/>
  <c r="A2322" i="4" s="1"/>
  <c r="A2323" i="4" s="1"/>
  <c r="A2324" i="4" s="1"/>
  <c r="A2325" i="4" s="1"/>
  <c r="A2326" i="4" s="1"/>
  <c r="A2327" i="4" s="1"/>
  <c r="A2328" i="4" s="1"/>
  <c r="A2329" i="4" s="1"/>
  <c r="A2330" i="4" s="1"/>
  <c r="A2331" i="4" s="1"/>
  <c r="A2332" i="4" s="1"/>
  <c r="A2333" i="4" s="1"/>
  <c r="A2334" i="4" s="1"/>
  <c r="A2335" i="4" s="1"/>
  <c r="A2336" i="4" s="1"/>
  <c r="A2337" i="4" s="1"/>
  <c r="A2338" i="4" s="1"/>
  <c r="A2339" i="4" s="1"/>
  <c r="A2340" i="4" s="1"/>
  <c r="A2341" i="4" s="1"/>
  <c r="A2342" i="4" s="1"/>
  <c r="A2343" i="4" s="1"/>
  <c r="A2344" i="4" s="1"/>
  <c r="A2345" i="4" s="1"/>
  <c r="A2346" i="4" s="1"/>
  <c r="A2347" i="4" s="1"/>
  <c r="A2348" i="4" s="1"/>
  <c r="A2349" i="4" s="1"/>
  <c r="A2350" i="4" s="1"/>
  <c r="A2351" i="4" s="1"/>
  <c r="A2352" i="4" s="1"/>
  <c r="A2353" i="4" s="1"/>
  <c r="A2354" i="4" s="1"/>
  <c r="A2355" i="4" s="1"/>
  <c r="A2356" i="4" s="1"/>
  <c r="A2357" i="4" s="1"/>
  <c r="A2358" i="4" s="1"/>
  <c r="A2359" i="4" s="1"/>
  <c r="A2360" i="4" s="1"/>
  <c r="A2361" i="4" s="1"/>
  <c r="A2362" i="4" s="1"/>
  <c r="A2363" i="4" s="1"/>
  <c r="A2364" i="4" s="1"/>
  <c r="A2365" i="4" s="1"/>
  <c r="A2366" i="4" s="1"/>
  <c r="A2367" i="4" s="1"/>
  <c r="A2368" i="4" s="1"/>
  <c r="A2369" i="4" s="1"/>
  <c r="A2370" i="4" s="1"/>
  <c r="A2371" i="4" s="1"/>
  <c r="A2372" i="4" s="1"/>
  <c r="A2373" i="4" s="1"/>
  <c r="A2374" i="4" s="1"/>
  <c r="A2375" i="4" s="1"/>
  <c r="A2376" i="4" s="1"/>
  <c r="A2377" i="4" s="1"/>
  <c r="A2378" i="4" s="1"/>
  <c r="A2379" i="4" s="1"/>
  <c r="A2380" i="4" s="1"/>
  <c r="A2381" i="4" s="1"/>
  <c r="A2382" i="4" s="1"/>
  <c r="A2383" i="4" s="1"/>
  <c r="A2384" i="4" s="1"/>
  <c r="A2385" i="4" s="1"/>
  <c r="A2386" i="4" s="1"/>
  <c r="A2387" i="4" s="1"/>
  <c r="A2388" i="4" s="1"/>
  <c r="A2389" i="4" s="1"/>
  <c r="A2390" i="4" s="1"/>
  <c r="A2391" i="4" s="1"/>
  <c r="A2392" i="4" s="1"/>
  <c r="A2393" i="4" s="1"/>
  <c r="A2394" i="4" s="1"/>
  <c r="A2395" i="4" s="1"/>
  <c r="A2396" i="4" s="1"/>
  <c r="A2397" i="4" s="1"/>
  <c r="A2398" i="4" s="1"/>
  <c r="A2399" i="4" s="1"/>
  <c r="A2400" i="4" s="1"/>
  <c r="A2401" i="4" s="1"/>
  <c r="A2402" i="4" s="1"/>
  <c r="A2403" i="4" s="1"/>
  <c r="A2404" i="4" s="1"/>
  <c r="A2405" i="4" s="1"/>
  <c r="A2406" i="4" s="1"/>
  <c r="A2407" i="4" s="1"/>
  <c r="A2408" i="4" s="1"/>
  <c r="A2409" i="4" s="1"/>
  <c r="A2410" i="4" s="1"/>
  <c r="A2411" i="4" s="1"/>
  <c r="A2412" i="4" s="1"/>
  <c r="A2413" i="4" s="1"/>
  <c r="A2414" i="4" s="1"/>
  <c r="A2415" i="4" s="1"/>
  <c r="A2416" i="4" s="1"/>
  <c r="A2417" i="4" s="1"/>
  <c r="A2418" i="4" s="1"/>
  <c r="A2419" i="4" s="1"/>
  <c r="A2420" i="4" s="1"/>
  <c r="A2421" i="4" s="1"/>
  <c r="A2422" i="4" s="1"/>
  <c r="A2423" i="4" s="1"/>
  <c r="A2424" i="4" s="1"/>
  <c r="A2425" i="4" s="1"/>
  <c r="A2426" i="4" s="1"/>
  <c r="A2427" i="4" s="1"/>
  <c r="A2428" i="4" s="1"/>
  <c r="A2429" i="4" s="1"/>
  <c r="A2430" i="4" s="1"/>
  <c r="A2431" i="4" s="1"/>
  <c r="A2432" i="4" s="1"/>
  <c r="A2433" i="4" s="1"/>
  <c r="A2434" i="4" s="1"/>
  <c r="A2435" i="4" s="1"/>
  <c r="A2436" i="4" s="1"/>
  <c r="A2437" i="4" s="1"/>
  <c r="A2438" i="4" s="1"/>
  <c r="A2439" i="4" s="1"/>
  <c r="A2440" i="4" s="1"/>
  <c r="A2441" i="4" s="1"/>
  <c r="A2442" i="4" s="1"/>
  <c r="A2443" i="4" s="1"/>
  <c r="A2444" i="4" s="1"/>
  <c r="A2445" i="4" s="1"/>
  <c r="A2446" i="4" s="1"/>
  <c r="A2447" i="4" s="1"/>
  <c r="A2448" i="4" s="1"/>
  <c r="A2449" i="4" s="1"/>
  <c r="A2450" i="4" s="1"/>
  <c r="A2451" i="4" s="1"/>
  <c r="A2452" i="4" s="1"/>
  <c r="A2453" i="4" s="1"/>
  <c r="A2454" i="4" s="1"/>
  <c r="A2455" i="4" s="1"/>
  <c r="A2456" i="4" s="1"/>
  <c r="A2457" i="4" s="1"/>
  <c r="A2458" i="4" s="1"/>
  <c r="A2459" i="4" s="1"/>
  <c r="A2460" i="4" s="1"/>
  <c r="A2461" i="4" s="1"/>
  <c r="A2462" i="4" s="1"/>
  <c r="A2463" i="4" s="1"/>
  <c r="A2464" i="4" s="1"/>
  <c r="A2465" i="4" s="1"/>
  <c r="A2466" i="4" s="1"/>
  <c r="A2467" i="4" s="1"/>
  <c r="A2468" i="4" s="1"/>
  <c r="A2469" i="4" s="1"/>
  <c r="A2470" i="4" s="1"/>
  <c r="A2471" i="4" s="1"/>
  <c r="A2472" i="4" s="1"/>
  <c r="A2473" i="4" s="1"/>
  <c r="A2474" i="4" s="1"/>
  <c r="A2475" i="4" s="1"/>
  <c r="A2476" i="4" s="1"/>
  <c r="A2477" i="4" s="1"/>
  <c r="A2478" i="4" s="1"/>
  <c r="A2479" i="4" s="1"/>
  <c r="A2480" i="4" s="1"/>
  <c r="A2481" i="4" s="1"/>
  <c r="A2482" i="4" s="1"/>
  <c r="A2483" i="4" s="1"/>
  <c r="A2484" i="4" s="1"/>
  <c r="A2485" i="4" s="1"/>
  <c r="A2486" i="4" s="1"/>
  <c r="A2487" i="4" s="1"/>
  <c r="A2488" i="4" s="1"/>
  <c r="A2489" i="4" s="1"/>
  <c r="A2490" i="4" s="1"/>
  <c r="A2491" i="4" s="1"/>
  <c r="A2492" i="4" s="1"/>
  <c r="A2493" i="4" s="1"/>
  <c r="A2494" i="4" s="1"/>
  <c r="A2495" i="4" s="1"/>
  <c r="A2496" i="4" s="1"/>
  <c r="A2497" i="4" s="1"/>
  <c r="A2498" i="4" s="1"/>
  <c r="A2499" i="4" s="1"/>
  <c r="A2500" i="4" s="1"/>
  <c r="A2501" i="4" s="1"/>
  <c r="A2502" i="4" s="1"/>
  <c r="A2503" i="4" s="1"/>
  <c r="A2504" i="4" s="1"/>
  <c r="A2505" i="4" s="1"/>
  <c r="A2506" i="4" s="1"/>
  <c r="A2507" i="4" s="1"/>
  <c r="A2508" i="4" s="1"/>
  <c r="A2509" i="4" s="1"/>
  <c r="A2510" i="4" s="1"/>
  <c r="A2511" i="4" s="1"/>
  <c r="A2512" i="4" s="1"/>
  <c r="A2513" i="4" s="1"/>
  <c r="A2514" i="4" s="1"/>
  <c r="A2515" i="4" s="1"/>
  <c r="A2516" i="4" s="1"/>
  <c r="A2517" i="4" s="1"/>
  <c r="A2518" i="4" s="1"/>
  <c r="A2519" i="4" s="1"/>
  <c r="A2520" i="4" s="1"/>
  <c r="A2521" i="4" s="1"/>
  <c r="A2522" i="4" s="1"/>
  <c r="A2523" i="4" s="1"/>
  <c r="A2524" i="4" s="1"/>
  <c r="A2525" i="4" s="1"/>
  <c r="A2526" i="4" s="1"/>
  <c r="A2527" i="4" s="1"/>
  <c r="A2528" i="4" s="1"/>
  <c r="A2529" i="4" s="1"/>
  <c r="A2530" i="4" s="1"/>
  <c r="A2531" i="4" s="1"/>
  <c r="A2532" i="4" s="1"/>
  <c r="A2533" i="4" s="1"/>
  <c r="A2534" i="4" s="1"/>
  <c r="A2535" i="4" s="1"/>
  <c r="A2536" i="4" s="1"/>
  <c r="A2537" i="4" s="1"/>
  <c r="A2538" i="4" s="1"/>
  <c r="A2539" i="4" s="1"/>
  <c r="A2540" i="4" s="1"/>
  <c r="A2541" i="4" s="1"/>
  <c r="A2542" i="4" s="1"/>
  <c r="A2543" i="4" s="1"/>
  <c r="A2544" i="4" s="1"/>
  <c r="A2545" i="4" s="1"/>
  <c r="A2546" i="4" s="1"/>
  <c r="A2547" i="4" s="1"/>
  <c r="A2548" i="4" s="1"/>
  <c r="A2549" i="4" s="1"/>
  <c r="A2550" i="4" s="1"/>
  <c r="A2551" i="4" s="1"/>
  <c r="A2552" i="4" s="1"/>
  <c r="A2553" i="4" s="1"/>
  <c r="A2554" i="4" s="1"/>
  <c r="A2555" i="4" s="1"/>
  <c r="A2556" i="4" s="1"/>
  <c r="A2557" i="4" s="1"/>
  <c r="A2558" i="4" s="1"/>
  <c r="A2559" i="4" s="1"/>
  <c r="A2560" i="4" s="1"/>
  <c r="A2561" i="4" s="1"/>
  <c r="A2562" i="4" s="1"/>
  <c r="A2563" i="4" s="1"/>
  <c r="A2564" i="4" s="1"/>
  <c r="A2565" i="4" s="1"/>
  <c r="A2566" i="4" s="1"/>
  <c r="A2567" i="4" s="1"/>
  <c r="A2568" i="4" s="1"/>
  <c r="A2569" i="4" s="1"/>
  <c r="A2570" i="4" s="1"/>
  <c r="A2571" i="4" s="1"/>
  <c r="A2572" i="4" s="1"/>
  <c r="A2573" i="4" s="1"/>
  <c r="A2574" i="4" s="1"/>
  <c r="A2575" i="4" s="1"/>
  <c r="A2576" i="4" s="1"/>
  <c r="A2577" i="4" s="1"/>
  <c r="A2578" i="4" s="1"/>
  <c r="A2579" i="4" s="1"/>
  <c r="A2580" i="4" s="1"/>
  <c r="A2581" i="4" s="1"/>
  <c r="A2582" i="4" s="1"/>
  <c r="A2583" i="4" s="1"/>
  <c r="A2584" i="4" s="1"/>
  <c r="A2585" i="4" s="1"/>
  <c r="A2586" i="4" s="1"/>
  <c r="A2587" i="4" s="1"/>
  <c r="A2588" i="4" s="1"/>
  <c r="A2589" i="4" s="1"/>
  <c r="A2590" i="4" s="1"/>
  <c r="A2591" i="4" s="1"/>
  <c r="A2592" i="4" s="1"/>
  <c r="A2593" i="4" s="1"/>
  <c r="A2594" i="4" s="1"/>
  <c r="A2595" i="4" s="1"/>
  <c r="A2596" i="4" s="1"/>
  <c r="A2597" i="4" s="1"/>
  <c r="A2598" i="4" s="1"/>
  <c r="A2599" i="4" s="1"/>
  <c r="A2600" i="4" s="1"/>
  <c r="A2601" i="4" s="1"/>
  <c r="A2602" i="4" s="1"/>
  <c r="A2603" i="4" s="1"/>
  <c r="A2604" i="4" s="1"/>
  <c r="A2605" i="4" s="1"/>
  <c r="A2606" i="4" s="1"/>
  <c r="A2607" i="4" s="1"/>
  <c r="A2608" i="4" s="1"/>
  <c r="A2609" i="4" s="1"/>
  <c r="A2610" i="4" s="1"/>
  <c r="A2611" i="4" s="1"/>
  <c r="A2612" i="4" s="1"/>
  <c r="A2613" i="4" s="1"/>
  <c r="A2614" i="4" s="1"/>
  <c r="A2615" i="4" s="1"/>
  <c r="A2616" i="4" s="1"/>
  <c r="A2617" i="4" s="1"/>
  <c r="A2618" i="4" s="1"/>
  <c r="A2619" i="4" s="1"/>
  <c r="A2620" i="4" s="1"/>
  <c r="A2621" i="4" s="1"/>
  <c r="A2622" i="4" s="1"/>
  <c r="A2623" i="4" s="1"/>
  <c r="A2624" i="4" s="1"/>
  <c r="A2625" i="4" s="1"/>
  <c r="A2626" i="4" s="1"/>
  <c r="A2627" i="4" s="1"/>
  <c r="A2628" i="4" s="1"/>
  <c r="A2629" i="4" s="1"/>
  <c r="A2630" i="4" s="1"/>
  <c r="A2631" i="4" s="1"/>
  <c r="A2632" i="4" s="1"/>
  <c r="A2633" i="4" s="1"/>
  <c r="A2634" i="4" s="1"/>
  <c r="A2635" i="4" s="1"/>
  <c r="A2636" i="4" s="1"/>
  <c r="A2637" i="4" s="1"/>
  <c r="A2638" i="4" s="1"/>
  <c r="A2639" i="4" s="1"/>
  <c r="A2640" i="4" s="1"/>
  <c r="A2641" i="4" s="1"/>
  <c r="A2642" i="4" s="1"/>
  <c r="A2643" i="4" s="1"/>
  <c r="A2644" i="4" s="1"/>
  <c r="A2645" i="4" s="1"/>
  <c r="A2646" i="4" s="1"/>
  <c r="A2647" i="4" s="1"/>
  <c r="A2648" i="4" s="1"/>
  <c r="A2649" i="4" s="1"/>
  <c r="A2650" i="4" s="1"/>
  <c r="A2651" i="4" s="1"/>
  <c r="A2652" i="4" s="1"/>
  <c r="A2653" i="4" s="1"/>
  <c r="A2654" i="4" s="1"/>
  <c r="A2655" i="4" s="1"/>
  <c r="A2656" i="4" s="1"/>
  <c r="A2657" i="4" s="1"/>
  <c r="A2658" i="4" s="1"/>
  <c r="A2659" i="4" s="1"/>
  <c r="A2660" i="4" s="1"/>
  <c r="A2661" i="4" s="1"/>
  <c r="A2662" i="4" s="1"/>
  <c r="A2663" i="4" s="1"/>
  <c r="A2664" i="4" s="1"/>
  <c r="A2665" i="4" s="1"/>
  <c r="A2666" i="4" s="1"/>
  <c r="A2667" i="4" s="1"/>
  <c r="A2668" i="4" s="1"/>
  <c r="A2669" i="4" s="1"/>
  <c r="A2670" i="4" s="1"/>
  <c r="A2671" i="4" s="1"/>
  <c r="A2672" i="4" s="1"/>
  <c r="A2673" i="4" s="1"/>
  <c r="A2674" i="4" s="1"/>
  <c r="A2675" i="4" s="1"/>
  <c r="A2676" i="4" s="1"/>
  <c r="A2677" i="4" s="1"/>
  <c r="A2678" i="4" s="1"/>
  <c r="A2679" i="4" s="1"/>
  <c r="A2680" i="4" s="1"/>
  <c r="A2681" i="4" s="1"/>
  <c r="A2682" i="4" s="1"/>
  <c r="A2683" i="4" s="1"/>
  <c r="A2684" i="4" s="1"/>
  <c r="A2685" i="4" s="1"/>
  <c r="A2686" i="4" s="1"/>
  <c r="A2687" i="4" s="1"/>
  <c r="A2688" i="4" s="1"/>
  <c r="A2689" i="4" s="1"/>
  <c r="A2690" i="4" s="1"/>
  <c r="A2691" i="4" s="1"/>
  <c r="A2692" i="4" s="1"/>
  <c r="A2693" i="4" s="1"/>
  <c r="A2694" i="4" s="1"/>
  <c r="A2695" i="4" s="1"/>
  <c r="A2696" i="4" s="1"/>
  <c r="A2697" i="4" s="1"/>
  <c r="A2698" i="4" s="1"/>
  <c r="A2699" i="4" s="1"/>
  <c r="A2700" i="4" s="1"/>
  <c r="A2701" i="4" s="1"/>
  <c r="A2702" i="4" s="1"/>
  <c r="A2703" i="4" s="1"/>
  <c r="A2704" i="4" s="1"/>
  <c r="A2705" i="4" s="1"/>
  <c r="A2706" i="4" s="1"/>
  <c r="A2707" i="4" s="1"/>
  <c r="A2708" i="4" s="1"/>
  <c r="A2709" i="4" s="1"/>
  <c r="A2710" i="4" s="1"/>
  <c r="A2711" i="4" s="1"/>
  <c r="A2712" i="4" s="1"/>
  <c r="A2713" i="4" s="1"/>
  <c r="A2714" i="4" s="1"/>
  <c r="A2715" i="4" s="1"/>
  <c r="A2716" i="4" s="1"/>
  <c r="A2717" i="4" s="1"/>
  <c r="A2718" i="4" s="1"/>
  <c r="A2719" i="4" s="1"/>
  <c r="A2720" i="4" s="1"/>
  <c r="A2721" i="4" s="1"/>
  <c r="A2722" i="4" s="1"/>
  <c r="A2723" i="4" s="1"/>
  <c r="A2724" i="4" s="1"/>
  <c r="A2725" i="4" s="1"/>
  <c r="A2726" i="4" s="1"/>
  <c r="A2727" i="4" s="1"/>
  <c r="A2728" i="4" s="1"/>
  <c r="A2729" i="4" s="1"/>
  <c r="A2730" i="4" s="1"/>
  <c r="A2731" i="4" s="1"/>
  <c r="A2732" i="4" s="1"/>
  <c r="A2733" i="4" s="1"/>
  <c r="A2734" i="4" s="1"/>
  <c r="A2735" i="4" s="1"/>
  <c r="A2736" i="4" s="1"/>
  <c r="A2737" i="4" s="1"/>
  <c r="A2738" i="4" s="1"/>
  <c r="A2739" i="4" s="1"/>
  <c r="A2740" i="4" s="1"/>
  <c r="A2741" i="4" s="1"/>
  <c r="A2742" i="4" s="1"/>
  <c r="A2743" i="4" s="1"/>
  <c r="A2744" i="4" s="1"/>
  <c r="A2745" i="4" s="1"/>
  <c r="A2746" i="4" s="1"/>
  <c r="A2747" i="4" s="1"/>
  <c r="A2748" i="4" s="1"/>
  <c r="A2749" i="4" s="1"/>
  <c r="A2750" i="4" s="1"/>
  <c r="A2751" i="4" s="1"/>
  <c r="A2752" i="4" s="1"/>
  <c r="A2753" i="4" s="1"/>
  <c r="A2754" i="4" s="1"/>
  <c r="A2755" i="4" s="1"/>
  <c r="A2756" i="4" s="1"/>
  <c r="A2757" i="4" s="1"/>
  <c r="A2758" i="4" s="1"/>
  <c r="A2759" i="4" s="1"/>
  <c r="A2760" i="4" s="1"/>
  <c r="A2761" i="4" s="1"/>
  <c r="A2762" i="4" s="1"/>
  <c r="A2763" i="4" s="1"/>
  <c r="A2764" i="4" s="1"/>
  <c r="A2765" i="4" s="1"/>
  <c r="A2766" i="4" s="1"/>
  <c r="A2767" i="4" s="1"/>
  <c r="A2768" i="4" s="1"/>
  <c r="A2769" i="4" s="1"/>
  <c r="A2770" i="4" s="1"/>
  <c r="A2771" i="4" s="1"/>
  <c r="A2772" i="4" s="1"/>
  <c r="A2773" i="4" s="1"/>
  <c r="A2774" i="4" s="1"/>
  <c r="A2775" i="4" s="1"/>
  <c r="A2776" i="4" s="1"/>
  <c r="A2777" i="4" s="1"/>
  <c r="A2778" i="4" s="1"/>
  <c r="A2779" i="4" s="1"/>
  <c r="A2780" i="4" s="1"/>
  <c r="A2781" i="4" s="1"/>
  <c r="A2782" i="4" s="1"/>
  <c r="A2783" i="4" s="1"/>
  <c r="A2784" i="4" s="1"/>
  <c r="A2785" i="4" s="1"/>
  <c r="A2786" i="4" s="1"/>
  <c r="A2787" i="4" s="1"/>
  <c r="A2788" i="4" s="1"/>
  <c r="A2789" i="4" s="1"/>
  <c r="A2790" i="4" s="1"/>
  <c r="A2791" i="4" s="1"/>
  <c r="A2792" i="4" s="1"/>
  <c r="A2793" i="4" s="1"/>
  <c r="A2794" i="4" s="1"/>
  <c r="A2795" i="4" s="1"/>
  <c r="A2796" i="4" s="1"/>
  <c r="A2797" i="4" s="1"/>
  <c r="A2798" i="4" s="1"/>
  <c r="A2799" i="4" s="1"/>
  <c r="A2800" i="4" s="1"/>
  <c r="A2801" i="4" s="1"/>
  <c r="A2802" i="4" s="1"/>
  <c r="A2803" i="4" s="1"/>
  <c r="A2804" i="4" s="1"/>
  <c r="A2805" i="4" s="1"/>
  <c r="A2806" i="4" s="1"/>
  <c r="A2807" i="4" s="1"/>
  <c r="A2808" i="4" s="1"/>
  <c r="A2809" i="4" s="1"/>
  <c r="A2810" i="4" s="1"/>
  <c r="A2811" i="4" s="1"/>
  <c r="A2812" i="4" s="1"/>
  <c r="A2813" i="4" s="1"/>
  <c r="A2814" i="4" s="1"/>
  <c r="A2815" i="4" s="1"/>
  <c r="A2816" i="4" s="1"/>
  <c r="A2817" i="4" s="1"/>
  <c r="A2818" i="4" s="1"/>
  <c r="A2819" i="4" s="1"/>
  <c r="A2820" i="4" s="1"/>
  <c r="A2821" i="4" s="1"/>
  <c r="A2822" i="4" s="1"/>
  <c r="A2823" i="4" s="1"/>
  <c r="A2824" i="4" s="1"/>
  <c r="A2825" i="4" s="1"/>
  <c r="A2826" i="4" s="1"/>
  <c r="A2827" i="4" s="1"/>
  <c r="A2828" i="4" s="1"/>
  <c r="A2829" i="4" s="1"/>
  <c r="A2830" i="4" s="1"/>
  <c r="A2831" i="4" s="1"/>
  <c r="A2832" i="4" s="1"/>
  <c r="A2833" i="4" s="1"/>
  <c r="A2834" i="4" s="1"/>
  <c r="A2835" i="4" s="1"/>
  <c r="A2836" i="4" s="1"/>
  <c r="A2837" i="4" s="1"/>
  <c r="A2838" i="4" s="1"/>
  <c r="A2839" i="4" s="1"/>
  <c r="A2840" i="4" s="1"/>
  <c r="A2841" i="4" s="1"/>
  <c r="A2842" i="4" s="1"/>
  <c r="A2843" i="4" s="1"/>
  <c r="A2844" i="4" s="1"/>
  <c r="A2845" i="4" s="1"/>
  <c r="A2846" i="4" s="1"/>
  <c r="A2847" i="4" s="1"/>
  <c r="A2848" i="4" s="1"/>
  <c r="A2849" i="4" s="1"/>
  <c r="A2850" i="4" s="1"/>
  <c r="A2851" i="4" s="1"/>
  <c r="A2852" i="4" s="1"/>
  <c r="A2853" i="4" s="1"/>
  <c r="A2854" i="4" s="1"/>
  <c r="A2855" i="4" s="1"/>
  <c r="A2856" i="4" s="1"/>
  <c r="A2857" i="4" s="1"/>
  <c r="A2858" i="4" s="1"/>
  <c r="A2859" i="4" s="1"/>
  <c r="A2860" i="4" s="1"/>
  <c r="A2861" i="4" s="1"/>
  <c r="A2862" i="4" s="1"/>
  <c r="A2863" i="4" s="1"/>
  <c r="A2864" i="4" s="1"/>
  <c r="A2865" i="4" s="1"/>
  <c r="A2866" i="4" s="1"/>
  <c r="A2867" i="4" s="1"/>
  <c r="A2868" i="4" s="1"/>
  <c r="A2869" i="4" s="1"/>
  <c r="A2870" i="4" s="1"/>
  <c r="A2871" i="4" s="1"/>
  <c r="A2872" i="4" s="1"/>
  <c r="A2873" i="4" s="1"/>
  <c r="A2874" i="4" s="1"/>
  <c r="A2875" i="4" s="1"/>
  <c r="A2876" i="4" s="1"/>
  <c r="A2877" i="4" s="1"/>
  <c r="A2878" i="4" s="1"/>
  <c r="A2879" i="4" s="1"/>
  <c r="A2880" i="4" s="1"/>
  <c r="A2881" i="4" s="1"/>
  <c r="A2882" i="4" s="1"/>
  <c r="A2883" i="4" s="1"/>
  <c r="A2884" i="4" s="1"/>
  <c r="A2885" i="4" s="1"/>
  <c r="A2886" i="4" s="1"/>
  <c r="A2887" i="4" s="1"/>
  <c r="A2888" i="4" s="1"/>
  <c r="A2889" i="4" s="1"/>
  <c r="A2890" i="4" s="1"/>
  <c r="A2891" i="4" s="1"/>
  <c r="A2892" i="4" s="1"/>
  <c r="A2893" i="4" s="1"/>
  <c r="A2894" i="4" s="1"/>
  <c r="A2895" i="4" s="1"/>
  <c r="A2896" i="4" s="1"/>
  <c r="A2897" i="4" s="1"/>
  <c r="A2898" i="4" s="1"/>
  <c r="A2899" i="4" s="1"/>
  <c r="A2900" i="4" s="1"/>
  <c r="A2901" i="4" s="1"/>
  <c r="A2902" i="4" s="1"/>
  <c r="A2903" i="4" s="1"/>
  <c r="A2904" i="4" s="1"/>
  <c r="A2905" i="4" s="1"/>
  <c r="A2906" i="4" s="1"/>
  <c r="A2907" i="4" s="1"/>
  <c r="A2908" i="4" s="1"/>
  <c r="A2909" i="4" s="1"/>
  <c r="A2910" i="4" s="1"/>
  <c r="A2911" i="4" s="1"/>
  <c r="A2912" i="4" s="1"/>
  <c r="A2913" i="4" s="1"/>
  <c r="A2914" i="4" s="1"/>
  <c r="A2915" i="4" s="1"/>
  <c r="A2916" i="4" s="1"/>
  <c r="A2917" i="4" s="1"/>
  <c r="A2918" i="4" s="1"/>
  <c r="A2919" i="4" s="1"/>
  <c r="A2920" i="4" s="1"/>
  <c r="A2921" i="4" s="1"/>
  <c r="A2922" i="4" s="1"/>
  <c r="A2923" i="4" s="1"/>
  <c r="A2924" i="4" s="1"/>
  <c r="A2925" i="4" s="1"/>
  <c r="A2926" i="4" s="1"/>
  <c r="A2927" i="4" s="1"/>
  <c r="A2928" i="4" s="1"/>
  <c r="A2929" i="4" s="1"/>
  <c r="A2930" i="4" s="1"/>
  <c r="A2931" i="4" s="1"/>
  <c r="A2932" i="4" s="1"/>
  <c r="A2933" i="4" s="1"/>
  <c r="A2934" i="4" s="1"/>
  <c r="A2935" i="4" s="1"/>
  <c r="A2936" i="4" s="1"/>
  <c r="A2937" i="4" s="1"/>
  <c r="A2938" i="4" s="1"/>
  <c r="A2939" i="4" s="1"/>
  <c r="A2940" i="4" s="1"/>
  <c r="A2941" i="4" s="1"/>
  <c r="A2942" i="4" s="1"/>
  <c r="A2943" i="4" s="1"/>
  <c r="A2944" i="4" s="1"/>
  <c r="A2945" i="4" s="1"/>
  <c r="A2946" i="4" s="1"/>
  <c r="A2947" i="4" s="1"/>
  <c r="A2948" i="4" s="1"/>
  <c r="A2949" i="4" s="1"/>
  <c r="A2950" i="4" s="1"/>
  <c r="A2951" i="4" s="1"/>
  <c r="A2952" i="4" s="1"/>
  <c r="A2953" i="4" s="1"/>
  <c r="A2954" i="4" s="1"/>
  <c r="A2955" i="4" s="1"/>
  <c r="A2956" i="4" s="1"/>
  <c r="A2957" i="4" s="1"/>
  <c r="A2958" i="4" s="1"/>
  <c r="A2959" i="4" s="1"/>
  <c r="A2960" i="4" s="1"/>
  <c r="A2961" i="4" s="1"/>
  <c r="A2962" i="4" s="1"/>
  <c r="A2963" i="4" s="1"/>
  <c r="A2964" i="4" s="1"/>
  <c r="A2965" i="4" s="1"/>
  <c r="A2966" i="4" s="1"/>
  <c r="A2967" i="4" s="1"/>
  <c r="A2968" i="4" s="1"/>
  <c r="A2969" i="4" s="1"/>
  <c r="A2970" i="4" s="1"/>
  <c r="A2971" i="4" s="1"/>
  <c r="A2972" i="4" s="1"/>
  <c r="A2973" i="4" s="1"/>
  <c r="A2974" i="4" s="1"/>
  <c r="A2975" i="4" s="1"/>
  <c r="A2976" i="4" s="1"/>
  <c r="A2977" i="4" s="1"/>
  <c r="A2978" i="4" s="1"/>
  <c r="A2979" i="4" s="1"/>
  <c r="A2980" i="4" s="1"/>
  <c r="A2981" i="4" s="1"/>
  <c r="A2982" i="4" s="1"/>
  <c r="A2983" i="4" s="1"/>
  <c r="A2984" i="4" s="1"/>
  <c r="A2985" i="4" s="1"/>
  <c r="A2986" i="4" s="1"/>
  <c r="A2987" i="4" s="1"/>
  <c r="A2988" i="4" s="1"/>
  <c r="A2989" i="4" s="1"/>
  <c r="A2990" i="4" s="1"/>
  <c r="A2991" i="4" s="1"/>
  <c r="A2992" i="4" s="1"/>
  <c r="A2993" i="4" s="1"/>
  <c r="A2994" i="4" s="1"/>
  <c r="A2995" i="4" s="1"/>
  <c r="A2996" i="4" s="1"/>
  <c r="A2997" i="4" s="1"/>
  <c r="A2998" i="4" s="1"/>
  <c r="A2999" i="4" s="1"/>
  <c r="A3000" i="4" s="1"/>
  <c r="A3001" i="4" s="1"/>
  <c r="A3002" i="4" s="1"/>
  <c r="A3003" i="4" s="1"/>
  <c r="A3004" i="4" s="1"/>
  <c r="A3005" i="4" s="1"/>
  <c r="A3006" i="4" s="1"/>
  <c r="A3007" i="4" s="1"/>
  <c r="A3008" i="4" s="1"/>
  <c r="A3009" i="4" s="1"/>
  <c r="A3010" i="4" s="1"/>
  <c r="A3011" i="4" s="1"/>
  <c r="A3012" i="4" s="1"/>
  <c r="A3013" i="4" s="1"/>
  <c r="A3014" i="4" s="1"/>
  <c r="A3015" i="4" s="1"/>
  <c r="A3016" i="4" s="1"/>
  <c r="A3017" i="4" s="1"/>
  <c r="A3018" i="4" s="1"/>
  <c r="A3019" i="4" s="1"/>
  <c r="A3020" i="4" s="1"/>
  <c r="A3021" i="4" s="1"/>
  <c r="A3022" i="4" s="1"/>
  <c r="A3023" i="4" s="1"/>
  <c r="A3024" i="4" s="1"/>
  <c r="A3025" i="4" s="1"/>
  <c r="A3026" i="4" s="1"/>
  <c r="A3027" i="4" s="1"/>
  <c r="A3028" i="4" s="1"/>
  <c r="A3029" i="4" s="1"/>
  <c r="A3030" i="4" s="1"/>
  <c r="A3031" i="4" s="1"/>
  <c r="A3032" i="4" s="1"/>
  <c r="A3033" i="4" s="1"/>
  <c r="A3034" i="4" s="1"/>
  <c r="A3035" i="4" s="1"/>
  <c r="A3036" i="4" s="1"/>
  <c r="A3037" i="4" s="1"/>
  <c r="A3038" i="4" s="1"/>
  <c r="A3039" i="4" s="1"/>
  <c r="A3040" i="4" s="1"/>
  <c r="A3041" i="4" s="1"/>
  <c r="A3042" i="4" s="1"/>
  <c r="A3043" i="4" s="1"/>
  <c r="A3044" i="4" s="1"/>
  <c r="A3045" i="4" s="1"/>
  <c r="A3046" i="4" s="1"/>
  <c r="A3047" i="4" s="1"/>
  <c r="A3048" i="4" s="1"/>
  <c r="A3049" i="4" s="1"/>
  <c r="A3050" i="4" s="1"/>
  <c r="A3051" i="4" s="1"/>
  <c r="A3052" i="4" s="1"/>
  <c r="A3053" i="4" s="1"/>
  <c r="A3054" i="4" s="1"/>
  <c r="A3055" i="4" s="1"/>
  <c r="A3056" i="4" s="1"/>
  <c r="A3057" i="4" s="1"/>
  <c r="A3058" i="4" s="1"/>
  <c r="A3059" i="4" s="1"/>
  <c r="A3060" i="4" s="1"/>
  <c r="A3061" i="4" s="1"/>
  <c r="A3062" i="4" s="1"/>
  <c r="A3063" i="4" s="1"/>
  <c r="A3064" i="4" s="1"/>
  <c r="A3065" i="4" s="1"/>
  <c r="A3066" i="4" s="1"/>
  <c r="A3067" i="4" s="1"/>
  <c r="A3068" i="4" s="1"/>
  <c r="A3069" i="4" s="1"/>
  <c r="A3070" i="4" s="1"/>
  <c r="A3071" i="4" s="1"/>
  <c r="A3072" i="4" s="1"/>
  <c r="A3073" i="4" s="1"/>
  <c r="A3074" i="4" s="1"/>
  <c r="A3075" i="4" s="1"/>
  <c r="A3076" i="4" s="1"/>
  <c r="A3077" i="4" s="1"/>
  <c r="A3078" i="4" s="1"/>
  <c r="A3079" i="4" s="1"/>
  <c r="A3080" i="4" s="1"/>
  <c r="A3081" i="4" s="1"/>
  <c r="A3082" i="4" s="1"/>
  <c r="A3083" i="4" s="1"/>
  <c r="A3084" i="4" s="1"/>
  <c r="A3085" i="4" s="1"/>
  <c r="A3086" i="4" s="1"/>
  <c r="A3087" i="4" s="1"/>
  <c r="A3088" i="4" s="1"/>
  <c r="A3089" i="4" s="1"/>
  <c r="A3090" i="4" s="1"/>
  <c r="A3091" i="4" s="1"/>
  <c r="A3092" i="4" s="1"/>
  <c r="A3093" i="4" s="1"/>
  <c r="A3094" i="4" s="1"/>
  <c r="A3095" i="4" s="1"/>
  <c r="A3096" i="4" s="1"/>
  <c r="A3097" i="4" s="1"/>
  <c r="A3098" i="4" s="1"/>
  <c r="A3099" i="4" s="1"/>
  <c r="A3100" i="4" s="1"/>
  <c r="A3101" i="4" s="1"/>
  <c r="A3102" i="4" s="1"/>
  <c r="A3103" i="4" s="1"/>
  <c r="A3104" i="4" s="1"/>
  <c r="A3105" i="4" s="1"/>
  <c r="A3106" i="4" s="1"/>
  <c r="A3107" i="4" s="1"/>
  <c r="A3108" i="4" s="1"/>
  <c r="A3109" i="4" s="1"/>
  <c r="A3110" i="4" s="1"/>
  <c r="A3111" i="4" s="1"/>
  <c r="A3112" i="4" s="1"/>
  <c r="A3113" i="4" s="1"/>
  <c r="A3114" i="4" s="1"/>
  <c r="A3115" i="4" s="1"/>
  <c r="A3116" i="4" s="1"/>
  <c r="A3117" i="4" s="1"/>
  <c r="A3118" i="4" s="1"/>
  <c r="A3119" i="4" s="1"/>
  <c r="A3120" i="4" s="1"/>
  <c r="A3121" i="4" s="1"/>
  <c r="A3122" i="4" s="1"/>
  <c r="A3123" i="4" s="1"/>
  <c r="A3124" i="4" s="1"/>
  <c r="A3125" i="4" s="1"/>
  <c r="A3126" i="4" s="1"/>
  <c r="A3127" i="4" s="1"/>
  <c r="A3128" i="4" s="1"/>
  <c r="A3129" i="4" s="1"/>
  <c r="A3130" i="4" s="1"/>
  <c r="A3131" i="4" s="1"/>
  <c r="A3132" i="4" s="1"/>
  <c r="A3133" i="4" s="1"/>
  <c r="A3134" i="4" s="1"/>
  <c r="A3135" i="4" s="1"/>
  <c r="A3136" i="4" s="1"/>
  <c r="A3137" i="4" s="1"/>
  <c r="A3138" i="4" s="1"/>
  <c r="A3139" i="4" s="1"/>
  <c r="A3140" i="4" s="1"/>
  <c r="A3141" i="4" s="1"/>
  <c r="A3142" i="4" s="1"/>
  <c r="A3143" i="4" s="1"/>
  <c r="A3144" i="4" s="1"/>
  <c r="A3145" i="4" s="1"/>
  <c r="A3146" i="4" s="1"/>
  <c r="A3147" i="4" s="1"/>
  <c r="A3148" i="4" s="1"/>
  <c r="A3149" i="4" s="1"/>
  <c r="A3150" i="4" s="1"/>
  <c r="A3151" i="4" s="1"/>
  <c r="A3152" i="4" s="1"/>
  <c r="A3153" i="4" s="1"/>
  <c r="A3154" i="4" s="1"/>
  <c r="A3155" i="4" s="1"/>
  <c r="A3156" i="4" s="1"/>
  <c r="A3157" i="4" s="1"/>
  <c r="A3158" i="4" s="1"/>
  <c r="A3159" i="4" s="1"/>
  <c r="A3160" i="4" s="1"/>
  <c r="A3161" i="4" s="1"/>
  <c r="A3162" i="4" s="1"/>
  <c r="A3163" i="4" s="1"/>
  <c r="A3164" i="4" s="1"/>
  <c r="A3165" i="4" s="1"/>
  <c r="A3166" i="4" s="1"/>
  <c r="A3167" i="4" s="1"/>
  <c r="A3168" i="4" s="1"/>
  <c r="A3169" i="4" s="1"/>
  <c r="A3170" i="4" s="1"/>
  <c r="A3171" i="4" s="1"/>
  <c r="A3172" i="4" s="1"/>
  <c r="A3173" i="4" s="1"/>
  <c r="A3174" i="4" s="1"/>
  <c r="A3175" i="4" s="1"/>
  <c r="A3176" i="4" s="1"/>
  <c r="A3177" i="4" s="1"/>
  <c r="A3178" i="4" s="1"/>
  <c r="A3179" i="4" s="1"/>
  <c r="A3180" i="4" s="1"/>
  <c r="A3181" i="4" s="1"/>
  <c r="A3182" i="4" s="1"/>
  <c r="A3183" i="4" s="1"/>
  <c r="A3184" i="4" s="1"/>
  <c r="A3185" i="4" s="1"/>
  <c r="A3186" i="4" s="1"/>
  <c r="A3187" i="4" s="1"/>
  <c r="A3188" i="4" s="1"/>
  <c r="A3189" i="4" s="1"/>
  <c r="A3190" i="4" s="1"/>
  <c r="A3191" i="4" s="1"/>
  <c r="A3192" i="4" s="1"/>
  <c r="A3193" i="4" s="1"/>
  <c r="A3194" i="4" s="1"/>
  <c r="A3195" i="4" s="1"/>
  <c r="A3196" i="4" s="1"/>
  <c r="A3197" i="4" s="1"/>
  <c r="A3198" i="4" s="1"/>
  <c r="A3199" i="4" s="1"/>
  <c r="A3200" i="4" s="1"/>
  <c r="A3201" i="4" s="1"/>
  <c r="A3202" i="4" s="1"/>
  <c r="A3203" i="4" s="1"/>
  <c r="A3204" i="4" s="1"/>
  <c r="A3205" i="4" s="1"/>
  <c r="A3206" i="4" s="1"/>
  <c r="A3207" i="4" s="1"/>
  <c r="A3208" i="4" s="1"/>
  <c r="A3209" i="4" s="1"/>
  <c r="A3210" i="4" s="1"/>
  <c r="A3211" i="4" s="1"/>
  <c r="A3212" i="4" s="1"/>
  <c r="A3213" i="4" s="1"/>
  <c r="A3214" i="4" s="1"/>
  <c r="A3215" i="4" s="1"/>
  <c r="A3216" i="4" s="1"/>
  <c r="A3217" i="4" s="1"/>
  <c r="A3218" i="4" s="1"/>
  <c r="A3219" i="4" s="1"/>
  <c r="A3220" i="4" s="1"/>
  <c r="A3221" i="4" s="1"/>
  <c r="A3222" i="4" s="1"/>
  <c r="A3223" i="4" s="1"/>
  <c r="A322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Antonio Laurindo</author>
    <author/>
  </authors>
  <commentList>
    <comment ref="Q141" authorId="0" shapeId="0" xr:uid="{00000000-0006-0000-0000-000001000000}">
      <text>
        <r>
          <rPr>
            <b/>
            <sz val="9"/>
            <color rgb="FF000000"/>
            <rFont val="Segoe UI"/>
            <family val="2"/>
          </rPr>
          <t>Antonio Laurindo:</t>
        </r>
        <r>
          <rPr>
            <sz val="9"/>
            <color rgb="FF000000"/>
            <rFont val="Segoe UI"/>
            <family val="2"/>
          </rPr>
          <t xml:space="preserve">
08227.000320/2021-50</t>
        </r>
      </text>
    </comment>
    <comment ref="G166" authorId="1" shapeId="0" xr:uid="{00000000-0006-0000-0000-000002000000}">
      <text>
        <r>
          <rPr>
            <sz val="11"/>
            <color rgb="FF000000"/>
            <rFont val="Calibri"/>
            <family val="2"/>
          </rPr>
          <t>Comentário:
    3 módulos</t>
        </r>
      </text>
    </comment>
  </commentList>
</comments>
</file>

<file path=xl/sharedStrings.xml><?xml version="1.0" encoding="utf-8"?>
<sst xmlns="http://schemas.openxmlformats.org/spreadsheetml/2006/main" count="158422" uniqueCount="18988">
  <si>
    <t>erico.irala@mj.gov.br</t>
  </si>
  <si>
    <t>(61) 20258036</t>
  </si>
  <si>
    <t>ERICO HOFFMAN IRALA</t>
  </si>
  <si>
    <t>SEM URGÊNCIA</t>
  </si>
  <si>
    <t>PRIORIDADE SETORIAL DA UNIDADE REQUISITANTE</t>
  </si>
  <si>
    <t>AGRAVAMENTO A LONGO PRAZO</t>
  </si>
  <si>
    <t>Não</t>
  </si>
  <si>
    <t>MÉDIA</t>
  </si>
  <si>
    <t>DF</t>
  </si>
  <si>
    <t>CUSTEIO</t>
  </si>
  <si>
    <t>000Q - DESPESAS EM ARQUITETURA E ENGENHARIA</t>
  </si>
  <si>
    <t>2000 - ADMINISTRAÇÃO DA UNIDADE</t>
  </si>
  <si>
    <t>30101 - MINISTERIO DA JUSTICA E SEGURANCA PUBLICA</t>
  </si>
  <si>
    <t>30000 - MINISTÉRIO DA JUSTIÇA E SEGURANÇA PÚBLICA</t>
  </si>
  <si>
    <t>Não se aplica</t>
  </si>
  <si>
    <t>PREGÃO ELETRÔNICO</t>
  </si>
  <si>
    <t>SERVIÇOS DE ENGENHARIA</t>
  </si>
  <si>
    <t>AÇÕES FINALÍSTICAS (EQUIPAGEM E SERVIÇOS)</t>
  </si>
  <si>
    <t>2021-12-31 00:00:00</t>
  </si>
  <si>
    <t>0001</t>
  </si>
  <si>
    <t>Necessidade de substituição da plataforma de acesso, pois esta apresenta-se fora das normas técnicas de acesso.</t>
  </si>
  <si>
    <t>Contratação de empresa especializada para a execução de projeto para alteração estrutural do 1º subsolo do edificio anexo II para adição de 01 parada para 04 elevaores no 1º subsolo da edificação.</t>
  </si>
  <si>
    <t>NOVA CONTRATAÇÃO</t>
  </si>
  <si>
    <t>200005 – COORDENAÇÃO-GERAL DE LOGÍSTICA DA SECRETARIA EXECUTIVA*</t>
  </si>
  <si>
    <t>CGAE/SAA/SE</t>
  </si>
  <si>
    <t>SE</t>
  </si>
  <si>
    <t>bruno.cardoso@mj.gov.br</t>
  </si>
  <si>
    <t>(61) 20259062</t>
  </si>
  <si>
    <t>Bruno Cardoso Araújo</t>
  </si>
  <si>
    <t>URGENTE</t>
  </si>
  <si>
    <t>AGRAVAMENTO NO EXERCÍCIO PLANEJADO</t>
  </si>
  <si>
    <t>BÁSICO</t>
  </si>
  <si>
    <t>Capacitação em Licitações e Contratos Administrativos (fase interna da licitação e documentos preparatórios)</t>
  </si>
  <si>
    <t>Sim</t>
  </si>
  <si>
    <t>ALTA</t>
  </si>
  <si>
    <t>NACIONAL</t>
  </si>
  <si>
    <t>000C - PROTECAO DA SAUDE E SEGURANCA DO CONSUMIDOR</t>
  </si>
  <si>
    <t>2334 - PROTEÇÃO E DEFESA DO CONSUMIDOR</t>
  </si>
  <si>
    <t>TIC - SERVIÇOS</t>
  </si>
  <si>
    <t>TIC</t>
  </si>
  <si>
    <t>2022-07-29 00:00:00</t>
  </si>
  <si>
    <t>SENACON</t>
  </si>
  <si>
    <t>Abrangência da contratação é Nacional, podendo ser regionalizada após a seleção dos estados
contemplados com as doações para Fortalecimento do Sistema Nacional de Defesa do Consumidor -
SNDC.</t>
  </si>
  <si>
    <t>INVESTIMENTO</t>
  </si>
  <si>
    <t>0009 - FORTALECIMENTO DO SNDC</t>
  </si>
  <si>
    <t>TIC - MATERIAL</t>
  </si>
  <si>
    <t>COMPUTADOR - ESTAÇÃO TRABALHO</t>
  </si>
  <si>
    <t>Impressora Multifuncional</t>
  </si>
  <si>
    <t>katia.msilva@mj.gov.br</t>
  </si>
  <si>
    <t>(61) 20257635</t>
  </si>
  <si>
    <t>KÁTIA SHIRLEY MACIEL DA SILVA</t>
  </si>
  <si>
    <t>PRIORIDADE MINISTERIAL</t>
  </si>
  <si>
    <t>Não se aplica.</t>
  </si>
  <si>
    <t>000R - GESTAO DE ACOES DE COMUNICACAO DO GABINETE DE MINISTRO</t>
  </si>
  <si>
    <t>ASSESSORIA DE COMUNICAÇÃO/PUBLICIDADE</t>
  </si>
  <si>
    <t>MATERIAL</t>
  </si>
  <si>
    <t>COMUNICAÇÃO/PUBLICIDADE</t>
  </si>
  <si>
    <t>2021-06-30 00:00:00</t>
  </si>
  <si>
    <t>Possibilitar a realização da cobertura de eventos mediante a produção de vídeos, fotografias e criação de artes visando a divulgação das atividades/ações do Ministério da Justiça e Segurança Pública.</t>
  </si>
  <si>
    <t>Materiais e equipamentos fotográficos, de som e imagem, ilha de edição e computadores.</t>
  </si>
  <si>
    <t>Materiais e equipamentos fotográficos,  som e imagem, ilha de edição e computadores  para a realização de cobertura de eventos do Ministério da Justiça e Segurança Pública.</t>
  </si>
  <si>
    <t>200001 -	GABINETE DO MINISTRO - MJ</t>
  </si>
  <si>
    <t>ASCOM</t>
  </si>
  <si>
    <t>GM</t>
  </si>
  <si>
    <t>SERVIÇO</t>
  </si>
  <si>
    <t>2022-06-30 00:00:00</t>
  </si>
  <si>
    <t>Visa oferecer ferramentas de audiovisual que possibilitem o suporte às atividades de informação, divulgação e capacitação junto aos públicos interno e externo do  Ministério da Justiça e Segurança Pública.</t>
  </si>
  <si>
    <t>Empresa especializada em serviço audiovisual.</t>
  </si>
  <si>
    <t>Serviço continuado de audiovisual, incluindo fornecimento de materiais e equipamentos bem como mão-de-obra para atender às necessidades do Ministério da Justiça e Segurança Pública.</t>
  </si>
  <si>
    <t>katia.msilva@gmail.com</t>
  </si>
  <si>
    <t>CONCORRÊNCIA</t>
  </si>
  <si>
    <t>2022-01-31 00:00:00</t>
  </si>
  <si>
    <t>Necessidade de atendimento ao princípio da publicidade e ao direito à informação por meio de ações que visam difundir ideias e notícias, posicionar instituições e programas, disseminar iniciativas e políticas públicas, além de informar e orientar o público em geral.</t>
  </si>
  <si>
    <t>Agência de Publicidade.</t>
  </si>
  <si>
    <t>Serviço continuado de publicidade e propaganda por meio de agência para atendimento às necessidades do Ministério da Justiça e Segurança Pública.</t>
  </si>
  <si>
    <t>001 - Produção de release para divulgação e/ou publicação nos veículos de comunicação institucional
002 - Produção de aviso de pauta
003 - Produção de artigo
004 - Atendimento à demanda de jornalistas
005 - Planejamento e organização de coletivas para a imprensa
006 - Cobertura de evento institucional - acompanhamento para produção de conteúdos
007 - Produção de audio release
008 - Produção de video release
009 - Plano Específico de Comunicação
010 - Produção de conteúdo audiovisual para ambientes digitais - Vídeo Depoimento
011 - Produção de conteúdo audiovisual para ambientes digitais - Vídeo de cartelas animadas
012 - Produção de infográficos
013 - Monitoramento de conteúdo e interação online
014 - Cobertura de eventos institucionais (on-line) para produção de conteúdo
015 - Criação de material gráfico para divulgação nas redes sociais
016 - Desenvolvimento de layout de sítios institucionais (sites e hotsites)
017 - Arquitetura de site/portal
018 - Produção de textos institucionais para newsletters e e-mail-marketing
019 - Criação de design para apresentação
020 - Diagramação/editoração de publicações impressas e eletrônicas
021 - Planejamento Estratégico de Comunicação Institucional
022 - Plano para Gerenciamento de Crise</t>
  </si>
  <si>
    <t>Necessidade de manutenção do atendimento e prestação de informações à mídia e consequentemente à
população, sendo os serviços elemento essencial para a consecução da transparência e publicidade dos
atos públicos do Ministério da Justiça e Segurança Pública.</t>
  </si>
  <si>
    <t>Contratação de Assessoria de Comunicação Social.</t>
  </si>
  <si>
    <t>Contratação de pessoa jurídica especializada na prestação de serviços continuados de apoio técnico na área de comunicação social e assessoria de imprensa para o Ministério da Justiça e Segurança Pública, sob a coordenação e supervisão da Assessoria de Comunicação Social.</t>
  </si>
  <si>
    <t>Necessidade de manutenção do atendimento e prestação de informações à mídia e consequentemente à população, sendo  os serviços elemento essencial para a consecução da transparência e publicidade dos atos públicos do Ministério da Justiça e Segurança Pública.</t>
  </si>
  <si>
    <t>Trata-se de serviço de informação ao consumidor brasileiro sobre alertas de recall em andamento no território nacional.</t>
  </si>
  <si>
    <t>2022-07-01 00:00:00</t>
  </si>
  <si>
    <t>Justifica-se a necessidade de tal contratação, pois acredita-se que, antes  de tal sistema ser colocado em operação, será necessário que sejam desenvolvido os protocolos para cadastramento de usuários e de privilégios de acesso de acordo com as normas aplicáveis deste Ministério. Ainda, deve ser destacado que tal projeto encontra-se priorizado como estratégico.</t>
  </si>
  <si>
    <t>Fábrica de Software - contratação de serviços de tecnologia da informação para disponibilização, manutenção e eventuais evoluções de sistema de recall</t>
  </si>
  <si>
    <t>Fábrica de Software. A saber: contratação de serviços de tecnologia da informação para disponibilização, manutenção e eventuais evoluções de sistema de recall em fase final de prototipação pela Universidade de Brasília via TED</t>
  </si>
  <si>
    <t>200400 – SECRETARIA NACIONAL DO CONSUMIDOR</t>
  </si>
  <si>
    <t>A aquisição faz-se necessária para consolidar a atuação da SENACON na entrega da execução da Política Nacional das Relações de Consumo com cumprindo os objetivos de garantir a proteção e os direitos dos consumidores, harmonizar as relações de consumo.integração do SNDC.</t>
  </si>
  <si>
    <t>Memória RAM 8GB, núcleos por processador 2 a 4, processador 2.4 a 3.5Ghz, armazenamento HD 500GB, armazenamento SSD sem disco SSD, monitor 21 a 29”, componentes adicionais: teclado e mouse, sistema operacional Windows, garantia de 12 meses.</t>
  </si>
  <si>
    <t>Abrangência da contratação é Nacional, podendo ser regionalizada após a seleção dos estados contemplados com as doações para Fortalecimento do Sistema Nacional de Defesa do Consumidor - SNDC.</t>
  </si>
  <si>
    <t>A aquisição faz-se necessária para consolidar a atuação da SENACON na entrega da execução da Política Nacional das Relações de Consumo com cumprindo os objetivos de garantir a proteção e os direitos dos consumidores, harmonizar as relações de consumo. Integração do Sistema Nacional de Defesa do Consumidor SNDC.</t>
  </si>
  <si>
    <t>Imprimir, Copiar e Digitalizar. Admite Multitarefas. Velocidade de impressão em preto (ISO, A4): Normal: Até 16 ppm. Velocidade de impressão colorida (ISO, A4): Até 16 ppm. Qualidade de impressão PRETO (ótima): até 600 x 600 dpi. Velocidade de processador: 800 MHz. Memória mínima: 256 MB</t>
  </si>
  <si>
    <t>FABRIZIO.GARBI@MJ.GOV.BR</t>
  </si>
  <si>
    <t>(61) 20258938</t>
  </si>
  <si>
    <t>FABRIZIO GARBI</t>
  </si>
  <si>
    <t>0000 - POLITICA NACIONAL DE JUSTICA - DESPESAS DIVERSAS</t>
  </si>
  <si>
    <t>2017 - POLÍTICA NACIONAL DE JUSTIÇA</t>
  </si>
  <si>
    <t>ÓRGÃO GERENCIADOR</t>
  </si>
  <si>
    <t>2021-03-10 00:00:00</t>
  </si>
  <si>
    <t>A aquisição de licenças simultâneas para utilização em ambiente remoto  permitirá a alocação de recursos de acordo com a demanda, sem a necessidade de adquirir uma licença para cada laboratório, como hoje é feito.</t>
  </si>
  <si>
    <t>Renovação e readequação de utilização em nuvem do software I2</t>
  </si>
  <si>
    <t>Licença</t>
  </si>
  <si>
    <t>200143 – SECRETARIA NACIONAL DE JUSTIÇA</t>
  </si>
  <si>
    <t>SENAJUS</t>
  </si>
  <si>
    <t>fabrizio.garbi@mj.gov.br</t>
  </si>
  <si>
    <t>A certificação digital será utilizada para a assinatura eletrônica dos processos de cooperação jurídica internacional, dentre outras atividades que requerem esse recurso</t>
  </si>
  <si>
    <t>Certificação digital reconhecida internacionalmente e independente de sistema específico.</t>
  </si>
  <si>
    <t>Certificado Digital</t>
  </si>
  <si>
    <t>rafael.rrocha@mj.gov.br</t>
  </si>
  <si>
    <t>(61) 20253319</t>
  </si>
  <si>
    <t>Rafael Raeff Rocha</t>
  </si>
  <si>
    <t>A contratação pretende alcançar, inicialmente, as Casas da Mulher Brasileiras construídas e em funcionamento nas capitais dos estados brasileiros.</t>
  </si>
  <si>
    <t>ESTADUAL</t>
  </si>
  <si>
    <t>0007 - MODERNIZACAO, APERFEICOAMENTO E DEMOCRATIZACAO DO ACESSO A JUSTICA E A CIDADANIA</t>
  </si>
  <si>
    <t>SERVIÇOS COM PRAZO INDETERMINADO</t>
  </si>
  <si>
    <t>2023-03-01 00:00:00</t>
  </si>
  <si>
    <t>99 - NÃO SE APLICA
Serviço de confecção e distribuição de Kits de Acolhimento de mulheres em situação de violência</t>
  </si>
  <si>
    <t>O Ministério da Justiça e Segurança Pública, por intermédio da Secretaria Nacional de Justiça, é um dos órgãos responsáveis pela gestão do Pacto Pelas Mulheres, o qual prevê diversas iniciativas de fortalecimento das redes de atenção, de acolhimento, de responsabilização e de justiça destinas às mulheres em situação de violência. Neste sentido, e considerando o ininterrupto serviço prestado pelas Casas da Mulher Brasileira - equipamento do Governo Federal que presta assistência integral e humanizada às mulheres em situação de violência, facilitando o acesso aos serviços especializados e garantindo condições para o enfrentamento, o empoderamento e a autonomia econômica das usuárias -, o Departamento de Promoção de Políticas de Justiça pretende municiar esses equipamentos governamentais com material básico para uma acolhida digna às mulheres em situação de violência.</t>
  </si>
  <si>
    <t>Serviço de confecção e distribuição de Kits de Acolhimento de mulheres em situação de violência.</t>
  </si>
  <si>
    <t>Serviço de confecção e distribuição de Kits de Acolhimento de mulheres em situação de violência contendo itens de higiene pessoal, toalhas, vestuário, calçado, etc, para o fortalecimento das ações de proteção e atendimento nas Casas da Mulher Brasileira e outros abrigos similares.</t>
  </si>
  <si>
    <t>eduardo.nepomuceno@mj.gov.br</t>
  </si>
  <si>
    <t>(61) 20259061</t>
  </si>
  <si>
    <t>Eduardo de Araújo Nepomuceno</t>
  </si>
  <si>
    <t>AGRAVAMENTO DE IMEDIATO</t>
  </si>
  <si>
    <t>O equipamento é comum, sendo comercializados por empresas em todos território nacional.</t>
  </si>
  <si>
    <t>DISPENSA DE LICITAÇÃO POR VALOR (Art. 24, I e II da Lei 8.666/93)</t>
  </si>
  <si>
    <t>AQUISIÇÃO DE BENS PERMANENTES</t>
  </si>
  <si>
    <t>2021-07-31 00:00:00</t>
  </si>
  <si>
    <t>A presente contratação objetiva a aquisição de um Console Sony Playstation 5 (PS5), para sere utilizado na avaliação e monitoramento de jogos da plataforma. O equipamento deve ser original, novo e de primeiro uso conforme condições, quantidade e exigências estabelecidas no termo de referência.
Atualmente, regulamentada pela Portaria MJ nº 1.189 de agosto de 2018, a Classificação Indicativa é informação aos pais acerca do conteúdo que pode não ser recomendado a determinadas faixas etárias e atinge a programas de TV (aberta e por assinatura), cinema, vídeo doméstico (DVD), jogos eletrônicos e aplicativos, jogos de RPG e vídeo por demanda (VOD). 
Compete ao Departamento de Promoção de Políticas de Justiça - DPJUS, por meio da Coordenação de Classificação Indicativa, analisar obras, levando-se em conta três temas distintos: “sexo”, “drogas” e “violência”, para ao final, e com atenção aos agravantes e atenuantes, indicar, com segurança, a idade não recomendada a cada obra, com o intuito de informar aos pais. A estes, por sua vez, cabe a decisão final sobre o que os seus filhos poderão ou não assisti-las.
A regulação da matéria da Classificação Indicativa, nos termos dos arts. 74 e seguintes do ECA, desde o advento da Constituição Federal, vem sendo regulada pelo Ministério da Justiça e Segurança Pública, por meio de Portarias, com base em sucessivos Decretos, como o de nº 6.061, de 15 de março de 2007.
A Constituição Federal de 1988, ao mesmo tempo em que põe fim à censura – “é livre a expressão da atividade intelectual, artística, científica e de comunicação, independentemente de censura ou licença” (artigo 5º, IX) –, estabelece como competência da União “(...) exercer a classificação, para efeito indicativo, de diversões públicas e de programas de rádio e televisão” (artigo 21, inciso XVI). E enfatiza: “compete à lei federal regular as diversões e espetáculos públicos, cabendo ao Poder Público informar sobre a natureza deles, as faixas etárias a que não se recomendem, locais e horários em que sua apresentação se mostre inadequada; e “estabelecer os meios legais que garantam à pessoa e à família a possibilidade de se defenderem de programas ou programações de rádio e televisão que contrariem o disposto no art 221, bem como da propaganda de produtos, práticas e serviços que possam ser nocivos à saúde e ao meio ambiente.” (artigo 220, § 3º).
A previsão constitucional está regulamentada nos artigos 74 a 77 e 252 a 256 do Estatuto da Criança e do Adolescente – ECA (Lei nº 8.069/1990). O ECA evidencia a classificação indicativa como política sistêmica (com obrigações e penalidades), na qual os diferentes atores sociais – Estado, empresas, pais (e responsáveis) e sociedade – desempenham papéis complementares na defesa dos direitos das crianças e adolescentes.
O modelo brasileiro de Classificação Indicativa é embasado no princípio de corresponsabilidade entre Estado, emissoras, distribuidoras e produtoras de audiovisuais e a sociedade, no modelo brasileiro cada um desses atores sociais tem sua função e participação.
A contratação, objeto deste Termo de Referência obedecerá integralmente, e /ou no que couber, às disposições da Lei nº 10.520, de 17 de julho de 2002, Decreto nº 5.450, de 31 de maio de 2005/2002, Lei Complementar nº 123, de 14 de dezembro de 2006, e, ainda, às disposições contidas na Lei nº 8.666, de 21 de junho de 1993, e as respectivas alterações posteriores.
A licitação será exclusiva para ME/EPP pois o artigo 48, inciso I, da Lei 123/2006, esclarecer o seguinte:
Art. 48.  Para o cumprimento do disposto no art. 47 desta Lei Complementar, a administração pública:     
I - deverá realizar processo licitatório destinado exclusivamente à participação de microempresas e empresas de pequeno porte nos itens de contratação cujo valor seja de até R$ 80.000,00 (oitenta mil reais).
No que se refere à justificativa de compra do equipamento, informa-se que a classificação indicativa de diversões públicas faz parte do Sistema Brasileiro de Garantias dos direitos das Crianças e Adolescentes e competência da União conforme a Constituição Federal de 1988 em seu art. 21, XVI.
A Classificação Indicativa é um instrumento para ampliar o poder de escolha das famílias, permitindo-as decidir sobre a adequação do conteúdo à formação de seus filhos. Também deve estimular crianças e adolescentes a assistir e vivenciar conteúdos que permitam um desenvolvimento saudável de sua personalidade. A Classificação Indicativa é uma política pública que tem por objetivo garantir o acesso de crianças e adolescentes à livre expressão midiática e artística e seu uso consciente e informado. Preserva a liberdade de expressão e a responsabilidade pela informação, sempre voltada para promoção de uma cultura de paz.
Para o bom funcionamento da área, será necessária a aquisição do equipamento a fim de realizar os testes em que são identificados os conteúdos inadequados nos jogos eletrônicos, à qual faixa etária esta não se recomenda e quais os níveis de interação possíveis entre os usuários.   
É fato notório, dentro do mercado total de jogos, o lançamento de novos de jogos digitais, cada vez mais detalhados e realistas. O mercado de jogos em mídia física ainda é o maior, em termos nacionais. As estimativas de mercado apontam que não há perspectiva de desaparecimento (ou insignificância) de mídia física nos próximos 15 anos. O mercado de jogos no Brasil movimentou 1,5 bilhão de dólares em 2016 e está crescendo 13% ao ano. Mundialmente, estes dados devem chegar a 100 bilhões de dólares ao ano em 2020. Isso é mais do que o dobro dos valores arrecadados pelo setor de cinema, por exemplo. Desses 1,5 bilhão de dólares movimentados no Brasil em 2016, 40% (600 milhões) foram com jogos digitais e 60% (900 milhões) com mídia física.
A PORTARIA Nº 1.189, DE 03 DE AGOSTO DE 2018, que Regulamenta o processo de classificação indicativa de que tratam o art. 74 da Lei nº 8.069, de 13 de julho de 1990, o art. 3º da Lei nº 10.359, de 27 de dezembro de 2001, e o art. 11 da Lei nº 12.485, de 12 de setembro de 2011, define a autoclassificação indicativa: "Classificação indicativa atribuída pelo próprio responsável pela exibição às obras audiovisuais, exposições, conjuntos de obras e mostras das artes visuais, sujeita ao monitoramento do Ministério da Justiça nas hipóteses previstas nesta Portaria".
Os resultados a serem alcançados são:
Monitoramento de todos os lançamentos da plataforma jogos. 
A análise prévia, nos termos da Portaria MJ n°1.189 de 03 de agosto de 2018, de jogos lançados.
A não aquisição dos equipamentos acarretará prejuízo à Política Pública, eminentemente voltada à proteção de crianças e adolescentes. Sabe-se, entretanto, que computadores requeridos são naturalmente mais caros por representarem produtos recentemente lançados no mercado e que encontram-se na vanguarda da tecnologia. 
Trata-se de equipamento específico da Coordenação da Classificação Indicativa para instalação e execução de jogos eletrônicos, Entende-se que a compra deve dar-se, prioritariamente, por menor preço. Trata-se de equipamento comum, que não se amolda a produtos ou equipamentos de TIC.
A Classificação Indicativa é um instrumento para ampliar o poder de escolha das famílias, permitindo-as decidir sobre a adequação do conteúdo à formação de seus filhos. Também deve estimular crianças e adolescentes a assistir e vivenciar conteúdos que permitam um desenvolvimento saudável de sua personalidade. A Classificação Indicativa é uma política pública que tem por objetivo garantir o acesso de crianças e adolescentes à livre expressão midiática e artística e seu uso consciente e informado. Preserva a liberdade de expressão e a responsabilidade pela informação, sempre voltada para promoção de uma cultura de paz. Para o bom funcionamento da área, será necessária a aquisição dos equipamentos a fim de realizar os testes em que são identificados os conteúdos inadequados nas obras, à qual faixa etária esta não se recomenda e quais os níveis de interação possíveis entre os usuários.</t>
  </si>
  <si>
    <t>1 (um) console sony playstation 5 (PS5) com os seguintes requisitos:</t>
  </si>
  <si>
    <t>1 (um) console sony playstation 5 (PS5) com os seguintes requisitos:
CPU: Processador AMD de 8x núcleos Zen 2 a 3.5GHz (frequência variável)
GPU: 10.28 teraflops (TFLOPs), 36 CUs a 2.23GHz (frequência variável)
Arquitetura de GPU: Custom RDNA 2
Memória/Interface: 16GB GDDR6/256-bit
Largura de banda de memória: 448GB/s
Armazenamento interno: Custom 825GB SSD
IO Throughput: 5.5GB/s (Raw), Typical 8-9GB/s (Compressed)
Armazenamento expansível: Slot de NVMe SSD
Armazenamento externo: Suporte para HDD com USB
Drive ótico: Drive de UHD Blu-ray 4K
Suporte a Ray-Tracing</t>
  </si>
  <si>
    <t>Senajus</t>
  </si>
  <si>
    <t>Estudo preliminar de localidade ainda em desenvolvimento.</t>
  </si>
  <si>
    <t>99 - NÃO SE APLICA
Equipamentos de ponto eletrônico de ouvido</t>
  </si>
  <si>
    <t>A Lei nº 13.431/201, que estabelece o sistema de garantia de direitos da criança e do adolescente vítima ou testemunha de violência e altera a Lei nº 8.069, de 13 de julho de 1990 (Estatuto da Criança e do Adolescente), normatiza a Escuta Especializada e o Depoimento Especial, inclusive com a previsão da necessidade de "local apropriado e acolhedor, com infraestrutura e espaço físico que garantam a privacidade da criança ou do adolescente vítima ou testemunha de violência" (Asr. 10). Neste sentido, e considerando o papel da SENAJUS no Pacto Nacional pela Escuta Protegida, o DPJUS planeja equipar Salas de Depoimento Especial em Varas da Infância e Juventude que ainda não contem com equipamentos mínimos necessários.</t>
  </si>
  <si>
    <t>Equipamentos de ponto eletrônico de ouvido</t>
  </si>
  <si>
    <t>Equipamentos de ponto eletrônico de ouvido para o fomento de Salas de Escuta Protegida de crianças e adolescentes vítimas e testemunhas de violências.</t>
  </si>
  <si>
    <t>maeve.rovani@mj.gov.br</t>
  </si>
  <si>
    <t>Maeve Rovani</t>
  </si>
  <si>
    <t>0003 - REALIZACAO DE ACOES PARA DESTINACAO DE ATIVOS E SEU APERFEICOAMENTO</t>
  </si>
  <si>
    <t>21BR - GESTAO DE ATIVOS E DESCAPITALIZACAO DO CRIME</t>
  </si>
  <si>
    <t>30912 - FUNDO NACIONAL ANTIDROGAS</t>
  </si>
  <si>
    <t>INEXIGIBILIDADE</t>
  </si>
  <si>
    <t>SERVIÇOS GERAIS (SEM MÃO DE OBRA EXCLUSIVA)</t>
  </si>
  <si>
    <t>Destinação de milhares de bens perdidos em favor da União</t>
  </si>
  <si>
    <t>Leilão de bens móveis</t>
  </si>
  <si>
    <t>SENAD</t>
  </si>
  <si>
    <t>2022-03-05 00:00:00</t>
  </si>
  <si>
    <t>Leilão de bens imóveis</t>
  </si>
  <si>
    <t>PARANÁ</t>
  </si>
  <si>
    <t>2021-05-16 00:00:00</t>
  </si>
  <si>
    <t>Destinação de milhares de bens perdidos em favor da União.</t>
  </si>
  <si>
    <t>PARAÍBA</t>
  </si>
  <si>
    <t>PARÁ</t>
  </si>
  <si>
    <t>2022-03-22 00:00:00</t>
  </si>
  <si>
    <t>2022-03-01 00:00:00</t>
  </si>
  <si>
    <t>Destinação de centenas de bens imóveis perdidos em favor da União  no estado de Minas-Gerais.</t>
  </si>
  <si>
    <t>Mato Grosso do Sul</t>
  </si>
  <si>
    <t>MATO GROSSO DO SUL</t>
  </si>
  <si>
    <t>2022-05-23 00:00:00</t>
  </si>
  <si>
    <t>MATO GROSSO</t>
  </si>
  <si>
    <t>2021-03-05 00:00:00</t>
  </si>
  <si>
    <t>MARANHÃO</t>
  </si>
  <si>
    <t>GOIÁS</t>
  </si>
  <si>
    <t>Maranhão</t>
  </si>
  <si>
    <t>REGIONAL</t>
  </si>
  <si>
    <t>20IE - POLITICA PUBLICA SOBRE DROGAS</t>
  </si>
  <si>
    <t>Goiás</t>
  </si>
  <si>
    <t>PRIORIDADE DE GOVERNO</t>
  </si>
  <si>
    <t>ESPÍRITO SANTO</t>
  </si>
  <si>
    <t>DISTRITO FEDERAL</t>
  </si>
  <si>
    <t>aline.aguiar@mj.gov.br</t>
  </si>
  <si>
    <t>(61) 20253495</t>
  </si>
  <si>
    <t>Aline Carneiro de Aguiar</t>
  </si>
  <si>
    <t>0001 - OUTRAS DESPESAS ADMINISTRATIVAS</t>
  </si>
  <si>
    <t>FUNCIONAMENTO ADMINISTRATIVO</t>
  </si>
  <si>
    <t>2022-04-01 00:00:00</t>
  </si>
  <si>
    <t>O Subsistema Integrado de Atenção à Saúde do Servidor (SIASS), instituído pelo Decreto Nº 6.833, de 29 de abril de 2009, tem por objetivo coordenar e integrar ações e programas nas áreas de assistência à saúde, perícia oficial, promoção, prevenção e acompanhamento da saúde dos servidores da administração federal direta, autárquica e fundacional, de acordo com a política de atenção à saúde e segurança do trabalho do servidor público federal, estabelecida pelo Governo.
A Divisão de Promoção à Saúde verificou o comprometimento de perícias em razão da escassez de recursos materiais e de força humana de trabalho, o que dificulta o atendimento dos servidores, causando acúmulo de situações.
Registra-se que não há no Manual de Perícia Oficial em Saúde previsão de dispensa de perícia ou de deferimento/indeferimento administrativo sem a realização do procedimento.</t>
  </si>
  <si>
    <t>Contratação dos serviços de perícia oficial em saúde</t>
  </si>
  <si>
    <t>200006 – COORDENAÇÃO GERAL DE RECURSOS HUMANOS</t>
  </si>
  <si>
    <t>CGGP/SAA/SE</t>
  </si>
  <si>
    <t>Bahia</t>
  </si>
  <si>
    <t>2022-03-03 00:00:00</t>
  </si>
  <si>
    <t>0008 - CAPACITACAO DE SERVIDORES PUBLICOS FEDERAIS EM PROCESSO DE QUALIFICACAO E REQUALIFICACAO</t>
  </si>
  <si>
    <t>21180
21172
19321
3883
14729
3859
3824
3808
3840</t>
  </si>
  <si>
    <t>A realização de ações de desenvolvimento tem como objetivo manter um quadro de servidores qualificados e preparados para atuarem nos processos e projetos do Ministério, considerando os objetivos institucionais e o Planejamento Estratégico. O planejamento dessas ações é realizado nos termos do Decreto nº 9.991, de 2019, que dispõe sobre a Política Nacional de Desenvolvimento de Pessoas da administração pública federal direta, autárquica e fundacional, e regulamenta dispositivos da Lei nº 8.112, de 11 de dezembro de 1990, e da IN nº 201, de 2019, que estabelece os critérios e procedimentos específicos para a implementação da PNDP, de que trata o Decreto nº 9.991, de 28 de agosto de 2019, pelos órgãos integrantes do Sistema de Pessoal Civil da Administração Federal (SIPEC), conforme necessidades apontadas pelas unidades do Ministério da Justiça e Segurança Pública.</t>
  </si>
  <si>
    <t>Contratação das ações de desenvolvimento planejadas no PDP 2022.</t>
  </si>
  <si>
    <t>Contratação das ações de desenvolvimento para os servidores do Ministério da Justiça e Segurança Pública de acordo com os conhecimentos requeridos para execução dos objetivos organizacionais do Órgão em 2022.</t>
  </si>
  <si>
    <t>PREGÃO ELETRÔNICO - SRP</t>
  </si>
  <si>
    <t>A Campanha de Vacinação Contra Gripe objetiva fortalecer o sistema imunológico dos servidores, combatendo o surgimento de doenças emergentes e endêmicas, diminuindo o índice de abstenção dos servidores ao trabalho, decorrente de afecções gripais, proporcionando ganhos em saúde, qualidade de vida e produtividade.</t>
  </si>
  <si>
    <t>Fornecimento de vacinas contra gripe, incluindo gesto vacinal, para possibilitar a realização da Campanha de Vacinação contra Gripe 2022.</t>
  </si>
  <si>
    <t>Fornecimento e aplicação de doses de vacina TETRAVALENTE (QUADRIVALENTE) contra INFLUENZA (GRIPE) com a composição preconizada pela OMS – Organização Mundial de Saúde, para uso no ano de 2022 (CEPAS 2022), que deverão estar dentro das especificações da ANVISA. Apresentação de seringa preenchida, contendo 0,5ml (dosagem) de suspensão, para uso intramuscular ou subcutâneo, dentro da validade estabelecida pelo fabricante.</t>
  </si>
  <si>
    <t>DISPENSA (Art. 24, inc. III e seguintes da Lei nº 8.666/93)</t>
  </si>
  <si>
    <t>2022-10-11 00:00:00</t>
  </si>
  <si>
    <t>21180</t>
  </si>
  <si>
    <t>O Ministério da Justiça e Segurança Pública é um dos órgãos da Administração Pública direta que mais se destaca pela amplitude de sua estrutura regimental e a importância dessa especificidade para a Sociedade. Vários são os campos de atuação da Pasta, dentre eles podemos destacar justiça, direito e cidadania, incluindo-se tantas outras áreas de atuação, as quais necessitam, cada vez mais, de um quadro de pessoal qualificado, capaz de atender as demandas da sociedade de forma eficiente e eficaz, o que inclui a fluência na língua inglesa.</t>
  </si>
  <si>
    <t>Contratação de curso de língua inglesa para os servidores do Ministério da Justiça e Segurança Pública.</t>
  </si>
  <si>
    <t>Contratação de instituição especializada em ensino da língua inglesa, sem finalidade lucrativa, para ensino do idioma aos servidores do Ministério da Justiça, todos lotados em Brasília-DF, visando proporcionar a melhoria na qualificação profissional, o alcance dos objetivos institucionais do órgão e a otimização na prestação dos serviços ao cidadão e à sociedade, conforme quadro a seguir.</t>
  </si>
  <si>
    <t>0000- ADMINISTRACAO DA UNIDADE - DESPESAS DIVERSAS</t>
  </si>
  <si>
    <t>gustavo.baptista@mj.gov.br</t>
  </si>
  <si>
    <t>(61) 20257285</t>
  </si>
  <si>
    <t>GUSTAVO CAMILO</t>
  </si>
  <si>
    <t>Projeto de âmbito nacional, destinados aos motoristas brasileiros, com indício de uso de psicoativos.</t>
  </si>
  <si>
    <t>0004 - REPRESSAO AO TRAFICO ILICITO DE DROGAS</t>
  </si>
  <si>
    <t>2022-11-30 00:00:00</t>
  </si>
  <si>
    <t>457562</t>
  </si>
  <si>
    <t>O equipamento indicado visa detectar o uso de substâncias psicoativas por motoristas brasileiros na condução de veículo automotor. Essa estratégia parte da constatação de que o Brasil está entre os países com maiores índices de colisões e de mortalidade no trânsito e que o uso de álcool e de outras SPAs é apontado como uma das causas que mais geram acidentes de trânsito, incluindo óbitos.</t>
  </si>
  <si>
    <t>Aquisição de Equipamento</t>
  </si>
  <si>
    <t>Aparelhos  especializado em detecção de Substâncias Psicoativas em Condutores no Trânsito Brasileiro com a utilização das tecnologias de Screening.</t>
  </si>
  <si>
    <t>ALAGOAS</t>
  </si>
  <si>
    <t>ACRE</t>
  </si>
  <si>
    <t>2021-03-04 00:00:00</t>
  </si>
  <si>
    <t>2021-03-01 00:00:00</t>
  </si>
  <si>
    <t>Leonardo Bueno</t>
  </si>
  <si>
    <t>Centro-Oeste</t>
  </si>
  <si>
    <t>2002 - ADMINISTRAÇÃO DA UNIDADE</t>
  </si>
  <si>
    <t>SIM</t>
  </si>
  <si>
    <t>Término do contrato 36/2017 (SEI (5680844) com a empresa INFOSEC TECNOLOGIA DA INFORMAÇÃO LTDA</t>
  </si>
  <si>
    <t>Contratação de empresa especializada para fornecimento e instalação de Solução de Auditoria e Gerenciamento de Serviços do AD (Microsoft Active Directory), Servidor de Arquivos (Microsoft File Server), Correio Eletrônico (Microsoft Exchange Server), Solução de Portal de Permissionamento Automático, Solução de Classificação de Dados Sensíveis e Solução de Análise em tempo real e prevenção de comportamentos suspeitos</t>
  </si>
  <si>
    <t>DTIC/SE</t>
  </si>
  <si>
    <t>gustavo.macedo@mj.gov.br</t>
  </si>
  <si>
    <t>Gustavo Macedo</t>
  </si>
  <si>
    <t>2001 - ADMINISTRAÇÃO DA UNIDADE</t>
  </si>
  <si>
    <t xml:space="preserve">Ferramentas e serviços associados para soluções de gestão e tratamento de Dados. Catálogo de Dados, Qualidade de Dados, Mascaramento de Dados, ETL (Extração, Transformação e Carga de dados), Self-service de Dados, Modelagem de Dados.
</t>
  </si>
  <si>
    <t xml:space="preserve">FERRAMENTAS PARA TRATAMENTO DE DADOS.
Solução para gestão e tratamento de Dados
</t>
  </si>
  <si>
    <t>leonardo.greco@mj.gov.br</t>
  </si>
  <si>
    <t>(61) 20253807</t>
  </si>
  <si>
    <t>Leonardo Garcia Greco</t>
  </si>
  <si>
    <t>2022-08-30 00:00:00</t>
  </si>
  <si>
    <t>lucio.mello@mj.gov.br</t>
  </si>
  <si>
    <t>(61) 20259836</t>
  </si>
  <si>
    <t>Lúcio André Wanderley Correia de Mello</t>
  </si>
  <si>
    <t>INTERMEDIÁRIO</t>
  </si>
  <si>
    <t>Treinamento para operação da solução contratada</t>
  </si>
  <si>
    <t>Monitoramento da entrada e saída de bens das dependências do MJSP</t>
  </si>
  <si>
    <t>Equipamentos de RFID</t>
  </si>
  <si>
    <t>Solução comporta por antenas e software de monitoramento RFID:
Aquisição de solução de monitoramento composta por antenas e software RFID.</t>
  </si>
  <si>
    <t>CGDS/SAA/SE</t>
  </si>
  <si>
    <t>2022-09-30 00:00:00</t>
  </si>
  <si>
    <t>29718
431080
445383</t>
  </si>
  <si>
    <t>Aquisição de eletroeletrônicos para fazer face às necessidades do MJSP.</t>
  </si>
  <si>
    <t>Aquisição de eletroeletrônicos</t>
  </si>
  <si>
    <t>BAIXA</t>
  </si>
  <si>
    <t>AQUISIÇÃO DE BENS DE CONSUMO</t>
  </si>
  <si>
    <t>150541
57517
150387</t>
  </si>
  <si>
    <t>Aquisição de material de consumo não disponível no Almoxarifado Virtual, para fazer face às necessidades do MJSP.</t>
  </si>
  <si>
    <t>Material de consumo</t>
  </si>
  <si>
    <t>2022-08-31 00:00:00</t>
  </si>
  <si>
    <t>150664
150136</t>
  </si>
  <si>
    <t>Renovação mobiliária em função do uso ou da necessidade de reformulação de leiautes do MJSP.</t>
  </si>
  <si>
    <t>Aquisição de mobiliário</t>
  </si>
  <si>
    <t>Aquisição de mobiliário (armários, estações de trabalho, gaveteiros, mesas, aparadores e cadeiras), visando atender às necessidades institucionais deste Ministério da Justiça e Segurança Pública.</t>
  </si>
  <si>
    <t>Necessidade de aquisição de livros virtuais para o MJSP - BIBLIOTECA VIRTUAL .</t>
  </si>
  <si>
    <t>BIBLIOTECA VIRTUAL - Aquisição de livros virtuais</t>
  </si>
  <si>
    <t>Necessidade de aquisição de revistas dos tribunais por meio da biblioteca virtual.</t>
  </si>
  <si>
    <t>Revista dos tribunais</t>
  </si>
  <si>
    <t>PUBLICAÇÃO PERIÓDICA - BIBLIOTECA VIRTUAL - Aquisição de revistas dos tribunais</t>
  </si>
  <si>
    <t>SERVIÇOS GERAIS (COM MÃO DE OBRA EXCLUSIVA)</t>
  </si>
  <si>
    <t>2022-05-31 00:00:00</t>
  </si>
  <si>
    <t>25550
25550
25550</t>
  </si>
  <si>
    <t>A contratação dos serviços de brigada de incêndio justifica-se pela necessidade de prevenção e combate a incêndio e pânico, de evacuação de área, de primeiros-socorros para proteção à vida (pré-hospitalar, de urgência e emergência) e ao patrimônio, visando preservar em tempo integral as instalações dos edifícios e, substancialmente, a integridade física da população (servidores, prestadores de serviços e visitantes) que se utiliza das suas dependências, de forma permanente ou eventual.</t>
  </si>
  <si>
    <t>SERVICOS DE PREVENCAO COMBATE INCENDIO - BRIGADISTA</t>
  </si>
  <si>
    <t>Prestação de serviço continuado de brigada de incêndio (bombeiro civil), que compreenderá, além da mão de obra, o fornecimento de todos os insumos e materiais e o emprego dos equipamentos necessários à execução dos serviços para atuação no Ministério da Justiça e Segurança Pública e suas unidades localizadas em Brasília/DF</t>
  </si>
  <si>
    <t>Solução tecnológica de gestão</t>
  </si>
  <si>
    <t>5380
5380
5380
5380
5380
5380</t>
  </si>
  <si>
    <t>Este Ministério não dispõe de recursos humanos, em seu quadro pessoal, para o atendimento das atividades a serem contratadas, de forma que, para o cumprimento da demanda, torna-se imprescindível a terceirização dos serviços pretendidos, tendo em vista a periodicidade diária, permitindo maior produtividade dos servidores do órgão no desempenho de suas atribuições, conforme Decreto-Lei nº 200/67.</t>
  </si>
  <si>
    <t>Apoio administrativo</t>
  </si>
  <si>
    <t>Prestação de serviços terceirizados diversos, com fornecimento de mão de obra para desempenho dos serviços acima citados, não abrangidos pelo Plano de Cargos do Ministério da Justiça e Segurança Pública - MJSP, em regime de execução indireta, nos termos do Decreto nº 9.507, de 21 de setembro de 2018, visando a atender às necessidades institucionais do órgão.</t>
  </si>
  <si>
    <t>2022-12-31 00:00:00</t>
  </si>
  <si>
    <t>Coleta, transporte, tratamento e disposição final dos resíduos sólidos orgânicos e indiferenciados.</t>
  </si>
  <si>
    <t>Serviços de coleta</t>
  </si>
  <si>
    <t>Serviços continuados de coleta, transporte, tratamento e disposição final dos resíduos sólidos orgânicos e indiferenciados.</t>
  </si>
  <si>
    <t>E-MAIL DO RESPONSÁVEL </t>
  </si>
  <si>
    <t>TELEFONE DO RESPONSÁVEL </t>
  </si>
  <si>
    <t>NOME DO SERVIDOR(A) DA UNIDADE RESPONSÁVEL PELOS DADOS</t>
  </si>
  <si>
    <t>INDIQUE A URGÊNCIA DA CONTRATAÇÃO </t>
  </si>
  <si>
    <t>INDIQUE A RELEVÂNCIA DA CONTRATAÇÃO</t>
  </si>
  <si>
    <t>TENDÊNCIA DE AGRAVAMENTO</t>
  </si>
  <si>
    <t>INDIQUE O NÍVEL DO CONHECIMENTO REQUERIDO</t>
  </si>
  <si>
    <t>SE SIM, INDIQUE O TEMA DA CAPACITAÇÃO</t>
  </si>
  <si>
    <t>HÁ NECESSIDADE DE CAPACITAÇÃO DOS SERVIDORES PARA ATUAREM NO PROCESSO DE CONTRATAÇÃO?</t>
  </si>
  <si>
    <t>GRAU DE COMPLEXIDADE</t>
  </si>
  <si>
    <t>DETALHAMENTO DA ABRANGÊNCIA INFORMADA</t>
  </si>
  <si>
    <t>ABRANGÊNCIA DA CONTRATAÇÃO </t>
  </si>
  <si>
    <t>SE SIM, INFORMAR QUAIS, CONTEMPLANDO: ÓRGÃO; UNIDADE ORÇAMENTÁRIA; AÇÃO ORÇAMENTÁRIA E VALOR ESTIMADO.</t>
  </si>
  <si>
    <t>PARTICIPAÇÃO DE RECUROS DE OUTROS ÓRGÃOS</t>
  </si>
  <si>
    <t>ELEMENTO DA DESPESA</t>
  </si>
  <si>
    <t>PLANO ORÇAMENTÁRIO (PO)</t>
  </si>
  <si>
    <t>AÇÃO GOVERNO</t>
  </si>
  <si>
    <t>UNIDADE ORÇAMENTÁRIA </t>
  </si>
  <si>
    <t>ÓRGÃO</t>
  </si>
  <si>
    <t>SE PARTÍCIPE OU ADESÃO INFORMAR UASG/ÓRGÃO GERENCIADOR DA CONTRATAÇÃO</t>
  </si>
  <si>
    <t>CASO A CONTRATAÇÃO OCORRA POR MEIO DE SRP, INDIQUE:</t>
  </si>
  <si>
    <t>MODALIDADE DE LICITAÇÃO/ DISPENSA/ INEXIGIBILIDADE/ SRP</t>
  </si>
  <si>
    <t>CLASSIFICAÇÃO DETALHADA DO OBJETO</t>
  </si>
  <si>
    <t>CLASSIFICAÇÃO GERAL DO OBJETO</t>
  </si>
  <si>
    <t>FINALIDADE DA CONTRATAÇÃO</t>
  </si>
  <si>
    <t>DATA ESTIMADA DA NECESSIDADE DO OBJETO DA CONTRATAÇÃO</t>
  </si>
  <si>
    <t>VALOR TOTAL ESTIMADO DA CONTRATAÇÃO</t>
  </si>
  <si>
    <t>INFORMAR OS CÓDIGOS DOS ITENS DA CONTRATAÇÃO CADASTRADA NO PGC/ME</t>
  </si>
  <si>
    <t>INFORMAR A QUANTIDADE DE ITENS.</t>
  </si>
  <si>
    <t>TRATA-SE DE OBJETO COM MAIS DE UM ITEM?</t>
  </si>
  <si>
    <t>JUSTIFICATIVA DA CONTRATAÇÃO</t>
  </si>
  <si>
    <t>OBJETO RESUMIDO DA CONTRATAÇÃO</t>
  </si>
  <si>
    <t>OBJETO DA CONTRATAÇÃO</t>
  </si>
  <si>
    <t>TRATA-SE DE:</t>
  </si>
  <si>
    <t>UASG DA UNIDADE LICITANTE DA CONTRATAÇÃO</t>
  </si>
  <si>
    <t>UNIDADE REQUISITANTE</t>
  </si>
  <si>
    <t>MACRO UNIDADE</t>
  </si>
  <si>
    <t>N° DA CONTRATAÇÃO (APENAS PARA ORDENAÇÃO INTERNA NO PAC)</t>
  </si>
  <si>
    <t>Érico Hoffman Irala</t>
  </si>
  <si>
    <t>Dispensa (art. 24, III e seguintes da Lei nº 8.666/93)</t>
  </si>
  <si>
    <t>Serviço essencial para abrigar a unidade do DRCI</t>
  </si>
  <si>
    <t>CONTINUADA</t>
  </si>
  <si>
    <t>2021-08-11 00:00:00</t>
  </si>
  <si>
    <t>LOCAÇÃO DE BENS IMÓVEIS</t>
  </si>
  <si>
    <t>unidade</t>
  </si>
  <si>
    <t>Locação de imóvel comercial, localizado no Shopping ID</t>
  </si>
  <si>
    <t>Locação de imóvel comercial, localizado no Shopping ID, em Brasília-DF.</t>
  </si>
  <si>
    <t>2008-08-12 00:00:00</t>
  </si>
  <si>
    <t>ANTÔNIO VENÂNCIO DA SILVA EMPREENDIMENTOS IMOBILIÁRIOS LTDA</t>
  </si>
  <si>
    <t>08099.002241/2007</t>
  </si>
  <si>
    <t>CONTRATO VIGENTE PRORROGÁVEL</t>
  </si>
  <si>
    <t>ÉRICO HOFFMAN IRALA</t>
  </si>
  <si>
    <t>Pregão Eletrônico</t>
  </si>
  <si>
    <t>2022-03-16 00:00:00</t>
  </si>
  <si>
    <t>Serviços de manutenção predial</t>
  </si>
  <si>
    <t>Serviço essencial para manutenção dos sistemas de ar condicionado do MJSP</t>
  </si>
  <si>
    <t>2021-12-28 00:00:00</t>
  </si>
  <si>
    <t>Manutenção de ar condicionado</t>
  </si>
  <si>
    <t>Contratação de serviços continuados de manutenção preventiva e corretiva em todos os sistemas de ar condicionado, chiller, fan-coils, self-conteineds, splits, multi-splits, VRF, aparelhos de ar condicionado de janela, do tipo portátil, geladeiras, frigobares, filtros e cortinas de ar no âmbito do Ministério da Justiça e Segurança Pública - MJSP em Brasília, incluindo o fornecimento de todos os insumos, materiais, peças, componentes e acessórios, com disponibilização de mão de obra em regime de dedicação exclusiva.</t>
  </si>
  <si>
    <t>2020-03-29 00:00:00</t>
  </si>
  <si>
    <t>TAFA ENGENHARIA LTDA ME</t>
  </si>
  <si>
    <t>08004.000150/2020</t>
  </si>
  <si>
    <t>Pregão Eletrônico - SRP</t>
  </si>
  <si>
    <t>Serviço essencial ao funcionamento dos sistemas de ar condicionado do MJSP</t>
  </si>
  <si>
    <t>2022-03-21 00:00:00</t>
  </si>
  <si>
    <t>SERVIÇO DE ANÁLISE DA QUALIDADE DO AR</t>
  </si>
  <si>
    <t>O objeto do presente instrumento é a contratação de serviços connuados de manutenção prevenva e correva em todos os sistemas de
ar condicionado, chiller, fan-coils, self-conteineds, splits, mul-splits, VRF, aparelhos de ar condicionado de janela e do po portál no âmbito do
Ministério da Jusça e Segurança Pública - MJSP em Brasília, incluindo o fornecimento de todos os insumos, materiais, peças, componentes e acessórios,
que serão prestados nas condições estabelecidas no Termo de Referência, anexo do Edital.</t>
  </si>
  <si>
    <t>2020-01-21 00:00:00</t>
  </si>
  <si>
    <t>AMBIENTALIS ANÁLISES DE AMBIENTES LTDA</t>
  </si>
  <si>
    <t>08008.000121/2020</t>
  </si>
  <si>
    <t>Pregão Presencial</t>
  </si>
  <si>
    <t>Serviço necessário ao funcionamento do MJSP</t>
  </si>
  <si>
    <t>2022-01-20 00:00:00</t>
  </si>
  <si>
    <t>mês</t>
  </si>
  <si>
    <t>SERVIÇO DE ANÁLISE E TRATAMENTO QUÍMICO E MICROBIOLÓGICO DA ÁGUA E SERVIÇO DE LIMPEZA DE DUTOS</t>
  </si>
  <si>
    <t>CONFORTO AMBIENTAL TECNOLOGIA EM DESPOLUIÇÃO AMBIENTAL EIRELI</t>
  </si>
  <si>
    <t>08008.000119/2020</t>
  </si>
  <si>
    <t>Serviço essencial ao funcionamento do MJSP</t>
  </si>
  <si>
    <t>2021-01-10 00:00:00</t>
  </si>
  <si>
    <t>metro quadrado</t>
  </si>
  <si>
    <t>Manutenção de pisos e revestimentos</t>
  </si>
  <si>
    <t>Contratação de empresa para prestação do serviços continuados de manutenção de pisos e revestimentos com fornecimento de material, com vistas a atender as necessidades do Ministério da Justiça e Segurança Pública, que serão prestados nas condições estabelecidas no Termo de Referência e demais documentos técnicos que se encontram anexos ao Edital.</t>
  </si>
  <si>
    <t>2020-01-09 00:00:00</t>
  </si>
  <si>
    <t>ENGEMIL - ENGENHARIA, EMPREENDIMENTOS, MANUTENÇÃO E INSTALAÇÕES LTDA​​.</t>
  </si>
  <si>
    <t>08008.000104/2020</t>
  </si>
  <si>
    <t>2020-01-17 00:00:00</t>
  </si>
  <si>
    <t>IPÊ PISOS, REVESTIMENTOS &amp; DECORAÇÕES LTDA EPP​.</t>
  </si>
  <si>
    <t>08008.000103/2020</t>
  </si>
  <si>
    <t>Inexigibilidade</t>
  </si>
  <si>
    <t>INDETERMINADA</t>
  </si>
  <si>
    <t>2021-08-29 00:00:00</t>
  </si>
  <si>
    <t>Fornecimento de energia elétrica</t>
  </si>
  <si>
    <t>Fornecimento de energia elétrica ao Departamento de Recuperação de Ativos e Cooperação Jurídica Internacional - DRCI no imóvel alugado no2º andar do Edifício Venâncio 3000.</t>
  </si>
  <si>
    <t>2014-08-29 00:00:00</t>
  </si>
  <si>
    <t>CEB Distribuição S.A.</t>
  </si>
  <si>
    <t>08008.003654/2014</t>
  </si>
  <si>
    <t>Dispensa de Licitação por valor (art. 24, I e II da Lei nº 8.666/93)</t>
  </si>
  <si>
    <t>2021-10-06 00:00:00</t>
  </si>
  <si>
    <t>Fornecimento de energia elétrica para os edifícios Anexo I, Anexo II e Sede do Ministério da Justiça e Segurança Pública</t>
  </si>
  <si>
    <t>Este instrumento contém as principais condições da prestação e utilização do serviço público de energia elétrica entre a distribuidora e o consumidor, de acordo com as Condições Gerais de Fornecimento de Energia Elétrica e demais regulamentos expedidos pela Agência Nacional de Energia Elétrica - ANEEL, sob as identificações CEB (e/ou caso sejam várias unidades apresentar no contrato relação das unidades consumidoras em anexo).</t>
  </si>
  <si>
    <t>2017-10-06 00:00:00</t>
  </si>
  <si>
    <t>08004.001227/2017</t>
  </si>
  <si>
    <t>Erico Hoffman Irala</t>
  </si>
  <si>
    <t>2022-10-07 00:00:00</t>
  </si>
  <si>
    <t>Manutenção de equipamentos de transporte vertical</t>
  </si>
  <si>
    <t>Contratação de empresa especializada em manutenção preventiva e corretiva em 11 (onze) equipamentos de transporte vertical (sendo 9 elevadores, 1 monta-carga e 1 plataforma) com fornecimento de peças, para atender os serviços solicitados no Ministério da Justiça e Segurança Pública - MJSP, em Brasília – DF</t>
  </si>
  <si>
    <t>2016-10-06 00:00:00</t>
  </si>
  <si>
    <t>OVER ELEVADORES LTDA</t>
  </si>
  <si>
    <t>08004.000192/2017</t>
  </si>
  <si>
    <t>Mês</t>
  </si>
  <si>
    <t>Fornecer energia elétrica dos Edifícios Anexo I, Anexo II, Sede do Ministério da Justiça e Segurança Pública.</t>
  </si>
  <si>
    <t>Regular o fornecimento de energia elétrica,pela DISTRIBUIDORA ao CONTRATANTE, para uso exclusivo em sua unidade consumidora, pertencente ao grupo A, segundo a estrutura tarifária, modalidade, subgrupo de tensão, nas quantidades e períodos estabelecidos.</t>
  </si>
  <si>
    <t>2016-12-28 00:00:00</t>
  </si>
  <si>
    <t>COMPANHIA ENERGÉTICA DE BRASÍLIA - CEB / CCER</t>
  </si>
  <si>
    <t>08004.001107/2016</t>
  </si>
  <si>
    <t>2021-12-15 00:00:00</t>
  </si>
  <si>
    <t>metro cúbico</t>
  </si>
  <si>
    <t>Prestação de forma contínua, dos serviços públicos de abastecimento de água, esgotamento sanitário</t>
  </si>
  <si>
    <t>Prestação de forma contínua, dos serviços públicos de abastecimento de água, esgotamento sanitário e outros serviços para as dependências do Consumidor na unidade de consumo localizada no setor de indústrias gráficas, quadra 02, lote 450/460</t>
  </si>
  <si>
    <t>2015-12-15 00:00:00</t>
  </si>
  <si>
    <t>COMPANHIA DE SANEAMENTO AMBIENTAL DO DISTRITO FEDERAL - CAESB</t>
  </si>
  <si>
    <t>8000.000906/2015</t>
  </si>
  <si>
    <t>erico.irala@mu.j.gov.br</t>
  </si>
  <si>
    <t>Serviço essencial para a manutenção da estrutura de divisórias do MJSP</t>
  </si>
  <si>
    <t>2021-03-06 00:00:00</t>
  </si>
  <si>
    <t>Fornecimento e instalação de divisórias</t>
  </si>
  <si>
    <t>Contratação de serviços de instalação, com fornecimento de material, e remanejamento de divisórias, revestimentos acústicos e acessórios, com vistas a atender as necessidades do Ministério da Justiça e Segurança Pública</t>
  </si>
  <si>
    <t>2019-03-07 00:00:00</t>
  </si>
  <si>
    <t>MULTIPLENA COMÉRCIO E SERVIÇOS LTDA</t>
  </si>
  <si>
    <t>08004.001093/2018</t>
  </si>
  <si>
    <t>leonardo.santos@mj.gov.br</t>
  </si>
  <si>
    <t>(61) 20259803</t>
  </si>
  <si>
    <t>Leonardo Ayodele Cardoso Santos Costa</t>
  </si>
  <si>
    <t>Os serviços prestados através dessa contratação são de vital importância para o desenvolvimento das atividades institucionais desta Pasta.</t>
  </si>
  <si>
    <t>2022-06-17 00:00:00</t>
  </si>
  <si>
    <t>Unidade</t>
  </si>
  <si>
    <t>Comissaria aérea</t>
  </si>
  <si>
    <t>Prestação de serviço continuado de comissaria de bordo nos trajetos de voo a serem realizados pelo Ministro da Justiça e comitiva, em aeronaves da Força Aérea Brasileira - FAB.</t>
  </si>
  <si>
    <t>2019-06-14 00:00:00</t>
  </si>
  <si>
    <t>BASIC CONSTRUÇÕES LTDA.</t>
  </si>
  <si>
    <t>08001000535201810</t>
  </si>
  <si>
    <t>CGGAB/GM</t>
  </si>
  <si>
    <t>2022-06-01 00:00:00</t>
  </si>
  <si>
    <t>Mailing</t>
  </si>
  <si>
    <t>Serviços auxiliares de mailling, instrumentais e acessórios às atividades de assessoria de comunicação social para suprir as necessidades do Ministério da Justiça e Segurança Pública.</t>
  </si>
  <si>
    <t>2020-06-23 00:00:00</t>
  </si>
  <si>
    <t>COMUNIQUE-SE S/A</t>
  </si>
  <si>
    <t>08001000992202029</t>
  </si>
  <si>
    <t>ASCOM/GM</t>
  </si>
  <si>
    <t>2022-11-01 00:00:00</t>
  </si>
  <si>
    <t>Jornais e revistas</t>
  </si>
  <si>
    <t>Assinatura eletrônica de jornais e revistas</t>
  </si>
  <si>
    <t>2019-10-10 00:00:00</t>
  </si>
  <si>
    <t>FACHINELI COMUNICAÇÃO LTDA​.</t>
  </si>
  <si>
    <t>08001001328201963</t>
  </si>
  <si>
    <t>Concorrência</t>
  </si>
  <si>
    <t>2022-02-05 00:00:00</t>
  </si>
  <si>
    <t>UNIDADE</t>
  </si>
  <si>
    <t>Atendimento de Demandas de Veículos de Comunicação, Diagnóstico situacional, Entrevista Coletiva – Organização e realização, Elaboração de texto em língua portuguesa, Áudio-release, Reportagem em vídeo (vídeo release), Projeto específico de Comunicação Social e Plano Estratégico de Comunicação</t>
  </si>
  <si>
    <t>Contratação de empresa especializada na prestação de serviços auxiliares, acessórios e instrumentais às atividades de assessoria de imprensa, planejamento de comunicação e relações públicas, envolvendo os serviços de clipping, auditoria de imagem, media training, fotografia, atendimento à imprensa, produção de conteúdo escrito e audiovisual, ações de relacionamento em ambientes digitais, planejamento e realização de entrevistas coletivas para suprir as necessidades do Ministério da Justiça e Segurança Pública.</t>
  </si>
  <si>
    <t>2019-02-04 00:00:00</t>
  </si>
  <si>
    <t>IN PRESS OFICINA ASSESSORIA DE COMUNICAÇÃO LTDA</t>
  </si>
  <si>
    <t>08001004855201849</t>
  </si>
  <si>
    <t>Media training</t>
  </si>
  <si>
    <t>PARTNERS COMUNICAÇÃO INTEGRADA LTDA</t>
  </si>
  <si>
    <t>O serviços prestados através dessa contratação são de vital importância para o desenvolvimento das atividades institucionais desta Pasta.</t>
  </si>
  <si>
    <t>2022-08-12 00:00:00</t>
  </si>
  <si>
    <t>Conteúdo Multimídia e Monitoramento de Redes Sociais</t>
  </si>
  <si>
    <t>2019-08-09 00:00:00</t>
  </si>
  <si>
    <t>080010016332019</t>
  </si>
  <si>
    <t>Com o intuito de desenvolver as atividades que demandam grande responsabilidade por parte do Senhor Ministro e da equipe que o auxilia, torna-se necessária a execução de serviços em condições de atender prontamente às solicitações que lhes são impostas, as quais exigem uma resposta rápida e um acompanhamento contínuo, de modo a não comprometer a qualidade do trabalho executado.</t>
  </si>
  <si>
    <t>Clipping comentado</t>
  </si>
  <si>
    <t>SÉRGIO MACHADO REIS EPP</t>
  </si>
  <si>
    <t>Serviço essencial para o funcionamento do MJSP</t>
  </si>
  <si>
    <t>Fornecer energia elétrica aos prédios Anexo I, Anexo II e Sede do Ministério da Justiça e Segurança Pública</t>
  </si>
  <si>
    <t>Regular os direitos e obrigações das PARTES referentes ao uso da REDE ELÉTRICA de propriedade da DISTRIBUIDORA para atendimento das necessidades da demanda do CONTRATANTE na área de concessão, observados o MUSD contratado e o PONTO DE CONEXÃO, necessário ao funcionamento de suas instalações.</t>
  </si>
  <si>
    <t>COMPANHIA ENERGÉTICA DE BRASÍLIA - CEB / CUSD</t>
  </si>
  <si>
    <t>2012-03-18 00:00:00</t>
  </si>
  <si>
    <t>Prestação de forma contínua, dos serviços públicos de abastecimento de água, esgotamento sanitário.</t>
  </si>
  <si>
    <t>Prestação de forma contínua, dos serviços públicos de abastecimento de água, esgotamento sanitário e outros serviços para as dependências do Consumidor na unidade de consumo localizada no Ministério da Justiça e Segurança Pública.</t>
  </si>
  <si>
    <t>2013-12-18 00:00:00</t>
  </si>
  <si>
    <t>08008.004935/2013</t>
  </si>
  <si>
    <t>Necessidade de abrigar o Arquivo Central</t>
  </si>
  <si>
    <t>2021-10-30 00:00:00</t>
  </si>
  <si>
    <t>Locação de imóvel comercial para abrigar o Arquivo Central</t>
  </si>
  <si>
    <t>Locação de imóvel comercial, localizado no Setor de Indústrias Gráficas, quadra 02, Lotes 450/460 em Brasília-DF.</t>
  </si>
  <si>
    <t>2010-08-31 00:00:00</t>
  </si>
  <si>
    <t>FOTOGRAVURA GRAMATIC</t>
  </si>
  <si>
    <t>08000.000242/2009</t>
  </si>
  <si>
    <t>vilma.mello@mj.gov.br</t>
  </si>
  <si>
    <t>VILMA MARIA DE OLIVEIRA DE MELLO</t>
  </si>
  <si>
    <t>01/2017</t>
  </si>
  <si>
    <t>Adesão</t>
  </si>
  <si>
    <t>2021-09-08 00:00:00</t>
  </si>
  <si>
    <t>Serviços</t>
  </si>
  <si>
    <t>Contratação de serviços de agenciamento de viagens para voos regulares internacionais e domésticos não atendidos pelas companhias aéreas credenciadas</t>
  </si>
  <si>
    <t>CGL/SAA/SE</t>
  </si>
  <si>
    <t>Destina-se à finalização dos contratos de repasse celebrados no período inicial do contrato de prestação
de serviço com a instituição mandatária.</t>
  </si>
  <si>
    <t>NÃO CONTINUADA</t>
  </si>
  <si>
    <t>2021-12-13 00:00:00</t>
  </si>
  <si>
    <t>Contratação de Mandatária</t>
  </si>
  <si>
    <t>Contrato de Prestação de Serviço entre a União, por meio do Ministério da Justiça e Segurança Pública,
por intermédio do Fundo de Defesa de Direitos Difusos, e a Caixa Econômica Federal, como Mandatária,
para gestão operacional Contratos de Repasse para execução de programas geridos pela União,
lastreados com recursos consignados no OGRU, PARA transferências voluntárias.</t>
  </si>
  <si>
    <t>2019-12-13 00:00:00</t>
  </si>
  <si>
    <t>CAIXA ECONÔMICA FEDERAL - CAIXA</t>
  </si>
  <si>
    <t>08012001346201916</t>
  </si>
  <si>
    <t>Manutenção necessária do serviço de agente de integração de estágios para o funcionamento do Órgão.</t>
  </si>
  <si>
    <t>2022-08-24 00:00:00</t>
  </si>
  <si>
    <t>Contratação de agente de integração de estágio</t>
  </si>
  <si>
    <t>Contratação de empresa especializada na prestação de serviços de Agente de Integração de Estágios, com vistas a operacionalização de processo seletivo e auxílio na gestão das bolsas de estágio do Ministério da Justiça e Segurança Pública MJSP (Órgão Central), da Coordenação Regional do Arquivo Nacional no Distrito Federal - DF (COREG-AN) e do Departamento Penitenciário Nacional (DEPEN), unidades integrantes da estrutura desta Pasta, que serão prestados nas condições estabelecidas no Termo de Referência, anexo do Edital.</t>
  </si>
  <si>
    <t>2020-08-11 00:00:00</t>
  </si>
  <si>
    <t>CENTRO DE INTEGRAÇÃO EMPRESA ESCOLA - CIEE</t>
  </si>
  <si>
    <t>08007000411202007</t>
  </si>
  <si>
    <t>Órgão Gerenciador</t>
  </si>
  <si>
    <t>2021-11-20 00:00:00</t>
  </si>
  <si>
    <t>Necessidade de manutenção e expansão dos serviços de licenciamento Microsoft e de nuvem Azure.</t>
  </si>
  <si>
    <t>2026-07-20 00:00:00</t>
  </si>
  <si>
    <t>Softwares e Serviços Microsoft para Atendimento das Necessidades do Ministério da Justiça e Segurança Pública.</t>
  </si>
  <si>
    <t>Contratação de Assinaturas de Licenças de Softwares e Serviços Microsoft para Atendimento das Necessidades do Ministério da Justiça e Segurança Pública.</t>
  </si>
  <si>
    <t>leonardo.lbm@mj.gov.br</t>
  </si>
  <si>
    <t>Leonardo Bueno de Melo</t>
  </si>
  <si>
    <t>Manter uma estrutura centralizada de operação da segurança para prevenir, identificar, gerenciar e resolver possíveis ameaças e problemas de segurança de modo geral, com também, manter a confidencialidade e integridade dos dados, informações, das comunicações e de todo o acervo digital do MJSP.</t>
  </si>
  <si>
    <t>Serviços de Segurança e monitoramento: Geradores de alertas, Coletores de eventos, banco de dados de mensagens, mecanismos de análise  e software de gerenciamento de reação.</t>
  </si>
  <si>
    <t>Dotar o MJSP da capacidade de identificar e mitigar falhas que podem vir a comprometer o desempenho, funcionalidade e segurança da sua aplicação, possibilitar o alinhamento às normas de compliance, visualizar relatórios mais completos, com visão privilegiada da infraestrutura e realizar o acompanhamento da evolução de segurança do ambiente.</t>
  </si>
  <si>
    <t>Ferramenta de análise de vulnerabilidades.</t>
  </si>
  <si>
    <t>Licença de ferramenta de análise de vulnerabilidades.</t>
  </si>
  <si>
    <t>08006.001082/2020</t>
  </si>
  <si>
    <t>luiz.spricigo@mj.gov.br</t>
  </si>
  <si>
    <t>Luiz Spricigo Junior</t>
  </si>
  <si>
    <t>gustavo.alvares@mj.gov.br</t>
  </si>
  <si>
    <t>Gustavo Henrique Moreira Alvares da Silva</t>
  </si>
  <si>
    <t>Serviços especializados para Dados, BI, Ciência de Dados, Big Data e Governança de Dados visando atender projeto estratégico associado relacionado no PEI 2020/2023 do MJSP.</t>
  </si>
  <si>
    <t>Serviços especializados para Dados, BI, Ciência de Dados, Big Data e Governança de Dados.</t>
  </si>
  <si>
    <t>Manutenção dos serviços de certificação digital.</t>
  </si>
  <si>
    <t>2026-03-03 00:00:00</t>
  </si>
  <si>
    <t>certificação digital padrão ICP-Brasil.</t>
  </si>
  <si>
    <t>Contratação de serviços de certificação digital padrão ICP-Brasil, visando atender as necessidades de segurança da informação do Ministério da Justiça e Segurança Pública - MJSP.</t>
  </si>
  <si>
    <t>2021-03-02 00:00:00</t>
  </si>
  <si>
    <t>SERVIÇO FEDERAL DE PROCESSAMENTO DE DADOS - SERPRO</t>
  </si>
  <si>
    <t>08006.000720/2020</t>
  </si>
  <si>
    <t>Manutenção do desenvolvimento e manutenção de sistemas que dão base para as atividades das áreas finalísticas do MJSP.</t>
  </si>
  <si>
    <t>2025-11-01 00:00:00</t>
  </si>
  <si>
    <t>Ponto de Função</t>
  </si>
  <si>
    <t>Desenvolvimento e Sustentação de Sistemas Informatizados.</t>
  </si>
  <si>
    <t>contratação de serviços envolvendo o desenvolvimento e sustentação de sistemas informatizados, de forma remota e presencial, utilizando metodologias ágeis e de acordo com os padrões de desempenho e qualidade correspondentes à especialização exigida para o serviço, com vistas a atender as necessidades do Ministério da Justiça e Segurança Pública (MJSP)</t>
  </si>
  <si>
    <t>2020-10-29 00:00:00</t>
  </si>
  <si>
    <t>META SERVIÇOS EM INFORMÁTICA S/A</t>
  </si>
  <si>
    <t>08006.000247/2020</t>
  </si>
  <si>
    <t>Manutenção dos Serviços de Contagem e Aferição de Pontos de Função.</t>
  </si>
  <si>
    <t>2023-09-24 00:00:00</t>
  </si>
  <si>
    <t>Fornecimento de solução de software e de serviços de desenvolvimento e manutenção de sistemas, também chamadas Fábricas de Software, conforme Termo de Referência, especificamente o serviço: Serviço de Contagem e Aferição de Pontos de Função.</t>
  </si>
  <si>
    <t>2018-09-19 00:00:00</t>
  </si>
  <si>
    <t>DELTAPOINT CONSULTORIA E TREINAMENTO EIRELI</t>
  </si>
  <si>
    <t>08008.000061/2019</t>
  </si>
  <si>
    <t>Manutenção da consultoria em Aconselhamento de TIC visando a adoção das melhores práticas para obtenção dos melhores resultados na gestão e gerenciamento de mudanças de tic e seus riscos envolvidos dentro do MJSP.</t>
  </si>
  <si>
    <t>2025-07-17 00:00:00</t>
  </si>
  <si>
    <t>Consultoria em Aconselhamento de TIC</t>
  </si>
  <si>
    <t>Contrato que trata sobre Consultoria em Aconselhamento de TIC visando a adoção das melhores práticas para obtenção dos melhores resultados na gestão e gerenciamento de mudanças de tic e seus riscos envolvidos.</t>
  </si>
  <si>
    <t>2020-07-16 00:00:00</t>
  </si>
  <si>
    <t>GARTNER DO BRASIL SERVIÇOS DE PESQUISAS LTDA</t>
  </si>
  <si>
    <t>08006.000017/2020</t>
  </si>
  <si>
    <t>Manutenção da Prestação de serviços continuados de televisão a cabo por assinatura com acesso a sinais Digital e acesso a sinais em Alta Definição HD no MJSP.</t>
  </si>
  <si>
    <t>2023-10-22 00:00:00</t>
  </si>
  <si>
    <t>Prestação de serviços continuados de televisão a cabo por assinatura com acesso a sinais Digital e acesso a sinais em Alta Definição HD.</t>
  </si>
  <si>
    <t>Contratação de empresa especializada na prestação de serviços continuados de televisão a cabo por assinatura com acesso a sinais Digital e acesso a sinais em Alta Definição HD, por demanda, com fornecimento de manutenção preventiva, corretiva e equipamentos em comodato, para atender ao Ministério da Justiça, na cidade de Brasília, Distrito Federal.</t>
  </si>
  <si>
    <t>2018-10-17 00:00:00</t>
  </si>
  <si>
    <t>CLARO S.A.</t>
  </si>
  <si>
    <t>08006.000427/2018</t>
  </si>
  <si>
    <t>23/2019</t>
  </si>
  <si>
    <t>TRIBUNAL REGIONAL FEDERAL DA 5a. REGIÃO (UASG 90031)</t>
  </si>
  <si>
    <t>Manutenção da infraestrutura de backup em fita, treinamento e suporte técnico, sob demanda, para o Ministério da Justiça e Segurança Pública.</t>
  </si>
  <si>
    <t>2024-12-17 00:00:00</t>
  </si>
  <si>
    <t>TIC - SERVIÇO/MATERIAL</t>
  </si>
  <si>
    <t>Infraestrutura de backup em fita, treinamento e suporte técnico, sob demanda, para o Ministério da Justiça e Segurança Pública.</t>
  </si>
  <si>
    <t>Fornecimento de equipamentos de infraestrutura de backup em fita, treinamento e suporte técnico, sob demanda, para o Ministério da Justiça e Segurança Pública, conforme as exigências do Edital do Pregão Eletrônico nº 23/2019 e Anexos, os quais independentemente de transcrição, são partes integrantes deste instrumento.</t>
  </si>
  <si>
    <t>2019-12-16 00:00:00</t>
  </si>
  <si>
    <t>Suporte Informática Soluções LTDA.</t>
  </si>
  <si>
    <t>08006.000355/2019</t>
  </si>
  <si>
    <t>72/2019</t>
  </si>
  <si>
    <t>30001/Tribunal de Contas da União – TCU</t>
  </si>
  <si>
    <t>O Ministério da Justiça e Segurança Pública, para consecução dos seus objetivos institucionais, necessita da contratação das licenças do software especificados no ETP, a fim de manter a operacionalidade das plataformas deste Ministério, sob a ótica da estruturação de todas as suas unidades organizacionais.</t>
  </si>
  <si>
    <t>2024-09-01 00:00:00</t>
  </si>
  <si>
    <t>Uso de licenças de softwares na modalidade ETLA da marca Adobe, pelo período de 36 meses, para publicação e edição de imagens, edição de figuras vetoriais, edição de arquivos tipo PDF, edição de animações e recursos de interatividade para publicações digitais em PDF ou HTML.</t>
  </si>
  <si>
    <t>Contrato de direito de uso de licenças de softwares na modalidade ETLA da marca Adobe, pelo período de 36 meses, para publicação e edição de imagens, edição de figuras vetoriais, edição de arquivos tipo PDF, edição de animações e recursos de interatividade para publicações digitais em PDF ou HTML.</t>
  </si>
  <si>
    <t>2020-11-27 00:00:00</t>
  </si>
  <si>
    <t>MCR SISTEMAS E CONSULTORIA LTDA</t>
  </si>
  <si>
    <t>08006.001200/2019</t>
  </si>
  <si>
    <t>Manutenção da Prestação de serviços continuados de computação em nuvem remunerados sob demanda através da utilização de créditos universais de nuvem (Oracle Cloud Universal Credits), com o objetivo de viabilizar a transferência e a absorção da infraestrutura tecnológica do portal Consumidor.gov.br pela Diretoria de Tecnologia da Informação e Comunicação do Ministério da Justiça e Segurança Pública (DTIC/MJSP). A contratação terá vigência de 48 (quarenta e oito) meses, podendo ser prorrogada até o prazo máximo de 60 (sessenta) meses.</t>
  </si>
  <si>
    <t>2025-05-27 00:00:00</t>
  </si>
  <si>
    <t>Contratação de Créditos Universais de Nuvem Oracle (Oracle Cloud Universal Credits) disponíveis para o provimento sob demanda de serviços de Infraestrutura e de Plataforma como serviço (IaaS e PaaS) em nuvem pública.</t>
  </si>
  <si>
    <t>2020-05-28 00:00:00</t>
  </si>
  <si>
    <t>ORACLE DO BRASIL SISTEMAS LTDA.</t>
  </si>
  <si>
    <t>08006.000238/2020</t>
  </si>
  <si>
    <t>Manutenção da prestação de serviços especializados em tecnologia da informação e de gerenciamento de conexões à rede Infovia Brasília, a fim de prover comunicação entre diversas unidades de negócio do Ministério da Justiça e Segurança Pública - MJSP.</t>
  </si>
  <si>
    <t>2026-02-01 00:00:00</t>
  </si>
  <si>
    <t>Conexões à rede Infovia Brasília, a fim de prover comunicação entre diversas unidades de negócio do Ministério da Justiça e Segurança Pública - MJSP</t>
  </si>
  <si>
    <t>Renovação de contrato de empresa para a prestação de serviços especializados em tecnologia da informação e de gerenciamento de conexões à rede Infovia Brasília, a fim de prover comunicação entre diversas unidades de negócio do Ministério da Justiça e Segurança Pública - MJSP</t>
  </si>
  <si>
    <t>2020-12-23 00:00:00</t>
  </si>
  <si>
    <t>08006.001022/2019</t>
  </si>
  <si>
    <t>Manutenção dos Serviços de impressão (outsourcing) de abrangência nacional, com fornecimento de equipamentos, sistema de gerenciamento de impressões, manutenção preventiva e corretiva dos equipamentos com fornecimento de peças e componentes, suprimentos, insumos/consumíveis (exemplo: toner, cilindro), exceto papel, nas dependências do Ministério da Justiça e Segurança Pública (MJ), bem como de seus órgãos vinculados que atuam no Distrito Federal e nas suas unidades descentralizadas, localizadas em outras Unidades da Federação.</t>
  </si>
  <si>
    <t>2024-02-21 00:00:00</t>
  </si>
  <si>
    <t>Serviços de Outsourcing de Impressão para as unidades do Ministério da Justiça e Segurança Pública.</t>
  </si>
  <si>
    <t>Serviços de impressão (outsourcing) de abrangência nacional, com fornecimento de equipamentos, sistema de gerenciamento de impressões, manutenção preventiva e corretiva dos equipamentos com fornecimento de peças e componentes, suprimentos, insumos/consumíveis (exemplo: toner, cilindro), exceto papel, nas dependências do Ministério da Justiça e Segurança Pública (MJ), bem como de seus órgãos vinculados que atuam no Distrito Federal e nas suas unidades descentralizadas, localizadas em outras Unidades da Federação.</t>
  </si>
  <si>
    <t>2019-02-22 00:00:00</t>
  </si>
  <si>
    <t>Simpress Comércio de Locação e Serviços</t>
  </si>
  <si>
    <t>08006.000470/2018</t>
  </si>
  <si>
    <t>05/2018</t>
  </si>
  <si>
    <t>CENTRAL DE COMPRAS/ME (UASG 201057)</t>
  </si>
  <si>
    <t>Manutenção do Serviço Telefônico Fixo Comutado – STFC (fixo-fixo e fixo-móvel) e de Serviço Móvel Pessoal - SMP, com fornecimento de aparelhos em regime de comodato, (Móvel-Móvel, Móvel-Fixo e dados), nas modalidades Local, Longa Distância Nacional (LDN) e Longa Distância Internacional (LDI) a ser executado de forma contínua, a partir da cidade de Brasília-DF para o MJSP.</t>
  </si>
  <si>
    <t>2023-11-14 00:00:00</t>
  </si>
  <si>
    <t>Serviço de Telefonia Fixa e Serviço de Telefonia Móvel Pessoal e chamadas de Longa Distância Nacional (LDN) e Internacional (LDI).</t>
  </si>
  <si>
    <t> Serviço Telefônico Fixo Comutado – STFC (fixo-fixo e fixo-móvel) e de Serviço Móvel Pessoal - SMP, com fornecimento de aparelhos em regime de comodato, (Móvel-Móvel, Móvel-Fixo e dados), nas modalidades Local, Longa Distância Nacional (LDN) e Longa Distância Internacional (LDI) a ser executado de forma contínua, a partir da cidade de Brasília-DF.</t>
  </si>
  <si>
    <t>2018-11-14 00:00:00</t>
  </si>
  <si>
    <t>Telefônica Brasil (Vivo)</t>
  </si>
  <si>
    <t>08006.001372/2018</t>
  </si>
  <si>
    <t>Manutenção da prestação de serviços técnico e especializado, contínuo e sem dedicação exclusiva de mão de obra, voltado para a preservação da disponibilidade “365/24/7” dos serviços da Solução de Infraestrutura Tecnológica do Centro Integrado de Comando e Controle Nacional de Brasília – CICCN-DF, composta pela Sala Cofre certificada conforme a norma ABNT NBR 15.247, Sala de UPS,  Grupos Geradores, Sala NOC, Salas Técnicas e Sala de Gerenciamento de Crises, prevendo manutenção preventiva, corretiva e manutenção sob demanda, com fornecimento de peças, acessórios e materiais necessários para a manutenção de todos os subsistemas do MJSP.</t>
  </si>
  <si>
    <t>2023-11-08 00:00:00</t>
  </si>
  <si>
    <t>Suporte técnico para a solução de Sala Cofre Certificada do CICCN-DF, grupos geradores e demais equipamentos de sustentação de infraestrutura crítica de TIC.</t>
  </si>
  <si>
    <t>Prestação de serviços técnico e especializado, contínuo e sem dedicação exclusiva de mão de obra, voltado para a preservação da disponibilidade “365/24/7” dos serviços da Solução de Infraestrutura Tecnológica do Centro Integrado de Comando e Controle Nacional de Brasília - CICCN-DF, composta pela Sala Cofre certificada conforme a norma ABNT NBR 15.247, Sala de UPS,  Grupos Geradores, Sala NOC, Salas Técnicas e Sala de Gerenciamento de Crises, prevendo manutenção preventiva, corretiva e manutenção sob demanda, com fornecimento de peças, acessórios e materiais necessários para a manutenção de todos os subsistemas.</t>
  </si>
  <si>
    <t>2018-11-01 00:00:00</t>
  </si>
  <si>
    <t>Aceco Tecnologia</t>
  </si>
  <si>
    <t>08006.000463/2018</t>
  </si>
  <si>
    <t>Manutenção do Suporte de equipamentos de armazenamento de dados (Storages) e de rede de dados de armazenamento (Storage Area Network) do MJSP.</t>
  </si>
  <si>
    <t>2023-07-12 00:00:00</t>
  </si>
  <si>
    <t>Serviços de suporte técnico para os equipamentos de infraestrutura de armazenamento de dados do Ministério da Justiça - MJ, 24x7x365 (24 horas por dia, 7 dias por semana e 365 dias por ano).</t>
  </si>
  <si>
    <t>Contrato de serviços de suporte técnico para os equipamentos de infraestrutura de armazenamento de dados do Ministério da Justiça - MJ, 24x7x365 (24 horas por dia, 7 dias por semana e 365 dias por ano).</t>
  </si>
  <si>
    <t>2018-11-23 00:00:00</t>
  </si>
  <si>
    <t>AMÉRICA TECNOLOGIA DE INFORMÁTICA E ELETRO-ELETRÔNICOS LTDA.</t>
  </si>
  <si>
    <t>08006.000684/2018</t>
  </si>
  <si>
    <t>Manutenção da prestação de serviços de atualização e sustentação do Software Netbackup e Netbackup Appliance, contemplando serviço de instalação, configuração, manutenção, garantia e suporte técnico especializado, de acordo com as especificações e os padrões técnicos de desempenho e qualidade estabelecidos pelo Ministério da Justiça.</t>
  </si>
  <si>
    <t>2022-02-28 00:00:00</t>
  </si>
  <si>
    <t>Prestação de serviços de atualização e sustentação do Software Netbackup e Netbackup Appliance, contemplando serviço de instalação, configuração, manutenção, garantia e suporte técnico especializado.</t>
  </si>
  <si>
    <t>Contrato de empresa especializada para prestação de serviços de atualização e sustentação do Software Netbackup e Netbackup Appliance, contemplando serviço de instalação, configuração, manutenção, garantia e suporte técnico especializado, de acordo com as especificações e os padrões técnicos de desempenho e qualidade estabelecidos pelo Ministério da Justiça.</t>
  </si>
  <si>
    <t>2018-12-28 00:00:00</t>
  </si>
  <si>
    <t>SERVIX INFORMÁTICA LTDA</t>
  </si>
  <si>
    <t>08006.000685/2018</t>
  </si>
  <si>
    <t>Manutenção de solução integrada de telefonia VoIP contemplando licenças, atualizações e suporte técnico, sem dedicação exclusiva de mão de obra e aquisição de equipamentos para o MJSP.</t>
  </si>
  <si>
    <t>2024-12-02 00:00:00</t>
  </si>
  <si>
    <t>Fornecimento de solução integrada de telefonia VoIP contemplando licenças, atualizações e suporte técnico, sem dedicação exclusiva de mão de obra e aquisição de equipamentos.</t>
  </si>
  <si>
    <t>contratação de empresa especializada no fornecimento de solução integrada de telefonia VoIP contemplando licenças, atualizações e suporte técnico, sem dedicação exclusiva de mão de obra e aquisição de equipamentos para atendimento das necessidades do Ministério da Justiça e Segurança Pública - MJSP.</t>
  </si>
  <si>
    <t>2019-11-01 00:00:00</t>
  </si>
  <si>
    <t>3CORP TECHNOLOGY S/A INFRAESTRUTURA TELECOM</t>
  </si>
  <si>
    <t>08006.001140/2018</t>
  </si>
  <si>
    <t>05/2016</t>
  </si>
  <si>
    <t>110161/ Superintendência de Administração no Distrito Federal -AGU</t>
  </si>
  <si>
    <t>Manutenção do Contrato de serviços especializados no fornecimento de Solução de Antivírus para execução em ambiente computacional do Ministério Justiça e Segurança Pública.</t>
  </si>
  <si>
    <t>2022-12-01 00:00:00</t>
  </si>
  <si>
    <t>Fornecimento de Solução de Antivírus para execução em ambiente computacional</t>
  </si>
  <si>
    <t>Contratação de serviços especializados no fornecimento de Solução de Antivírus para execução em ambiente computacional do Ministério Justiça e Segurança Pública.</t>
  </si>
  <si>
    <t>2017-11-30 00:00:00</t>
  </si>
  <si>
    <t>DFTI - COMÉRCIO E SERVIÇOS DE INFORMÁTICA LTDA-ME</t>
  </si>
  <si>
    <t>08006.001194/2016</t>
  </si>
  <si>
    <t>Manutenção do Serviço de interconexão de redes por meio de enlaces WAN MPLS e Serviço de acesso à Internet no MJSP.</t>
  </si>
  <si>
    <t>2022-12-08 00:00:00</t>
  </si>
  <si>
    <t>Serviço de interconexão de redes por meio de enlaces WAN MPLS e Serviço de acesso à Internet</t>
  </si>
  <si>
    <t>Serviço de rede de telecomunicação de dados de longa distância e Internet, incluindo proteção contra ataques de negação de serviço (DDoS), para o atendimento das necessidades do Ministério da Justiça e Segurança Pública (MJ), incluindo serviços de instalação, configuração, manutenção, gerência e serviços técnicos de Suporte</t>
  </si>
  <si>
    <t>2017-12-08 00:00:00</t>
  </si>
  <si>
    <t>Telecomunicações Brasileiras (TELEBRAS)</t>
  </si>
  <si>
    <t>08006.000876/2017</t>
  </si>
  <si>
    <t>Edital de Pregão Eletrônico nº 003/2017</t>
  </si>
  <si>
    <t>925175/CONFEA</t>
  </si>
  <si>
    <t>Manutenção do Fornecimento e instalação de Solução de Auditoria e Gerenciamento de Serviços do AD (Microsoft Active Directory), Servidor de Arquivos (Microsoft File Server), Correio Eletrônico (Microsoft Exchange Server), Solução de Portal de Permissionamento Automático, Solução de Classificação de Dados Sensíveis.</t>
  </si>
  <si>
    <t>2022-12-29 00:00:00</t>
  </si>
  <si>
    <t>Fornecimento e instalação de Solução de Auditoria e Gerenciamento de Serviços do AD (Microsoft Active Directory), Servidor de Arquivos (Microsoft File Server), Correio Eletrônico (Microsoft Exchange Server), Solução de Portal de Permissionamento Automático, Solução de Classificação de Dados Sensível</t>
  </si>
  <si>
    <t>Contratação de empresa especializada para fornecimento e instalação de Solução de Auditoria e Gerenciamento de Serviços do AD (Microsoft Active Directory), Servidor de Arquivos (Microsoft File Server), Correio Eletrônico (Microsoft Exchange Server), Solução de Portal de Permissionamento Automático, Solução de Classificação de Dados Sensíveis e Solução de Análise em tempo real e prevenção de comportamentos suspeitos, incluindo treinamento para operacionalização do software, bem como execução de serviços de planejamento, implementação e testes, além de transferência de conhecimentos e operação assistida, com garantia (manutenção e suporte técnico), de acordo com as especificações técnicas, quantidades e condições gerais constantes neste Contrato, no Edital de Pregão Eletrônico nº 003/2017 e seus Anexos e na Ata de Registro de Preços nº 005/2017.</t>
  </si>
  <si>
    <t>2017-12-29 00:00:00</t>
  </si>
  <si>
    <t>INFOSEC TECNOLOGIA DA INFORMAÇÃO LTDA-EPP</t>
  </si>
  <si>
    <t>08006.002117/2017</t>
  </si>
  <si>
    <t>Manutenção do Serviço de Service Desk, atendimento de 1º, 2º e 3º níveis e suporte à Infraestrutura de TIC do MJSP.</t>
  </si>
  <si>
    <t>Execução continuada de tarefas de suporte, rotina e demanda, compreendendo atividades de suporte técnico remoto e/ou presencial de 1º, 2º e 3º Níveis, a usuários de soluções de tecnologia da informação do MJSP.</t>
  </si>
  <si>
    <t>Serviços de empresa especializada na prestação de serviço de service desk e sustentação de infraestrutura de tecnologia para organização, desenvolvimento, implantação e execução continuada de tarefas de suporte, rotina e demanda, compreendendo atividades de suporte técnico remoto e/ou presencial de 1º, 2º e 3º Níveis, a usuários de soluções de tecnologia da informação do MJSP, abrangendo a execução de rotinas periódicas, orientação e esclarecimento de dúvidas e recebimento, registro, análise, diagnóstico e atendimento de solicitações de usuários, sustentação e projetos de evolução do ambiente de infraestrutura tecnológica e gerenciamento de processos de Tecnologia da Informação e Comunicação - TIC, para o  Ministério da Justiça e Segurança Pública e suas unidades regionais.</t>
  </si>
  <si>
    <t>2019-11-20 00:00:00</t>
  </si>
  <si>
    <t>CENTRAL IT TECNOLOGIA DA INFORMAÇÃO LTDA</t>
  </si>
  <si>
    <t>08006.000087/2019</t>
  </si>
  <si>
    <t>Prorrogação com fulcro no inciso II do art. 57 da Lei nº 8.666/93.</t>
  </si>
  <si>
    <t>Publicidade legal</t>
  </si>
  <si>
    <t>Serviços de Distribuição de Publicidade Legal em veículos de comunicação, para atender as necessidades do Ministério da Justiça e Segurança Pública, de acordo com o Extrato de Inexigibilidade</t>
  </si>
  <si>
    <t>2021-06-01 00:00:00</t>
  </si>
  <si>
    <t>EMPRESA BRASIL DE COMUNICAÇÃO - EBC</t>
  </si>
  <si>
    <t>08084003091201559</t>
  </si>
  <si>
    <t>2022-04-15 00:00:00</t>
  </si>
  <si>
    <t>Transporte de cargas</t>
  </si>
  <si>
    <t>Serviços de transporte de cargas dos servidores removidos no interesse da Administração ou daqueles nomeados/exonerados e para atender às necessidades institucionais do Ministério da Justiça e Segurança Pública - MJSP</t>
  </si>
  <si>
    <t>2021-04-15 00:00:00</t>
  </si>
  <si>
    <t>08084000048202180</t>
  </si>
  <si>
    <t>PREGÃO ELETRÔNICO Nº 21/2020</t>
  </si>
  <si>
    <t>DEPARTAMENTO DE POLÍCIA RODOVIÁRIA FEDERAL</t>
  </si>
  <si>
    <t>Partícipe</t>
  </si>
  <si>
    <t>2022-03-10 00:00:00</t>
  </si>
  <si>
    <t>Serviços de gestão da frota</t>
  </si>
  <si>
    <t>Prestação de serviços de administração e gerenciamento da Frota Automotiva, por meio de sistema informatizado, para fornecimento de combustíveis, óleos, filtros lubrificantes, serviços de lavagens e de borracharia, de manutenção preventiva e corretiva, com fornecimento de peças/materiais junto a rede credenciada, que atenda toda a frota automotiva no âmbito da Secretaria Executiva do MJSP</t>
  </si>
  <si>
    <t>PRIME CONSULTORIA E ASSESSORIA EMPRESARIAL LTDA</t>
  </si>
  <si>
    <t>08084001779202061</t>
  </si>
  <si>
    <t>2022-01-01 00:00:00</t>
  </si>
  <si>
    <t>Serviços de jardinagem e manutenção de espelho d'água</t>
  </si>
  <si>
    <t>Serviços continuados de jardinagem e de limpeza, tratamento e manutenção do espelho d'água (do Palácio da Justiça - Edifício Sede), com disponibilização de mão de obra em regime de dedicação exclusiva, nas dependências e instalações do Ministério da Justiça e Segurança Pública - MJSP, do Arquivo Central e do Arquivo Nacional, a ser executado na cidade de Brasília/DF, com disponibilização de mão de obra em regime de dedicação exclusiva</t>
  </si>
  <si>
    <t>2021-01-01 00:00:00</t>
  </si>
  <si>
    <t>DIAGONAL GESTÃO DE RECURSOS HUMANOS LTDA</t>
  </si>
  <si>
    <t>08084002576202092</t>
  </si>
  <si>
    <t>2022-03-31 00:00:00</t>
  </si>
  <si>
    <t>Manutenção nível III (Teste Hidrostático)</t>
  </si>
  <si>
    <t>Manutenção nível III (Teste Hidrostático) com recarga de extintores de
incêndio, em decorrência das necessidades institucionais do Ministério da Justiça e Segurança Pública, bem como
o prazo de validade quinquenal dos equipamentos para o referido teste.</t>
  </si>
  <si>
    <t>2020-03-31 00:00:00</t>
  </si>
  <si>
    <t>PEDRO EDENIR DA ROCHA ME</t>
  </si>
  <si>
    <t>08084001729201941</t>
  </si>
  <si>
    <t>2022-05-04 00:00:00</t>
  </si>
  <si>
    <t>HIGIENIZAÇÃO ARQUIVÍSTICA</t>
  </si>
  <si>
    <t>Serviços especializados referentes à higienização, indexação e gestão arquivística e documental do acervo de  documentos do MJSP, por meio de associação de pessoas portadoras de deficiência, compreendendo o fornecimento de mão de obra e equipamentos de proteção individual-EPI adequados/necessários à execução dos
trabalhos, para suprir as necessidades do MJSP, na cidade de Brasília/DF.</t>
  </si>
  <si>
    <t>2020-05-04 00:00:00</t>
  </si>
  <si>
    <t>ASSOCIAÇÃO DE CENTRO DE TREINAMENTO DE EDUCAÇÃO FÍSICA ESPECIAL - CETEFE</t>
  </si>
  <si>
    <t>08084000795201812</t>
  </si>
  <si>
    <t>2022-10-26 00:00:00</t>
  </si>
  <si>
    <t>SERVIÇOS DE ORGANIZAÇÃO DE EVENTOS</t>
  </si>
  <si>
    <t>Prestação de serviços de organização de eventos, como congressos, simpósios, workshops, seminários, exposições, fóruns e outras reuniões similares a fim de cumprir suas atribuições institucionais.</t>
  </si>
  <si>
    <t>2020-10-26 00:00:00</t>
  </si>
  <si>
    <t>SOLUCTION LOGISTICA E EVENTOS EIRELI.</t>
  </si>
  <si>
    <t>08084001780201952</t>
  </si>
  <si>
    <t>MANUTENÇÃO DO SISTEMA DE CFTV</t>
  </si>
  <si>
    <t>Contratação de empresa especializada na prestação dos serviços de manutenção preventiva e corretiva para os Sistema de Circuito Fechado de Televisão (CFTV) e Sistema de Controle de Acesso (SCA)</t>
  </si>
  <si>
    <t>08084001699201972</t>
  </si>
  <si>
    <t>Serviços de dedetização</t>
  </si>
  <si>
    <t>Contratação de serviços de controle sanitário integrado de pragas e vetores urbanos</t>
  </si>
  <si>
    <t>DEDETIZADORA FOLHA EIRELI</t>
  </si>
  <si>
    <t>08084000593201951</t>
  </si>
  <si>
    <t>2022-06-19 00:00:00</t>
  </si>
  <si>
    <t>Consulta on-line</t>
  </si>
  <si>
    <t>Contratação de serviços de de acesso, via web, às coleções completas das Normas Técnicas Brasileiras (NBR’s) da Associação Brasileira de Normas Técnicas (ABNT) e das Normas Técnicas da Associação Mercosul de Normalização (AMN)</t>
  </si>
  <si>
    <t>2019-06-19 00:00:00</t>
  </si>
  <si>
    <t>TARGET ENGENHARIA E CONSULTORIA LTDA.</t>
  </si>
  <si>
    <t>08000016367201894</t>
  </si>
  <si>
    <t>Manutenção de extintores</t>
  </si>
  <si>
    <t>Prestação de serviço de manutenção 2° nível e recarga de extintores de incêndio, conforme especificações, quantidades, condições e exigências constantes no Termo de Referência.</t>
  </si>
  <si>
    <t>2021-07-01 00:00:00</t>
  </si>
  <si>
    <t>Em andamento</t>
  </si>
  <si>
    <t>A SER ABERTO</t>
  </si>
  <si>
    <t>2022-10-15 00:00:00</t>
  </si>
  <si>
    <t>Serviços de chaveiro</t>
  </si>
  <si>
    <t>Prestação de serviços de chaveiro e serviços correlatos, com fornecimento de todo material necessário, por demanda, conforme Termo de Referência e proposta da CONTRATADA.</t>
  </si>
  <si>
    <t>2020-10-15 00:00:00</t>
  </si>
  <si>
    <t>FUMANCHU CHAVES E SEGURANCA ELETRONICA - EIRELI​</t>
  </si>
  <si>
    <t>08084001940202005</t>
  </si>
  <si>
    <t>2022-09-05 00:00:00</t>
  </si>
  <si>
    <t>Manutenção de aparelho detector de metais</t>
  </si>
  <si>
    <t>Prestação de serviço continuado de manutenção preventiva e corretiva, com fornecimento de peças sob demanda, de equipamentos de detecção de metais.</t>
  </si>
  <si>
    <t>2019-09-05 00:00:00</t>
  </si>
  <si>
    <t>VMI SISTEMAS DE SEGURANÇA LTDA</t>
  </si>
  <si>
    <t>08084001152201896</t>
  </si>
  <si>
    <t>2022-01-19 00:00:00</t>
  </si>
  <si>
    <t>HIGIENIZAÇÃO DE LIVROS</t>
  </si>
  <si>
    <t>Contratação de Associação especializada na prestação de serviços de higienização e pequenos restauros de livros e documentos que compõem o acervo da Biblioteca do Ministério da Justiça e Segurança Pública.</t>
  </si>
  <si>
    <t>2018-01-19 00:00:00</t>
  </si>
  <si>
    <t>ASSOCIAÇÃO DE PAIS E AMIGOS DOS EXCEPCIONAIS - APAE/DF</t>
  </si>
  <si>
    <t>08000029365201780</t>
  </si>
  <si>
    <t>2022-11-06 00:00:00</t>
  </si>
  <si>
    <t>Serviços de tradução</t>
  </si>
  <si>
    <t>Serviços de tradução-versão de textos, documentos e outros, aplicando a modalidade simples, seja em línguas (idiomas) clássicas ou raras</t>
  </si>
  <si>
    <t>2019-11-06 00:00:00</t>
  </si>
  <si>
    <t>MS TRADUÇÕES LTDA</t>
  </si>
  <si>
    <t>08084000616201928</t>
  </si>
  <si>
    <t>2022-01-06 00:00:00</t>
  </si>
  <si>
    <t>Serviços de correio</t>
  </si>
  <si>
    <t>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</si>
  <si>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2021-01-06 00:00:00</t>
  </si>
  <si>
    <t>EMPRESA BRASILEIRA DE CORREIOS E TELEGRÁFOS - ECT</t>
  </si>
  <si>
    <t>08000034394202063</t>
  </si>
  <si>
    <t>2022-10-01 00:00:00</t>
  </si>
  <si>
    <t>Serviços gráficos</t>
  </si>
  <si>
    <t>Contratação de empresa especializada na prestação de serviços de impressão gráfica e diagramação com vistas à confecção de livros, livretos, manuais, cartilhas, cartazes, folders, banners e demais serviços para atender às necessidades do MJ.</t>
  </si>
  <si>
    <t>2021-10-01 00:00:00</t>
  </si>
  <si>
    <t>A ser aberto</t>
  </si>
  <si>
    <t>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</si>
  <si>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08000034388202014</t>
  </si>
  <si>
    <t>Serviços de vigilância</t>
  </si>
  <si>
    <t>Serviços continuados de execução indireta de vigilância armada e desarmada</t>
  </si>
  <si>
    <t>2020-10-01 00:00:00</t>
  </si>
  <si>
    <t>Essencial Sistema de Segurança LTDA</t>
  </si>
  <si>
    <t>08084002558202019</t>
  </si>
  <si>
    <t>2022-12-18 00:00:00</t>
  </si>
  <si>
    <t>Serviços de carregadores, almoxarifes e motoristas</t>
  </si>
  <si>
    <t>Contratação de serviços continuados de empresa especializada na prestação de serviços terceirizados diversos com fornecimento de mão de obra de apoio operacional e atividades de carregador, almoxarife e motorista</t>
  </si>
  <si>
    <t>2019-12-18 00:00:00</t>
  </si>
  <si>
    <t>R7 FACILITIES - SERVICOS DE ENGENHARIA EIRELI</t>
  </si>
  <si>
    <t>08084000576201914</t>
  </si>
  <si>
    <t>2022-10-21 00:00:00</t>
  </si>
  <si>
    <t>Serviços de copeiragem</t>
  </si>
  <si>
    <t>Serviços continuados de copeiragem (copeira, garçom, operador de carga e descarga, auxiliar de encarregado e encarregado geral)</t>
  </si>
  <si>
    <t>2019-10-21 00:00:00</t>
  </si>
  <si>
    <t>REAL JG SERVIÇOS GERAIS EIRELI</t>
  </si>
  <si>
    <t>08084000211201990</t>
  </si>
  <si>
    <t>Serviços de limpeza e conservação</t>
  </si>
  <si>
    <t>Prestação de serviços de limpeza e conservação, com o fornecimento de todo o material de limpeza e higiene, equipamentos e utensílios necessários à adequada execução dos serviços.</t>
  </si>
  <si>
    <t>2019-01-01 00:00:00</t>
  </si>
  <si>
    <t>08084001934201914</t>
  </si>
  <si>
    <t>Prorrogação do período de vigência do Contrato nº 024/2019, por um período de 12 (doze) meses, com fundamento no  inciso II do art. 57 da Lei n.º 8.666/93.</t>
  </si>
  <si>
    <t>2022-07-24 00:00:00</t>
  </si>
  <si>
    <t>Serviço de lavanderia</t>
  </si>
  <si>
    <t>Contratação de serviço de lavanderia comum, sob demanda, para atendimento das necessidades de limpeza e higienização das toalhas de mesa, guardanapos e toalhas de rosto do Gabinete do Excelentíssimo Senhor Ministro de Estado do Ministério da Justiça e Segurança Pública- MJSP, conforme especificações previstas no Projeto Básico e seu Anexo.</t>
  </si>
  <si>
    <t>2019-07-24 00:00:00</t>
  </si>
  <si>
    <t>ABBA SERVIÇOS FERAIS LTDA</t>
  </si>
  <si>
    <t>08084000341201922</t>
  </si>
  <si>
    <t>INFORME Nº/ANO DA CONTRATAÇÃO/EDITAL</t>
  </si>
  <si>
    <t>SE A CONTRATAÇÃO UTILIZOU SRP, INDIQUE:</t>
  </si>
  <si>
    <t>JUSTIFICATIVA DA PRORROGAÇÃO?</t>
  </si>
  <si>
    <t>TRATA-SE DE CONTRATO EMERGENCIAL?</t>
  </si>
  <si>
    <t>O CONTRATO ESTÁ EM PRORROGAÇÃO EXCEPCIONAL?</t>
  </si>
  <si>
    <t>CLASSIFICAÇÃO DA VIGÊNCIA</t>
  </si>
  <si>
    <t>TÉRMINO DA VIGÊNCIA DO CONTRATO</t>
  </si>
  <si>
    <t>VALOR TOTAL DO CONTRATO</t>
  </si>
  <si>
    <t>VALOR UNITÁRIO ATUALIZADO</t>
  </si>
  <si>
    <t>QUANTIDADE DO OBJETO?</t>
  </si>
  <si>
    <t>UNIDADE DE FORNECIMENTO</t>
  </si>
  <si>
    <t>DATA DA ASSINATURA DO CONTRATO</t>
  </si>
  <si>
    <t>CNPJ/CPF DA CONTRATADA</t>
  </si>
  <si>
    <t>CONTRATADA</t>
  </si>
  <si>
    <t>ANO DO CONTRATO</t>
  </si>
  <si>
    <t>N° DO CONTRATO</t>
  </si>
  <si>
    <t>N° DO PROCESSO DE CONTRATAÇÃO</t>
  </si>
  <si>
    <t>ID</t>
  </si>
  <si>
    <t>SEGEN</t>
  </si>
  <si>
    <t>200331 – SECRETARIA NACIONAL DE SEGURANÇA PÚBLICA</t>
  </si>
  <si>
    <t>Televisor de LED de 50 polegadas para a Sala de Reunião</t>
  </si>
  <si>
    <t>Televisor de LED de 50 polegadas</t>
  </si>
  <si>
    <t>A aquisição da TV faz-se necessária para projetar material a ser utilizado durante as reuniões</t>
  </si>
  <si>
    <t>2022-02-02 00:00:00</t>
  </si>
  <si>
    <t>Juliana Rojas</t>
  </si>
  <si>
    <t>(61) 20259422</t>
  </si>
  <si>
    <t>juliana.rojas@mj.gov.br</t>
  </si>
  <si>
    <t>Mesa retangular para reuniões, medindo 2 x 0,9 metros - padrão do MJSP</t>
  </si>
  <si>
    <t>Mesa retangular para reuniões</t>
  </si>
  <si>
    <t>A aquisição do mobiliário faz-se necessária tendo em vista alteração de layout da Coordenação-Geral com a criação de uma sala de reuniões</t>
  </si>
  <si>
    <t>(61) 20259952</t>
  </si>
  <si>
    <t>Cadeiras para Sala de Reuniões - padrão MJSP</t>
  </si>
  <si>
    <t>Suporte para televisor de LED de 50 polegadas para a Sala de Reunião</t>
  </si>
  <si>
    <t>Suporte para televisor de LED de 50 polegadas</t>
  </si>
  <si>
    <t>A aquisição do suporte para TV faz-se necessária para fixar a TV na parede para projetar material a ser utilizado durante as reuniões</t>
  </si>
  <si>
    <t>Estações de Trabalho</t>
  </si>
  <si>
    <t>A aquisição das Estações de Trabalho visa substituir as atuais, a fim de padronizá-las nos mesmos moldes do MJSP</t>
  </si>
  <si>
    <t>Cadeiras Giratórias com Encosto para as Estações de Trabalho</t>
  </si>
  <si>
    <t>Cadeiras Giratórias com Encosto</t>
  </si>
  <si>
    <t>A aquisição das Cadeiras visa substituir as atuais, a fim de padronizá-las nos mesmos moldes do layout do MJSP, além de proporcionar melhores condições de trabalho para os servidores</t>
  </si>
  <si>
    <t>Gaveteiros para as Estações de Trabalho e Salas dos Coordenadores</t>
  </si>
  <si>
    <t>Gaveteiros</t>
  </si>
  <si>
    <t>A aquisição dos Gaveteiros visa substituir os atuais, a fim de padronizá-los nos mesmos moldes do layout do MJSP</t>
  </si>
  <si>
    <t>Mesas de Trabalho para as Salas dos Coordenadores</t>
  </si>
  <si>
    <t>Mesas de Trabalho</t>
  </si>
  <si>
    <t>A aquisição das Mesas visa substituir as atuais, a fim de padronizá-las nos mesmos moldes do layout do MJSP</t>
  </si>
  <si>
    <t>Cadeiras Giratórias com Encosto para as Salas dos Coordenadores</t>
  </si>
  <si>
    <t>A aquisição das Cadeiras visa substituir as atuais, a fim de padronizá-las nos mesmos moldes do layout do MJSP, além de proporcionar melhores condições de trabalho para seus usuários</t>
  </si>
  <si>
    <t>Cadeiras para Recepção nas Salas dos Coordenadores</t>
  </si>
  <si>
    <t>Cadeiras para Recepção</t>
  </si>
  <si>
    <t>Desktop avançado do tipo Workstation, com dois monitores de 23 polegadas para cada máquina</t>
  </si>
  <si>
    <t>Desktop avançado do tipo Workstation, com dois monitores de 23 polegadas</t>
  </si>
  <si>
    <t>A aquisição das máquinas visa substituir as atuais no sentido de proporcionar melhores condições de trabalho a seus usuários para uso em aplicações de alto desempenho (consumo elevado de processamento) e análise de grandes conteúdos de Tecnologia da Informação e Comunicação. Esse equipamento possibilitará a realização de procedimentos especializados, capazes de garantir a eficácia da interoperabilidade sistêmica e a análise de dados relacionados à execução orçamentária e financeira</t>
  </si>
  <si>
    <t>Notebook tela até 14"</t>
  </si>
  <si>
    <t>Notebook</t>
  </si>
  <si>
    <t>A aquisição visa proporcionar melhores condições de trabalho em substituição aos atuais notebooks, de modo a aumentar a eficiência e produtividade da equipe</t>
  </si>
  <si>
    <t>Desktop convencional com monitor de 25 polegadas</t>
  </si>
  <si>
    <t>A aquisição das máquinas visa a substituição das atuais máquinas em uso pelos servidores da Coordenação-Geral, tendo em vista que os atuais possuem configuração muito básica para atender às necessidades diárias, tornando os trabalhos lentos.</t>
  </si>
  <si>
    <t>monitor de 25 polegadas para desktop</t>
  </si>
  <si>
    <t>A aquisição dos monitores visa a substituição dos atuais monitores em uso pelos servidores da Coordenação-Geral, tendo em vista que os atuais são muito pequenos para atender às necessidades diárias</t>
  </si>
  <si>
    <t>Software Contábil para geração da GFIP</t>
  </si>
  <si>
    <t>Facilitar a operacionalização do encaminhamento das Guias de Recolhimento das Informações à Previdência Social - GFIP.</t>
  </si>
  <si>
    <t>Software de pesquisa de preços</t>
  </si>
  <si>
    <t>A aquisição da licença permitirá que as áreas finalísticas realizem suas pesquisas de preços relacionadas às suas necessidades de materiais e serviços (SENASP e SEOPI)</t>
  </si>
  <si>
    <t>Todas as regiões</t>
  </si>
  <si>
    <t>DFNSP/SENASP</t>
  </si>
  <si>
    <t>CONTRATAÇÃO DE EMPRESA ESPECIALIZADA NA PRESTAÇÃO DE SERVIÇOS DE ADMINISTRAÇÃO E GERENCIAMENTO, POR MEIO DE SISTEMA INFORMATIZADO, PARA FORNECIMENTO DE COMBUSTIVEIS, ÓLEOS, FLTROS LUBRIFICANTES À DIRETORIA DA FORÇA NACIONAL DE SEGURANÇA PÚBLICA.</t>
  </si>
  <si>
    <t>FORNECIMENTO DE COMBUSTÍVEIS E DERIVADOS.</t>
  </si>
  <si>
    <t>A CONTRATAÇÃO FAZ-SE NECESSÁRIA PARA SUPRIR A DEMANDA DA DIRETORIA DA FORÇA NACIONAL DE SEGURANÇA PÚBLICA.</t>
  </si>
  <si>
    <t>30911 - FUNDO NACIONAL DE SEGURANCA PUBLICA - FNSP</t>
  </si>
  <si>
    <t>2B00 - FORCA NACIONAL DE SEGURANCA PUBLICA</t>
  </si>
  <si>
    <t>0002 - MANUTENCAO DE ACOES DE CUSTEIO NECESSARIAS AS ATIVIDADES DA FORCA NACIONAL</t>
  </si>
  <si>
    <t>Norte
Nordeste
Centro-Oeste
Sudeste
Sul</t>
  </si>
  <si>
    <t>JOSIVAN BRITO DE ARAÚJO</t>
  </si>
  <si>
    <t>(61) 20259033</t>
  </si>
  <si>
    <t>josivan.araujo@mj.gov.br</t>
  </si>
  <si>
    <t>CONTRATAÇÃO DE EMPRESA ESPECIALIZADA NA PRESTAÇÃO DE SERVIÇO DE GERENCIAMENTO, MANUTENÇÃO PREVENTIVA E CORRETIVA, COM FORNECIMENTO DE PEÇAS AOS VEÍCULOS DESTINADOS À DIRETORIA DA FORÇA NACIONAL DE SEGURANÇA PÚBLICA.</t>
  </si>
  <si>
    <t>MANUTENÇÃO DOS VEÍCULOS COM FORNECIMENTO DE PEÇAS.</t>
  </si>
  <si>
    <t>A CONTRATAÇÃO FAZ-SE NECESSÁRIA PARA ATENDER A DEMANDA DA DIRETORIA FORÇA NACIONAL DE SEGURANÇA PÚBLICA.</t>
  </si>
  <si>
    <t>2021-08-05 00:00:00</t>
  </si>
  <si>
    <t>CONTRATAÇÃO DE EMPRESA ESPECIALIZADA PARA PRESTAÇÃO DE SERVIÇO DE MANUTENÇÃO AERONÁUTICA.</t>
  </si>
  <si>
    <t>A CONTRATAÇÃO FAZ-SE NECESSÁRIA PARA ATENDER A DEMANDA OPERACIONAL DA DIRETORIA FORÇA NACIONAL DE SEGURANÇA PÚBLICA.</t>
  </si>
  <si>
    <t>CONTRATAÇÃO DE EMPRESA ESPECIALIZADA EM SEGURO AERONÁUTICO (RETA, CASCO E LUC).</t>
  </si>
  <si>
    <t>SEGURO AERONÁUTICO.</t>
  </si>
  <si>
    <t>A CONTRATRAÇÃO FAZ-SE NECESSÁRIA PARA ASSEGURAR A(S) AERONAVE(S) DISPONIBILIZADA(S) À DIRETORIA DA FORÇA NACIONAL DE SEGURANÇA PÚBLICA.</t>
  </si>
  <si>
    <t>2021-08-31 00:00:00</t>
  </si>
  <si>
    <t>30911 - FUNDO NACIONAL DE SEGURANÇA PÚBLICA</t>
  </si>
  <si>
    <t>CONTRATAÇÃO DE EMPRESA ESPECIALIZADA NO FORNECIMENTO DE COMBUSTÍVEL DE AVIAÇÃO (QAV)</t>
  </si>
  <si>
    <t>FORNECIMENTO DE COMBUSTÍVEL DE AVIAÇÃO</t>
  </si>
  <si>
    <t>CGFRON/DIOP/SEOPI</t>
  </si>
  <si>
    <t>Atender necessidade operacional para execução da Operação Horus do PROGRAMA VIGIA</t>
  </si>
  <si>
    <t>21BQ - IMPLEMENTACAO DE POLITICAS DE SEGURANCA PUBLICA, PREVENCAO,</t>
  </si>
  <si>
    <t>000F - PROGRAMA NACIONAL DE SEGURANCA NAS FRONTEIRAS - VIGIA</t>
  </si>
  <si>
    <t>11 Unidades da Federação que fazem parte do Programa VIGIA. Regiões Norte, Centro-Oeste e Sul.</t>
  </si>
  <si>
    <t>Robinson Lemos</t>
  </si>
  <si>
    <t>robinson.lemos@mj.gov.br</t>
  </si>
  <si>
    <t>CGFRON-CGCCO/DIOP/SEOPI</t>
  </si>
  <si>
    <t>Equipamentos operacionais</t>
  </si>
  <si>
    <t>AQUISIÇÃO DE BENS PERMANENTES/CONSUMO</t>
  </si>
  <si>
    <t>(61) 20252098</t>
  </si>
  <si>
    <t>DPSP/SENASP</t>
  </si>
  <si>
    <t>ISIS CAROLINE NASCIMENTO DE MEDEIROS</t>
  </si>
  <si>
    <t>(61) 20257552</t>
  </si>
  <si>
    <t>isis.medeiros@mj.gov.br</t>
  </si>
  <si>
    <t>CGFRON-CGCCO/DIOP/SEGEN</t>
  </si>
  <si>
    <t>APH Tático</t>
  </si>
  <si>
    <t>Proteção Balística
e Equipamentos de Segurança</t>
  </si>
  <si>
    <t>Atender necessidade operacional para execução da Operação Horus do PROGRAMA VIGIA
Atender necessidade operacional para execução do Projeto MOSAICO</t>
  </si>
  <si>
    <t>Drones</t>
  </si>
  <si>
    <t>Antonio Guaraná Mendes</t>
  </si>
  <si>
    <t>(65) 20259610</t>
  </si>
  <si>
    <t>antonio.mendes@mj.gov.br</t>
  </si>
  <si>
    <t>Acessórios para armas</t>
  </si>
  <si>
    <t>Optrônicos - visão noturna</t>
  </si>
  <si>
    <t>Drone</t>
  </si>
  <si>
    <t>Veículos - Viaturas</t>
  </si>
  <si>
    <t>Embarcações</t>
  </si>
  <si>
    <t>(61) 20252298</t>
  </si>
  <si>
    <t>CONTRATAÇÃO DE EMPRESA ESPECIALIZADA NO TRANSPORTE FLUVIAL DE PESSOAS E CARGAS.</t>
  </si>
  <si>
    <t>CONTRATAÇÃO DE TRANSPORTE FLUVIAL</t>
  </si>
  <si>
    <t>Norte</t>
  </si>
  <si>
    <t>KIT DE APLIFICAÇÃO DE CROMOSSOMO Y; KIT DE QUANTIFICAÇÃO DE DNA; KIT PARA DETECÇÃO DE ANTÍGENO PROSTÁTICO.</t>
  </si>
  <si>
    <t>ANA PAULA VIEIRA DE CASTRO</t>
  </si>
  <si>
    <t>ana.decastro@mj.gov.br</t>
  </si>
  <si>
    <t>CONTRATAÇÃO DE EMPRESA ESPECIALIZADA NA PRESTAÇÃO DE SERVIÇO DE MANUTENÇÃO DE EMPILHADEIRA.</t>
  </si>
  <si>
    <t>MANUTENÇÃO DE EMPILHADEIRA</t>
  </si>
  <si>
    <t>CONTRATAÇÃO DE EMPRESA ESPECIALIZADA NA PRESTAÇÃO DE SERVIÇO DE TELEFONIA VIA SATÉLITE.</t>
  </si>
  <si>
    <t>SERVIÇO DE TELEFONIA VIA SATÉLITE.</t>
  </si>
  <si>
    <t>A CONTRATAÇÃO FAZ-SE NECESSÁRIA PARA ATENDER A DEMANDA DA DIRETORIA FORÇA NACIONAL DE SEGURANÇA PÚBLICA, NAS REGIÕES DE DIFÍCIL ACESSO OU EM ÁREA DE COBERTURA DE MATA. TAL CONTRATAÇÃO PROPOCIONARÁ A COMUNICAÇÃO NAS OPERAÇÕES LANÇADAS NAS ARÉAS DA AMAZÔNIA LEGAL.</t>
  </si>
  <si>
    <t>Região Norte</t>
  </si>
  <si>
    <t>AQUISIÇÃO DE MATERIAIS E EQUIPAMENTOS PARA A SEÇÃO DE AVIAÇÃO OPERACIONAL DA DIRETORIA DA FORÇA NACIONAL DE SEGURANÇA PÚBLICA.</t>
  </si>
  <si>
    <t>A CONTRATAÇÃO FAZ-SE NECESSÁRIA PARA ATENDER A DEMANDA DA SEÇÃO DE AVIAÇÃO OPERACIONAL DA DIRETORIA FORÇA NACIONAL DE SEGURANÇA PÚBLICA.</t>
  </si>
  <si>
    <t>0001 - APARELHAMENTO E COOPERACAO FEDERATIVA</t>
  </si>
  <si>
    <t>ÁCIDO, ÁLCOOL, DTT, EDTA, PROTEINASE K, INSUMO PARA PIPETADORA, MATERIAL CERTIFICADO MRC,</t>
  </si>
  <si>
    <t>(61) 20253053</t>
  </si>
  <si>
    <t>A CONTRATAÇÃO FAZ-SE NECESSÁRIA PARA ATENDER A DEMANDA DO GRUPAMENTO DE BUSCA E SALVAMENTO DA DIRETORIA FORÇA NACIONAL DE SEGURANÇA PÚBLICA.</t>
  </si>
  <si>
    <t>Treinamento defesa pessoal</t>
  </si>
  <si>
    <t>- Blue Guns - Pistola   ( 250 Unid)
- Blue Guns - Cal 12   ( 130 Unid)
- Blue Guns - Fuzil   ( 130 Unid)
- Faca Simulacro   (  210 Unid)
- Manopla   ( 105 Unid)
- Raquete Simples   ( 105 Unid)
- Aparador Médio   ( 105 Unid)
- Aparador Grande   (  105 Unid)
- Luvas   (210 Unid)
- Capacete   ( 210Unid</t>
  </si>
  <si>
    <t>2021-11-30 00:00:00</t>
  </si>
  <si>
    <t>Região Norte
Região Nordeste
Região Centro-Oeste
Região Sudeste
Região Sul</t>
  </si>
  <si>
    <t>0002 - ENFRENTAMENTO A CRIMINALIDADE VIOLENTA</t>
  </si>
  <si>
    <t>ladislau.junior@mj.gov.br</t>
  </si>
  <si>
    <t>TIAGO MESQUITA</t>
  </si>
  <si>
    <t>(61) 20257568</t>
  </si>
  <si>
    <t>tiago.mesquita@mj.gov.br</t>
  </si>
  <si>
    <t>FREEZER</t>
  </si>
  <si>
    <t>christhiane.cutrim@mj.gov.br</t>
  </si>
  <si>
    <t>Aquisição de insumos de eletroforese para processamento de amostras questionadas e referência.</t>
  </si>
  <si>
    <t>Estruturar os laboratórios de química e toxicologia forenses para que atendam aos requisitos técnicos mínimos e as recomendações para padronização, garantia da qualidade e confiabilidade dos exames realizados.</t>
  </si>
  <si>
    <t>RAFAEL FRIEDRICH DAVET</t>
  </si>
  <si>
    <t>AQUISIÇÃO DE EQUIPAMENTOS DE RADIOCOMUNICAÇÃO.</t>
  </si>
  <si>
    <t>A AQUISIÇÃO FAZ-SE NECESSÁRIA PARA ATENDER A DEMANDA DA DIRETORIA DA FORÇA NACIONAL DE SEGURANÇA PÚBLICA COM SISTEMA DE RADIOCOMUNICAÇÃO NAS ATIVIDADES OPERACIONAIS DESENVOLVIDAS EM TODO O TERRITÓRIO NACIONAL.</t>
  </si>
  <si>
    <t>AQUISIÇÃO DE EQUIPAMENTOS PARA REGISTRO ÁUDIO-VISUAL DAS ATIVIDADES DA FORÇA NACIONAL DE SEGURANÇA PÚBLICA.</t>
  </si>
  <si>
    <t>A AQUISIÇÃO FAZ-SE NECESSÁRIA PARA ATENDER A DEMANDA DA SEÇÃO DE COMUNICAÇÃO SOCIAL DA FORÇA NACIONAL DE SEGURANÇA PÚBLICA, NO REGISTRO HISTÓRICO DAS AÇÕES DESENVOLVIDAS.</t>
  </si>
  <si>
    <t>CGCCO/DIOP/SEOPI</t>
  </si>
  <si>
    <t>Atender necessidade operacional das FT e Órgãos policiais</t>
  </si>
  <si>
    <t>Capacitação das forças policiais para fortalecer o combate a crimes cibernéticos. Necessário para ampliação de superfície análise/investigação no ambiente cibernético.</t>
  </si>
  <si>
    <t>SENASP</t>
  </si>
  <si>
    <t>Microcomputadores com dois monitores</t>
  </si>
  <si>
    <t>Aquisição de MICROCOMPUTADOR, MEMÓRIA RAM SUPERIOR A 8, NÚCLEOS POR PROCESSADOR 4 A 8, ARMAZENAMENTO HDD 1, ARMAZENAMENTO SSD 310 A 500, COM DOIS MONITORES 21 A 29, COMPONENTES ADICIONAIS COM TECLADO E MOUSE, SISTEMA OPERACIONAL PROPRIETÁRIO, GARANTIA ON SITE 12, GABINETE TORRE</t>
  </si>
  <si>
    <t>A Secretaria Nacional de Segurança Pública — SENASP, órgão do Ministério da Justiça e Segurança Pública, tem como atribuições definir, implementar e acompanhar a execução da Política Nacional de Segurança Pública, incluindo os programas de prevenção e controle da violência e da criminalidade.
Em que pese ser das Polícias Estaduais a competência de apurar a maior parte dos crimes, ainda que pela residualidade do art. 144, da CF, a própria Constituição define a União como a responsável por organizar e manter os serviços oficiais de estatística de âmbito nacional, como encerra o Art. 21, XV.
No contexto do Sistema Nacional de Informações de Segurança Pública, Prisionais, de Rastreabilidade de Armas e Munições, de Material Genético, de Digitais e de Drogas (SINESP), a SENASP está aperfeiçoando a coordenação estratégica e a atuação dos órgãos de segurança pública por meio de uma integração gradativa dos sistemas de dados de segurança pública.
O SINESP foi concebido em consonância com as competências de cada Unidade da Federação, respeitando o Pacto Federativo, sem desconsiderar as particularidades e múltiplas realidades onde orbitam as estruturas de segurança pública dos Estados.
Para atender a necessidade da gestão, da implementação, da execução, do acompanhamento e da avaliação das políticas públicas, o SINESP constitui-se em ferramenta para a coleta, a análise, a integração e a interpretação de dados e informações de segurança pública, além de gerar a estatística balizadora do planejamento operacional das polícias.
A finalidade do SINESP está prevista no Art. 35 da  Lei nº 13.675, de 11 de junho de 2018: armazenar, tratar e integrar dados e informações para auxiliar na formulação, implementação, execução, acompanhamento e avaliação das políticas relacionadas com segurança pública e defesa social; sistema prisional e execução penal; rastreabilidade de armas e munições; banco de dados de perfil genético e digitais; e enfrentamento do tráfico de drogas ilícitas.
Diante disso, há necessidade de implantar os sistemas da plataforma Sinesp nos Estados e equipá-los com computadores com as configurações que tais ferramentas requerem.</t>
  </si>
  <si>
    <t>0001 - SISTEMA NACIONAL DE INFORMACOES DE SEGURANCA PUBLICA, PRISIONAIS E SOBRE DROGAS - SINESP -TECNOLOGIA DA INFORMACAO</t>
  </si>
  <si>
    <t>Nordeste;
Norte;
Sul;
Sudeste</t>
  </si>
  <si>
    <t>Derik Reis do Nascimento</t>
  </si>
  <si>
    <t>derik.nascimento@mj.gov.br</t>
  </si>
  <si>
    <t>Software de uso geral</t>
  </si>
  <si>
    <t>Com aquisição de toda infraestrutura da rede interna do Centro Integrado de Operações de Fronteira, que possibilitará a virtualização dos servidores, o gerenciamento centralizado desses serviços proporcionará: Facilidade para a execução de backups; Migração de servidores para novo hardware de forma transparente e Facilidade ao migrar ambientes: evita reinstalação e reconfiguração dos sistemas a serem migrados</t>
  </si>
  <si>
    <t>Todos os estados da federação, aparelhamento das delegacias de combate ao crime organizado.</t>
  </si>
  <si>
    <t>Telefonia Satelital</t>
  </si>
  <si>
    <t>Monitoramento de alvos em ações e operações da CGCCO e NUCTAM, como registro de eventos. E programa vigia.</t>
  </si>
  <si>
    <t>2022-10-12 00:00:00</t>
  </si>
  <si>
    <t>0008 - CAPACITACAO DE PROFISSIONAIS, GESTORES E OPERADORES DE SEGURANCA PUBLICA</t>
  </si>
  <si>
    <t>(61) 20253599</t>
  </si>
  <si>
    <t>alberto.neves@mj.gov.br</t>
  </si>
  <si>
    <t>Scanners para a digitalização de peças processuais dentro do sistema PPE</t>
  </si>
  <si>
    <t>SCANNER, TIPO MESA, CROMATISMO POLICROMÁTICO, RESOLUÇÃO 2.400, TENSÃO ALIMENTAÇÃO BIVOLT, PROFUNDIDADE BIT 48, TIPO DIGITALIZAÇÃO CORES, INTERFACE USB 2.0, TIPO ALIMENTADOR PAPEL AUTOMÁTICO DE DOCUMENTOS PARA 50 FOLHAS ATÉ 15 PPM, RESOLUÇÃO DIGITALIZAÇÃO 2400 X 2400, ÁREA MÁXIMA DIGITALIZAÇÃO 216 X</t>
  </si>
  <si>
    <t>Norte;
Nordeste;
Sudeste;
Sul</t>
  </si>
  <si>
    <t>Rastreador</t>
  </si>
  <si>
    <t>Para utilização dos policiais empregados na força tarefa e nas Unidades de Combate ao Crime Organizado nas atividades de natureza investigativa e Operacionais. Necessário para ampliação de superfície análise/investigação no ambiente cibernético</t>
  </si>
  <si>
    <t>Software de inteligência - varredura de rede</t>
  </si>
  <si>
    <t>Software de inteligência - consulta WHOIS</t>
  </si>
  <si>
    <t>API com informações de WHOIS arquivados e disponíveis para consulta; API para aplicativos de terceiros (ex. Maltego); Criação de mapas forenses de atividade criminosa para triagem de ameaças e prevenção de ataques; Banco de dados de DNS Passivo Global de, pelo menos, 5 anos;
- 32 unid.</t>
  </si>
  <si>
    <t>Necessário para ampliação de superfície análise/investigação no ambiente cibernético</t>
  </si>
  <si>
    <t>2022-08-15 00:00:00</t>
  </si>
  <si>
    <t>(62) 20253599</t>
  </si>
  <si>
    <t>2022-10-13 00:00:00</t>
  </si>
  <si>
    <t>Alberto Jorge das Neves</t>
  </si>
  <si>
    <t>Software e inteligência - analise de vínculos</t>
  </si>
  <si>
    <t>Para utilização dos policiais empregados na força tarefa e nas Unidades de Combate ao Crime Organizado nas atividades de natureza investigativa e Operacionais. Necessário para ampliação de superfície de análise/investigação no ambiente cibernético.</t>
  </si>
  <si>
    <t>IMPLEMENTAÇÃO DE POLÍTICAS DE SEGURANÇA PÚBLICA PARA PREVENÇÃO E ENFRENTAMENTO AOS HOMICÍDIOS E DEMAIS CRIMES VIOLENTOS</t>
  </si>
  <si>
    <t>2022-03-24 00:00:00</t>
  </si>
  <si>
    <t>Enyra Oliveira</t>
  </si>
  <si>
    <t>enyra.oliveira@mj.gov.br</t>
  </si>
  <si>
    <t>Apoio nas investigações de lavagem de dinheiro - Investigação preventiva e reativa de crimes cometidos na internet - Preservação de sites envolvidos em cibercrimes.</t>
  </si>
  <si>
    <t>Produção de vídeos de sensibilização e conscientização na temática de prevenção e combate à violência contra a mulher</t>
  </si>
  <si>
    <t>Câmera fotográfica</t>
  </si>
  <si>
    <t>Câmera fotográfica DSLR, 24,3 megapixels, Sensor de imagem CMOS de 35,9 x 24,0 mm, gravação de arquivos em JPG e RAW.</t>
  </si>
  <si>
    <t>Suporte para eventos</t>
  </si>
  <si>
    <t>PORTAL DIGITAL DA REDE NACIONAL DE DEFESA E PROTEÇÃO DA MULHER, QUE INTEGRARÁ TODOS OS ÓRGÃOS DA SEGURANÇA PÚBLICA, SAÚDE, EDUCAÇÃO, CIDADANIA, PODER JUDICIÁRIO, MINISTÉRIO PÚBLICO E DEFENSORIA PÚBLICA</t>
  </si>
  <si>
    <t>2022-06-06 00:00:00</t>
  </si>
  <si>
    <t>Software inteligência - Atualização Detective clearID</t>
  </si>
  <si>
    <t>Atualização de Software  Detective e ClearID</t>
  </si>
  <si>
    <t>Software inteligência - Criptoativos.</t>
  </si>
  <si>
    <t>REVISTA SUSP</t>
  </si>
  <si>
    <t>Contratação de empresa para revisão, diagramação e impressão de periódico científico</t>
  </si>
  <si>
    <t>Criação de periódico impresso compilando os principais trabalhos científicos na área de segurança pública e ciências policias</t>
  </si>
  <si>
    <t>2022-03-30 00:00:00</t>
  </si>
  <si>
    <t>CGTFF/DIGES/SEGEN</t>
  </si>
  <si>
    <t>Estações de Trabalho
Cadeiras Giratórias com Encosto para as Estações de Trabalho
Gaveteiros para as Estações de Trabalho e Salas dos Coordenadores</t>
  </si>
  <si>
    <t>A aquisição das Estações de Trabalho visa substituir as atuais, a fim de padronizá-las nos mesmos moldes do MJSP.
A aquisição das Cadeiras visa substituir as atuais, a fim de padronizá-las nos mesmos moldes do layout do MJSP, além de proporcionar melhores condições de trabalho para os servidores.
A aquisição dos Gaveteiros visa substituir os atuais, a fim de padronizá-las nos mesmos moldes do layout do MJSP.</t>
  </si>
  <si>
    <t>2021-03-15 00:00:00</t>
  </si>
  <si>
    <t>Michelle Magalhães Sales Silveira</t>
  </si>
  <si>
    <t>(61) 20253006</t>
  </si>
  <si>
    <t>michelle.silveira@mj.gov.br</t>
  </si>
  <si>
    <t>PESQUISA CIENTÍFICA NA ÁREA DA SEGURANÇA PÚBLICA</t>
  </si>
  <si>
    <t>Contratação/Parceria com Instituições de Ensino para Realização de  Pesquisa na área Segurança Pública</t>
  </si>
  <si>
    <t>Promover o fortalecimento da pesquisa científica, tecnológica e de inovação de excelência em segurança pública e fomentar o desenvolvimento de pesquisas de excelência com foco em resultados e na solução de problemas de segurança pública do país.</t>
  </si>
  <si>
    <t>2021-03-03 00:00:00</t>
  </si>
  <si>
    <t>ITENS DE INFORMÁTICA</t>
  </si>
  <si>
    <t>Desktop avançado do tipo Workstation, com dois monitores de 23 polegadas para cada máquina;
Desktop convencional com monitor de 25 polegadas;
monitor de 25 polegadas para desktop;
notebooks;
câmera com fone de ouvido;
projetor.</t>
  </si>
  <si>
    <t>A aquisição das máquinas visa substituir as atuais no sentido de proporcionar melhores condições de trabalho para seus usuários para uso em aplicações de alto desempenho (consumo elevado de processamento) e análise de grandes conteúdos de Tecnologia da Informação e Comunicação. Esse equipamento possibilitará a realização de procedimentos especializados, capazes de garantir a eficácia da interoperabilidade sistêmica e a análise de dados relacionados às transferências obrigatórias do FNSP.
A aquisição das máquinas visa a substituição das atuais máquinas em uso pelos servidores da Coordenação-Geral, tendo em vista que os atuais possuem configuração muito básica para atender às necessidades diárias, tornando os trabalhos lentos.
A aquisição dos monitores visa a substituição dos atuais monitores em uso pelos servidores da Coordenação-Geral, tendo em vista que os atuais são muito pequenos para atender às necessidades diárias.
A aquisição dos notebook visa proporcionar melhores condições de trabalho, gerando aumento de produtividade e eficiência da equipe e possibilitando o uso em eventuais monitoramentos in loco, a ser realizado pela equipe.
A aquisição das câmeras e fones de ouvido visa atender demanda frequente de reuniões  on line, por meio de aplicativos.
A aquisição do projetor faz necessário  para projetar material a ser utilizado durante as reuniões.</t>
  </si>
  <si>
    <t>Televisor com suporte</t>
  </si>
  <si>
    <t>Televisor de LED de 50 polegadas, juntamente com Suporte de fixação em parede.
Suporte para televisor de LED de 50 polegadas para a Sala de Reunião</t>
  </si>
  <si>
    <t>A aquisição da TV faz-se necessária para projetar material a ser utilizado durante as reuniões.
A aquisição do suporte para TV faz-se necessária para fixar a TV na parede para projetar material a ser utilizado durante as reuniões</t>
  </si>
  <si>
    <t>SOFTWARE PARA PREVENÇÃO DE PLÁGIO</t>
  </si>
  <si>
    <t>Aquisição de software para verificação de similaridade dos trabalhos científicos e demais produções acadêmicas da DEP.</t>
  </si>
  <si>
    <t>2022-09-01 00:00:00</t>
  </si>
  <si>
    <t>Diego Sommer Thiesen Alves</t>
  </si>
  <si>
    <t>diego.alves@mj.gov.br</t>
  </si>
  <si>
    <t>060</t>
  </si>
  <si>
    <t>2022-09-03 00:00:00</t>
  </si>
  <si>
    <t>Reginaldo Rossi do Carmo</t>
  </si>
  <si>
    <t>reginaldo.carmo@mj.gov.br</t>
  </si>
  <si>
    <t>Taigo Gonçalves Sousa de Melo</t>
  </si>
  <si>
    <t>tiago.melo@mj.gov.br</t>
  </si>
  <si>
    <t>Software de perícia de imagens AMPED FIVE profissional e AMPED AUTHENTICATE</t>
  </si>
  <si>
    <t>Estruturação do sistema de cadeia de custódia para adequação à Lei n139674/2019.</t>
  </si>
  <si>
    <t>Os aparelhos móveis, em especial os smartphones, se tornaram itens essenciais em nossa rotina diária, pois por ele executamos grande parte das nossas atividades e praticamente toda a nossa rotina fica registrado no equipamento. Para atender à crescente demanda por serviços e informações, a capacidade de processamento e memória desses dispositivos estão cada vez maiores, sendo facilmente encontrados  dispositivos com capacidade medida em terabite. Os criminosos também utilizam os smartphones em sua rotina de crime, deixando registrado neles os rastros de suas ações.  Com a evolução da criptografia do equipamento e o aumento da quantidade de informações registradas, o trabalho da Perícia torna-se cada vez mais difícil, dependendo de atualzações cada vez mais constantes das ferramentas de análise. A não realização do projeto de Modernização e Aparelhamento dos Laboratórios de Informática e Áudio e Vídeos criará um distanciamento ainda maior entre a capacidade da Polícia Científica em extrair as informações dos equipamentos móveis apreendidos e a capacidade dos criminosos em ocultar informações essenciais à elucidação dos crimes.</t>
  </si>
  <si>
    <t>066</t>
  </si>
  <si>
    <t>Kelson Rodrigues de Melo</t>
  </si>
  <si>
    <t>kelson.rodrigues@mj.gov.br</t>
  </si>
  <si>
    <t>AQUISIÇÃO DE VEÍCULOS</t>
  </si>
  <si>
    <t>Compete ao MJSP, através da SENASP, consoante Lei nº 13.675/2018, o apoio a programas de aparelhamento e modernização dos órgãos de segurança pública e defesa social do país.</t>
  </si>
  <si>
    <t>Mário Anderson de Araújo Santos</t>
  </si>
  <si>
    <t>mario.araujo@mj.gov.br</t>
  </si>
  <si>
    <t>Sergio Domingos Bonato Junior</t>
  </si>
  <si>
    <t>sergio.bonato@mj.gov.br</t>
  </si>
  <si>
    <t>SOLUÇÃO ORCRIM</t>
  </si>
  <si>
    <t>Desenvolvimento do Banco de Dados sobre Organizações Criminosas por meio da Fábrica de Software do MJSP</t>
  </si>
  <si>
    <t>"Justifica-se pela necessidade de continuidade do desenvolvimento do Banco de Dados Nacional de Inteligência de Segurança Pública sobre Organizações Criminosas-ORCRIM, solução tecnológica que permite a realização do mapeamento de Organizações Criminosas em âmbito nacional, que será utilizada pelas unidades de inteligência dos órgãos de segurança pública federais e estaduais.
Considerando ainda, a necessidade de manutenção das funcionalidades já desenvolvidas, a fim de garantir maior segurança aos usuários, bem como possibilitar a utilização dos dados contantes em base de dados na geração de informações pertinentes ao Agente Inteligência."</t>
  </si>
  <si>
    <t>2021-10-26 00:00:00</t>
  </si>
  <si>
    <t>000G - FORTALECIMENTO DO SISTEMA DE INTELIGENCIA DE SEGURANCA PUBLICA - SISP - FORTALECIMENTO DAS AGENCIAS DE INTELIGENCIA DE SEGURANCA PUBLICA</t>
  </si>
  <si>
    <t>VIBRAIL MENDES</t>
  </si>
  <si>
    <t>(61) 20253719</t>
  </si>
  <si>
    <t>dint.aquisicoes@mj.gov.br</t>
  </si>
  <si>
    <t>2022-06-15 00:00:00</t>
  </si>
  <si>
    <t>SEOPI</t>
  </si>
  <si>
    <t>Consultoria técnica de desenvolvimento, customização e continuidade da solução; Pacote de escritório para usuários; Integração com Outlook do Ministério da Justiça e Segurança Pública</t>
  </si>
  <si>
    <t>Interligação das agências federadas, com consolidação do sistema em âmbito nacional, alinhado à instrução normativa do GSI (NC14/IN01/DSIC/GSIPR0119/03/2018), no que se refere à utilização de nuvens públicas e privadas, quando do armazenamento e trâmite de documentos sensíveis.</t>
  </si>
  <si>
    <t>2021-10-10 00:00:00</t>
  </si>
  <si>
    <t>SUÍTE DE APLICATIVOS PARA EDIÇÃO DE DOCUMENTOS</t>
  </si>
  <si>
    <t>COMPUTADOR TIPO WORKSTATION</t>
  </si>
  <si>
    <t>Computador avançado para área de negócio</t>
  </si>
  <si>
    <t>000C - FORTALECIMENTO DO SISTEMA DE INTELIGENCIA DE SEGURANCA PUBLICA - SISP - COMBATE AO CRIME ORGANIZADO</t>
  </si>
  <si>
    <t>Arma de fogo médio porte; Arma de fogo pequeno porte; Colete balístico nível III; Equipamento de Proteção Respiratória - EPR; Capacete de incêndio; Capacete de resgate.</t>
  </si>
  <si>
    <t>Arma de fogo (CARABINA); Arma de fogo (pistola); Colete Balístico nível III; Equipamento de Proteção Respiratória - EPR; Capacete de incêndio; Capacete de resgate.</t>
  </si>
  <si>
    <t>A aquisição para honrar os Acordos de Cooperação Federativa firmados entre MJSP e as Unidades Federativas  e aparelhamento das instituições de Segurança Pública.</t>
  </si>
  <si>
    <t>21BM - DESENVOLVIMENTO DE POLÍTICAS DE SEGURANÇA PÚBLICA, PREVENÇÃO</t>
  </si>
  <si>
    <t>0000 - DESENVOLVIMENTO DE POLITICAS DE SEGURANCA PUBLICA, PREVENCAO, E ENFRENTAMENTO A CRIMINALIDADE - DESPESAS DIVERSAS</t>
  </si>
  <si>
    <t>Nilson Arcelino da Silva</t>
  </si>
  <si>
    <t>(61) 20253020</t>
  </si>
  <si>
    <t>nilson.silva@mj.gov.br</t>
  </si>
  <si>
    <t>CONTRATO ANUAL ILIMITADO DO SERVIÇO PREMIUM</t>
  </si>
  <si>
    <t>Contratação anual sem limite de uso para desbloqueio de dispositivos móveis.</t>
  </si>
  <si>
    <t>Aquisições de novos créditos ou serviço ilimitado para uso no serviço Premium já adquirido pelo DATALAB DINT ou possibilidade de contratação anual sem limite de uso para desbloqueio de dispositivos móveis. Visando com isso atender as demandas crescentes solicitadas pelos estados aderentes ao Projeto Excel</t>
  </si>
  <si>
    <t>FERRAMENTA PARA BUSCA E LOCALIZAÇÃO DE PESSOAS (FÍSICAS E JURÍDICAS) E CONFIRMAÇÃO DE ÓBITOS</t>
  </si>
  <si>
    <t>Trata-se de ferramenta online que ofereça resultados instantâneos relacionados a pessoas físicas e jurídicas (endereços, telefones, parentes, etc), bem como confirmação de óbitos  em nível nacional</t>
  </si>
  <si>
    <t>Aprimorar as atividades desenvolvidas pela CGCI relacionadas a SEGOR, bem como possibilitar o atendimento eficaz das demandas internas do MJSP relacionadas a localização de pessoas, principalmente, no tocante à prestação de contas.</t>
  </si>
  <si>
    <t>Empresa especializada na prestação de serviço de controle de acesso de pessoas</t>
  </si>
  <si>
    <t>Contratação de empresa especializada na prestação dos serviços de instalação, configuração, manutenção preventiva e corretiva, suporte técnico, com fornecimento de peças, equipamentos e insumos para​ Sistema de Controle de Acesso de Pessoas, conforme condições, quantidades e exigências estabelecidas</t>
  </si>
  <si>
    <t>BLOQUEADOR DE GRAVAÇÃO</t>
  </si>
  <si>
    <t>Equipamentos de Telecomunicações</t>
  </si>
  <si>
    <t>BLOQUEADOR DE SINAIS DE CELULAR</t>
  </si>
  <si>
    <t>Equipar a Seopi e os Centros Integrados de Inteligêncioa de Segurança Pública com equipamentos que possam garantir o sigilo e seguraça da informação, além de proteção dos gestores</t>
  </si>
  <si>
    <t>FERRAMENTA PARA PESQUISA CRUZADA DE DADOS GLOBAIS DA INTERNET, FACILITANDO CONSULTA A ENDEREÇO DE E-MAIL, PERFIS SOCIAIS E CONTATOS TELEFÔNICOS.</t>
  </si>
  <si>
    <t>Trata-se de ferramenta online que ofereça resultados instantâneos relacionados a localização de pessoas de interesse, associações entre pessoas, endereços e telefones, além de conectar informações pessoais, profissionais e sociais.</t>
  </si>
  <si>
    <t>Aprimorar as atividades desenvolvidas pela CGCI relacionadas a SEGOR e SEGAT</t>
  </si>
  <si>
    <t>SERVIÇO DE RASTREAMENTO VEICULAR</t>
  </si>
  <si>
    <t>Serviço de Rastreamento Veicular</t>
  </si>
  <si>
    <t>Serviço de geolocalização que utilizam sinais emitidos por antenas para determinar o ponto exato de um veículo e transmitir essas informações para outros aparelhos.</t>
  </si>
  <si>
    <t>Balaclava;
Luvas;
Botas;
Roupa de proteção.</t>
  </si>
  <si>
    <t>Aquisição para honrar os Acordos de Cooperação Federativa firmados entre MJSP e as Unidades Federativas e aparelhamento das instituições de segurança pública.</t>
  </si>
  <si>
    <t>Solução de busca em fontes abertas por meio de reconhecimento facial. (Modelo de referência: Clearview AL)</t>
  </si>
  <si>
    <t>Fortalecimento direto do PACCO, com a utilização de uma solução capaz de auxiliar na identificação de pessoas em conflito com a lei, ligadas ao crime organizado. A solução vem a permitir que as agências estaduais avancem em suas investigações com a produção de conhecimento qualificado pela DINT.</t>
  </si>
  <si>
    <t>2021-10-18 00:00:00</t>
  </si>
  <si>
    <t>000C - FORTALECIMENTO DO SISTEMA DE INTELIGENCIA DE SEGURANCA PUBLICA - SISP - FORTALECIMENTO DAS AGENCIAS DE INTELIGENCIA DE SEGURANCA PUBLICA</t>
  </si>
  <si>
    <t>SOFTWARE DE GEOPROCESSAMENTO TIPO 1</t>
  </si>
  <si>
    <t>Aquisição de sistema de geoprocessamento, tendo como fundamento a construção de bases geográficas voltadas para a inteligência de  Segurança Pública. (Modelo de referência: Arcgis Pro</t>
  </si>
  <si>
    <t>A Diretoria de Inteligência, como agência central do Subsistema de Inteligência de Segurança Pública no Brasil, deve fomentar, gerir, organizar e compartilhar conhecimentos úteis, oportunos e compartimentados. Nesse sentido, os dados geográficos são de extrema importância para a compreensão da dinâmica criminal, evolução e organização das facções criminosas e de seus movimentos estratégicos, bem como para a identificação de necessidades estratégicas do Sistema de Segurança Pública nacional. A plataforma ARCGIS oportuniza a estruturação de dados geográficos de maneira eficiente, bem como a criação de ferramentas geográficas de fácil utilização para os gestores e operadores de segurança pública.</t>
  </si>
  <si>
    <t>SOFTWARE DE GEOPROCESSAMENTO TIPO 2</t>
  </si>
  <si>
    <t>Aquisição de sistema de geoprocessamento, tendo como fundamento a construção de bases geográficas voltadas para a inteligência de  Segurança Pública. (Modelo de referência: Arcgis Online</t>
  </si>
  <si>
    <t>MÉMORIA RAM 16 GB</t>
  </si>
  <si>
    <t>Memória DDR4, 2666MHz RDIMM ECC BCC</t>
  </si>
  <si>
    <t>MÉMORIA RAM 32 GB</t>
  </si>
  <si>
    <t>Aquisição de viaturas caracterizada ou descaracterizada de uso operacional, patrulhamento ostensivo para uso na prevenção e enfrentamento a criminalidade e serviço de segurança pública.</t>
  </si>
  <si>
    <t>Devido ao crescimento constante no armazenamento de dados dos dispositivos móveis extraídos e analisados pelo Projeto Excel, e com a previsão de armazenamento, além do DATALAB, também pela Rede de Centro Integrados de Inteligência dos dados extraídos em cada Região. Existe a necessidade de aquisição de Storages para armazenamento, sendo um para cada Centro (05) e um para o (01) DATALAB/DINT.</t>
  </si>
  <si>
    <t>CAPACITAÇÃO</t>
  </si>
  <si>
    <t>(61) 20259246</t>
  </si>
  <si>
    <t>Rodrigo Albuquerque</t>
  </si>
  <si>
    <t>rodrigo.albuquerque@mj.gov.br</t>
  </si>
  <si>
    <t>O Convênio de Cooperação Federativa, celebrado entre a União e as Unidades da Federação, prevê, na cláusula sexta, item II, letra c, que o MJSP deve garantir e fornecer atendimento de urgência, emergência e internação aos mobilizados. Lei 11.473/2007.</t>
  </si>
  <si>
    <t>O Convênio de Cooperação Federativa, celebrado entre a União e as Unidades da Federação, prevê, na cláusula sexta, item II, letra c, que o MJSP deve garantir e fornecer atendimento de urgência, emergência e internação aos mobilizados e, no mesmo documento, em sua letra e, que o MJSP deve disponibilizar ao profissional, lesionado em atividade durante a mobilização, assistência médica durante o período necessário à reabilitação de sua saúde.</t>
  </si>
  <si>
    <t>08106.005896/2016</t>
  </si>
  <si>
    <t>COMPANHIA DE SANEAMENTO AMBIENTAL DO DISTRITO FEDERAL</t>
  </si>
  <si>
    <t>FORNECIMENTO DE ÁGUA CANALIZADA;</t>
  </si>
  <si>
    <t>M3</t>
  </si>
  <si>
    <t>A contratação faz-se necessária para suprir a demanda do Depósito de Suprimentos da Força Nacional de Segurança Pública.</t>
  </si>
  <si>
    <t>CEB DISTRIBUIÇÃO S/A</t>
  </si>
  <si>
    <t>FORNECIMENTO DE ENÉRGIA ELÉTRICA PARA O DEPÓSITO DE SUPRIMENTOS DA FORÇA NACIONAL DE SEGURANÇA PÚBLICA.</t>
  </si>
  <si>
    <t>FORNECIMENTO DE ENERGIA ELÉTRICA.</t>
  </si>
  <si>
    <t>KWH</t>
  </si>
  <si>
    <t>A CONTRATAÇÃO FAZ-SE NECESSÁRIA PARA ATENDER A DEMANDA DE ENERGIA ELÉTRICA DO DEPÓSITO DE SUPRIMENTOS DA FORÇA NACIONAL DE SEGURANÇA PÚBLICA.</t>
  </si>
  <si>
    <t>08020.005806/2018</t>
  </si>
  <si>
    <t>COMPANHIA DE SANEAMENTO AMBIENTAL DO DISTRITO FEDERAL – CAESB</t>
  </si>
  <si>
    <t>PRESTAÇÃO DE SERVIÇOS DE PÚBLICOS DE ABASTECIMENTO DE ÁGUA, ESGOTAMENTO SANITÁRIO E OUTROS SERVIÇOS NAS DEPENDÊNCIAS DO BATALHÃO ESCOLA DE PRONTO EMPREGO DA FORÇA NACIONAL DE SEGURANÇA PÚBLICA.</t>
  </si>
  <si>
    <t>FORNECIMENTO DE ÁGUA CANALIZADA</t>
  </si>
  <si>
    <t>A CONTRATAÇÃO FAZ-SE NECESSÁRIA PARA SUPRIR A DEMANDA DO BATALHÃO ESCOLA DE PRONTO EMPREGO DA FORÇA NACIONAL DE SEGURANÇA PÚBLICA.</t>
  </si>
  <si>
    <t>2018-12-20 00:00:00</t>
  </si>
  <si>
    <t>FORNECIMENTO DE ÁGUA CANALIZADA.</t>
  </si>
  <si>
    <t>081060033702017</t>
  </si>
  <si>
    <t>CEB DISTRIBUIÇÃO S.A</t>
  </si>
  <si>
    <t>FORNECIMENTO DE ENERGIA ELÉTRICA - CONTRATO DE USO DO SISTEMA DE DISTRIBUIÇÃO (CUSD)</t>
  </si>
  <si>
    <t>FORNECIMENTO DE ENERGIA ELÉTRICA</t>
  </si>
  <si>
    <t>KMH</t>
  </si>
  <si>
    <t>A CONTRATAÇÃO FAZ-SE NECESSÁRIA PARA SUPRIR A DEMANDA DO BATALHÃO ESCOLA DE PRONTO EMPREGO DA FORÇA NACIONAL DE SEGURANÇA PÚBLICA, SITUADO NO GAMA-DF.</t>
  </si>
  <si>
    <t>081060031312017</t>
  </si>
  <si>
    <t>TIM CELULAR S/A</t>
  </si>
  <si>
    <t>2018-10-30 00:00:00</t>
  </si>
  <si>
    <t>PRESTAÇÃO DE SERVIÇOS DE SERVIÇO MOVEL PESSOAL DE TELEFONIA(SMP), COM FORNECIMENTO DE SIM CARDS (CHIPS), E APARELHOS TELEFÓNICOS NO REGIME DE COMODATO, DEVIDAMENTE HABILITADOS PARA ORIGINAR E RECEBER CHAMADAS, LOCAIS E DE LONGA DISTÂNCIA NACIONAL, EM TODOS OS ESTADOS DA FEDERAÇÃO.</t>
  </si>
  <si>
    <t>SERVIÇO DE TELEFONIA MÓVEL.</t>
  </si>
  <si>
    <t>MINUTO</t>
  </si>
  <si>
    <t>A PRORROGAÇÃO FAZ-SE NECESSÁRIA PARA ATENDER A DEMANDA ADMINISTRATAÇÃO E OPERACIONAL DA DIRETORIA DA FORÇA NACIONAL DE SEGURANÇA PÚBLICA, NAS DIVERSAS OPERAÇÕES DESENCADEADAS EM TODO O TERRITÓRIO NACIONAL</t>
  </si>
  <si>
    <t>08106.000627/2015</t>
  </si>
  <si>
    <t>ALLCARE ADMINISTRADORA DE BENEFÍCIOS EM SAÚDE LTDA</t>
  </si>
  <si>
    <t>PRESTAÇÃO DE SERVIÇO DE PLANO DE ASSISTÊNCIA MÉDICA, COM ABRANGÊNCIA MÍNIMA NAS CAPITAIS E NOS MUNICÍPIOS A PARTIR DE 200.000 (DUZENTOS MIL) HABITANTES, NA MODALIDADE COLETIVO EMPRESARIAL, PADRÃO ENFERMARIA, SEM COPARTICIPAÇÃO, DEVIDAMENTE AUTORIZADAS PELA AGÊNCIA NACIONAL DE SAÚDE SUPLEMENTAR - ANS, OBJETIVANDO PRESTAÇÃO DE ASSISTÊNCIA MÉDICA AMBULATORIAL E HOSPITALAR (SEM OBSTETRÍCIA), RESPEITADAS AS NORMAS QUE REGULAMENTAM ESTE OBJETO, E EM ESPECIAL A LEI N° 9.656/1998, AOS PROFISSIONAIS MOBILIZADOS NA DIRETORIA DA FORÇA NACIONAL DE SEGURANÇA PÚBLICA.</t>
  </si>
  <si>
    <t>ASSISTÊNCIA MÉDICA AOS PROFISSIONAIS DA DFNSP.</t>
  </si>
  <si>
    <t>A PRORROGAÇÃO CONTRATUAL FAZ-SE NECESSÁRIA UMA VEZ QUE OS PROFISSIONAIS MOBILIZADOS NESTA DIRETORIA ATUAM EM DIVERSAS OPERAÇÕES DE ENFRENTAMENTO AOS CRIMES VIOLENTOS, COMBATE AO TRÁFEGO DE DROGAS, MISSÕES EM REGIÕES FRONTEIRIÇAS, MISSÕES DE BUSCA E SALVAMENTO. ASSIM SENDO, FICAM EXPOSTOS, ALIADO A ISSO, NA MAIORIA DAS LOCALIDADES QUE ATUAM NÃO POSSUEM UNIDADES DE ATENDIMENTO MÉDICA DO GOVERNO.</t>
  </si>
  <si>
    <t>JOSIVAN BRITO DE ARAUJO</t>
  </si>
  <si>
    <t>08106002621201716</t>
  </si>
  <si>
    <t>J.R.N. DE JESUS - ME</t>
  </si>
  <si>
    <t>CONTRATAÇÃO DE SERVIÇOS FUNERÁRIOS, EM TODO TERRITÓRIO NACIONAL, COM FORNECIMENTO DE URNAS MORTUÁRIAS, INCLUINDO MONTAGEM E EMBALSAMENTO, ASSIM COMO REMOÇÃO, TRASLADO POR VIA TERRESTRE, FLUVIAL OU  AÉREO, DO LOCAL DO ÓBITO ATÉ O LOCAL INDICADO PELA CONTRATANTE, INCLUINDO OS DOCUMENTOS PARA LIBERAÇÃO DO FÉRETRO DO HOSPITAL, A FIM DE ATENDER OS SERVIDORES MILITARES E CIVIS MOBILIZADOS/CONVOCADOS PARA ATUAREM NA FORÇA NACIONAL PELO DEPARTAMENTO DA FORÇA NACIONAL DE SEGURANÇA PÚBLICA/SENASP/MJ</t>
  </si>
  <si>
    <t>CONTRATAÇÃO DE SERVIÇOS FUNERÁRIOS.</t>
  </si>
  <si>
    <t>Serviço</t>
  </si>
  <si>
    <t>Contratação de provedor de serviços estratégicos de tecnologia da informação para desenvolvimento, evolução, hospedagem, atendimento ao usuário, consultoria, administração e análise de dados das ferramentas para estabelecimento do Sistema Nacional de Informações de Segurança Pública, Prisionais e sobre Drogas (SINESP), instituído pela Lei nº 12.681, de 4 de julho de 2012, para atender aos objetivos instituídos na Lei em epígrafe, assim como apoiar na implantação e execução do Plano Nacional de Segurança Pública (PNSP), de acordo com a tabela abaixo e as especificações técnicas contidas no Projeto Básico e seus Anexos, e Proposta Comercial SERPRO nº 0486/2017, versão 2, de 16 de novembro de 2017 (5454062).</t>
  </si>
  <si>
    <t>Contratação de provedor de serviços estratégicos de tecnologia da informação para desenvolvimento, evolução, hospedagem, atendimento ao usuário, consultoria, administração e análise de dados das ferramentas para estabelecimento do SINESP</t>
  </si>
  <si>
    <t>Ponto de Produção, Ponto de Função Base, Ponto de Função Ágil, Hora Análise, Acionamento, Parcela Mensal, Centena de Acionamento, Unidade, Hora - (Consultoria)
, Extração Inicial, Extração Incremental, Milheiros de Consulta e Pacote de Milheiros</t>
  </si>
  <si>
    <t>2021-12-01 00:00:00</t>
  </si>
  <si>
    <t>Natureza continuada do serviço</t>
  </si>
  <si>
    <t>08020007632201996</t>
  </si>
  <si>
    <t>SECRETARIA DE TELECOMUNICAÇÕES – SETEC/MINISTÉRIO DA CIÊNCIA, TECNOLOGIA, INOVAÇÕES E COMUNICAÇÕES – MCTIC - 240267</t>
  </si>
  <si>
    <t>Disponibilizar serviço de transmissão bidirecional de dados, em regime continuado e em âmbito nacional, para instalação de conexão de Internet em banda larga, disponibilizada em pontos específicos, que representam o apoio à atuação integrada dos representantes dos órgãos federais, estaduais, distritais e municipais no âmbito do SUSP</t>
  </si>
  <si>
    <t>Disponibilização de links Satelitais</t>
  </si>
  <si>
    <t>Pontos de Acesso</t>
  </si>
  <si>
    <t>2021-11-01 00:00:00</t>
  </si>
  <si>
    <t>ARQUIVO NACIONAL</t>
  </si>
  <si>
    <t>COGED</t>
  </si>
  <si>
    <t>200247 – ARQUIVO NACIONAL</t>
  </si>
  <si>
    <t>Aquisição de assinatura para acesso ao site JusBrasil, com 5 (cinco) logins simultâneos</t>
  </si>
  <si>
    <t>Aquisição de assinatura para acesso ao site JusBrasil</t>
  </si>
  <si>
    <t>A assinatura para o acesso ao conteúdo do referido site (Diários Oficiais da União de diferentes períodos temporais) é necessária para as atividades exercidas pelo setor, que realiza pesquisas sobre a estruturação, competências, hierarquias, subordinações e trajetórias dos órgãos que compõem a administração pública federal. Tal conteúdo era disponibilizado gratuitamente pelo site Jus Brasil. Entretanto, este passou a ser cobrado, tendo impacto direto nas atividades do setor.</t>
  </si>
  <si>
    <t>2022-08-01 00:00:00</t>
  </si>
  <si>
    <t>30103 - ARQUIVO NACIONAL</t>
  </si>
  <si>
    <t>2810 - PROMOÇÃO DO ACESSO AO PATRIMÔNIO DOCUMENTAL NACIONAL</t>
  </si>
  <si>
    <t>0008 - TECNOLOGIA DA INFORMACAO</t>
  </si>
  <si>
    <t>RIO DE JANEIRO</t>
  </si>
  <si>
    <t>MARIANA BARROS MEIRELLES</t>
  </si>
  <si>
    <t>(21) 21791246</t>
  </si>
  <si>
    <t>mariana.meirelles@an.gov.br</t>
  </si>
  <si>
    <t>COTIN/COAD</t>
  </si>
  <si>
    <t>Maximiliano Martins de Faria</t>
  </si>
  <si>
    <t>(21) 21791300</t>
  </si>
  <si>
    <t>maxfaria@an.gov.br</t>
  </si>
  <si>
    <t>Atualização dos sitemas operacionais e banco de dados</t>
  </si>
  <si>
    <t>Contratação de prestação de serviços de Cabeamento Estruturado</t>
  </si>
  <si>
    <t>Cabeamento Estruturado</t>
  </si>
  <si>
    <t>Realização das ações de desenvolvimento , previstas no Plano de Desenvolvimento de Pessoas - PDP</t>
  </si>
  <si>
    <t>TREINAMENTO QUALIFICACAO PROFISSIONAL</t>
  </si>
  <si>
    <t>Permitir a capacitação dos servidores, conforme PDP.</t>
  </si>
  <si>
    <t>0007 - DESENVOLVIMENTO DE PESSOAS</t>
  </si>
  <si>
    <t>RIO DE JANEIRO
BRASÍLIA</t>
  </si>
  <si>
    <t>MARIA REGINA MELQUIADES</t>
  </si>
  <si>
    <t>(21) 21791225</t>
  </si>
  <si>
    <t>maria.melquiades@an.gov.br</t>
  </si>
  <si>
    <t>REGINA CÉLIA DA FONSECA</t>
  </si>
  <si>
    <t>(21) 21791277</t>
  </si>
  <si>
    <t>regina.fonseca@an.gov.br</t>
  </si>
  <si>
    <t>2021-08-02 00:00:00</t>
  </si>
  <si>
    <t>COREG</t>
  </si>
  <si>
    <t>CESTA BÁSICA - GÊNEROS ALIMENTÍCIOS, NOME CESTA BASICA - GENEROS ALIMENTICIOS
Aquisição de água, café, açúcar, adoçante.</t>
  </si>
  <si>
    <t>CESTA BÁSICA - GÊNEROS ALIMENTÍCIOS</t>
  </si>
  <si>
    <t>Insumos para consumo dos servidores e usuários da COREG.</t>
  </si>
  <si>
    <t>2022-01-03 00:00:00</t>
  </si>
  <si>
    <t>2000 - DESPESAS ADMINISTRATIVAS</t>
  </si>
  <si>
    <t>Brasília</t>
  </si>
  <si>
    <t>LARISSA CANDIDA COSTA</t>
  </si>
  <si>
    <t>(61) 39668675</t>
  </si>
  <si>
    <t>larissa@an.gov.br</t>
  </si>
  <si>
    <t>Contratação de empresa especializada para a Manutenção de extintores (recarga e teste hidrostático).</t>
  </si>
  <si>
    <t>Recarga e reteste de extintores</t>
  </si>
  <si>
    <t>Manutenção dos equipamentos de segurança contra incêndio da COREG.</t>
  </si>
  <si>
    <t>Prestação de serviços continuados de outsourcing para operação de almoxarifado virtual in company, sob demanda, integrados ao Sistema web disponibilizado e implementado pela Contratada, envolvendo fornecimento de Material de Consumo Administrativo, com entrega porta-a-porta nos endereços do(s) órgãos usuários dos serviços.</t>
  </si>
  <si>
    <t>Almoxarifado Virtual Nacional - Material de Consumo</t>
  </si>
  <si>
    <t>Aquisição de Material de Consumo para reposição do estoque.</t>
  </si>
  <si>
    <t>Regina Célia Fonseca</t>
  </si>
  <si>
    <t>COLOG</t>
  </si>
  <si>
    <t>MANUTENÇÃO EXTINTORES  MANGUEIRAS - COMBATE INCÊNDIO</t>
  </si>
  <si>
    <t>Garantir com efetividade a segurança de pessoas, dos bens patrimoniais e do valioso acervo arquivístico sob a custódia do Arquivo Nacional.</t>
  </si>
  <si>
    <t>Aquisição de água, café, açúcar, adoçante.</t>
  </si>
  <si>
    <t>Disponibilização de água potável, café, açúcar aos servidores.</t>
  </si>
  <si>
    <t>Prestação de forma contínua, para utilização da rede de coleta de esgoto e fornecimento de água para a cisterna da Sede do Arquivo Nacional/RJ.</t>
  </si>
  <si>
    <t>FORNECIMENTO DE ÁGUA E COLETA DE ESGOTO SANITÁRIO</t>
  </si>
  <si>
    <t>Aquisição de Gás Natural canalizado, a ser utilizado exclusivamente em sistema de climatização à gás, na Sede do Arquivo Nacional/RJ.</t>
  </si>
  <si>
    <t>FORNECIMENTO DE GAS CANALIZADO</t>
  </si>
  <si>
    <t>Fornecimento de energia elétrica à Unidade Consumidora do Cliente, conforme os períodos do ano, segundo a estrutura tarifária horossazonal.</t>
  </si>
  <si>
    <t>ENERGIA ELETRICA - FORNECIMENTO</t>
  </si>
  <si>
    <t>Mobiliários diversos (cadeira, mesa, armário), filtros água.</t>
  </si>
  <si>
    <t>ESTAÇÃO TRABALHO / DIVISÓRIAS MOBILIÁRIOS DIVERSOS</t>
  </si>
  <si>
    <t>Reposição de Mobiliário e Equipamentos desgastados com o tempo.</t>
  </si>
  <si>
    <t>Fornecimento de energia elétrica para a COREG</t>
  </si>
  <si>
    <t>Rateio de custos objeto do TED celebrado com a Imprensa Nacional</t>
  </si>
  <si>
    <t>COACO</t>
  </si>
  <si>
    <t>Contratação de serviços para realização da Conferência Nacional de Arquivos</t>
  </si>
  <si>
    <t>EVENTO</t>
  </si>
  <si>
    <t>Realização de evento de grande porte demandando equipe especializada</t>
  </si>
  <si>
    <t>2022-04-30 00:00:00</t>
  </si>
  <si>
    <t>(21) 21791271</t>
  </si>
  <si>
    <t>Realização de parceria com escolas de governo para oferta de cursos do Programa de capacitação do Conarq</t>
  </si>
  <si>
    <t>Ampliação da oferta de cursos para alcançar o público alvo do Sistema Nacional de Arquivos - SINAR</t>
  </si>
  <si>
    <t>Desenvolvimento e manutenção de sistema mobile (aplicativo)  do CONARQ</t>
  </si>
  <si>
    <t>PESQUISA E DESENVOLVIMENTO TECNOLÓGICO</t>
  </si>
  <si>
    <t>Ampliação do acesso aos serviços prestados pelo CONARQ aos órgãos e entidades integrantes do SINAR</t>
  </si>
  <si>
    <t>Desenvolvimento e manutenção de sistema mobile (aplicativo) para CODEARQ</t>
  </si>
  <si>
    <t>COACE</t>
  </si>
  <si>
    <t>2022-01-02 00:00:00</t>
  </si>
  <si>
    <t>Luana Farias Sales Marques</t>
  </si>
  <si>
    <t>(21) 21791231</t>
  </si>
  <si>
    <t>luana.sales@an.gov.br</t>
  </si>
  <si>
    <t>Contratação cineasta para realização da Oficina Lanterna Mágica, no âmbito do Festival Internacional de Cinema Arquivo em Cartaz.</t>
  </si>
  <si>
    <t>Permitir a Divulgação e acesso ao Patrimônio Arquivístico do Arquivo Nacional.</t>
  </si>
  <si>
    <t>2021-08-03 00:00:00</t>
  </si>
  <si>
    <t>SERVICOS DE DIGITALIZACAO  INDEXACAO DE DOCUMENTOS</t>
  </si>
  <si>
    <t>Serviço necessário à preservação e acesso do seu conteúdo em função do seu estado de conservação, relevância histórica e demandas dos usuários, além de estar alinhado ao projeto estratégico "Fortalecimento do Arquivo Nacional Digital", através do suprojeto "ampliação da disponibilização do acervo em meio digital", definido pelo Planejamento Estratégico AN 2020-2023.</t>
  </si>
  <si>
    <t>0002 - PROCESSAMENTO E PRESERVACAO DO ACERVO ARQUIVISTICO</t>
  </si>
  <si>
    <t>Rio de Janeiro</t>
  </si>
  <si>
    <t>Aluf Alba Elias</t>
  </si>
  <si>
    <t>(21) 21791283</t>
  </si>
  <si>
    <t>aluf.elias@an.gov.br</t>
  </si>
  <si>
    <t>Contratação de empresa especializada em Impressão gráfica das publicações do programa editorial do Arquivo Nacional.</t>
  </si>
  <si>
    <t>EDICAO  IMPRESSAO OBRAS PUBLICAS - LIVRO  REVISTA  PERIO-DICO</t>
  </si>
  <si>
    <t>TRADUCAO, ADAPTACAO E VERSAO DE TEXTOS</t>
  </si>
  <si>
    <t>2022-01-04 00:00:00</t>
  </si>
  <si>
    <t>2022-03-02 00:00:00</t>
  </si>
  <si>
    <t>Prestação de serviços de informática mediante manutenção da assinatura do BNWEB (Biblioteca Nativa-WEB), software de gerenciamento de biblioteca para Sede do Arquivo Nacional/RJ.</t>
  </si>
  <si>
    <t>Contratação de empresa especializada em digitalização de documentos audiovisuais (fitas Quadruplex e de 1 polegada).</t>
  </si>
  <si>
    <t>Aquisição de material permanente para as atividades de difusão.</t>
  </si>
  <si>
    <t>Aquisição de HD externo portátil de 1 TB</t>
  </si>
  <si>
    <t>Aquisição de 4 HDs externos portátéis de 1 TB</t>
  </si>
  <si>
    <t>Aquisição de material permanente para as atividades de processamento e preservação do acervo - CODAC - CODES - COPAC.</t>
  </si>
  <si>
    <t>Modernização dos serviços de atendimento ao público.</t>
  </si>
  <si>
    <t>COPRA</t>
  </si>
  <si>
    <t>Movimentação de Acervo e prestação de serviço de documentação</t>
  </si>
  <si>
    <t>A presente contratação objetiva atender as atividades de movimentação do acervo, gestão de depósito e auxílio ao tratamento arquivístico</t>
  </si>
  <si>
    <t>Aquisição de material de consumo para as atividades de processamento e preservação do acervo - CODAC - CODES - COPAC. .</t>
  </si>
  <si>
    <t>Aquisição de Computadores</t>
  </si>
  <si>
    <t>A compra objetiva atender diferentes demandas da Codes, dentre elas o desenvovimento do projeto fruto do ACT com a Family Search e o projeto de digitação das fichas catalográficas e instrumentos de pesquisa voltados para a disponibilização de informação online aos usuáriso externos do Arquivo Nacional</t>
  </si>
  <si>
    <t>Aquisição de material - escadas</t>
  </si>
  <si>
    <t>O presente objeto deverá atender a equipe de movimentação de acervo e gestão dos 54 depósitos. A presença das escadas garantirão maior segurança  a equipe e maior mobilidade na movimentação</t>
  </si>
  <si>
    <t>Aquisição de Webcam FullHD, USB 360 graus com Microfone e Redução de Ruído</t>
  </si>
  <si>
    <t>Aquisição de 20 Webcams FullHD, USB 360 graus com Microfone e Redução de Ruído</t>
  </si>
  <si>
    <t>Rio de janeiro</t>
  </si>
  <si>
    <t>Necessidade de soluções e protocolos que assegurem o recolhimento de documentos públicos do Poder Executivo Federal por parte do Arquivo Nacional na forma da lei nº 8.159/.</t>
  </si>
  <si>
    <t>Desinfestação por atmosfera anóxia com aplicação de argônio</t>
  </si>
  <si>
    <t>A desinfestação por atmosfera anóxia (ou atmosfera modificada) é uma técnica de erradicação de pestes (xilófagos, bibliófagos, etc) realizada com a retirada do oxigênio do interior de um invólucro especialmente confeccionado onde o bem ou acervo fica confinado por barreiras especiais durante o tratamento.</t>
  </si>
  <si>
    <t>serviço de amolagem, alinhamento de equipamentos de corte e alinhamento e lubrificação de prensas</t>
  </si>
  <si>
    <t>manutenção de 2 tesourões , 1 guilhotina e 3 prensas</t>
  </si>
  <si>
    <t>Manutenção de equipamentos utilizados na fabrica de papel e encadernação para corte de papeis e fabricação de caixas</t>
  </si>
  <si>
    <t>Manutenção de 3 dataloggers</t>
  </si>
  <si>
    <t>Calibragem e aferição de dataloggers</t>
  </si>
  <si>
    <t>Equipamentos utilizados para verificação de temperatura e umidade nos depósitos de guarda</t>
  </si>
  <si>
    <t>MANUTENCAO DE ARQUIVOS FIXOS, GIRATORIOS OU MOVEIS</t>
  </si>
  <si>
    <t>Contratação de empresa especializada em desmontagem e remontagem de estantes fixas  e transporte de mobiliário.</t>
  </si>
  <si>
    <t>Desmontagem de estantes, para instalação de novos arquivos.</t>
  </si>
  <si>
    <t>Aquisição de equipamentos para a Ilha de Edição de Som</t>
  </si>
  <si>
    <t>Equipamentos especializados para audiação, reformatação e digitalização de documentos sonoros</t>
  </si>
  <si>
    <t>Preservar e dar acesso aos documentos sonoros custodiados pelo Arquivo Nacional</t>
  </si>
  <si>
    <t>Sistema de captura de imagens alta resolução</t>
  </si>
  <si>
    <t>Troca de persianas bloco F</t>
  </si>
  <si>
    <t>Trocas das persianas das salas e depósitos do bloco F</t>
  </si>
  <si>
    <t>Melhor controle de luminosidade proporciona e incidência de raios UV nos documentos e nas salas de trabalho</t>
  </si>
  <si>
    <t>manutenção de 6 desumidificadores</t>
  </si>
  <si>
    <t>manutenção de desumidificadores danificados ou com mau funcionamento</t>
  </si>
  <si>
    <t>manutenção de equipamentos que retiram umidade excessiva do ar, mantendo o ambiente que não favoreça proliferação de insetos, mofos e fungos, resguardando o acervo.</t>
  </si>
  <si>
    <t>MANUTENCAO DE EQUIPAMENTOS DE MICROFILMAGEM</t>
  </si>
  <si>
    <t>Prestação de serviços de manutenção preventiva e corretiva de uma Processadora de Microfilmes da marca Kodak Prostar II, com mão de obra e fornecimento de peças de reposição, localizada na Sede do Arquivo Nacional/RJ.</t>
  </si>
  <si>
    <t>2022-12-10 00:00:00</t>
  </si>
  <si>
    <t>AN/COAD/COLOG</t>
  </si>
  <si>
    <t>0008227.000010/20</t>
  </si>
  <si>
    <t>V. TECH COMÉRCIO E LOCAÇÃO DE VEÍCULOS EIRELI</t>
  </si>
  <si>
    <t>2019-11-21 00:00:00</t>
  </si>
  <si>
    <t>Locação de veículos motorizados elétricos para transporte de acervo arquivístico entre os prédios de guarda (F,G e D) e o terminal de redistribuição do acervo no nível "0" do prédio "C", da Sede do Arquivo Nacional/RJ.</t>
  </si>
  <si>
    <t>LOCAÇÃO DE VEÍCULOS - LEVES  PESADOS</t>
  </si>
  <si>
    <t>MÊS</t>
  </si>
  <si>
    <t>LOCAÇÃO DE BENS MÓVEIS</t>
  </si>
  <si>
    <t>2021-11-25 00:00:00</t>
  </si>
  <si>
    <t>08060.000099/2017</t>
  </si>
  <si>
    <t>AMBIENTAL SERVIÇOS ESPECIALIZADOS LTDA</t>
  </si>
  <si>
    <t>2019-11-28 00:00:00</t>
  </si>
  <si>
    <t>Contratação de empresa especializada em monitoramento de cupins e formigas.</t>
  </si>
  <si>
    <t>DESCUPINIZAÇÃO</t>
  </si>
  <si>
    <t>MANUTENÇÃO PREDIAL (SERVIÇOS COMUNS)</t>
  </si>
  <si>
    <t>2021-12-09 00:00:00</t>
  </si>
  <si>
    <t>Contratação de empresa especializada em monitoramento de cupins e formigas nos prédios do Arquivo Nacional.</t>
  </si>
  <si>
    <t>0806000024520161</t>
  </si>
  <si>
    <t>SCANSYSTEM LTDA</t>
  </si>
  <si>
    <t>2017-03-13 00:00:00</t>
  </si>
  <si>
    <t>Prestação de serviço de manutenção preventiva e corretiva em 2 (dois) Scanners planetários localizados na Sede do Arquivo Nacional/RJ.</t>
  </si>
  <si>
    <t>SERVIÇOS DE MANUTENÇÃO DE IMPRESSORAS, COPIADORAS, PLOTTER E SCANNERS</t>
  </si>
  <si>
    <t>2021-05-29 00:00:00</t>
  </si>
  <si>
    <t>0861000074/201871</t>
  </si>
  <si>
    <t>CPD-ELETRICIDADE, AR CONDICIONADO E REFRIGERAÇÃO EM GERAL LTDA</t>
  </si>
  <si>
    <t>2019-10-14 00:00:00</t>
  </si>
  <si>
    <t>Prestação de serviços especializados de manutenção preventiva e corretiva, com fornecimento de peças, em todos os equipamentos que compõem o  Sistema de Ar Condicionado da  Coordenação Regional do Arquivo Nacional no Distrito Federal- COREG, localizada no Setor de Indústrias Gráficas - SIG, Quadra 6, Lote 800, Brasília – DF.</t>
  </si>
  <si>
    <t>AR CONDICIONADO - MANUTENCAO DE SISTEMAS  LIMPEZA</t>
  </si>
  <si>
    <t>0806000025420151</t>
  </si>
  <si>
    <t>SM 21 ENGENHARIA E CONSTRUÇÕES S.A.</t>
  </si>
  <si>
    <t>2016-06-01 00:00:00</t>
  </si>
  <si>
    <t>Prestação de  serviços de natureza contínua de MANUTENÇÃO PREDIAL PREVENTIVA E CORRETIVA, com fornecimento de mão de obra específica, materiais, peças e equipamentos para o conjunto de edificações que compõem o Conjunto Arquitetônico do Arquivo Nacional/RJ.</t>
  </si>
  <si>
    <t>MANUTENÇÃO  REFORMA PREDIAL</t>
  </si>
  <si>
    <t>08060000341201577</t>
  </si>
  <si>
    <t>ANGEL'S SERVIÇOS TÉCNICOS LTDA</t>
  </si>
  <si>
    <t>2016-04-28 00:00:00</t>
  </si>
  <si>
    <t>Prestação de serviços de natureza contínua Serviços de Limpeza, Conservação e Higienização, incluindo fornecimento de todos os materiais e equipamentos, com execução indireta mediante o regime de empreitada por preço global, visando atender às necessidades da Sede do Arquivo Nacional/RJ.</t>
  </si>
  <si>
    <t>SERVIÇO ESPECIALIZADO DE LIMPEZA</t>
  </si>
  <si>
    <t>2021-05-01 00:00:00</t>
  </si>
  <si>
    <t>08060000305201511</t>
  </si>
  <si>
    <t>EGS ELEVADORES EIRELI EPP</t>
  </si>
  <si>
    <t>2016-08-08 00:00:00</t>
  </si>
  <si>
    <t>Prestação de serviços de empresa especializada para manutenção preventiva e corretiva de 4(quatro) elevadores de passageiros, 3(três) monta-cargas e 1(um) plataforma de acessibilidade, com fornecimento de peças, materiais e componentes de reposição, localizados no Bloco A, C, D e P, no Complexo Arquitetônico do Arquivo Nacional/RJ.</t>
  </si>
  <si>
    <t>INSTALAÇÃO  MANUTENÇÃO - ELEVADORES, ESCADAS ROLANTES,  MONTA - CARGAS  PLATAFORMA  ESCADAS</t>
  </si>
  <si>
    <t>2021-08-08 00:00:00</t>
  </si>
  <si>
    <t>08060000247201607</t>
  </si>
  <si>
    <t>RODOCON CONSTRUÇÕES RODOVIÁRIAS LTDA</t>
  </si>
  <si>
    <t>2017-01-03 00:00:00</t>
  </si>
  <si>
    <t>Prestação dos serviços de coleta de lixo extraordinário, da Sede do Arquivo Nacional/RJ.</t>
  </si>
  <si>
    <t>COLETA DE LIXO - RESIDENCIAL  COMERCIAL  INDUSTRIAL</t>
  </si>
  <si>
    <t>08060000233201685</t>
  </si>
  <si>
    <t>ATAC FIRE EXTINTORES COMÉRCIO E SERVIÇOS LTDA</t>
  </si>
  <si>
    <t>2017-05-22 00:00:00</t>
  </si>
  <si>
    <t>Prestação de forma contínua e ininterrupta de serviços de prevenção e combate a incêndio, abandono de área, primeiros socorros e atendimento de emergência em edificações por meio de “BRIGADISTAS DE INCÊNDIO – BOMBEIROS CIVIS”, conforme resoluções SEDEC Nº 31 de 10 de janeiro de 2013 e SEDEC nº 279 de 11 de janeiro de 2005, Súmula 444 do TST, Lei 11.901 de 12 de janeiro de 2009 e demais normas correlatas, na Sede do Arquivo Nacional/RJ.</t>
  </si>
  <si>
    <t>SERVIÇOS DE PREVENCAO COMBATE INCENDIO  BRIGADISTA</t>
  </si>
  <si>
    <t>2021-05-31 00:00:00</t>
  </si>
  <si>
    <t>08060000227201717</t>
  </si>
  <si>
    <t>SIMPRESS COMÉRCIO, LOCAÇÃO E SERVIÇOS LTDA</t>
  </si>
  <si>
    <t>2017-11-13 00:00:00</t>
  </si>
  <si>
    <t>Prestação de serviço de impressão corporativa gerenciada (managed print services) de abrangência nacional com alocação de equipamentos para impressão, cópia e digitalização de documentos; fornecimento contínuo de suprimentos e consumíveis de impressão (exceto papel); solução completa de gerenciamento de impressão e suporte técnico preventivo e corretivo on-site, para Sede do Arquivo Nacional/RJ e Coordenação Regional no Distrito Federal/DF.</t>
  </si>
  <si>
    <t>2021-11-13 00:00:00</t>
  </si>
  <si>
    <t>39/2017</t>
  </si>
  <si>
    <t>08060000376201778</t>
  </si>
  <si>
    <t>TRANSEGUR VIGILÂNCIA E SEGURANÇA LTDA</t>
  </si>
  <si>
    <t>2018-06-27 00:00:00</t>
  </si>
  <si>
    <t>Prestação de serviços de vigilância armada e desarmada patrimonial, com uso de arma letal  com o fornecimento de  ferramentas e EPIs necessários à execução dos serviços a ser executado de forma contínua, no âmbito das dependências do Arquivo Nacional no Rio de Janeiro.</t>
  </si>
  <si>
    <t>SERVICO DE VIGILANCIA ARMADA</t>
  </si>
  <si>
    <t>08060000238201799</t>
  </si>
  <si>
    <t>TELEMAR NORTE LESTE SA</t>
  </si>
  <si>
    <t>2017-11-28 00:00:00</t>
  </si>
  <si>
    <t>Prestação de Serviço Telefônico Fixo Comutado - STFC - nas modalidades Longa Distância Intra-Regional, Longa Distância Inter-Regional e Longa Distância Internacional, para ligações originadas da Sede do Arquivo Nacional/RJ.</t>
  </si>
  <si>
    <t>CHAMADAS NACIONAIS FIXO-FIXO STFC-LDN-FF (DEGRAUS 1 A 4)</t>
  </si>
  <si>
    <t>2021-11-28 00:00:00</t>
  </si>
  <si>
    <t>08060000168201698</t>
  </si>
  <si>
    <t>TELEFONICA BRASIL SA</t>
  </si>
  <si>
    <t>2017-11-22 00:00:00</t>
  </si>
  <si>
    <t>Prestação de Serviço Telefônico Fixo Comutado – STFC, na Modalidade Local, com serviço DDR (Discagem Direta a Ramal), para ligações destinadas e originadas na Sede do Arquivo Nacional, situado à Praça da República, 173 – Centro, Rio de Janeiro, obedecendo à regulamentação da ANATEL.</t>
  </si>
  <si>
    <t>CHAMADAS LOCAIS FIXO-FIXO STFC-LOCAL-FF</t>
  </si>
  <si>
    <t>2021-12-22 00:00:00</t>
  </si>
  <si>
    <t>08060000348201751</t>
  </si>
  <si>
    <t>INOVA SERVIÇOS DE MÃO DE OBRA EIRELI EPP</t>
  </si>
  <si>
    <t>Prestação de serviços de Recepção para Sede do Arquivo Nacional/RJ.</t>
  </si>
  <si>
    <t>PRESTAÇÃO DE SERVIÇOS DE PORTARIA  RECEPÇÃO</t>
  </si>
  <si>
    <t>CENTROSERV SERVIÇOS TÉCNICOS DE RECURSOS HUMANOS LTDA</t>
  </si>
  <si>
    <t>Prestação de serviços de Copeiragem para Sede do Arquivo Nacional/RJ.</t>
  </si>
  <si>
    <t>PRESTACAO DE SERVICOS DE COPEIRAGEM</t>
  </si>
  <si>
    <t>08060000065201971</t>
  </si>
  <si>
    <t>ISRABRÁS SISTEMAS DE SEGURANÇA INTEGRADOS EIRELI</t>
  </si>
  <si>
    <t>2020-03-23 00:00:00</t>
  </si>
  <si>
    <t>Elaboração de projeto executivo e anexos visando à realização de procedimento licitatório cujo objeto será a prestação de serviços de operação, manutenção preventiva e corretiva com fornecimento de mão de obra e de peças, e disponibilização de Sistema de videomonitoramento a ser instalados nos prédios A a H e P da Sede do Arquivo Nacional/RJ.</t>
  </si>
  <si>
    <t>MONITORAMENTO CIRCUITO FECHADO TV</t>
  </si>
  <si>
    <t>2021-11-17 00:00:00</t>
  </si>
  <si>
    <t>08060000383201770</t>
  </si>
  <si>
    <t>WALKAN CLIMATIZAÇÃO LTDA</t>
  </si>
  <si>
    <t>2018-12-17 00:00:00</t>
  </si>
  <si>
    <t>Prestação de serviços de forma contínua para operação, manutenção preventiva e corretiva com fornecimento de mão-de-obra e de peças, dos sistemas de ar condicionado e exaustão mecânica, instalados nos prédios A, B, C, D, E, F, H e P do Arquivo Nacional, localizados na Rua Azeredo Coutinho, nº 77, Centro, Rio de Janeiro.</t>
  </si>
  <si>
    <t>AR CONDICIONADO - MANUTENÇÃO DE SISTEMAS  LIMPEZA</t>
  </si>
  <si>
    <t>LIDERANÇA LIMPEZA E CONSERVAÇÃO LTDA</t>
  </si>
  <si>
    <t>2017-07-24 00:00:00</t>
  </si>
  <si>
    <t>Prestação de serviços de movimentação, armazenagem e embalagem do acervo arquivístico do Arquivo Nacional, com execução indireta mediante o regime de empreitada por preço global, visando atender às necessidades da Coordenação Regional do Arquivo Nacional, situado SIG, Quadra 06 Lote 800 – Brasilia-DF.</t>
  </si>
  <si>
    <t>ARMAZENAGEM EM GERAL</t>
  </si>
  <si>
    <t>2021-07-23 00:00:00</t>
  </si>
  <si>
    <t>ÁGIL - EMPRESA DE VIGILÂNCIA</t>
  </si>
  <si>
    <t>Prestação continuada de serviços de vigilância armada e desarmada ininterrupta, vigilância patrimonial, devendo ser observada a legislação pertinente, para atender as necessidades da Coordenação Regional do Arquivo Nacional no Distrito Federal – COREG situado SIG, Quadra 06 Lote 800 – BRASILIA-DF, incluindo o fornecimento de uniformes e equipamentos, com execução indireta mediante o regime de empreitada por menor preço global.</t>
  </si>
  <si>
    <t>SOUZA &amp; SILVA SUPERA SERVIÇOS EMPRESARIAIS LTDA-ME</t>
  </si>
  <si>
    <t>2018-11-16 00:00:00</t>
  </si>
  <si>
    <t>Prestação de serviços de Copeiragem e Recepção para Coordenação Regional do Arquivo Nacional no Distrito Federal.</t>
  </si>
  <si>
    <t>PRESTACAO DE SERVICOS DE PORTARIA  RECEPCAO</t>
  </si>
  <si>
    <t>2021-11-19 00:00:00</t>
  </si>
  <si>
    <t>REAL JG FACILITIES EIRELI</t>
  </si>
  <si>
    <t>2018-12-07 00:00:00</t>
  </si>
  <si>
    <t>Prestação de serviços de limpeza e conservação, com fornecimento de materiais, para atender às unidades do Ministério da Justiça localizadas em Brasília, no Distrito Federal.</t>
  </si>
  <si>
    <t>SERVICO ESPECIALIZADO DE LIMPEZA</t>
  </si>
  <si>
    <t>2021-12-07 00:00:00</t>
  </si>
  <si>
    <t>GHS INDÚSTRIA E SERVIÇOS LTDA</t>
  </si>
  <si>
    <t>Prestação de serviços especializados de limpeza de dutos do sistema de ar condicionado da COREG.</t>
  </si>
  <si>
    <t>08060000107201973</t>
  </si>
  <si>
    <t>UNIS PLANTAS ORNAMENTAIS LTDA</t>
  </si>
  <si>
    <t>Contratação de empresa especializada para a prestação do serviço de tratamento de palmeiras/implementação do programa de prevenção contra a queda de folhagens e remoção de folhas secas em todas as palmeiras existentes no Complexo Arquitetônico do Arquivo Nacional.</t>
  </si>
  <si>
    <t>PLANO EMERGENCIAL - PREVENÇÃO CONTROLE AMBIENTAL</t>
  </si>
  <si>
    <t>08061000159201859</t>
  </si>
  <si>
    <t>2019-07-29 00:00:00</t>
  </si>
  <si>
    <t>Contratação de empresa especializada para a prestação de serviços de dedetização - Sede RJ.</t>
  </si>
  <si>
    <t>DESINSETIZACAO  DESRATIZACAO  DEDETIZACAO</t>
  </si>
  <si>
    <t>2021-07-29 00:00:00</t>
  </si>
  <si>
    <t>08227000084201957</t>
  </si>
  <si>
    <t>COOPARIOCA COOPERATIVA DE TRABALHO DE TAXI LTDA</t>
  </si>
  <si>
    <t>2020-01-31 00:00:00</t>
  </si>
  <si>
    <t>Disponibilização do serviço de agenciamento de transporte terrestre de pessoal a serviço dos Órgãos da Administração Pública Federal direta por meio de táxi no âmbito do Rio de Janeiro prestado por fornecedor contratado pela Unidade Central.</t>
  </si>
  <si>
    <t>SERVIÇO DE TRANSPORTE PARA SERVIDOR</t>
  </si>
  <si>
    <t>2022-02-10 00:00:00</t>
  </si>
  <si>
    <t>5/2019</t>
  </si>
  <si>
    <t>Contratação de empresa especializada para a prestação de serviços de dedetização - COREG/DF.</t>
  </si>
  <si>
    <t>DESINSETIZAÇÃO  DESRATIZAÇÃO  DEDETIZAÇÃO</t>
  </si>
  <si>
    <t>CONNECTICOM TELEINFORMÁTICA COMÉRCIO E SERVIÇO LTDA</t>
  </si>
  <si>
    <t>OUTROS SERVIÇOS PARA A INFRAESTRUTURA DE TECNOLOGIA DA INFORMAÇÃO E COMUNICAÇÃO (TIC)</t>
  </si>
  <si>
    <t>2021-06-17 00:00:00</t>
  </si>
  <si>
    <t>08060000367201604</t>
  </si>
  <si>
    <t>GREEN4T SOLUÇÕES TI LTDA</t>
  </si>
  <si>
    <t>2017-09-01 00:00:00</t>
  </si>
  <si>
    <t>Prestação de serviços de manutenção preditiva, preventiva programada e corretiva com fornecimento integral de peças quando necessário.</t>
  </si>
  <si>
    <t>INSTALAÇÃO  MANUTENÇÃO  MONTAGEM - SALA COFRE  SALA TELE-PRESENÇA  VIDEOCONFERÊNCIA</t>
  </si>
  <si>
    <t>2021-09-01 00:00:00</t>
  </si>
  <si>
    <t>LIFE TECNOLOGIA E CONSULTORIA LTDA</t>
  </si>
  <si>
    <t>2016-03-21 00:00:00</t>
  </si>
  <si>
    <t>Prestação de serviços de movimentação, armazenagem e embalagem do acervo arquivístico da Sede do Arquivo Nacional/RJ.</t>
  </si>
  <si>
    <t>2021-03-23 00:00:00</t>
  </si>
  <si>
    <t>08227000480201984</t>
  </si>
  <si>
    <t>UNITECH-RIO COMÉRCIO E SERVIÇOS LTDA</t>
  </si>
  <si>
    <t>2020-02-17 00:00:00</t>
  </si>
  <si>
    <t>Prestação de serviços de manutenção preditiva e corretiva da Fitoteca Robotizada.</t>
  </si>
  <si>
    <t>MANUTENÇÃO FITOTECA</t>
  </si>
  <si>
    <t>2022-02-20 00:00:00</t>
  </si>
  <si>
    <t>VOETUR TURISMO E REPRESENTAÇÕES LTDA</t>
  </si>
  <si>
    <t>2018-04-30 00:00:00</t>
  </si>
  <si>
    <t>Prestação de serviços de agenciamento de viagens para voos regulares internacionais e domésticos não atendidos pela companhias aéreas credenciadas, destinadas aos órgãos e entidades da Administração Pública Federal.</t>
  </si>
  <si>
    <t>AGENCIAMENTO DE VIAGENS</t>
  </si>
  <si>
    <t>08227000040201927</t>
  </si>
  <si>
    <t>WELTSOLUTIONS SUPORTE EM TECNOLOGIA DA INFORMAÇÃO EIRELI</t>
  </si>
  <si>
    <t>2020-12-16 00:00:00</t>
  </si>
  <si>
    <t>Fornecimento de licenciamento de software e serviços Microsoft, por meio de licenças subscrições, para atendimento das demandas do Arquivo Nacional.</t>
  </si>
  <si>
    <t>LICENCIAMENTO DE SOFTWARE E SERVIÇOS MICROSOFT</t>
  </si>
  <si>
    <t>2022-01-14 00:00:00</t>
  </si>
  <si>
    <t>08227000482201973</t>
  </si>
  <si>
    <t>DATA CORPORE SERVIÇOS DE TELECOMUNICAÇÕES E INFORMÁTICA LTDA</t>
  </si>
  <si>
    <t>2020-12-29 00:00:00</t>
  </si>
  <si>
    <t>Prestação de serviços de fornecimento de links de acessos Internet, com AntiDdos Próativo, incluindo instalação, configuração, manutenção e serviços técnicos de suporte, para atender a Sede do Arquivo Nacional no Rio de Janeiro.</t>
  </si>
  <si>
    <t>FORNECIMENTO DE LINKS DE ACESSOS INTERNET</t>
  </si>
  <si>
    <t>TIM S.A.</t>
  </si>
  <si>
    <t>2021-01-11 00:00:00</t>
  </si>
  <si>
    <t>Prestação de serviços de fornecimento de links de acessos Internet, com AntiDdos Próativo, incluindo instalação, configuração, manutenção e serviços técnicos de suporte, para atender a Coordenação Regional do Arquivo Nacional no Distrito Federal.</t>
  </si>
  <si>
    <t>08227000025201989</t>
  </si>
  <si>
    <t>AMÉRICA TECNOLOGIA DE INFORMÁTICA E ELETROELETRÔNICOS LTDA</t>
  </si>
  <si>
    <t>2020-12-30 00:00:00</t>
  </si>
  <si>
    <t>Prestação de serviços de manutenção preventiva e corretiva, com atendimento técnico on-site, na modalidade 8x5x365, com fornecimento e substituição de peças/componentes e acessórios, para Storages e Servidores, localizados na Sede do Arquivo Nacional no Rio de Janeiro.</t>
  </si>
  <si>
    <t>MANUTENÇÃO PREVENTIVA E CORRETIVA EM STORAGES E SERVIDORES</t>
  </si>
  <si>
    <t>Prestação de serviços de manutenção preventiva e corretiva, com atendimento técnico on-site, na modalidade 8x5x365, com fornecimento e substituição de peças/componentes e acessórios, para Storages e Servidores, localizados na Coordenação Regional do Arquivo Nacional no Distrito Federal.</t>
  </si>
  <si>
    <t>Prestação de serviço de manutenção preventiva e corretiva, com fornecimento de peças sob demanda, de 2 (duas) microfilmadoras da marca ZUETSCHEL localizadas na Sede do Arquivo Nacional/RJ.</t>
  </si>
  <si>
    <t>MANUTENÇÃO DE EQUIPAMENTOS DE MICROFILMAGEM</t>
  </si>
  <si>
    <t>08227000963202012</t>
  </si>
  <si>
    <t>EMPRESA BRASILEIRA DE CORREIOS E TELÉGRAFOS - ECT</t>
  </si>
  <si>
    <t>Prestação, pelos CORREIOS, de serviços e venda de produtos, que atendam às necessidades do Arquivo Nacional/RJ e a Coordenação Regional no Distrito Federal.</t>
  </si>
  <si>
    <t>COMUNICAÇÃO POR CORREIO</t>
  </si>
  <si>
    <t>2021-12-23 00:00:00</t>
  </si>
  <si>
    <t>MINISTÉRIO DO PLANEJAMENTO DESENVOLVIMENTO E GESTÃO</t>
  </si>
  <si>
    <t>2018-04-17 00:00:00</t>
  </si>
  <si>
    <t>Serviço de agenciamento de transporte terrestre de pessoal a serviço dos órgãos da Administração Pública direta, por meio de táxi, no âmbito do Distrito Federal e entorno, prestado por fornecedor contratado pela Unidade Central.</t>
  </si>
  <si>
    <t>AGENCIAMENTO DE TRASNPORTE TERRESTRE - TÁXIGOV/DF</t>
  </si>
  <si>
    <t>2023-12-31 00:00:00</t>
  </si>
  <si>
    <t>03/2016</t>
  </si>
  <si>
    <t>DEPEN</t>
  </si>
  <si>
    <t>PFBRA/DEPEN</t>
  </si>
  <si>
    <t>200604 – PENITENCIÁRIA FEDERAL DE BRASÍLIA – DF</t>
  </si>
  <si>
    <t>Aquisição de Enxoval para os Internos da PFBRA</t>
  </si>
  <si>
    <t>Enxoval para os Internos da PFBRA</t>
  </si>
  <si>
    <t>Assistência material as pessoas privadas de liberdade custodiadas no Sistema Penitenciário Federal em cumprimento aos ditames da Lei de Execução Penal.</t>
  </si>
  <si>
    <t>01 A 20</t>
  </si>
  <si>
    <t>30907 - FUNDO PENITENCIÁRIO NACIONAL</t>
  </si>
  <si>
    <t>30907 - FUNDO PENITENCIARIO NACIONAL - FUNPEN</t>
  </si>
  <si>
    <t>BRUNA FONSECA SOARES</t>
  </si>
  <si>
    <t>(61) 20993129</t>
  </si>
  <si>
    <t>bruna.soares@mj.gov.br</t>
  </si>
  <si>
    <t>PFBRA/DISPF/DEPEN</t>
  </si>
  <si>
    <t>Aquisição de materiais de higiene e uso pessoal dos internos da Penitenciária Federal em Brasília</t>
  </si>
  <si>
    <t>Materiais de higiene e uso pessoal dos internos da Penitenciária Federal em Brasília</t>
  </si>
  <si>
    <t>36  a 67</t>
  </si>
  <si>
    <t>Aquisição de Medicamentos para serem ministrados, conforme orientação médica, aos internos da Penitenciária Federal em Brasília.</t>
  </si>
  <si>
    <t>Medicamentos para serem ministrados, conforme orientação médica, aos internos da Penitenciária Federal em Brasília.</t>
  </si>
  <si>
    <t>Assistência à saúde as pessoas privadas de liberdade custodiadas no Sistema Penitenciário Federal em cumprimento aos ditames da Lei de Execução Penal.</t>
  </si>
  <si>
    <t>0068;
0069;
0072;
0073;
0074;
0075;
0076;
0077;
0078;
0079;
0080;
0081;
0082;
0083;
0084;
0085;
0086;
0087;
0088;
0089;
0090;
0091;
0092;
0093;
0094;
0095;
0096;
0097;
0098;
0099;
0100;
0101;
0102;
0103;
0104;
0105;
0106;
0107;
0108;
0109;
0110;
0111;
0112;
0113;
0114;
0115;
0116;
0117;
0118;
0119;
0121;
0122;
0123;
0124;
0125;
0126;
0127;
0128;
0129;
0130;
0131;
0132;
0133;
0134;
0135;
0136;
0137;
0138;
0139;
0140;
0141;
0142;
0143;
0144;
0146;
0147;
0148;
0150;
0151;
0152;
0153;
0154;
0156;
0158;
0159;
0161;
0162;
0163;
0165;
0166;
0167;
0174;
0175;
0177;
0179;
0180;
0181;
0182;
0183;
0184;
0185;
0186;
0187;
0188;
0189;
0193;
0195;
0197;
0223;
0225;
0227;
0228;
0231;
0232;
0233;
0234;
0235;
0236;
0237;
0238;
0240;
0242;
0269;
0270;
0271;
0272;
0273;
0274;
0275;
0276;
0277;
0278;
0279;
0280;
0281;
0282;
0283;
0284;
0285;
0286;
0287;
0288;
0289;
0290;
0291;
0292;
0293;
0294;
0295;
0296;
0297;
0299;
0306;
0308;
0310;
0312;
0313;
0315;
0317;
0319;
0320;
0322;
0324;
0325;
0326;
0327;
0329;
0330;
0371.</t>
  </si>
  <si>
    <t>CGAP/DISPF</t>
  </si>
  <si>
    <t>200323 – DIRETORIA DO SISTEMA PENITENCIÁRIO FEDERAL</t>
  </si>
  <si>
    <t>Licença para exibição de obras cinematográficas em DVD e VHS</t>
  </si>
  <si>
    <t>Exibição de filmes para incentivar o bom comportamento dos internos tendo em vista manter a saúde física e mental destes, visando o seu retorno à sociedade conforme assegura a Lei de Execução Penal.</t>
  </si>
  <si>
    <t>2022-01-10 00:00:00</t>
  </si>
  <si>
    <t>Atender as Penitenciárias Federais localizadas em:
Brasília/DF;
Catanduvas/PR;
Campo Grande/MS;
Mossoró/RN e 
Porto Velho/RO</t>
  </si>
  <si>
    <t>Letícia Bernardes Quirino</t>
  </si>
  <si>
    <t>(61) 20259915</t>
  </si>
  <si>
    <t>leticia.silva@mj.gov.br</t>
  </si>
  <si>
    <t>Filme Cinematográfico sonoro</t>
  </si>
  <si>
    <t>CINEMATECA - FILME CINEMATOGRAFICO SONORO</t>
  </si>
  <si>
    <t>Penitenciária Federal em:
Brasília/DF; 
Catanduvas/PR;
Campo Grande/MS;
Mossoró/RN e
Porto Velho/RO</t>
  </si>
  <si>
    <t>LETÍCIA BERNARDES QUIRINO</t>
  </si>
  <si>
    <t>bernardes.leticia@mj.gov.br</t>
  </si>
  <si>
    <t>CURSO PROFISSIONALIZANTE</t>
  </si>
  <si>
    <t>Curso Profissionalizante - Acordo de Cooperação Técnica UNB</t>
  </si>
  <si>
    <t>Formação continuada e profissional para o fortalecimento institucional, a cidadania e a reintegração social e profissional no âmbito do Sistema Penitenciário Brasileiro – Etapa 1 – Presídios Federais.</t>
  </si>
  <si>
    <t>CREDENCIAMENTO</t>
  </si>
  <si>
    <t>OUTROS</t>
  </si>
  <si>
    <t>Penitenciárias Federais em:
Brasília/DF;
Catanduvas/PR;
Campo Grande/MS;
Mossoró/RN;
Porto Velho/RO</t>
  </si>
  <si>
    <t>LETICIA.SILVA@MJ.GOV.BR</t>
  </si>
  <si>
    <t>LETICIA BERNARDES QUIRINO</t>
  </si>
  <si>
    <t>Material 6º Encontro das Assistências</t>
  </si>
  <si>
    <t>Contratação para o evento anual do Sistema Penitenciário Federal que visa potencializar a gestão das assistências.</t>
  </si>
  <si>
    <t>Entregas nas Penitenciárias Federais em:
Brasília/DF;
Catanduvas/PR;
Campo Grande/MS;
Mossoró/RN;
Porto Velho/RO</t>
  </si>
  <si>
    <t>Tablet</t>
  </si>
  <si>
    <t>Assistência à educação formal e profissional, na modalidade a distância, às pessoas privadas de liberdade custodiadas no Sistema Penitenciário Federal nos ditames da Lei de Execução Penal.</t>
  </si>
  <si>
    <t>Entrega nas Penitenciárias Federais em:
Brasília/DF;
Catanduvas/PR;
Campo Grande/MS;
Mossoró/RN;
Porto Velho/RO</t>
  </si>
  <si>
    <t>Teleconsultas médicas</t>
  </si>
  <si>
    <t>Teleconsultas médicas nas seguintes especialidades: Clínico Geral, Ortopedia, Cardiologia, Urologia, Pneumologia, Endocrinologia, Psiquiatria, Dermatologia, Gastroenterologia, Infectologia, Reumatologia, Oftalmologia e Neurologia.</t>
  </si>
  <si>
    <t>Assistência à saúde das pessoas privadas de liberdade custodiadas no Sistema Penitenciário Federal em cumprimento aos ditames da Lei de Execução Penal.</t>
  </si>
  <si>
    <t>2022-02-07 00:00:00</t>
  </si>
  <si>
    <t>Penitenciária Federais em:
Brasília/DF;
Catanduvas/PR;
Campo Grande/MS;
Mossoró/RN;
Porto Velho/RO</t>
  </si>
  <si>
    <t>Telediagnóstico</t>
  </si>
  <si>
    <t>Telediagnóstico nas seguintes especialidades; Telerradiologia, Teleultrassonografia, Tele ECG, Tele Holter, Telemapa, Teleoftalmo, Teleermatoscopia, Tele-EECG</t>
  </si>
  <si>
    <t>200333 – DEPARTAMENTO PENITENCIARIO NACIONAL</t>
  </si>
  <si>
    <t>Aquisição de Material Médico-Hospitalar visando o atendimento à saúde dos internos na Penitenciária Federal em Brasília.</t>
  </si>
  <si>
    <t>Assistência à saúde das pessoas privadas de liberdade custodiadas no Sistema Penitenciário Federal em cumprimento aos ditames da Lei de Execução Penal</t>
  </si>
  <si>
    <t>0149;
0155;
0157;
0160;
0164;
0168;
0169;
0170;
0171;
0173;
0176;
0178;
0190;
0191;
0192;
0194;
0196;
0198;
0199;
0200;
0201;
0202;
0203;
0204;
0205;
0206;
0207;
0208;
0209;
0210;
0212;
0214;
0215;
0216;
0217;
0218;
0219;
0220;
0221;
0222;
0224;
0226;
0229;
0230;
0239;
0241;
0243;
0244;
0245;
0246;
0247;
0248;
0249;
0250;
0251;
0252;
0253;
0254;
0255;
0256;
0257;
0258;
0259;
0260;
0261;
0262;
0263;
0264;
0266;
0267;
0268;
0298;
0300;
0301;
0302;
0303;
0304;
0305;
0307;
0309;
0311;
0314;
0316;
0318;
0321;
0323;
0328;
0331;
0332;
0333;
0334;
0335;
0336;
0337;
0338;
0339;
0340;
0341;
0342;
0343;
0344;
0345;
0347;
0348;
0349;
0351;
0352;
0353;
0354;
0355;
0356;
0357;
0358;
0359;
0360;
0361;
0362;
0363;
0364;
0365;
0366;
0367;
0368;
0369;
0370;
0373;
0374;
0375;
0376;
0377;
0378;
0379;
0380;
0381;
0382;
0383;
0384;
0385;
0386;
0387;
0388;
0390;
0392;
0394;
0395;
0396;
0398;
0400;
0401;
0402;
0404;
0405;
0407;
0408;
0409;
0411;
0412;
0413;
0415;
0418;
0430;
0431;
0434;
0436;
0438;
0446;
0448;
0449;
0480;
0483;
0486;
0489;
0492;
0494;
0496;
0499;
0500;
0502;
0506;
0508;
0510;
0512;
0513;
0514;
0515;
0519;
0525;
0526;
0528;
0530;
0532;
0534;
0536;
0544;
0546;
0549;
0551;
0554;
0556;
0557;
0559;
0573;
0581;
0595;
0597;
0599;
0600;
0601;
0602;
0603;
0604;
0605;
0606;
0607;
0608;
0609;
0610;
0611;
0612;
0618;
0621;
0641;
0642;
0643;
0644;
0645;
0646.</t>
  </si>
  <si>
    <t>Aquisição de materiais, instrumentais e equipamentos odontológicos para o Sistema Penitenciário Federal, a fim de adquiri-los para prestar assistência aos internos, na Penitenciária Federal em Brasília/DF.</t>
  </si>
  <si>
    <t>0372;
0389;
0391;
0393;
0397;
0399;
0403;
0406;
0410;
0414;
0416;
0417;
0419;
0420;
0421;
0422;
0423;
0424;
0425;
0426;
0427;
0429;
0432;
0433;
0435;
0437;
0440;
0441;
0442;
0443;
0444;
0445;
0447;
0450;
0452;
0453;
0454;
0455;
0456;
0457;
0458;
0459;
0460;
0461;
0462;
0463;
0464;
0465;
0467;
0468;
0469;
0470;
0471;
0472;
0473;
0474;
0475;
0476;
0477;
0478;
0479;
0481;
0482;
0484;
0485;
0487;
0488;
0491;
0493;
0495;
0497;
0498;
0501;
0503;
0504;
0505;
0507;
0509;
0511;
0516;
0517;
0518;
0520;
0521;
0523;
0524;
0527;
0529;
0531;
0533;
0535;
0537;
0538;
0539;
0540;
0541;
0542;
0543;
0545;
0547;
0548;
0550;
0552;
0558;
0560;
0561;
0562;
0563;
0564;
0565;
0566;
0567;
0568;
0569;
0571;
0574;
0575;
0576;
0577;
0578;
0579;
0580;
0582;
0583;
0584;
0585;
0586;
0587;
0588;
0589;
0590;
0591;
0592;
0593;
0594;
0596;
0598;
0613;
0614;
0615;
0616;
0617;
0619;
0620;
0622;
0623;
0624;
0625;
0626;
0627;
0628;
0629;
0630;
0631;
0632;
0633;
0634;
0635;
0636;
0637;
0638;
0639;
0640;
0647;
0648;
0649;
0650;
0651;
0652;
0653;
0654;
0655.</t>
  </si>
  <si>
    <t>Aquisição de Materiais para a Divisão de Segurança</t>
  </si>
  <si>
    <t>Algemas e lubrificantes</t>
  </si>
  <si>
    <t>Necessidade do serviço</t>
  </si>
  <si>
    <t>0657;
0658;
0659;
0667.</t>
  </si>
  <si>
    <t>Aquisição de Livros Didáticos</t>
  </si>
  <si>
    <t>0700.</t>
  </si>
  <si>
    <t>Materiais para utilização na Divisão de Segurança</t>
  </si>
  <si>
    <t>Tendas, mesas e alvos.</t>
  </si>
  <si>
    <t>0662;
0663;
0665;
0666.</t>
  </si>
  <si>
    <t>Aquisição de Armários para materiais da Divisão de Segurança</t>
  </si>
  <si>
    <t>0664.</t>
  </si>
  <si>
    <t>Aquisição de materiais a serem utilizados na Divisão de Inteligência da PFBRA</t>
  </si>
  <si>
    <t>Aquisição de materiais a serem utilizados na Divisão de Inteligência</t>
  </si>
  <si>
    <t>0656;
0677;
0678;
0679;
0680;
0681;
0682;
0683;
0684;
0685;
0687;
0689;
0690;
0691;
0692;
0693;
0694;
0715.</t>
  </si>
  <si>
    <t>AQUISIÇÃO DE MATERIAIS A SEREM UTILIZADOS PELA DIVISÃO DE INTELIGÊNCIA DA PFBRA</t>
  </si>
  <si>
    <t>Estabilizadores e Mesa de Áudio</t>
  </si>
  <si>
    <t>0675;
0676.</t>
  </si>
  <si>
    <t>Aquisição de Materiais para utilização na PFBRA</t>
  </si>
  <si>
    <t>Quadros, banners, paletes, etc</t>
  </si>
  <si>
    <t>0668;
0669;
0698;
0699;
0712.</t>
  </si>
  <si>
    <t>Aquisição de Materiais de Informática</t>
  </si>
  <si>
    <t>Scanner e Fragmentadora</t>
  </si>
  <si>
    <t>0704;
0705.</t>
  </si>
  <si>
    <t>Aquisição de Kit de Pintura para utilização nos uniformes dos Internos da PFBRA</t>
  </si>
  <si>
    <t>0718;
0719;
0721.</t>
  </si>
  <si>
    <t>Aquisição de Mobiliário para Reposição nos Setores Administrativos da PFBRA</t>
  </si>
  <si>
    <t>0695;
0696;
0672;
0708.</t>
  </si>
  <si>
    <t>Aquisição de Materiais pra Segurança da Unidade</t>
  </si>
  <si>
    <t>Fechaduras e Detectores de Metais</t>
  </si>
  <si>
    <t>0670;
0671.</t>
  </si>
  <si>
    <t>Aquisição de armário para segurança da Unidade</t>
  </si>
  <si>
    <t>Armários</t>
  </si>
  <si>
    <t>0660.</t>
  </si>
  <si>
    <t>Aparelho Gravador, Câmeras e Televisores</t>
  </si>
  <si>
    <t>0697;
0702;
0703.</t>
  </si>
  <si>
    <t>Aquisição de Mobiliário pra Guarda de Objetos</t>
  </si>
  <si>
    <t>Estantes e Armários</t>
  </si>
  <si>
    <t>0673;
0706;
0709;
0710.</t>
  </si>
  <si>
    <t>Aquisição de eletrodomésticos para utilização pelos servidores e terceirizados da PFBRA</t>
  </si>
  <si>
    <t>0713;
0716;
0717;
0720.</t>
  </si>
  <si>
    <t>Aquisição de Água Mineral para utilização na PFBRA</t>
  </si>
  <si>
    <t>0711.</t>
  </si>
  <si>
    <t>2022-01-15 00:00:00</t>
  </si>
  <si>
    <t>Aquisição de Materiais a serem utilizados pela Divisão de Segurança</t>
  </si>
  <si>
    <t>Cases e Caixa Baú</t>
  </si>
  <si>
    <t>0661;
0674.</t>
  </si>
  <si>
    <t>PFCG/MS</t>
  </si>
  <si>
    <t>200600 – PENITENCIÁRIA FEDERAL DE CAMPO GRANDE – MS</t>
  </si>
  <si>
    <t>Aquisição de ENXOVAL para os presos custodiados na PFCG/MS.</t>
  </si>
  <si>
    <t>ENXOVAL PFCG/MS</t>
  </si>
  <si>
    <t>290247;
150349;
374131;
401367;
151030;
19771;
141267;
459546;
459446;
222247;
375226;
459598;
460272;
273753;
150604;
61425;
459500;
116696;
27367;
347481;</t>
  </si>
  <si>
    <t>MATO GROSSO DO SUL;
MS;</t>
  </si>
  <si>
    <t>ÉRICA SANTOS</t>
  </si>
  <si>
    <t>(61) 20257299</t>
  </si>
  <si>
    <t>dispf.depen@mj.gov.br</t>
  </si>
  <si>
    <t>Aquisição de MATERIAIS MÉDICO-HOSPITALARES para atender o Serviço de Saúde da PFCG/MS</t>
  </si>
  <si>
    <t>MATRIAIS MÉDICO-HOSPITALARES PARA A PFCG/MS</t>
  </si>
  <si>
    <t>441991;
432468;
436498;
299875;
409320;
463139;
247161;
290998;
288514;
385394;
446603;
414918;
438922;
281319;
3719;
281891;
281320;
437868;
402629;
437884;
437867;
332343;
439115;
279887;
279893;
428622;
452988;
452981;
437161;
364580;
398706;
398704;
398705;
445300;
366903;
299242;
361078;
445348;
445349;
445350;
338605;
445355;
445356;
445357;
423532;
392424;
269946;
269839;
348807;
348040;
371700;
344012;
395424;
397513;
397505;
397502;
397494;
399982;
269941;
279726;
389557;
435787;
444365;
444371;
437022;
379259;
442491;
429067;
411291;
444590;
401120;
272821;
415963;
243242;
445448;
437909;
444197;
462497;
437176;
437177;
437178;
437179;
279763;
279765;
279764;
279761;
281420;
370526;
452796;
452796;
452796;
452796;
452796;
469326;
272151;
288347;
395341;
405842;
289220;
443826;
438187;
416621;
298238;
422533;
330456;
436687;
447921;
288079;
455901;
288080;
414379;
455902;
455903;
385776;
385777;
455909;
425249;
327720;
239612;
455908;
239693;
455910;
469637;
419371;
453767;
405267;
293623;
415926;
317299;
363482;
363485;
287939;
456628;
363485;
447082;
269587;
447075;
263414;
269984;
269971;
435418;
435410;
328078;
437164;
437166;
437167;
437165;
461243;
386777;
442641;
386123;
446603;
269838;
269837;
375710;
375711;
375712;
269892;
269893;
269894;
341923;
407756;
279581;
298538;
451073;
451036;
450515;
442385;
443438;
442384;
277319;
231790;
231788;
240716;
300844;
456408;
476242;
345591;
439641;
439660;
443469;
445833;
439681;
439640;
439639;
439698;
300490;
462342;
288997;
269881;
269876;
357880;
269878;
357880;
435910;
435911;
438412;
438413;
438410;
438411;
435995;
435999;
435997;
334256;
407721;
435801;
301138;
318191;
289542;
292885;
293798;
339342;
339565;
451240;
451233;
451248;
451239;
451238;
386264;
372340;
414597;
433745;
431301;</t>
  </si>
  <si>
    <t>155N - APRIMORAMENTO DA INFRAESTRUTURA E MODERNIZACAO DO SISTEMA PE</t>
  </si>
  <si>
    <t>Aquisição de MATERIAIS ODONTOLÓGICOS para o Serviço de Saúde da PFCG/MS</t>
  </si>
  <si>
    <t>MATERIAIS ODONTOLÓGICOS PFCG/MS</t>
  </si>
  <si>
    <t>314524;
442144;
442145;
431736;
413384;
413385;
413388;
278252;
407961;
418236;
417638;
413399;
391256;
272913;
410423;
268993;
410559;
429359;
338081;
389392;
379259;
304515;
440162;
271052;
60461;
403110;
402994;
402999;
403137;
403154;
402945;
402946;
403126;
407928;
407929;
403602;
403603;
403604;
403605;
428030;
427253;
403176;
436293;
403203;
302474;
272821;
420126;
420127;
420128;
420125;
407024;
406150;
420216;
406791;
406791;
404562;
404570;
436843;
441493;
404542;
404543;
404553;
404546;
404545;
343078;
269880;
363484;
391582;
419011;
419006;
419007;
419001;
419002;
338641;
253771;
253769;
253770;
431743;
328078;
40231;
432427;
442480;
442485;
404892;
444212;
425657;
413310;
417242;
429900;
285849;
421289;
421289;
281555;
266896;
332343;
405632;
428103;
413522;
413521;
413523;
432452;
378164;
419947;
419948;
413512;
413510;
374821;
410459;
417284;
428417;
428630;
422554;
404585;
437161;
332349;
339652;
436482;
361076;
273178;
209756;
442191;
269851;
419472;
419477;
419457;
427164;
420274;
269893;
269894;
341923;
406145;
406146;
406147;
269888;
453191;
259711;
429902;
362665;
417702;
233497;
277319;
413334;
436847;
405832;
372458;
269833;
391133;
390459;
390460;
405620;
308425;
246917;
413354;
413324;
425231;
246952;
406292;
435845;
404903;
318192;
339336;
406285;
332930;
428166;</t>
  </si>
  <si>
    <t>Aquisição de KIT ASSEIO para os presos custodiados na PFCG/MS</t>
  </si>
  <si>
    <t>KIT ASSEIO PFCG/MS</t>
  </si>
  <si>
    <t>299605;
288988;
269943;
361428;
316300;
278458;
232355;
355388;
65463;
295423;
150694;
389457;
438150;
358131;
358132;
425353;
425354;
425356;
425355;
434966;
396308;
224639;
301468;
439303;
253514;
287014;
432408;
297943;
435446;
417309;
253950;
420084;
30414;</t>
  </si>
  <si>
    <t>Aquisição de MEDICAMENTOS para o Serviço de Saúde da PFCG/MS.</t>
  </si>
  <si>
    <t>MEDICAMENTOS PFCG/MS</t>
  </si>
  <si>
    <t>267502;
267203;
267205;
272576;
270907;
270917;
275534;
282313;
278650;
446283;
271000;
270999;
267676;
407453;
273710;
273710;
267643;
270603;
434473;
266701;
267187;
288288;
342135;
267741;
448597;
269389;
269389;
298454;
298454;
273466;
386396;
434108;
267140;
434107;
434072;
347992;
414657;
469929;
288295;
288295;
288636;
273167;
308882;
267151;
268268;
271103;
340153;
267662;
268861;
456533;
376767;
268299;
363597;
267517;
267613;
267772;
267647;
338134;
267666;
276657;
268856;
267674;
275107;
267729;
272434;
268896;
267615;
267671;
442755;
267690;
267691;
267736;
397098;
395730;
398701;
267712;
460950;
268370;
268375;
276839;
465009;
399109;
267283;
267283;
267283;
269954;
268331;
271103;
444050;
270020;
270020;
437160;
300257;
267629;
446263;
385492;
269843;
385492;
267312;
267310;
272091;
412963;
268255;
274034;
270229;
267541;
270092;
454661;
233632;
303292;
292331;
292331;
267747;
267747;
272089;
279269;
386481;
321897;
457873;
269603;
446104;
465155;
368499;
464308;
308738;
305428;
306444;
269962;
396152;
309095;
471346;
457658;
300907;
270436;
273818;
342132;
267505;
267504;
284465;
267512;
276333;
270140;
267618;
267621;
272903;
267522;
270119;
267635;
267638;
268069;
267194;
267197;
267195;
267657;
267660;
273009;
267669;
292194;
267292;
268129;
271606;
272365;
267779;
268149;
273940;
272833;
272831;
309436;
309436;</t>
  </si>
  <si>
    <t>Aquisições de MATERIAIS DIVERSOS para atender as necessidades dos setores da PFCG/MS</t>
  </si>
  <si>
    <t>MATERIAIS DIVERSOS PFCG/MS. (DISPENSA)</t>
  </si>
  <si>
    <t>Atender as necessidades logísticas e administrativas da PFCG/MS.</t>
  </si>
  <si>
    <t>150325;
458219;
456648;
459764;
383085;
458567;
328027;
44032;
150325;
436003;
416403;
458905;
342452;
443453;
456638;
457229;
112968;
55875;
25585;
301860;
403328;
438033;
25585;
20583;
12580;
449548;
449548;
245844;
236534;
128970;
426149;
133809;
396854;
383163;
445221;
323996;
246917;
64645;
301860;
205112;
456792;
357320;
231948;
450793;
456543;
363018;
440026;
421851;
150903;
44032;
399713;
437013;
458293;
232600;
449734;
366429;
102695;
390248;
240385;
55875;
419101;
453453;
380250;
440391;
372764;
451751;
453159;
375124;
375124;
133809;
330313;
399395;
451184;
20818;
452702;
443464;
302502;
352991;
68934;
438824;
438825;
342578;
442276;
41106;
330330;
408093;
301589;
124;</t>
  </si>
  <si>
    <t>ÉRICA</t>
  </si>
  <si>
    <t>Aquisição de MATERIAIS DE TI (TECNOLOGIA DA INFORMAÇÃO) para atender as necessidades da PFCG/MS</t>
  </si>
  <si>
    <t>MATERIAIS DE TI (TECNOLOGIA DA INFORMAÇÃO) PFCG/MS</t>
  </si>
  <si>
    <t>Atender as necessidades administrativas da PFCG/MS, visando o cumprimento de sua missão institucional.</t>
  </si>
  <si>
    <t>375631;
427903;
431978;
426731;
467088;
375124;
458905;
366429;
396854;
44016;
150325;
150012;
150012;
301860;
438824;
133809;
26905;
301860;
26905;
299686;
44032;
44032;
456543;
102695;
12580;
399713;
451877;
403328;
25623;
383163;</t>
  </si>
  <si>
    <t>Contratação de empresa especializada na prestação de serviços continuados de Continuados de Lavanderia, que compreendem as atividades de coleta, lavagem, passagem, empacotamento,  entrega e pequenos reparos nas roupas dos internos custodiados nas instalações da Penitenciária Federal em Campo Grande/MS. (08118.000233/2021-30)</t>
  </si>
  <si>
    <t>Prestação de Serviços de LAVANDERIA para a PFCG/MS</t>
  </si>
  <si>
    <t>A contratação justifica-se pela necessidade de atendimento às condições de higiene ordenadas  pela legislação, impondo  ao DEPEN a contratação dos serviços de lavanderia com vistas ao cumprimento dos preceitos do Art. 12 da Lei 7.210 de 11/07/1984 (Lei de Execução Penal).</t>
  </si>
  <si>
    <t>3786;</t>
  </si>
  <si>
    <t>MUNICIPAL</t>
  </si>
  <si>
    <t>CAMPO GRANDE;
MS;</t>
  </si>
  <si>
    <t>Contratação de empresa especializada na prestação de serviços continuados de Limpeza e Conservação, com fornecimento de mão-de-obra, materiais e equipamentos, para o asseio, conservação e higienização das instalações da Penitenciária Federal em Campo Grande/MS</t>
  </si>
  <si>
    <t>Prestação de Serviços de LIMPEZA E CONSERVAÇÃO para a PFCG/MS</t>
  </si>
  <si>
    <t>A prestação de serviço de limpeza e conservação compreende a higienização das áreas da unidade com o fornecimento de todo o material de limpeza e higiene, máquinas, equipamentos e utensílios necessários à adequada execução dos serviços.</t>
  </si>
  <si>
    <t>27782;</t>
  </si>
  <si>
    <t>2022-02-18 00:00:00</t>
  </si>
  <si>
    <t>Contratação de empresa especializada na prestação de serviços de administração e gerenciamento de frota para a manutenção preventiva e corretiva de veículos automotivos, e ainda para recuperação de danos com sinistros, de forma continuada, através de rede própria de estabelecimentos credenciados por meio de sistema informatizado para atender os veículos oficiais, bem como os veículos com autorização judicial de uso da Penitenciária Federal em Campo Grande/MS</t>
  </si>
  <si>
    <t>GERENCIAMENTO DE FROTA PFCG/MS (MANTUENÇÃO VEICULAR) 08118.000702/2021-11</t>
  </si>
  <si>
    <t>Necessidade de gerenciamento e manutenção da frota da PFCG/MS</t>
  </si>
  <si>
    <t>25518;</t>
  </si>
  <si>
    <t>2022-01-07 00:00:00</t>
  </si>
  <si>
    <t>Contratação de empresa especializada para prestação de serviços continuados de preparação e fornecimento de alimentação, mediante o regime de execução indireta para atender as necessidades da Penitenciária Federal em Campo Grande/MS</t>
  </si>
  <si>
    <t>ALIMENTAÇÃO internos da PFCG/MS</t>
  </si>
  <si>
    <t>Manter a assistência aos presos da Unidade Penal Federal de Campo Grande/MS, em consonância com o  disposto no art. 12 da Lei nº 7.210/84</t>
  </si>
  <si>
    <t>3697;</t>
  </si>
  <si>
    <t>Contratação de empresa especializada na prestação de serviços contínuos sem dedicação exclusiva de mão de obra para manutenção preventiva e corretiva em aparelhos de ar condicionado tipo split, com fornecimento e substituição de peças, mão de obra, materiais e equipamentos de forma que melhor atenda as necessidades da Penitenciária Federal em Campo Grande/MS</t>
  </si>
  <si>
    <t>MANUTENÇÃO DE AR CONDICIONADO PFCG/MS</t>
  </si>
  <si>
    <t>A cidade de Campo Grande-MS é considerada uma das capitais mais quentes do Brasil, chegando a registrar temperaturas de até 40°C no verão. A demanda mostra-se necessária, pois manter os aparelhos de ar condicionado já existentes na Penitenciária Federal de Campo Grande e os que porventura forem adquiridos, manutenidos e em bom funcionamento, garantem vida útil material prolongada, evitando assim doenças respiratórias.</t>
  </si>
  <si>
    <t>3492;</t>
  </si>
  <si>
    <t>Contratação de empresa especializada, no ramo de engenharia, para prestação de serviços contínuos de operação, de manutenção predial preventiva, corretiva e preditiva, que compreenderá o fornecimento de mão de obra exclusiva, todo o material de consumo e insumos necessários e adequados à execução dos serviços, bem como para realização de serviços especializados sob demanda (mão de obra não exclusiva) em todas as instalações da Penitenciária Federal em Campo Grande/MS</t>
  </si>
  <si>
    <t>MANUTENÇÃO PREDIAL PFCG/MS</t>
  </si>
  <si>
    <t>Manter a Manutenção Predial (Preventiva e Corretiva) da Penitenciária Federal em Campo Grande/MS, entendendo-se isso por todas as ações e intervenções permanentes, periódicas ou pontuais e emergenciais nos sistemas, subsistemas, equipamentos e componentes prediais de propriedade da CONTRATANTE (instalações civis, sistemas, redes e instalações elétricas, telefônicas, lógicas, hidrossanitárias, de combate e prevenção a incêndios, existentes ou que venham a existir, bem como reconstituição das partes civis afetadas, nas instalações prediais que resultem em manutenção e recuperação do estado de uso ou de operação, para a garantia do patrimônio público.</t>
  </si>
  <si>
    <t>1627;</t>
  </si>
  <si>
    <t>Contratação de empresa especializada na prestação de serviços continuados de gerenciamento de resíduos sólidos urbanos não perigosos, gerados nas dependências da Penitenciária Federal em Campo Grande-MS (PFCG)</t>
  </si>
  <si>
    <t>COLETA E DESTINAÇÃO DE RESÍDUOS SÓLIDOS PFCG/MS</t>
  </si>
  <si>
    <t>Diante da publicação da Lei Federal nº 12.305/2010, da Lei Municipal 4.952/2011, da Lei Complementar 209/2012 e do Decreto 13.653/2018, a PFCG, classificada como grande gerador de resíduos sólidos, é integralmente responsável pelo gerenciamento dos resíduos sólidos similares aos resíduos domiciliares, gerados em suas dependências, incluindo as atividades de segregação, coleta, transporte, transbordo, tratamento, destinação e disposição final desses.</t>
  </si>
  <si>
    <t>21423;</t>
  </si>
  <si>
    <t>Aquisição de Água Mineral para utilização na PFCG/MS</t>
  </si>
  <si>
    <t>ÁGUA MINERAL PFCG/MS</t>
  </si>
  <si>
    <t>Necessidade do Serviço.</t>
  </si>
  <si>
    <t>PFMOS/RN</t>
  </si>
  <si>
    <t>200602 – PENITENCIÁRIA FEDERAL DE MOSSORO – RN</t>
  </si>
  <si>
    <t>Aquisição de MATERIAL HOSPITALAR para os presos custodiados na PFMOS/RN</t>
  </si>
  <si>
    <t>MATERIAL HOSPITALAR PFMOS</t>
  </si>
  <si>
    <t>441991
432468
436498
299875
409320
463139
247161
290998
288514
385394
446603
414918
438922
281319
3719
281891
281320
437868
402629
437884
437867
332343
439115
279887
279893
428622
452988
452981
437161
364580
398706
398704
398705
445300
366903
299242
361078
445348
445349
445350
338605
445355
445356
445357
423532
392424
269946
269839
348807
348040
371700
344012
395424
397513
397505
397502
397494
399982
269941
279726
389557
435787
444365
444371
437022
379259
442491
429067
411291
444590
401120
272821
415963
243242
445448
437909
444197
462497
437176
437177
437178
437179
279763
279765
279764
279761
281420
370526
452796
452796
452796
452796
452796
469326
272151
288347
395341
405842
289220
443826
438187
416621
298238
422533
330456
436687
447921
288079
455901
288080
414379
455902
455903
385776
385777
455909
425249
327720
239612
455908
239693
455910
469637
419371
453767
405267
293623
415926
317299
363482
363485
150459
456628
363485
447082
269587
447075
263414
269984
269971
435418
435410
328078
437164
437166
437167
437165
461243
386777
442641
386123
446603
269838
269837
375710
375711
375712
269892
269893
269894
341923
407756
279581
298538
451073
451036
450515
442385
443438
442384
277319
231790
231788
240716
300844
456408
414584
345591
439641
439660
443469
445833
439681
439640
439639
439698
300490
462342
288997
269881
269876
357880
269878
357880
435910
435911
438412
438413
438410
438411
435995
435999
435997
334256
407721
435801
301138
318191
289542
292885
293798
339342
339565
451240
451233
451248
451239
451238
386264
372340
414597
433745
431301</t>
  </si>
  <si>
    <t>RIO GRANDE DO NORTE /RN</t>
  </si>
  <si>
    <t>Josiane Detz de Souza</t>
  </si>
  <si>
    <t>(84) 33247504</t>
  </si>
  <si>
    <t>sead-mo@mj.gov.br</t>
  </si>
  <si>
    <t>Aquisição de ENXOVAL para os presos custodiados na PFMOS/RN</t>
  </si>
  <si>
    <t>ENXOVAL PF/MOS</t>
  </si>
  <si>
    <t>290247
150349
374131
401367
151030
19771
141267
459546
459446
222247
375226
459598
460272
273753
150604
61425
459500
116696
27367
347481</t>
  </si>
  <si>
    <t>Ana Helena Leitão MArins Cavalcanti</t>
  </si>
  <si>
    <t>(84) 33247506</t>
  </si>
  <si>
    <t>PF/MOS</t>
  </si>
  <si>
    <t>Aquisição de KIT ASSEIO para os presos custodiados na PFMOS/RN</t>
  </si>
  <si>
    <t>KIT ASSEIO PFMOS/RN</t>
  </si>
  <si>
    <t>299605
288988
269943
361428
316300
278458
232355
355388
65463
295423
150694
389457
438150
358131
358132
425353
425354
425356
425355
434966
396308
224639
301468
439303
253514
287014
432408
297943
435446
417309
253950
420084
30414</t>
  </si>
  <si>
    <t>ANA HELENA LEITÃO MARINS CAVALCANTI</t>
  </si>
  <si>
    <t>Aquisição de MATERIAL ODONTOLÓGICO para os presos custodiados na PFMOS/RN</t>
  </si>
  <si>
    <t>MATERIAL ODONTOLÓGICO PFMOS</t>
  </si>
  <si>
    <t>314524
442144
442145
431736
413384
413385
413388
278252
407961
418236
417638
413399
391256
272913
410423
268993
410559
429359
338081
389392
379259
304515
440162
271052
60461
403110
402994
402999
403137
403154
402945
402946
403126
407928
407929
403602
403603
403604
403605
428030
427253
403176
436293
403203
302474
272821
420126
420127
420128
420125
407024
406150
420216
406791
406791
404562
404570
436843
441493
404542
404543
404553
404546
404545
343078
269880
363484
391582
419011
419006
419007
419001
419002
338641
253771
253769
253770
431743
328078
40231
432427
442480
442485
404892
444212
425657
413310
417242
429900
285849
421289
421289
281555
266896
332343
405632
428103
413522
413521
413523
432452
378164
419947
419948
413512
413510
374821
410459
417284
428417
428630
422554
404585
437161
332349
339652
436482
361076
273178
209756
442191
269851
419472
419477
419457
427164
420274
269893
269894
341923
406145
406146
406147
269888
453191
259711
429902
362665
417702
233497
277319
413334
436847
405832
372458
269833
391133
390459
390460
405620
308425
246917
413354
413324
425231
246952
406292
435845
404903
318192
339336
406285
332930
428166</t>
  </si>
  <si>
    <t>(84) 33247502</t>
  </si>
  <si>
    <t>Aquisição de medicamentos para os presos custodiados na PFMOS/RN</t>
  </si>
  <si>
    <t>MEDICAMENTOS PFMOS</t>
  </si>
  <si>
    <t>267502
267203
267205
272576
270907
270917
275534
282313
278650
446283
271000
270999
267676
407453
273710
273710
267643
270603
434473
266701
267187
288288
342135
267741
448597
269389
269389
298454
298454
273466
386396
434108
267140
434107
434072
347992
414657
469929
288295
288295
288636
273167
308882
267151
268268
271103
340153
267662
268861
456533
376767
268299
363597
267517
267613
267772
267647
338134
267666
276657
268856
267674
275107
267729
272434
268896
267615
267671
442755
267690
267691
267736
397098
395730
398701
267712
460950
268370
268375
276839
465009
399109
267283
267283
267283
269954
268331
271103
444050
270020
270020
437160
300257
267629
446263
385492
269843
385492
267312
267310
272091
412963
268255
274034
270229
267541
270092
454661
233632
303292
292331
292331
267747
267747
272089
279269
386481
321897
457873
269603
446104
465155
368499
464308
308738
305428
306444
269962
396152
309095
471346
457658
300907
270436
273818
342132
267505
267504
284465
267512
276333
270140
267618
267621
272903
267522
270119
267635
267638
268069
267194
267197
267195
267657
267660
273009
267669
292194
267292
268129
271606
272365
267779
268149
273940
272833
272831
309436
309436</t>
  </si>
  <si>
    <t>RIO GRANDE DO NORTE/RN</t>
  </si>
  <si>
    <t>CGSEG/DISPF</t>
  </si>
  <si>
    <t>CARRO BLINDADO E AUTOMÓVEL CARACTERIZADO</t>
  </si>
  <si>
    <t>Veículo blindado leve (5); SUV blindada (17); Viatura caracterizada (6)</t>
  </si>
  <si>
    <t>Prover veículos blindados e/ou caracterizados  para as atividades realizadas pelo DEPEN.</t>
  </si>
  <si>
    <t>Norte; 
Nordeste; 
Centro-oeste;
Sul;
Sudeste</t>
  </si>
  <si>
    <t>SANDRA SOARES LEMOS  CGSEG/DISPF</t>
  </si>
  <si>
    <t>(61) 20257506</t>
  </si>
  <si>
    <t>sandra.lemos@mj.gov.br</t>
  </si>
  <si>
    <t>Norte;
Nordeste;
Centro-Oeste;
Sul;
Sudeste</t>
  </si>
  <si>
    <t>SANDRA SOARES LEMOS</t>
  </si>
  <si>
    <t>SANDRA.LEMOS@MJ.GOV.BR</t>
  </si>
  <si>
    <t>Kit de Alvos Metálicos.</t>
  </si>
  <si>
    <t>Insumos necessários para atendimento de Treinamentos/Capacitações.</t>
  </si>
  <si>
    <t>PFPV/DISPF/DEPEN</t>
  </si>
  <si>
    <t>200603 – PENITENCIARIA FEDERAL DE RONDONIA - RO</t>
  </si>
  <si>
    <t>Assistência material às pessoas privadas de liberdade custodiadas no Sistema Penitenciário Federal em Porto Velho.</t>
  </si>
  <si>
    <t>Assistência aos Presos da Penitenciária Federal em Porto Velho.</t>
  </si>
  <si>
    <t>290247;
150349;
37413;
401367;
19771;
141267;
459546;
459446
459446;
375226;
375226;
459598;
273753;
150604;
61425;
459500;
27367;
347481;</t>
  </si>
  <si>
    <t>2021-02-01 00:00:00</t>
  </si>
  <si>
    <t>NORTE;
PENITENCIÁRIA FEDERAL EM PORTO VELHO;</t>
  </si>
  <si>
    <t>JULIAN SILVA DA COSTA</t>
  </si>
  <si>
    <t>(69) 35338616</t>
  </si>
  <si>
    <t>sead-pfpv@mj.gov.br</t>
  </si>
  <si>
    <t>Aquisição de materiais de asseio corporal, cama, mesa e banho para atender as necessidades dos internos custodiados na Penitenciária Federal em Porto Velho-RO.</t>
  </si>
  <si>
    <t>Atendimento aos mandamentos da Lei de Execuções Penais e ao disposto na PORTARIA GAB DEPEN Nº 11/2015 que versa sobre a Assistência material aos custodiados no Âmbito do SPF.</t>
  </si>
  <si>
    <t>299605;
269943;
361428;
316300;
278458;
232355;
355388;
65463;
295423;
150694;
389457;
438150;
358131;
358132;
425353;
425354;
425356;
425355;
434966;
396308;
224639;
301468;
439303;
253514;
287014;
432408;
297943;
435446;
417309;
253950;
420084;
30414;
288988;</t>
  </si>
  <si>
    <t>sead-pvpv@mj.gov.br</t>
  </si>
  <si>
    <t>Aquisição de materiais de saúde hospitalar para atender as necessidades dos internos custodiados na Penitenciária Federal em Porto Velho-RO.</t>
  </si>
  <si>
    <t>441991;
432468;
436498;
299875;
409320;
463139;
247161;
290998;
288514;
385394;
446603;
414918;
438922;
281319;
3719;
281891;
281320;
437868;
402629;
437884;
437867;
332343;
439115;
279887;
279893;
428622;
452988;
452981;
437161;
364580;
398706;
398704;
398705;
445300;
366903;
299242;
361078;
445348;
445349;
445350;
338605;
445355;
445356;
445357;
423532;
392424;
269946;
269839;
348807;
348040;
371700;
344012;
395424;
397513;
397505;
397502;
397494;
399982;
269941;
279726;
389557;
435787;
444365;
444371;
437022;
379259;
442491;
429067;
411291;
444590;
401120;
272821;
415963;
243242;
445448;
437909;
444197;
462497;
437176;
437177;
437178;
437179;
279763;
279765;
279764;
279761;
281420;
370526;
452796;
452796;
452796;
452796;
452796;
469326;
272151;
288347;
395341;
405842;
289220;
443826;
438187;
416621;
298238;
422533;
330456;
436687;
447921;
288079;
455901;
288080;
414379;
455902;
455903;
385776;
385777;
455909;
425249;
327720;
239612;
455908;
239693;
455910;
469637;
419371;
453767;
405267;
293623;
415926;
317299;
363482;
363485;
150459;
456628;
363485;
447082;
269587;
447075;
263414;
269984;
269971;
435418;
435410;
328078;
437164;
437166;
437167;
437165;
461243;
386777;
442641;
386123;
446603;
269838;
269837;
375710;
375711;
375712;
269892;
269893;
269894;
341923;
407756;
279581;
298538;
451073;
451036;
450515;
442385;
443438;
442384;
277319;
231790;
231788;
240716;
300844;
456408;
414584;
345591;
439641;
439660;
443469;
445833;
439681;
439640;
439639;
439698;
300490;
462342;
288997;
269881;
269876;
357880;
269878;
357880;
435910;
435911;
438412;
438413;
438410;
438411;
435995;
435999;
435997;
334256;
407721;
435801;
301138;
318191;
318191;
292885;
293798;
339342;
339565;
451240;
451233;
451248;
451239;
451238;
386264;
372340;
414597;
433745;
431301;</t>
  </si>
  <si>
    <t>Aquisição de materiais de saúde odontológico para atender as necessidades dos internos custodiados na Penitenciária Federal em Porto Velho-RO.</t>
  </si>
  <si>
    <t>314524;
442144;
442145;
431736;
413384;
413385;
413388;
278252;
407961;
418236;
417638;
413399;
391256;
272913;
410423;
268993;
410559;
429359;
338081;
389392;
379259;
304515;
440162;
271052;	
60461;
4031100;
402994;
402999;
403137;
403154;
402945;
402946;
403126;
407928;
407929;
403602;
403603;
403604;
403605;
428030;
427253;
403176;
436293;
403203;
302474;
272821;
420126;
420127;
420128;
420125;
407024;
406150;
420216;
406791;
406791;
404562;
404570;
436843;
441493;
404542;
404543;
404553;
404546;
404545;
343078;
269880;
363484;
391582;
419011;
419006;
419007;
419001;
419002;
338641;
253771;
253770;
431743;
328078;
40231;
432427;
442485;
444212;
425657;
413310;
417242;
429900;
285849;
421289;
421289;
281555;
266896;
332343;
405632;
428103;
413522;
413521;
413523;
432452;
378164;
419947;
419948;
413512;
413510;
374821;
410459;
417284;
428417;
428630;
422554;
404585;
437161;
332349;
339652;
436482;
361076;
273178;
209756;
442191;
269851;
419472;
419477;
419457;
427164;
420274;
269893;
269894;
341923;
406145;
406146;
406147;
269888;
453191;
259711;
429902;	
362665;
417702;
233497;
277319;
413334;
436847;
405832;
372458;
269833;
391133;
390459;
390460;
405620;
308425;
246917;
413354;
413324;
425231;
246952;
406292;
435845;
404903;
318192;
339336;
406285;
332930;
428166;
253769;
442480;
404892;</t>
  </si>
  <si>
    <t>sead-pvpf@mj.gov.br</t>
  </si>
  <si>
    <t>Aquisição de materiais de enxoval para atender as necessidades dos internos custodiados na Penitenciária Federal em Porto Velho-RO.</t>
  </si>
  <si>
    <t>290247;
150349;
37413;
401367;
19771;
141267;
459546;
459446
375226;
375226;
459598;
273753;
150604;
61425;
459500;
27367;
347481;</t>
  </si>
  <si>
    <t>(69) 35338665</t>
  </si>
  <si>
    <t>CGSEG/DISPF/DEPEN</t>
  </si>
  <si>
    <t>Munições</t>
  </si>
  <si>
    <t>Munições de Calibres 9x19, 5,56, 7,62, .308, 12GA, .300 e .338.</t>
  </si>
  <si>
    <t>Munição utilizada em Operações.
Necessidade de manter em estoque para substituição/reposição conforme prazo de validade do fabricante ou uso.</t>
  </si>
  <si>
    <t>Norte;
Nordeste;
Centro-Oeste;
Sul;</t>
  </si>
  <si>
    <t>Gabriely Dalvi Viana da Rocha</t>
  </si>
  <si>
    <t>(61) 20259375</t>
  </si>
  <si>
    <t>gabriely.viana@mj.gov.br</t>
  </si>
  <si>
    <t>Armas, equipamentos e munições não letais.</t>
  </si>
  <si>
    <t>Armas, equipamentos e munições não letais para utilização policial.</t>
  </si>
  <si>
    <t>Munição, armas e equipamentos não letais utilizados para Operações e Treinamentos/Capacitações pelos policiais penais federais.</t>
  </si>
  <si>
    <t>168;
167;
246;
247.</t>
  </si>
  <si>
    <t>Equipamentos para arrombamento (escada tática, alicate, ariete, marreta, pé de cabra, halligan).</t>
  </si>
  <si>
    <t>Equipamentos de Arrombamento - Necessários para situações de crise ou falhas na abertura das portas das penitenciárias federais.</t>
  </si>
  <si>
    <t>Norte;
Nordeste;
Centro-Oeste;
 Sul;</t>
  </si>
  <si>
    <t>Armamento:
Carabina 5,56; 
Fuzil .338 LM mais acessórios; 
Fuzil .308 WIN mais acessórios;
Submetralhadora;
Espingarda;
Pistola compacta:
Pistola subcompacta.</t>
  </si>
  <si>
    <t>Necessidade de prover equipamentos operacionais aos servidores do DEPEN para a realização de atividades ordinárias e extraordinárias concernentes ao órgão.</t>
  </si>
  <si>
    <t>Norte;
 Nordeste;
Centro-Oeste;
Sul;
Sudeste.</t>
  </si>
  <si>
    <t>Necessidade de prover equipamentos operacionais aos servidores do DEPEN para a realização de atividades ordinárias e extraordinárias  concernentes ao órgão.</t>
  </si>
  <si>
    <t>Norte;
Nordeste;
Centro-Oeste;
 Sul;
Sudeste.</t>
  </si>
  <si>
    <t>MATERIAIS DIVERSOS PARA A PENITENCIÁRIA FEDERAL EM MOSSORÓ</t>
  </si>
  <si>
    <t>MATERIAIS DIVERSOS PFMOS/RN (DISPENSA)</t>
  </si>
  <si>
    <t>ATENDER AS NECESSIDADES LOGÍSTICAS E ADMINISTRATIVAS DA PFMOS/RN</t>
  </si>
  <si>
    <t>255355
350884
463062
392291
459292
472837
435043
402726
328305
453490
471999
413723
456780
439975
375635
328516
29920
235609
452910
310916
239368
463064
464327
344236
440632
203525
240325
423288
240385
204691
419859
392075
286210
283329
282560
435050
435078
435049
435051
447943
200655
279045
422351
280921
279012
238455
455640
392424
441667
373342
236870
255885
323996
359281
330348
462552
251998
330887
458306
411219
392291
230082
234523
458367
439786
231511
245706
267969
286239
443453
20532
150325
465556
441124
341314
451184
446150
55875
419219
452320
434626
470266
463069
460638
461472
469795</t>
  </si>
  <si>
    <t>Conjunto de ferramentas para estação de manutenção de armas de fogo.</t>
  </si>
  <si>
    <t>Equipamentos operacionais:
escudo balístico nível III-A (65);
capacete balístico-high cut (180);
bornal (90);
joelheira (1600 pares);
caneleira antitumulto (120 pares);
balaclava antichamas (90);
manta antichamas(12);
máscara contra gás e filtros (90);
óculos de proteção (1600);
óculos com vedação (90);
lanterna tática com porta lanterna (1600);
binóculo noturno (60);
espelho de inspeção (25);
suporte para fixação de lanterna em arama longa (90);
algema de corrente de punho (110);
algema descartável (300);
cinturão de couro (30);
bastão retrátil com porta bastão (1600);
cinto under belt (1600);
cinto tático (1600);
coldre velado (1600);
coldre ostensivo (1600);
porta carregador duplo pistola (1600);
porta algema (1600);
capa de colete plate carrier (1600).</t>
  </si>
  <si>
    <t>Equipamentos operacionais:
escudo balístico nível III-A ; capacete balístico-high cut; bornal; joelheira ; caneleira antitumulto;  balaclava antichamas; manta antichamas; máscara contra gás e filtros ; óculos de proteção; óculos com vedação e outros citado acima no item 30 (objeto de contratação).</t>
  </si>
  <si>
    <t>Sandra Soares Lemos</t>
  </si>
  <si>
    <t>Aquisição de medicamentos para atender as necessidades dos internos custodiados na Penitenciária Federal em Porto Velho-RO.</t>
  </si>
  <si>
    <t>267502;
267203;
267205;
272576;
270907;
270917;
275534;
282313;
278650;
268422;
271000;
273137;
267676;
273554;
273710;
362573;
267643;
270597;
434473;
266701;
267187;
288288;
342135;
267741;
448591;
267768;
267769;
267645;
419964;
273466;
271089;
434108;
267140;
434107;
434072;
347992;
271581;
469929;
288295;
267632;
288636;
273167;
308882;
267151;
268286;
271103;
340153;
267662;
268861;
456533;
376767;
268299;
363597;
267517;
267613;
267772;
267647;
338134;
267666;
276657;
268856;
267674;
275107;
267729;
272434;
268896;
267615;
267671;
442755;
267690;
267691;
267736;
397098;
395730;
398701;
267712;
460950;
268370;
268375;
276839;
465009;
399109;
270620;
270621;
267283;
269954;
268331;
271103;
444050;
270020;
270020;
448699;
300257;
267629;
446263;
269843;
269846;
269843;
267312;
267310;
368499;
412963;
268255;
274033;
270229;
267541;
270092;
454661;
233632;
303292;
294887;
292331;
267745;
267747;
272089;
279269;
386481;
321897;
457873;
269603;
446104;
465155;
368499;
464308;
308738;
305428;
306444;
269962;
309095;
396152;
449022;
457658;
273400;
270436;
273818;
342132;
267505;
267504;
284465;
267512;
276333;
270140;
267618;
267621;
272903;
267522;
270119;
267635;
267638;
268069;
267194;
267197;
267195;
267657;
267660;
273009;
267669;
292194;
267292;
268129;
271606;
272365;
270907;
268149;
273940;
272833;
272831;
309436;
309436;</t>
  </si>
  <si>
    <t>Contratação de empresa especializada na prestação de serviços continuados de Lavanderia, que compreendem as atividades de coleta, lavagem, passagem, empacotamento, entrega e pequenos reparos nas roupas dos internos custodiados nas instalações da Penitenciária Federal em Mossoró / RN (08016.013719/2018-81)</t>
  </si>
  <si>
    <t>Prestação de Serviços de Lavanderia para a PFMOS/RN</t>
  </si>
  <si>
    <t>Assistência as pessoas privadas de liberdade custodiadas no Sistema Penitenciário Federal em cumprimento aos ditames da Lei de Execução Penal.</t>
  </si>
  <si>
    <t>Mossoró /RN</t>
  </si>
  <si>
    <t>Ana Helena Leitão Marins Cavalcanti</t>
  </si>
  <si>
    <t>sead_mo@mj.gov.br</t>
  </si>
  <si>
    <t>SERVIÇO DE COPEIRAGEM</t>
  </si>
  <si>
    <t>Mossoró/ RN</t>
  </si>
  <si>
    <t>PRESTACAO DE SERVICO DE LIMPEZA E CONSERVACAO - AREAS INTER-NAS- 44 HORAS SEMANAIS DIURNAS - PRODUTIVIDADE 800 A 1200 M2</t>
  </si>
  <si>
    <t>LIMPEZA E CONSERVAÇÃO</t>
  </si>
  <si>
    <t>Assistência as pessoas privadas de liberdade custodiadas no Sistema Penitenciário Federal em cumprimento aos ditames da Lei de Execução Penal</t>
  </si>
  <si>
    <t>Contratação de empresa especializada, no ramo de engenharia, para prestação de serviços contínuos de operação, de manutenção predial preventiva, corretiva e preditiva, que compreenderá o fornecimento de mão de obra exclusiva, todo o material de consumo e insumos necessários e adequados à execução dos serviços, bem como para realização de serviços especializados sob demanda (mão de obra não exclusiva) em todas as instalações da Penitenciária Federal em Mossoró/RN - PFMOS.</t>
  </si>
  <si>
    <t>MANUTENCAO  REFORMA PREDIAL</t>
  </si>
  <si>
    <t>Atender as necessidades da Penitenciária Federal em Mossoró/RN</t>
  </si>
  <si>
    <t>Mossoró-Rio Grande do Norte</t>
  </si>
  <si>
    <t>Contratação de de empresa especializada na prestação de serviços contínuos sem dedicação exclusiva de mão de obra para manutenção preventiva e corretiva em aparelhos de ares condicionados tipo split, com fornecimento e substituição de peças, mão de obra, materiais e equipamentos, do tipo MENOR PREÇO GLOBAL, para atender as necessidades da Penitenciária Federal em Mossoró/RN</t>
  </si>
  <si>
    <t>manutenção preventiva e corretiva em aparelhos de ares condicionados da PFMOS</t>
  </si>
  <si>
    <t>Para atender as necessidades da PFMOS</t>
  </si>
  <si>
    <t>Mossoró - Rio Grande do Norte</t>
  </si>
  <si>
    <t>PRESTAÇÃO DE SERVIÇOS DE FORNECIMENTO DE ENERGIA ELETRICA - PENITANCIÁRIA FEDERAL EM MOSSORÓ</t>
  </si>
  <si>
    <t>Manter de forma adequada a Assistência as pessoas privadas de liberdade custodiadas no Sistema Penitenciário Federal em cumprimento aos ditames da Lei de Execução Penal.</t>
  </si>
  <si>
    <t>Prestação de Serviço de DESINSETIZACAO  DESRATIZACAO  DEDETIZACAO, para Penitenciária Federal em Mossoró/RN</t>
  </si>
  <si>
    <t>Manter de forma adequada o ambiente da penitenciária e desta forma dar assistência as pessoas privadas de liberdade custodiadas no Sistema Penitenciário Federal em cumprimento aos ditames da Lei de Execução Penal.</t>
  </si>
  <si>
    <t>Mossoró/RN</t>
  </si>
  <si>
    <t>Prestação de Serviço de ADMINISTRACAO  GERENCIAMENTO-MANUTENCAO de  VEICULO AUTOMOTIVO (08016.011131/2017-10)</t>
  </si>
  <si>
    <t>MANUTENÇÃO VEICULAR - Gerenciamento de frota  PFMOS/RN</t>
  </si>
  <si>
    <t>Necessidade de gerenciamento e  manutenção de frota da PFMOS/RN</t>
  </si>
  <si>
    <t>Contratação de empresa Especializada na prestação de Serviços Continuados de Apoio Técnico Administrativo</t>
  </si>
  <si>
    <t>APOIO ADMINISTRATIVO</t>
  </si>
  <si>
    <t>Serviço Continuado de Apoio técnico Administrativo para manter de forma adequada a Assistência as pessoas privadas de liberdade custodiadas no Sistema Penitenciário Federal em cumprimento aos ditames da Lei de Execução Penal.</t>
  </si>
  <si>
    <t>Contratação de empresa especializada para prestação de serviços continuados de preparação e fornecimento de alimentação, mediante o regime de execução indireta para atender as necessidades das Penitenciárias Federais em Mossoró/RN.</t>
  </si>
  <si>
    <t>preparação e fornecimento de alimentação para os presos da PFMOS</t>
  </si>
  <si>
    <t>Contratação de empresa especializada na prestação de serviços de administração e gerenciamento de frota para a manutenção preventiva e corretiva de veículos automotivos, e ainda para recuperação de danos com sinistros, de forma continuada, através de rede própria de estabelecimentos credenciados por meio de sistema informatizado para atender os veículos oficiais, bem como os veículos com autorização judicial de uso na Penitenciária Federal em Porto Velho/RO.</t>
  </si>
  <si>
    <t>O objeto da licitação tem a natureza de serviço comum de serviços de administração e gerenciamento de frota para a manutenção preventiva e corretiva de veículos automotivos.</t>
  </si>
  <si>
    <t>Atender ás necessidades de prestação de serviços de administração e gerenciamento de frota para a manutenção preventiva e corretiva de veículos automotivos  da Penitenciária Federal em Porto Velho-RO.</t>
  </si>
  <si>
    <t>Prestação de Serviço de TELEFONIA - CONVENCIONAL  CELULAR</t>
  </si>
  <si>
    <t>Telefonia</t>
  </si>
  <si>
    <t>Auxiliar e Manter de forma adequada a Assistência as pessoas privadas de liberdade custodiadas no Sistema Penitenciário Federal em cumprimento aos ditames da Lei de Execução Penal.</t>
  </si>
  <si>
    <t>Ligações Nacionais</t>
  </si>
  <si>
    <t>PFCAT/PR</t>
  </si>
  <si>
    <t>200601 – PENITENCIÁRIA FEDERAL DE CATANDUVAS – PR</t>
  </si>
  <si>
    <t>AQUISIÇÃO DE ENXOVAL PARA OS PRESOS CUSTODIADOS NA PFCAT/PR</t>
  </si>
  <si>
    <t>ENXOVAL (VESTUÁRIO, ROUPAS DE CAMA E BANHO) PFCAT/PR</t>
  </si>
  <si>
    <t>Assistência material às pessoas privadas de liberdade custodiadas no Sistema Penitenciário Federal em cumprimento aos ditames da Lei de Execução Penal</t>
  </si>
  <si>
    <t>SUL</t>
  </si>
  <si>
    <t>LIGIA MARIA SAKUNO DE OLIVEIRA</t>
  </si>
  <si>
    <t>(45) 32348011</t>
  </si>
  <si>
    <t>sead-cdv2@mj.gov.br</t>
  </si>
  <si>
    <t>Contratação de serviço de fornecimento de refeições e lanches para atender os servidores/terceirizados da Penitenciária Federal em Porto Velho/RO.</t>
  </si>
  <si>
    <t>Manutenção das condições salubres tanto para servidores quanto para os custodiados, tendo em vista que os valores expostos na prorrogação são condizentes com os valores praticados no mercado.</t>
  </si>
  <si>
    <t>DISPF</t>
  </si>
  <si>
    <t>AQUISIÇÃO DE APARELHO AR CONDICIONADO PARA AS PENITENCIÁRIAS FEDERAIS</t>
  </si>
  <si>
    <t>Atender as necessidades das Penitenciárias Federais</t>
  </si>
  <si>
    <t>Campo Grande/MS
Mossoró/RN
Porto Velho/RO
Catanduvas/PR</t>
  </si>
  <si>
    <t>ERICA REGINA</t>
  </si>
  <si>
    <t>Aquisição de materiais médicos hospitalares para atender o Serviço de Saúde da PFCCAT/PR</t>
  </si>
  <si>
    <t>Materiais médicos hospitalares para atender o Serviço de Saúde da PFCCAT/PR</t>
  </si>
  <si>
    <t>Assistência à saúde às pessoas privadas de liberdade custodiadas no Sistema Penitenciário Federal em cumprimento aos ditames da Lei de Execução Penal</t>
  </si>
  <si>
    <t>REGIÃO SUL</t>
  </si>
  <si>
    <t>Ligia Maria Sakuno de Oliveira</t>
  </si>
  <si>
    <t>Aquisição de materiais odontológicos para o Serviço de Saúde da PFCAT/PR</t>
  </si>
  <si>
    <t>Materiais odontológicos PFCAT/PR</t>
  </si>
  <si>
    <t>314524
442144
442145
431736
413384
413385
413388
278252
407961
418236
417638
413399
391256
272913
410423
268993
410559
429359
338081
389392
379259
304515
440162
271052
60461
403110
402994
402999
403137
403154
402945
402946
403126
407928
407929
403602
403603
403604
403605
428030
427253
403176
436293
403203
302474
272821
420126
420127
420128
420125
407024
406150
420216
406791
406791
404562
404570
436843
441493
404542
404543
404553
404546
404545
343078
269880
363484
391582
419011
419006
419007
419001
419002
338641
253771
253769
253770
431743
328078
40231
432427
442480
442485
404892
444212
425657
413310
417242
429900
285849
421289
421289
281555
266896
332343
405632
428103
413522
413521
413523
432452
378164
419947
419948
413512
413510
374821
410459
417284
428417
428630
422554
404585
437161
332349
339652
436482
361076
273178
209756
442191
269851
419472
419477
419457
427164
420274
269893
269894
341923
406145
406146
406147
269888
453191
259711
429902
362665
417702
233497
277319
413334
436847
405832
372458
269833
391133
390459
390460
405620
308425
246917
413354
413324
425231
246952
406292
435845
404903
318192
339336
406285
332930
428166
391133
442144
442145
278252
407961
271052
436843
441493
404542
404543
269880
391582
431743
328078
442485
427835
427836
427837
427838
427839
427840
427841
281555
281996
405632
428103
428417
417242
404562
437161
332349
339652
273178
269851
269893
341923
269888
362665
417702
233497
277319
269833
390505
390505
390505
390505
390505
390505
390506
390511
405620
246917</t>
  </si>
  <si>
    <t>região sul</t>
  </si>
  <si>
    <t>AQUISIÇÃO DA PLATAFORMA DO CFTV PARA AS PENITENCIÁRIAS FEDERAIS</t>
  </si>
  <si>
    <t>MS
RO
RN
DF
PR</t>
  </si>
  <si>
    <t>AQUISIÇÃO "KIT ASSEIO" PARA OS PRESOS CUSTODIADOS NA PFCAR/PR</t>
  </si>
  <si>
    <t>AQUISIÇÃO DE ITENS DE HIGIENE E DE USO PESSOAL - PFCAT/PR</t>
  </si>
  <si>
    <t>Sead-cdv2@mj.gov.br</t>
  </si>
  <si>
    <t>AQUISIÇÃO DE MEDICAMENTOS PARA ABASTECER O SERVIÇO DE SAÚDE DA PFCAT/PR</t>
  </si>
  <si>
    <t>MEDICAMENTOS PFCAT/PR</t>
  </si>
  <si>
    <t>2022-02-01 00:00:00</t>
  </si>
  <si>
    <t>Aquisição de cadeados para as penitenciárias federais</t>
  </si>
  <si>
    <t>PR
MS
RO
RN
DF</t>
  </si>
  <si>
    <t>AQUISIÇÕES DE MATERIAIS DIVERSOS PARA ATENDER AS NECESSIDADES DOS SETORES DA PFCAT/PR</t>
  </si>
  <si>
    <t>MATERIAS E BENS DIVERSOS PFCAT/PR - POSSÍVEIS POR DISPENSA DE DE LICITAÇÃO</t>
  </si>
  <si>
    <t>ATENDER AS NECESSIDADES LOGÍSTICAS E ADMINISTRATIVAS DA PFCAT/PR</t>
  </si>
  <si>
    <t>104620
442420
355247
269943
150884
458218
440745
458219
272610
230082
151069
151069
258608
150325
150334
452363
453635
6734
150347
444819
20583
470901
269265
463062
46914
222839
150495
43729
383488
287939
460638
387698
387699
421124
150196
11312
387060
387060
237470
331174
21806
463273
464775
233006
284004
297681
150942
15571
16594</t>
  </si>
  <si>
    <t>REGIÃO SUL/SUDESTE</t>
  </si>
  <si>
    <t>Aquisição de camioneta transporte passageiro e carga para as penitenciárias federais</t>
  </si>
  <si>
    <t>MS
RO
PR
RN
DF</t>
  </si>
  <si>
    <t>AQUISIÇÃO DE COLCHÕES PARA OS INTERNOS E SERVIDORES DAS PENITENCIÁRIAS FEDERAIS.</t>
  </si>
  <si>
    <t>48;
49</t>
  </si>
  <si>
    <t>RO
MS
DF
RN
PR</t>
  </si>
  <si>
    <t>Contratação de manutenção e instalação preventiva de nobreak com insumo necessário para realização do serviço.</t>
  </si>
  <si>
    <t>Atender a demanda de manutenção e instalação dos nobreak da Penitenciária Federal em Porto Velho.</t>
  </si>
  <si>
    <t>2658,</t>
  </si>
  <si>
    <t>Aquisição de RAIO X para as penitenciárias federais</t>
  </si>
  <si>
    <t>MS
RO
PR
DF
RN</t>
  </si>
  <si>
    <t>AQUISIÇÃO DE EQUIPAMENTOS DE INFORMÁTICA PARA AS PENITENCIÁRIAS FEDERAIS</t>
  </si>
  <si>
    <t>RN
PR
DF
MS
RO</t>
  </si>
  <si>
    <t>AQUISIÇÃO DE GERADOR PARA AS PENITENCIÁRIAS DE CAMPO GRANDE E CATANDUVAS</t>
  </si>
  <si>
    <t>MS
PR</t>
  </si>
  <si>
    <t>Aquisição de materiais para atender os setores administrativos da Penitenciária Federal em Porto Velho-RO.</t>
  </si>
  <si>
    <t>Atender as necessidades do serviço administrativo da Penitenciária Federal em Porto Velho-RO.</t>
  </si>
  <si>
    <t>150325;
463301;
205112</t>
  </si>
  <si>
    <t>OBRAS CIVIS DE EDIFICAÇÕES PREDIAIS NAS PENITENCIÁRIAS FEDERAIS</t>
  </si>
  <si>
    <t>OBRAS</t>
  </si>
  <si>
    <t>OBRAS DE ENGENHARIA</t>
  </si>
  <si>
    <t>DF
RN
PR
RO
MS</t>
  </si>
  <si>
    <t>Aquisição de materiais para atender os setores administrativos da Penitenciária Federal em Porto VelhoRO</t>
  </si>
  <si>
    <t>Atender as necessidades do serviço administrativo da Penitenciária Federal em Porto Velho-RO</t>
  </si>
  <si>
    <t>150325;
150513;
150750;
331551;
463301;
205112;
458872;</t>
  </si>
  <si>
    <t>Aquisição de materiais para atender os setores administrativos da Penitenciária Federal em Porto VelhoRO.</t>
  </si>
  <si>
    <t>150325;
150750;
331551;
150500;
11312;
53180;
150225;
43729;
291791;
150347;
390178;
458872;
20583;
132039;</t>
  </si>
  <si>
    <t>PFPF/DISPF/DEPEN</t>
  </si>
  <si>
    <t>Aquisição de materiais para atender os setores administrativos da Penitenciária Federal em Porto Velho - RO.</t>
  </si>
  <si>
    <t>150325;
150500;
11312;
53180;
205112;
150225;
433046;
291791;
421143;
359596;
279018;
279018;
200434;
390178;
69191;
282967;
200631;
32859;
32859;
32859;
329322;
432310;
347450;
304324;
339873;
363309;
8206;
150515;
150515;
460553;
459361;
473305;
461819;
325529;
458872;
20583;</t>
  </si>
  <si>
    <t>150325;
427881;
467605;
344680;
150841;
448073;
44024;
25585;
437101;	
70459;
20532;
20591;
220497;
472843;
150158;
25496;
29262;
229212;
339709;
91251;
109770;
336758;
23051;
449519;
290095;
473521;
150884;
441758;</t>
  </si>
  <si>
    <t>MANUTENÇÃO DA REDE LÓGICA DAS PENITENCIÁRIAS FEDERAIS</t>
  </si>
  <si>
    <t>DF
MS
RO
PR
RN</t>
  </si>
  <si>
    <t>150325;
150513;
331551;
205112;
150347;
22292;
22292;
458872;
20583;
132039;</t>
  </si>
  <si>
    <t>150325;
150225;
291791;
458872;</t>
  </si>
  <si>
    <t>14613;
446182;
376308;
342628;
264080;
300682;
32808;</t>
  </si>
  <si>
    <t>JULIAN SILVA DA COST</t>
  </si>
  <si>
    <t>381675;
43729;
150347;
344311;
429430;
447661;
150877;</t>
  </si>
  <si>
    <t>54674;
279313;
314110;
200434;
32859;
32859;
32859;
461819;</t>
  </si>
  <si>
    <t>450423;
397728;
21806;
390178;
70459;
76902;
28266;
34703;
70289;
445193;
150717;
132039;</t>
  </si>
  <si>
    <t>445485;
23094;
91170;
150050;
32859;
445221;
15210;</t>
  </si>
  <si>
    <t>53180;
205112;
150225;
43729;
291791;
390178;
458872;
132039;</t>
  </si>
  <si>
    <t>465942;
399271;
301860;
133809;
89249;
473702;
53171;
150274;
453041;
462062;
150877;</t>
  </si>
  <si>
    <t>291791;
458872;
20583;
132039;</t>
  </si>
  <si>
    <t>sead-pfpc@mj.gov.br</t>
  </si>
  <si>
    <t>AQUISIÇÕES DE MATERIAIS DIVERSOS PARA ATENDER ÀS NECESSIDADES DOS SETORES DA
PFCAT/PR</t>
  </si>
  <si>
    <t>375635
29920
235609
328516
60127</t>
  </si>
  <si>
    <t>SUL/SUDESTE</t>
  </si>
  <si>
    <t>sead-cdv@mj.gov.br</t>
  </si>
  <si>
    <t>Contratação de serviços de mão de obra para manutenção preventiva e corretiva em aparelhos de ares condicionados tipo split, com fornecimento e substituição de peças, materiais e equipamentos, de forma que melhor atenda as necessidades da PFCAT/PR</t>
  </si>
  <si>
    <t>manutenção preventiva e corretiva dos equipamentos de ar condicionado da PFCAT/PR</t>
  </si>
  <si>
    <t>Devido às condições climáticas, seja por excesso de frio ou calor, atualmente é imprescindível equipamentos que proporcionem a devida climatização de todos os ambientes de trabalho. Ademais, locais que possuem servidores de redes e CFTV, é imprescindível a climatização devida.</t>
  </si>
  <si>
    <t>PARANÁ/PR</t>
  </si>
  <si>
    <t>Contratação de empresa especializada na prestação de serviços continuados de Apoio Técnico Administrativo, com fornecimento de mão-de-obra, em regime de execução indireta, para atender as necessidades da Penitenciária Federal em Catanduvas/PR.
Trata-se de serviço comum, com fornecimento de mão de obra em regime de dedicação exclusiva, a ser contratado mediante licitação, na modalidade pregão, em sua forma eletrônica.</t>
  </si>
  <si>
    <t>Contratação de empresa especializada na prestação de serviços continuados de Apoio Técnico Administrativo, com fornecimento de mão-de-obra, em regime de execução indireta, para atender as necessidades da Penitenciária Federal em Catanduvas/PR</t>
  </si>
  <si>
    <t>Imprescindibilidade da prestação de serviços continuados de Apoio Técnico Administrativo para a Penitenciária Federal em Catanduvas-PR.</t>
  </si>
  <si>
    <t>5380</t>
  </si>
  <si>
    <t>sul</t>
  </si>
  <si>
    <t>JORGE JOSÉ DA ROCHA GUARANHO</t>
  </si>
  <si>
    <t>jorge.guaranho@mj.gov.br</t>
  </si>
  <si>
    <t>Contratação de serviços de copeiragem, incluindo fornecimento de mão de obra uniformizada e insumos, mediante o regime de execução indireta, para atender as necessidades da Penitenciária Federal em Catanduvas/PR</t>
  </si>
  <si>
    <t>Copeiragem (café e chá) para a PFCAT/PR</t>
  </si>
  <si>
    <t>Necessidade de proporcionar certo bem estar decorrentes das bebidas café e chá, aos  servidores, prestadores de serviços, advogados, visitantes e demais pessoas e autoridades que frequentam a unidade prisional, contribuindo para a que as instalações da copa estejam em perfeitas condições de higiene e zelo do patrimônio público.</t>
  </si>
  <si>
    <t>Norte; Nordeste;Centro-Oeste; Sudeste; Sul;</t>
  </si>
  <si>
    <t>Contratação de empresa especializada de telecomunicações para prestação de Serviço de Telefonia Fixa Comutada – STFC, nas modalidades Local, Longa Distância Nacional (LDN) e Longa Distância Internacional (LDI), por meio de troncos digitais, em chamadas originadas, conforme condições, quantidades e exigências estabelecidas neste instrumento,  para atender a Penitenciária Federal em Catanduvas/PR (PFCAT)</t>
  </si>
  <si>
    <t>Contratação de empresa especializada de telecomunicações para prestação de Serviço de Telefonia Fixa Comutada – STFC para a Penitenciária Federal em Catanduvas-PR.</t>
  </si>
  <si>
    <t>Imprescindibilidade de serviços prestados por empresa especializada em  telecomunicações para prestação de Serviço de Telefonia Fixa Comutada – STFC da Penitenciária Federal em Catanduvas-PR</t>
  </si>
  <si>
    <t>26450</t>
  </si>
  <si>
    <t>Sul</t>
  </si>
  <si>
    <t>(45) 32348010</t>
  </si>
  <si>
    <t>Aquisição de Materiais de TI (Tecnologia da Informação) para atender as necessidades da PFCAT</t>
  </si>
  <si>
    <t>Materiais de TI - PFCAT/PR</t>
  </si>
  <si>
    <t>Atender as necessidades administrativas da PFCAT visando cumprimento de sua missão institucional</t>
  </si>
  <si>
    <t>387206
427903
351386</t>
  </si>
  <si>
    <t>sul
sudeste</t>
  </si>
  <si>
    <t>DIREX</t>
  </si>
  <si>
    <t>200326 – DIRETORIA EXECUTIVA DO DEPEN</t>
  </si>
  <si>
    <t>Produção Audiovisual do SECOM</t>
  </si>
  <si>
    <t>Equipar a área de produção audivisual do SECOM</t>
  </si>
  <si>
    <t>215R - APERFEICOAMENTO DA GESTAO E TECNOLOGIA DA INFORMACAO</t>
  </si>
  <si>
    <t>0003 -TECNOLOGIA DA INFORMACAO E COMUNICACAO</t>
  </si>
  <si>
    <t>Fernanda Araújo Lustosa</t>
  </si>
  <si>
    <t>(61) 20259894</t>
  </si>
  <si>
    <t>fernanda.lustosa@mj.gov.br</t>
  </si>
  <si>
    <t>Uniformes para Inspeção - ONSP</t>
  </si>
  <si>
    <t>Coletes confeccionados em brim ou algodão com aplicação de brasão e nomes da Ouvidoria e do Depen para uso em Inspeção
Camisetas manga curta em malha fria com aplicação de brasão e nomes da Ouvidoria e do Depen para uso em Inspeção.
Camisetas manga longa em malha fria com aplicação de brasão</t>
  </si>
  <si>
    <t>Faz-se necessário para a utilização durante as inspeções em estabelecimentos prisionais realizadas por este Setor.</t>
  </si>
  <si>
    <t>443762
470405
470405</t>
  </si>
  <si>
    <t>0000 - APRIMORAMENTO DA INFRAESTRUTURA E MODERNIZACAO DO SISTEMA PENAL - DESPESAS DIVERSAS</t>
  </si>
  <si>
    <t>(61) 996641440</t>
  </si>
  <si>
    <t>Câmera Fotográfica - ONSP</t>
  </si>
  <si>
    <t>Utilização em inspeções nas unidades prisionais das unidades federativas realizadas por esta ONSP</t>
  </si>
  <si>
    <t>346662</t>
  </si>
  <si>
    <t>0000 - APRIMORAMENTO DA SEGURANCA PUBLICA NACIONAL - DESPESAS DIVERSAS</t>
  </si>
  <si>
    <t>Realização Do Fórum Nacional de Participação Social na Execução Penal</t>
  </si>
  <si>
    <t>Estabelecer a rede de órgãos da execução penal, em especial, aqueles que atuam na  participação e controle social nos serviços penais, tais como os Conselhos da Comunidade, os Conselhos Penitenciários, as Ouvidorias estaduais, as Defensorias públicas, os Ministérios Públicos e a sociedade civil.</t>
  </si>
  <si>
    <t>20656</t>
  </si>
  <si>
    <t>2022-05-01 00:00:00</t>
  </si>
  <si>
    <t>00R2 - APRIMORAMENTO DA SEGURANCA PUBLICA NACIONAL</t>
  </si>
  <si>
    <t>0003 - CAPACITACAO DE SERVIDORES PUBLICOS FEDERAIS EM PROCESSO DE QUALIFICACAO E REQUALIFICACAO</t>
  </si>
  <si>
    <t>Tablet - ONSP</t>
  </si>
  <si>
    <t>TABLET</t>
  </si>
  <si>
    <t>Preenchimento de formulários eletrônicos durante inspeções nas unidades prisionais</t>
  </si>
  <si>
    <t>463275</t>
  </si>
  <si>
    <t>Curso de Formação - ESPEN</t>
  </si>
  <si>
    <t>Apontadores Luminosos,Bloco de madeira,BOLA VOLEIBOL
Cartolina amarela dupla face
Envelope tamanho médio 
Rolo de papel pardo
Rede de proteção esportiva
Tecido em malha
TESOURA
Munição Air Soft
Transporte para curso</t>
  </si>
  <si>
    <t>Curso de formação profissional do DEPEN</t>
  </si>
  <si>
    <t>030907</t>
  </si>
  <si>
    <t>0004 - CAPACITACAO DE SERVIDORES PUBLICOS FEDERAIS EM PROCESSO DE QUALIFICACAO E REQUALIFICACAO</t>
  </si>
  <si>
    <t>CONCURSO PÚBLICO DEPEN</t>
  </si>
  <si>
    <t>ATENDER AS NECESSIDADE DO DEPEN</t>
  </si>
  <si>
    <t>10014</t>
  </si>
  <si>
    <t>Norte,
Nordeste, 
Centro-Oeste, 
Sul
Sudeste.</t>
  </si>
  <si>
    <t>2021-03-19 00:00:00</t>
  </si>
  <si>
    <t>Reforma do Edifício Victória.</t>
  </si>
  <si>
    <t>Atender as necessidades da SEDE</t>
  </si>
  <si>
    <t>1627</t>
  </si>
  <si>
    <t>PERSIANA</t>
  </si>
  <si>
    <t>Aquisição de Persianas para a nova SEDE</t>
  </si>
  <si>
    <t>297310</t>
  </si>
  <si>
    <t>Aquisição de Divisórias nova SEDE</t>
  </si>
  <si>
    <t>Atender as necessidades da nova SEDE</t>
  </si>
  <si>
    <t>258686</t>
  </si>
  <si>
    <t>SISTEMA DE CONTROLE E GESTÃO DE DADOS DE SAÚDE</t>
  </si>
  <si>
    <t>Atender as necessidades da COGEP</t>
  </si>
  <si>
    <t>26077</t>
  </si>
  <si>
    <t>IMPRESSORA LASER</t>
  </si>
  <si>
    <t>Aquisição de 02 (duas) impressoras multifuncionais PLOTTER para Coordenação-Geral de Modernização da Engenharia e Arquitetura Prisional (CGMEAP)</t>
  </si>
  <si>
    <t>Necessidade de impressões de projetos de engenharia e arquitetura em tamanhos superiores ao A4</t>
  </si>
  <si>
    <t>278277</t>
  </si>
  <si>
    <t>MICROCOMPUTADOR</t>
  </si>
  <si>
    <t>SCANNER</t>
  </si>
  <si>
    <t>Scanner de alta velocidade</t>
  </si>
  <si>
    <t>Atender as necessidades da COFIPLAC</t>
  </si>
  <si>
    <t>375758</t>
  </si>
  <si>
    <t>Contratação de solução de TIC (Suites de Softwares) para utilização do corpo técnico de engenharia e arquitetura do Depen</t>
  </si>
  <si>
    <t>Atender as necessidades da CGMEAP</t>
  </si>
  <si>
    <t>OBRAS CIVIS DE EDIFICACOES PREDIAIS</t>
  </si>
  <si>
    <t>Construção da Escola Penitenciária e Sede do Depen
Revisão de projetos executivos para licitar a obra de construção da Escola Penitenciária e Sede do Depen
6ª Penitenciária Federal de Segurança Máxima Especial</t>
  </si>
  <si>
    <t>Construção da ESPEN e Sede do DEPEN
Construção da Penitenciária de Charqueadas/RS</t>
  </si>
  <si>
    <t>Brasília
Charqueadas - RS</t>
  </si>
  <si>
    <t>IDENTIFICADOR BIOMÉTRICO DIGITAL</t>
  </si>
  <si>
    <t>LEITOR DIGITAL PARA COLETA DE IMPRESSÕES DIGITAIS PARA CONFECCÇÃO DE FUNCIONAIS
LEITOR DIGITIAL PARA COLETA DE ASSINATURAS PARA CONFECCÇÃO DE IDENTIDADES FUCNIONAIS</t>
  </si>
  <si>
    <t>EMBALAGEM PLÁSTICA</t>
  </si>
  <si>
    <t>"PLASTICOS DE PROTEÇÃO PARA PAPEL MOEDA
"
"PLASTICOS DE PROTEÇÃO PARA PAPEL MOEDA (PARTE ANTERIOR DA IDENTIDADE FUNCIONAL)
"</t>
  </si>
  <si>
    <t>"NECESSIDADE DE PROTEÇÃO DOS DADOS DAS IDENTIDADES FUNCIONAIS
"</t>
  </si>
  <si>
    <t>364890</t>
  </si>
  <si>
    <t>DISTINTIVO USO PESSOAL</t>
  </si>
  <si>
    <t>DISTINTIVO PARA USO FUNCIONAL DOS AGENTES FEDERAIS DE EXECUÇÃO PENAL 
CORDÃO PARA DISTINTIVO
Contratação de serviços contínuos para a realização de Perícias Médicas Oficiais</t>
  </si>
  <si>
    <t>DISTINTIVO PARA USO FUNCIONAL DOS AGENTES FEDERAIS DE EXECUÇÃO PENAL 
ACESSÓRIO ADEQUADO PARA USO DO DISTINTIVO
Contratação de serviços contínuos para a realização de Perícias Médicas Oficiais</t>
  </si>
  <si>
    <t>474439
8818</t>
  </si>
  <si>
    <t>PORTA-FUNCIONAL PARA PROTEGER A FUNCIONAL
Papel para fabricação das funcionais.</t>
  </si>
  <si>
    <t>"PAPEL MOEDA PARA CONFECÇÃO DE IDENTIDADES FUNCIONAIS PARA AGENTES FEDERAIS
"
"PAPEL MOEDA PARA CONFECÇÃO DE IDENTIDADES FUNCIONAIS DE ESPECIALISTAS E TÉCNICOS
"
"PORTA-FUNCIONAL PARA PROTEGER A FUNCIONAL
"</t>
  </si>
  <si>
    <t>100129
50989</t>
  </si>
  <si>
    <t>Etiquetas Adesivas</t>
  </si>
  <si>
    <t>394633</t>
  </si>
  <si>
    <t>CARTÃO IDENTIFICAÇÃO
PROTETOR CRACHÁ
CORDÃO ARREMATE</t>
  </si>
  <si>
    <t>"USO DE CRACHÁ PARA IDENTIFICAÇÃO DE SERVIDORES/TERCEIRIZADOS/ESTAGIÁRIOS
"
"USO DE CRACHÁ PARA IDENTIFICAÇÃO DE SERVIDORES/TERCEIRIZADOS/ESTAGIÁRIOS
"
"CORDÃO PARA CRACHÁ COM ARGOLA E JACARÉ, FUNDO ABSTRATO, FITA CETIM COM 1,5 CM DE LARGURA, 4X4
"</t>
  </si>
  <si>
    <t>357042
413883
473223</t>
  </si>
  <si>
    <t>MANUTENCAO EM MAQUINA FRAGMENTADORA DE PAPEL</t>
  </si>
  <si>
    <t>Atender as necessidades do DEPEN</t>
  </si>
  <si>
    <t>5991</t>
  </si>
  <si>
    <t>2022-05-02 00:00:00</t>
  </si>
  <si>
    <t>Utensílios de Cozinha - Lixeira, Garrafa, Aquecedor de Xícaras e Copos.</t>
  </si>
  <si>
    <t>472419</t>
  </si>
  <si>
    <t>Móveis: Armário estante, Painel para TV, Estações de Trabalho, Gaveteiros, Longarina, Sofá, Armário Estante, Cadeiras, Bancos e Mesa para Computador</t>
  </si>
  <si>
    <t>308931</t>
  </si>
  <si>
    <t>2021-03-22 00:00:00</t>
  </si>
  <si>
    <t>Seguro Incêndio</t>
  </si>
  <si>
    <t>25550</t>
  </si>
  <si>
    <t>3417</t>
  </si>
  <si>
    <t>Serviço de Chaveiro para a SEDE - DEPEN</t>
  </si>
  <si>
    <t>5436</t>
  </si>
  <si>
    <t>Materiais de Expediente - Carimbo, Papel Recado, Adesivo, Estilete, Lápis, Borracha, Apontador, Caneta esferográfica, caneta hidrográfica, pincel, quadro branco, clips, grampeador, grampos, fita adesiva, pasta executiva, papel branco</t>
  </si>
  <si>
    <t>Atender as necessidades da DIREX</t>
  </si>
  <si>
    <t>415034</t>
  </si>
  <si>
    <t>Eletrodomésticos: Sanduicheira, Umidificador de Ar, Ar Condicionado, Frigobar, Bebedouro, Microondas e Geladeira</t>
  </si>
  <si>
    <t>443424</t>
  </si>
  <si>
    <t>2021-08-01 00:00:00</t>
  </si>
  <si>
    <t>Garrafas de Água</t>
  </si>
  <si>
    <t>219939</t>
  </si>
  <si>
    <t>Scanner</t>
  </si>
  <si>
    <t>Atender as necessidades da SEDE - DEPEN</t>
  </si>
  <si>
    <t>307319</t>
  </si>
  <si>
    <t>18821</t>
  </si>
  <si>
    <t>"RIBBON COLORIDO CIAAT CTC-940, IMPRESSÃO YMCKO 200
"</t>
  </si>
  <si>
    <t>317187</t>
  </si>
  <si>
    <t>Materiais Esportivos - Cronômetro, Apito, colchonete, Painel LED, Cones, Trenas, Tendas, Escadas pequenas.</t>
  </si>
  <si>
    <t>443758</t>
  </si>
  <si>
    <t>EXAME MEDICO PERIODICO</t>
  </si>
  <si>
    <t>"Contratação de serviços contínuos para a realização de Exames Periódicos e de Avaliação Clínica
"</t>
  </si>
  <si>
    <t>22373</t>
  </si>
  <si>
    <t>0000 - IMPLEMENTACAO DE POLITICAS DE SEGURANCA PUBLICA, PREVENCAO, E ENFRENTAMENTO A CRIMINALIDADE - DESPESAS DIVERSAS</t>
  </si>
  <si>
    <t>Catanduvas
Mossoró
Brasília
Porto Velho
Campo Grande</t>
  </si>
  <si>
    <t>"Mapeamento de competências institucionais, organizacionais e de cada um dos setores, indicando as competências necessárias para ocupação de postos de trabalho e de chefia, considerando a criação da Polícia Penal Federal
"</t>
  </si>
  <si>
    <t>21270</t>
  </si>
  <si>
    <t>"EMBALAGENS PARA ARQUIVO MORTO
"</t>
  </si>
  <si>
    <t>"Contratação de serviços contínuos para a realização de Perícias Médicas Oficiais
"</t>
  </si>
  <si>
    <t>8818</t>
  </si>
  <si>
    <t>DEPARTAMENTO DE POLICIA RODOVIARIA FEDERAL - DPRF</t>
  </si>
  <si>
    <t>08016001529201659</t>
  </si>
  <si>
    <t>QUALITECH TERCEIRIZACAO EIRELI - EPP</t>
  </si>
  <si>
    <t>2018-03-22 00:00:00</t>
  </si>
  <si>
    <t>Serviço Continuado de Apoio Técnico Administrativo para a Penitenciária Federal em Brasília/DF</t>
  </si>
  <si>
    <t>Apoio Técnico Administrativo para a Penitenciária Federal em Brasília/DF</t>
  </si>
  <si>
    <t>Postos</t>
  </si>
  <si>
    <t>2022-03-26 00:00:00</t>
  </si>
  <si>
    <t>08016018684201957</t>
  </si>
  <si>
    <t>MASTRO´S EMPRESA DE SERVIÇOS GERAIS LTDA</t>
  </si>
  <si>
    <t>2020-06-22 00:00:00</t>
  </si>
  <si>
    <t>Serviços de copeiragem, incluindo fornecimento de mão de obra uniformizada e insumos, mediante o regime de execução indireta, para atender as necessidades da Penitenciária Federal em Brasília/DF</t>
  </si>
  <si>
    <t>serviços de copeiragem para atender as necessidades da Penitenciária Federal em Brasília/DF</t>
  </si>
  <si>
    <t>2021-06-22 00:00:00</t>
  </si>
  <si>
    <t>Necessidade do Serviço</t>
  </si>
  <si>
    <t>08016000224202014</t>
  </si>
  <si>
    <t>AP PISCINAS EIRELI​</t>
  </si>
  <si>
    <t>2020-08-13 00:00:00</t>
  </si>
  <si>
    <t>Serviços continuados de Roçada, Capina e Corte de Grama, com fornecimento de mão de obra, materiais e equipamentos, para o asseio e conservação  das áreas verdes das instalações da Penitenciária Federal em Brasília/DF</t>
  </si>
  <si>
    <t>Serviços continuados de Roçada, Capina e Corte de Grama nas instalações da Penitenciária Federal em Brasília/DF</t>
  </si>
  <si>
    <t>M2</t>
  </si>
  <si>
    <t>2021-08-13 00:00:00</t>
  </si>
  <si>
    <t>08016001454201614</t>
  </si>
  <si>
    <t>CONCEITO CONTROLE DE PRAGAS E SERVIÇOS EIRELI - ME</t>
  </si>
  <si>
    <t>2017-10-23 00:00:00</t>
  </si>
  <si>
    <t>Serviços de controle de vetores e pragas urbanas, por meio da realização de serviços preventivos programados de desinsetização e desratização que representam a parcela de maior relevância da licitação, bem como excepcionais de controle e extração de outros tipos de “vetores urbanos” (pombos, morcegos, abelhas, marimbondos, cupins) que possam representar risco a saúde humana e, ou edificações, com emprego de recursos próprios (insumos/ equipamentos/ mão de obra), no âmbito da Penitenciária Federal em Brasília/DF</t>
  </si>
  <si>
    <t>Serviços de controle de vetores e pragas urbanas no âmbito da Penitenciária Federal em Brasília/DF</t>
  </si>
  <si>
    <t>2021-11-03 00:00:00</t>
  </si>
  <si>
    <t>08016001479201618</t>
  </si>
  <si>
    <t>CEB DISTRIBUIÇÃO S.A.</t>
  </si>
  <si>
    <t>2017-12-05 00:00:00</t>
  </si>
  <si>
    <t>Fornecimento de energia elétrica, pela DISTRIBUIDORA ao CONTRATANTE, para uso exclusivo em sua unidade consumidora, pertencente ao grupo A, segundo a estrutura tarifária, modalidade, subgrupo de tensão,nas quantidades e períodos estabelecidos.</t>
  </si>
  <si>
    <t>KW</t>
  </si>
  <si>
    <t>2030-01-01 00:00:00</t>
  </si>
  <si>
    <t>Regular os direitos e obrigações das PARTES referentes ao uso da REDE ELETRICA de propriedade da DISTRIBUIDORA para atendimento das necessidades da demanda do CONTRATANTE na área de concessão, observados o MUSD contratado e o PONTO DE CONEXÃO, necessário ao funcionamento de suas instalações. Estabelecer os termos, as condições e os procedimentos técnicos, operacionais e comerciais referentes ao uso e a conexão do CONTRATANTE ao SISTEMA DE DISTRIBUIÇÃO que interligará a rede de distribuição á unidade consumidora.</t>
  </si>
  <si>
    <t>egular os direitos e obrigações das PARTES referentes ao uso da REDE ELETRICA de propriedade da DISTRIBUIDORA.</t>
  </si>
  <si>
    <t>08016023457201943</t>
  </si>
  <si>
    <t>2020-04-14 00:00:00</t>
  </si>
  <si>
    <t>Prestação, de forma contínua, dos serviços públicos de esgotamento sanitário e outros serviços para as dependências do CONSUMIDOR na unidade de consumo localizada na Rodovia DF 465, KM 01, Complexo Penitenciário da Papuda, Fazenda Papuda, Brasília/DF - Penitenciária Federal em Brasília/DF.</t>
  </si>
  <si>
    <t>Prestação, de forma contínua, dos serviços públicos de esgotamento sanitário na Penitenciária Federal em Brasília/DF.</t>
  </si>
  <si>
    <t>08016001412201675</t>
  </si>
  <si>
    <t>O UNIVERSITÁRIO RESTAURANTE, INDUSTRIA, COMÉRCIO E AGROPECUÁRIO LTDA</t>
  </si>
  <si>
    <t>Contratação de serviços de preparação e fornecimento de refeições, incluindo a entrega, para os presos reclusos na Penitenciária Federal em Brasília/DF</t>
  </si>
  <si>
    <t>Serviços de preparação e fornecimento de refeições, incluindo a entrega, para os presos reclusos na Penitenciária Federal em Brasília/DF</t>
  </si>
  <si>
    <t>2021-10-17 00:00:00</t>
  </si>
  <si>
    <t>08016008573201932</t>
  </si>
  <si>
    <t>LAVANDERIA PADRÃO EIRELI EPP - EM RECUPERAÇÃO JUDICIAL</t>
  </si>
  <si>
    <t>2019-10-17 00:00:00</t>
  </si>
  <si>
    <t>Contratação de serviços continuados de Lavanderia, que compreendem as atividades de coleta, lavagem, passagem, empacotamento,  entrega e pequenos reparos nas roupas dos internos custodiados nas instalações da Penitenciária Federal em Brasília/DF</t>
  </si>
  <si>
    <t>serviços continuados de Lavanderia, que compreendem as atividades de coleta, lavagem, passagem, empacotamento,  entrega e pequenos reparos nas roupas dos internos custodiados nas instalações da Penitenciária Federal em Brasília/DF</t>
  </si>
  <si>
    <t>kG</t>
  </si>
  <si>
    <t>08016001460201663</t>
  </si>
  <si>
    <t>SIGA SERVIÇOS ESPECIALIZADOS EIRELLI</t>
  </si>
  <si>
    <t>2018-03-16 00:00:00</t>
  </si>
  <si>
    <t>Contratação de empresa especializada na prestação de serviços continuados de limpeza e conservação, com o fornecimento de mão-de-obra, materiais e equipamentos, para o asseio, conservação e higienização das instalações da Penitenciária Federal em Brasília/DF.</t>
  </si>
  <si>
    <t>Serviços continuados de limpeza e conservação, com o fornecimento de mão-de-obra, materiais e equipamentos, para o asseio, conservação e higienização das instalações da Penitenciária Federal em Brasília/DF.</t>
  </si>
  <si>
    <t>2022-03-19 00:00:00</t>
  </si>
  <si>
    <t>08016011769201912</t>
  </si>
  <si>
    <t>LVX COMÉRCIO E SERVIÇOS LTDA</t>
  </si>
  <si>
    <t>Contratação de empresa especializada na prestação de serviços contínuos sem dedicação exclusiva de mão de obra para manutenção preventiva e corretiva em aparelhos de ares condicionados tipo split, com fornecimento e substituição de peças, mão de obra, materiais e equipamentos para Penitenciária Federal de Brasília/DF</t>
  </si>
  <si>
    <t>Serviços contínuos sem dedicação exclusiva de mão de obra para manutenção preventiva e corretiva em aparelhos de ares condicionados tipo split, com fornecimento e substituição de peças, mão de obra, materiais e equipamentos para Penitenciária Federal de Brasília/DF</t>
  </si>
  <si>
    <t>2021-12-18 00:00:00</t>
  </si>
  <si>
    <t>08016017553201952</t>
  </si>
  <si>
    <t>COPBESSA LTDA</t>
  </si>
  <si>
    <t>2020-08-10 00:00:00</t>
  </si>
  <si>
    <t>Contratação de empresa especializada, no ramo de engenharia, para prestação de serviços contínuos de operação, de manutenção predial preventiva, corretiva e preditiva, que compreenderá o fornecimento de mão de obra exclusiva, todo o material de consumo e insumos necessários e adequados à execução dos serviços, bem como para realização de serviços especializados sob demanda (mão de obra não exclusiva) em todas as instalações da Penitenciária Federal em Brasília/DF - PFBRA</t>
  </si>
  <si>
    <t>Serviços contínuos de operação, de manutenção predial preventiva, corretiva e preditiva, que compreenderá o fornecimento de mão de obra exclusiva, todo o material de consumo e insumos necessários e adequados à execução dos serviços, bem como para realização de serviços especializados sob demanda (mã</t>
  </si>
  <si>
    <t>POSTOS DE TRABALHO</t>
  </si>
  <si>
    <t>2021-08-10 00:00:00</t>
  </si>
  <si>
    <t>08016011131201710</t>
  </si>
  <si>
    <t>NP3 COMÉRCIO E SERVIÇOS - ME</t>
  </si>
  <si>
    <t>2019-01-17 00:00:00</t>
  </si>
  <si>
    <t>Contratação de empresa especializada na prestação de serviços de administração e gerenciamento de frota para a manutenção preventiva e corretiva de veículos automotivos, e ainda para recuperação de danos com sinistros, de forma continuada, através de rede própria de estabelecimentos credenciados por meio de sistema informatizado para atender os veículos oficiais, bem como os veículos com autorização judicial de uso na Penitenciária Federal em Brasília/DF</t>
  </si>
  <si>
    <t>Serviços de administração e gerenciamento de frota para a manutenção preventiva e corretiva de veículos automotivos, e ainda para recuperação de danos com sinistros, de forma continuada, através de rede própria de estabelecimentos credenciados por meio de sistema informatizado para atender os veícu</t>
  </si>
  <si>
    <t>EVENTOS</t>
  </si>
  <si>
    <t>2022-01-17 00:00:00</t>
  </si>
  <si>
    <t>08016009943201797</t>
  </si>
  <si>
    <t>NETWORLD PROVEDOR E SERVIÇOS DE INTERNET LTDA EPP</t>
  </si>
  <si>
    <t>Contratação de empresa especializada para prestação de Serviço Telefônico Fixo Comutado - STFC, definido pelo Plano Geral de Outorgas - PGO, para atender a Penitenciária Federal em Brasília/DF</t>
  </si>
  <si>
    <t>Serviço Telefônico Fixo Comutado - STFC, definido pelo Plano Geral de Outorgas - PGO, para atender a Penitenciária Federal em Brasília/DF</t>
  </si>
  <si>
    <t>MINUTOS</t>
  </si>
  <si>
    <t>08016001535201614</t>
  </si>
  <si>
    <t>Contratação de serviços de monitoramento e tratamento de água oriunda de sistema alternativo de abastecimento, mantendo o padrão de potabilidade, por meio de bomba dosadora para adição controlada de hipoclorito de sódio, análises bacteriológica e físico-química, nos termos da portaria n.º 518/2014 do Ministério da Saúde, limpeza e desinfecção de reservatório na Penitenciária Federal em Brasília/DF</t>
  </si>
  <si>
    <t>Serviços de monitoramento e tratamento de água oriunda de sistema alternativo de abastecimento, mantendo o padrão de potabilidade, por meio de bomba dosadora para adição controlada de hipoclorito de sódio, análises bacteriológica e físico-química, nos termos da portaria n.º 518/2014 do Ministério da</t>
  </si>
  <si>
    <t>2021-10-23 00:00:00</t>
  </si>
  <si>
    <t>08118003156201955</t>
  </si>
  <si>
    <t>EDITHAL SERVIÇOS LOCAÇÃO DE MÃO DE OBRA EIRELI</t>
  </si>
  <si>
    <t>2020-06-09 00:00:00</t>
  </si>
  <si>
    <t>contratação de serviços de copeiragem, incluindo fornecimento de mão de obra uniformizada e insumos, mediante o regime de execução indireta, para atender as necessidades da Penitenciária Federal em Campo Grande (PFCG)</t>
  </si>
  <si>
    <t>COPEIRAGEM PFCG/MS</t>
  </si>
  <si>
    <t>POSTO</t>
  </si>
  <si>
    <t>2021-03-09 00:00:00</t>
  </si>
  <si>
    <t>08118002374201891</t>
  </si>
  <si>
    <t>ENERGISA MATO GROSSO DO SUL - DISTRIBUIDORA DE ENERGIA</t>
  </si>
  <si>
    <t>2018-12-24 00:00:00</t>
  </si>
  <si>
    <t>Prestação de serviços de fornecimento de energia elétrica para a Penitenciária Federal em Campo Grande/MS</t>
  </si>
  <si>
    <t>ENERGIA ELÉTRICA</t>
  </si>
  <si>
    <t>2030-12-24 00:00:00</t>
  </si>
  <si>
    <t>08118000425201841</t>
  </si>
  <si>
    <t>JOSE LUCAS FERREIRA</t>
  </si>
  <si>
    <t>2018-10-01 00:00:00</t>
  </si>
  <si>
    <t>contratação de empresa especializada na prestação de serviços de Controle Sanitário de ambiente, que abrange desinsetização, desratização, descupinização ou algum caso de epidemia oriundo de vetores, invertebrados, artrópodes ou aracnídeos, nas dependências da PFCG/MS</t>
  </si>
  <si>
    <t>DEDETIZAÇÃO PFCG/MS (CONTROLE DE PRAGAS)</t>
  </si>
  <si>
    <t>2022-10-16 00:00:00</t>
  </si>
  <si>
    <t>08118003926201960</t>
  </si>
  <si>
    <t>JAG 7 SOLUÇÕES EMPRESARIAIS EIRELI​</t>
  </si>
  <si>
    <t>2019-12-09 00:00:00</t>
  </si>
  <si>
    <t>contratação de empresa especializada na prestação de serviços continuados de Apoio Técnico Administrativo, mediante o regime de execução indireta, para atender as necessidades da Penitenciária Federal em Campo Grande/MS</t>
  </si>
  <si>
    <t>Prestação de serviços de APOIO TÉCNICO-ADMINISTRATIVO</t>
  </si>
  <si>
    <t>POSTOS</t>
  </si>
  <si>
    <t>08016002401201793</t>
  </si>
  <si>
    <t>Oi S/A - em Recuperação Judicial</t>
  </si>
  <si>
    <t>2017-10-11 00:00:00</t>
  </si>
  <si>
    <t>contratação  de serviço Telefônico Fixo Comutado - STFC, definido pelo Plano Geral de Outorgas - PGO</t>
  </si>
  <si>
    <t>TELEFONIA PFCG</t>
  </si>
  <si>
    <t>ASSINATURA</t>
  </si>
  <si>
    <t>08118003121201916</t>
  </si>
  <si>
    <t>EDITHAL LOCAÇÃO DE MÃO DE OBRA EIRELI​</t>
  </si>
  <si>
    <t>Contratação de serviços de Roçada, Capina e Corte de Grama, com fornecimento de mão-de-obra, materiais e equipamentos, para o asseio e conservação das áreas verdes das instalações da Penitenciária Federal em Campo Grande/MS.</t>
  </si>
  <si>
    <t>ROÇAGEM PFCG/MS</t>
  </si>
  <si>
    <t>2021-02-08 00:00:00</t>
  </si>
  <si>
    <t>08016002861201550</t>
  </si>
  <si>
    <t>AGUAS GUARIROBA SA</t>
  </si>
  <si>
    <t>2015-12-09 00:00:00</t>
  </si>
  <si>
    <t>Fornecimento, pela Contratada, de água tratada potável e de coleta e tratamento de esgotamento sanitário, destinado a atender à PENITENCIÁRIA FEDERAL EM CAMPO GRANDE/MS</t>
  </si>
  <si>
    <t>ÁGUA E ESGOTO PFCG/MS</t>
  </si>
  <si>
    <t>2030-12-09 00:00:00</t>
  </si>
  <si>
    <t>08016.013719/2018</t>
  </si>
  <si>
    <t>JEQUELINE FREITAS DA SILVA - ME</t>
  </si>
  <si>
    <t>2018-11-12 00:00:00</t>
  </si>
  <si>
    <t>Serviços continuados de lavanderia que compreendem as atividades de coleta, lavagem, passagem, empacotamento,  entrega e pequenos reparos nas roupas dos internos custodiados nas instalações da Penitenciária Federal em Porto Velho/RO.</t>
  </si>
  <si>
    <t>Serviço continuados de lavanderia para atender as necessidades dos internos custodiados na Penitenciária Federal em Porto Velho-RO.</t>
  </si>
  <si>
    <t>PESO/KG</t>
  </si>
  <si>
    <t>2021-11-12 00:00:00</t>
  </si>
  <si>
    <t>Os preços praticados do contrato atual são compatíveis com o mercado local.</t>
  </si>
  <si>
    <t>Julian da Silva Costa</t>
  </si>
  <si>
    <t>08016.012666/2017</t>
  </si>
  <si>
    <t>MS COMERCIO &amp; SERVIÇOS LTDA</t>
  </si>
  <si>
    <t>2018-12-11 00:00:00</t>
  </si>
  <si>
    <t>O objeto do presente instrumento é a contratação de serviços de copeiragem, incluindo fornecimento de mão de obra uniformizada e insumos, mediante o regime de execução indireta, para atender as necessidades da Penitenciária Federal em Porto Velho/RO, conforme condições, quantidades e exigências estabelecidas neste Termo de Referência (7062826).</t>
  </si>
  <si>
    <t>Contratação de de serviços de copeiragem, incluindo fornecimento de mão de obra uniformizada e insumos, mediante o regime de execução indireta, para atender as necessidades da Penitenciária Federal em Porto Velho/RO.</t>
  </si>
  <si>
    <t>2021-12-11 00:00:00</t>
  </si>
  <si>
    <t>Serviços continuados de lavanderia que compreendem as atividades de coleta, lavagem, passagem, empacotamento, entrega e pequenos reparos nas roupas dos internos custodiados nas instalações da Penitenciária Federal em Porto Velho/RO.</t>
  </si>
  <si>
    <t>08120005149201949</t>
  </si>
  <si>
    <t>FENIX SERVIÇOS ESPECIALIZADOS EIRELI</t>
  </si>
  <si>
    <t>2020-05-29 00:00:00</t>
  </si>
  <si>
    <t>Contratação de serviços continuados de limpeza e conservação, com fornecimento de mão de obra, materiais e equipamentos, para o asseio, conservação e higienização das instalações da Penitenciária Federal em Porto Velho-RO.</t>
  </si>
  <si>
    <t>0812000231020206</t>
  </si>
  <si>
    <t>ENERGISA RONDÔNIA DISTRIBUIDORA DE ENERGIA S.A.</t>
  </si>
  <si>
    <t>2020-08-12 00:00:00</t>
  </si>
  <si>
    <t>O presente Contrato tem por objeto regular a compra e venda de Energia Elétrica Ativa entre o CONSUMIDOR e a DISTRIBUIDORA, a ser disponibilizada no Ponto de Conexão, nos prazos previstos, para uso exclusivo na Unidade Consumidora, nos termos e condições previstos no presente Contrato e observado o disposto na legislação e regulamentação aplicável.</t>
  </si>
  <si>
    <t>O presente Contrato tem por objeto regular a compra e venda de Energia Elétrica Ativa entre o CONSUMIDOR e a DISTRIBUIDORA, a ser disponibilizada no Ponto de Conexão, nos prazos previstos, para uso exclusivo na Unidade Consumidora.</t>
  </si>
  <si>
    <t>2021-08-12 00:00:00</t>
  </si>
  <si>
    <t>08016013719201881</t>
  </si>
  <si>
    <t>08120001137201945</t>
  </si>
  <si>
    <t>LIMPAR LIMPEZA E CONSERVAÇÃO LTDA</t>
  </si>
  <si>
    <t>2020-01-06 00:00:00</t>
  </si>
  <si>
    <t>O objeto do presente instrumento é a contratação de serviços continuados de Apoio Técnico Administrativo para a Penitenciária Federal em Porto Velho/RO, conforme condições, quantidades e exigências estabelecidas neste Termo de Referência (9315769).</t>
  </si>
  <si>
    <t>O objeto do presente instrumento é a contratação de serviços continuados de Apoio Técnico Administrativo para a Penitenciária Federal em Porto Velho/RO.</t>
  </si>
  <si>
    <t>08120004426201734</t>
  </si>
  <si>
    <t>CLARO S.A</t>
  </si>
  <si>
    <t>2017-08-17 00:00:00</t>
  </si>
  <si>
    <t>Contratação de empresa especializada para prestação de Serviço Telefônico Fixo Comutado - STFC, definido pelo Plano Geral de Outorgas - PGO, para atender a Penitenciária Federal em Porto Velho (PFPV) no Estado de Rondônia.</t>
  </si>
  <si>
    <t>Contratação de empresa especializada para prestação de Serviço Telefônico Fixo Comutado - STFC, definido pelo Plano Geral de Outorgas - PGO, para atender a Penitenciária Federal em Porto Velho.</t>
  </si>
  <si>
    <t>08120001492201833</t>
  </si>
  <si>
    <t>3R COMÉRCIO E SERVIÇOS DE MÁQUINAS LTDA ME</t>
  </si>
  <si>
    <t>2021-02-06 00:00:00</t>
  </si>
  <si>
    <t>Serviços de empresa especializada na prestação de serviços contínuos sem dedicação exclusiva de mão de obra para manutenção preventiva e corretiva em aparelhos de ares condicionados tipo split, com fornecimento e substituição de peças, mão de obra, materiais e equipamentos para atender as necessidades da Penitenciária Federal em Porto Velho/RO.</t>
  </si>
  <si>
    <t>Prestação de serviços de manutenção preventiva e corretiva em aparelhos de ares condicionados para atender as necessidades da Penitenciária Federal em Porto Velho.</t>
  </si>
  <si>
    <t>2022-02-06 00:00:00</t>
  </si>
  <si>
    <t>2021-04-26 00:00:00</t>
  </si>
  <si>
    <t>Prestação dos serviços de monitoramento e tratamento de água oriunda de sistema alternativo de abastecimento, mantendo o padrão de potabilidade, por meio de bomba dosadora para adição controlada de hipoclorito de sódio, análises bacteriológica e Físico-química, limpeza e desinfecção de reservatório na Penitenciária Federal em Porto Velho/RO.</t>
  </si>
  <si>
    <t>Prestação dos serviços de monitoramento e tratamento de água oriunda de sistema alternativo de abastecimento.</t>
  </si>
  <si>
    <t>2022-04-26 00:00:00</t>
  </si>
  <si>
    <t>Manutenção das condições salubres tanto para servidores quanto para os custodiados, tendo em vista que os valores expostos na prorrogação são condizentes com os valores praticados no mercado. (Contrato ainda não foi assinado).</t>
  </si>
  <si>
    <t>08120000645201914</t>
  </si>
  <si>
    <t>ENGEPROM ENGENHARIA LTDA</t>
  </si>
  <si>
    <t>2020-12-11 00:00:00</t>
  </si>
  <si>
    <t>A contratação de empresa especializada, no ramo de engenharia, para prestação de serviços contínuos de operação, de manutenção predial preventiva, corretiva e preditiva, que compreenderá o fornecimento de mão de obra exclusiva, todo o material de consumo e insumos necessários e adequados à execução dos serviços, bem como para realização de serviços especializados sob demanda em todas as instalações da Penitenciária Federal de Porto Velho-RO.</t>
  </si>
  <si>
    <t>A contratação de empresa especializada, no ramo de engenharia, para prestação de serviços contínuos de operação, de manutenção predial preventiva, corretiva e preditiva.</t>
  </si>
  <si>
    <t>2021-12-10 00:00:00</t>
  </si>
  <si>
    <t>08120000826202157</t>
  </si>
  <si>
    <t>VERDE NORTE LTDA</t>
  </si>
  <si>
    <t>Prestação de serviços continuados de Roçada, Capina e Corte de Grama, com fornecimento de mão-de-obra, materiais e equipamentos, para o asseio e conservação  das áreas verdes das instalações da Penitenciária Federal em Porto Velho.</t>
  </si>
  <si>
    <t>2021-06-09 00:00:00</t>
  </si>
  <si>
    <t>08117003689201866</t>
  </si>
  <si>
    <t>2020-11-12 00:00:00</t>
  </si>
  <si>
    <t>Contratação de empresa especializada, no ramo de engenharia, para prestação de serviços contínuos de operação, de manutenção predial preventiva, corretiva e preditiva, que compreenderá o fornecimento de mão de obra exclusiva, todo o material de consumo e insumos necessários e adequados à execução dos serviços, bem como para realização de serviços especializados sob demanda (mão de obra não exclusiva) em todas as instalações da Penitenciária Federal em Catanduvas/PR - PFCAT</t>
  </si>
  <si>
    <t>Manutenção predial</t>
  </si>
  <si>
    <t>serviço</t>
  </si>
  <si>
    <t>08016012666201708</t>
  </si>
  <si>
    <t>2020-09-01 00:00:00</t>
  </si>
  <si>
    <t>NECESSIDADE DO SERVIÇO</t>
  </si>
  <si>
    <t>08120002380202014</t>
  </si>
  <si>
    <t>IMUNIZADORA PROTEGE COM. E SERVICOS EIREI-ME</t>
  </si>
  <si>
    <t>2020-02-28 00:00:00</t>
  </si>
  <si>
    <t>Prestação de serviços de controle de vetores e pragas urbanas, que abrange, desinsetização, desratização e descupinização e algum caso de epidemia oriundo de vetores, invertebrados, artrópodes ou aracnídeos, que serão prestados nas condições estabelecidas no Termo de Referência.</t>
  </si>
  <si>
    <t>2021-02-27 00:00:00</t>
  </si>
  <si>
    <t>MANUTENÇÃO PREDIAL</t>
  </si>
  <si>
    <t>ESSENCIALIDADE DA MANUTENÇÃO DOS SERVIÇOS PRESTADOS DE MANUTENÇÃO PREDIAL, EM ATENDIMENTO AOS PRESOS CUSTODIADOS E ADMINISTRAÇÃO GERAL.</t>
  </si>
  <si>
    <t>Contratação de serviços continuados de Limpeza e Conservação, com fornecimento de mão-de-obra, materiais e equipamentos, para o asseio, conservação e higienização das instalações da Penitenciária Federal em Catanduvas/PR</t>
  </si>
  <si>
    <t>Serviço de limpeza</t>
  </si>
  <si>
    <t>Essencialidade da prestação de serviço de limpeza e higienização das instalações da Penitenciária Federal em Catanduvas.</t>
  </si>
  <si>
    <t>Contratação de empresa especializada para prestação de serviços continuados de preparação e fornecimento de alimentação, mediante o regime de execução indireta para atender as necessidades da Penitenciária Federal em Catanduvas/PR​</t>
  </si>
  <si>
    <t>ALIMENTAÇÃO PARA OS PRESOS CUSTODIADOS NA PFCAT</t>
  </si>
  <si>
    <t>ASSISTENCIA MATERIAL - ALIMENTAÇÃO, AOS PRESOS CUSTODIADOS NA PFCAT/PR</t>
  </si>
  <si>
    <t>08117002898201710</t>
  </si>
  <si>
    <t>COPEL DISTRIBUIÇÃO S.A.</t>
  </si>
  <si>
    <t>2018-11-30 00:00:00</t>
  </si>
  <si>
    <t>Contratação de fornecimento de energia elétrica, por empresa especializada, para a Penitenciária Federal em Catanduvas-PR. Tendo em vista o perfeito funcionamento dos equipamentos e a continuidade dos serviços prestados na Penitenciária Federal em Catanduvas-PR garantindo a segurança interna e externa da unidade de segurança máxima.</t>
  </si>
  <si>
    <t>Contratação de fornecimento de energia elétrica, por empresa especializada, para a Penitenciária Federal em Catanduvas-PR.</t>
  </si>
  <si>
    <t>2021-11-29 00:00:00</t>
  </si>
  <si>
    <t>Imprescindibilidade do fornecimento de energia elétrica para a Penitenciária Federal em Catanduvas-PR.</t>
  </si>
  <si>
    <t>08117001616201911</t>
  </si>
  <si>
    <t>LAVEBRAS GESTÃO DE TÊXTEIS S.A.</t>
  </si>
  <si>
    <t>2019-09-27 00:00:00</t>
  </si>
  <si>
    <t>Contratação de empresa especializada na prestação de serviços continuados de Continuados de Lavanderia, que compreendem as atividades de coleta, lavagem, passagem, empacotamento,  entrega e pequenos reparos nas roupas dos internos custodiados nas instalações da Penitenciária Federal em Catanduvas</t>
  </si>
  <si>
    <t>LAVANDERIA PARA ROUPAS DOS PRESOS DA PFCAT</t>
  </si>
  <si>
    <t>2021-09-27 00:00:00</t>
  </si>
  <si>
    <t>Imprescindibilidade da assistência material e higienização das roupas dos presos custodiados na PFCAT</t>
  </si>
  <si>
    <t>08117000516201896</t>
  </si>
  <si>
    <t>JOSEMIRIA MIRANDA SILVA SANTANA</t>
  </si>
  <si>
    <t>Contratação de serviços de controle de vetores e pragas urbanas, que abrange, desinsetização e desratização nas áreas internas e externas da Penitenciária Federal em Catanduvas/PR,</t>
  </si>
  <si>
    <t>Controle de vetores e pragas urbanas</t>
  </si>
  <si>
    <t>Essencialidade de manutenção de um ambiente sem pragas e vetores.</t>
  </si>
  <si>
    <t>Contratação de fornecimento de energia elétrica, por empresa especializada, para a Penitenciária Federal
em Catanduvas-PR. Tendo em vista o perfeito funcionamento dos equipamentos e a continuidade dos
serviços prestados na Penitenciária Federal em Catanduvas-PR garantindo a segurança interna e externa
da unidade de segurança máxima.</t>
  </si>
  <si>
    <t>08016001059201542</t>
  </si>
  <si>
    <t>COMPANHIA DE SANEAMENTO DO PARANÁ</t>
  </si>
  <si>
    <t>2015-09-22 00:00:00</t>
  </si>
  <si>
    <t>Para o exercício das atividades finalísticas deste Departamento Penitenciário Nacional, a custódia de presos de alta periculosidade, faz-se necessário o fornecimento contínuo e ininterrupto de água potável e o serviço de coleta e tratamento de esgotamento sanitário exigindo a contratação de empresa especializada nos serviços de abastecimento de água potável e coleta e tratamento de esgotamento sanitário, para atender a Penitenciária Federal em Catanduvas/PR.</t>
  </si>
  <si>
    <t>Contratação de empresa especializada nos serviços de abastecimento de água potável e coleta e tratamento de esgotamento sanitário, para atender a Penitenciária Federal em Catanduvas/PR</t>
  </si>
  <si>
    <t>2021-09-21 00:00:00</t>
  </si>
  <si>
    <t>Imprescindibilidade de serviços de abastecimento de água potável e coleta e tratamento de esgotamento sanitário da Penitenciária Federal em Catanduvas-PR</t>
  </si>
  <si>
    <t>PFCAT</t>
  </si>
  <si>
    <t>08117003827201998</t>
  </si>
  <si>
    <t>EDITHAL LOCAÇÃO DE MÃO DE OBRA EIRELI</t>
  </si>
  <si>
    <t>2020-03-09 00:00:00</t>
  </si>
  <si>
    <t>Contratação de empresa especializada na prestação de serviços continuados de Roçada, Capina e Corte de Grama, com fornecimento de mão-de-obra, materiais e equipamentos, para o asseio e conservação  das áreas verdes das instalações da Penitenciária Federal em Catanduvas</t>
  </si>
  <si>
    <t>Roçada, Capina e Corte de Grama para a PFCAT/PR</t>
  </si>
  <si>
    <t>2022-03-09 00:00:00</t>
  </si>
  <si>
    <t>Essencialidade do corte da área verde do perímetro interno e externo da PFCAT/PR.</t>
  </si>
  <si>
    <t>DEFENDER CONSERVACAO E LIMPEZ</t>
  </si>
  <si>
    <t>2017-04-27 00:00:00</t>
  </si>
  <si>
    <t>CONTRATAÇÃO DE SERVIÇOS TÉCNICOS EM SECRETARIADO E SECRETARIADO EXECUTIVO PARA O DEPARTAMENTO PENITENCIÁRIO NACIONAL, QUE SERÃO PRESTADOS NAS CONDIÇÕES ESTABELECIDAS NO TERMO DE REFERÊNCIA, ANEXO AO EDITAL.</t>
  </si>
  <si>
    <t>CONTRATAÇÃO DE SERVIÇOS TÉCNICOS EM SECRETARIADO E SECRETARIADO EXECUTIVO</t>
  </si>
  <si>
    <t>Posto de Trabalho</t>
  </si>
  <si>
    <t>2022-04-27 00:00:00</t>
  </si>
  <si>
    <t>NECESSIDADE E VANTAJOSIDADE.</t>
  </si>
  <si>
    <t>AGENOR VIEIRA DOS SANTOS JÚNIOR</t>
  </si>
  <si>
    <t>(61) 20259527</t>
  </si>
  <si>
    <t>agenor.junior@mj.gov.br</t>
  </si>
  <si>
    <t>PONTUAL SERVICOS GERAIS LTDA</t>
  </si>
  <si>
    <t>2021-01-18 00:00:00</t>
  </si>
  <si>
    <t>CONTRATAÇÃO DE SERVIÇOS CONTINUADOS DE LIMPEZA E CONSERVAÇÃO, COM O FORNECIMENTO DE MÃO-DE-OBRA, MATERIAIS E EQUIPAMENTOS, PARA O ASSEIO, CONSERVAÇÃO E HIGIENIZAÇÃO DAS INSTALAÇÕES DA SEDE DO DEPARTAMENTO PENITENCIÁRIO NACIONAL, LOCALIZADO NO SETOR COMERCIAL NORTE, QUADRA 03, BLOCO B – EDIFÍCIO VICTÓRIA, BRASÍLIA/DF.</t>
  </si>
  <si>
    <t>CONTRATAÇÃO DE SERVIÇOS CONTINUADOS DE LIMPEZA E CONSERVAÇÃO, COM O FORNECIMENTO DE MÃO-DE-OBRA, MATERIAIS E EQUIPAMENTOS</t>
  </si>
  <si>
    <t>2022-01-18 00:00:00</t>
  </si>
  <si>
    <t>NECESSIDADE E VANTAJOSIDADE NA MANUTENÇÃO DE SERVIÇOS ESSENCIAIS.</t>
  </si>
  <si>
    <t>agenor.junior@gmail.com</t>
  </si>
  <si>
    <t>CITY SERVICE SEGURANCA LTDA</t>
  </si>
  <si>
    <t>2019-07-01 00:00:00</t>
  </si>
  <si>
    <t>CONTRATAÇÃO DE SERVIÇOS DE EXECUÇÃO INDIRETA DE VIGILÂNCIA ARMADA E DESARMADA NAS DEPENDÊNCIAS E INSTALAÇÕES DO DEPARTAMENTO PENITENCIÁRIO NACIONAL, COMPREENDENDO O FORNECIMENTO DE MÃO-DE-OBRA, DE UNIFORMES E DE EQUIPAMENTOS ADEQUADOS À EXECUÇÃO DOS TRABALHOS, PARA SUPRIR AS NECESSIDADES DESTE ÓRGÃO, NA CIDADE DE BRASÍLIA/DF.</t>
  </si>
  <si>
    <t>CONTRATAÇÃO DE SERVIÇOS DE EXECUÇÃO INDIRETA DE VIGILÂNCIA ARMADA E DESARMADA</t>
  </si>
  <si>
    <t>NECESSIDADE E VANTAJOSIDADE</t>
  </si>
  <si>
    <t>2019-12-02 00:00:00</t>
  </si>
  <si>
    <t>CONTRATAÇÃO DE SERVIÇOS DE EMPRESA ESPECIALIZADA NA PRESTAÇÃO DE SERVIÇOS DE RECEPCIONISTA, CONTÍNUO E ALMOZARIFE PARA O DEPARTAMENTO PENITENCIÁRIO NACIONAL.</t>
  </si>
  <si>
    <t>CONTRATAÇÃO DE SERVIÇOS DE EMPRESA ESPECIALIZADA NA PRESTAÇÃO DE SERVIÇOS DE RECEPCIONISTA, CONTÍNUO E ALMOZARIFE</t>
  </si>
  <si>
    <t>2021-12-02 00:00:00</t>
  </si>
  <si>
    <t>CONTRATAÇÃO DE EMPRESA ESPECIALIZADA P/ PRESTAÇÃO DE SERVIÇOS CONTÍNUOS DE FORNECIMEN- TO DE ÁGUA POTÁVEL, RECEPÇÃO E TRATAMENTO DE ESGOTO SANITÁRIO PRODUZIDO NAS DEPENDÊNCIAS DO DEPARTAMENTO PENITENCIÁRIO NACIONAL NO IMÓVEL LOCADO NO SETOR COMERCIAL NORTE, QD 03, BLOCO_B-BRASÍLIA/DF.</t>
  </si>
  <si>
    <t>CONTRATAÇÃO DE EMPRESA ESPECIALIZADA P/ PRESTAÇÃO DE SERVIÇOS CONTÍNUOS DE FORNECIMEN- TO DE ÁGUA POTÁVEL, RECEPÇÃO E TRATAMENTO DE ESGOTO SANITÁRIO</t>
  </si>
  <si>
    <t>PONTO</t>
  </si>
  <si>
    <t>CEB DISTRIBUICAO S.A.</t>
  </si>
  <si>
    <t>CONTRATAÇÃO DE SERVIÇO DE FORNECIMENTODE ENERGIA ELÉTRICA PARA A SEDE DO DEPARTAMENTO PENITENCIÁRIO NACIONAL EM BRASÍLIA/DF.</t>
  </si>
  <si>
    <t>CONTRATAÇÃO DE SERVIÇO DE FORNECIMENTODE ENERGIA ELÉTRICA</t>
  </si>
  <si>
    <t>POR DEMANDA</t>
  </si>
  <si>
    <t>EMPRESA BRASILEIRA DE CORREIOS E TELEGRAFOS</t>
  </si>
  <si>
    <t>CONTRATAÇÃO DE PRODUTOS E SERVIÇOS NÃO-EXCLUSIVOS POR MEIO DE PACOTE DE SERVIÇOS PRATA 1 DOS CORREIOS MEDIANTE ADESÃO AO TERMO DE CONDIÇÕES E ANEXOS, VISANDO ANTEDER AS NECESSIDADES DA SEDE DO DEPEN E SUAS UNIDADES PRISIONAIS FEDERAIS EM CATANDUVAS/PR, CAMPO GRANDE/MS, MOSSORÓ/RN, PORTO VELHO/RO E BRASÍLIA/DF.</t>
  </si>
  <si>
    <t>CONTRATAÇÃO DE PRODUTOS E SERVIÇOS NÃO-EXCLUSIVOS POR MEIO DE PACOTE DE SERVIÇOS PRATA 1 DOS CORREIOS</t>
  </si>
  <si>
    <t>DEMANDA</t>
  </si>
  <si>
    <t>CONTRATAÇÃO DE PRODUTOS E SERVIÇOS EXCLUSIVOS POR MEIO DE PACOTE DE SERVIÇOS OURO 1 DOS CORREIOS MEDIANTE ADESÃO AO TERMO DE CONDIÇÕES COMERCIAIS E ANEXOS, VISANDO ATENDER AS NECESSIDADES DA SEDE DO DEPEN EM BRASÍLIA E SUAS UNIDADES PRISIONAIS FEDERAIS EM CATANDUVAS/PR, CAMPO GRANDE/MS, MOSSORÓ/RN, PORTO VELHO/RO E BRASÍLIA/DF.</t>
  </si>
  <si>
    <t>CONTRATAÇÃO DE PRODUTOS E SERVIÇOS EXCLUSIVOS POR MEIO DE PACOTE DE SERVIÇOS OURO 1 DOS CORREIOS</t>
  </si>
  <si>
    <t>AIRES TURISMO LTDA</t>
  </si>
  <si>
    <t>CONTRATAÇÃO DE SERVIÇOS DE AGENCIAMENTO DE VIAGENS PARA AQUISIÇÃO DE PASSAGENS AÉREASNACIONAIS E INTERNACIONAIS, COMPREENDENDO OS SERVIÇOS DE EMISSÃO, ALTERAÇÃO E CANCELAMENTO DEPASSAGEM, BEM COMO DE SERVIÇOS CORRELATOS PARAATENDER AS NECESSIDADE DO DEPARTAMENTO PENITENCIÁRIO NACIONAL.</t>
  </si>
  <si>
    <t>2021-10-02 00:00:00</t>
  </si>
  <si>
    <t>2021-10-14 00:00:00</t>
  </si>
  <si>
    <t>2021-09-29 00:00:00</t>
  </si>
  <si>
    <t>SERVIÇOS DE AGENCIAMENTO DE VIAGENS PARA AQUISIÇÃO DE PASSAGENS AÉREASNACIONAIS E INTERNACIONAIS,</t>
  </si>
  <si>
    <t>ATENDIMENTO DAS NECESSIDADES DO DEPEN</t>
  </si>
  <si>
    <t>AGENOR VIEIRA DOS SANTOS JUNIOR</t>
  </si>
  <si>
    <t>ATENDIMENTO DAS NECESSIDADES DA SEDE</t>
  </si>
  <si>
    <t>DEFENDER CONSERVAÇÃO E LIMPEZA EIRELI</t>
  </si>
  <si>
    <t>METRO QUADRADO</t>
  </si>
  <si>
    <t>PRF</t>
  </si>
  <si>
    <t>DIOP/DPRF</t>
  </si>
  <si>
    <t>200109 - DEPARTAMENTO DE POLÍCIA RODOVIÁRIA FEDERAL - DF</t>
  </si>
  <si>
    <t>Manutenção de etilômetros digital e analógico</t>
  </si>
  <si>
    <t>ATENDER DEMANDAS DIOP</t>
  </si>
  <si>
    <t>AINDA NÃO CADASTRADO NO PGC/ME 2022</t>
  </si>
  <si>
    <t>30802 - DEPARTAMENTO DE POLÍCIA RODOVIÁRIA FEDERAL</t>
  </si>
  <si>
    <t>30107 - DEPARTAMENTO DE POLÍCIA RODOVIÁRIA FEDERAL</t>
  </si>
  <si>
    <t>2723 - POLICIAMENTO FISCALIZACAO COMBATE A CRIMINALIDADE E CORRUPÇÃO</t>
  </si>
  <si>
    <t>0007 - SUPORTE AO POLICIAMENTO E A INTELIGÊNCIA POLICIAL</t>
  </si>
  <si>
    <t>NÃO SE APLICA</t>
  </si>
  <si>
    <t>NÃO</t>
  </si>
  <si>
    <t>JOÃO CARLOS DE PAIVA DREYFUSS</t>
  </si>
  <si>
    <t>(21) 988415207</t>
  </si>
  <si>
    <t>joao.dreyfuss@prf.gov.br</t>
  </si>
  <si>
    <t>DIAD/DPRF</t>
  </si>
  <si>
    <t>Execução, Operação, Manutenção e Exploração dos Sistemas de Abastecimento de Água e Coleta de Esgotos Sanitários.</t>
  </si>
  <si>
    <t>ATENDER DEMANDAS DIAD</t>
  </si>
  <si>
    <t>DINT/DPRF</t>
  </si>
  <si>
    <t>Nova licitação para substituir o Contrato vigente do Alerta Brasil</t>
  </si>
  <si>
    <t>ATENDER DEMANDAS DINT</t>
  </si>
  <si>
    <t>0005 - IMPLEMENTAÇÃO E MANUTENÇÃO DO ALERTA BRASIL</t>
  </si>
  <si>
    <t>Algema, Material Aço 1.020, Tratamento Superficial Niquelado, Aplicação Pulso, Características Adicionais Com Trava</t>
  </si>
  <si>
    <t>0006 - AQUISIÇÃO DE EQUIPAMENTOS PARA POLICIAMENTO E FISCALIZAÇÃO</t>
  </si>
  <si>
    <t>SRP de eletroeletrônico para todas as SPRF com diversas especificações de Aparelho Ar Condicionado, televisão, desumidificador, umidificador ...</t>
  </si>
  <si>
    <t>SRP de eletroeletrônico para todas as SPRF com diversas especificações de Aparelho Ar Condicionado, televisão, desumidificador, umidificador</t>
  </si>
  <si>
    <t>Arma Longa Tipo Espingarda Calibre 12.</t>
  </si>
  <si>
    <t>Analisador Espectral Equipamentos Diversos Para Serviços Profissionais, Tipo Comparador Espectral De Imagens, Padrão Estação De Trabalho, Uso Exame Visual De Documentos, Características Adicionais 1 Sistema De Imagens/iluminação/software De Controle</t>
  </si>
  <si>
    <t>Arma Longa Tipo Fuzil Cal 7,62.</t>
  </si>
  <si>
    <t>Conjunto Modular De Arquivos Deslizantes Com Acionamento Mecânico destinado para Divisão de Patrimônio e Material a fim de armazenar materiais de consumo, permanente e sensível.</t>
  </si>
  <si>
    <t>Blindagem da área de vidro das Unidades Operacionais (27m²)</t>
  </si>
  <si>
    <t>RDC</t>
  </si>
  <si>
    <t>154T - APRIMORAMENTO E MANUTENCAO DA INFRAESTRUTURA DA POLICIA RODOVIÁRIA FEDERAL</t>
  </si>
  <si>
    <t>0001 - REFORMA E AMPLIACAO DE UNIDADES DA POLICIA RODOVIARIA FEDERAL</t>
  </si>
  <si>
    <t>Arma Longa Tipo Carabina Cal 5,56.</t>
  </si>
  <si>
    <t>Bocal De Etilômetro Para O Equipamento Alcolizer Le5, alcool sensor IV, baterias e bobinas.</t>
  </si>
  <si>
    <t>ANALISADOR CABEAMENTO REDE, TECNOLOGIA DIGITAL, PROTOCOLO IEE 10BASE-T E 100BASE-TX, NORMAS TÉCNICAS EIA/TIA, CABEAMENTO UTP E STP, MONITORES SEGURANÇA NEXT, ELFEXT, PSNEXT, PSFEXT E WIRE-MAP, MONITORES OPERACIONAIS INTERF.RUÍDO/ IMPEDÂNCIA/ RESISTÊNCIA/CAPACITÂNCIA, COMPONENTES ADICIONAIS BATERIA DE 8 HORAS, 110/220V, CATEGORIA CABEAMENTO 3,4 E 5, 5E E 6</t>
  </si>
  <si>
    <t>0003 - TECNOLOGIA DA INFORMACAO E COMUNICACAO</t>
  </si>
  <si>
    <t>Serviços Comuns A Serem Executados De Forma Contínua, Com Alocação De Postos De Trabalho Nas Dependências Do Departamento De Polícia Rodoviária Federal, Utilizando, Na Execução Dos Serviços, Mão De Obra Capacitada E Com Experiência, Da Função De Arquivista.</t>
  </si>
  <si>
    <t>Capacete Balístico 150 para grupos especiais e 400 para uso ordinário</t>
  </si>
  <si>
    <t>Capacete De Proteção Branco, laranja e luva para rapel e demais materiais de resgate apresentado pela DOA no PAC (colete e bote salva vidas, cadeirinhas...)</t>
  </si>
  <si>
    <t>Fornecimento De Certificado Digital, Modelo A3 Ou Outro Mais Atual, Com Objetivo De Acesso Ao Siape, Siafi, Scdp</t>
  </si>
  <si>
    <t>DISPENSA DE LICITAÇÃO POR VALOR (Art. I e II da Lei 8.666/93)</t>
  </si>
  <si>
    <t>Coldre Tático Caqui</t>
  </si>
  <si>
    <t>Equipamento De Proteção Individual Placa Balística Nível III</t>
  </si>
  <si>
    <t>Colete balístico III-A ostensivo</t>
  </si>
  <si>
    <t>Solução de Colete de Proteção Balística de uso Dissimulado/Velado Nível III-A (Capas e painéis)nível III-A acompanhados de 03 capas de coletes, para os policiais rodoviários federais de todas as unidades de Inteligência, Corregedoria, Diretores e Superintendentes da Polícia Rodoviária Federal - PRF</t>
  </si>
  <si>
    <t>DGP/DPRF</t>
  </si>
  <si>
    <t>Termômetro, borrifador, tapete</t>
  </si>
  <si>
    <t>ATENDER DEMANDAS DGP</t>
  </si>
  <si>
    <t>0006 - SAÚDE INTEGRAL E QUALIDADE DE VIDA DO SERVIDOR</t>
  </si>
  <si>
    <t>Contratação De Serviços Terceirizados De Dedicação Exclusiva De Engenharia/arquitetura</t>
  </si>
  <si>
    <t>Manutenção Dos Escaneres Veiculares Antigos</t>
  </si>
  <si>
    <t>Foguete Manual Tipo Estrela, capacete antitumulto balístico, máscara contra gases, escudo balístico e bastão antitumulto.</t>
  </si>
  <si>
    <t>Contrato de Facilities para administração do complexo Sede do DPRF contemplando contratos de manutenção e conservação predial.</t>
  </si>
  <si>
    <t>CG/DPRF</t>
  </si>
  <si>
    <t>Material Para Confeccção De Traje De Camuflagem Ghillie</t>
  </si>
  <si>
    <t>ATENDER DEMANDAS CG</t>
  </si>
  <si>
    <t>0001 - ENFRENTAMENTO A CORRUPÇÃO</t>
  </si>
  <si>
    <t>Ferramentas apoio Operacionais: Auxiliar de Partida, Boroscópio, Caixa de Ferramentas, Calibrador, Calço, capacete de proteção, kit ferramentas, escada telescópica, fita tubular, parafusadeira, luva de raspa, medidor de sulco, motoserra, paquímetro digital, régua telescópica, kit identificação veicular, trena, maleta para equipamentos de perícia</t>
  </si>
  <si>
    <t>Ferramenta para atender as necessidades do laboratório da Coordenação de Prospecção e Padronização de produtos - CP3</t>
  </si>
  <si>
    <t>Ferramentas para ações de corregedoria: Escada Alumínio (telescopica Multifuncional Em Alumínio - 5 Metros), kit ferramentas eletrônicas, micro retífica, morsa, parafusadeira</t>
  </si>
  <si>
    <t>Contratação De Serviços De Gestão Documental - Sede, Incluindo Organização De Documentos E Tratamento Documental, Bureau De Serviços De Digitalização, Armazenamento Mensal De Caixas, Atendimento A Consultas E Frete De Documentos</t>
  </si>
  <si>
    <t>Contratação De Pessoa Jurídica Especializada Para Prestação, De Forma Contínua, De Serviços De Prevenção E Combate A Incêndio E Pânico, Evacuação De Áreas, Abandono De Edifícios, Prestação De Primeiros-socorros Para Proteção À Vida E Ao Desenvolvimento De Política Prevencionista De Segurança E Combate À Incêndio E Pânico, Por Meio De Bombeiros Civis (brigadistas), Com Emprego De Materiais E Equipamentos, Necessários À Prestação Dos Serviços</t>
  </si>
  <si>
    <t>CONTRATAÇÃO DE SERVIÇOS DE MOTORISTA de veículos pesados</t>
  </si>
  <si>
    <t>Conteiner adptado com estrututa acustica e sistema de exaustão e ventilação para realização de testes destinados a prospeção de produtos e equipamentos policiais (CP3) e conteineres como paliativo às UOPs com estrutura deficitária (DPI)</t>
  </si>
  <si>
    <t>Substância Negro De Eriocromo</t>
  </si>
  <si>
    <t>Recebimento E Produção De Objetos Postais, Coleta, Transporte E Entrega, Prestados Em Âmbitos Nacional, Estadual E Local, De Objetos Relativos Ao Serviço Denominado De E-carta, Na Modalidade E-carta Simples</t>
  </si>
  <si>
    <t>0008 - PROCESSAMENTO DA INFRACAO E ARRECADACAO DE MULTAS APLICADAS PELA PRF</t>
  </si>
  <si>
    <t>Lanternas para todo o efetivo operacional, lanterna elétrica 1200 lumens, lanterna regulável 200 lumens, lanterna eletrica alta potência 3000 lumens, lanterna não elétrica 900 lumens, lanterna não eletrica anodizada com foco regulável.</t>
  </si>
  <si>
    <t>Serviços De Instalação De Piso Elevado Acessível, Com Fornecimento De Materiais, A Fim De Promover A Substituição De Todo O Piso Elevado Atualmente Utilizado No Âmbito Das Edificações Da Sede Administrativa Deste DPRF/MJSP</t>
  </si>
  <si>
    <t>000A - MANUTENCAO PREDIAL DAS UNIDADES DA POLICIA RODOVIARIA FEDERAL</t>
  </si>
  <si>
    <t>Contratação De Empresa Especializada Na Prestação De Serviços De Dedetização Em Geral E Desratização, De Modo Que Se Eliminem Roedores, Aracnídeos, Insetos Voadores E Insetos Rasteiros, Nos Prédios Ocupados Pelo Departamento De Polícia Rodoviária Federal - Dprf</t>
  </si>
  <si>
    <t>Diários De Bordo Conforme Exigido Pela Regulamentação Aeronáutica - ANAC</t>
  </si>
  <si>
    <t>Contratação da nova empresa para serviço de manutenção predial incluindo ar-condicionado</t>
  </si>
  <si>
    <t>MANUTENÇÃO PREDIAL(SERVIÇOS COMUNS)</t>
  </si>
  <si>
    <t>Kit De Primeiros Socorros, Com Torniquete, luvas, cantil, máscara hospitalar, mochila, óculos, relprev, Fod E, painéis informacionais preventivos, anel de carga bolsa impermeável, ,cânulas nasofaringeas2, Oximetro Digital 2, Gaze Hemostática 4, Compressa Gaze2 Manta Térmica5, Mascara Descartavél1, Insumos E Demais Equipamentos Para Aph Tático Para Uso Individual</t>
  </si>
  <si>
    <t>DIREX/DPRF</t>
  </si>
  <si>
    <t>Kit De Primeiros Socorros, Com Torniquete, luvas, máscara hospitalar, mochila, óculos, Insumos E Demais Equipamentos Para APH Tático Para Uso Individual</t>
  </si>
  <si>
    <t>ATENDER DEMANDAS DIREX</t>
  </si>
  <si>
    <t>DTIC/DPRF</t>
  </si>
  <si>
    <t>Cartões De Memória 64 Gb Micro Sd Com Adaptador Sd</t>
  </si>
  <si>
    <t>Cartões De Memória 64 Gb Micro Sd Com Adaptador SD</t>
  </si>
  <si>
    <t>ATENDER DEMANDAS DTIC</t>
  </si>
  <si>
    <t>Alvos, Obreias, Grampeadores, Grampos, Madeiras, Lacres, Pinceis, Camisas, Caibro, Pinus, Protetor, Cartolinas, Protetor Auricular, Óculos Proteção, Prancheta Portátil, Tesoura, Etc.</t>
  </si>
  <si>
    <t>Alvos, Obreias, Grampeadores, Grampos, Madeiras, Lacres, Pinceis, Camisas, Caibro, Pinus, Protetor, Cartolinas, Protetor Auricular, Óculos Proteção, Prancheta Portátil, Tesoura</t>
  </si>
  <si>
    <t>0002 - DESENVOLVIMENTO DE PESSOAS E RETENÇÃO DE TALENTOS</t>
  </si>
  <si>
    <t>Equipamentos Destinados capacitar Equipar O Time De Atiradores Da Urt</t>
  </si>
  <si>
    <t>Equipamentos Destinados A Execução Dos Cursos Já Autorizados De Mergulho E Paraquedismo Operacional, Bem Como Aquisição Para Operações</t>
  </si>
  <si>
    <t>Contínuo - Contratação De Serviços Comuns A Serem Executados De Forma Contínua, Com Alocação De Postos De Trabalho Nas Dependências Do Departamento De Polícia Rodoviária Federal, Utilizando, Na Execução Dos Serviços, Mão De Obra Capacitada E Com Experiência, Das Funções De Contínuo</t>
  </si>
  <si>
    <t>Aquisição De Munições de Treinamento nos calibres de dotação da PRF</t>
  </si>
  <si>
    <t>Recursos Para Notificação - Leilão</t>
  </si>
  <si>
    <t>Material permanente: TIC para todas as Diretorias: , Flip-chart, monitor tipo Sony Clm-fhd5 Clip-on Lcd Monitor, monitor 4k 28", HD 2tb, óculos realidade virtual laboratório inova, tablet tip A10. e Cavalete Flip-chart, Em Quadro Branco, Com Tripé, Notebook Handheld de Alta Performance e Tablet Notebook De Desenvolvimento De Alta Performance.</t>
  </si>
  <si>
    <t>Aquisição de Mobiliários diversos (mesas, cadeiras, sofás, armários, gaveteiros) para atender as demandas de todas as Diterorias e Restruturação dos Centros de Comando em Controle Regionais.</t>
  </si>
  <si>
    <t>Munição Cal. 36 Ga - Elastômero.</t>
  </si>
  <si>
    <t>Correção das Patologias da Sede</t>
  </si>
  <si>
    <t>Serviços De Fornecimento De Divisórias, Sob Demanda, Com Serviço De Instalação, Toda A Mão De Obra, Equipamentos De Segurança Pertinentes À Atividade, EPIS E Demais Ferramentas Necessárias À Execução Dos Serviços, Garantia E Assistência Técnica, Para O Departamento De Polícia Rodoviária Federal - DPRF/MJSP, Conforme Condições, Quantidades E Exigências Estabelecidas No Edital E Seus Anexos.</t>
  </si>
  <si>
    <t>Contratação De Serviço De Engenharia De Telecomunicações (projetos).
necessidade De Contratação De Mão De Obra Especializada Para Elaboração, Alteração E Verificação De Projetos De Rádio-comunicação.</t>
  </si>
  <si>
    <t>CONCORRÊNCIA - SRP</t>
  </si>
  <si>
    <t>0002 - IMPLEMENTAÇÃO E MANUTENÇÃO DO PROGRAMA RÁDIO DIGITAL</t>
  </si>
  <si>
    <t>Contratação De Empresa Especializada No Fornecimento De Solução De Monitoramento Perimetral - Circuito Fechado De Televisão – Cftv E Sistema De Controle De Acesso - Sda, Abrangendo O Fornecimento E Instalação De Cabeamento Estruturado, O Gerenciamento, A Instalação, A Operação(incluindo O Treinamento) E A Manutenção De Todo O Sistema, Para O Órgão Gerenciador E Participantes, Departamento De Polícia Rodoviária Federal - PRF/MJSP, Suas Unidades Desconcentradas E Agência Nacional De Águas - ANA</t>
  </si>
  <si>
    <t>Contratação De Links MPLS (nacional).
necessidade De Contratação De Links Mpls Para Todas As Unidades Administrativas Da Prf, Incluindo Uops, Delegacias E Superintendências.</t>
  </si>
  <si>
    <t>Kit Narcoteste - Multiteste
kits De Narcotestes Para Realização De Testes De Constatação Preliminares, Com Fins De Proporcionar Aos Policiais Rodoviários Federais A Realização De Testes Preliminares De Constatação Em Campo, Bem Como, Realizar Demonstrações Aos Participantes Das Operações Temáticas, Observadas As Especificações E Condições Estabelecidas Neste Documento.</t>
  </si>
  <si>
    <t>Equipamento de técnica vertical (corda estática, Corda, Ascessor tático, cinto aerotático)</t>
  </si>
  <si>
    <t>Implantação De Serviços; Nuvem Pública</t>
  </si>
  <si>
    <t>Email em nuvem - Gsuit/ Workspace.
permite Que Vários Funcionários Trabalhem Ao Mesmo Tempo Em Um Projeto, Realizando Alterações Em Um Arquivo A Partir De Diferentes Dispositivos (computadores, Smartphones, Tablets) Conectados À Internet, Em Qualquer Lugar Do Mundo.</t>
  </si>
  <si>
    <t>Implantação De Serviços Em Nuvem Privada e Sistema De Armazenamento De Dados Por Meio De Nuvem Privada
Software</t>
  </si>
  <si>
    <t>Reforma De Parte Do Estacionamento Da Sede Nacional Do Departamento De Polícia Rodoviária Federal, Visando A Adequação Do Espaço Onde Atualmente É Garagem Para Tornar-se A Instalação Da Academia De Ginástica E Musculação E Área De Tatame Para A Prática De Artes Marciais, Da Mesma Forma, Adaptar Os Banheiros E Vestiários Para Atender Essa Demanda De Higiene Dos Usuários. A Contratação Visa Também A Adequação De Espaços, Atualmente Utilizados Para Outros Fins, Para Criação De Uma Área De Convivência E Integração Dos Servidores Em Serviço Na Sede Nacional Da PRF.</t>
  </si>
  <si>
    <t>Elaboração De Projeto Para Levantamento Dos Sistemas De Combate A Incêndio Para Readequação Dos Edifícios Da Sede Da PRF, Coe E Hangar Da PRF</t>
  </si>
  <si>
    <t>Contratação De Estagiários - Com Advento Da Instrução Normativa N° 213/2019-me De 17 Dezembro, Publicada No Dou De 18 De Dezembro De 2019 Ficaram Estabelecidos Os Novos Valores Da Bolsa-estágio, Bem Como O Limite De 8% Do Efetivo Existente Para Preenchimento De Vagas De Estágio, Podendo Ser Excedido No Caso De Disponibilidade Orçamentária.</t>
  </si>
  <si>
    <t>Contrato Nacional De Gestão De Pátios, contemplando recolhimento, guarda e desfazimento de veículos recolhidos à qualquer título, podendo ser licitado em um único grupo de âmbito nacional ou grupos abrangendo regiões, a ser definido nos estudos preliminares.</t>
  </si>
  <si>
    <t>Desenvolvimento Do Novo Sistema De Multas; Em Modo Multi Agência</t>
  </si>
  <si>
    <t>Contrato De Fabrica De Software.
a Renovação Do Contrato Da Fábrica De Software Visa Prover Apoio No Desenvolvimento, Manutenção E Sustentação De Sistemas De Ti (informática E Afins) Que São Fundamentais Para O Perfeito Funcionamento De Todas As Atividades Da PRF, E A Divisão De Administração De Sistemas - Diasi Busca Automatizar Essas Rotinas Diárias De Trabalho Dos Servidores E Usuários, Bem Como Encontrar Caminhos Racionais Para Que A Informação Possa Ser Processada, Tratada, Armazenada E Disponibilizada Aos Interessados, Atuando No Desenvolvimento De Sistemas E No Processo De Sustentação Dos Sistemas Pertencentes Ao Catálogo De Serviços De Tecnologia Da Informação E Comunicação – Catsis; A Polícia Rodoviária Federal (prf) Possui Em Seu Escopo Cerca De 64 (sessenta E Quatro) Sistemas Ou Módulos Conforme Catálogo De Serviços De Tic. Esses Sistemas Mantidos Atualmente Pela Área De Ti, São De Missão Crítica Para Instituição E Fundamentais Para O Adequado Funcionamento Do Órgão.</t>
  </si>
  <si>
    <t>Boroscopio, Nome Boroscopio</t>
  </si>
  <si>
    <t>Serviços gráficos sob demanda de ALTA prioridade, contemplando envelopes, livretos, pastas, folders, moedas institucionais, dentre outros.</t>
  </si>
  <si>
    <t>Chip De Dados - Para todo efetivo, com ampliação do pacote de dados</t>
  </si>
  <si>
    <t>Software: Licença Pacote Adobe Completo Para Uso Em Design Gráfico, Desenvolvimento Web E Edição De Vídeo.</t>
  </si>
  <si>
    <t>Software Para Geração E Publicação De Formulários Eletrônicos, Geração De Fluxo De Trabalho E Estruturação De Dados;</t>
  </si>
  <si>
    <t>Aquisição De Licenças De Solução De Governança De Dados.
aquisição De Licenças De Solução De Governança De Dados Visando Apoiar A Modelagem De Dados E O Gerenciamento De Metadados Para Arquitetura De Dados E Arquitetura De Informações. Justifica-se A Presente Aquisição A Fim De Atender Os Princípios Diretrizes Previstos Na Lei Geral De Proteção De Dados - Lgpd.</t>
  </si>
  <si>
    <t>Contratação De Serviços Para a Modernização Administrativa, Incluindo Organização De Documentos E Tratamento Documental, Bureau De Serviços De Digitalização, Armazenamento Mensal De Caixas, Atendimento A Consultas E Frete De Documentos</t>
  </si>
  <si>
    <t>Contratação De Fornecimento De Solução De Virtualização, Contemplando Licenças De Software, Instalação, Configuração E Parametrização.
permite Que Um Mesmo Hardware Possa Ser Utilizado Por Diversos Sistemas Operacionais Simultaneamente. Com Isso, As Capacidades De Processamento, Memória Ram, Rede E Armazenamento Sejam Utilizados De Forma Mais Racional E Efetiva. Consequência Direta Envolve O Consumo De Energia E Refrigeração E Espaço Físico E Custos Financeiros Que Também São Minimizados.</t>
  </si>
  <si>
    <t>Transporte De Mobiliário com serviço de desmontagem/montagem e embalagem</t>
  </si>
  <si>
    <t>0000 - AJUDA DE CUSTO PARA MORADIA OU AUXILIO-MORADIA A AGENTES PUBLICOS</t>
  </si>
  <si>
    <t>Serviço De Tratador De Animais Para Atender Os Cães Do Grupo De Operações Com Cães Nacional</t>
  </si>
  <si>
    <t>Treinador De Animais Para Atender Os Cães Do Grupo De Operações Com Cães Nacional</t>
  </si>
  <si>
    <t>Remanescente de Uniformes (Kit básico para PRF )</t>
  </si>
  <si>
    <t>Camisa Polo</t>
  </si>
  <si>
    <t>Serviço De Veterinário Veterinário Para Atender Os Cães Do Grupo De Operações Com Cães Nacional</t>
  </si>
  <si>
    <t>Contratação de empresa especializada para a prestação de serviços comuns de segurança integrada, que compreende a vigilância humana armada, fixa e motorizada, supervisão fixa e motorizada desarmada com serviços de monitoramento eletrônico, incluindo manutenção de equipamentos, com reposição de materiais/peças/equipamentos/acessórios, nas dependências do Departamento de Polícia Rodoviária Federal</t>
  </si>
  <si>
    <t>Contratação De Serviço Especializado Em Telefonia Ip (voip).
necessidade De Pessoal Especializado Em Centrais E Soluções Voip Para Dar Sustentação A Atual Solução Implantada No Departamento.</t>
  </si>
  <si>
    <t>CONTRATAÇÃO DE EMPRESA ESPECIALIZADA NO TRANSPORTE RODOVIÁRIO DE VEÍCULOS</t>
  </si>
  <si>
    <t>Cordão em tecido de nylon monocor (azul padrão PRF), aproximadamente em comprimento: 85 cm, largura: 12 mm, tipo: cordão, também monocor (azul padrão PRF), fazendo com que a utilização do crachá seja mais prática e versátil, facilitando seu uso em catracas e leitores de cartões.</t>
  </si>
  <si>
    <t>contratação de empresa especializada na prestação de serviços continuados de prevenção e combate a princípio de incêndio e pânico, e de elaboração e atualização de Plano de Prevenção, Combate a Incêndio e Abandono (PPCIA), por meio de Brigada de Incêndio Particular, com emprego de materiais e equipamentos, necessários à prestação dos serviços a serem executados nas dependências da PRF, em Brasília-DF.</t>
  </si>
  <si>
    <t>Construção Canil Central</t>
  </si>
  <si>
    <t>Fiscalização da Obra do Canil Central</t>
  </si>
  <si>
    <t>Construção do Estande de Tiro da Sede nacional</t>
  </si>
  <si>
    <t>Projetos Ampliação Complexo Sede - Ct Grupos Especializados, SPRF-DF, Hangar, Armazém...</t>
  </si>
  <si>
    <t>TED Desenvolvimento De Plataforma Digital Para Governança E Gestão Do Conhecimento Multinível.</t>
  </si>
  <si>
    <t>Serviços Especializados De IA - Institutos Técnicos. PRF Móvel</t>
  </si>
  <si>
    <t>"Adquirir Suporte Para Mysql, Postgres E Informix;
adquirir Licença E Suporte Sql Server (banco De Dados Indicado Para O Sistema Sei)".
manter A Estabilidade, Apoio E Manutenção Dos Bancos De Dados Utilizados Pelo Dprf.</t>
  </si>
  <si>
    <t>Projeto e obra de Coberturas de Fiscalização para todas as Unidades Operacionais</t>
  </si>
  <si>
    <t>Espaço de convivência DIREX na área externa do bloco G</t>
  </si>
  <si>
    <t>Impressora Portátil Térmica</t>
  </si>
  <si>
    <t>Compras de equipamentos para atividades físicas (Corda,Bolas,Bomba de inflarApito,Kimono,cones de agilidade,colchonete,cronometro , aparador para chute de muay th, Boneco Para Sparring Treinos De Lutas De Chão (jiu Jitsu, Wrestling, Etc)</t>
  </si>
  <si>
    <t>APH Rodoviário no Projeto Piloto - Trecho MG
Contratação de Empresa Terceirizada para os Serviços APH</t>
  </si>
  <si>
    <t>MG</t>
  </si>
  <si>
    <t>Aquisição De Câmeras Com Ocr.
adquirir Câmeras Com Ocr Para Utilização Embarcada Em Viatura Operacional.</t>
  </si>
  <si>
    <t>Ferramenta De Business Process Management System.</t>
  </si>
  <si>
    <t>Caixa De Areia Para UOPS</t>
  </si>
  <si>
    <t>Dispositivo De Condução Elétrica.</t>
  </si>
  <si>
    <t>Equipamentos Material do Time De Atiradores (sniper), carro esteira para mecânico com encosto, kit arrombamento com explosivo, itens para suprir operações rurais e demandas gerais da URT, SSA e COEs</t>
  </si>
  <si>
    <t>Detector De Junção Não Linear</t>
  </si>
  <si>
    <t>Detector De Junção Não Linear,</t>
  </si>
  <si>
    <t>Dispositivos Detecção Substâncias Psicoativas, Tipo Bafômetro, Modelo Digital Portátil, Aplicação Detecção De Alcoolemia, Características Adicionais Com Boquilha Descartável</t>
  </si>
  <si>
    <t>Contratação De Solução Do Tipo "cofre De Senhas".
unificar A Estrutura De Gestão De Senhas Vinculadas Aos Ativos De Informação Da Prf Mitigando Assim Os Diversos Pontos De Falha.</t>
  </si>
  <si>
    <t>Internet Via Satélite - Portátil.
contratação De Serviço De Internet Via Satélite Banda Ka Com Fornecimento De Equipamento Móvel.</t>
  </si>
  <si>
    <t>Internet Via Satélite Banda Ka - Fixo.
contratação De Serviço De Internet Via Satélite Banda Ka Com Fornecimento De Equipamento Fixo.</t>
  </si>
  <si>
    <t>Contratação De Serviço Técnico Especializado Em Infraestrutura De Aplicações, Contemplando Adquirir Suporte Para Jboss, Adquirir Ferramenta Para Análise E Monitoramento De Aplicações – Apm E Adquirir Nova Solução Junto Ao Serpro Para Substituir Antigo Sna, Assim Como Serviços Associados.
melhorar O Grau De Desempenho Na Infraestrutura De Aplicações Na Prf, Com Resultados Aquém Do Potencial Das Aplicações.</t>
  </si>
  <si>
    <t>Microscopio, Nome Microscopio
microscópio Eletrônico Portátil De Alta Resolução</t>
  </si>
  <si>
    <t>Odores Para Treino - Scentlogix Kits</t>
  </si>
  <si>
    <t>Contratação De Locação De Sites.
necessidade De Locação De Sites Para Instalação De Equipamentos De Infraestrutura De Equipamentos De Telecomunicação.</t>
  </si>
  <si>
    <t>DISPENSA (Art. 24 inc. III e seguintes da Lei nº 8.666/93)</t>
  </si>
  <si>
    <t>Contratação De Manutenção De Terminais.
necessidade De Contratação De Empresa Para Manutenir Terminais De Rádio-comunicação Digital Já Existentes, Fixos, Móveis E Portáteis.</t>
  </si>
  <si>
    <t>Contratação De Materiais Sobressalentes De Infra.
necessidade De Contratação De Materiais Para Substituição De Materiais Fora De Garantia Não Contemplados Na Contratação De Manutenção.</t>
  </si>
  <si>
    <t>Aquisição de equipamentos voltados para comunição para suprir as demandas do COE</t>
  </si>
  <si>
    <t>Piscina Para Treinamento De Cães</t>
  </si>
  <si>
    <t>Casa Balística Modular</t>
  </si>
  <si>
    <t>Radar Portátil/estático</t>
  </si>
  <si>
    <t>Câmeras, gravadores, fechaduras, mini câmera.</t>
  </si>
  <si>
    <t>Seguro Casco</t>
  </si>
  <si>
    <t>Contratação De Link Dedicado De Dados</t>
  </si>
  <si>
    <t>Plataforma Para Controle Do Onboarding Até A Saída, Do Engajamento À Performance Na Área De Gestão De Pessoas. (1 Plataforma - Licenças Para 11 Mil Usuários Da Ativa E Para 10 Mil Aposentados).</t>
  </si>
  <si>
    <t>Contrato De Suporte Técnico E Garantia - Ibm Datastage.
a Renovação Da Contratação Dos Serviços De Suporte Técnico E Garantia Da Solução Ibm Datastage Faz-se Necessário Por Esta Ser A Solução Atualmente Responsável Por Tratar E Processar Grandes Volumes De Dados Na Prf. Atualmente Temos Mais De 300 Rotinas De Tratamento, Carga E Transformação Em Execução Diariamente. A Referida Contratação Nos Permite Realizar Uma Gestão Técnica Junto Ao Fabricante Quando Da Ocorrência De Problemas Não Solucionados Pela Equipe Técnica Interna Assim Como A Garantia De Evolução E Instalação De Novas Versões Da Solução.</t>
  </si>
  <si>
    <t>Soluçao Elastic Stack - Análise De Logs E Agentes De Proteção De Ativos De Rede</t>
  </si>
  <si>
    <t>Bancos De Dados Com Informações Úteis A Indivíduos De Interesse Para A Inteligência</t>
  </si>
  <si>
    <t>Ferramenta De Gerenciamento De Projetos E Gestão Estratégica</t>
  </si>
  <si>
    <t>Aquisição de Cartucho Dce (3 Por Arma).</t>
  </si>
  <si>
    <t>Solução / Sistema Que Gerencie E Controle Projetos, Licitações, Contratos E Execução Orçamentária De Tic.
ferramenta De Controle Integrada Que Apoie A Diretoria De Tic A Controlar A Execução Do Orçamento, Projetos, Licitação E Contratos.</t>
  </si>
  <si>
    <t>Software De Fotogrametria
software De Modelagem 3d Baseada Em Imagem Agisoft Metashape</t>
  </si>
  <si>
    <t>Aquisição De Licenças Para Software Orçafascio Gerenciamento De Obras.
softwares Utilizados Para Gerenciar Os Contratos De Obras E Serviços De Engenharia Da PRF, Quantidade Solicitada Para Atender A Divisão De Infraestrutura Predial. Licença De Até 5 Usuários Simultâneos Por 48 Meses.</t>
  </si>
  <si>
    <t>Caminhão Boiadeiro</t>
  </si>
  <si>
    <t>Caminhão Tanque De Abastecimento - Rta, Qav, Capacidade Tanque 3000 L</t>
  </si>
  <si>
    <t>Cartucho Dce - Treina (1 Por Prf).</t>
  </si>
  <si>
    <t>Caminhão Munk</t>
  </si>
  <si>
    <t>Microônibus Adaptado</t>
  </si>
  <si>
    <t>Plataforma Guincho 23.000 Kg</t>
  </si>
  <si>
    <t>Plataforma Guincho 8.000 Kg</t>
  </si>
  <si>
    <t>Viatura Policial Van De Carga</t>
  </si>
  <si>
    <t>Viatura Policial Van De Transporte De Pessoas</t>
  </si>
  <si>
    <t>Contrato De Vistoria Para Leilão De Veículos</t>
  </si>
  <si>
    <t>Viaturas Telecom.
viaturas Para Manutenção Dos Sítios De Telecomunicações E Visita Técnica Às Uops.</t>
  </si>
  <si>
    <t>Hatch, Tipo Motor 1.6, Quantidade Portas 5, Tipo Combustível Bi-combustível, Potência 110, Capacidade Tanque Combustível 42, Capacidade Porta-mala Mínima 280 Lts, Quantidade Passageiro 5, Tipo Câmbio Manual, Modelo Hatch, Acessórios Trava E Vidros Elétricos, Alarme E Travamento Cen,</t>
  </si>
  <si>
    <t>Moeda Comemorativa Para Atividade De Inteligência</t>
  </si>
  <si>
    <t>Aparelho Telefônico Celular / Acessórios, Nome Aparelho Telefonico Celular / Acessorios
aparelho Telefônico Celular / Acessórios - Celular De Alta Performace Para Imagens E Vídeos</t>
  </si>
  <si>
    <t>Posto Móvel Para Fiscalização DAILY FURGÃO 55-170 H2</t>
  </si>
  <si>
    <t>Cegonha De Motocicletas - Caminhão Truck Com Prancha Cegonha De Um Piso. Mercedez Benz Atego 2426/54 6x2</t>
  </si>
  <si>
    <t>Coldre Dissimulado Para Armamento Subcompacto - Glock G26 e G17</t>
  </si>
  <si>
    <t>Uniformes COE Estadual e Nacional:
4 conjuntos para cada operador, sendo considerada uma reserva técnica de 25%. O fornecimento seria para o efetivo de 400 servidores lotados nos Comandos de Operações Especiais Estaduais - COE Estadual, 150 servidores lotados na Unidade de Choque Nacional - UCN, 130 servidores lotados no Subcomando de Suporte Aerotático e 80 servidores lotados na Unidade de Resposta Tática.</t>
  </si>
  <si>
    <t>Contratação De Serviço De Nuvem Iaas, Paas E Saas.
contratação De Treinamento, Suporte E Serviço De Sistema De Nuvem Para Disponibilização De Serviços E Aplicativos Em Nuvem.</t>
  </si>
  <si>
    <t>Aquisição de equipamentos de visão noturna, capacetes de voo para pilotos, capacetes para operadores, headsets para os capacetes dos operadores, e designadores infravermelho</t>
  </si>
  <si>
    <t>30 Case Rígida Para Transporte De Carabinas Individual, 60Coletor De Cápsulas Rígido Para Trilho Picatinny, 13.678 Estojo Porta Carregador, Material Polímero, Dimensões 10 X 10,50, Cor Preta, Capacidade 02 Carregadores, Aplicação Pistola Calibre .40 E 9mm, Características Adicionais Fixação: Abas Em Forma De Pá/rebites/trava Pressão</t>
  </si>
  <si>
    <t>Metralhadoras</t>
  </si>
  <si>
    <t>Aeronave 
rpa - Aeronave Remotamente Tripulado (drone) Equipado Com Camera Com Sensor Cmos Com Resolução De 20 Mp Vídeo Em Qualidade Full Hd (1080p) Por Uma Distância De Até 8km E 03 Baterias Auxiliares</t>
  </si>
  <si>
    <t>Aeronaves Teleguiadas (drone) De Alta (3) e média (10) Capacidade De Captação De Imagens, incluindo 150 baterias recarregáveis</t>
  </si>
  <si>
    <t>Audio e vídeo para a Corregedoria: Câmeras, Filmadoras, fones de ouvido, acessórios e suportes para câmeras, soundbar, tripé para câmeras, solução de audio e vídeo dessimulada, cartões de memória, câmera para videoconferência</t>
  </si>
  <si>
    <t>Aeronaves Teleguiadas (1 tipo Dji Inspire2 e 3 tipo Mavic 2 Pro)</t>
  </si>
  <si>
    <t>Áudio e vídeo CGCOM: Baterias recarregáveis, caixa de som, câmeras, fone de ouvido, gravador de som, lentes, microfone, placa som, suporte projetor, suporte microfone, iluminador para drones.</t>
  </si>
  <si>
    <t>Binóculo Com Zoom, câmeras e Binóculo noturno para inteligência</t>
  </si>
  <si>
    <t>Áudio e Vídeo DIOP: Câmera, Fone Ouvido, fone para HT, projetor</t>
  </si>
  <si>
    <t>Contrato De Suporte Da Ferramenta Webint</t>
  </si>
  <si>
    <t>Binóculo Ir Multifunção De Médio Alcance, câmeras, projetores</t>
  </si>
  <si>
    <t>Áudio e vídeo para inteligência: câmera, fone de ouvido, óculos com microcâmera, bateria recarregável.</t>
  </si>
  <si>
    <t>Equipamento Que Permita Operar De Forma Autônoma Em Operações Ribeirinhas</t>
  </si>
  <si>
    <t>Cofre Grande Para Carabinas</t>
  </si>
  <si>
    <t>Serviço De Mascaramento De Ip Para Atividade De Inteligência</t>
  </si>
  <si>
    <t>Cofre Para Arma Longa e Curta</t>
  </si>
  <si>
    <t>Cofre Para Segurança De Armamento De Inteligência</t>
  </si>
  <si>
    <t>Aquisição De Containers Modificados Para O Estande</t>
  </si>
  <si>
    <t>Contratação De Engenheiros E De Técnicos De Rede.
devido A Necessidade De Sustentação, Monitoramento, Gerência E Manutenção Da Rede Lógica E Ativos Da Rede De Rádio-comunicação Da PRF</t>
  </si>
  <si>
    <t>Kit por motociclista, composto por: Capacete, abasfador, Balaclava Anti-chamas,Bota ,Calça,Cotoveleira,Jaqueta,Joelheira e Luvas)</t>
  </si>
  <si>
    <t>Equipamento de Fiscalização de Trânsito: bastão detector de metais, leitor de niv, medidor de CO2, Medidor de tramitância luminosa, anti-jammer</t>
  </si>
  <si>
    <t>Plataforma Integrada De Gestão Estratégica</t>
  </si>
  <si>
    <t>Ferramenta Gestão Inteligente E Compliance (por Usuários).</t>
  </si>
  <si>
    <t>Aquisição de gerador de energia</t>
  </si>
  <si>
    <t>Contratação De Serviços De Gestão Documental - Regionais, Incluindo Organização De Documentos E Tratamento Documental, Bureau De Serviços De Digitalização, Armazenamento Mensal De Caixas, Atendimento A Consultas E Frete De Documentos</t>
  </si>
  <si>
    <t>Sistema De Gestão E Monitoramento Aeronáutico</t>
  </si>
  <si>
    <t>Serviço De Instalação E Plano De Manutenção De Gerador De Energia</t>
  </si>
  <si>
    <t>Solução De Integração Do Sistema De Radiocomunicação Digital Tetra.
prover A Integração Do Sistema De Rádio Digital Da PRF Com As Operadoras De Telefonia Possibilitando A Interoperabilidade Das Tecnologias Utilizadas No Serviço Policial.</t>
  </si>
  <si>
    <t>Solução Para Conectividade Via Satélite</t>
  </si>
  <si>
    <t>Insumos para confecção de gelatina e plastilina balística, chapas balísticas, vidros automobilisticos, ferragens e madeira em geral.</t>
  </si>
  <si>
    <t>Lanterna Não Elétrica, Material Alumínio Anodizado, Comprimento 12, Características Adicionais Luz Branca, Com Três Modos De Iluminação (alta, Ba, Tipo Tática Manual, Aplicação Iluminação, Cor Preta, Luminosidade Mínimo De 900 Lumens, Tipo Lâmpada Led, Acionamento Botão Tipo ´clique´ Na Parte Traseira, Tempo Duração Carga Bateria Contínua De No Mínimo 2, Alimentação Pilha Ou Bateria Recarregável</t>
  </si>
  <si>
    <t>Locação De Veículos Suv Blindados Para Atender Demandas Da Inteligência.</t>
  </si>
  <si>
    <t>Serviços Comuns De Engenharia, Visando A Adequação E Automação Do Sistema De Ar-condicionado, Com Fornecimento De Peças, Materiais E Serviços, Nas Dependências Do Departamento De Polícia Rodoviária Federal - DPRF/MJSP</t>
  </si>
  <si>
    <t>Balizador Cônico, Lombada Portátil, Fita zebrada, cavalete, barreira pantográfica, perfurador de pneus, cone, cilindro canalizador, bastão sinalizador</t>
  </si>
  <si>
    <t>Instrumento De Medição - Estação Total Georeferenciada, equipamento Destinado A Realizar Levantamento Planimétricos E Altimétricos Da Via E Outros Elementos Localizados Na Cena Do Acidente, Óculos De Realidade Virtual 3d- Rv e scanners 3D para levantamento de acidente. E Software De Documentação Em 3d Para Scanners Portáteis.</t>
  </si>
  <si>
    <t>Bloco mini Talão PRF Mirim, Camiseta, Colete refletivo, Garrafa, lápis preto, Medalha, Sacola</t>
  </si>
  <si>
    <t>Composto por Esfignomanômetro Analógico e Digital50, Balança bioimpedância, adipômetro, fita antropométrica, balança eletrônica, estadiômetro, Estetoscópio30, Maca30, Tesoura 30, medidor de pressão, oxímetro, estetoscópio.</t>
  </si>
  <si>
    <t>Motocicleta Para Motopoliciamento</t>
  </si>
  <si>
    <t>Munição Cal. 9mm e 5,56 Mm - Simunition</t>
  </si>
  <si>
    <t>Contratação Empresa De Eventos Para Fetran MT, MS, RJ, MG E RN
contratação Das Empresas De Eventos Que Fazem O Suporte Logísitico E De Eventos Aos Fetran Nos Estados.</t>
  </si>
  <si>
    <t>0001 - CAMPANHAS DE EDUCAÇÃO PARA SEGURANÇA VIÁRIA</t>
  </si>
  <si>
    <t>Óculos De Proteção Escuro</t>
  </si>
  <si>
    <t>Plataforma De Rede Social De Segurança Pública, Meeting, Grupos Temáticos, Chats E Registro De Conhecimento Colaborativo - 1 Plataforma (licenças Anuais Para 11 Mil Usuários Da Ativa E Para 10 Mil Aposentados).</t>
  </si>
  <si>
    <t>Protetor Solar, Tipo Proteção Uva/uvb, Fator Proteção Fator 50, Forma Farmacêutica Creme</t>
  </si>
  <si>
    <t>Cessão De Uso Onerosa E Precária De Área Física Localizada No Subsolo Do Prédio Do Departamento De Polícia Rodoviária Federal No Distrito Federal - Sede, Onde Hoje Se Localiza O Refeitório, Destinada À Prestação Dos Serviços De Restaurante, Para Atender Aos Servidores, Terceirizados E Prestadores De Serviço, Bem Como Aos Demais Usuários Dos Serviços Da Instituição.</t>
  </si>
  <si>
    <t>Cães de Faro</t>
  </si>
  <si>
    <t>2ª Fase - Consultoria Para Implantação De Modelo De Laboratório De Inovação Em Segurança Pública (programa De Implantação (treinamento De 100 Facilitadores) Com 134 Horas De Duração, Dividido Em 07 Etapas)</t>
  </si>
  <si>
    <t>Serviços gráficos sob demanda de baixa a média prioridade, contemplando bloco rascunho, calendário, claristron, panfleto, certificado, diploma, placa comemorativa, medalha, dentre outros.</t>
  </si>
  <si>
    <t>Aquisição De Licenças Do Pacote De Softwares Da Autodesk.
softwares Utilizados Para Elaborar Anteprojetos E Analisar Projetos De Obras E Serviços De Engenharia Da PRF, Quantidade Solicitada Para Atender A Divisão De Infraestrutura Predial, Prefeitura Da Sede Nacional E Todas As Regionais.</t>
  </si>
  <si>
    <t>Aplicativo Para Gestão De Dados Relacionados A Saúde Do Servidor, Intervenções De Prevenção De Doenças E Promoção Da Saúde Individual E Institucional E Sensibilização Quanto A Adoção De Estilo De Vida Voltado À Manutenção Da Saúde.</t>
  </si>
  <si>
    <t>Software De Simulação Física
Software De Simulação Física 3d Virtual Crash</t>
  </si>
  <si>
    <t>Software Médico Com Telemedicina, Agendamento Online, Prontuário Eletrônico</t>
  </si>
  <si>
    <t>Serviço Contínuo De Agenciamento De Transporte Aéreo De Carga Viva (cães) Em Âmbito Nacional, No Sistema “porta A Porta”, Atuando Como Agenciador De Transporte Junto Às Companhias Aéreas, Sem Dedicação Exclusiva De Mão De Obra, Objetivando Atender A Demanda Do Grupo De Operações Com Cães Da Polícia Rodoviária Federal</t>
  </si>
  <si>
    <t>Cessão De Uso Onerosa E Precária De Áreas Físicas Localizadas Nos Prédios Do Departamento De Polícia Rodoviária Federal No Distrito Federal - Sede, Destinada À Instalação, Operação E Exploração Comercial De Alimentos E Bebidas Por Meio De Máquinas De Venda Do Tipo Vending Machines, Conforme As Especificações Técnicas E De Quantidades Posteriormente Descritas, Para Atender Aos Servidores, Terceirizados E Prestadores De Serviço, Bem Como Aos Demais Usuários Dos Serviços Da Instituição.</t>
  </si>
  <si>
    <t>Viaturas descaracterizadas blindadas Sedan, SUV</t>
  </si>
  <si>
    <t>Viaturas de Apoio Operacional Descaracterizado</t>
  </si>
  <si>
    <t>Camioneta Para Treinamento (pedal Adicional, Protetor De Parachoque)</t>
  </si>
  <si>
    <t>Sedan Para Treinamento (pedal Adicional, Protetor De Parachoque)</t>
  </si>
  <si>
    <t>SUV, Tipo Motor Mínimo 2.8l, Quantidade Portas 4, Tipo Combustível Diesel, Potência 170, Modelo Suv</t>
  </si>
  <si>
    <t>Camioneta Transporte Passageiro E Carga.</t>
  </si>
  <si>
    <t>Veículo Utilitário, Tipo Caminhonete Carroceria Aberta.</t>
  </si>
  <si>
    <t>Aquisição De Equipamentos Voip Para As Regionais.
equipamentos De Telefonia Para Atender Demandas Das Regionais Da PRF</t>
  </si>
  <si>
    <t>Aquisição asa fixa: avião para transporte de tropa e apoio logístico</t>
  </si>
  <si>
    <t>LACRES, FITAS E ENVELOPES para garantir segurança e inviolabilidade das cargas que
estavam lacradas e foram abertas para inspeção, bem como para mercadorias e equipamentos apreendidos pela PRF</t>
  </si>
  <si>
    <t>LACRES, FITAS E ENVELOPES PARA BENS INSPECIONADOS E APREENDIDOS
estavam lacradas e foram abertas para inspeção, bem como para mercadorias e equipamentos apreendidos pela PRF</t>
  </si>
  <si>
    <t>ADMINISTRAÇÃO E LOGÍSTICA</t>
  </si>
  <si>
    <t>200110 - SUPERINTENDENCIA REG.POLICIA RODV. FEDERAL - AM</t>
  </si>
  <si>
    <t>Café</t>
  </si>
  <si>
    <t>café moído e torrado, embalado a vácuo</t>
  </si>
  <si>
    <t>Propiciar aos servidores, colaboradores e usuários desta Superintendência Regional da PRF/AM, o acesso,  a comodidade e a satisfação em consumir café,  que fazem parte da própria cultura do dia a dia  da população brasileira, servidos em qualquer  ambiente de convivência de grupos de pessoas,  tais como: nos lugares de lazer, em residências  e até mesmo no âmbito das instalações nas  diferentes e diversas áreas de trabalho.</t>
  </si>
  <si>
    <t>Não aplica</t>
  </si>
  <si>
    <t>AM</t>
  </si>
  <si>
    <t>Açúcar</t>
  </si>
  <si>
    <t>AÇÚCAR – tipo refinado, cor branca, embalagem de 1 Kg</t>
  </si>
  <si>
    <t>O objeto visa atender às necessidades dos servidores das UOPs e a sede da Superintendência da Polícia Rodoviária Federal no Amazonas</t>
  </si>
  <si>
    <t>Contratação de serviços de emissão
 e renovação de certificado digital
 para servidores desta 
Superintendência da PRF/AM.</t>
  </si>
  <si>
    <t>Contratação de serviços de emissão 
e renovação de certificado digital 
para servidores desta
 Superintendência da PRF/AM.</t>
  </si>
  <si>
    <t>A aquisição de equipamentos de certificação digital vai permitir aos servidores da SPRF/AM  publicar vários documentos com autenticidade reconhecida, tais como Contratos, Editais e  demais instrumentos que visam a aquisição  de bens e serviços, realizar aprovação de diárias  e compras de passagens, realizar operações  bancárias com celeridade, rapidez, economia e 
 segurança, além de permitir obter acesso aos  portais do governo, sistemas e aplicativos  governamentais de acesso controlado.</t>
  </si>
  <si>
    <t>OPERACIONAL</t>
  </si>
  <si>
    <t>200111 - SUPERINTENDENCIA REG.POLICIA RODV. FEDERAL - PA</t>
  </si>
  <si>
    <t>Adequação das UOPs Ipixuna e Dom Eliseu aos padrões de engenharia atuais</t>
  </si>
  <si>
    <t>Prédios modernos e funcionais</t>
  </si>
  <si>
    <t>Uops mais modernar que deem conforto e maior segurança aos servidores e usuários</t>
  </si>
  <si>
    <t>PA</t>
  </si>
  <si>
    <t>JUVALDO CORPES OLIVEIRA</t>
  </si>
  <si>
    <t>(91) 981236290</t>
  </si>
  <si>
    <t>juvaldo.oliveira@prf.gov.br</t>
  </si>
  <si>
    <t>Alojamento Feminino para as UOPs Santa Maria, Capanema e Gurupi</t>
  </si>
  <si>
    <t>Construção de alojamento para as servidoras</t>
  </si>
  <si>
    <t>Regulamentação interna orienta nesse sentido</t>
  </si>
  <si>
    <t>Banheiro feminino para as UOPs Santa Maria, Capanema e Gurupi</t>
  </si>
  <si>
    <t>Construção de banheiro feminino para as servidoras</t>
  </si>
  <si>
    <t>Cerca nos limites das UOPs Castanhal, Santa Maria, Capanema e Gurupi</t>
  </si>
  <si>
    <t>Construção de cerca nos limites das UOPs</t>
  </si>
  <si>
    <t>Necessidade de tal construção para melhorar a segurança das áreas da UOP</t>
  </si>
  <si>
    <t>Circuido CFTV para as UOPs Castanhal, Santa Maria, Capanema,, Gurupi, Ipixuna e Dom Elizeu</t>
  </si>
  <si>
    <t>Contratação de empresa para aquisição e instalação de circuito de CFTV para as UOPs</t>
  </si>
  <si>
    <t>Necessidade de tal equipamento para melhorar a segurança das áreas da UOP</t>
  </si>
  <si>
    <t>Cobertura na área de fiscalização em frente às UOPs Castanhal, Santa Maria, Capanema, Gurupi, Ipixuna e Dom Eliseh</t>
  </si>
  <si>
    <t>Construção de cobertura na área de fiscalização em frente às UOPs</t>
  </si>
  <si>
    <t>Não existe cobertura em frente ao posto, o que inviabiliza muitas fiscalizações dependendo das condições climáticas</t>
  </si>
  <si>
    <t>Construção de nova sede da delegacia</t>
  </si>
  <si>
    <t>2 salas de escritorio, alojamento, cozinha, dispensa, banheiros (mínimo 2) sala de reunião, auditório, garagens (mínimo 6 veículos)</t>
  </si>
  <si>
    <t>Delegacia mais modernar que de conforto e maior segurança aos servidores e usuários</t>
  </si>
  <si>
    <t>0002 - CONSTRUCAO DE UNIDADES OPERACIONAIS E ADMINISTRATIVAS DA POLICIA RODOVIARIA FEDERAL</t>
  </si>
  <si>
    <t>Contratação de auxiliar administrativo</t>
  </si>
  <si>
    <t>Auxiliar administrativo</t>
  </si>
  <si>
    <t>Desonerar os PRF's que ora fazem essa atividade, para exercerem a sua atividade fim.</t>
  </si>
  <si>
    <t>Contratação de secretária executiva, com formação na área</t>
  </si>
  <si>
    <t>Secretária executiva</t>
  </si>
  <si>
    <t>Com a nova estrutura da sede da PRF, faz-se necessário uma pessoa capacitada na recepção para receber os usuários e encaminha-los para o setor adequado</t>
  </si>
  <si>
    <t>Dique nas Uops</t>
  </si>
  <si>
    <t>Dique pra ver veiculo por baixo</t>
  </si>
  <si>
    <t>Auxiliar nas operações policiais</t>
  </si>
  <si>
    <t>Estrutura física BDI</t>
  </si>
  <si>
    <t>Sala, alojamento e banheiro</t>
  </si>
  <si>
    <t>Maior segurança e conforto aos servidores da BDI que tratam de temas sensiveis</t>
  </si>
  <si>
    <t>Iluminação das áreas das UOPs Castanhal, Santa Maria, Capanema e Gurupi</t>
  </si>
  <si>
    <t>Contratação de empresa para realizar serviços para melhorar a iluminação das áreas das UOPs</t>
  </si>
  <si>
    <t>Para melhor controle dos bens e patrimônio, assim como melhorar a segurança dos servidores</t>
  </si>
  <si>
    <t>Limpeza de fossa</t>
  </si>
  <si>
    <t>Contratação de empresa para realizar a limpeza das fossas existentes nas UOPs e sede da Delegacia</t>
  </si>
  <si>
    <t>Não possuímos, atualmente, contrato desse tipo de serviço</t>
  </si>
  <si>
    <t>Manutenção predial Emergencial</t>
  </si>
  <si>
    <t>Contratação de empresa para realizar manutenção emergencial nas UOPs, incluindo sistema elétrico e hidráulico.</t>
  </si>
  <si>
    <t>As unidades eventualmente precisam de reparos emergenciais, como pane elétrica, hidráulica, etc.</t>
  </si>
  <si>
    <t>Paiol</t>
  </si>
  <si>
    <t>Depósito gradeado</t>
  </si>
  <si>
    <t>Guardar explosivos de OCD</t>
  </si>
  <si>
    <t>Pátio das UOPs</t>
  </si>
  <si>
    <t>Pátio de retenção de veículos com mais segurança, cobertos, pavimentados, murado, monitorado, segurança 24hs</t>
  </si>
  <si>
    <t>Maior segurança e conforto aos usuários e servidores</t>
  </si>
  <si>
    <t>Placas fixas de sinalização para as UOPs Castanhal, Santa Maria, Capanema e Gurupi</t>
  </si>
  <si>
    <t>Placas fixas com aviso de redução de velocidade; baixar vidros; baixar faróis; fiscalização federal</t>
  </si>
  <si>
    <t>Melhora a segurança do servidor e orientação ao ususário.</t>
  </si>
  <si>
    <t>Poço artesiano</t>
  </si>
  <si>
    <t>Construção de poço artesiano na UOP Castanhal</t>
  </si>
  <si>
    <t>Nao existe poço artesiano na UOP Castanhal</t>
  </si>
  <si>
    <t>Sala cofre</t>
  </si>
  <si>
    <t>Depóstivo Cofre</t>
  </si>
  <si>
    <t>Guardar equipamentos controlados, armas longas e munições.</t>
  </si>
  <si>
    <t>Sala para materiais controlados</t>
  </si>
  <si>
    <t>Guardar equipamentos de OCD, exceto explosivos</t>
  </si>
  <si>
    <t>Sala para materiais do GMR</t>
  </si>
  <si>
    <t>Guardar equipamentos de proteção individual</t>
  </si>
  <si>
    <t>Vidros especiais nas UOPs Castanhal, Santa Maria, Capanema e Gurupi</t>
  </si>
  <si>
    <t>Contratação de empresa para aquisição e instalação de vidros que não embaçam a noite</t>
  </si>
  <si>
    <t>Melhorar a visibilidade no periodo noturno e consequentemente a segurança</t>
  </si>
  <si>
    <t>200112 - SUPERINTENDENCIA REG.POLICIA RODV. FEDERAL - CE</t>
  </si>
  <si>
    <t>Aquisição de àgua mineral em garrafão e gás em botijões para abastgecimento da Sede e Unidades PRF no Ceará</t>
  </si>
  <si>
    <t>AQUISIÇÃO DE ÁGUA MINERAL DE 20 L E GÁS LIQUEFEITO 13 KG ENVASADOS</t>
  </si>
  <si>
    <t>Necessidade de abstecimento de água e gás xde cozinha para as copas, para alimentação dos servidores e depois pessoas quje visitam as uidades da PRF</t>
  </si>
  <si>
    <t>CE</t>
  </si>
  <si>
    <t>ANTONIO DE LISBOA BRITO JUNIOR</t>
  </si>
  <si>
    <t>(85) 982018147</t>
  </si>
  <si>
    <t>antonio.lisboa@prf.gov.br</t>
  </si>
  <si>
    <t>Contratação de serviços continuados de outsourcing de impressão na modalidade franquia de páginas , incluindo fornecimento de equipamentos</t>
  </si>
  <si>
    <t>Serviços de impresão sob demanda</t>
  </si>
  <si>
    <t>serviços continuados de outsourcing de impressão na modalidade franquia de páginas mais excedente, incluindo o fornecimento e disponibilidade dos equipamentos, software de gerenciamento de ativos e bilhetagem das páginas, assistência técnica de manutenção preventiva e corretiva nos locais de instalação, treinamento de usuários, reposição de peças, acessórios e insumos/consumíveis (exceto papel)</t>
  </si>
  <si>
    <t xml:space="preserve">prestação de serviços continuados de digitação, mediante terceirização, com dedicação exclusiva de mão de obra na ocupação de digitador </t>
  </si>
  <si>
    <t>SERVIÇO CONTINUADO DE DIGITAÇÃO</t>
  </si>
  <si>
    <t>Necessidade de digitadores para desenvolvimento das atividades administrativas da SPRF-CE</t>
  </si>
  <si>
    <t>Abastecimento de água canalizada para a SPRF-CE e unidades vinculadas</t>
  </si>
  <si>
    <t>ABASTECIMENTO DE ÁGUA ENCANADA</t>
  </si>
  <si>
    <t xml:space="preserve">Necessidade de água potável para abastecimento das UOPs e Sede </t>
  </si>
  <si>
    <t>Aquisição de gêneros alimentícios para abastecimento da Sede da SPRF-CE  e unidades viculadas(café/açucar e chá e outros)</t>
  </si>
  <si>
    <t>AQUISIÇÃO DE GÊNEROS ALIMENTÍCIOS(CAFÉ/AÇUCAR/CHÁ)</t>
  </si>
  <si>
    <t>Alimentação dos servidores e colaboradores da SPRF-CE</t>
  </si>
  <si>
    <t>Licitação na Modalidade Concorrência e contratação de Empresa de Engenharia para a construção do novo prédio da sede da PRF-CE</t>
  </si>
  <si>
    <t>CONSTRUÇÃO DA NOVA SEDE PRF CEARÁ</t>
  </si>
  <si>
    <t>O prédio atual encontra-se desabitado e em condições precárias/estrutura comprometida. Foi licitada e contratada Empresa especializada em projeto de engenharia em 2020, que ainda não entregou objeto</t>
  </si>
  <si>
    <t>prestação de Serviço de Comunicação Multimídia (SCM), por meio de circuitos (links) dedicados com acesso à internet,</t>
  </si>
  <si>
    <t>FORNECIMENTO DE ACESSO À INTERNET</t>
  </si>
  <si>
    <t>Fornecimento de internet para a SPRF-CE e unidades viculadas</t>
  </si>
  <si>
    <t>Fornecimento de energia elétrica para a Sede da PRF-CE e unidades vinculadas, serviço prestado por exclusividade pela concessionária ENEL</t>
  </si>
  <si>
    <t>Necessidade de manutenção do serviço público prestado pela instituição, na sede e UOPs</t>
  </si>
  <si>
    <t>200113 - SUPERINTENDENCIA REG.POLICIA RODV. FEDERAL - PE</t>
  </si>
  <si>
    <t>Prestação de serviços em aparelhos de refrigeração</t>
  </si>
  <si>
    <t>Atender as necessidades da SPRF/PE.</t>
  </si>
  <si>
    <t>PE</t>
  </si>
  <si>
    <t>ALDEMAR CORDEIRO DE FARIAS JUNIOR</t>
  </si>
  <si>
    <t>(81) 32010886</t>
  </si>
  <si>
    <t>nucont.pe@prf.gov.br</t>
  </si>
  <si>
    <t>INTELIGÊNCIA</t>
  </si>
  <si>
    <t>Prestação de servos de vigilância armada</t>
  </si>
  <si>
    <t>SERVIÇOS EM GERAL (COM MÃO DE OBRA EXCLUSIVA)</t>
  </si>
  <si>
    <t>SUPERINTENDÊNCIA EXECUTIVA</t>
  </si>
  <si>
    <t>Obra de reforma da Sede da Superintendência da PRF/PE</t>
  </si>
  <si>
    <t>Serviço de fiscalização da obra de reforma da Sede da Superintendência da PRF/PE</t>
  </si>
  <si>
    <t>fiscalização da obra de reforma da Sede</t>
  </si>
  <si>
    <t>Obra de construção da Delegacia e Unidade Operacional de Salgueiro-PE</t>
  </si>
  <si>
    <t>Obra de construção da Delegacia e Unidade Operacional de Salgueiro</t>
  </si>
  <si>
    <t>Serviço de fiscalização da obra de construção da Delegacia e Unidade Operacional de Salgueiro</t>
  </si>
  <si>
    <t>fiscalização da obra de construção da Delegacia e Unidade Operacional de Salgueiro</t>
  </si>
  <si>
    <t>Obra de construção da Delegacia e Unidade Operacional de Petrolina-PE</t>
  </si>
  <si>
    <t>Obra de construção da Delegacia e Unidade Operacional de Petrolina</t>
  </si>
  <si>
    <t>Serviço de fiscalização da obra de construção da Delegacia e Unidade Operacional de Petrolina</t>
  </si>
  <si>
    <t>fiscalização da obra de construção da Delegacia e Unidade Operacional de Petrolina</t>
  </si>
  <si>
    <t>Demolição das antigas Unidades Operacionais Ribeirão e Moreno</t>
  </si>
  <si>
    <t>CONTAINER</t>
  </si>
  <si>
    <t>CAFÉ EM PÓ</t>
  </si>
  <si>
    <t>ADESÃO</t>
  </si>
  <si>
    <t>AÇÚCAR CRSITAL</t>
  </si>
  <si>
    <t>AÇÚCAR</t>
  </si>
  <si>
    <t>ÁGUA MINERAL - GARRAFÃO 20L</t>
  </si>
  <si>
    <t>ÁGUA MINERAL</t>
  </si>
  <si>
    <t>GÁS DE COZINHA - BOTIJÃO</t>
  </si>
  <si>
    <t>GÁS DE COZINHA</t>
  </si>
  <si>
    <t>200114 - SUPERINTENDENCIA REG.POLICIA RODV. FEDERAL - BA</t>
  </si>
  <si>
    <t>Material de capacitação</t>
  </si>
  <si>
    <t>Bases, Alvos, Hastes, maleta de ferramentas, barracas portáteis, manequins, materiais de aph tático</t>
  </si>
  <si>
    <t>Materiais necessários para aulas de capacitação CAP'</t>
  </si>
  <si>
    <t>BA</t>
  </si>
  <si>
    <t>Pedro Emílio</t>
  </si>
  <si>
    <t>(71) 982224968</t>
  </si>
  <si>
    <t>emilio.cruz@prf.gov.br</t>
  </si>
  <si>
    <t>Construção de 4 UOP's</t>
  </si>
  <si>
    <t>Retomada da obra de construção deas UOP's de Simões Filho, Canudos, Rafael Jambeiro e Correntina</t>
  </si>
  <si>
    <t>Retomada das referidas obras de construção necessárias para a melhoria da prestação de serviços da PRF à sociedade</t>
  </si>
  <si>
    <t>Manutenção predial em 5 UOP's</t>
  </si>
  <si>
    <t>Manutenção predial em 5 UOP's da SPRF-BA</t>
  </si>
  <si>
    <t>Necessidade de restabelecer as condições de utilização de 5 UOP's da SPRF-BA</t>
  </si>
  <si>
    <t>GESTÃO DE PESSOAS</t>
  </si>
  <si>
    <t>Contratação de serviço psicologico para atender servidores da SPRF-BA</t>
  </si>
  <si>
    <t>Promover o acompanhamento psicologico aos servidores que apresentam licenças médicas</t>
  </si>
  <si>
    <t>Aquisição de containers</t>
  </si>
  <si>
    <t>Acondicionamento de bens patrimoniais essenciais para a execução das atividades da PRF nas Delegacias</t>
  </si>
  <si>
    <t>200115 - SUPERINTENDENCIA REG.POLICIA RODV. FEDERAL - MG</t>
  </si>
  <si>
    <t>Gêneros Alimentícios (Água Mineral, Café, Açúcar, Adoçante) e Gás de Cozinha</t>
  </si>
  <si>
    <t>Gêneros Alimentícios e GLP</t>
  </si>
  <si>
    <t>Suprimentos para atendimento e funcionamento adequado da unidade</t>
  </si>
  <si>
    <t>(31) 994035644</t>
  </si>
  <si>
    <t>aldemar.junior@prf.gov.br</t>
  </si>
  <si>
    <t>Contratação de Serviços de Certificação digital</t>
  </si>
  <si>
    <t>Certificados Digitais - Tokens</t>
  </si>
  <si>
    <t>Uso de Sistemas Governamentais</t>
  </si>
  <si>
    <t>Remoção de Lixo em Caçambas</t>
  </si>
  <si>
    <t>Higienienização e preservação das condições sanitárias</t>
  </si>
  <si>
    <t>Serviço de Controle de Pragas - Desintetização, Desratização</t>
  </si>
  <si>
    <t>Serviço de Controle de Pragas</t>
  </si>
  <si>
    <t>Manutenção de Extintores de Incêndio</t>
  </si>
  <si>
    <t>Manutenção das condições de segurança das instalações prediais e regulamentares do Corpo de Bombeiros</t>
  </si>
  <si>
    <t>(31) 994036129</t>
  </si>
  <si>
    <t>Curso de Capacitação</t>
  </si>
  <si>
    <t>Capacitação do corpo técnico conforme evolução e alteração da legislação</t>
  </si>
  <si>
    <t>Água Mineral e Gás de Cozinha</t>
  </si>
  <si>
    <t>Contratação direta caso deserta a licitação para delegacias do interior. Art. 24, inc. V da Lei 8666/93</t>
  </si>
  <si>
    <t>Retrofit da SEDE e de delegias e postos</t>
  </si>
  <si>
    <t>Retrofit da SEDE, delegacias de Teófilo Otoni, Patos de Mias com respectivas UOP</t>
  </si>
  <si>
    <t>Adequar as instalações prediais a fim de oferecer melhores condições de execução das atividades</t>
  </si>
  <si>
    <t>Construção de Coberturas de pistas</t>
  </si>
  <si>
    <t>Instalação de coberturas de pistas ou de fiscalização em UOP.</t>
  </si>
  <si>
    <t xml:space="preserve">Melhorar as condições de policiamento e fiscalização </t>
  </si>
  <si>
    <t>Serviços de Conservação Predial</t>
  </si>
  <si>
    <t>Serviços de manutenção elétrica, hidráulica, pintura, dedetização, desratização, limpeza de fossa, limpeza de caixas dágua/cisternas das instalações prediais, entre outros</t>
  </si>
  <si>
    <t>Manter em bom estado as as condições de funcionamento das instalações prediais</t>
  </si>
  <si>
    <t xml:space="preserve">Serviço de Tratamento de Água </t>
  </si>
  <si>
    <t>Serviço de Tratamento de Água 12ª Delegacia</t>
  </si>
  <si>
    <t>Água inadequada para uso</t>
  </si>
  <si>
    <t>Material para manutenção de bens móveis</t>
  </si>
  <si>
    <t>Aquisição de refil (elemento filtrantre) para purificadores e bebedouros</t>
  </si>
  <si>
    <t>Efetuar a substituição dos elementos filtrantes conforme recomendação dos fabricantes</t>
  </si>
  <si>
    <t>material para manutenção de bens imóveis ou instalações</t>
  </si>
  <si>
    <t>Aquisição de chuveiros, assentos para sanitários, buchas, canos, e outros materiais para pequenos reparos</t>
  </si>
  <si>
    <t>Manter as instalações em adequadas condições de funcionamento</t>
  </si>
  <si>
    <t xml:space="preserve">Material Elétrico </t>
  </si>
  <si>
    <t>Aquisição de lâmpadas de LED, pilhas, filtro de linha, tomadas, carregador baterias, disjuntores e outros materiais elétricos para pequenos reparos</t>
  </si>
  <si>
    <t>Prover a adequada manutenção das instalações</t>
  </si>
  <si>
    <t>Circuito de CFTV</t>
  </si>
  <si>
    <t xml:space="preserve">Videomonitoramento SEDE </t>
  </si>
  <si>
    <t>Segurança orgânica - SEINT</t>
  </si>
  <si>
    <t>Material de Proteção e segurança</t>
  </si>
  <si>
    <t>Aquisição de óculos, botas de proteção e outros materiais para uso no almoxarifado e gestão de frota</t>
  </si>
  <si>
    <t>Prover os servidores de equipamentos e materiais de proteção necessários para o desenvolvimento das atividades</t>
  </si>
  <si>
    <t>Prestação de serviços de limpeza e manutenção de aparelhos condicionadores de ar.</t>
  </si>
  <si>
    <t xml:space="preserve">Conservação de equipamentos </t>
  </si>
  <si>
    <t>Link de dados - Postos e Delegacias</t>
  </si>
  <si>
    <t>Prover as delegacias e postos de acesso à internet compatível</t>
  </si>
  <si>
    <t>Item indispensável para o desenvolvimento dos trabalhos</t>
  </si>
  <si>
    <t>Passagem de Fibra Óptica e Configuração de Equipamentos de TIC</t>
  </si>
  <si>
    <t>Interligação de equipamentos de rede com Fibra Óptica</t>
  </si>
  <si>
    <t>Modernização da rede interna da Regional</t>
  </si>
  <si>
    <t>Material para sinalização visual</t>
  </si>
  <si>
    <t>Aquisição de placas de sinalização de setores, placas de veículos, entre outros</t>
  </si>
  <si>
    <t>Adequar a sinalização visual da repartição às exigências do manual de identidade visual da PRF</t>
  </si>
  <si>
    <t>Contratação de Almoxarife</t>
  </si>
  <si>
    <t>Almoxarife para o NULOG</t>
  </si>
  <si>
    <t>Composição da força de trabalho</t>
  </si>
  <si>
    <t>Contratação de Serviço Veterinário e Tratador de Animais</t>
  </si>
  <si>
    <t>Clínica Veterinária e Tratador</t>
  </si>
  <si>
    <t>Atendimento e acompanhamento dos cães</t>
  </si>
  <si>
    <t>Serviço de Conservação, Limpeza e Jardinagem</t>
  </si>
  <si>
    <t>Sede e Delegacias</t>
  </si>
  <si>
    <t>Manutenção das Condições de Higiene e Sanitárias</t>
  </si>
  <si>
    <t>Serviço de remoção de veículos</t>
  </si>
  <si>
    <t>Pátio e Guincho</t>
  </si>
  <si>
    <t xml:space="preserve">Atendimento do usuário </t>
  </si>
  <si>
    <t>Serviços de Outsourcing de Impressão</t>
  </si>
  <si>
    <t>Reprografia</t>
  </si>
  <si>
    <t>Atendimento das necessidades administrativas</t>
  </si>
  <si>
    <t>Teleatendimento</t>
  </si>
  <si>
    <t>Serviço de apoio à atividades de teleatendimento da CR3</t>
  </si>
  <si>
    <t>Serviço de apoio às atividades da CR3</t>
  </si>
  <si>
    <t>Projetos de engenharia</t>
  </si>
  <si>
    <t>Contratação de projetos de engenharia para reforma, ampliação ou construção de Unidades</t>
  </si>
  <si>
    <t xml:space="preserve">Atendimento da necessidade de readequação de unidades </t>
  </si>
  <si>
    <t>Contratação de Analista e Técnico de Redes - Terceirização</t>
  </si>
  <si>
    <t>Contratação de Analista e Técnico de Redes</t>
  </si>
  <si>
    <t>Contratação de pessoal para atividades de apoio e suporte técnico que sejam capazes de diagnosticar e solucionar as demandas de TIC</t>
  </si>
  <si>
    <t>200116 - SUPERINTENDENCIA REG.POLICIA RODV. FEDERAL - RJ</t>
  </si>
  <si>
    <t>Contratação de empresa de engenharia especializada, para a realização da construção da sede da Delegacia de Campos dos Goytacazes/RJ.</t>
  </si>
  <si>
    <t>Construção de sede de Delegacia.</t>
  </si>
  <si>
    <t>Possibilitar melhoria da infraestrutura predial da unidade indicada, que, por sua situação atual, não mais atende as necessidades administrativas/operacionais desta Superintendência.</t>
  </si>
  <si>
    <t>RJ</t>
  </si>
  <si>
    <t>DIOGO RANGEL DO AMARAL</t>
  </si>
  <si>
    <t>(21) 975380221</t>
  </si>
  <si>
    <t>diogo.amaral@prf.gov.br</t>
  </si>
  <si>
    <t>Contratação de empresa de engenharia especializada, para a realização da construção nova unidade operacional policial e nova delegacia - DEL/UOP TRÊS RIOS.</t>
  </si>
  <si>
    <t>Construção de sede de Delegacia e posto operacional.</t>
  </si>
  <si>
    <t>(21) 975380222</t>
  </si>
  <si>
    <t>Contratação de empresa de engenharia para reforma e ampliação da Delegacia de Niterói da Superintendência de Polícia Rodoviária Federal no Rio de Janeiro/RJ</t>
  </si>
  <si>
    <t>Reforma e ampliação de prédio da Delegacia.</t>
  </si>
  <si>
    <t>(21) 975380223</t>
  </si>
  <si>
    <t>Plano de ocupação e reforma dos imóveis cedidos pelo DNIT no complexo da Superintendência de Polícia Rodoviária Federal no Rio de Janeiro/RJ.</t>
  </si>
  <si>
    <t>Reforma dos prédios existentes na sede da Superintendência de Polícia Rodoviária Federal no Rio de Janeiro/RJ</t>
  </si>
  <si>
    <t>Possibilitar melhoria da infraestrutura predial da sede da Superintendência da Polícia Rodoviária Federal do Rio de Janeiro que, por sua situação atual, não mais atende as necessidades administrativas/operacionais.</t>
  </si>
  <si>
    <t>(21) 975380224</t>
  </si>
  <si>
    <t>Contratação de empresa de engenharia especializada, para a realização da construção nova unidade operacional policial e nova delegacia em Teresópolis/RJ.</t>
  </si>
  <si>
    <t>(21) 975380225</t>
  </si>
  <si>
    <t>Contratação de empresa de engenharia especializada, para a realização da construção nova unidade operacional policial e nova delegacia em  Angra dos Reis</t>
  </si>
  <si>
    <t>(21) 975380226</t>
  </si>
  <si>
    <t>Contratação de empresa de engenharia especializada, para a realização da construção da Unidade Operacional de Paracambi.</t>
  </si>
  <si>
    <t>Construção de Unidade Operacional.</t>
  </si>
  <si>
    <t>(21) 975380227</t>
  </si>
  <si>
    <t>Contratação de empresa de engenharia especializada, para a realização da construção da Unidade Operacional de Itaguaí.</t>
  </si>
  <si>
    <t>(21) 975380228</t>
  </si>
  <si>
    <t>Contratação de empresa de engenharia especializada, para a realização da construção da Unidade Operacional de Tanguá.</t>
  </si>
  <si>
    <t>(21) 975380229</t>
  </si>
  <si>
    <t>Contratação de empresa de engenharia especializada, para a realização da construção da Unidade Operacional de Mangaratiba.</t>
  </si>
  <si>
    <t>(21) 975380230</t>
  </si>
  <si>
    <t>Contratação de empresa de engenharia especializada, para a realização da construção da Unidade Operacional de Paraíba do Sul.</t>
  </si>
  <si>
    <t>(21) 975380231</t>
  </si>
  <si>
    <t>Contratação de empresa de engenharia especializada, para a realização da construção da Unidade Operacional de Barra do Piraí.</t>
  </si>
  <si>
    <t>(21) 975380232</t>
  </si>
  <si>
    <t>Contratação de empresa de engenharia especializada, para a realização da construção da Unidade Operacional de Petrópolis.</t>
  </si>
  <si>
    <t>(21) 975380233</t>
  </si>
  <si>
    <t>Contratação de empresa de engenharia especializada, para a realização da construção da Unidade Operacional de Resende.</t>
  </si>
  <si>
    <t>(21) 975380234</t>
  </si>
  <si>
    <t>Contratação de empresa de engenharia especializada, para a realização da construção da Unidade Operacional de Itaperuna.</t>
  </si>
  <si>
    <t>(21) 975380235</t>
  </si>
  <si>
    <t>Contratação de empresa de engenharia especializada, para a realização da construção da Unidade Operacional de Campos dos Goytacazes.</t>
  </si>
  <si>
    <t>(21) 975380236</t>
  </si>
  <si>
    <t>Contratação de empresa de engenharia especializada, para a realização da construção da Unidade Operacional de São Gonçalo.</t>
  </si>
  <si>
    <t>(21) 975380237</t>
  </si>
  <si>
    <t>Contratação de empresa de engenharia para reforma e ampliação da Delegacia de Resende da Superintendência de Polícia Rodoviária Federal no Rio de Janeiro/RJ</t>
  </si>
  <si>
    <t>(21) 975380238</t>
  </si>
  <si>
    <t xml:space="preserve">Contratação de empresa de engenharia para reforma, ampliação e modernização da unidade Operacional de Paraty. </t>
  </si>
  <si>
    <t>Reforma e ampliação de prédio de Unidade Operacional.</t>
  </si>
  <si>
    <t>(21) 975380239</t>
  </si>
  <si>
    <t>Contratação de empresa de engenharia para reforma, ampliação e modernização da unidade Operacional de Magé.</t>
  </si>
  <si>
    <t>(21) 975380240</t>
  </si>
  <si>
    <t>Contratação de empresa de engenharia para reforma, ampliação e modernização da unidade Operacional de Barra Mansa.</t>
  </si>
  <si>
    <t>(21) 975380241</t>
  </si>
  <si>
    <t>Contratação de empresa de engenharia para reforma, ampliação e modernização da unidade Operacional de Caxias.</t>
  </si>
  <si>
    <t>(21) 975380242</t>
  </si>
  <si>
    <t>Contratação de empresa de engenharia para reforma, ampliação e modernização da unidade Operacional de Campos 1.</t>
  </si>
  <si>
    <t>(21) 975380243</t>
  </si>
  <si>
    <t>Contratação de empresa de engenharia para reforma, ampliação e modernização da unidade Operacional de Sapucaia.</t>
  </si>
  <si>
    <t>(21) 975380244</t>
  </si>
  <si>
    <t>Contratação de empresa de engenharia para reforma, ampliação e modernização da unidade Operacional de Casimiro de Abreu.</t>
  </si>
  <si>
    <t>(21) 975380245</t>
  </si>
  <si>
    <t>Contratação de empresa de engenharia para reforma, ampliação e modernização da unidade Operacional do Rio de janeiro</t>
  </si>
  <si>
    <t>(21) 975380246</t>
  </si>
  <si>
    <t>Contratação de empresa de engenharia para reforma, ampliação e modernização de uma Unidade de Logística Operacional e da edificação do Grupo de Motociclismo Regional.</t>
  </si>
  <si>
    <t>(21) 975380247</t>
  </si>
  <si>
    <t>Contratação de pessoa jurídica que forneça profissional de engenharia civil, para assinatura dos projetos básicos, planilhas de composição de preços e anotações de responsabilidade técnica (ART), além de apoio à equipe regional de AIPs para consecução dos novos projetos;</t>
  </si>
  <si>
    <t>Contratação de Pessoa jurídica para auxiliar equipe de fiscalização de obras.</t>
  </si>
  <si>
    <t>Atingir excelência nos projetos de construção e reformas.</t>
  </si>
  <si>
    <t>(21) 975380248</t>
  </si>
  <si>
    <t>Contratação de projeto executivo para reforma de imóvel cedido pela SPU/RJ, no centro da cidade do Rio de Janeiro, para representação da PRF.</t>
  </si>
  <si>
    <t>Projeto Executivo para reforma de imóvel.</t>
  </si>
  <si>
    <t>Possibilitar melhoria da infraestrutura predial da unidade indicada</t>
  </si>
  <si>
    <t>(21) 975380249</t>
  </si>
  <si>
    <t>200117 - SUPERINTENDENCIA REG.POLICIA RODV. FEDERAL - SP</t>
  </si>
  <si>
    <t>Contratação de serviço de autoridade certificadora, sob demanda, para emissão e renovação de certificados digitais para pessoa física, dentro das especificações e normas da Infraestrutura de Chaves Públicas Brasileira (ICPBrasil), compreendendo ainda o fornecimento da mídia de armazenamento (token) pessoa física com validade de 3 anos</t>
  </si>
  <si>
    <t>Certificação Digital</t>
  </si>
  <si>
    <t>Permitir ao servidores da SPRF-SP o acesso aos Sistemas específicos de cada área</t>
  </si>
  <si>
    <t>SP</t>
  </si>
  <si>
    <t>Felipe Silva de Andrade</t>
  </si>
  <si>
    <t>(11) 27952361</t>
  </si>
  <si>
    <t>nucont.sp@prf.gov.br</t>
  </si>
  <si>
    <t>Contratação de serviços de tecnologia da informação e comunicação telefônico fixo comutado (STFC) (fixo-fixo) e (fixo-móvel), através de Enlace Digital E1 de 100 ramais, nas modalidades local e longa distância nacional, e linhas fixas não residenciais a ser executado de forma contínua</t>
  </si>
  <si>
    <t>Telefonia fixa</t>
  </si>
  <si>
    <t xml:space="preserve">Disponibilizar linhas telefônicas fixas à SPRF-SP </t>
  </si>
  <si>
    <t>Contratação de serviços de serviço médico veterinário visando a prevenção de enfermidades e tratamento da saúde dos cães da Superintendência da Polícia Rodoviária Federal em São Paulo através da realização de procedimentos diversos e fornecimento de medicamentos</t>
  </si>
  <si>
    <t>Serviços veterinários</t>
  </si>
  <si>
    <t>Garantir a manutenção das boas condições de saúde dos cães da SPRF-SP</t>
  </si>
  <si>
    <t>Contratação, sob demanda, de empresa especializada na prestação de serviço de transporte “porta a porta” de cargas e volumes fracionados, na modalidade terrestre, para transporte de mobiliário, veículos automotores e outros bens, em caminhão-baú ou caminhão cegonha (somente para veículos automotores), com emprego próprio de motorista, combusvel, seguro total, materiais para embalagem e outros encargos necessários à execução dos serviços, em todo o território nacional,</t>
  </si>
  <si>
    <t>Transporte Rodoviário de Cargas</t>
  </si>
  <si>
    <t>Realizar o transporte de cargas dos serviços removidos e outros finalidades da SPRF-SP</t>
  </si>
  <si>
    <t>PARTÍCIPE</t>
  </si>
  <si>
    <t>200109</t>
  </si>
  <si>
    <t xml:space="preserve">Contratação de terceirizados de nível superior para auxílio na área de comunicação </t>
  </si>
  <si>
    <t>Profissional de nível superior</t>
  </si>
  <si>
    <t>Realização de atividades técnicas</t>
  </si>
  <si>
    <t>Termo de Execução Descentralizada - Projeto da Nova Sede</t>
  </si>
  <si>
    <t>Projeto da Nova Sede</t>
  </si>
  <si>
    <t>Condições precárias da Sede atual</t>
  </si>
  <si>
    <t>Dedetização para sede e delegacias</t>
  </si>
  <si>
    <t>Dedetização</t>
  </si>
  <si>
    <t>Manter a salubridades dos ambientes</t>
  </si>
  <si>
    <t>Chaveiro</t>
  </si>
  <si>
    <t>Atender necessidades estruturais da Sede</t>
  </si>
  <si>
    <t>Serviços de Recarga de extintores</t>
  </si>
  <si>
    <t>Recarga de extintores</t>
  </si>
  <si>
    <t>Aquisição de gás liquefeto de petróledo - GLP</t>
  </si>
  <si>
    <t>Gás de cozinha</t>
  </si>
  <si>
    <t>Atender necessidades dos servidores da Sede</t>
  </si>
  <si>
    <t>Aquisição de água mineral</t>
  </si>
  <si>
    <t>Água mineral</t>
  </si>
  <si>
    <t>Essencial para o bem-estar dos servidores</t>
  </si>
  <si>
    <t>Serviços de manutanção predial para as unidades da SPRF-SP</t>
  </si>
  <si>
    <t xml:space="preserve">Manter as boas condições estruturais dos prédios </t>
  </si>
  <si>
    <t>Cursos de capacitação para os servidores das área administrativas da SPRF-SP</t>
  </si>
  <si>
    <t>Capacitação de servidores</t>
  </si>
  <si>
    <t>Capacitar constantemente os servidores para que exerçam as funções de forma satisfatória</t>
  </si>
  <si>
    <t>Suporte Técnico de TIC</t>
  </si>
  <si>
    <t>Suporte Técnico ao Usuário</t>
  </si>
  <si>
    <t>Atendimento das demandas de Suporte de TIC a ser contratado</t>
  </si>
  <si>
    <t>Locação de Site Mogi das Cruzes</t>
  </si>
  <si>
    <t>Locação de Site</t>
  </si>
  <si>
    <t>Disponibilidade de cobertura de rádio no Trecho da DEL02 a ser contratado</t>
  </si>
  <si>
    <t>Instalação e configuração de estrutura completa para videomonitoramento. O sistema será composto por quatorze câmeras com resolução Full HD, duas câmeras com tecnologia LPR, interfone IP com atendimento a distancia, DVR com HD de 4TB e computador desktop com monitor para a visualização e gestão das imagens, além dos itens descritos estão inclusos os demais equipamentos necessários para o funcionamento do sistema.</t>
  </si>
  <si>
    <t>Videomonitoramento</t>
  </si>
  <si>
    <t>Aumentar a segurança das unidades da SPRF-SP</t>
  </si>
  <si>
    <t>INSTALAÇAO AR CONDICIONADO SPLIT</t>
  </si>
  <si>
    <t>Instalar os aparelhos que serão adquiridos</t>
  </si>
  <si>
    <t>Serviços de jardinagem</t>
  </si>
  <si>
    <t>Jardinagem</t>
  </si>
  <si>
    <t>Manter a limpesa e aparência das instalações</t>
  </si>
  <si>
    <t>200118 - SUPERINTENDENCIA REG.POLICIA RODV. FEDERAL - PR</t>
  </si>
  <si>
    <t>Readequação do prédio da Sede da SPRF-PR às necessidades atuais, incluindo a correção de falhas estruturais, a modernização da fachada, o redesenho dos ambientes internos, a atualização do estande de tiro, a homologação do heliponto e a adequação do prédio às normas e boas práticas de segurança orgânica, em especial quanto ao controle de acesso e circulação de pessoas e à detecção e combate à incêndio.</t>
  </si>
  <si>
    <t>Readequação do prédio da Sede</t>
  </si>
  <si>
    <t>Redução dos riscos à segurança orgânica (falhas estruturais, de controle de acesso e de prevenção de incêndio), melhor aproveitamento dos espaços (menor desperdício de espaço, maior conforto e produtividade dos servidores) e modernização da fachada do prédio (conforme identidade institucional da PRF)</t>
  </si>
  <si>
    <t>PR</t>
  </si>
  <si>
    <t>Daniel Antônio Torno de Araújo Costa</t>
  </si>
  <si>
    <t>(41) 992064078</t>
  </si>
  <si>
    <t>daniel.costa@prf.gov.br</t>
  </si>
  <si>
    <t>Continuidade da obra de construção da Delegacia/UOP em Pato Branco.</t>
  </si>
  <si>
    <t>Delegacia de Pato Branco - Construção (em andamento)</t>
  </si>
  <si>
    <t>Migração da Delegacia e da UOP em Pato Branco para uma unidade melhor estruturada e melhor localizada. A Delegacia atualmente funciona em um prédio locado.</t>
  </si>
  <si>
    <t>Construção da nova UOP Porto Camargo.</t>
  </si>
  <si>
    <t>UOP Porto Camargo - Construção</t>
  </si>
  <si>
    <t>A atual UOP em Porto Camargo, em que pese sua relevância estratégica, possui uma estrutura muito deficitária.</t>
  </si>
  <si>
    <t>Construção da nova UOP Lindoeste</t>
  </si>
  <si>
    <t>UOP Lindoeste - Construção</t>
  </si>
  <si>
    <t>A atual UOP em Lindoeste, em que pese sua relevância estratégica, possui uma estrutura muito deficitária.</t>
  </si>
  <si>
    <t>Construção da nova UOP Quatro Pontes</t>
  </si>
  <si>
    <t>UOP Quatro Pontes - Construção</t>
  </si>
  <si>
    <t>A atual UOP Quatro Pontes, além da estrutura deficitária, com a duplicação da rodovia no local, ficou com o seu posicionamento e operacionalidade muito prejudicados, com difícil acesso à pista de rolamento.</t>
  </si>
  <si>
    <t>Reforma da UOP Planalto.</t>
  </si>
  <si>
    <t>UOP Planalto - Reforma</t>
  </si>
  <si>
    <t>A atual UOP, muito antiga e com poucos investimentos ao longo dos anos, está em estado precário e muito aquém das necessidades atuais da PRF.</t>
  </si>
  <si>
    <t>Reforma da UOP São Mateus do Sul</t>
  </si>
  <si>
    <t>UOP São Mateus do Sul - Reforma</t>
  </si>
  <si>
    <t>Reforma da UOP União da Vitória</t>
  </si>
  <si>
    <t>UOP União da Vitória - Reforma</t>
  </si>
  <si>
    <t>Implantação de sistemas de purificação na entrada de água das UOPs não atendidas por serviços que fornecem água tratada, tornando-a potável e segura para consumo humano.</t>
  </si>
  <si>
    <t>Sistemas prediais de tratamento de água  (implantação)</t>
  </si>
  <si>
    <t>Redução da necessidade de provimento de água mineral, bem como reduzir o risco de contaminação dos servidores por fontes de água não confiáveis (normamente poços ou riachos próximos)</t>
  </si>
  <si>
    <t>Implantação de sistemas de sistemas de energia ininterrupta, combinando no-breaks e geradores, das Delegacias e UOPs onde há maior instabilidade no fornecimento regular de energia elétrica</t>
  </si>
  <si>
    <t>Sistemas prediais de energia ininterrupta (implantação)</t>
  </si>
  <si>
    <t>Redução da indisponibilidade por falta de energia elétrica de unidades da PRF .</t>
  </si>
  <si>
    <t>Instalação de barreiras físicas (grades, portas, portões, cercas etc.) nos pontos de maior vulnerabilidade à intrusão das Delegacias e UOPs</t>
  </si>
  <si>
    <t>Barreiras físicas contra intrusão de instalações (implantação)</t>
  </si>
  <si>
    <t>Redução do risco de intrusão, furtos e vandalismo nas unidades da PRF, trazendo maior segurança a estas, mesmo quando não há servidores ou vigilantes no local.</t>
  </si>
  <si>
    <t>Contratação de empresa para a prestação de serviços continuados, sob demanda, de manutenção predial das instalações das unidades da SPRF-PR (Sede, Delegacias e UOPs), incluindo estrutura fisica, sistemas elétricos, sistemas hidráulicos, cabeamento estruturado, divisórias, mobiliário, jardins, elevadores, condicionadores de ar, geradores, nobreaks, sistemas de detecção e combate a incêndios, sistemas de monitoramento e controle de acesso, desinsetização e desratização</t>
  </si>
  <si>
    <t>Serviço de manutenção predial</t>
  </si>
  <si>
    <t>Serviço fundamental para manter as unidades da PRF em pleno funcionamento, conservando-os, mantendo uma boa imagem institucional e trazendo funcionalidade, conforto e segurança aos seus usuários.</t>
  </si>
  <si>
    <t>Contratação de empresa para a prestação de serviços continuados de limpeza, conservação e higienização das instalações das unidades da SPRF-PR (Sede, Delegacias e UOPs), incluindo a limpeza de vidros, estofados, carpetes e persianas, a lavagem de toalhas e cortinas, a lavagem de viaturas e limpezas em altura (fachadas, telhados e calhas).</t>
  </si>
  <si>
    <t>Serviço de limpeza e conservação</t>
  </si>
  <si>
    <t>Aquisição de materiais de limpeza e higiene, tais como produtos de limpeza, sabonete líquido, papel toalha, papel higiênico, vassouras, esponjas, escovas, baldes, dispensers, lixeiras, máscaras, luvas etc.</t>
  </si>
  <si>
    <t>Materiais de higiene e limpeza (consumo)</t>
  </si>
  <si>
    <t>Materiais de consumo necessários no dia a dia, tanto para os serviços de limpeza e conservação, quanto nos banheiros, copas e cozinhas</t>
  </si>
  <si>
    <t>Contratação de empresa para a prestação de serviços continuados de monitoramento remoto das instalalações da PRF (Sede, Delegacias, UOPs e sítios de telecomunicações), utilizando-se de câmeras e sensores, incluindo a intervenção presencial nos casos em que houver ameaça ou risco de intrusão, furto ou vandalismo.</t>
  </si>
  <si>
    <t>Serviço de monitoramento remoto de instalações</t>
  </si>
  <si>
    <t>Serviço importantíssimo para manter as instalações da PRF seguras contra intrusão, furtos e vandalismo. A ideia deste serviço é substituir os contratos de vigilância armada e os precários sistemas de câmeras e alarmes existentes por uma solução mais eficiente e menos onerosa, ao mesmo tempo em que espande a vigilância a todas as unidades, incluindo UOPs e sítios de telecomunicações.</t>
  </si>
  <si>
    <t>Contratação de empresas para prestação, sob demanda, de serviço de remoção e guarda de veículos recolhidos, retidos ou removidos a qualquer título pela PRF, sendo este serviço custeado diretamente pelo proprietário do veículo por meio das taxas regulamentadas.</t>
  </si>
  <si>
    <t>Serviço de remoção e guarda de veículos</t>
  </si>
  <si>
    <t xml:space="preserve">Serviço fundamental de suporte às atividades operacionais da PRF, uma vez que a retenção, remoção, guarda e liberação de veículos são ações basilares no dia a dia policial, em situações de crime, fiscalização e acidente. A ausência deste serviço traz grande prejuído às atividades polciais (que ficam, por vezes, impedidas de serem realizadas), ao cidadão (que em situação de emergência fica sujeito a serviços de má qualidade e muito acima do valor de mercado) e à imagem da PRF (com os veículos recolhidos sendo amontoados no entorno das unidades, em condições precárias). </t>
  </si>
  <si>
    <t>Contratação de serviços de leiloeiro oficial, para administrar e operacionalizar leilões de veículos recuperáveis e irrecuperáveis recolhidos, retidos ou removidos a qualquer título pela PRF, bem como de bens da Administração destinados ao desfazimento.</t>
  </si>
  <si>
    <t>Serviço de leiloeiro</t>
  </si>
  <si>
    <t xml:space="preserve">Serviço fundamental para o necessário e regular desfazimento de veículos recolhidos sem perspectiva de liberação, bem como de bens da Administração destinados ao desfazimento. </t>
  </si>
  <si>
    <t>Contratação de empresa para a prestação de serviços continuados, sob demanda, de desmontagem, embalagem, recolhimento, transporte, entrega, desembalagem e montagem de bens da PR, incluindo objetos diversos, móveis e veículos.</t>
  </si>
  <si>
    <t>Serviço de transporte de cargas</t>
  </si>
  <si>
    <t>As atividades policiais exigem uma intensa movimentação logística de veículos, equipamentos e materiais. A contratação deste serviço visa a contratar uma empresa especilizada, para realizar este serviço de forma profissional, tempestiva e segura. A ausência deste serviço (situação atual) obriga a PRF a adquirir e manter diversos veículos utilitários (caminhões, caminhonetes, vans, guinchos etc.), bem como a aplicar policiais nas atividades logísticas (mão de obra cara, não especializada e de pouca disponibilidade).</t>
  </si>
  <si>
    <t>SERVIÇOS EM GERAL (SEM MÃO DE OBRA EXCLUSIVA)</t>
  </si>
  <si>
    <t>Contratação de empresa para a prestação de serviços continuados, sob demanda, de apoio logístico em eventos que PRF organiza e/ou participa, incluindo os serviços de: 
- Design e produção de flyers, convites, banners, folders, panfletos, revistas, catálogos, cartilhas, apresentações, homenagens etc.
- Provimento de brindes e objetos de homenagens (flores, placas, troféus, medalhas, pins etc.)
- Alimentação (água, café, petit four, coffee break etc.)
- Envio de convites e divulgação
- Mobiliário e objetos de decoração e organização
- Iluminação e sonorização (incluindo operador de áudio, vídeo e iluminação)
- Recepção de convidados (controle de presença, elaboração de nominatas, orientação de pessoas e veículos etc.)
- Cerimonial (preparação e coordenação de roteiro, mestre de cerimônias)
- Registro, armazenamento e compatilhamento de fotos e vídeos.</t>
  </si>
  <si>
    <t>Serviço de apoio logístico em eventos</t>
  </si>
  <si>
    <t>A PRF, por imposição oficial ou necessidade de articulação institucional, organiza e/ou participa de inúmeros eventos ao longo do ano, desde pequenas reuniões, até eventos para centenas de pessoas, o que traz muitas demandas logísticas especializadas (ver objeto da contratação). Esta contratação visa a disponibilização de uma empresa especializada para prestar o apoio logístico a estes eventos, conforme demanda. A ausência de um contrato de apoio logístico em eventos (situação atual) faz com que estes sejam operacionalizados por servidores do órgão (mão de obra cara, não especializada e de pouca disponibilidade), via de regra improvisando soluções, contando com recursos de entes voluntários ou, a muito custo, fazendo contratações pontuais.</t>
  </si>
  <si>
    <t>Contratação de cursos diversos de pós-graduação e de capacitação técnica em atividades da PRF.</t>
  </si>
  <si>
    <t>Cursos externos</t>
  </si>
  <si>
    <t>Desenvolvimento de competências necessárias à SPRF-PR e que não são abrangidas por cursos já disponíveis, com destaque para cursos nas áreas de gestão, aprimoramento operacional, TIC, licitações e contratos. Inclui a previsão de uma turma de Mestrado Profissional em Administração Pública.</t>
  </si>
  <si>
    <t>Contratação de serviços contínuos com dedicação exclusiva de mão de obra de técnicos em secretariado</t>
  </si>
  <si>
    <t>Serviço técnico em secretariado</t>
  </si>
  <si>
    <t>Recontratação, devido ao término da vigência do contrato atual, dos serviços de secretariado, os quais, nas suas atividades típicas, são importantíssimos no suporte aos gestores da SPRF-PR.</t>
  </si>
  <si>
    <t>Contratação de serviços contínuos com dedicação exclusiva de mão de obra de auxiliares de escritório.</t>
  </si>
  <si>
    <t>Serviço auxiliar de escritório</t>
  </si>
  <si>
    <t>Recontratação, devido ao término da vigência do contrato atual (digitadores), dos serviços de apoio administrativo, os quais, nas suas atividades típicas, são importantíssimos no suporte de diversas atividades administrativas, com destaque para o atendimento ao público e processamento de infrações de trânsito.</t>
  </si>
  <si>
    <t>Contratação de serviços contínuos com dedicação exclusiva de mão de obra de analistas de suporte computacional</t>
  </si>
  <si>
    <t>Serviço técnico especializado em TIC</t>
  </si>
  <si>
    <t>Recontratação, devido ao término da vigência do contrato atual, dos serviços de suporte computacional, os quais, nas suas atividades típicas, são importantíssimos não só para o suporte direto aos usuários, mas principalmente no suporte aos serviços de rede da SPRF-PR.</t>
  </si>
  <si>
    <t>Contratação de serviço continuado de impressão, fotocópia digital e digitalização (escaneamento) de documentos, com disponibilização e instalação dos equipamentos, prestação de assistência técnica, fornecimento dos suprimentos necessários e disponibilização de sistema de gerenciamento completo para contabilização e controle de consumo de fotocópias/impressões.</t>
  </si>
  <si>
    <t>Serviço de impressão</t>
  </si>
  <si>
    <t>Recontratação, devido ao término da vigência do contrato atual, dos serviços de impressão, fotocópia e digitalização de documentos, com disponibilização de equipamentos multifuncionais em todas as unidades da SPRF-PR (Sede, Delegacias e UOPs)</t>
  </si>
  <si>
    <t>Contratação de serviços disponíveis na internet e úteis às atividades da PRF tais como: sites de notícias, serviços de armazenagem em nuvem, ferramentas de inteligência tipo OSINT, etc.</t>
  </si>
  <si>
    <t>Assinatura de serviços on-line</t>
  </si>
  <si>
    <t>Atender à demanda de acesso a serviços on-line das diversas áreas, em especial da Comunicação Social e Inteligência.</t>
  </si>
  <si>
    <t>Aquisição de utensílios e insumos de copa e cozinha de uso regular nas atividades da PRF, tais como louças, talheres, bandejas, garrafas térmicas, copos descartáveis, filtro (refil) para purificador de água etc.</t>
  </si>
  <si>
    <t>Utensílios de copa e cozinha</t>
  </si>
  <si>
    <t>Materiais de consumo regular no dia a dia das unidades operacionais e administrativas</t>
  </si>
  <si>
    <t>Aquisição de gêneros alimentícios de consumo regular nas atividades da PRF, tais como água mineral, café, chá, açúcar, adoçante, filtro de café etc.</t>
  </si>
  <si>
    <t>Gêneros alimentícios</t>
  </si>
  <si>
    <t>200119 - SUPERINTENDENCIA REG.POLICIA RODV. FEDERAL - RS</t>
  </si>
  <si>
    <t>FORNECIMENTO DE AGUA CANALIZADA</t>
  </si>
  <si>
    <t>Atender necessidades da SPRF/RS</t>
  </si>
  <si>
    <t>RS</t>
  </si>
  <si>
    <t>GIOVANI AUGUSTO TAGLIAPIETRA</t>
  </si>
  <si>
    <t>(51) 33759700</t>
  </si>
  <si>
    <t>nucont.rs@prf.gov.br</t>
  </si>
  <si>
    <t>ÁGUA MINERAL NATURAL, TIPO SEM GÁS, MATERIAL EMBALAGEM PLÁSTICO, TIPO EMBALAGEM RETORNÁVEL</t>
  </si>
  <si>
    <t>ÁGUA MINERAL NATURAL</t>
  </si>
  <si>
    <t>Posto de Digitador (CBO 4121-10) - 30 (trinta) horas semanais.</t>
  </si>
  <si>
    <t>INFORMATICA - DIGITACAO DOCUMENTO</t>
  </si>
  <si>
    <t>Posto de Auxiliar de Almoxarifado</t>
  </si>
  <si>
    <t>ALMOXARIFE CONTROLE DE ESTOQUE</t>
  </si>
  <si>
    <t>Posto de Serviço de Eletrotécnico</t>
  </si>
  <si>
    <t>PRESTAÇÃO DE SERVIÇO DE TÉCNICO EM ELETROTÉCNICA</t>
  </si>
  <si>
    <t>Monitoramento de matérias jornalísticas sobre a Polícia Rodoviária Federal do Rio Grande do Sul</t>
  </si>
  <si>
    <t>Clipping Impresso</t>
  </si>
  <si>
    <t>curso de capacitação de servidores.</t>
  </si>
  <si>
    <t>SERVICO EDUCACIONAL - CURSO EXTENSAO</t>
  </si>
  <si>
    <t>O objeto do presente instrumento é a contratação de serviços de autoridade certificadora para emissão de certificados digitais para pessoas, dentro das especificações e normas da Infraestrutura de Chaves Públicas Brasileira (ICPBrasil), compreendendo ainda o fornecimento da mídia de armazenamento (token), para uso do Departamento de Polícia Rodoviária Federal.</t>
  </si>
  <si>
    <t>EMISSAO DE CERTIFICADO DIGITAL A3, COM TOKEN PESSOA FISICA</t>
  </si>
  <si>
    <t>Café, chá e açúcar</t>
  </si>
  <si>
    <t>Gêneros Alimentícios</t>
  </si>
  <si>
    <t>DIVERSOS MATERIAIS DE COPA E COZINHA</t>
  </si>
  <si>
    <t>MATERIAL DE COPA E COZINHA</t>
  </si>
  <si>
    <t>Despesa com a ECT</t>
  </si>
  <si>
    <t>COMUNICACAO - TELEX TELEGRAFO</t>
  </si>
  <si>
    <t>DESINSETIZACAO DESRATIZACAO DEDETIZACAO</t>
  </si>
  <si>
    <t>LÂMPADAS E LUNINÁRIAS</t>
  </si>
  <si>
    <t>LÂMPADA</t>
  </si>
  <si>
    <t>ENERGIA ELÉTRICA - FORNECIMENTO</t>
  </si>
  <si>
    <t>necessidade de link redundante par aatender a sede da SPRF-RS</t>
  </si>
  <si>
    <t>ACESSO A INTERNET VIA CABO</t>
  </si>
  <si>
    <t>Contratação de links de internet (rádio e fibra)</t>
  </si>
  <si>
    <t>ACESSO A INTERNET VIA RADIO</t>
  </si>
  <si>
    <t>Contratação de serviços continuados de Limpeza, Asseio e Conservação, compreendendo o fornecimento de insumos, materiais e equipamentos. Local de execução:Sede e Postos da SRPRF-RS.</t>
  </si>
  <si>
    <t>Posto de Zelador (CBO 5141-20) - 40 (quarenta) horas semanais.</t>
  </si>
  <si>
    <t>PRESTACAO DE SERVICOS DE ZELADORIA</t>
  </si>
  <si>
    <t>Locaçao da Sede da 7ª Del PRF_RS</t>
  </si>
  <si>
    <t>LOCAÇÃO DE IMÓVEL</t>
  </si>
  <si>
    <t>Necessidade de manutenção dos equipamentos de TI da regional, tais como: servidores, switches, storages, estações de trabalho, entre outros</t>
  </si>
  <si>
    <t>MANUTENCAO DE EQUIPAMENTOS DE COMUNICACAO DE DADOS</t>
  </si>
  <si>
    <t>INSTALACAO MANUTENCAO - ELEVADORES, ESCADAS ROLANTES, MONTA - CARGAS PLATAFORMA ESCADAS</t>
  </si>
  <si>
    <t>Serviço Chaveiro</t>
  </si>
  <si>
    <t>CHAVEIRO</t>
  </si>
  <si>
    <t>Manutenção predial corretiva nas dependências da Polícia Rodoviária Federal no Rio Grande do Sul.</t>
  </si>
  <si>
    <t>MANUTENCAO REFORMA PREDIAL</t>
  </si>
  <si>
    <t>Contratação de serviços de motorista no âmbito do Superintendência Regional dePolícia Rodoviária Federal do Rio Grande do Sul - SRPRF-RS, com o propósito de aparelhar esta regional com profissionais para realização de demandas relacionadas às movimentações de veículos administrativos (não caracterizados), de serviço (caminhões, vans e ônibus) , conforme condições, quantidades e exigências estabelecidas no Edital e anexos.</t>
  </si>
  <si>
    <t>PRESTACAO DE SERVICOS DE MOTORISTA</t>
  </si>
  <si>
    <t>Fiscalização para as obras da Delegacia e UOP de Pelotas e UOP de Rio Grande</t>
  </si>
  <si>
    <t>OBRAS CIVIS DE EDIFICACOES PREDIAIS (Continuidade da Reforma da Sede da SRPRF-RS, conclusão das obras da Del de Pelotas e UOPs de Pelotas, Rio Grande, São Borja, Caçapava do Sul e Cruz Alta).</t>
  </si>
  <si>
    <t>Aquisição de elevador para a Sede da Superintendência</t>
  </si>
  <si>
    <t>ELEVADOR</t>
  </si>
  <si>
    <t>OUTSOURCING DE  IMPRESSAO - PAGINAS A4 - MONOCROMATICO - DENTRO DA FRANQUIA SEM PAPEL</t>
  </si>
  <si>
    <t>Serviço de TIC</t>
  </si>
  <si>
    <t>ESTUDOS E PROJETOS DE ARQUITETURA</t>
  </si>
  <si>
    <t>Avaliação Imóvel para locação</t>
  </si>
  <si>
    <t>PUBLICACÃO, IMPRESSÃO DE JORNAL REVISTA LIVRO</t>
  </si>
  <si>
    <t>PUBLICACAO, IMPRESSAO DE JORNAL REVISTA LIVRO</t>
  </si>
  <si>
    <t>Posto de recepcionista (CBO 4221-05) - 30 (trinta) horas semanais.</t>
  </si>
  <si>
    <t>PRESTACAO DE SERVICOS DE PORTARIA RECEPCAO</t>
  </si>
  <si>
    <t>Posto de Porteiro (CBO 5174-10) - 40 (quarenta)horas semanais.</t>
  </si>
  <si>
    <t>Posto de Secretária (CBO 3515-05) - 40 (quarenta) horas semanais, de segunda àsexta-feira, envolvendo 1 (um) profissional secretário - Porto Alegre/RS.</t>
  </si>
  <si>
    <t>SECRETARIA</t>
  </si>
  <si>
    <t>CBO 3172-05. Prestar suporte técnico e manutenção em sistemas e equipamentos de TIC (tecnologias da informação e comunicação).</t>
  </si>
  <si>
    <t>INFORMATICA - MANUTENCAOINSTALACAO SISTEMAS PERIFERICOS</t>
  </si>
  <si>
    <t>SERVIÇOS DE CONSULTORIA EM SEGURANCA DE TECNOLOGIA DA INFORMACAO E COMUNICACAO (TIC)</t>
  </si>
  <si>
    <t>SERVICOS DE CONSULTORIA EM SEGURANCA DE TECNOLOGIA DA INFORMACAO E COMUNICACAO (TIC)</t>
  </si>
  <si>
    <t>manutenção de impressoras, copiadoras, plotter e scanners</t>
  </si>
  <si>
    <t>SERVICOS DE MANUTENCAO DE IMPRESSORAS, COPIADORAS, PLOTTER E SCANNERS</t>
  </si>
  <si>
    <t>Cessão onerosa de espações em torres de telecomunicações e enlace de dados</t>
  </si>
  <si>
    <t>LOCACAO EQUIPAMENTO RADIOCOMUNICACAO</t>
  </si>
  <si>
    <t>Manutenção de radiocomunicação</t>
  </si>
  <si>
    <t>ASSISTENCIA TECNICA PRESTACAO SERVICO - RADIOCOMUNICACAO</t>
  </si>
  <si>
    <t>Solução ótica e cabeamento estruturado da sede da SPRF-RS e Desconcentradas</t>
  </si>
  <si>
    <t>SERVICOS DE LEITURA OTICA CONVERSAO DE ARQUIVOS DIGITAIS -OCR</t>
  </si>
  <si>
    <t>Necessidade de contratação de equipe técnica N1, N2 e Análise de TI</t>
  </si>
  <si>
    <t>CONSULTORIA E ASSESSORIA - ANALISE QUIMICA</t>
  </si>
  <si>
    <t>Serviços gráficos (banners, impressões)</t>
  </si>
  <si>
    <t>Serviços Gráficos</t>
  </si>
  <si>
    <t>Prestação de Serviços de Telefonista</t>
  </si>
  <si>
    <t>PRESTACAO DE SERVICOS DE TELEFONISTA</t>
  </si>
  <si>
    <t>TELEFONIA FIXA COMUTADA  CONVENCIONAL</t>
  </si>
  <si>
    <t>Serviços de TIC</t>
  </si>
  <si>
    <t>TRANSPORTE RODOVIARIO MOBILIARIO MATERIAIS EQUIPAMENTOS BENS PESSOAIS</t>
  </si>
  <si>
    <t>serviços de veterinário e proteção animal.</t>
  </si>
  <si>
    <t>SERVICO VETERINARIO</t>
  </si>
  <si>
    <t>SERVIÇO DE VIGILÂNCIA ARMADA</t>
  </si>
  <si>
    <t>CARTORIO TABELIONATO</t>
  </si>
  <si>
    <t>200120 - SUPERINTENDENCIA REG.POLICIA RODV. FEDERAL - MT</t>
  </si>
  <si>
    <t>O objeto do presente instrumento é a contratação de empresa especializada na prestação de serviços continuados de limpeza, asseio e conservação, com fornecimento de toda mão-de-obra, materiais e equipamentos, executado de forma indireta e contínua, com o fornecimento de toda a mão de obra, equipamentos de segurança pertinentes à atividade e demais utensílios listados, conforme condições, quantidades e exigências estabelecidas no Edital de Pregão Eletrônico nº 04/2017/SRPRF-MT e seus anexos.</t>
  </si>
  <si>
    <t>Serviços terceirizado de limpeza, asseio e conservação</t>
  </si>
  <si>
    <t>A contratação visa manter o ambiente de trabalho permanentemente limpo e saudável, proporcionando ao público interno e externo condições mínimas de higiene e conforto, além da manutenção e conservação dos bens públicos, em caráter permanente.</t>
  </si>
  <si>
    <t>MT</t>
  </si>
  <si>
    <t>DENISE MARIA NEPOMUCENO</t>
  </si>
  <si>
    <t>(65) 39283066</t>
  </si>
  <si>
    <t>nucont.mt@prf.gov.br</t>
  </si>
  <si>
    <t>Distribuição, pela CONTRATADA, da publicidade legal impressa e/ou eletrônica de interesse do(a) CONTRATANTE, obedecidas às determinações contidas no art. 8º, inciso VII, e § 2º, inciso II, da Lei nº 11.652, de 7 de abril de 2008, na Lei n° 6.650, de 23 de maio de 1979, na Lei n° 4.680, de 18 de junho de 1965, no Decreto n° 6.555, de 8 de setembro de 2008, no Decreto n° 57.690, de 1º de fevereiro de 1966, e nas demais normas complementares específicas, principalmente as diretrizes e orientações técnicas do Sistema de Comunicação de Governo do Poder Executivo Federal – SICOM.</t>
  </si>
  <si>
    <t>Serviço de distribuição da publicidade legal impressa e/ou eletrônica</t>
  </si>
  <si>
    <t>A contratação da Empresa Brasil de Comunicação faz-se imprescindível para a observância do princípio da publicidade, disposto no caput do art. 37 da Constituição Federal de 1988</t>
  </si>
  <si>
    <t>Contratação de serviços de autoridade certificadora para emissão de certificados digitais para pessoas, dentro das especificações e normas da Infraestrutura de Chaves Públicas Brasileira (ICPBrasil), compreendendo ainda o fornecimento da mídia de armazenamento (token), para uso da Superintendência Regional da Polícia Rodoviária Federal em Mato Grosso</t>
  </si>
  <si>
    <t>Emissão de Certificado Digital compreendendo fornecimento de mídia de armazenamento (token)</t>
  </si>
  <si>
    <t>O Certificado digitail é necessária para utilização de diversos sistemas estruturantes no âmbito do Ministério da Economia, que incorporou a maioria das funções do antigo Ministério do Planejamento, Desenvolvimento e Gestão, dentre os quais sobrelevamos o SIASG/COMPRASNET, SICONV, SCDP e SIGEP</t>
  </si>
  <si>
    <t>Prestação de serviços e consultoria contábil para análise de holerites, obrigações trabalhistas, previdenciárias e tributárias dos contratos firmados com as empresas prestadoras de serviço de terceirização de mão de obra para a Superintendência da Polícia Rodoviária Federal em Mato Grosso.</t>
  </si>
  <si>
    <t>Consultoria Contábil</t>
  </si>
  <si>
    <t>Permitir uma análise mais acertada das obrigações, diminuindo riscos de responsabilização do órgão por eventuais omissões e permitir que fiscais e gestores tomem decisões mais conscientes e técnicas, tornando o processo mais célere e eficiente</t>
  </si>
  <si>
    <t>Prestação de serviço de outsourcing de impressão, com fornecimento de software de gerenciamento de cotas, monitoramento, gestão e bilhetagem de impressão, acessórios, suprimentos, insumos/consumíveis originais (toner e outros, exceto papel), impressoras e assistência técnica/manutenção nos locais de instalação (com fornecimento de peças e componentes), bem como quaisquer outros elementos necessários à execução dos serviços</t>
  </si>
  <si>
    <t>Serviços de outsourcing de impressão</t>
  </si>
  <si>
    <t>Reduzir custos, eliminar desperdícios e transtornos com a gestão de impressões realizadas nas diversas áreas da Polícia Rodoviária Federal</t>
  </si>
  <si>
    <t>Prestação de serviços de Transporte Rodoviário de Carga para atender demandas com transporte de mobiliário de servidores removidos na modalidade ex officio e materiais de interesse da administração no caso de mudança de sede administrativa ou Unidade Operacional</t>
  </si>
  <si>
    <t>Transporte de mobiliário de servidores</t>
  </si>
  <si>
    <t>Suprir as necessidades da SPRF-MT com as demandas de mudanças e transporte em geral, em todo o território nacional, com origens e destinos diversos, tanto de bens de propriedade ou de interesse da PRF, quanto dos servidores que forem removidos para outras unidades no interesse da administração</t>
  </si>
  <si>
    <t>Empresa especializada na disponibilização de acervo informatizado com acesso por meio da internet, com login e senha individualizadas, acerca de matérias específicas de licitações, contratações públicas, fiscalização de contratos e demais matérias pertinentes com a área de aquisições e serviços, visando subsidiar à Superintendência Regional da Polícia Rodoviário Federal em Mato Grosso nas tomadas de decisões e planejamentos das contratações</t>
  </si>
  <si>
    <t>Assinatura de jornais e periódicos</t>
  </si>
  <si>
    <t>Acesso a informações em uma base confiável acerca do tema licitações e contratações públicas, mas, acima de tudo, qualidade nas aquisições e contratações de serviços, segurança na tomada de decisões e eficiência nos planejamentos almejados pela SPRF-MT</t>
  </si>
  <si>
    <t xml:space="preserve"> Aquisição de materiais de gêneros alimentícios (café superior, açúcar, adoçante e chás) da SPRF-MT e das Delegacias e UOP's vinculadas a ela.</t>
  </si>
  <si>
    <t>materiais de gêneros alimentícios</t>
  </si>
  <si>
    <t>Os materiais a serem contratados visam o bem-estar do servidor durante seu expediente de trabalho, promovendo a melhora da qualidade de vida</t>
  </si>
  <si>
    <t>Aquisição de Água Mineral Natural do tipo potável, destinada especificamente ao consumo humano para atender necessidades de uso da SPRF-MT e às unidades a ela vinculada</t>
  </si>
  <si>
    <t>Água mineral e gás</t>
  </si>
  <si>
    <t>A água que abastece a maioria dos imóveis da Polícia Rodoviária Federal provém de cisterna ou poços semi-artesianos, cujas águas são impróprias para o consumo humano. Ademais, a água é um elemento de extrema necessidade tanto para os policiais como para os usuários, especialmente nos Postos/PRF que não dispõem de comércio ou fornecedores próximos.</t>
  </si>
  <si>
    <t>Capacitação dos servidores da Seção de Administração e do Núcleo de Gestão Administrativa e Contratações Públicas na área de licitações e contratos, contemplando as etapas de planejamento e execução do procedimento licitatório</t>
  </si>
  <si>
    <t>Curso na área de licitações e contratos</t>
  </si>
  <si>
    <t>Manter a capacitação e a qualificação dos servidores para desempenhar com maior eficiência as atribuições inerentes às atividaedes nas áreas de Licitações e Contratos Públicos</t>
  </si>
  <si>
    <t>Aquisição de materiais de copa e cozinha, tais como garrafas térmicas, jarras, copos, xícaras, garfos, facas, colheres, bandejas e copos descartáveis</t>
  </si>
  <si>
    <t>Materiais de copa e cozinha</t>
  </si>
  <si>
    <t>Suprir as necessidades do órgãos de materiais de consumo</t>
  </si>
  <si>
    <t>Aquisição de cabos de fibra ótica para utilização no Projeto Infovia-MT</t>
  </si>
  <si>
    <t>Cabos de Fibra Ótica</t>
  </si>
  <si>
    <t>Conforme Projeto Infovia, possibilitar a ampliação da comunicação.</t>
  </si>
  <si>
    <t>Prestação de serviços técnicos especializados à Superintendência da Polícia Rodoviária Federal em Mato Grosso (SPRF-MT) no acompanhamento, assessoria e fiscalização das obras a serem realizadas na Unidade Operacional de Nova Santa Helena</t>
  </si>
  <si>
    <t>Fiscalização de obra - UOP nº 602 - Nova Santa Helena</t>
  </si>
  <si>
    <t>Diante da necessidade de construção de nova Unidade Operacional em Nova Santa Helena e de a PRF não possuir em seus quadros profissionais habilitados para o acompanhamento e fiscalização de obras, é necessária a contratação desse serviço.</t>
  </si>
  <si>
    <t>Implantação de sistema de microgeração distribuída de energia fotovoltaíca conectada à rede elétrica da SPRF-MT</t>
  </si>
  <si>
    <t>Sistema de microgeração de energia fotovoltáica</t>
  </si>
  <si>
    <t>É uma necessidade considerando os altos custos do kWh em Mato Grosso já que haverá redução significativa da conta de energia, que Sistemas fotovoltaicos produzem energia elétrica de maneira limpa, renovável, sustentável e ambientalmente benéfica para a sociedade em especial num país tropical com insolação abundante.</t>
  </si>
  <si>
    <t>Prestação de serviços técnicos especializados no acompanhamento, assessoria e fiscalização da construção da nova sede administrativa da Superintendência da Polícia Rodoviária Federal em Mato Grosso</t>
  </si>
  <si>
    <t>Fiscalização de obra - nova sede administrativa da SPRF-MT</t>
  </si>
  <si>
    <t>Diante da necessidade de construção de Nova Sede Administrativa e de a PRF não possuir em seus quadros profissionais habilitados para o acompanhamento e fiscalização de obras, é necessária a contratação desse serviço.</t>
  </si>
  <si>
    <t>Construção da nova sede administrativa da Superintendência da Polícia Rodoviária Federal em Mato Grosso, contemplando também estande de tiro</t>
  </si>
  <si>
    <t>Construção da nova sede administrativa da SPRF-MT</t>
  </si>
  <si>
    <t>A sede da PRF no Mato Grosso é um prédio antigo doado pelo DNIT que não foi pensado para a finalidade que tem, apresenta instalações antigas com alto custo de manutenção, apresenta fiação antiga, o que eleva os gastos com energia elétrica, não contem um sistema de climatização integrado e eficiente e também não é acessível de acordo com a legislação. Ao mesmo tempo a PRF dispõe de um terreno amplo em Várzea Grande que é amplo o suficiente para a construção de uma nova sede e ainda tem uma boa area de garagem para as viaturas e outras possíveis construções</t>
  </si>
  <si>
    <t>Construção da Unidade Operacional nº 602 - Nova Santa Helena, incluíndo a implantação de cobertura de pista</t>
  </si>
  <si>
    <t>Construção da Unidade Operacional nº 602 - Nova Santa Helena</t>
  </si>
  <si>
    <t>A Unidade Operacinal de Nova Santa Helena é antiga e não foi concebida para a atividade policial, existe a necessidade de uma boa infraestrutura de cabeamento, energia elétrica, hidrossanitária, climatização e estrutural. As instalações físicas dessas localidades estão em desacordo com o Manual de Identidade Visual e suas fachadas se encontram envelhecidas, prejudicando, dessa forma, a imagem institucional da PRF. Nova Santa Helena não apresenta uma cobertura de fiscalização de pista, o que, acaba prejudicando a atuação policial em situações de muita escuridão e sol ou chuva intensa.</t>
  </si>
  <si>
    <t>Serviços de reforma para adequação à acessibilidade, garantindo a possibilidade e condição de alcance para utilização, com segurança e autonomia, de espaços, mobiliários, equipamentos, edificações, informação e comunicação, serviços e instalações abertos ao público por pessoas com Deficiências ou Mobilidade Reduzida (PCD ou PMR).</t>
  </si>
  <si>
    <t>Reforma da sede da SPRF-MT - adequação da acessibilidade</t>
  </si>
  <si>
    <t>Em atendimento à Decisão Judicial proferida no Processo nº  1012197-68.2020.4.01.3600, conforme Laudo Técnico nº 15/2019 do Conselho Regional de Engenharia e Agronomia de Mato Grosso,  Lei 13.146 de 2015,  Decreto nº 5.296 de 2 de dezembro de 2004, NBR nº 9050/2015 e demais legislação correlata, a serem realizados na sede da Superintendência de Polícia Rodoviária Federal em Mato Grosso</t>
  </si>
  <si>
    <t>Aquisição de aparelhos (materiais permanentes) para equipar a academia da SPRF-MT</t>
  </si>
  <si>
    <t>Aparelhos para academia</t>
  </si>
  <si>
    <t>Aquisição de equipamentos essenciais para auxiliar nos exercícios físicos a fim de promover a saúde, o bem estar e o preparo dos servidores</t>
  </si>
  <si>
    <t>Capacitação dos Agentes de Infraestrutura Predial e servidores do Núcleo de Gestão Administrativa e Contratações Públicas na área de contratação de obras públicas</t>
  </si>
  <si>
    <t>Curso na área de contratações de obras públicas</t>
  </si>
  <si>
    <t xml:space="preserve">Promover a devida capacitação e eficiência em contratações públicas. </t>
  </si>
  <si>
    <t>Contratação de empresa especializada para prestação de serviços de manutenção com recarga em extintores de incêndio pertencentes ao patrimônio da Superintendência de Polícia Rodoviária Federal em Mato Grosso - SPRF -MT. Incluso possível troca das seguintes peças: miolo da válvula, mangueira, difusor e punho.</t>
  </si>
  <si>
    <t>Considerando que a SPRF/MT não possui contrato de manutenção com recarga em extintores de incêndio e que para a preservação da incolumidade de agentes públicos, privados e bens é indispensável a existência de extintores de incêndio em condições adequadas para o uso no caso de eventuais focos de incêndio, há a necessidade de os extintores de incêndio e mangueiras estarem sempre em perfeitas condições de funcionamento, o que exige manutenção ordinária anual e extraordinária quando de avarias a qualquer tempo.</t>
  </si>
  <si>
    <t>Elaboração de Projeto Executivo para construção da nova sede administrativa da Superintendência da Polícia Rodoviária Federal em Mato Grosso, englobando o estande de tiro</t>
  </si>
  <si>
    <t>Projetos executivos - nova sede administrativa da SPRF-MT</t>
  </si>
  <si>
    <t>Diante da necessidade de construção de Nova Sede Administrativa e de a PRF não possuir em seus quadros profissionais habilitados para a concepção de projetos é necessária a contratação desse serviço.</t>
  </si>
  <si>
    <t>Elaboração de Projeto Executivo visando à construção da Unidade Operacional nº 602 - Nova Santa Helena, incluindo a implantação de cobertura de pista</t>
  </si>
  <si>
    <t>Projeto Executivo - Construção da Unidade Operacional nº 602 - Nova Santa Helena</t>
  </si>
  <si>
    <t>Diante da necessidade de construção de Nova Unidade operacional e Cobertura de pista em Nova Santa Helena e de a PRF não possuir em seus quadros profissionais habilitados para a concepção de projetos é necessária a contratação desse serviço.</t>
  </si>
  <si>
    <t>Execução de serviços, com fornecimento de material, visando à ampliação da rede elétrica da Undiade Operacional nº 302 - Poconé</t>
  </si>
  <si>
    <t>Ampliação da rede elétrica da Unidade Operacional nº 302 - Poconé</t>
  </si>
  <si>
    <t>Com a reforma/ampliação da Unidade Operacional de Poconé foi verificada a necessidade de ampliação da rede elétrica para atender à nova demanda energética da unidade.</t>
  </si>
  <si>
    <t>Manutenção corretiva no motor elétrico e sistema de automatização do portão da garagem externa da sede da SPRF-MT com fornecimento de todo serviço e material</t>
  </si>
  <si>
    <t>Manutenção no motor elétrico</t>
  </si>
  <si>
    <t>Manter a segurança orgânica da instituição, bem como melhoria da qualidade de condições de trabalho do vigilante terceirizado que trabalha na guarita, tendo em vista que o motor do portão não está funcionando é necessária atuação mecânica do vigilante, sob condições adversas de tempo</t>
  </si>
  <si>
    <t>Aquisição de materiais para manutenção predial diversos para execução de serviços oridnários na sede e delegacias da SPRF-MT</t>
  </si>
  <si>
    <t>Materiais para manutenção predial</t>
  </si>
  <si>
    <t>Conservar as instalações e equipamentos nos imóveis da Superintendência da Polícia Rodoviária Federal em Mato Grosso, que são patrimônio da União e carecem de cuidados e de manutenção continuada.</t>
  </si>
  <si>
    <t>Prestação de serviços de manutenção predial diversos</t>
  </si>
  <si>
    <t>Necessidade da realização da manutenção predial</t>
  </si>
  <si>
    <t>Serviços de elaboração de laudo de acessibilidade individualizado para as unidades da SPRF-MT, conforme requerido pela Portaria Interministerial nº 323, de 10 de setembro de 2020</t>
  </si>
  <si>
    <t>Laudos de acessibilidade</t>
  </si>
  <si>
    <t xml:space="preserve">A contratação proposta visa atender ao contido na Portaria Interministerial nº 323, de 10 de setembro de 2020, que estabelece os procedimentos para a elaboração e publicação de diagnóstico sobre a situação de acessibilidade em imóveis de uso público dos órgão e entidades administração pública federal direta e indireta e para definição de metas de adequação dos imóveis às regras de acessibilidade.
</t>
  </si>
  <si>
    <t>Prestação de serviços de chaveiro para atender à demanda da SPRF-MT</t>
  </si>
  <si>
    <t>Serviço de Chaveiro</t>
  </si>
  <si>
    <t>Realizar as trocas necessárias das chaves, com confecções de cópias e instalações de tambor e fechaduras, em razão dos desgastes naturais e as mudanças no espaço físico da SPRF, bem como do remanejamento e do aumento da quantidade de servidores</t>
  </si>
  <si>
    <t>Serviços de desinsetização e desratização em geral e serviço de capina química com herbicida domissanitário para controle de pragas e ervas daninhas no imóvel sede, unidades operacionais e delegacias da Superintendência Regional da Polícia Rodoviária Federal em Mato Grosso</t>
  </si>
  <si>
    <t>Mitigar os riscos de transmissão de doenças e garantir a boa saúde de servidores,de funcionários terceirizados e de usuários que frequentam as dependências da sede, delegacias e UOPs, além de contribuir para apreservação do patrimônio público e da imagem da instituição</t>
  </si>
  <si>
    <t>Prestação de serviços de manutenção preventiva, de manutenção corretiva, de instalação e de desinstalação de aparelho de ar condicionado pertencentes ao patrimônio da Superintendência da Polícia Rodoviária Federal em Mato Grosso – SPRF/MT, incluindo a análise da qualidade do ar interior, materiais de limpeza e reposição de peças.</t>
  </si>
  <si>
    <t>Realizar a manutenção corretiva e preventiva dos aparelhos, mantendo o ambiente saudável para a execução das atividades</t>
  </si>
  <si>
    <t>Serviços de fornecimento do material para divulgação - banner, faixas e outros serviços de divulgação</t>
  </si>
  <si>
    <t>Banners</t>
  </si>
  <si>
    <t>Garantir a divulgação e comunicação necessária para atender a SPRF-MT</t>
  </si>
  <si>
    <t>Contratação de serviços médicos veterinários, com fornecimento de medicamentos, para os canis da SPRF-MT</t>
  </si>
  <si>
    <t>Serviços médicos veterinários</t>
  </si>
  <si>
    <t>Manter as condições e o bom tratmento dos cães para executar o trabalho a eles destinado, mantendo-os em perfeito estado de saúde para o fim a que se destinam</t>
  </si>
  <si>
    <t>Execução de obras nas unidades da Polícia Rodoviária Federal de Barra do Garças (UOP e Delegacia)</t>
  </si>
  <si>
    <t>Obras - UOP nº 701</t>
  </si>
  <si>
    <t>As UOP's, para atender a necessidade das equipes operacionais, necessitam de uma boa infraestrutura. Sendo que o sucateamento desses sistemas afeta diretamente a produtividade e os resultados das equipes operacionais lotadas na UOP. As instalações físicas da UOP 701 está em desacordo com o Manual de Identidade Visual 4.0 e suas fachadas se encontram envelhecidas. Além disso, a UOP não apresenta as áreas mínimas necessárias para a correta execução das atividades operacionais.</t>
  </si>
  <si>
    <t>Fiscalização da execução de obras nas unidades da Polícia Rodoviária Federal de Barra do Garças (UOP e Delegacia)</t>
  </si>
  <si>
    <t>Fiscalização de Obras - UOP nº 701</t>
  </si>
  <si>
    <t>Diante da necessidade de obras na UOP 701 e de a PRF não possuir em seus quadros profissionais habilitados para o acompanhamento e fiscalização de obras, é necessária a contratação desse serviço.</t>
  </si>
  <si>
    <t>200121 - SUPERINTENDENCIA REG.POLICIA RODV. FEDERAL - GO</t>
  </si>
  <si>
    <t>Utensílios de Cozinha (panelas, pratos, garfos e afins)</t>
  </si>
  <si>
    <t>Utensílios de Cozinha</t>
  </si>
  <si>
    <t>Manutenir as UOPs com os meios básicos para prover alimentação do servidores</t>
  </si>
  <si>
    <t>GO</t>
  </si>
  <si>
    <t>Renato Oliveira e Castro</t>
  </si>
  <si>
    <t>(62) 996929761</t>
  </si>
  <si>
    <t>renato.castro@prf.gov.br</t>
  </si>
  <si>
    <t>Emissão de certificados digitais para pessoas, dentro das especificações e normas da Infraestrutura de Chaves Públicas Brasileira (ICPBrasil), compreendendo ainda o fornecimento da mídia de armazenamento (token), para uso da Polícia Rodoviária Federal em Goiás</t>
  </si>
  <si>
    <t>EMISSAO DE CERTIFICADO DIGITAL A1 PARA PESSOA JURIDICA</t>
  </si>
  <si>
    <t>Prestação de serviços de autoridade certificadora para emissão de certificados digitais para pessoas, dentro das especificações e normas da Infraestrutura de Chaves Públicas Brasileira (ICPBrasil), compreendendo ainda o fornecimento da mídia de armazenamento (token), para uso da Polícia Rodoviária Federal em Goiás.</t>
  </si>
  <si>
    <t>Aquisição de cópias de chaves, cadeados, fechaduras, abertura de fechaduras, troca de segredos, fornecimento de carimbos, encadernação e cartões de visita, conforme especificações e quantitativos estabelecidos no TERMO DE REFERÊNCIA.</t>
  </si>
  <si>
    <t>Chaveiro e Carimbo</t>
  </si>
  <si>
    <t>A contratação em tela tem como objetivo o atendimento das necessidades  de uso diário nas rotinas de trabalho que o órgão desempenha  na sede administrativa da DPRF/GO e na 1ª Delegacia, em  conformidade com as especificações constantes neste Termo de Referência, tendo em vista as ocorrências em que se precisa confeccionar chaves extras, abertura de fechaduras, carimbos e cartões de visita para uso diverso devido às mudanças de chefias, inclusive para servidores detentores de funções gratificadas no âmbito da Superintendência Regional da Policia Rodoviária Federal de Goiás/ MJSP.</t>
  </si>
  <si>
    <t>Contratação de empresa especializada para a prestação de serviços terceirizados de tratador de animais, sete dias na semana, de domingo a domingo, incluindo feriados, de forma contínua, em regime de execução indireta, com fornecimento de EPI’s, uniformes, equipamentos, e materiais de consumo necessários à execução do objeto, de acordo com as especificações e demais condições estabelecidas neste Termo de Referência.</t>
  </si>
  <si>
    <t>SERVICO DE ADESTRAMENTO E TRATADOR DE ANIMAIS</t>
  </si>
  <si>
    <t>A contratação dos serviços atenderá as necessidades de terceirização dos serviços de tratamento, manutenção e limpeza dos Cães de Trabalho pertencentes ao Canil desta Regional, visando a higienização do local bem como os cuidados diários com a nutrição, a saúde e a higiene dos cães da Polícia Rodoviária Federal em Goiás, levando em consideração o quantitativo de cães na carga do Grupo de Operações com Cães da SRPRF-GO, bem como, cães em Trânsito no Estado, orientado pelo Canil Central do Departamento de Polícia Rodoviária Federal.</t>
  </si>
  <si>
    <t>Contratação de serviços de de Agente de Integração para o preenchimento de vagas para estagiário, com a atribuição de intermediar junto a instituições de ensino médio e superior, a celebração de Termo de Compromisso com estudantes interessados em estágios, que serão prestados nas condições estabelecidas no Termo de Referência, anexo do Edital.</t>
  </si>
  <si>
    <t>ADMINISTRACAO  EXECUCAO PROJETO EDUCACIONAL  CONVENIO  ESTAGIO  UNIVERSITARIO  MONITOR</t>
  </si>
  <si>
    <t>Colaborar na formação de futuros profissionais.</t>
  </si>
  <si>
    <t>Contratação de empresa, ECT/GO, para a prestação de serviços e comercialização, em âmbito nacional, pela ECT/GO à CONTRATANTE, de produtos postais, de serviços postais, telemáticos e adicionais, nas modalidades nacional e internacional que são disponibilizados em Unidades de Atendimento da ECT, para venda avulsa na rede de varejo e, também, a carga em máquina de franquear.</t>
  </si>
  <si>
    <t>COMUNICACAO POR CORREIO</t>
  </si>
  <si>
    <t>A ECT detém o monopólio, no Brasil, na prestação dos serviços postais e telemáticos, nos termos da Lei nº 6.538, de 22 de junho de 1978, e do Decreto nº 8.016, de 17 de maio de 2013.</t>
  </si>
  <si>
    <t>Contratação dos Serviços de Recolhimento e Guarda de Veículos de Terceiros, objeto de Medidas Administrativas previstas na Lei 9.503/97 aplicadas pela PRF, bem como, aqueles abandonados, avariados, recuperados e acidentados ao longo das rodovias federais sob circunscrição da SRPRF/GO e áreas de interesse da União, conforme especificações no Termo de Referência, Anexo do Edital</t>
  </si>
  <si>
    <t>REMOCAO DE CARGA ATE 80T</t>
  </si>
  <si>
    <t>A contratação do serviço de recolhimento e guarda de veículos hoje é uma necessidade latente da instituição. A PRF não possui estrutura física, logística e humana para executar tais tarefas que ora se pretende contratar. Atualmente, salvo nos locais onde há a concessionária responsável pela via pública, a simples ocorrência de um problema mecânico em um veículo sobre a rodovia ou estrada federal, transforma-se num problema gigantesco a ser gerido pelo policial que está de serviço, tirando-o do foco da atividade finalística do órgão, que é o policiamento ostensivo das rodovias e estradas federais,</t>
  </si>
  <si>
    <t>Contratação de empresa especializada para a execução da reforma geral dos edifícios da Polícia Rodoviária Federal em Goiás.</t>
  </si>
  <si>
    <t>Justifica-se o presente pleito pela necessidade de promover a manutenção e readequação das edificações da PRF em Goiás, dotando-as de condições mínimas à execução das atividades administrativas do órgão, como também, a fim de manter a uniformização do padrão exigido pelo DPRF para suas Unidades.</t>
  </si>
  <si>
    <t>Licenciamento de viaturas.</t>
  </si>
  <si>
    <t>TRANSITO - REGISTRO  EMPLACAMENTO DE VEICULOS</t>
  </si>
  <si>
    <t>Registro anual de veículos da PRF em Goiás</t>
  </si>
  <si>
    <t>FILTRO DE ÁGUA</t>
  </si>
  <si>
    <t>Purificação da água.</t>
  </si>
  <si>
    <t>Serviços de Manutenção de extintores de incêndio, com recarga, conforme regulamentação do Corpo de Bombeiros do Estado de Goiás e NBR's correlatas.</t>
  </si>
  <si>
    <t>MANUTENCAO EXTINTORES  MANGUEIRAS - COMBATE INCENDIO</t>
  </si>
  <si>
    <t>A contratação de serviços de fornecimento de equipamentos extintores, placas de sinalização, recarga e manutenção daqueles já existentes, visa atender as NR's de segurança e proteção do bem público e também a segurança dos servidores e usuários externos das Unidades de Polícia Rodoviária Federal em todo o Estado.</t>
  </si>
  <si>
    <t>EXTINTOR INCÊNDIO</t>
  </si>
  <si>
    <t>A contratação de fornecimento de equipamentos extintores, placas de sinalização, recarga e manutenção daqueles já existentes, visa atender as NR's de segurança e proteção do bem público e também a segurança dos servidores e usuários externos das Unidades de Polícia Rodoviária Federal em todo o Estado.</t>
  </si>
  <si>
    <t>Fornecimento de água para consumo dos servidores.</t>
  </si>
  <si>
    <t>GÁS REFINO DE PETRÓLEO, TIPO GÁS LIQUEFEITO DE PETRÓLEO - GLP, USO DOMÉSTICO</t>
  </si>
  <si>
    <t>GÁS REFINO DE PETRÓLEO</t>
  </si>
  <si>
    <t>Utilização para cocção de alimentos na PRF em Goiás.</t>
  </si>
  <si>
    <t>CAFÉ, APRESENTAÇÃO TORRADO MOÍDO, INTENSIDADE INTENSA OU EXTRA FORTE, TIPO GOURMET</t>
  </si>
  <si>
    <t>CAFÉ</t>
  </si>
  <si>
    <t>Forecimento de café para servidores e cidadãos.</t>
  </si>
  <si>
    <t>Atualização de Projetos arquitetônicos e estruturais para a 2ª Delegacia da PRF em Goiás</t>
  </si>
  <si>
    <t>PROJETOS EXECUTIVOS</t>
  </si>
  <si>
    <t>Necessidade de atualização dos projetos</t>
  </si>
  <si>
    <t>Construção da nova sede para a 2ª Delegacia da PRF em Goiás</t>
  </si>
  <si>
    <t>Construção</t>
  </si>
  <si>
    <t>Necessidade de construção da Delegacia que está de forma provisória em container</t>
  </si>
  <si>
    <t>Atualização de Projetos arquitetônicos e estruturais para a UOP em Jussura da PRF em Goiás</t>
  </si>
  <si>
    <t>Construção da da UOP Jussura da PRF em Goiás</t>
  </si>
  <si>
    <t>Necessidade de construção da UOP em Jussura</t>
  </si>
  <si>
    <t>Construção do Canil na cidade de Jataí-GO para a PRF em Goiás</t>
  </si>
  <si>
    <t>Reforma para Canil</t>
  </si>
  <si>
    <t>Necessidade de construção do Canil</t>
  </si>
  <si>
    <t>Construção de garagens na 4ª Delegacia de Polícia Rodoviária Federal em Goiás</t>
  </si>
  <si>
    <t>Reforma para garagens</t>
  </si>
  <si>
    <t>Necessidade de construção de garagens</t>
  </si>
  <si>
    <t>Blindagem das UOPS da PRF em Goiás</t>
  </si>
  <si>
    <t>Blindagem Arquitetônica</t>
  </si>
  <si>
    <t>Proteção dos servidores nas dependências da PRF em Goiás</t>
  </si>
  <si>
    <t>Construção da Sede da PRF em Goiás</t>
  </si>
  <si>
    <t>Necessidade de nova localizadade para a Sede da PRF em Goiás</t>
  </si>
  <si>
    <t>AÇÚCAR, TIPO REFINADO, COLORAÇÃO BRANCA</t>
  </si>
  <si>
    <t>Utilização pelo serviço de copeiragem</t>
  </si>
  <si>
    <t>CHÁ ALIMENTAÇÃO, TIPO DAMASCO, USO ALIMENTÍCIO</t>
  </si>
  <si>
    <t>CHÁ ALIMENTAÇÃO</t>
  </si>
  <si>
    <t>ADOÇANTE, ASPECTO FÍSICO LÍQUIDO, INGREDIENTES SUCRALOSE, ACESULFAME DE POTáSSIO, BENZOATO DE SÓD, TIPO DIETÉTICO, CARACTERÍSTICAS ADICIONAIS ACIDULANTE áCIDO CíTRICO,CITRATO DE SÓDIO</t>
  </si>
  <si>
    <t>ADOÇANTE</t>
  </si>
  <si>
    <t>Aquisição de serviço de fornecimento de Energia Elétrica junto à sede da SUPERINTENDÊNCIA DE POLÍCIA RODOVIÁRIA FEDERAL EM GOIÁS, Delegacias e Unidades Operacionais. Aquisição de serviços de Energia Elétrica - GRUPO B - 007.</t>
  </si>
  <si>
    <t>Com ênfase nas Delegacias e Unidades Operacionais, a Polícia Rodoviária Federal realiza atividade de policiamento diuturno e necessita que os equipamentos tais como computadores, impressoras, máquinas, carregadores, celulares, notebooks, tablets, smartphones, etc, estejam 24 horas em perfeito funcionamento.</t>
  </si>
  <si>
    <t>contratação de empresa especializada na prestação de serviços médico veterinário contínuos sem dedicação exclusiva de mão de obra, incluindo o fornecimento de todos os materiais e medicamentos necessários a sua perfeita execução,</t>
  </si>
  <si>
    <t>Cuidado dos animais da PRF</t>
  </si>
  <si>
    <t>200122 - SUPERINTENDENCIA REG.POLICIA RODV. FEDERAL - PB</t>
  </si>
  <si>
    <t>CABO LÓGICO BLINDADO, APLICAÇÃO PARA REDE CAT6E SEM ESPELHO, FORMAÇÃO DO CABO 4 X 24, CARACTERÍSTICAS ADICIONAIS O REVESTIMENTO EXTERNO DO CABO DEVERÁ TER UMA ESCA, MATERIAL DO CONDUTOR COBRE RÍGIDO, NORMAS TÉCNICAS EIA/TIA 568 A, MATERIAL ISOLAMENTO PVC DE ALTA INTENSIDADE, ESPESSURA MÍNIMA 0,58, TIPO STP DE PAR TRANÇADO, FAIXA DE FREQÜÊNCIA ATÉ 350, RESISTÊNCIA A TRAÇÃO ATÉ 400, branco</t>
  </si>
  <si>
    <t>CABO LÓGICO BLINDADO</t>
  </si>
  <si>
    <t>manutenção/instalação de rede logica</t>
  </si>
  <si>
    <t>PB</t>
  </si>
  <si>
    <t>ARTUR ANTÔNIO RIBEIRO VELOSO</t>
  </si>
  <si>
    <t>(83) 35334740</t>
  </si>
  <si>
    <t>nucont.pb@prf.gov.br</t>
  </si>
  <si>
    <t>PASSA CABOS PARA RACK, TIPO FECHADO, POSICIONAMENTO RACK HORIZONTAL, ALTURA 1U. Acabamento em pintura epóxi, largura de 19", construído em aço SAE1020, conforme requisitos da norma EIA/ECA-310E, ampa metálica removível, Suporte até 24 cabos UTP CAT.6, atender normas ANSI/TIA-569-CEIA/ECA-310-E</t>
  </si>
  <si>
    <t>PASSA CABOS PARA RACK</t>
  </si>
  <si>
    <t>Instalação em racks de computadores, exclusivo para equipamentos de TI, permitir diminuição no tempo de manutenção e correção de erros e melhora na visualização</t>
  </si>
  <si>
    <t>ROTULADOR, CARACTERES 9,12 E 16, FUNCIONAMENTO ELETRÔNICO, FONTE ALIMENTAÇÃO PILHA/ADAPTADOR, CARACTERÍSTICAS ADICIONAIS VISOR CRISTAL LÍQUIDO/INTERFACE USB, RESOLUÇÃO 180. Modelo profissional, com as seguintes caracteristicas mínima: 3 tamanhos de larguras de caracteres, Fita Poliéster, LCD gráfico de 16 caracteres e com recursos de pré-visualização real, resolução da Impressão180 dpi, velocidade de Impressão de 20 mm/s, teclado QWERTY, cortador manual ou automático de etiquetas embutido, entregue com adaptador AC (110/220),  10 estilos de fontes, 200 símbolos, funções dedicadas para envolver cabos, bandeirola de cabos, espelhos de tomada e numeração sequencial</t>
  </si>
  <si>
    <t>ROTULADOR</t>
  </si>
  <si>
    <t>Organizar e identificar de modo adequado o cabeamento de rede estruturado</t>
  </si>
  <si>
    <t>COPO DESCARTÁVEL, MATERIAL POLIPROPILENO, CAPACIDADE 180, CARACTERÍSTICAS ADICIONAIS ABNT/NBR 14.865, COR INCOLOR</t>
  </si>
  <si>
    <t>COPO DESCARTÁVEL</t>
  </si>
  <si>
    <t>material de uso geral na sprf-pb.</t>
  </si>
  <si>
    <t>CAFÉ, APRESENTAÇÃO TORRADO MOÍDO, INTENSIDADE MÉDIA, TIPO TRADICIONAL, EMPACOTAMENTO VÁCUO, PRAZO VALIDADE MÍNIMO 12 MESES, CARACTERÍSTICA ADICIONAL BLEND ARÁBICA E CONILON</t>
  </si>
  <si>
    <t>material de uso geral para a sprf-pb.</t>
  </si>
  <si>
    <t>AÇÚCAR, TIPO REFINADO, COLORAÇÃO BRANCA, PRAZO VALIDADE MÍNIMO 24 MESES</t>
  </si>
  <si>
    <t>material uso geral  na sprf-pb.</t>
  </si>
  <si>
    <t>Fornecimento de peças e componentes eletro-eletrônicos, para os equipamentos de rádio comunicação pertencentes a 14ª SRPRF/PB</t>
  </si>
  <si>
    <t>PEÇAS/ACESSÓRIOS - RADIOCOMUNICAÇÃO</t>
  </si>
  <si>
    <t>MANUTENÇÃO DAS TORRES DE RÁDIO DO SISTEMA DE COMUNICAÇÃO DA SPRF-PB.</t>
  </si>
  <si>
    <t>Fornecimento de peças e equipamentos necessárias à execução dos serviços de Ar condicionado</t>
  </si>
  <si>
    <t>PEÇAS E ACESSÓRIOS APARELHO AR CONDICIONADO</t>
  </si>
  <si>
    <t>MANUTENÇÃO DE APARELHOS DE AR CONDICIONADO SPLIT DA SPRF-PB PARA MELHOR SAÚDE DOS SERVIDORES.</t>
  </si>
  <si>
    <t>200123 - SUPERINTENDENCIA REG.POLICIA RODV. FEDERAL - RN</t>
  </si>
  <si>
    <t>Empresa prestadora de serviço de infaestrutura que assessoria a PRF no estado do RN</t>
  </si>
  <si>
    <t>Acessoria para contratações.</t>
  </si>
  <si>
    <t>Atender as nessecidades da SPRF-RN</t>
  </si>
  <si>
    <t>RN</t>
  </si>
  <si>
    <t>PRF ANDRADE II</t>
  </si>
  <si>
    <t>(84) 32151570</t>
  </si>
  <si>
    <t>nucont.rn@prf.gov.br</t>
  </si>
  <si>
    <t xml:space="preserve">Contratação de Estagiários </t>
  </si>
  <si>
    <t xml:space="preserve">Estagiários </t>
  </si>
  <si>
    <t>TaxiGov</t>
  </si>
  <si>
    <t>201057</t>
  </si>
  <si>
    <t>Aquisição de Cancelas automáticas</t>
  </si>
  <si>
    <t>Cancelas automáticas</t>
  </si>
  <si>
    <t>Contratação de pátio terceirizado</t>
  </si>
  <si>
    <t>Pátio terceirizado</t>
  </si>
  <si>
    <t xml:space="preserve">Desfazimento de massa documental </t>
  </si>
  <si>
    <t xml:space="preserve">Aluguel de conteiners para UOP São José </t>
  </si>
  <si>
    <t>Aluguel de conteiners</t>
  </si>
  <si>
    <t>200124 - SUPERINTENDENCIA REG.POLICIA RODV. FEDERAL - MA</t>
  </si>
  <si>
    <t>Compras de materiais de consumo (gêneros alimentícios) para atendimento das necessidades da SPRF-MA</t>
  </si>
  <si>
    <t>Compras de material de Consumo</t>
  </si>
  <si>
    <t>Em razão da necessidade de consumo de materias que englobam gêneros alimentícios, materiais de expedientes etc.</t>
  </si>
  <si>
    <t>MA</t>
  </si>
  <si>
    <t>Ricardo Belfort</t>
  </si>
  <si>
    <t>(61) 982683805</t>
  </si>
  <si>
    <t>ricardo.belfort@prf.gov.br</t>
  </si>
  <si>
    <t>Contratação de serviço comum de engenharia, que terá prestação de serviços de manutenção predial preventiva e corretiva, de natureza contínua, sob demanda, com fornecimento de materiais, equipamentos e mão de obra, sem dedicação de mão de obra exclusiva, nos imóvel da sede da 1ª Delegacia da SPRF-MA e nos das Unidades Operacionais vinculadas</t>
  </si>
  <si>
    <t>Contratação de Serviços de Manutenção Predial na 1ª Delegacia da SPRF-MA</t>
  </si>
  <si>
    <t>Manutenção e conservação da estrutura predial vincualda a SPRF-MA</t>
  </si>
  <si>
    <t>Contrataçao de empresa para Reconstrução ou Construção da Sede da SPRF-MA</t>
  </si>
  <si>
    <t>Construção da Sede da SRPF-MA</t>
  </si>
  <si>
    <t>Trata-se de demanda que se vincula ao princípio da economicidade e que garante a criação de estrutura que supra as necessidade reais do órgão.</t>
  </si>
  <si>
    <t>Contratação de empresa para elaboração de projeto para reconstrução ou construção da sede da SPRF-MA</t>
  </si>
  <si>
    <t>Empresa para elaboração de projeto de obra pública</t>
  </si>
  <si>
    <t>Visto a necessidade de execução de obra pública para reconstrução ou construção da sede da SPRF-MA</t>
  </si>
  <si>
    <t>Contratação de empresa para subsidirar na fiscalização da execução do contrato de reconstrução ou construção da sede da SPRF-MA</t>
  </si>
  <si>
    <t xml:space="preserve">Fiscalização de obra pública </t>
  </si>
  <si>
    <t>Contratação de empresa especializada em serviços de Dedetização</t>
  </si>
  <si>
    <t>Em razão da necessidade constante dos serviços na SPRF-MA</t>
  </si>
  <si>
    <t>Contratação de serviços terceirizados que englobem vigilância, manutenação e conservação ou secretariado.</t>
  </si>
  <si>
    <t>Contratação de Serviço Tercerizados</t>
  </si>
  <si>
    <t>Contrato tem por objeto a venda de material ferroso resultante da preparação, descontaminação, compactação e trituração de veículos e componentes veiculares, inclusive bicicletas e outros metais de difícil identificação, classificados como sucata, retidos, abandonados ou removidos a qualquer título, que encontram-se há mais de 60 (sessenta) dias nos pátios das Unidades Operacionais e Terceirizados vinculadas à SRPRF/MA</t>
  </si>
  <si>
    <t>Venda de Ferrosos</t>
  </si>
  <si>
    <t>Contratação de serviços de TIC (impressão outsourcing, telefonia móvel e de dados, banda larga)</t>
  </si>
  <si>
    <t>Contratação de serviço de TIC</t>
  </si>
  <si>
    <t>Contratação de Serviços  Agenciamento de Integração e
Intermediação de Estágios para SPRF-MA</t>
  </si>
  <si>
    <t>Agenciamento de Estagiários</t>
  </si>
  <si>
    <t>Contratação de serviços dos Correios.</t>
  </si>
  <si>
    <t>Locação de Imóvel para a sede ou para as Delegacias</t>
  </si>
  <si>
    <t>Locação de imóvel</t>
  </si>
  <si>
    <t>Contratação de empresa para Fornecimento de energia elétirica</t>
  </si>
  <si>
    <t>Forncimento de energia elétrica</t>
  </si>
  <si>
    <t>Contratação de empresa para abastecimento ou forncimento de água e prestação de serviços de esgoto nas unidades vinculadas a SPRF-MA</t>
  </si>
  <si>
    <t>Forncimento de água e prestação de serviços de esgoto</t>
  </si>
  <si>
    <t>Contratação de Serviços de Manuntenção de Ar condicionado na sede da SPRF-MA e 1ª, 2ª, 3ª 4ª e 5ª Delegacia</t>
  </si>
  <si>
    <t>Serviços de manutenção de ar condicionado</t>
  </si>
  <si>
    <t>Contratação de serviços especializados de Leiloeiro Oficial</t>
  </si>
  <si>
    <t>Contratação de emrpesa para fornecimento de água mineral nas unidades vinculadas a SPRF-MA</t>
  </si>
  <si>
    <t>Forncecimento de água mineral</t>
  </si>
  <si>
    <t>200125 - SUPERINTENDENCIA REG.POLICIA RODV. FEDERAL - SC</t>
  </si>
  <si>
    <t>Consultoria e manutenção de ar condicionado</t>
  </si>
  <si>
    <t>Manutenção ar condicionado</t>
  </si>
  <si>
    <t>Infraestrutura</t>
  </si>
  <si>
    <t>SC</t>
  </si>
  <si>
    <t xml:space="preserve">GIANE CLEZAR FERREIRA        </t>
  </si>
  <si>
    <t>(48) 988086802</t>
  </si>
  <si>
    <t>sad.sc@prf.gov.br</t>
  </si>
  <si>
    <t>Contratação de empresa para realização de vídeomonitoramento</t>
  </si>
  <si>
    <t>Vídeomonitoramento</t>
  </si>
  <si>
    <t>Segurança orgânica</t>
  </si>
  <si>
    <t>Contratação de empresa para manutenção/reforma do Projeto Cinema Rodoviário</t>
  </si>
  <si>
    <t>Cinema Rodoviário manutenção</t>
  </si>
  <si>
    <t>Contratar empresa especializada para reformar o cinema rodoviário, visando à utilização em projetos de Educação para o Trânsito</t>
  </si>
  <si>
    <t>Contratação de empresa para realização de gestão documental</t>
  </si>
  <si>
    <t>Gestão documental</t>
  </si>
  <si>
    <t>Auxiliar na gestão da documentação</t>
  </si>
  <si>
    <t>Contratação do serviço de transporte terrestre</t>
  </si>
  <si>
    <t>Taxi GOV</t>
  </si>
  <si>
    <t xml:space="preserve">Auxiliar no deslocamento de servidores </t>
  </si>
  <si>
    <t xml:space="preserve">Contratação de empresa de engenharia para elaboração e adaptação dos sistemas de combate a incêndio nas unidades </t>
  </si>
  <si>
    <t>Melhorar a infraestrutura</t>
  </si>
  <si>
    <t>Contratação de empresa para prestação de cursos de capacitação</t>
  </si>
  <si>
    <t>Cursos de capacitação licitações/contratos</t>
  </si>
  <si>
    <t>Melhorar o desempenho dos servidores</t>
  </si>
  <si>
    <t>Contratação de empresa para avaliação dos imóveis da Superintendência</t>
  </si>
  <si>
    <t>Avaliação imóveis</t>
  </si>
  <si>
    <t>Manter atualizado o acervo imobiliário da Superintendência</t>
  </si>
  <si>
    <t>Aquisição de gêneros alimentícios diversos</t>
  </si>
  <si>
    <t>Água, açúcar, café, gás, dentre outros</t>
  </si>
  <si>
    <t xml:space="preserve">Propiciar o básico para o funcionamento administrativo </t>
  </si>
  <si>
    <t>Aquisição de ferramentas mecânicas</t>
  </si>
  <si>
    <t>Ferramentas mecânicas</t>
  </si>
  <si>
    <t>Propiciar condições mínimas de reparos, manutenções emergenciais, dentre outros</t>
  </si>
  <si>
    <t>Aquisição de material elétrico eletrônico</t>
  </si>
  <si>
    <t>Pilhas, baterias, chuveiro, fontes, fechaduras, capacitor, dentre outros</t>
  </si>
  <si>
    <t>Credenciamento de clínicas médicas com atendimento em Psicologia e Psiquiatria (pessoa jurídica) e de profissionais autônomos (pessoa física) para realização de triagens psicológicas, entrevistas e atendimentos aos servidores da PRF em Santa Catarina</t>
  </si>
  <si>
    <t>Atendimento em Psicologia e Psiquiatria</t>
  </si>
  <si>
    <t>Saúde do servidor</t>
  </si>
  <si>
    <t>200126 - SUPERINTENDENCIA REG.POLICIA RODV. FEDERAL - ES</t>
  </si>
  <si>
    <t>Contratação de empresa especializada na prestação de serviços de manutenção preventiva e corretiva dos condicionadores de ar e instalação de aparelhos de ar-condicionado, por demanda, através de chamada técnica, pertencentes ao patrimônio da Superintendência de Polícia Rodoviária Federal no ES e de suas Unidades Operacionais,</t>
  </si>
  <si>
    <t>Manutenção preventiva e corretiva de ar condicionados</t>
  </si>
  <si>
    <t>Necessidade de fornecimento de condicionamento de ar para desenvolvimento das atividadese</t>
  </si>
  <si>
    <t>ES</t>
  </si>
  <si>
    <t>Auler Leal das Neves</t>
  </si>
  <si>
    <t>(27) 32126936</t>
  </si>
  <si>
    <t>sad.es@prf.gov.br</t>
  </si>
  <si>
    <t>Serviços de manutenção predial com fornecimento de materiais, equipamentos e mão-de-obra, na forma estabelecida nas planilhas de serviços e insumos diversos descritos no Sistema Nacional de Pesquisa de Custos e Índices da Construção Civil - SINAPI, nas Sedes Administrativa e Operacional da Superintendência Regional da Polícia Rodoviária Federal no Espírito Santo - SPRF-ES</t>
  </si>
  <si>
    <t>Necessidade de reallizar a manutenção predial da Sede Regional</t>
  </si>
  <si>
    <t>Projeto para construção da Sede Regional</t>
  </si>
  <si>
    <t>Projeto de construção</t>
  </si>
  <si>
    <t>Necessidade de construção da nova Sede Regional</t>
  </si>
  <si>
    <t>Contratação de empresa de videomonitoramento para atender à SPRF-ES</t>
  </si>
  <si>
    <t>Necessidade de aumentar a segurança orgânica na Sede da SPRF-ES</t>
  </si>
  <si>
    <t>Contratação de empresa prestadora de serviços administrativos de digitadores de multas</t>
  </si>
  <si>
    <t>Digitadores de Multa</t>
  </si>
  <si>
    <t>Necessidade de suprir a demanda oriunda da instalação de radares</t>
  </si>
  <si>
    <t>Contratação de empresa para construção da Nova Sede Regional</t>
  </si>
  <si>
    <t>Construção da Sede Regional</t>
  </si>
  <si>
    <t>Contratação de empresa para cobertura de pistas</t>
  </si>
  <si>
    <t>Cobertura de Pistas</t>
  </si>
  <si>
    <t>Necessidade de cobrir as pistas em frente às unidades operacionais</t>
  </si>
  <si>
    <t>200127 - SUPERINTENDENCIA REG.POLICIA RODV. FEDERAL - PI</t>
  </si>
  <si>
    <t xml:space="preserve">Serviços de Engenharia e/ou arquitetura para a elaboração de projetos de obra pública de construção </t>
  </si>
  <si>
    <t>Contratação de empresa especializada em Engenharia e/ou Arquitetura para elaboração de projetos para  obra pública de construção da UOP e Delegacia de Picos</t>
  </si>
  <si>
    <t>As unidades prediais da UOP e Delegacia de Picos são antigas e encontram-se em estado precário, sem atender as condições de funcionalidade necessárias ao desempenho das atribuições institucionais, nem as condições mínimas de conforto para</t>
  </si>
  <si>
    <t>PI</t>
  </si>
  <si>
    <t>Ana Angélica de Almeida Macêdo</t>
  </si>
  <si>
    <t>(86) 999257072</t>
  </si>
  <si>
    <t>ana.macedo@prf.gov.br</t>
  </si>
  <si>
    <t xml:space="preserve">Serviços de Engenharia e/ou arquitetura para a elaboração de projetos de obra pública de reforma </t>
  </si>
  <si>
    <t>Contratação de empresa especializada em Engenharia e/ou Arquitetura para elaboração de projetos para obra pública de reforma da UOP 01/DEL01-PI,/Teresina-PI</t>
  </si>
  <si>
    <t>A unidade predial da UOP 01 da 1ª Delegacia, em Teresina-PI, é antiga e encontra-se em estado precário, sem atender as condições de funcionalidade necessárias ao desempenho das atribuições institucionais, nem as condições mínimas de conforto.</t>
  </si>
  <si>
    <t>200128 -SUPERINTENDENCIA REG.POLICIA RODV. FEDERAL - MS</t>
  </si>
  <si>
    <t>CONTRATAÇÃO DE INSTITUIÇÃO DE ENSINO PARA MINISTRAR AULAS DE INGLÊS E ESPANHOL PARA SERVIDORES DA SPRF/MS.</t>
  </si>
  <si>
    <t>CURSO DE IDIOMAS</t>
  </si>
  <si>
    <t>CAPACITAR SERVIDORES DA SPRF-MS EM UMA SEGUNDA LÍNGUA.</t>
  </si>
  <si>
    <t>MS</t>
  </si>
  <si>
    <t>EDSON VINICIUS MORAES</t>
  </si>
  <si>
    <t>(67) 33203710</t>
  </si>
  <si>
    <t>nucont.ms@prf.gov.br</t>
  </si>
  <si>
    <t xml:space="preserve">CURSO DE PREGOEIRO E CURSO  DE GESTÃO CONTRATUAL
</t>
  </si>
  <si>
    <t>CAPACITAR SERVIDORES DA SPRF-MS RESPONSÁVEIS POR LICITAÇÕES E GESTÃO DE CONTRATOS.</t>
  </si>
  <si>
    <t>CURSO DE COMBATE VELADO, COMBATE VEICULAR, ESPINGARDAS E PISTOLA</t>
  </si>
  <si>
    <t xml:space="preserve">CURSO DE COMBATE VELADO, COMBATE VEICULAR, ESPINGARDAS E PISTOLA. CURSO DE CONDUÇÃO VEICULAR POLICIAL </t>
  </si>
  <si>
    <t>Capacitar os servidores da SPRF para situações de confrontos armados, bem como o aprimoramento na utilização de armas curtas e longas. Já o curso de condução veicular policial tem como foco melhorar a habilidade dos instrutores na condução de veículos de emergência.</t>
  </si>
  <si>
    <t>CURSO DE APH</t>
  </si>
  <si>
    <t>QUALIFICAR OS PARTICIPANTES A PRESTAREM DE FORMA CORRETA OS CUIDADOS NECESSÁRIOS DURANTE O RESGATE E O ATENDIMENTO ÀS VITIMAS EM SITUAÇÕES DE URGÊNCIA E EMERGÊNCIA.</t>
  </si>
  <si>
    <t>HABILITAR OS SERVIDORES DA SPRF-MS PARA REALIZAREM ATENDIMENTO EM SITUAÇÕES DE EMERGÊNCIA.</t>
  </si>
  <si>
    <t>CURSO BÁSICO DE IPSC PARA INSTRUTORES DE TIRO.</t>
  </si>
  <si>
    <t>INICIAR OS INSTRUTORES DE TIRO DA PRF DO MS NA MODALIDADE DE TIRO PRÁTICO.</t>
  </si>
  <si>
    <t>O CURSO TEM COMO FOCO MELHORAR A HABILIDADE DO INSTRUTOR DE TIRO VISANDO ABRIR NOVOS CONHECIMENTOS NA ÁREA DO TIRO.</t>
  </si>
  <si>
    <t>PULPITO</t>
  </si>
  <si>
    <t>PÚLPITO DE ACRÍLICO</t>
  </si>
  <si>
    <t>PARA USO EM EVENTOS DA REGIONAL</t>
  </si>
  <si>
    <t>Água mineral 20 L
Botijão de Gás 13kg</t>
  </si>
  <si>
    <t>Água mineral natural ou potável de mesa acondicionada em garrafões de 20 (vinte) litros, com empréstimo de vasilhame, classificada segundo o código de águas minerais como potável, mineralizada, não gaseificada, com lacre de segurança intacto, invólucro de plástico.
Aquisição/Contratação de Gás Liquefeito de Petróleo (GLP) para atender às demandas da Superintendência Regional de Polícia Rodoviária Federal de Mato Grosso do Sul,</t>
  </si>
  <si>
    <t>A contratação visa suprir a necessidade contínua de água mineral para a Superintendência (inclusive Anexo), Delegacias e suas Unidades Operacionais, a fim de atender o efetivo durante os próximos 12 meses.
Justifica-se aquisição de Gás Liquefeito de Petróleo (GLP), por ser necessária à manutenção das atividades diárias e essenciais desempenhadas pela Superintendência, Delegacias e suas Unidades Operacionais.</t>
  </si>
  <si>
    <t>Contratação de empresa especializada na prestação de serviços dedetização.</t>
  </si>
  <si>
    <t>Manter os ambientes de trabalho permanentemente saudáveis, voltados à qualidade do trabalho, proporcionando ao público interno e externo condições mínimas de higiene e segurança.</t>
  </si>
  <si>
    <t>Café, Açúcar, Coador de pano para café, Copo descartável para café, Copo descartável para água, Caneta esferográfica, Fita adesiva 45X48 mm, Fita adesiva 48X50 mm, Envelope Plástico para guardar TCO, Envelope 226x224mm kraft, Fita dupla face, Pasta aba papelão azul, Pasta arquivo, plástico corrugado amarela</t>
  </si>
  <si>
    <t>Café, Açúcar, Coador de pano para café, Copo descartável para café, Copo descartável para água, Caneta esferográfica, Fita adesiva 45X48 mm, Fita adesiva 48X50 mm, Envelope Plástico para guardar TCO, Envelope 226x224mm kraft, Fita dupla face, Pasta aba papelão azul, Pasta arquivo, plástico corrugado amarela"</t>
  </si>
  <si>
    <t>Atender às necessidades dos servidores das delegacias e da Superintendência da Polícia Rodoviária Federal no Mato Grosso do Sul para o ano de 2022
Atender à demanda anual de materiais de expediente da SPRF-MS</t>
  </si>
  <si>
    <t>Manutenção de Redes de Computadores</t>
  </si>
  <si>
    <t>Prestação de serviços de instalação, reforma e manutenção de infraestrutura da rede dados de todas as unidades da SPRF-MS</t>
  </si>
  <si>
    <t>A presente contratação, dessa forma, destina-se à contratação de serviços, imprescindíveis para a manutenção dos sistemas de redes locais e sistemas informatizados da PRF.</t>
  </si>
  <si>
    <t>Serviço de execução de Projeto Executivo de instalação de câmeras de videomonitoramento</t>
  </si>
  <si>
    <t>A presente contratação, dessa forma, destina-se à contratação de projetos executivos, imprescindíveis para a realização da instalação do sistema de videomonitoramento.</t>
  </si>
  <si>
    <t>Aquisição de Kit de videomonitoramento de CFTV com Instalação</t>
  </si>
  <si>
    <t>A presente contratação, dessa forma, destina-se à aquisição de materiais e bens, imprescindíveis para instalação do sistema de videomonitoramento</t>
  </si>
  <si>
    <t>Serviço de confecção de Laudo Técnico e Projeto Executivo de aterramento nas Delegacias e UOPs da SPRF-MS</t>
  </si>
  <si>
    <t>A presente contratação, dessa forma, destina-se à contratação de projetos, imprescindíveis para a execução de aterramento nas Delegacias e UOPs da SRPRF/MS</t>
  </si>
  <si>
    <t>Prestação de Serviço de Analista de Redes e Comunicação de Dados</t>
  </si>
  <si>
    <t>Contratação de Empresa especializada na prestação de serviço terceirizado para o posto de Analista de Redes e Comunicação de Dados</t>
  </si>
  <si>
    <t>A presente contratação, dessa forma, destina-se à aquisição desses bens, imprescindíveis para a manutenção dos sistemas de comunicação, redes locais e sistemas informatizados da PRF.</t>
  </si>
  <si>
    <t>Controle de acesso as unidades da PRF</t>
  </si>
  <si>
    <t>Garantir um controle de acesso mais eficiente no anexo.</t>
  </si>
  <si>
    <t xml:space="preserve">Toldo, tipo: curvo fixo,material: lona sintética ou tecido 100% poliéster na cor Azul PRF
Grade para janelas
Vidro blindado para as UOPs
Persiana
</t>
  </si>
  <si>
    <t xml:space="preserve">Toldo
Grade para janelas
Vidro blindado para as UOPs
Persiana
</t>
  </si>
  <si>
    <t xml:space="preserve">Proteção contra a ação da chuva e do sol, controle sobre aquan􀆟dade de iluminação natural que entra nos ambientes do anexo. Maior proteção de Estacionamento de viatura.
Fortalecer a segurança organica
Fortalecer a segurança organica
Com a finalidade do aparelhamento do SEINT
</t>
  </si>
  <si>
    <t>Plotagem imantada para veículo</t>
  </si>
  <si>
    <t>Com a finalidade do aparelhamento do SEINT nas análises. Estes equipamentos irão proporcionar maior qualidade nas ações de monitoramento e análise.</t>
  </si>
  <si>
    <t>Serviço de dedetização do prédio</t>
  </si>
  <si>
    <t>Evitar a proliferação de insetos no anexo.</t>
  </si>
  <si>
    <t xml:space="preserve">Cobertura de Pista </t>
  </si>
  <si>
    <t>Cobertura de pista para 4 unidades da PRF no MS</t>
  </si>
  <si>
    <t>Buscar melhor condição de trabalho para os Policais Rodoviários Federais.</t>
  </si>
  <si>
    <t xml:space="preserve">Construção UOP de Porto Mutinho </t>
  </si>
  <si>
    <t>Porto Murtinho se torna localidade setratégica para as atividades da PRF, isso ocorre pela conclusão da transoceânica</t>
  </si>
  <si>
    <t>Construção da Delegacia de Dourados</t>
  </si>
  <si>
    <t>Melhoria necessária para melhor atendimento do usuária na região de Dourados, devido ao alto indíce de apreensões .</t>
  </si>
  <si>
    <t>Reforma das UOP SPRF/MS</t>
  </si>
  <si>
    <t>Reforma eadequação visual das UOPS e delegacias da SPRF/MS</t>
  </si>
  <si>
    <t>Se faz necessária princupalmente para adequação visual das construções PRF no Mato Grosso do Sul.</t>
  </si>
  <si>
    <t>Projetos de Engenharia</t>
  </si>
  <si>
    <t>Projetos para Construção da UOP de Porto Murtinho e Coberturas de pista</t>
  </si>
  <si>
    <t>200129 - SUPERINTENDENCIA REG.POLICIA RODV. FEDERAL - AL</t>
  </si>
  <si>
    <t>Construção do Estande de tiro da regional e sede da 1ª delegacia</t>
  </si>
  <si>
    <t>Atender a capacitação dos servidores da regional.</t>
  </si>
  <si>
    <t>AL</t>
  </si>
  <si>
    <t>RUBENS JÚNIOR</t>
  </si>
  <si>
    <t>(82) 982078223</t>
  </si>
  <si>
    <t>rubens.junior@prf.gov.br</t>
  </si>
  <si>
    <t>Fiscalização da obra de construção do estande de tiro da regional e sede da 1ª delegacia.</t>
  </si>
  <si>
    <t>Fiscalizar a construção do estande, uma vez que a administração não dispõe de servidores qualificados para esse fim.</t>
  </si>
  <si>
    <t>Construção da Sede da 2ª delegacia e implantação (entorno)</t>
  </si>
  <si>
    <t>Melhorar atendimento ao público interno e externo, visto que atualamente não exsite edificação para esse fim, funcionando a sede da delegacia em 2 salas dentro da unidade operacional.</t>
  </si>
  <si>
    <t>Fiscalização da construção da Sede da 2ª delegacia e implantação (entorno)</t>
  </si>
  <si>
    <t>Gêneros de alimentação</t>
  </si>
  <si>
    <t>Café, açúcar, etc</t>
  </si>
  <si>
    <t>Manter as rotinas administrativas</t>
  </si>
  <si>
    <t>Atender as necessidades de usuários e demandas do SETIC / AL</t>
  </si>
  <si>
    <t>Cursos na área de licitações e contratos</t>
  </si>
  <si>
    <t>Necessidade de atualização das normas e regramentos relacionadaos à temática de licitações e contratos</t>
  </si>
  <si>
    <t>200130 - SUPERINTENDENCIA REG.POLICIA RODV. FEDERAL - SE</t>
  </si>
  <si>
    <t>Curso Aperfeiçoamento Especializacao Profissional relacionados a Área Adminsitrativa e Operacional, Gestão E Fiscalização De Contratos, Pregoeiros, Etc</t>
  </si>
  <si>
    <t>CURSOS E PALESTRAS</t>
  </si>
  <si>
    <t>CAPACITAR SERVIDORES DA SPRF</t>
  </si>
  <si>
    <t>LUIS HENRIQUE RIBEIRO DE FIGUEIREDO</t>
  </si>
  <si>
    <t>(79) 981490682</t>
  </si>
  <si>
    <t>henrique.figueiredo@prf.gov.br</t>
  </si>
  <si>
    <t>Contratação de empresa para Fiscalizacao Obras Civis (obra da sede)</t>
  </si>
  <si>
    <t>FISCALIZAÇÃO DE OBRA</t>
  </si>
  <si>
    <t>Auxiliar o setor de INFRAESTRURA da Regional</t>
  </si>
  <si>
    <t>Obras Civis Publicas ( Construcao da sede)</t>
  </si>
  <si>
    <t>CONSTRUÇÃO SEDE</t>
  </si>
  <si>
    <t>Melhorar as instalações da sede da PRF-SE</t>
  </si>
  <si>
    <t>Contratação de empresa para Estudos E Projetos De Arquitetura E Engenharia</t>
  </si>
  <si>
    <t>PROJETOS DE ENGENHARIA</t>
  </si>
  <si>
    <t>Contratação de empresa para blindagem parcial de viaturas operacionais da SPRF-SE</t>
  </si>
  <si>
    <t>BLINDAGEM DE VIATURAS</t>
  </si>
  <si>
    <t>Promover mais segurança para as equipes de fiscalização</t>
  </si>
  <si>
    <t>Confecção de camisas e uniformes para estagiários</t>
  </si>
  <si>
    <t>UNIFORMES ESTAGIÁRIOS</t>
  </si>
  <si>
    <t>Necessidade de reposição material de uso constante</t>
  </si>
  <si>
    <t>Aquisição de cartão de identificação, material em PVC branco, para impressão por computador</t>
  </si>
  <si>
    <t>MATERIAL IDENTIFICAÇÃO</t>
  </si>
  <si>
    <t>Contratação de empresas especializadas no fornecimento de materiais para identificação visual da PRF e divulgação do Plano Estratégico vigente para a Superintendência da Polícia Rodoviária Federal em Sergipe</t>
  </si>
  <si>
    <t>IDENTIFICAÇÃO VISUAL PRF</t>
  </si>
  <si>
    <t>Promover a imagem da PRF-SE</t>
  </si>
  <si>
    <t>Contratação de de empresa especializada na execução e instalação de Sistema de Microgeração de Energia Solar Fotovoltaica para a Superintendência da Polícia Rodoviária Federal em Sergipe</t>
  </si>
  <si>
    <t>ENERGIA FOTOVOLTAICA</t>
  </si>
  <si>
    <t>Promover a economia energética de forma limpa e eficiente</t>
  </si>
  <si>
    <t>200131 - SUPERINTENDENCIA REG.POLICIA RODV. FEDERAL - RO</t>
  </si>
  <si>
    <t>Locação de container para obras da nova sede (guarda de materiais, equipamentos e documentos)</t>
  </si>
  <si>
    <t>Locação de container</t>
  </si>
  <si>
    <t>Dispor de espaço adequado a guarda de materiais, equipamentos e documentos durante realização da obra da nova Sede</t>
  </si>
  <si>
    <t>RO</t>
  </si>
  <si>
    <t>CHARLISTON ALVES DE AMORIM</t>
  </si>
  <si>
    <t>(69) 32117800</t>
  </si>
  <si>
    <t>charliston.alves@prf.gov.br</t>
  </si>
  <si>
    <t>A contratação de trabalhadores que prestam serviços esporádicos de carga e descarga de mercadorias (chapa)</t>
  </si>
  <si>
    <t>Contratação de mão de obra</t>
  </si>
  <si>
    <t>Contratação necessária para realizar serviços esporádicos de carga e descarga de mercadorias</t>
  </si>
  <si>
    <t xml:space="preserve">Sistema de microgeração distribuída de energia fotovoltaico conectado à rede (SFVCR) para uns prediais da SPRF-RO </t>
  </si>
  <si>
    <t xml:space="preserve">Aquisição de instalação de sistema de microgerção de energia fotovoltáica </t>
  </si>
  <si>
    <t>Redução dos custos com energia elétrica e uso de energia limpa</t>
  </si>
  <si>
    <t>Contrato de Facilities para administração da Sede da SPRF-RO contemplando contratos de manutenção e conservação predial.</t>
  </si>
  <si>
    <t>Contratação de Facilities para administração da Sede da SPRF-RO contemplando contratos de manutenção e conservação predial.</t>
  </si>
  <si>
    <t>Redução de custos e otimização dos contratos de manutenção e conservação predial.</t>
  </si>
  <si>
    <t>Capacitação de servidores da área administrativa</t>
  </si>
  <si>
    <t>Capacitação</t>
  </si>
  <si>
    <t>Capacitar pessoal para desenvolvimento das atividades administrativas</t>
  </si>
  <si>
    <t xml:space="preserve">Construção de coberturas de pista em estrutura metálica nas unidades operacionais da SPRF-RO. </t>
  </si>
  <si>
    <t>Obra de cobertura de pista</t>
  </si>
  <si>
    <t>Melhorias da infraestutura física das unidades operacionais</t>
  </si>
  <si>
    <t>Aquisição de ambientes de arquivamento e estocagem para a SPRF-RO</t>
  </si>
  <si>
    <t xml:space="preserve">Aquisição de ambientes de arquivamento e estocagem </t>
  </si>
  <si>
    <t>Melhoria da infraestrutura de logistica e almoxarifado</t>
  </si>
  <si>
    <t>CONTRATAÇÃO DE SERVIÇO DE PSICOLOGIA VOLTADO AO ATENDIMENTO DOS POLICIAIS RODOVIÁRIOS FEDERAIS. ATENDIMENTO PREVENTIVO E PÓS TRAUMÁTICO</t>
  </si>
  <si>
    <t>PSICOLOGIA - TERAPIA</t>
  </si>
  <si>
    <t>Serviço para atendimento dos PRF's que estejam sob condição de estresse escessivo em virtude de acontecimentos relacionados ao serviço</t>
  </si>
  <si>
    <t xml:space="preserve"> Café, Açúcar, Adoçante e Água Mineral 20L;
</t>
  </si>
  <si>
    <t>Aquisição de genêros alimentícios</t>
  </si>
  <si>
    <t>Aquisição de itens de consumo para manutenção das atividades</t>
  </si>
  <si>
    <t>Contratação de serviços de manutenção de ar-condicionado</t>
  </si>
  <si>
    <t>Serviço manutenção de ar condicionado</t>
  </si>
  <si>
    <t>Manutenção de aparelhos nas instalações</t>
  </si>
  <si>
    <t>SERVIÇO DE MANUTENÇÃO E RECARGA DE EXTINTORES</t>
  </si>
  <si>
    <t>Aplicam-se a edificações e áreas de risco para eliminar ou controlar focos menores de incêndio</t>
  </si>
  <si>
    <t>Aquisição de certificado digital</t>
  </si>
  <si>
    <t>Emissão de certificado digital A3</t>
  </si>
  <si>
    <t>Para atender a demanda administrativa</t>
  </si>
  <si>
    <t xml:space="preserve">Construção De Gradil Metálico Sobre Muro Em Alvenaria Ao Redor Das Uns Operacionais Da SPRF-RO
</t>
  </si>
  <si>
    <t>Construção de gradil metálico para as 12 UOP's no Estado de Rondônia</t>
  </si>
  <si>
    <t>Implementação de barreira física para segurança orgânica dos postos da PRF em Rondônia</t>
  </si>
  <si>
    <t>Serviço de Desinsetização, Desratização e Dedetização</t>
  </si>
  <si>
    <t xml:space="preserve">Manutenção predial </t>
  </si>
  <si>
    <t>Serviço de chaveiro</t>
  </si>
  <si>
    <t>Contratação de empresa de engenharia para a Construção de um Estande de Tiro</t>
  </si>
  <si>
    <t>Estande de Tiro Nova Sede PRF-RO</t>
  </si>
  <si>
    <t>Possibilitar melhoria no treinamento/atualização dos servidores e a redução de custos operacionas</t>
  </si>
  <si>
    <t>Contratação De Empresa Especializada Em Ministrar Curso De Idioma Inglês E Espanhol No Domínio Das Quatro Habilidades: Ler, Escrever, Ouvir E Falar Para Servidores Da Superintendência Regional Da Polícia Rodoviária Federal Em Rondônia.</t>
  </si>
  <si>
    <t>Curso Treinamento - Idioma Estrangeiro</t>
  </si>
  <si>
    <t>Melhorar a comunicação com estrangeiros de passagem pelas rodovias federais</t>
  </si>
  <si>
    <t>Contratação de serviços de buffet</t>
  </si>
  <si>
    <t>Atendimento de enventos e datas comemorativas da SPRF-RO</t>
  </si>
  <si>
    <t>DISPENSA DE LICITAÇÃO</t>
  </si>
  <si>
    <t xml:space="preserve">Aquisição de arquivos deslizantes </t>
  </si>
  <si>
    <t>Aquisição de arquivos deslizantes para arquivos</t>
  </si>
  <si>
    <t>Armazenar bens materiais que necessitam de adequado local de guarda</t>
  </si>
  <si>
    <t>Banners, Faixas Para Divulgação Dos Eventos PRF</t>
  </si>
  <si>
    <t>Serviço Gráfico</t>
  </si>
  <si>
    <t>Contratação de serviços de impressão digital</t>
  </si>
  <si>
    <t>Contratação dos serviços de Leiloeiro oficial para realizar todos os leilões de veículos e bens de terceiros recolhidos há mais de 60 dias nos pátios da circunscrição da Superintendência Regional da Polícia Rodoviária em Rondônia - SRPRF-RO</t>
  </si>
  <si>
    <t>Contratação de Leiloeiro Oficial para SRPF-RO. Veículos recolhidos</t>
  </si>
  <si>
    <t>Leilão dos veículos recolhidos pela SPRF-RO</t>
  </si>
  <si>
    <t>Livros de Direito Administrativo e Disciplinar</t>
  </si>
  <si>
    <t>Aquisição de livros jurídicos</t>
  </si>
  <si>
    <t>Desenvolvimento das atividades de Corregedoria e Núcleo de Investigação Correcional e Assuntos Internos, Setor de licitações e contratos e análise técnica, especialmente, quanto a elaboração de informações correcionais, notas técnicas, fiscalização de contratos e novas contratações.</t>
  </si>
  <si>
    <t xml:space="preserve">Instalação, manutenção e locação de máquinas automáticas- cafecha cappuccino </t>
  </si>
  <si>
    <t>Fornecimento de bebidas quentes</t>
  </si>
  <si>
    <t>Serviços terceirizados</t>
  </si>
  <si>
    <t>Contratação de empresa especializada em instalação e manutenção de câmeras OCR com leitura LPR</t>
  </si>
  <si>
    <t>Manutenção de câmeras de OCR adquiridas pela SPRF-RO.</t>
  </si>
  <si>
    <t>Para manutenção dos equipamentos adquiridos via financiamento do TJ e TAC com outros órgãos.</t>
  </si>
  <si>
    <t>Reforma de rampa do prédio da 2ª DEL para fiscalização de veículos na parte inferior do veículo</t>
  </si>
  <si>
    <t xml:space="preserve">Ampliação da rampa, instalação de iluminação e cobertura no local </t>
  </si>
  <si>
    <t xml:space="preserve">
As fiscalizações com foco no combate ao crime cada vez mais vem sendo mais dificultadas, essa reforma aprimoraria a fiscalização avançada na parte debaixo de veículo, afim  de encontrar esconderijos, compartimentos para transporte de drogas. a iluminação bem como a cobertura no local são de extrema importância para que a busca não seja interrompida por intempéries. </t>
  </si>
  <si>
    <t>- Obras de Reforma da UOP 02 e UOP 03 da 02ª Delegacia, Obras de Reforma da 04ª Delegacia e suas UOPs, 01 e 02, Reforma da 3ª Delegacia e da Unidade operacional de Ariquemes, Pimenta Bueno e Itapuã</t>
  </si>
  <si>
    <t>Obras de Reforma</t>
  </si>
  <si>
    <t>Oferecimento de condições dignas de trabalho para os servidores policiais e administrativos que trabalham às margens da rodovia nos locais citados no objeto.</t>
  </si>
  <si>
    <t>Instalação de iluminação em todos os pátios das unidades operacionais da Delegacia 02</t>
  </si>
  <si>
    <t>Obras de iluminação</t>
  </si>
  <si>
    <t xml:space="preserve">Instalar refletores potentes que abranja toda a região do pátio das uop, afim  de inibir qualquer tentativa de entrada no local. </t>
  </si>
  <si>
    <t>Construção da UOP 02 da 1ª DEL</t>
  </si>
  <si>
    <t>Obras de Engenharia</t>
  </si>
  <si>
    <t>Contrução da UOP em local diverso do atualmente por se encontrar muito próxima da capital, aproximadamenten 50 km de distância</t>
  </si>
  <si>
    <t>Aquisição de totens externos para indicação de ambientes</t>
  </si>
  <si>
    <t>Aquisição de totens</t>
  </si>
  <si>
    <t>Necessidade de orientação aos usuários externos quanto aos locais de atendimento e de acesso restrito</t>
  </si>
  <si>
    <t>Aquisição de Gás Liquefeito de Petróleo para SRPF-RO</t>
  </si>
  <si>
    <t xml:space="preserve">Atender demanda referente ao fornecimento de gás GLP </t>
  </si>
  <si>
    <t>Contratação de serviço técnico especializado para realizar a readequação de infraestrutura do servidor (como configurar Backup e Redundância) dos servidores presentes na Superintendência da PRF/RO</t>
  </si>
  <si>
    <t>Serviço de readequação de infraestrutura de servidor</t>
  </si>
  <si>
    <t>Necessidade de manter os serviços referentes ao servidores de TIC em funcionamento, mesmo em condições adversas. Permitindo redundância, segurança e backup dos dados</t>
  </si>
  <si>
    <t>200139 - SUPERINTENDENCIA REG.POLICIA RODV. FEDERAL - TO</t>
  </si>
  <si>
    <t>O objeto do presente instrumento é a contratação de serviços de limpeza e conservação, que serão prestados nas condições estabelecidas no Termo de Referência, anexo do Edital - Unidade Operacional de Araguaína/TO</t>
  </si>
  <si>
    <t>Serviço de Limpeza e conservação da Unidade Operacional de Araguaína-TO</t>
  </si>
  <si>
    <t>Atender necessidades da SPRF/TO</t>
  </si>
  <si>
    <t>TO</t>
  </si>
  <si>
    <t>Guilherme Hoppe</t>
  </si>
  <si>
    <t>(63) 981016169</t>
  </si>
  <si>
    <t>guilherme.hoppe@prf.gov.br</t>
  </si>
  <si>
    <t>O objeto do presente instrumento é a Contratação de empresa para fornecimento, por meio de assinatura anual, acesso a ferramenta de pesquisas e comparação de preços praticados pela Administração Pública, o qual consiste num facilitador do processo de cotação de preços, visando estimar os custos das contratações e/ ou renovações, baseado em resultado de licitações adjudicadas e homologadas, para a SPRFTO, conforme condições, quantidades, exigências e estimativas, inclusive as encaminhadas pelos órgãos e entidades participantes.</t>
  </si>
  <si>
    <t xml:space="preserve">Assinatura anual de ferramenta de pesquisa e comparação de preços praticados pela Administração Pública </t>
  </si>
  <si>
    <t>(63) 981016170</t>
  </si>
  <si>
    <t>O objeto do presente instrumento é a contratação de empresa especializada na prestação de serviços de recolhimento/remoção, depósito e guarda de veículos de terceiros e suas cargas, quando houver, sujeitos a medidas administrativas previstas na Lei 9.503/97 e aplicadas por Agentes da Polícia Rodoviária Federal, bem como os demais veículos abandonados, avariados, recuperados, acidentados e oriundos de crime ao longo das rodovias federais sob circunscrição da Superintendência Regional de Polícia Rodoviária Federal em Tocantins e áreas de interesse da União, que serão  prestados nas condições estabelecidas no Termo de Referência, anexo do Edital.</t>
  </si>
  <si>
    <t>Serviços de recolhimento/remoção, depósito e guarda de veículos de terceiros e suas cargas - sujeitos a medidas administrativas (CTB), abandonados, recuperados, oriundos de apreensões etc - na circuscrição da Unidade Operacional de Guaraí-TO; Araguaína-TO.</t>
  </si>
  <si>
    <t>(63) 981016171</t>
  </si>
  <si>
    <t>O objeto do presente instrumento é a contratação do SERVIÇOS DE ENGENHARIA, para fins de realização da obra de construção do anexo da SPRF-TO, que será prestado nas condições estabelecidas no Termo de Referência e demais documentos técnicos que se encontram anexos ao Edital.</t>
  </si>
  <si>
    <t>Serviços de engenhaira - Obra do anexo da SPRF-TO.</t>
  </si>
  <si>
    <t>(63) 981016172</t>
  </si>
  <si>
    <t>200141 - SUPERINTENDENCIA REG.POLICIA RODV. FEDERAL - DF</t>
  </si>
  <si>
    <t>Construção de Stand de Tiro</t>
  </si>
  <si>
    <t>Atendimento a necessidade de Capacitação do efetivo</t>
  </si>
  <si>
    <t>PRF RAULINO</t>
  </si>
  <si>
    <t>(61) 998231710</t>
  </si>
  <si>
    <t>raulino.feitosa@prf.gov.br</t>
  </si>
  <si>
    <t>Construção de Centro de Condução Veicular</t>
  </si>
  <si>
    <t>Reforma do Canil</t>
  </si>
  <si>
    <t>Atendimento a demanda do GOC</t>
  </si>
  <si>
    <t>Curso de Capacitação nas áreas de Licitações e Contratos</t>
  </si>
  <si>
    <t>Atendimento a necessidade de capacitação do efetivo da Seção de Administração</t>
  </si>
  <si>
    <t>Aquisição de gêneros alimentícios</t>
  </si>
  <si>
    <t>Aquisição de gêneros alimentícios: água mineral, café, açúcar e gás de cozinha</t>
  </si>
  <si>
    <t>Atendimento a demanda do Almoxarifado</t>
  </si>
  <si>
    <t>GO E DF</t>
  </si>
  <si>
    <t>Instalação e manutenção de ar condicionado</t>
  </si>
  <si>
    <t>Atendimento a demanda da SAD</t>
  </si>
  <si>
    <t>Contratação de projetos executivos</t>
  </si>
  <si>
    <t>Aquisição de Tokens de certificação digital</t>
  </si>
  <si>
    <t>Identificação Visual</t>
  </si>
  <si>
    <t>Contratação de serviços de Identificação Visual</t>
  </si>
  <si>
    <t>Atendimento a demanda da SUPEX</t>
  </si>
  <si>
    <t>Cercamentos das UOP´s Cristalina e Recanto das Emas</t>
  </si>
  <si>
    <t>Atendimento a demanda da 1ª Delegacia</t>
  </si>
  <si>
    <t>Desentupimento de Fossas</t>
  </si>
  <si>
    <t>Contratação de Telefonistas para C3R</t>
  </si>
  <si>
    <t>Atendimento a demanda do C3R</t>
  </si>
  <si>
    <t>Manutenção de equipamentos da Academia</t>
  </si>
  <si>
    <t>Atendimento a demanda do COE</t>
  </si>
  <si>
    <t>Contratação de empresa especializada em eventos</t>
  </si>
  <si>
    <t>Contratação de empresa para realização de eventos em projetos relacionados a Educação para o Trânsito</t>
  </si>
  <si>
    <t>Avaliação de imóveis</t>
  </si>
  <si>
    <t>Avaliação de imóveis para atualização de cadastro no Sistema SPIUnet</t>
  </si>
  <si>
    <t>200229 - UNIV. CORP. DA POLICIA RODOVIARIA FEDERAL</t>
  </si>
  <si>
    <t>Curso de Capacitação em audiovisual avançado</t>
  </si>
  <si>
    <t>Cursos de capacitação para servidores da CGCOM</t>
  </si>
  <si>
    <t>Samuel Rodrigues Matos</t>
  </si>
  <si>
    <t>(48) 21061209</t>
  </si>
  <si>
    <t>samuel.matos@prf.gov.br</t>
  </si>
  <si>
    <t>Contratação de motoristas eventuais</t>
  </si>
  <si>
    <t>Contratação de motoristas eventuais para as demandas da Uniprf.</t>
  </si>
  <si>
    <t>Desenvolver o deslocamento dos servidores prestando apoio a Uniprf.</t>
  </si>
  <si>
    <t>Empresa prestadora de manutenção de ar-condiconado.</t>
  </si>
  <si>
    <t>Os aparelhos de Ar-condicionado da Uniprf necessitam de manutenção períodica.</t>
  </si>
  <si>
    <t>Curso de piloto heicópetero</t>
  </si>
  <si>
    <t>Curso piloto helicóptero</t>
  </si>
  <si>
    <t>Contratação de cursos para pilotos</t>
  </si>
  <si>
    <t>Aquisição de material expediente</t>
  </si>
  <si>
    <t>Aquisição de  material expediente para as demandas de cursos da Uniprf.</t>
  </si>
  <si>
    <t>Aquisição de Containeres</t>
  </si>
  <si>
    <t>Aquisição de Containeres para equipar as estruturas do CLOG</t>
  </si>
  <si>
    <t>Aquisição de Insumos Airsoft</t>
  </si>
  <si>
    <t>Aquisição de munições, green gás, máscaras, óculos, etc.</t>
  </si>
  <si>
    <t>Material utilizado nos simulados de TAB, TDP e AMT, CAP em geral.</t>
  </si>
  <si>
    <t>Aquisição de armas Airsoft treinamento para as regionais</t>
  </si>
  <si>
    <t>Aquisição de alvos</t>
  </si>
  <si>
    <t>Alvos de papel para as capacitações da UNIPRF.</t>
  </si>
  <si>
    <t>Aquisição de compensados e caibros</t>
  </si>
  <si>
    <t>Material utilizado no estande de tiro</t>
  </si>
  <si>
    <t>Central de Monitoramento</t>
  </si>
  <si>
    <t xml:space="preserve">Aquisição de Central de Monitoramento </t>
  </si>
  <si>
    <t>A Uniprf conta com uma central de monitoramento ultra-passada, que não funciona demodo pleno a fornecer segurança ao aptrimônio da Uniprf.</t>
  </si>
  <si>
    <t>Sistema de Segurança</t>
  </si>
  <si>
    <t>Aquisição de sistema de segurança para a Uniprf.</t>
  </si>
  <si>
    <t>A Uniprf não possui um sistema de segurança.</t>
  </si>
  <si>
    <t>Sistema de Combate a Incêndio</t>
  </si>
  <si>
    <t>Aquisição das novas bombas de combate a incêndio</t>
  </si>
  <si>
    <t>PEDESTAL</t>
  </si>
  <si>
    <t>Pedestal utilizado nas Formaturas</t>
  </si>
  <si>
    <t>Pedestal utilizado nas Formaturas, separador de filas.</t>
  </si>
  <si>
    <t>Leitora de Cartão</t>
  </si>
  <si>
    <t>Leitora de CArtão</t>
  </si>
  <si>
    <t>Estações de cadastramento e registro de entrada e saída</t>
  </si>
  <si>
    <t>Abrigo</t>
  </si>
  <si>
    <t>Guarita - Vigia. Guarita dupla de fibra para vigilância.</t>
  </si>
  <si>
    <t>Modelo anatômico para fins didaticos</t>
  </si>
  <si>
    <t>Manequim para treinamento de RCP (Ressuscitação Cardiopulmonar) com display luminoso de LED que simule o fluxo sanguíneo do pacientetecla liga/desliga, luz indicadora do estado de energia, porta de conexão para adaptador de energia, tecla ativa/desativa o clicker (click sonoro a cada compressão aplicada de 5 cm de profundidade)</t>
  </si>
  <si>
    <t>Aquisição de ELEVADOR ELÉTRICO DE VEÍCULO</t>
  </si>
  <si>
    <t>ELEVADOR ELÉTRICO DE VEÍCULO, CAPACIDADE 4,0, ACIONAMENTO 2 MOTORES TRIFASÍCO 4 CV, TENSÃO ALIMENTAÇÃO 220/380, COMPRIMENTO MÁXIMO BRAÇOS 1.125,</t>
  </si>
  <si>
    <t>Aquisição de Porta Corta-Fogo</t>
  </si>
  <si>
    <t>Aquisição de Porta Corta-Fogo para ser instalado nas saídas do prédio.</t>
  </si>
  <si>
    <t>Aquisição de bancada de madeira para 8 ocupantes</t>
  </si>
  <si>
    <t>Aquisição de bancada de madeira para 8 ocupantes, plato superior</t>
  </si>
  <si>
    <t>Bomba dágua</t>
  </si>
  <si>
    <t>Aquisição de bomba d´água para a Uniprf.</t>
  </si>
  <si>
    <t>Devemos fornecer água para a Uniprf de forma contínua, por isso a aquisição de uma bomba reserva</t>
  </si>
  <si>
    <t>Contratação de cursos de Especialização Profissional</t>
  </si>
  <si>
    <t>Cuross a serem contratados em escolas de Governo</t>
  </si>
  <si>
    <t>Contratação de Mestrado e Doutorado</t>
  </si>
  <si>
    <t>Contrtação de MEstrado e Doutorado</t>
  </si>
  <si>
    <t>Contrataçõ de cursos para o efetivo</t>
  </si>
  <si>
    <t>CURSO APERFEICOAMENTO ESPECIALIZACAO PROFISSIONAL</t>
  </si>
  <si>
    <t>Programa de capacitações internacionais. Valor informado irá ser gasto com todas as capacitações do ano de 2022, dentre os servidores da PRF, que tiverem aprovadas a Pertinência Temática dos cursos, e os demais requisitos do programa</t>
  </si>
  <si>
    <t>CONTRATAÇÃO DE CURSO APERFEICOAMENTO ESPECIALIZACAO PROFISSIONAL</t>
  </si>
  <si>
    <t>Contratação de capacitações em fornecedores diferentes de escolas de governo. Valor informado irá ser gasto com todas as capacitações do ano de 2022, dentre os servidores da PRF, que tiverem aprovadas a Pertinência Temática dos cursos e os demais requisitos do programa</t>
  </si>
  <si>
    <t>200232 - SUPERINTENDENCIA REG.POLICIA RODV. FEDERAL - RR</t>
  </si>
  <si>
    <t>Serviços Veterinários</t>
  </si>
  <si>
    <t>Contratação de serviços médicos-veterinários para os cães pertencentes a Superintendência Regional da Polícia Rodoviária Federal em Roraima, conforme Termo de Referência, serviço mensal.</t>
  </si>
  <si>
    <t>Cuidados necessários de medicina veterinária sob demanda e acompanhamento contínuo e preventivo dos cães sob responsabilidade do Grupo de Operações com Cães, os cães são usados nos serviços de policiamento e fiscalização na busca de armas e drogas.</t>
  </si>
  <si>
    <t>RR</t>
  </si>
  <si>
    <t>Marcelo Araújo do Nascimento</t>
  </si>
  <si>
    <t>(95) 991763306</t>
  </si>
  <si>
    <t>sad.rr@prf.gov.br</t>
  </si>
  <si>
    <t>EMBALAGEM PRODUTO - FARMACEUTICO VETERINARIO COSMETICO PERFUMARIA ALIMENTAR</t>
  </si>
  <si>
    <t>Fornecimento de medicamentos veterinários para tratamento dos cães pertencentes da Superintendência Regional da Polícia Rodoviária Federal em Roraima, conforme descritos no Termo de Referência, serviço mensal sob demanda por cão.</t>
  </si>
  <si>
    <t>SERVICO DE TRATAMENTO FUMIGACAO IMPREGNACAO QUIMICA</t>
  </si>
  <si>
    <t>Prestação de serviço de tratador de animais, com fornecimento de mão de obra, de dedicação não exclusiva, cuidando ainda da higiene do animal e do box do animal, e manutenção da alimentação e hidratação, mantendo limpos os recipientes de ração e água, rasqueamento do animal e passeio dos cães na área de lazer 2 (duas) vezes ao dia, no início da manhã e final da tarde.</t>
  </si>
  <si>
    <t>Cuidados necessários de tratamento sob demanda e acompanhamento contínuo e preventivo dos cães sob responsabilidade do Grupo de Operações com Cães, os cães são usados nos serviços de policiamento e fiscalização na busca de armas e drogas.</t>
  </si>
  <si>
    <t>APLICACAO DE ESTAMPAS ( TRANSFER ) LASER</t>
  </si>
  <si>
    <t>Serviços de confecção e fixação de distintivos de identificação nominal[1] nos novos uniformes da PRF, sendo que a fixação dos distintivos de identificação, nos uniformes, se dará da seguinte forma: 
Termotransferência/Silk: O Nome de Identificação do Policial aplicado diretamente ao tecido por meio de filme de recorte termotransferível ou por SilkScreen; o filme em PU (Poliuretano), livre de PVC (Policloreto de vinila), para aplicação de filme de recorte com suporte de poliéster adesivado, montagem da imagem sobre o substrato; espessura de 0,210 mm, alta resistência à lavagem e grande capacidade de elasticidade e memória na imagem transferida;dimensões do filme de recorte da identificação do policial deverá medir 1,0 cm de altura por comprimento variável (em função do tamanho do nome), desde que não ultrapasse 10,0 cm, que é o comprimento máximo.</t>
  </si>
  <si>
    <t>Para atendimento ao padrão de identidade visual do fardamento da Instituição PRF</t>
  </si>
  <si>
    <t>CAPTURA COLETA REGISTRO DE ANIMAL</t>
  </si>
  <si>
    <t>SERVIÇO DE RECOLHIMENTO E GUARDA DE ANIMAIS SENDO CÃES, SUÍNOS, BOVINOS, CAPRINOS E OUTROS.</t>
  </si>
  <si>
    <t>RECOLHIMENTO E GUARDA DE ANIMAIS SOLTOS NAS RODOVIAS.</t>
  </si>
  <si>
    <t>Cobertura da Pista UOP</t>
  </si>
  <si>
    <t>Construção da Cobertura Sobre a rodovia, mais a cobertura de conexão da UOP existente à cobertura Nova da pista.</t>
  </si>
  <si>
    <t>Para atender as demandas da Delegacia.</t>
  </si>
  <si>
    <t>Ampliação e Modernização da UOP 01</t>
  </si>
  <si>
    <t>Elaboração do projeto da Sala de apoio para cobertura de fiscalização, SEDE da Delegacia, Garagem de viaturas – duas vagas, Garagem de servidores – duas vagas, Sala de conveniados, Área de apoio para APH, Cobertura de estacionamento de usuários, Cercamento, Mastros de bandeiras, a serem feitos tomando como base o Projeto da UOP Modular.</t>
  </si>
  <si>
    <t>Melhorias na Entrada da Sede da Superintendência</t>
  </si>
  <si>
    <t>Entrada da Sede - Pórtico com Guarita, Muros (Frente com alambrado), Passeio Público.</t>
  </si>
  <si>
    <t>Para atender as demandas da Superintendência.</t>
  </si>
  <si>
    <t>Cobertura Estacionamento Sede</t>
  </si>
  <si>
    <t>Cobertura das vagas do estacionamento.</t>
  </si>
  <si>
    <t>Construção do Canil</t>
  </si>
  <si>
    <t>Construção do Canil para quatro câes, Pátio de treinamento e recreio.</t>
  </si>
  <si>
    <t>Videomonitoramento Sede</t>
  </si>
  <si>
    <t>Monitoramento eletrônico da Sede, com controle de acesso.</t>
  </si>
  <si>
    <t>Empresa de Fiscalização de Serviços de Engenharia</t>
  </si>
  <si>
    <t>Acompanhar a execução das obras planejadas para o ano, fornecendo informações quanto a correta execução das construções.</t>
  </si>
  <si>
    <t>Para atender a normativa interna quanto a Emissão de ART e garantir uma serviço de fiscalização de qualidade.</t>
  </si>
  <si>
    <t>Conteiner C3R</t>
  </si>
  <si>
    <t>Para construção de sala destinadas as atividades do C3R.</t>
  </si>
  <si>
    <t>Destinado ao aparato da comunicação.</t>
  </si>
  <si>
    <t>Conteiner Gabinete de Crises</t>
  </si>
  <si>
    <t>Conteiner separado em dois espaços, sendo o primeiro com estrutura para uma sala de reuniões, e um segundo ambiente, separado por blindex de correr,  a ser utilizado como mini-auditório.</t>
  </si>
  <si>
    <t>Para construção de ambiente destinado a realização de Reuniões com a Gestão e de Mini Auditório para o Efetivo, uma vez que o prédio onde a sede setá situada (de propriedade do Dnit) não dispõe de espaço suficiente para ser destinado para este fim.</t>
  </si>
  <si>
    <t>Manutenção corretiva e preventiva, com o fornecimento de ferramentas e materiais.</t>
  </si>
  <si>
    <t>Dar melhores condições ao efetivo e de atendimento ao público externo, com ambientes confortáveis e minimamente manutenidos.</t>
  </si>
  <si>
    <t>Aquisição de Câmeras, sensores, catracas, controle de acesso, etc.</t>
  </si>
  <si>
    <t>Melhoria da Segurança Orgânica.</t>
  </si>
  <si>
    <t>Contratação de Empresa de Projetos</t>
  </si>
  <si>
    <t>Contratação de empresa para ajustes no projeto da sede, com redimensionamento dos espaços, inclusão de novos, implementação de dispositivos sustentáveis e atualiazação do orçamento.</t>
  </si>
  <si>
    <t>Ajustar os projetos já existentes da nova sede da PRF.</t>
  </si>
  <si>
    <t>Contratação do Serviço de Avaliação de Imóveis</t>
  </si>
  <si>
    <t>Avaliação de imóveis para atualização de cadastro no Sistema SPIUnet.</t>
  </si>
  <si>
    <t>Com vistas a avaliar os imóveis para atualização de cadastro no Sistema SPIUnet e regularização contábil.</t>
  </si>
  <si>
    <t>Contratação de empresa especializada na prestação dos serviços de fornecimento automático de bebidas quentes, incluindo a disponibilização dos equipamentos</t>
  </si>
  <si>
    <t>Fornecimento automático de bebidas quentes, incluindo a disponibilização dos equipamentos.</t>
  </si>
  <si>
    <t>Fornecer melhores condições de trabalho aos servidores e terceirizados</t>
  </si>
  <si>
    <t>Curso de Pregão eletrônico e as novas alterações</t>
  </si>
  <si>
    <t>Contratação de Curso de Pregão eletrônico e as novas alterações.</t>
  </si>
  <si>
    <t>Capacitar/atualizar os servidores que atuam com Pregão Eletrônico.</t>
  </si>
  <si>
    <t>Curso de Penalidades administrativas aplicáveis a licitantes e contratados</t>
  </si>
  <si>
    <t>Contratação de Curso de Penalidades administrativas aplicáveis a licitantes e contratados.</t>
  </si>
  <si>
    <t>Capacitar/atualizar os servidores que atuam com licitação e contratos.</t>
  </si>
  <si>
    <t>Curso de Edição de Vídeo - EAD</t>
  </si>
  <si>
    <t>Contratação de Curso de Edição de Vídeo - EAD.</t>
  </si>
  <si>
    <t>Capacitar o servidor da área de comunicação social em edição de vídeo, afim de aumentar a qualidade dos produtos audiovisuais da regional, reforçando a imagem da PRF.</t>
  </si>
  <si>
    <t>Curso de Elaboração de Estudos preliminares em procedimentos licitatórios</t>
  </si>
  <si>
    <t>Curso que aborde as melhores práticas sobre a confecção dos artefatos de uma aquisição.</t>
  </si>
  <si>
    <t>Curso de Elaboração de Orçamento de Obras Públicas</t>
  </si>
  <si>
    <t>Curso que aborde as melhores práticas sobre a confecção de orçamento de obras públicas, com suas peculiaridades.</t>
  </si>
  <si>
    <t>Capacitar os servidores AIP para que possavam melhor avaliar os orçamentos apresentados pela empresa de projetos, possam ainda elaborar composições orçamentárias e sugerir correções. Bem como, dar conhecimento para a correta elaboração de repactuações de contratos.</t>
  </si>
  <si>
    <t>Curso de desenho de Engenharia na Plataforma BIM</t>
  </si>
  <si>
    <t>Cuso de Autocad, Revit, lumen, e demais planaforma em múltiplas dimensões que permita a compatibilização dos projetos complementares e geração de lista de materiais.</t>
  </si>
  <si>
    <t>Atender as exigências legais quanto a utilização da Plataforma BIM.</t>
  </si>
  <si>
    <t>Curso de Fiscalização de Contratos</t>
  </si>
  <si>
    <t>Curso sobre as melhores práticas na fiscalização de contratos.</t>
  </si>
  <si>
    <t>Capacitar/atualizar os servidores que atuam com licitação e contratos</t>
  </si>
  <si>
    <t>Curso de Repactuação de contratos em Obras Públicas</t>
  </si>
  <si>
    <t>Curso sobre aditivos, ajustes e repactuações.</t>
  </si>
  <si>
    <t>Capacitar/atualizar os servidores que atuam com licitação e fiscalização de contratos.</t>
  </si>
  <si>
    <t>Atendimento a demanda do Almoxarifado.</t>
  </si>
  <si>
    <t>Contratação empresa para manutenção predial</t>
  </si>
  <si>
    <t>Contratação de manutenção predial</t>
  </si>
  <si>
    <t>Atendimento a demanda da SAD.</t>
  </si>
  <si>
    <t>Curso de Piloto de Drone</t>
  </si>
  <si>
    <t>Curso Básico e Avançado de Pilote de Aeronave não tripulada.</t>
  </si>
  <si>
    <t>Para permitir a correta utilização dos equipamentos.</t>
  </si>
  <si>
    <t>Contratação da Empresa Brasil de Comunicação S. A. – EBC</t>
  </si>
  <si>
    <t>Contratação da Empresa Brasil de Comunicação S. A. – EBC para prestação de serviços de radiodifusão, comunicação, publicidade legal e serviços conexos, tais como avisos, balanços, relatórios, extratos de editais e outros imposto por força de lei</t>
  </si>
  <si>
    <t>Necessidade de publicidade legal, publicação de avisos, balanços, relatórios e outros comunicados que órgãos e entidades da administração pública federal estejam obrigados a divulgar por força de lei ou regulamento.</t>
  </si>
  <si>
    <t xml:space="preserve">Contratação de Terceirizados </t>
  </si>
  <si>
    <t>Recepcionista, Secretária, telefonista, copeiro, almoxarife, etc.</t>
  </si>
  <si>
    <t>Manter sempre o maior número de policiais na execução das atividades fins da instituição e profissionalizar o atendimento ao cidadão.</t>
  </si>
  <si>
    <t>200233 - SUPERINTENDENCIA REG.POLICIA RODV. FEDERAL - AP</t>
  </si>
  <si>
    <t>Contratação de serviço contínuo, sem dedicação de mão de obra exclusiva, de fornecimento de Buffet, a ser disponibilizado sob demanda, com fornecimento de todo o material, mão de obra e insumos.</t>
  </si>
  <si>
    <t>Coffee Break</t>
  </si>
  <si>
    <t>o serviço objeto deste certame possuirá frequente necessidade de contratação, ao passo que poderá ser utilizado nas diversas reuniões e encontros institucionais ocorridas principalmente na Sede da SPRF-AP, a destacar reuniões com autoridades municipais, estaduais e federais, além de encontros com demais órgãos de segurança pública e militares a fim de alinhar ações destes órgãos.</t>
  </si>
  <si>
    <t>AP</t>
  </si>
  <si>
    <t>PRF Alan da Silva</t>
  </si>
  <si>
    <t>(96) 988019152</t>
  </si>
  <si>
    <t>alan.silva@prf.gov.br</t>
  </si>
  <si>
    <t>Contratação de serviços contínuo de remoção, depósito, guarda de veículos de terceiros e eventual desfazimento, em virtude de medidas administrativas previstas na Lei nº 9.503, de 1997 e aplicadas pela Polícia Rodoviária Federal - PRF, de veículos de terceiros e suas cargas apreendidos em decorrência de cumprimento de ordens judiciais ou envolvidos em ocorrências criminais, bem como o destombamento ou içamento de veículos e suas cargas abandonados, avariados, recuperados e acidentados ao longo das estradas e rodovias federais sob circunscrição da Superintendência da Polícia Rodoviária Federal no Amapá - SPRF/AP e áreas de interesse da União no estado do Amapá</t>
  </si>
  <si>
    <t>Guarda e Remoção de Veículos</t>
  </si>
  <si>
    <t>Logo, tamanha dispersão geográfica das Unidades Operacionais, que possuem áreas precárias para guarda de veículos recolhidos, implica na necessidade de rigoroso controle, de logística específica e de transporte para o recolhimento e, após os trâmites legais, na preparação e realização dos leilões dos veículos recolhidos e não reclamados pelos seus proprietários dentro do prazo estipulado em lei, conforme disposto no artigo 328 do CTB.</t>
  </si>
  <si>
    <t>contratação de empresa especializada na prestação de serviço em MANUTENÇÃO PREVENTIVA E CORRETIVA DE GRUPOS GERADORES, COM FORNECIMENTO DE PEÇAS/ACESSÓRIOS/MATERIAIS</t>
  </si>
  <si>
    <t>Manutenção de Geradores</t>
  </si>
  <si>
    <t>Justifica-se a presente contratação em razão da necessidade de manutenção preventiva e corretiva em
GRUPOS GERADORES a fim de mantê-los em pleno funcionamento, uma vez que a SPRF/AP não possui pessoal qualificado e infraestrutura de oficinas para a realização destes serviços.</t>
  </si>
  <si>
    <t>Contratação de empresa de engenharia ou arquitetura para fiscalização e compatibilização dos projetos entregues, bem como das memórias de cálculos e orçamentos.</t>
  </si>
  <si>
    <t>Fiscalização de Projetos de Arquitetura e Engenharia</t>
  </si>
  <si>
    <t>O principal objetivo da presente contratação é possibilitar a melhoria da qualidade dos projetos elaborados pelas empresas projetistas contratadas pela PRF-AP, identificando suas falhas, omissões e incompatibilidades e viabilizando a correção junto às empresas projetistas antes de que seja iniciado o processo licitatório para contratação da empresa executora dos projetos contratados. Desta forma, com um projeto revisado, reduz-se o risco de ocorrerem aditivos de prazos e de serviços, e até mesmo da não-conclusão de uma obra já iniciada, caso extremamente danoso à imagem institucional da Polícia Rodoviária Federal.</t>
  </si>
  <si>
    <t>contratação de serviços continuados técnico especializado de TIC (Tecnologia de Informação e Comunicação), com disponibilização de mão de obra em regime de dedicação exclusiva</t>
  </si>
  <si>
    <t>Help Desk</t>
  </si>
  <si>
    <t>A presente contratação tem por objetivo promover o alinhamento estratégico entre as áreas de negócio e a área de TIC da PRF, bem como proporcionar melhoria significativa nos serviços prestados aos públicos interno e externo, possibilitando também a mensuração do esforço empregado para o alcance dos resultados institucionais.</t>
  </si>
  <si>
    <t>Aquisição e instalação de grupo gerador para atender as unidades da SPRF/AP</t>
  </si>
  <si>
    <t>Aquisição de Gerador</t>
  </si>
  <si>
    <t>Diante de constantes oscilações e interrupção de energia que ocorrem na Sede Administrativa e UOPS, justifica-se a aquisição de grupo gerador para garantir a continuidade dos serviços prestados à população, como fonte secundária de geração de energia.</t>
  </si>
  <si>
    <t>200235 -SUPERINTENDENCIA REG.POLICIA RODV. FEDERAL - AC</t>
  </si>
  <si>
    <t>Ampliação da UOP01</t>
  </si>
  <si>
    <t xml:space="preserve">Ampliação  da UOP01 para atendimento de requisitos mínimos de estrutura física e acomodação da 1ª Delegacia </t>
  </si>
  <si>
    <t>A atual edificação contruída a mais de 20 (vinte) anos, não atende a atual demanda. Não dipomos de estrutura física para acomodar a 1ª Delegacia da regional.</t>
  </si>
  <si>
    <t>AC</t>
  </si>
  <si>
    <t>BRUNO LEONARDO LIMA DA SILVA</t>
  </si>
  <si>
    <t>(68) 32125300</t>
  </si>
  <si>
    <t>bruno.leonardo@prf.gov.br</t>
  </si>
  <si>
    <t>Construção da sede da Regional</t>
  </si>
  <si>
    <t>Contratação de empresa de engenharia para construção da sede da Regional</t>
  </si>
  <si>
    <t>A atual edificação onde se encontra a sede da regional, não atende as necessidades para funcionamento adequado de uma Superintendencia de Polícia Rodoviária Federal</t>
  </si>
  <si>
    <t>Cobertura de pista UOP 01</t>
  </si>
  <si>
    <t>Contratação de empresa de engenharia para construção de cobertura de pista na sede da UOP01</t>
  </si>
  <si>
    <t>Atendimento às solicitações do efetivo para que se disponha de área coberta para fiscalização, proporcionando conforto e segurança para equipes e usuários.</t>
  </si>
  <si>
    <t>Cobertura de pista UOP 02</t>
  </si>
  <si>
    <t>Contratação de empresa de engenharia para construção de cobertura de pista na sede da UOP02</t>
  </si>
  <si>
    <t>Atendimento às solicitações do efetivo para que se disponha de área coberta para fiscalização, proporcinando conforto e segurança para equipes e usuários.</t>
  </si>
  <si>
    <t>Construção de poço semi artesiano UOP 01</t>
  </si>
  <si>
    <t>Contratação de empresa de engenharia para construção de poço semi-artesiano na sede da UOP01</t>
  </si>
  <si>
    <t>O local não dispões de fornecimento de água tratada pela concessionária, o que gera constantes problemas com a falta e despesa com o fornecimento por terceiros</t>
  </si>
  <si>
    <t>Construção de poço semi artesiano UOP 02</t>
  </si>
  <si>
    <t>Contratação de empresa de engenharia para construção de poço semi-artesiano na sede da UOP02</t>
  </si>
  <si>
    <t>Serviço de Suporte Técnico de TIC</t>
  </si>
  <si>
    <t xml:space="preserve">A Superintendência de Polícia Rodoviária Federal no Acre administra todas as atividades da PRF dentro do Estado do Acre, sendo necessária uma ampla estrutura física tecnológica para fazer frente às diversas demandas computacionais existentes. São diversos ativos físicos e lógicos a serem geridos, essenciais para o desenvolvimento das atividades diárias, tanto no segmento administrativo quanto no operacional. Para que não haja qualquer tipo de interferência nas atividades rotineiras devido a qualquer problema relacionado à TIC é mister manter todo o aparato tecnológico sob um suporte técnico constante. </t>
  </si>
  <si>
    <t>Link de Internet redundante</t>
  </si>
  <si>
    <t>Link de Internet redundante, por rota diferenciada da principal</t>
  </si>
  <si>
    <t>A infraestrutura de redes de comunicação de dados e acesso à Internet são recursos imprescindíveis para a disponibilização de serviços e informações em larga escala, para o público interno e externo da Polícia Rodoviária Federal (PRF).</t>
  </si>
  <si>
    <t>Outsourcing de impressão</t>
  </si>
  <si>
    <t>Contratação de empresa especializada para a prestação de serviço de impressão e reprografia</t>
  </si>
  <si>
    <t>A contratação deste serviço visa prover um modelo eficaz, capaz de atender a demanda de impressão e reprografia, através da instalação de equipamentos novos e do fornecimento de todos os insumos (suprimentos), exceto papel, atendendo de forma continuada e controlada, evitando desperdícios e descontinuidade das atividades administrativas por falta de suprimentos.</t>
  </si>
  <si>
    <t>RAIZEN COMBUSTIVEIS S.A.</t>
  </si>
  <si>
    <t>Contratação de empresa especializada em prestação de serviços de fornecimento de querosene de aviação (QAV1), para abastecimento das aeronaves a serviço da Polícia Rodoviária Federal?.</t>
  </si>
  <si>
    <t>Combustível Aeronáutico - QAV</t>
  </si>
  <si>
    <t>NECESSIDADE DA ADMINISTRATAÇÃO</t>
  </si>
  <si>
    <t>João Carlos de Paiva Dreyfuss</t>
  </si>
  <si>
    <t>PETROBRAS DISTRIBUIDORA S.A</t>
  </si>
  <si>
    <t>Autopel Soluções</t>
  </si>
  <si>
    <t>Serviço de logística, com disponibilização de sistema informatizado, para fornecimento de materiais de consumo administrativo, ou seja, materiais de expediente (papel, caneta, grampeador) e suprimentos de informática (CD, DVD, pen drive), com entregas em todo território nacional. Por meio do serviço, será possível a aquisição de itens considerados sustentáveis, entretanto, não serão fornecidos materiais classificados como permanentes ou personalizados</t>
  </si>
  <si>
    <t>Almoxarifado Virtual</t>
  </si>
  <si>
    <t>Br Suppiy</t>
  </si>
  <si>
    <t>INFRAMÉRICA</t>
  </si>
  <si>
    <t>Cessão do ESPAÇO cuja destinação se presta à guarda, manutenção e preparação de aeronaves de titularidade da CESSIONÁRIA e sede das Operações Aéreas do DPRF.</t>
  </si>
  <si>
    <t>Cessão de Área do Hangar da PRF</t>
  </si>
  <si>
    <t>Dispensa (Art. 24 inc. III e seguintes da Lei nº 8.666/93)</t>
  </si>
  <si>
    <t>(21) 988145207</t>
  </si>
  <si>
    <t>CAESB</t>
  </si>
  <si>
    <t>Prestação, de forma contínua, dos serviços públicos de abastecimento de água, esgotamento sanitário e outros serviços para as dependências do CONSUMIDOR na unidade de consumo localizada na Sede do Departamento de Polícia Rodoviária Federal: SPO, Quadra 3, Lote 5, Complexo Sede da PRF, Setor Policial Sul, Brasília/DF; Garagem Oficial: SGON, Quadra 5, Lote 15/17, Brasília/DF; e Hangar: Aeroporto Internacional de Brasília, Lote 40/41, Brasília/DF.</t>
  </si>
  <si>
    <t>Água e Esgoto</t>
  </si>
  <si>
    <t>CEB</t>
  </si>
  <si>
    <t>Regular o fornecimento de energia elétrica, pela DISTRIBUIDORA ao CONTRATANTE, para uso exclusivo em sua unidade consumidora, pertencente ao grupo A, segundo a estrutura tarifária, modalidade, subgrupo de tensão, nas quantidades e períodos estabelecidos.</t>
  </si>
  <si>
    <t>Energia Elétrica Sede</t>
  </si>
  <si>
    <t>Regular os direitos e obrigações das PARTES referentes ao uso da REDE ELÉTRICA de propriedade da DISTRIBUIDORA para atendimento das necessidades da demanda do CONTRATANTE na área de concessão, observados o MUSD contratado e o PONTO DE CONEXÃO, necessário ao funcionamento de suas instalações. Estabelecer os termos, as condições e os procedimentos técnicos, operacionais e comerciais referentes ao uso e a conexão do CONTRATANTE ao SISTEMA DE DISTRIBUIÇÃO que interligará a rede de distribuição à unidade consumidora.</t>
  </si>
  <si>
    <t>Fornecimento de Energia - Garagem</t>
  </si>
  <si>
    <t>William Santos</t>
  </si>
  <si>
    <t>(61) 995823196</t>
  </si>
  <si>
    <t>william.ribeiro@prf.gov.br</t>
  </si>
  <si>
    <t>Fornecimento de Energia - Hangar</t>
  </si>
  <si>
    <t>TRDT Brasil Ltda.</t>
  </si>
  <si>
    <t>Contratação de serviços de Técnicos Especializados de Suporte on-site, Suporte Técnico, Manutenção e Subscrição dos Equipamentos Teradata e garantia para o appliance de dados Teradata, nas dependências do edifício sede da Polícia Rodoviária Federal, durante o período de 12 meses.</t>
  </si>
  <si>
    <t>Serviços Especializados Teradata</t>
  </si>
  <si>
    <t>CIDE – CAPACITAÇÃO, INSERÇÃO E DESENVOLVIMENTO</t>
  </si>
  <si>
    <t>Contratação de serviços de de Agente de Integração para o preenchimento de vagas para estagiário, com a atribuição de intermediar junto a instituições de ensino médio e superior, a celebração de Termo de Compromisso com estudantes interessados em estágios.</t>
  </si>
  <si>
    <t>Intermediação de Estágios</t>
  </si>
  <si>
    <t>SITRAN</t>
  </si>
  <si>
    <t>Contratação de empresa especializada para prestação de serviços de monitoramento eletrônico de veículos através de sistema de leitura automática de placas, utilizando tecnologia de Reconhecimento Óptico de Caracteres (OCR – Optical Character Recognition).</t>
  </si>
  <si>
    <t>Monitoramento Eletrônico de Veículos</t>
  </si>
  <si>
    <t>RICARDO ALVES RAMOS DE BRITO EXTINTORES ME</t>
  </si>
  <si>
    <t>Contratação de empresa especializada na manutenção de sistema de combate a incêndio e pânico, com fornecimento de insumos, nos edifícios do Departamento de Polícia Rodoviária Federal – DPRF, quais sejam: Complexo Sede, Comando de Operações Especializadas -COE e Hangar, todos localizados em Brasília – DF.</t>
  </si>
  <si>
    <t>Manutenção de Extintores</t>
  </si>
  <si>
    <t>SERPRO</t>
  </si>
  <si>
    <t>Prestação do serviço especializado de tecnologia da informação, que consiste na disponibilização do acesso às bases de dados dos sistemas da RFB, via INFOCONV-WS, para fins de consulta ao Cadastro de Pessoas Físicas (CPF) e ao Cadastro Nacional da Pessoa Jurídica (CNPJ), conforme convênio de fornecimento de informações cadastrais firmado entre a Receita Federal do Brasil – RFB e o DEPARTAMENTO DE POLÍCIA RODOVIÁRIA FEDERAL – DPRF.</t>
  </si>
  <si>
    <t>Consulta CPF/CNPJ - SERPRO - INFOCONV</t>
  </si>
  <si>
    <t>CS SEGURANÇA E VIGILÂNCIA LTDA - ME</t>
  </si>
  <si>
    <t>Contratação de empresa especializada na prestação de serviços comuns de vigilância e segurança privada, armada, com monitoramento de alarmes eletrônicos e do sistema de videomonitoramento nas áreas físicas, cuja prestação será executada de forma contínua, em regime de execução indireta, com dedicação exclusiva de mão de obra, para a alocação de postos de trabalho nas dependências da Sede do Departamento de Polícia Rodoviária Federal, na execução dos serviços, mão de obra capacitada e com experiência.</t>
  </si>
  <si>
    <t>Vigilância Armada</t>
  </si>
  <si>
    <t>OI MÓVEL S/A</t>
  </si>
  <si>
    <t>Contratação de serviços de telecomunicações, através de uma rede IP multisserviços, utilizando tecnologia MPLS (Multi Protocol Label Switching), com capacidade para prover tráfego de dados, voz e imagem entre unidades da rede de Rádio Digital da Polícia Rodoviária Federal (PRF) em todo o território nacional.</t>
  </si>
  <si>
    <t>MPLS</t>
  </si>
  <si>
    <t>Prestação por parte do Serviço Federal de Processamento de Dados – SERPRO do serviço especializado de tecnologia da informação denominado Processamento de Dados relativos a Notificações Eletrônicas de Trânsito por meio do Sistema de Notificação Eletrônica do Denatran, subsistema do Registro Nacional de Infrações de Trânsito – Renainf.</t>
  </si>
  <si>
    <t>Sistema de Notificação Eletrônica - SNE</t>
  </si>
  <si>
    <t>AEROCLIN MEDICINA PARA AERONAVEGANTES LTDA</t>
  </si>
  <si>
    <t>Contratação de Clínica Credenciada à Agência Nacional de Aviação Civil com objetivo de execução de inspeções de saúde iniciais, de revalidação, inspeção para verificação do estado de saúde ou em grau de recurso, pós-acidente aeronáutico ou pós-incidente aeronáutico grave de Pilotos e Operadores de Equipamentos Especiais da Polícia Rodoviária Federal.</t>
  </si>
  <si>
    <t>Exames Médicos para Pilotos da DOA</t>
  </si>
  <si>
    <t>TIM S.A?</t>
  </si>
  <si>
    <t>Contratação de pessoa jurídica especializada para prestação de SERVIÇO MÓVEL PESSOAL (SMP), nas modalidades Local, Longa Distância Nacional – LDN e Longa Distância Internacional – LDI, via rede móvel disponível nacional e internacionalmente com tecnologia digital, com fornecimento de SIMCARD (chips) com recurso de numeração associado devidamente habilitados para realizar chamadas de voz e/ou acessar a Internet (tecnologia 4G/3G).</t>
  </si>
  <si>
    <t>Telefonia Móvel SMP</t>
  </si>
  <si>
    <t>CTIS TECNOLOGIA S.A</t>
  </si>
  <si>
    <t>Fornecimento de solução de software e de serviços de desenvolvimento e manutenção de sistemas, também chamadas Fábricas de Software, conforme Termo de Referência.</t>
  </si>
  <si>
    <t>Serviço Desenvolvimento e Sustentação de Sistemas e Portais Computacionais</t>
  </si>
  <si>
    <t>DELTAPOINT CONSULTORIA E TREINAMENTOS EIRELI ME</t>
  </si>
  <si>
    <t>Serviço de Contagem e Aferição de Pontos de Função</t>
  </si>
  <si>
    <t>ECOLIMP SERVICOS GERAIS EIRELI.</t>
  </si>
  <si>
    <t>Contratação de serviço contínuo com dedicação exclusiva de mão de obra de recepcionista? a ser executado nas dependências da Sede da PRF, em Brasília-DF.</t>
  </si>
  <si>
    <t>Serviço de Recepcionista</t>
  </si>
  <si>
    <t>ANDRACON SERVIÇOS GERAIS LTDA.</t>
  </si>
  <si>
    <t>Contratação de serviço continuado de limpeza, asseio e conservação predial, com fornecimento de materiais e equipamentos, incluindo-se a limpeza e higienização de reservatórios de água, com execução mediante o regime de empreitada por preço global, para atender as necessidades da Sede Nacional da Polícia Rodoviária Federal.</t>
  </si>
  <si>
    <t>Serviço de Limpeza e Conservação</t>
  </si>
  <si>
    <t>PERSONNALITE SOLUÇÕES ADMINISTRATIVAS LTDA.</t>
  </si>
  <si>
    <t>Contratação de serviço contínuo com dedicação exclusiva de mão de obra de técnico em secretariado? a ser executado nas dependências da PRF, em Brasília-DF.</t>
  </si>
  <si>
    <t>Técnico em Secretariado</t>
  </si>
  <si>
    <t>MAPFRE SEGUROS GERAIS S/A.</t>
  </si>
  <si>
    <t>Contratação de serviços de Seguro Aeronáutico categoria RETA (Responsabilidade do Explorador ou Transportador Aéreo) para aeronaves TIPO-MODELO: 04(Quatro) HELICÓPTEROS BELL 407, 01(um) HELICÓPTERO BELL 412 EP, 03(Três) HELICÓPTEROS COLIBRI EC120, todos pertencentes à frota aérea do Departamento de Polícia Rodoviária Federal.</t>
  </si>
  <si>
    <t>Seguro RETA</t>
  </si>
  <si>
    <t>AIRES TURISMO LTDA.</t>
  </si>
  <si>
    <t>Contratação de serviços de agenciamento de viagens para aquisição de passagens aéreas nacionais e internacionais, compreendendo os serviços de emissão, alteração e cancelamento de passagem, bem como de serviços correlatos.</t>
  </si>
  <si>
    <t>Agenciamento de Passagens Aéreas</t>
  </si>
  <si>
    <t>ALGAR TI CONSULTORIA S/A?</t>
  </si>
  <si>
    <t>Contratação de empresa para a prestação de serviços técnicos especializados, continuados, na área de Tecnologia da Informação, de suporte técnico a usuários (Service Desk) e sustentação à infraestrutura do Núcleo de Tecnologia da Informação e Comunicações(NUTIC-SEDE) da Polícia Rodoviária Federal e da Divisão de Infraestrutura de Tecnologia da Informação e Comunicações(DITIC).</t>
  </si>
  <si>
    <t>VOAR AVIATION MANUTENÇÃO DE AERONAVES LTDA.</t>
  </si>
  <si>
    <t>Contratação de serviços de Organização de Manutenção de Produtos Aeronáuticos, certificada pela Agência Nacional de Aviação Civil (ANAC) conforme previsto no Regulamento Brasileiro da Aviação Civil (RBAC) 145, para a prestação de Serviço de Manutenção Aeronáutica, com fornecimento de peças e componentes aeronáuticos, tendo por objetivo manter a aeronave Cessna Grand Caravan C208-B de número de série 208B-2432, ano de fabricação 2013, de motorização Pratt &amp; Whitney PT6A-114A (SN PCE-PC2059), hélice McCauley (SN 130016) pertencente à Polícia Rodoviária Federal, em conformidade com o programa recomendado de manutenção estabelecido pelos fabricantes da aeronave, motor e de seus equipamentos e em plenas condições de aeronavegabilidade, compreendendo Serviços de Apoio Técnico-Operacional, Serviços Especiais, Serviços de Locação de Componentes, Fornecimento de Materiais e Serviço de Manutenção Fora de Base.</t>
  </si>
  <si>
    <t>Manutenção Aeronave Grand Caravan</t>
  </si>
  <si>
    <t>GEMELO DO BRASIL DATA CENTERS, COMÉRCIO E SERVIÇOS LTDA.</t>
  </si>
  <si>
    <t>Contratação de empresa especializada na prestação dos serviços de manutenção preditiva, preventiva programada, e corretiva de uma Sala Segura. A contratação engloba o fornecimento integral de peças, materiais, componentes, acessórios, periféricos e insumos e o treinamento com o fito de manter a operacionalidade, os padrões técnicos e normativos estabelecidos para a estrutura física e lógica desta solução, a integral proteção, segurança, operação, disponibilidade e criticidade dos sistemas que compõem o ambiente do Data Center nacional da Polícia Rodoviária Federal.</t>
  </si>
  <si>
    <t>Manutenção de Sala Segura 2018 - Data Center DPRF</t>
  </si>
  <si>
    <t>CLARO S/A</t>
  </si>
  <si>
    <t>Prestação de serviços de computação em nuvem, sob demanda, incluindo desenvolvimento, manutenção e gestão de topologias de aplicações de nuvem e a disponibilização continuada de recursos de Infraestrutura como Serviço (IaaS) e Plataforma como Serviço (PaaS) em nuvem pública.</t>
  </si>
  <si>
    <t>Serviço de Computação em Nuvem</t>
  </si>
  <si>
    <t>CETRO RM SERVIÇOS LTDA.</t>
  </si>
  <si>
    <t>Contratação de serviço contínuo com dedicação exclusiva de mão de obra de Secretariado? Executivo a ser executado nas dependências do DPRF, em Brasília-DF.</t>
  </si>
  <si>
    <t>Secretariado Executivo</t>
  </si>
  <si>
    <t>PRECISA CONSERVAÇÃO E LIMPEZA EIRELI.</t>
  </si>
  <si>
    <t>Contratação de serviço continuado de jardinagem, com fornecimento de todos os materiais, insumos e equipamentos, assim como fornecimento e plantio eventual, sob demanda, de grama, preferencialmente, do tipo batatais, com execução mediante o regime de empreitada por preço global, para atender as necessidades do Departamento de Polícia Rodoviária Federal.</t>
  </si>
  <si>
    <t>Serviço de Jardinagem</t>
  </si>
  <si>
    <t>INSTITUTO BRASIL DE TECNOLOGIA E INOVAÇÃO.</t>
  </si>
  <si>
    <t>Contratação de serviços de pessoa jurídica especializada na prestação de serviços de engenharia de telecomunicações, a serem executados de forma indireta, contínua e sob demanda.</t>
  </si>
  <si>
    <t>Engenharia de Telecomunicações</t>
  </si>
  <si>
    <t>FENIX SERVICOS ESPECIALIZADOS EIRELI- EPP</t>
  </si>
  <si>
    <t>Contratação de serviços comuns a serem executados de forma contínua, com alocação de postos de trabalho nas dependências de todo o Departamento de Polícia Rodoviária Federal, utilizando, na execução dos serviços, mão de obra capacitada e com experiência, mediante planejamento das atividades, conforme condições, quantidades e exigências estabelecidas neste instrumento, da função de Garçom (CBO 5134-05), com dedicação exclusiva de mão de obra e fornecimento de todos os materiais e equipamentos, quando necessários, para cada posto de serviço.</t>
  </si>
  <si>
    <t>Serviço de Garçom</t>
  </si>
  <si>
    <t>CENTRO OESTE - COMERCIO E SERVICOS TERCEIRIZADOS EIRELI</t>
  </si>
  <si>
    <t>Contratação de serviços comuns a serem executados de forma contínua, com alocação de postos de trabalho nas dependências de todo o Departamento de Polícia Rodoviária Federal, utilizando, na execução dos serviços, mão de obra capacitada e com experiência, mediante planejamento das atividades, conforme condições, quantidades e exigências estabelecidas neste instrumento, da função de Arquivista (CBO 2613-05?0), com dedicação exclusiva de mão de obra e fornecimento de todos os materiais e equipamentos, quando necessários, para cada posto de serviço.</t>
  </si>
  <si>
    <t>Serviço de Arquivistas</t>
  </si>
  <si>
    <t>Contratação de empresa especializada na prestação de SERVIÇO TELEFÔNICO FIXO COMUTADO (STFC) (fixo-fixo e fixo-móvel), através de Tronco SIP de 30 canais, a ser executado de forma contínua.</t>
  </si>
  <si>
    <t>Telefonia Fixa</t>
  </si>
  <si>
    <t>WG TERCEIRIZACAO E SERVICOS LTDA.</t>
  </si>
  <si>
    <t>Contratação de serviços comuns a serem executados de forma contínua, com alocação de postos de trabalho nas dependências de todo o Departamento de Polícia Rodoviária Federal, utilizando, na execução dos serviços, mão de obra capacitada e com experiência, mediante planejamento das atividades, conforme condições, quantidades e exigências estabelecidas neste instrumento, da função de Carregador (CBO 7832-10), com dedicação exclusiva de mão de obra e fornecimento de todos os materiais e equipamentos, quando necessários, para cada posto de serviço</t>
  </si>
  <si>
    <t>Serviços de Carregador</t>
  </si>
  <si>
    <t>HPEX APOIO ADMINISTRATIVO EIRELI.</t>
  </si>
  <si>
    <t>Contratação de serviços comuns a serem executados de forma contínua, com alocação de postos de trabalho nas dependências de todo o Departamento de Polícia Rodoviária Federal, utilizando, na execução dos serviços, mão de obra capacitada e com experiência, mediante planejamento das atividades, conforme condições, quantidades e exigências estabelecidas neste instrumento, das funções de Contínuo (CBO 4122-05), com dedicação exclusiva de mão de obra e fornecimento de todos os materiais e equipamentos, quando necessários, para cada posto de serviço.</t>
  </si>
  <si>
    <t>Serviços de Contínuo</t>
  </si>
  <si>
    <t>Contratação de serviços comuns a serem executados de forma contínua, com alocação de postos de trabalho nas dependências de todo o Departamento de Polícia Rodoviária Federal, utilizando, na execução dos serviços, mão de obra capacitada e com experiência, mediante planejamento das atividades, conforme condições, quantidades e exigências estabelecidas neste instrumento, da função de Auxiliar de Almoxarifado (CBO 4141-05), com dedicação exclusiva de mão de obra e fornecimento de todos os materiais e equipamentos, quando necessários, para cada posto de serviço.</t>
  </si>
  <si>
    <t>Serviços de Auxiliar de Almoxarifado</t>
  </si>
  <si>
    <t>Contratação de serviços comuns a serem executados de forma contínua, com alocação de postos de trabalho nas dependências de todo o Departamento de Polícia Rodoviária Federal, utilizando, na execução dos serviços, mão de obra capacitada e com experiência, mediante planejamento das atividades, conforme condições, quantidades e exigências estabelecidas neste instrumento, das funções de Operador de mídia áudio visual (CBO 3731-05), com dedicação exclusiva de mão de obra e fornecimento de todos os materiais e equipamentos, quando necessários, para cada posto de serviço.</t>
  </si>
  <si>
    <t>Serviços de Operador de Mídia Áudio Visual</t>
  </si>
  <si>
    <t>HELISUL TÁXI AÉREO LTDA</t>
  </si>
  <si>
    <t>Contratação de serviços para manutenção dos helicópteros pertencentes ao Departamento de Polícia Rodoviária Federal, – DPRF, compreendendo Serviços de Apoio Técnico-Operacional, Serviços Especialíssimos, Serviços de Locação de Componentes, Fornecimento de Materiais e Serviço de Manutenção Fora de Base.</t>
  </si>
  <si>
    <t>MANUTEÇÃO DE HELICÓPTEROS (BELL 407)</t>
  </si>
  <si>
    <t>LIDER TAXI AEREO S/A - AIR BRASIL</t>
  </si>
  <si>
    <t>MANUTEÇÃO DE HELICÓPTEROS (BELL 412)</t>
  </si>
  <si>
    <t>MANUTEÇÃO DE HELICÓPTEROS (EC – 120 – COLIBRI)</t>
  </si>
  <si>
    <t>ALGAR SOLUÇÕES EM TIC S/A</t>
  </si>
  <si>
    <t>Contratação de SERVIÇOS DE TELECOMUNICAÇÕES, ATRAVÉS DE UMA REDE IP MULTISSERVIÇOS, utilizando tecnologia MPLS (Multi Protocol Label Switching), com capacidade para prover tráfego de dados, voz e imagem entre unidades regionais da Polícia Rodoviária Federal (PRF) em todo o território nacional.</t>
  </si>
  <si>
    <t>EMPRESA MATO-GROSSENSE DE TECNOLOGIA DA INFORMAÇÃO - MTI</t>
  </si>
  <si>
    <t>Aquisição de solução integrada de colaboração e comunicação corporativa (Computação em Nuvem), incluindo suporte técnico, implantação e treinamento, para a Polícia Rodoviária Federal.</t>
  </si>
  <si>
    <t>Serviço de Computação em Nuvem - GOOGLE MAIL E GOOGLE SUITS</t>
  </si>
  <si>
    <t>SELBETTI GESTÃO DE DOCUMENTOS S.A</t>
  </si>
  <si>
    <t>Contratação de empresa especializada em prestação de serviços de outsourcing de impressão com remuneração garantida por meio do pagamento de franquia mínima mensal.</t>
  </si>
  <si>
    <t>Outsoursing de Impressão</t>
  </si>
  <si>
    <t>BASIS TECNOLOGIA DA INFORMAÇÃO S.A</t>
  </si>
  <si>
    <t>Contratação de serviços de tecnologia da informação em regime de fábrica na área de testes e qualidade de sistemas de informação.</t>
  </si>
  <si>
    <t>Teste e Qualidade de Sistemas TI</t>
  </si>
  <si>
    <t>GARTNER DO BRASIL SERVICOS DE PESQUISAS LTDA.</t>
  </si>
  <si>
    <t>CONTRATAÇÃO DE SERVIÇO DE PESQUISA E ACONSELHAMENTO INDEPENDENTE E IMPARCIAL - Acesso a base de conhecimento de pesquisas primárias em Tecnologia da Informação e Comunicação e aconselhamento imparcial de TIC com serviço de análise especializado, apoio a consulta, apoio a aplicação e interpretação da base de conhecimento.</t>
  </si>
  <si>
    <t>Serviço de Pesquisa e Aconselhamento Independente e Imparcial</t>
  </si>
  <si>
    <t>SOLUCTION LOGISTICA E EVENTOS EIRELI</t>
  </si>
  <si>
    <t>Prestação de serviços de organização de eventos, sob demanda, envolvendo as etapas de planejamento, organização, coordenação e acompanhamento, contemplando todos os serviços indispensáveis à plena execução dos projetos de eventos a nível Nacional, abrangendo apoio logístico, montagem, desmontagem e manutenção de toda infraestrutura demandada para suprir as necessidades da Polícia Rodoviária Federal.</t>
  </si>
  <si>
    <t>Prestação de serviços de organização de eventos, sob demanda.</t>
  </si>
  <si>
    <t>BSB/DF TRANSPORTES DE CARGAS LTDA.</t>
  </si>
  <si>
    <t>Contratação de empresa especializada na prestação de serviços de transporte de cargas, encomendas e veículos no sistema porta a porta, de forma continuada, fracionada ou completa, para atender às demandas de movimentação interna de equipamentos e materiais diversos de interesse do Departamento de Polícia Rodoviária Federal (DPRF) e suas unidades desconcentradas.</t>
  </si>
  <si>
    <t>HS INVESTIMENTOS E PARTICIPAÇÕES EM LOGÍSTICA LTDA.</t>
  </si>
  <si>
    <t>Transporte Aéreo de Cargas e Encomendas</t>
  </si>
  <si>
    <t>ROCA SERVIÇOS MÉDICOS LTDA.</t>
  </si>
  <si>
    <t>Contratação serviços de clínica credenciada à Agência Nacional de Aviação Civil com objetivo de execução de inspeções de saúde iniciais, de revalidação, inspeção para verificação do estado de saúde ou em grau de recurso, pós-acidente aeronáutico ou pós-incidente aeronáutico grave de Pilotos, Operadores Aerotáticos e demais tripulantes aeroembarcados.</t>
  </si>
  <si>
    <t>Exames Médicos para Pilotos e Comissários da DOA</t>
  </si>
  <si>
    <t>JP SMART VENDING OPERADORA DE MAQUINAS AUTOMATICAS LTDA.</t>
  </si>
  <si>
    <t>Contratação de serviços de empresa especializada na prestação dos serviços de fornecimento automático de bebidas quentes, incluindo a disponibilização dos equipamentos, compreendendo no serviço fornecido o seguinte: a instalação, o abastecimento de insumos e a manutenção preventiva e corretiva de máquinas automáticas, tipo “self-service” de bebidas quentes, para as unidades da Polícia Rodoviária Federal - PRF, no Distrito Federal.</t>
  </si>
  <si>
    <t>Fornecimento de Bebidas Quentes</t>
  </si>
  <si>
    <t>VALID SOLUÇÕES S.A</t>
  </si>
  <si>
    <t>Contratação de empresa especializada na prestação de serviços abrangendo confecção/emissão de Cartão de Identidade Funcional (CIF) personalizado, serviço de tratamento de dados biográficos (foto, assinatura e impressões digitais) com integração com o Sistema de Acompanhamento de Emissão de CIF.</t>
  </si>
  <si>
    <t>Aquisição de Cartão para Identidade Funcional</t>
  </si>
  <si>
    <t>CONNECTX INFRAESTRUTURA DE TELECOMUNICAÇÕES LTDA.</t>
  </si>
  <si>
    <t>Contratação de serviços de serviço de acesso Redundante à Internet pra Sistema Autônomo, com garantia de banda contratada e Nível Mínimo de Serviço - NMS.</t>
  </si>
  <si>
    <t>Acesso Redundante à Internet</t>
  </si>
  <si>
    <t>TELTEC SOLUTIONS LTDA.</t>
  </si>
  <si>
    <t>Contratação de serviços de tecnologia da informação e comunicação, de subscrição de licenças de uso de softwares Microsoft, do tipo suíte de escritório.</t>
  </si>
  <si>
    <t>Office 365 Enterprise A3</t>
  </si>
  <si>
    <t>Contratação de empresa especializada em prestação de serviços de Tecnologia da Informação para prestar serviços contínuos de assessoria e consultoria em Tecnologia da Informação e Comunicação, consistindo suporte ao Gerenciamento Eletrônico de Documentos e ao Gerenciamento de Ambientes de ETL/Business Inteligence, para a Polícia Rodoviária Federal/MJ.</t>
  </si>
  <si>
    <t>Business Inteligence</t>
  </si>
  <si>
    <t>TELTRONIC BRASIL LTDA</t>
  </si>
  <si>
    <t>Contratação de serviços de tecnologia da informação e comunicação especializados em prol da sustentação do Programa de Radiocomunicação Digital da PRF, de manutenção preventiva, preditiva e corretiva do ambiente de radiocomunicação digital da Polícia Rodoviária Federal, em formato de serviços de manutenção de disponibilidade, com fornecimento de peças, componentes, materiais e insumos, visando manter os padrões técnicos e normativos estabelecidos e a disponibilidade do sistema implantado, com integral proteção e segurança dos sistemas, operação e criticidade dos ambientes, além de Centro de Operações de Rede para monitoramento e controle.</t>
  </si>
  <si>
    <t>Manutenção de Sítios de Radiocomunicação Digital</t>
  </si>
  <si>
    <t>TICKET SOLUÇÕES HDFGT S/A</t>
  </si>
  <si>
    <t>Contratação de serviços de empresa especializada na prestação de serviços de administração e gerenciamento, por meio de sistema informatizado e integrador de módulos, on-line e tempo real, para fornecimento de combustíveis, óleos, filtros lubrificantes, serviços de lavagens e de borracharia, de manutenção preventiva, corretiva e de danos, com fornecimento de peças/materiais, mediante intermediação, junto a rede credenciada de estabelecimentos, para atender todas as máquinas, equipamentos e veículos do Departamento de Polícia Rodoviária Federal, com abrangência nacional, que serão prestados nas condições estabelecidas no Termo de Referência, anexo do Edital.</t>
  </si>
  <si>
    <t>Gerenciamento de frota (abastecimento e manutenção veicular)</t>
  </si>
  <si>
    <t>ALLTECH - SOLUCOES EM TECNOLOGIA LTDA</t>
  </si>
  <si>
    <t>Contratação de empresa especializada para fornecimento de subscrição de software e serviço técnico especializado para realização de análise e testes de segurança nos sistemas da Polícia Rodoviária Federal - PRF, assim como atividades para manutenção da segurança, visando manter os padrões técnicos e normativos estabelecidos em prol da integral proteção e segurança dos sistemas, operação e criticidade do sistema.</t>
  </si>
  <si>
    <t>Fornecimento de solução de segurança para proteção de aplicações, servidores físicos, virtuais e container com garantia e atualização upgrade/update por 60 (sessenta) meses</t>
  </si>
  <si>
    <t>GEN3 TECNOLOGIA DA INFORMACAO, SERVICOS, PRODUTOS E NEGOCIOS EIRELI.</t>
  </si>
  <si>
    <t>Serviços técnicos especializados na área de Segurança da Informação</t>
  </si>
  <si>
    <t>G4F SOLUÇÕES CORPORATIVAS LTDA.</t>
  </si>
  <si>
    <t>Contratação de serviços de tecnologia da informação e comunicação especializados em mão de obra com dedicação exclusiva em Apoio ao Gerenciamento de Projetos e Processos de TIC para a Polícia Rodoviária Federal, para prestação de serviço na Sede, localizada em Brasília/DF.</t>
  </si>
  <si>
    <t>Apoio ao Gerenciamento de Projetos e Processos de TIC</t>
  </si>
  <si>
    <t>ECT</t>
  </si>
  <si>
    <t>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</si>
  <si>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Serviços Postais</t>
  </si>
  <si>
    <t>MANAUS AMBIENTAL S.A</t>
  </si>
  <si>
    <t>Fornecimento de Água Potável e Esgotamento Sanitário</t>
  </si>
  <si>
    <t>MANUTENÇÃO DO SERVIÇO</t>
  </si>
  <si>
    <t>MOISÉS SANTOS</t>
  </si>
  <si>
    <t>(92) 981422529</t>
  </si>
  <si>
    <t>moises.santos@prf.gov.br</t>
  </si>
  <si>
    <t>AMAZONAS DISTRIBUIDORA DE ENERGIA S/A</t>
  </si>
  <si>
    <t>Fornecimento de Energia Elétrica</t>
  </si>
  <si>
    <t>AGENCIA DE INTEGRACAO EMPRESA ESCOLA LTDA – ME</t>
  </si>
  <si>
    <t>Agenciamento de integração de estágio estudantil</t>
  </si>
  <si>
    <t>Serviços de agente de integração (estagiários)</t>
  </si>
  <si>
    <t>F.J.A.COSTA</t>
  </si>
  <si>
    <t>Serviços de limpeza, asseio e conservação de forma continuada, por intermédio de mão de obra própria, incluindo o fornecimento de saneantes domissanitários, materiais (papel higiênico, papel toalha, sabonete líquido, dentre outros) e equipamentos, a ser executado de forma contínua</t>
  </si>
  <si>
    <t>Serviços de limpeza, asseio e conservação dos imóveis</t>
  </si>
  <si>
    <t>SERVIS SEGURANÇA LTDA</t>
  </si>
  <si>
    <t>Empresa especializada na prestação de serviço contínuo de Vigilância Armada, 24 horas ininterruptas, de segunda a domingo, inclusive feriados, nas dependências da Sede Administrativa da Superintendência da Polícia Rodoviária Federal no Amazonas e na Unidade Operacional 01, localizadas na cidade de Manaus/AM​​</t>
  </si>
  <si>
    <t>Serviço contínuo de vigilância armada</t>
  </si>
  <si>
    <t>PRESTAÇÃO DO SERVIÇO DE AGENCIAMENTO DE VIAGEM COM AQUISIÇÃO, ALTERAÇÃO E CANCELAMENTO DE PASSAGENS AÉREAS.</t>
  </si>
  <si>
    <t>Serviço de agenciamento de viagens</t>
  </si>
  <si>
    <t>TIM S/A</t>
  </si>
  <si>
    <t>SERVIÇO MÓVEL PESSOAL (SMP), nas modalidades Local, Longa Distância Nacional – LDN e Longa Distância Internacional – LDI, via rede móvel disponível nacional e internacionalmente com tecnologia digital, com fornecimento de SIMCARD (chips) com recurso de numeração associado devidamente habilitados para realizar chamadas de voz e/ou acessar a Internet (tecnologia 4G/3G)</t>
  </si>
  <si>
    <t>Serviço de telefonia móvel</t>
  </si>
  <si>
    <t>Serviços continuados de apoio administrativo com dedicação exclusiva de mão de obra de Técnico em Informática, a ser executado nas dependências da SRPRF-AM</t>
  </si>
  <si>
    <t>Serviço contínuo de técnico em informática</t>
  </si>
  <si>
    <t>CLARO (EMBRATEL)</t>
  </si>
  <si>
    <t>Telefonia fixa comutada, com tecnologia de tronco SIP de 30 canais</t>
  </si>
  <si>
    <t>Serviço telefonia fixa</t>
  </si>
  <si>
    <t>Serviços de telecomunicações, através de uma rede IP multisserviços, utilizando tecnologia MPLS (Multi Protocol Label Switching) com capacidade para prover tráfego de dados, voz e imagem, a ser executado de forma contínua.</t>
  </si>
  <si>
    <t>Prestação de serviços de telecomunicações utilizando tecnologia MPLS</t>
  </si>
  <si>
    <t>TELEFÔNICA BRASIL S/A</t>
  </si>
  <si>
    <t>Circuitos Dedicados de acesso à Internet de 60 Mbps</t>
  </si>
  <si>
    <t>Serviço de fornecimento de INTERNET</t>
  </si>
  <si>
    <t>EFA EMPREENDIMENTOS</t>
  </si>
  <si>
    <t>Serviço comum de engenharia</t>
  </si>
  <si>
    <t>Manutenção Predial</t>
  </si>
  <si>
    <t>RIBCO DO BRASIL IMPORTAÇÃO E EXPORTAÇÃO LTDA</t>
  </si>
  <si>
    <t>Serviços de manutenção preventiva, corretiva e calibração de etilômetros da marca </t>
  </si>
  <si>
    <t>Manutenção Etilômetros</t>
  </si>
  <si>
    <t>SECRETARIA DE TELECOMUNICAÇÕES – SETEL 37.753.638/0001-03</t>
  </si>
  <si>
    <t>Disponibilização de transmissão bidirecional de dados para instalação de conexão de internet em banda larga nas unidades que compõem a Superintendência da Polícia Rodoviária Federal no Amazonas, conforme  plano de trabalho.</t>
  </si>
  <si>
    <t>Conexão de internet banda larga</t>
  </si>
  <si>
    <t>ECT - EMPRESA DE CORREIOS E TELÉGRAFOS</t>
  </si>
  <si>
    <t>Contratação de produtos e serviços por meio de Pacote de Serviços dos CORREIOS mediante adesão ao Termo de Condições Comerciais e Anexos</t>
  </si>
  <si>
    <t>Serviços postais</t>
  </si>
  <si>
    <t>PRODAM</t>
  </si>
  <si>
    <t>Serviços de Rede, compreendendo a disponibilização de licenças de tecnologia Virtual Private Network (VPN) para acesso aos sistemas hospedados, no computador central da CONTRATADA.</t>
  </si>
  <si>
    <t>Licenças de VPN para acesso aos sistemas de governo</t>
  </si>
  <si>
    <t>TICKET LOG</t>
  </si>
  <si>
    <t>Fornecimento de combustíveis e manutenção preventiva e corretiva da frota mediante intermediação junto a rede credenciada</t>
  </si>
  <si>
    <t>Combustíveis e Manutenção da Frota</t>
  </si>
  <si>
    <t>SYSTEMSCOPY LTDA - ME</t>
  </si>
  <si>
    <t>Serviços especializados de impressão (sistema outsourcing), incluindo o fornecimento de papel, a disponibilização, instalação e configuração de equipamentos multifuncionais, o provimento dos suprimentos, insumos e acessórios de impressão, o treinamento de usuários, a logística para a troca de suprimentos, além da manutenção preventiva e corretiva, com suporte técnico local no âmbito da Superintendência Regional de Polícia Rodoviária Federal do Estado do Pará e suas unidades do interior</t>
  </si>
  <si>
    <t>Outsourcing de Impressão</t>
  </si>
  <si>
    <t>O projeto de contratação de serviço de impressão visa prover a SRPRF-PA de um modelo eficiente e eficaz, capaz de atender a toda demanda de impressão, através da instalação de equipamentos e do fornecimento de suprimentos, atendendo de forma continuada e controlada, evitando com isso desperdícios e descontinuidade causada pela falta de insumos e de manutenção dos equipamentos.</t>
  </si>
  <si>
    <t>Juvaldo Corpes Oliveira</t>
  </si>
  <si>
    <t>TIM CELULAR S.A</t>
  </si>
  <si>
    <t>Contratação de pessoa jurídica especializada para prestação de SERVIÇO MÓVEL PESSOAL (SMP), nas modalidades Local, Longa Distância Nacional – LDN e Longa Distância Internacional – LDI, via rede móvel disponível nacional e internacionalmente com tecnologia digital, com fornecimento de SIMCARD (chips) com recurso de numeração associado devidamente habilitados para realizar chamadas de voz e/ou acessar a Internet (tecnologia 4G/3G)</t>
  </si>
  <si>
    <t>Telefonia Móvel - SMP</t>
  </si>
  <si>
    <t>A solução de telefonia móvel com os serviços SMP e Dados tem sua aquisição justificada, pois é fundamental que todos os setores, incluindo os postos de fiscalização, desta SRPRF/PA tenham plena comunicação entre si e com os parceiros institucionais e usuários</t>
  </si>
  <si>
    <t>MD DAS NEVES - ME</t>
  </si>
  <si>
    <t>O objeto do presente instrumento é a contratação de serviços de manutenção preventiva e corretiva em sistemas e equipamentos de radiocomunicação (on-site e balcão) incluindo sistemas acessórios, e de torres de radiocomunicação, com fornecimento de peças e componentes eletroeletrônicos</t>
  </si>
  <si>
    <t>Radiocomunicação</t>
  </si>
  <si>
    <t>O sistema de radiocomunicação é de fundamental importância para a comunicação entre os agentes policiais em operações cotidianas e especiais, constituindo de primeira resposta para o auxílio e informação do policial,devendo estar disponível 24h por dia, 7 dias por semana.</t>
  </si>
  <si>
    <t>Serviços de intermediação e gestão de frota, gerenciamento dos dados de abastecimento e administração de despesas, com fornecimento de combustíveis automotivos, de forma continuada, operacionalizado por intermédio de rede credenciada e acompanhado por sistema de informação integrado, com vistas ao abastecimento dos veículos pertencentes à frota da Contratante, que serão prestados nas condições estabelecidas no Termo de Referência, anexo do Edital.</t>
  </si>
  <si>
    <t>Abastecimento de VTR</t>
  </si>
  <si>
    <t>Necessidade de combustível das VTRs</t>
  </si>
  <si>
    <t>CONTRATACAO DO SERVIÇO DE AGENTE DE INTEGRACAO PARA O PREENCHIMENTO DE VAGAS PARA ESTAGIARIOS, COM ATRIBUICAO DE INTERMEDIAR JUNTO AS INSTITUICOES DE ENSINO MEDIO E SUPERIOR</t>
  </si>
  <si>
    <t>Intermediação de estagiários</t>
  </si>
  <si>
    <t>Necessidade de intermediação de estagiários</t>
  </si>
  <si>
    <t>ECT - Empresa Brasileira de Correios e telégrafos</t>
  </si>
  <si>
    <t>O presente instrumento tem por objeto a contratação de produtos e serviços por meio de Pacote de Serviços dos CORREIOS mediante adesão ao Termo de Condições Comerciais e Anexos, quando contratados serviços específicos, que permite a compra de produtos e dos diversos serviços dos CORREIOS por meio dos canais de atendimento disponibilizados.</t>
  </si>
  <si>
    <t>Correios</t>
  </si>
  <si>
    <t>Necessidade de atendimento das demandas da SRPRF-PA</t>
  </si>
  <si>
    <t>MOB Serviços de Telecomunicações LTDA</t>
  </si>
  <si>
    <t>CONTRATAÇÃO DE ACESSO À INTERNET para a Sede da Superintendência da Polícia Rodoviária Federal no Pará.</t>
  </si>
  <si>
    <t>Link de Internet</t>
  </si>
  <si>
    <t>A infraestrutura de redes de telecomunicações compreende recursos imprescindíveis para a disponibilização de serviços e informações em larga escala, para o público interno e externo da Polícia Rodoviária Federal (PRF). Esta infraestrutura viabiliza o intercâmbio rápido de informações, a implantação de controles precisos e o monitoramento de atividades importantes da atividade policial e do trato administrativo.</t>
  </si>
  <si>
    <t>WIFI TECNOLOGIA E INFORMAÇÃO LTDA - ME</t>
  </si>
  <si>
    <t>Contratação de empresa especializada em telecomunicações para prestação do Serviço de Comunicação de internet dedicada e banda larga para a Superintendência de Polícia Rodoviária Federal do Pará</t>
  </si>
  <si>
    <t>SEA TELECOM LTDA</t>
  </si>
  <si>
    <t>FORTEL FORTALEZA TELECOMUNICAÇÕES LTDA</t>
  </si>
  <si>
    <t>PRGNET SERVIÇO DE TELECOMUNICAÇÃO EIRELI</t>
  </si>
  <si>
    <t>CONNECTA COMERCIO DE INFORMÁTICA E TELECOM LTDA – EPP</t>
  </si>
  <si>
    <t>SERVIÇOS DE ADMINISTRAÇÃO E GERENCIAMENTO COMPARTILHADO DE FROTA PARA A MANUTENÇÃO PREVENTIVA E CORRETIVA DE VEÍCULOS E EQUIPAMENTOSDE FORMA CONTÍNUA, CONFORME EDITAL E ANEXO.</t>
  </si>
  <si>
    <t>Manutenção de VTR</t>
  </si>
  <si>
    <t>Devido à necessidade constante de manutenção das VTRs</t>
  </si>
  <si>
    <t>E. B. CARDOSO EIRELI</t>
  </si>
  <si>
    <t>CONTRATAÇÃO DE SERVIÇOS DE TRATADOR DE CÃES, EXECUTADO DE FORMA INDIRETA E CONTÍNUA, COM FORNECIMENTO DE TODA A MÃO-DE-OBRA, MATERIAIS E EQUIPAMENTOS DE SEGURANÇA PERTINENTES À ATIVIDADE E DEMAIS UTENSÍLIOS LISTADOS NO TERMO DE REFERÊNCIA, PARA A 19® SUPERINTENDÊNCIA REGIONAL DE POLÍCIA RODOVIÁRIA FEDERAL/PARÁ, CONFORME CONDIÇÕES, QUANTIDADES E EXIGÊNCIAS ESTABELECIDAS NO EDITAL E SEUS ANEXOS.</t>
  </si>
  <si>
    <t>Tratador de Cães</t>
  </si>
  <si>
    <t>Considerando o trabalho desenvolvido pelo Grupo de Operações com Cães - GOC, no âmbito da competência da Polícia Rodoviária Federal definida, no combate ao tráfico de drogas, armas e crimes congêneres nas rodovias federais e áreas de interesse da União. É de extrema importância que os cães estejam saudáveis e dispostos para exercerem suas atividades com precisão.</t>
  </si>
  <si>
    <t>ZÊNITE SEGURANÇA PATRIMONIAL LTDA</t>
  </si>
  <si>
    <t>contratação de serviços continuados de vigilância e segurança armada, compreendendo o fornecimento de uniformes, materiais e equipamentos, com execução indireta mediante o regime de empreitada por preço global, para atender às necessidades da Superintendência de Polícia Rodoviária Federal no Pará - SPRF/PA e suas unidades, com disponibilização de mão de obra em regime de dedicação exclusiva, que serão prestados nas condições estabelecidas no Termo de Referência, anexo do Edital.</t>
  </si>
  <si>
    <t>Vigilância</t>
  </si>
  <si>
    <t>O contrato ainda está no primeiro ano de vigência</t>
  </si>
  <si>
    <t>CANTÃO VIGILÂNCIA E SEGURANÇA LTDA</t>
  </si>
  <si>
    <t>MAXQUALY COMERCIO E SERVIÇOS LTDA</t>
  </si>
  <si>
    <t>PRESTACAO DE SERVICOS,SOB DEMANDA,DE MANUTENCAO PREDIAL COM FORNECIMENTO DE MATERIAIS,EQUIPAMENTOS E MAO-DE-OBRA,CONFORME PLANILHAS DE SERVICOS E INSUMOS DIVERSOS DESCRITOS NO SINAPI,NAS AREAS,INSTALACOES E INFRAESTRUTURAS DA SRPRF-PA.</t>
  </si>
  <si>
    <t>A prorrogação justifica-se pela necessidade de constantes reparos, em termos de serviços de engenharia, nas unidades da SPRF-PA</t>
  </si>
  <si>
    <t>EBC</t>
  </si>
  <si>
    <t>DISTRIBUIÇÃO PELA EMPRESA BRASIL DE COMUNICAÇÃO S/A - EBC, DA PUBLICIDADE LEGAL IMPRESSA E/OU ELETRÔNICA DE INTERESSE DA SRPRF/PA</t>
  </si>
  <si>
    <t>Publicidade Legal</t>
  </si>
  <si>
    <t>O contrato não pode mais ser prorrogado</t>
  </si>
  <si>
    <t>OFFICE</t>
  </si>
  <si>
    <t>SERVIÇOS CONTINUADOS DE LIMPEZA E CONSERVACAO MEDIANTE CESSÃO DE MÃO-DE-OBRA COM DEDICACAO EXCLUSIVA E FORNECIMENTO DE EQUIPAMENTOS MATERIAIS E INSUMOS DE LIMPEZA E HIGIENE, SOB EXECUCAO INDIRETA, REGIME EMPREITADA POR PRECO GLOBAL PARA ATENDER AS NECESSIDADES DA SPRF-PA.</t>
  </si>
  <si>
    <t>Limpeza e conservação predial</t>
  </si>
  <si>
    <t>A contratada já manifestou em não prorrogar o contrato</t>
  </si>
  <si>
    <t>AIRES TURISMO</t>
  </si>
  <si>
    <t>O objeto do presente Termo de Contrato é a contratação de serviços de agenciamento de viagens para aquisição de passagens aéreas nacionais e internacionais, compreendendo os serviços de emissão, alteração e cancelamento de passagem, bem como de serviços correlatos para atender às necessidades da Superintendência de Polícia Rodoviária Federal no Pará - SRPRF-PA</t>
  </si>
  <si>
    <t>Agenciamento de passagens</t>
  </si>
  <si>
    <t>Considerando que o serviço objeto da presente contratação é essencial para a SRPRF/PA, visto que sua interrupção poderia comprometer o bom andamento da máquina administrativa, pois o serviço de agenciamento de viagens é essencial quando não for possível a compra direta de passagens.</t>
  </si>
  <si>
    <t>D&amp;M COMÉRCIO DE VEÍCULOS LTDA - ME</t>
  </si>
  <si>
    <t>Prestação de serviços de recolhimento, depósito e guarda de veículos de terceiros</t>
  </si>
  <si>
    <t>Serviços de recolhimento de veículos</t>
  </si>
  <si>
    <t>NECESSIDADE DA ADMINISTRAÇÃO</t>
  </si>
  <si>
    <t>JOSE VALDEMIR SANTOS FILHO</t>
  </si>
  <si>
    <t>(85) 982136930</t>
  </si>
  <si>
    <t>jose.valdemir@prf.gov.br</t>
  </si>
  <si>
    <t>AGRADA SERVICOS, EVENTOS E OBRAS LTDA</t>
  </si>
  <si>
    <t>Prestação de serviços de manutenção predial preventiva e corretiva</t>
  </si>
  <si>
    <t>COINSTEL CONSTRUÇÃO E INSTALAÇÕES - EIRELI ME</t>
  </si>
  <si>
    <t>RADNOR ENGENHARIA E TELECOMUNICAÇÃO LTDA</t>
  </si>
  <si>
    <t>Manutenção de torres</t>
  </si>
  <si>
    <t>FORTEL FORTALEZA TELECOMUNICAÇÕES LTDA – EPP</t>
  </si>
  <si>
    <t>Prestação de Serviço de Comunicação Multimídia (SCM), por meio de circuitos (links) dedicados com acesso à internet</t>
  </si>
  <si>
    <t>Serviços de internet</t>
  </si>
  <si>
    <t>DB3 SERVICOS DE TELECOMUNICAÇÕES LTDA</t>
  </si>
  <si>
    <t>PHOCUS SERVIÇOS E REPRESENTAÇÕES LTDA</t>
  </si>
  <si>
    <t>Contratação de serviços continuados de outsourcing de impressão na modalidade franquia de páginas mais excedente</t>
  </si>
  <si>
    <t>Impressão</t>
  </si>
  <si>
    <t>Prestação de SERVIÇO MÓVEL PESSOAL (SMP), nas modalidades Local, Longa Distância Nacional – LDN e Longa Distância Internacional – LDI, via rede móvel disponível nacional e internacionalmente com tecnologia digital, com fornecimento de SIMCARD (chips)</t>
  </si>
  <si>
    <t>Prestação de Serviço Telefônico Fixo Comutado – STFC (fixo-fixo e fixo-móvel) e de Serviço Móvel Pessoal - SMP (Móvel-Móvel, Móvel-Fixo e dados), nas modalidades Local, Longa Distância Nacional (LDN) e Longa Distância Internacional (LDI) </t>
  </si>
  <si>
    <t>ATITUDE TERCEIRIZAÇÃO DE MÃO DE OBRA EIRELI</t>
  </si>
  <si>
    <t>Prestação de serviços continuados de limpeza, asseio e conservação, compreendendo o fornecimento de insumos, materiais e equipamentos</t>
  </si>
  <si>
    <t>Limpeza, asseio e conservação</t>
  </si>
  <si>
    <t>1 Secretária, 12 Recepcionistas Sede , 5 Recepcionistas Del e 2 Almoxarifes</t>
  </si>
  <si>
    <t>Secretariado, recepcionistas e almoxarifes</t>
  </si>
  <si>
    <t>1 copeira e 1 auxiliar de manutenção em instalações elétricas e hidráulicas</t>
  </si>
  <si>
    <t>Copeiragem e manutenção elétrica</t>
  </si>
  <si>
    <t>TECHCOM TECNOLOGIA E INFORMATICA EIRELI</t>
  </si>
  <si>
    <t>Prestação de Manutenção de Equipamentos de Informática (2 postos)</t>
  </si>
  <si>
    <t>Manutenção de equipamentos de informática</t>
  </si>
  <si>
    <t>EUROSERV BUSINESS &amp; NEGOCIOS TERCEIRIZADOS EIRELI</t>
  </si>
  <si>
    <t>Digitadores (50 Digitadores)</t>
  </si>
  <si>
    <t>Digitadores</t>
  </si>
  <si>
    <t>EMPRESA BRASILEIRA DE CORREIOS E TELÉGRAFOS</t>
  </si>
  <si>
    <t>Prestação de serviços postais</t>
  </si>
  <si>
    <t> Manutenção, Limpeza e Ajuste de Componentes Eletrônicos Internos de Etilômetros</t>
  </si>
  <si>
    <t>Manutenção de etilômetros</t>
  </si>
  <si>
    <t>Serviços de agenciamento de viagens para aquisição de passagens aéreas nacionais e internacionais, compreendendo os serviços de emissão, alteração e cancelamento de passagem</t>
  </si>
  <si>
    <t>Aquisição de passagens</t>
  </si>
  <si>
    <t>SOSERVI</t>
  </si>
  <si>
    <t>Serviço de limpeza e conservação e tratador de animais (SERÁ LICITADA NOVA CONTRATAÇÃO EM 2021)</t>
  </si>
  <si>
    <t>Serviço de limpeza e conservação e tratador de animais</t>
  </si>
  <si>
    <t>Atender as necessidades da SPRF/PE</t>
  </si>
  <si>
    <t>contrato.pe@prf.gov.br</t>
  </si>
  <si>
    <t>CELPE</t>
  </si>
  <si>
    <t>Energia elétrica</t>
  </si>
  <si>
    <t>COMPESA</t>
  </si>
  <si>
    <t>Fornecimento de água</t>
  </si>
  <si>
    <t>F B GERA (Ribco do Brasil)</t>
  </si>
  <si>
    <t>Manutenção de etilômetros e equipamentos</t>
  </si>
  <si>
    <t>5 Estrelas Transporte e Logística</t>
  </si>
  <si>
    <t>Serviços de transporte rodoviário de carga (SERÁ LICITADA NOVA CONTRATAÇÃO EM 2021)</t>
  </si>
  <si>
    <t>Serviços de transporte rodoviário de carga</t>
  </si>
  <si>
    <t>IMPRENSA NACIONAL (Firmado através de Termo de Compromisso nº 01/2017).</t>
  </si>
  <si>
    <t>Serviço de publicação no DOU.</t>
  </si>
  <si>
    <t>DIGISEC</t>
  </si>
  <si>
    <t>Aquisição de certificados digitais</t>
  </si>
  <si>
    <t>CLARO</t>
  </si>
  <si>
    <t>Contratação de serviços de TELEFONIA MÓVEL CELULAR - SMP</t>
  </si>
  <si>
    <t>Serviço de Telefonia Móvel CELULAR</t>
  </si>
  <si>
    <t>RADNOR – 01.252.610/0001-45</t>
  </si>
  <si>
    <t>Serviços de manutenção preventiva e corretiva em sistemas e equipamentos de radiocomunicação</t>
  </si>
  <si>
    <t>STA. FE ENGENHARIA E SERVIÇOS LTDA</t>
  </si>
  <si>
    <t>WORLDNET</t>
  </si>
  <si>
    <t>Link de dados</t>
  </si>
  <si>
    <t>EBC S.A.</t>
  </si>
  <si>
    <t>Publicação de atos oficiais</t>
  </si>
  <si>
    <t>Agenciamento de passagens aéreas</t>
  </si>
  <si>
    <t>AGIEL</t>
  </si>
  <si>
    <t>Agente de Integração de Estários</t>
  </si>
  <si>
    <t>NORDESTE SUSTENTÁVEL LTDA – EPP</t>
  </si>
  <si>
    <t>Apoio Administrativo</t>
  </si>
  <si>
    <t>MP SEG PRIVADA – EIRELLI</t>
  </si>
  <si>
    <t>Vigilãncia Armada - Caruaru (Diurno)</t>
  </si>
  <si>
    <t>Serviço Telefônico Fixo Comutado (STFC) (fixo-fixo e fixo-móvel)</t>
  </si>
  <si>
    <t>LT COMERCIAL LTDA</t>
  </si>
  <si>
    <t>Manutenção preventiva e corretiva de aparelhos medidores de velocidade (Radares).</t>
  </si>
  <si>
    <t>Serviço continuado de coleta, transporte e entrega de correspondência</t>
  </si>
  <si>
    <t>MOB SERVICOS DE TELECOMUNICACOES LTDA</t>
  </si>
  <si>
    <t>Acesso à internet para a Sede da Policia Rodoviária Federal em Pernambuco</t>
  </si>
  <si>
    <t>ANIMANIA COMERCIO E SERVICOS LTDA</t>
  </si>
  <si>
    <t>Serviços de atendimento veterinário e hospitalar para 04 (quatro) cães farejadores.</t>
  </si>
  <si>
    <t>ALESSANDRO DE SIQUEIRA SANTOS</t>
  </si>
  <si>
    <t>Serviços de dedetização em geral</t>
  </si>
  <si>
    <t>PRINTPAGE LOCACAO DE EQUIPAMENTOS E SERVICOS EIRELI</t>
  </si>
  <si>
    <t>Seviço de "outsourcing" de impressão,</t>
  </si>
  <si>
    <t>TICKET Soluções</t>
  </si>
  <si>
    <t>Abastecimento e manutenção de frota</t>
  </si>
  <si>
    <t>PLANES ENGENHARIA E CONSTRUÇÃO LTDA</t>
  </si>
  <si>
    <t>Construção da nova sede da superintendência de polícia rodoviária federal na bahia</t>
  </si>
  <si>
    <t>Atender necessidades da SPRF/BA</t>
  </si>
  <si>
    <t>Concorrência - SRP</t>
  </si>
  <si>
    <t>TICKET SOLUCOES HDFGT S/A</t>
  </si>
  <si>
    <t>PRESTAÇÃO DE SERVIÇOS DE ADMINISTRAÇÃO E GERENCIAMENTO, POR MEIO DE SISTEMA INFORMATIZADO E INTEGRADOR DE MÓDULOS, ON-LINE E TEMPO REAL, PARA FORNECIMENTO DE COMBUSTÍVEIS, ÓLEOS, FILTROS LUBRIFICANTES, SERVIÇOS DE LAVAGENS E DE BORRACHARIA, DE MANUTENÇÃO PREVENTIVA, CORRETIVA E DE DANOS, COM FORNECIMENTO DE PEÇAS/MATERIAIS, MEDIANTE INTERMEDIAÇÃO, JUNTO À REDE CREDENCIADA DE ESTABELECIMENTOS, PARA ATENDER TODAS AS MÁQUINAS, EQUIPAMENTOS E VEÍCULOS DA SUPERINTENDÊNCIA DA POLÍCIA RODOVIÁRIA FEDERAL NA BAHIA</t>
  </si>
  <si>
    <t>ADMINISTRAÇÃO E GERENCIAMENTO DE FROTA</t>
  </si>
  <si>
    <t>LIMPAR LIMPEZA E CONSERVACAO</t>
  </si>
  <si>
    <t>serviços continuados de limpeza, asseio e conservação predial das unidades da SPRF/BA</t>
  </si>
  <si>
    <t>Limpeza e conservação</t>
  </si>
  <si>
    <t>WEBFOCO TELECOMUNICACOES LTDA</t>
  </si>
  <si>
    <t>CONTRATAÇÃO DE SERVIÇO CONTÍNUO DE ACESSO Á REDE MUNDIAL DE COMPUTADORES "INTERNET" PELA SPRF/BA</t>
  </si>
  <si>
    <t>PEDRO REGINALDO DE ALBERNAZ F</t>
  </si>
  <si>
    <t>CONTRATAÇÃO DE SERVIÇOS CONTINUADOS DEDIGITAÇÃO, COM DISPONIBILIZAÇÃO DE MÃO DE OBRAEM REGIME DE DEDICAÇÃO EXCLUSIVA PARA ATENDER AS NECESSIDADES DA SPRF/BA.</t>
  </si>
  <si>
    <t>TELEFONICA BRASIL S.A.</t>
  </si>
  <si>
    <t>CONTRATAÇÃO DE SERVIÇOS DE TECNOLOGIA DA INFORMAÇÃO E COMUNICAÇÃO DE TELEFONIA MÓVEL PESSOAL (SMP), NAS MODALIDADES LOCAL, LONGA DISTÂNCIA NACIONAL - LDN E LONGA DISTÂNCIA INTERNACIONAL - LDI, VIA REDE MÓVEL DISPONÍVEL NACIONALMENTE COM TECNOLOGIA DIGITAL E FORNECIMENTO DESIM CARD'S (CHIPS) DEVIDAMENTE HABILITADOS PARA REALIZAR CHAMADAS DE VOZ E ACESSAR A INTERNET(TECNOLOGIA 3G/4G OU SUPERIOR).</t>
  </si>
  <si>
    <t>Serviço SMP</t>
  </si>
  <si>
    <t>JAVA SEGURANCA PATRIMONIAL LT</t>
  </si>
  <si>
    <t>SERVIÇOS CONTINUADOS DEVIGILÂNCIA ARMADA, COM DISPONIBILIZAÇÃO DE MÃODE OBRA EM REGIME DE DEDICAÇÃO EXCLUSIVA.</t>
  </si>
  <si>
    <t>Vigilancia Armada</t>
  </si>
  <si>
    <t>SERVIÇOS DE MANUTENÇÃOPREVENTIVA E CORRETIVA DOS EQUIPAMENTOS DENOMINADOS CONTROLADORES DE VELOCIDADE.</t>
  </si>
  <si>
    <t>ALGAR SOLUCOES EM TIC S/A</t>
  </si>
  <si>
    <t>CONTRATAÇÃO DE ACESSO À INTERNET PARA A SEDE DA SUPERINTENDÊNCIA DA POLÍCIA RODOVIÁRIA NA BAHIA.</t>
  </si>
  <si>
    <t>PLUS SERVICE EIRELI</t>
  </si>
  <si>
    <t>PRESTAÇÃO DO SERVIÇO CONTINUADO DE TELEFONISTA (TELE-ATENDENTE) PARA O CENTRO DE COMANDO E CONTROLE REGIONAL (C3R) DA SPRF/BA.</t>
  </si>
  <si>
    <t>Telefonista</t>
  </si>
  <si>
    <t>AB SERVICOS E MANUTENCAO DE M</t>
  </si>
  <si>
    <t>SERVIÇOS TÉCNICOS DE MANUTENÇÃO PREVENTIVA E CORRETIVA, INCLUINDO FORNECIMENTO DE PEÇAS, NOS APARELHOS DE AR CONDICIONADO DAS DELEGACIAS E UNIDADES DESCENTRALIZADAS</t>
  </si>
  <si>
    <t>NOVETTI LOCACAO E SERVICOS PA</t>
  </si>
  <si>
    <t>LOCAÇÃO DE IMPRESSORAS (OUTSOURCING),</t>
  </si>
  <si>
    <t>ROBSON SILVA LACERDA</t>
  </si>
  <si>
    <t>SERVIÇOS TÉCNICOS DE MANUTENÇÃO PREVENTIVA E CORRETIVA, INCLUINDO FORNECIMENTO DE PEÇAS, NOS APARELHOS DE AR CONDICIONADO DA DELEGACIA DE JEQUIÉ/BA.</t>
  </si>
  <si>
    <t>SERVIÇOS TÉCNICOS DE MANUTENÇÃO PREVENTIVA E CORRETIVA, INCLUINDO FORNECIMENTO DE PEÇAS, NOS APARELHOS DE AR CONDICIONADO DA DELEGACIA DE SENHOR DO BONFIM/BA.</t>
  </si>
  <si>
    <t>SERVIÇOS TÉCNICOS DE MANUTENÇÃO PREVENTIVA E CORRETIVA, INCLUINDO FORNECIMENTO DE PEÇAS, NOS APARELHOS DE AR CONDICIONADO DA DELEGACIA DE ITABUNA/BA.</t>
  </si>
  <si>
    <t>TELEUNO PROVEDOR LTDA</t>
  </si>
  <si>
    <t>SERVIÇOS DE LINKS COM PROVIMENTO DE ACESSO À INTERNET DE ACORDO COM A REGULAMENTAÇÃO DA ANATEL, COM VELOCIDADE MÍNIMA DE 10 MBPS PARA A UOP DA DEL10/3-UOP02 - MILAGRES-BA</t>
  </si>
  <si>
    <t>C GALATI EIRELI</t>
  </si>
  <si>
    <t>SERVIÇOS CONTINUADOS ESPECIALIZADOS EM TIC DE SUPORTE TÉCNICO PRESENCIAL, COM FORNECIMENTO/IMPLEMENTAÇÃO DE SOLUÇÃO DE MONITORAMENTO DE SERVIÇOS DE TIC E SERVIÇOS DE SUSTENTAÇÃO AO AMBIENTE DE INFRAESTRUTURA, ENGLOBANDO SERVIÇOS DE ATENDIMENTO E SUPORTE AOS USUÁRIOS, SENDO 01 (UM) ANALISTA DE SUPORTE E 01 (UM) TÉCNICO DE SUPORTE</t>
  </si>
  <si>
    <t>Apoio TIC</t>
  </si>
  <si>
    <t>ULYFRION COMERCIO E SERVICOS</t>
  </si>
  <si>
    <t>PRESTAÇÃO DE SERVIÇOS DE MANUTENÇÃO PREVENTIVA E CORRETIVA EM APARELHOS DE AR-CONDICIONADO TIPOS SPLIT E JANELA (ACJ), INCLUINDO FORNECIMENTO DE MATERIAIS, PEÇAS E FERRAMENTAS ADEQUADOS E NECESSÁRIOS PARA A EXECUÇÃO DOS SERVIÇOS NAS DEPENDÊNCIAS DA SEDE</t>
  </si>
  <si>
    <t>G7NET SERVICOS DE INTERNET</t>
  </si>
  <si>
    <t>SERVIÇOS DE LINKS COMPROVIMENTO DE ACESSO À INTERNET DE ACORDO COM A REGULAMENTAÇÃO DA ANATEL</t>
  </si>
  <si>
    <t>Dispensa de Licitação por valor (Art. I e II da Lei 8.666/93)</t>
  </si>
  <si>
    <t>LINET SERVICOS DE COMUNICACAO</t>
  </si>
  <si>
    <t>SERVIÇOS DE LINKS COM PROVIMENTO DE ACESSO À INTERNET DE ACORDO COM A REGULAMENTAÇÃO DA ANATEL, COM VELOCIDADE MÍNIMADE 10 MBPS PARA A DEL10/8 - UOP03 - DIVISA BA/MG/BA (CÂNDIDO SALES/BA)</t>
  </si>
  <si>
    <t>Internet</t>
  </si>
  <si>
    <t>ALCANTARA &amp; OLIVEIRA LTDA</t>
  </si>
  <si>
    <t>SERVIÇOS DE LINKS COM PROVIMENTO DE ACESSO À INTERNET DE ACORDO COM A REGULAMENTAÇÃO DA ANATEL, COM VELOCIDADE MÍNIMADE 10 MBPS PARA A DEL10/10 - UOP02 - IBOTIRAMA/BA</t>
  </si>
  <si>
    <t>VERZZON -ADMINISTRACAO</t>
  </si>
  <si>
    <t>SERVIÇOS DE APOIO ADMINISTRATIVO,QUE SERÃO PRESTADOS NAS CONDIÇÕES ESTABELECIDAS NO TERMO DE REFERÊNCIA, ANEXO DO EDITAL.</t>
  </si>
  <si>
    <t>Apoio ADM</t>
  </si>
  <si>
    <t>NURIA BRITO LIMA EIRELI</t>
  </si>
  <si>
    <t>SERVIÇOS DE HOSPITAL OU CLÍNICA VETERINÁRIA</t>
  </si>
  <si>
    <t>Serviço Veterinário para o GOC-BA</t>
  </si>
  <si>
    <t>SERVIÇOS DE LINKS COM PROVIMENTO DE ACESSO À INTERNET</t>
  </si>
  <si>
    <t>INFORNET PROVEDOR DE INTERNET</t>
  </si>
  <si>
    <t>PRESTAÇÃO DE SERVIÇO TELEFÔNICO FIXO COMUTADO - STFC(FIXO-FIXO E FIXO- MÓVEL) E DE SERVIÇO MÓVEL PESSOAL- SMP (MÓVEL-MÓVEL, MÓVEL- FIXO E DADOS), NAS MODALIDADES LOCAL, LONGA DISTÂNCIA NACIONAL (LDN) E LONGA DISTÂNCIA INTERNACIONAL (LDI).</t>
  </si>
  <si>
    <t>AGENCIAMENTO DE VIAGENS PARA AQUISIÇÃO DE PASSAGENS AÉREASNACIONAIS E INTERNACIONAIS</t>
  </si>
  <si>
    <t>NOVETTI LOCACAO E SERVICOS</t>
  </si>
  <si>
    <t>SERVIÇOS DE OUTSOURCINGDE IMPRESSÃO</t>
  </si>
  <si>
    <t>COMPANHIA DE ELETRICIDADE</t>
  </si>
  <si>
    <t>SERVIÇO DE FORNECIMENTODE ENERGIA ELÉTRICA</t>
  </si>
  <si>
    <t>EMPRESA MUNICIPAL DE AGUAS</t>
  </si>
  <si>
    <t>SERVIÇOS CONTINUADOS EMREGULAÇÃO DO FORNECIMENTO DE ÁGUA TRATADA</t>
  </si>
  <si>
    <t>EMPRESA BAIANA DE AGUAS E SAN</t>
  </si>
  <si>
    <t>SERVIÇOS DE ABASTECIMENTO DE ÁGUA E ESGOTAMENTO SANITÁRIO.</t>
  </si>
  <si>
    <t>PRESTAÇÃO DE SERVIÇOS DE FORNECIMENTO ÁGUA TRATADA E COLETA DE ESGOTO PARA UOP-01 E A DELPRF05</t>
  </si>
  <si>
    <t>JAC TRANSPORTES E SERVICOS</t>
  </si>
  <si>
    <t>SERVIÇOS DE TRANSPORTERODOVIÁRIO DE CARGAS POR INTERESSE DA SRPRFBA</t>
  </si>
  <si>
    <t>CEMIG DISTRIBUIÇÃO S.A</t>
  </si>
  <si>
    <t>Fornecimento de energia elétrica para a SEDE</t>
  </si>
  <si>
    <t>Atender necessidades da SPRF/MG</t>
  </si>
  <si>
    <t>CLAUDINEIDE C. S. BUZELI</t>
  </si>
  <si>
    <t>claudineide.buzeli@prf.gov.br</t>
  </si>
  <si>
    <t>Fornecimento de energia elétrica para as Delegacias</t>
  </si>
  <si>
    <t>Energisa</t>
  </si>
  <si>
    <t>Fornecimento de energia elétrica para os Postos de Realeza, Muriaé, Leopoldina e Fervedouro.</t>
  </si>
  <si>
    <t>ENERGISA SUL SUDESTE- DISTRIBUIDORA DE ENERGIA</t>
  </si>
  <si>
    <t>Fornecimento de energia eletrica-Posto de Fiscalização da PRF em Itapeva/MG</t>
  </si>
  <si>
    <t>Manutenção e Abastecimento de Veículos</t>
  </si>
  <si>
    <t>LUIZ CÉSAR FIALHO TAVARES</t>
  </si>
  <si>
    <t>nucont.mg@prf.gov.br</t>
  </si>
  <si>
    <t>DEPARTAMENTO MUNICIPAL DE ELETRICIDADE</t>
  </si>
  <si>
    <t>Fornecimento de Energia Elétrica para a Delegacia de Poços de Caldas</t>
  </si>
  <si>
    <t>Fornecimento de energia Elétrica</t>
  </si>
  <si>
    <t>Fornecimento de Energia Elétrica para a Delegacia de Poços de Caldas(Torre)</t>
  </si>
  <si>
    <t>COMPANHIA DE SANEAMENTO DE MINAS GERAIS- COPASA</t>
  </si>
  <si>
    <t>Fornecimento de Água e Esgoto</t>
  </si>
  <si>
    <t>DEPARTAMENTO MUNICIPAL DE SANEAMENTO URBANO</t>
  </si>
  <si>
    <t>SERVIÇO AUTÔNOMO DE ÁGUA E ESGOTO</t>
  </si>
  <si>
    <t>Fornecimento de Água e Coleta de Esgoto- SAAE Manhuaçu para o posto de Realeza.</t>
  </si>
  <si>
    <t>Fornecimento de Água e Coleta de Esgoto</t>
  </si>
  <si>
    <t>DEPARTAMENTO MUNICIPAL DE ÁGUA E ESGOTO</t>
  </si>
  <si>
    <t>Fornecimento de Água e Coleta de Esgoto para a Delegacia de João Monlevade</t>
  </si>
  <si>
    <t>Fornecimento de Água e Coleta de Esgoto para a Delegacia de Poços de Caldas</t>
  </si>
  <si>
    <t>Fornecimento de Água e Coleta de Esgoto para a Delegacia de Sete Lagoas</t>
  </si>
  <si>
    <t>Fornecimento de Água e Coleta de Esgoto para a delegacia de Governador Valadares</t>
  </si>
  <si>
    <t>TELEMAR NORTE LESTE S. A (em recuperação judicial)</t>
  </si>
  <si>
    <t>Prestação de STFC- Serviço Telefônico fixo Comutado para postos da SPRF/MG</t>
  </si>
  <si>
    <t>Prestação de serviço de telefonia</t>
  </si>
  <si>
    <t>EMPRESA TELEFÔNICA VIVO S.A</t>
  </si>
  <si>
    <t>Prestação de Serviço Móvel Pessoal (SMP)</t>
  </si>
  <si>
    <t>TIM S.A</t>
  </si>
  <si>
    <t>TELECOM LEOPOLDINA LTDA</t>
  </si>
  <si>
    <t>Fornecimento de link de dados</t>
  </si>
  <si>
    <t>NETVALE LTDA - EPP</t>
  </si>
  <si>
    <t>INET TELECOM E INFORMÁTICA LTDA - ME</t>
  </si>
  <si>
    <t>AGÊNCIA DE INTEGRAÇÃO EMPRESA ESCOLA LTDA.</t>
  </si>
  <si>
    <t>Agente de Integração para o preenchimento de vagas para estagiário</t>
  </si>
  <si>
    <t>Agente de integração</t>
  </si>
  <si>
    <t>LEILOEIRO OFICIAL JOSÉ ROBERTO RESENDE DE OLIVEIRA</t>
  </si>
  <si>
    <t>Serviço de Leiloeiro Oficial para a realização de leilões públicos</t>
  </si>
  <si>
    <t>Leiloeiro Oficial</t>
  </si>
  <si>
    <t>CENTERVET COMÉRCIO DE PRODUTOS E SERVIÇOS VETERINÁRIOS</t>
  </si>
  <si>
    <t>Serviço Médico Veterinário</t>
  </si>
  <si>
    <t>PERPHIL SERVIÇOS ESPECIAIS EIRELLI</t>
  </si>
  <si>
    <t>EMPRESA 3A LOCADORA E MÃO DE OBRA EIRELI</t>
  </si>
  <si>
    <t>Contratação de Serviços continuados de limpeza, conservação, higinização e asseio com fornecimento com demanda, de todos os equipamentos e ferramenta.</t>
  </si>
  <si>
    <t>SAMSEG SEGURANÇA LTDA</t>
  </si>
  <si>
    <t>Serviço de Vigilância Armada</t>
  </si>
  <si>
    <t>RIO MINAS CONSERVAÇÃO E LIMPEZA LTDA</t>
  </si>
  <si>
    <t>Tratador de Animais</t>
  </si>
  <si>
    <t>Apoio Administrativo - Recepcionista</t>
  </si>
  <si>
    <t>EMPRESA TECHCOM E TECNOLOGIA E INFORMÁTICA EIRELI</t>
  </si>
  <si>
    <t>Serviço Especializado de TIC (Tecnologia de Informação e Comunicação)</t>
  </si>
  <si>
    <t>Serviço Especializado de TIC</t>
  </si>
  <si>
    <t>EMPRESA LIDERANÇA LIMPEZA E CONSERVAÇÃO LTDA</t>
  </si>
  <si>
    <t>REI DE OURO MUDANÇAS E TRANSPORTE EIRELI - EPP</t>
  </si>
  <si>
    <t>Serviço de Transporte Rodoviário de Cargas</t>
  </si>
  <si>
    <t>EMPRESA RIBCO DO BRASIL IMPORTAÇÃO E EXPORTAÇÃO LTDA</t>
  </si>
  <si>
    <t>Serviço de Fornecimento de peças para manutenção preventiva e corretiva de etilômetros intoximeters modelo Alco- sensor IV e suas impressoras.</t>
  </si>
  <si>
    <t>Manutenção preventiva e corretiva de eitlômetros</t>
  </si>
  <si>
    <t>EMPRESA AIRES TURISMO LTDA.</t>
  </si>
  <si>
    <t>Serviço de Agenciamento de Passagens Aéreas Nacionais.</t>
  </si>
  <si>
    <t>Agenciamento de Passagens Aéreas Nacionais</t>
  </si>
  <si>
    <t>razão da existência de avisos, relatórios e outros comunicados das unidades administrativas da Superintendência da Polícia rodoviária Federal em Minas Gerais que necessitam ser publicados em cumprimento à determinações legais ou regulamentares como condição indispensável para sua eficácia e produção de efeitos.</t>
  </si>
  <si>
    <t>RITA DE CÁSSIA ALEXANDRE MALTA</t>
  </si>
  <si>
    <t>(31) 991130542</t>
  </si>
  <si>
    <t>rita.malta@prf.gov.br</t>
  </si>
  <si>
    <t>WKVE</t>
  </si>
  <si>
    <t>Link de Dados para POSTOS</t>
  </si>
  <si>
    <t>Os sistemas são essenciais para a atividade policial, sendo possível verificar mandados de prisão em aberto, consultar Registro Nacional de Carteira de Habilitação - RENARCH e Registro Nacional de Veículos Automotores - RENAVAM, efetuar a confecção de boletim de acidente e auto de infração, e proporcionam uma melhor qualidade do serviço prestado à comunidade.</t>
  </si>
  <si>
    <t>INET</t>
  </si>
  <si>
    <t>RONTEL</t>
  </si>
  <si>
    <t>NET CORP (Corporativa Telecomunicões)</t>
  </si>
  <si>
    <t>NETVALE</t>
  </si>
  <si>
    <t>CLARO / SA</t>
  </si>
  <si>
    <t>SERVIÇO TELEFÔNICO FIXO COMUTADO</t>
  </si>
  <si>
    <t>SERVIÇO TELEFÔNICO FIXO</t>
  </si>
  <si>
    <t>VOGEL SOLUÇÕES</t>
  </si>
  <si>
    <t>Link -200MB p/sede</t>
  </si>
  <si>
    <t>TWS</t>
  </si>
  <si>
    <t>Manutenção de rádio Comunicação</t>
  </si>
  <si>
    <t>Manutenção de rádio</t>
  </si>
  <si>
    <t>Ticket LOG</t>
  </si>
  <si>
    <t>Manutenção de Veículos</t>
  </si>
  <si>
    <t>Considerando que, se o principal objetivo de qualquer empresa é otimizar o desempenho da planta produtiva, controlando e reduzindo os custos de produção, a Polícia Rodoviária Federal, tem como um de seus principais objetivos a prevenção de acidentes que está diretamente associada com o patrulhamento ostensivo das rodovias e estradas federais brasileiras. Para tanto, é imperioso possuir uma frota apta e ativa, em condições de uso compatíveis com as normas de segurança, que são fundamentais à consecução das atividades da instituição, garantindo o pronto atendimento às ocorrências diuturnas, pois que os veículos oficiais constituem-se em sua principal ferramenta de trabalho.</t>
  </si>
  <si>
    <t>INMETRO</t>
  </si>
  <si>
    <t>Aferição de luxímetros da Superintendência da Polícia Rodoviária Federal do Rio de Janeiro</t>
  </si>
  <si>
    <t>Aferição técnica anual de luxímetros, conforme legislação vigente.</t>
  </si>
  <si>
    <t>Atender as necessidades da SPRF/RJ</t>
  </si>
  <si>
    <t>Luiz Fernando Nery de Moraes</t>
  </si>
  <si>
    <t>(21) 993918388</t>
  </si>
  <si>
    <t>fernando.nery@prf.gov.br</t>
  </si>
  <si>
    <t>SERVIÇO DE AFERIÇÃO DE MEDIDORES ÓTICOS - RADARES PORTÁTEIS.</t>
  </si>
  <si>
    <t>Aferição técnica anual de Radares Portáteis, conforme legislação vigente.</t>
  </si>
  <si>
    <t>LIGHT</t>
  </si>
  <si>
    <t>Serviço de fornecimento de Energia Elétrica.</t>
  </si>
  <si>
    <t>AMPLA</t>
  </si>
  <si>
    <t>CEDAE</t>
  </si>
  <si>
    <t>Serviço de fornecimento de água e de tratamento de esgoto.</t>
  </si>
  <si>
    <t>SAAE-BM</t>
  </si>
  <si>
    <t>SAAR-AR</t>
  </si>
  <si>
    <t>SAAETRI</t>
  </si>
  <si>
    <t>ÁGUAS DO PARAÍBA</t>
  </si>
  <si>
    <t>ÁGUAS DAS AGULHAS NEGRAS</t>
  </si>
  <si>
    <t>SAAE-VR</t>
  </si>
  <si>
    <t>IMPRENSA NACIONAL</t>
  </si>
  <si>
    <t>Publicação no DOU.</t>
  </si>
  <si>
    <t>Publicação no DOU</t>
  </si>
  <si>
    <t>TICKET SOLUÇÕES HDFGT S.A.</t>
  </si>
  <si>
    <t>Serviço de gerencimento de combustíveis para viaturas.</t>
  </si>
  <si>
    <t>Gerenciamento de combustíveis.</t>
  </si>
  <si>
    <t>SIMPRESS COMÉRCIO, LOCAÇÃO E SERVIÇOS S/A</t>
  </si>
  <si>
    <t>Contratação de serviço de Outsourcing de Impressão.</t>
  </si>
  <si>
    <t>Contratação de serviço de Outsourcing de Impressão</t>
  </si>
  <si>
    <t>CLÍNICA VETERINÁRIA CÃOPACABANA LTDA - ME</t>
  </si>
  <si>
    <t>Contratação de serviços médicos veterinários com fornecimento de materiais</t>
  </si>
  <si>
    <t>PEDRAZUL SERVICOS LTDA</t>
  </si>
  <si>
    <t>Contratação de serviços de limpeza.</t>
  </si>
  <si>
    <t>TICKET LOG - TICKET SOLUÇÕES HDFGT S/A</t>
  </si>
  <si>
    <t>Contratação de serviços de administração e gerenciamento compartilhado de frota para a manutenção preventiva e corretiva de veículos e equipamentos</t>
  </si>
  <si>
    <t>RODANDO LEGAL</t>
  </si>
  <si>
    <t>contratação de serviços de serviços de recolhimento, depósito e guarda de veículos de terceiros objeto de Medidas Administrativas previstas na Lei 9503/97</t>
  </si>
  <si>
    <t>Recolhimento e guarda de veículos</t>
  </si>
  <si>
    <t>EMPRESA M H A DOS SANTOS PARQUEAMENTO E REMOÇÕES DE VEÍCULOS LTDA</t>
  </si>
  <si>
    <t>EMPRESA BRASIL DE COMUNICAÇÃO S.A. – EBC</t>
  </si>
  <si>
    <t>Contratação dos serviços de distribuição e divulgação de matérias relativas a publicidade legal</t>
  </si>
  <si>
    <t>MW SERVIÇOS EM SAÚDE EIRELI ME</t>
  </si>
  <si>
    <t>Contratação de Clínica Credenciada à Agência Nacional de Aviação Civil com objetivo de execução de inspeções de saúde iniciais, de revalidação, inspeção para verificação do estado de saúde ou em grau de recurso, pós-acidente aeronáutico ou pósincidente aeronáutico grave de Pilotos e Operadores de Equipamentos Especiais da Polícia Rodoviária Federal</t>
  </si>
  <si>
    <t>Validação de Certificados BOA-RJ</t>
  </si>
  <si>
    <t>NTL NOVA TECNOLOGIA LTDA</t>
  </si>
  <si>
    <t>Contratação de Serviço Técnico Especializado de TIC (Tecnologia de Informação e Comunicação)</t>
  </si>
  <si>
    <t>Serviço Técnico Especializado de TIC</t>
  </si>
  <si>
    <t>TELEMAR NORTE LESTE S/A</t>
  </si>
  <si>
    <t>Contratação de serviços. de pessoa jurídica para prestação de serviço de acesso contínuo através de um LINK de circuito dedicado à rede mundial de computadores (Internet)</t>
  </si>
  <si>
    <t>LINK 200 Mbps</t>
  </si>
  <si>
    <t>JAC TRANSPORTES E SERVICOS LTDA</t>
  </si>
  <si>
    <t>Contratação de serviços de transporte “porta a porta” de cargas e volumes fracionados, na modalidade terrestre, em âmbito nacional, para transporte de mobiliário, veículos automotores, containers e outros bens,</t>
  </si>
  <si>
    <t>Serviços de transporte de cargas</t>
  </si>
  <si>
    <t>Contratação de serviços de agenciamento de viagens para aquisição de passagens aéreas nacionais e internacionais</t>
  </si>
  <si>
    <t>Passagens aéreas</t>
  </si>
  <si>
    <t>LIDERANCA LIMPEZA E CONSERVACAO LTDA</t>
  </si>
  <si>
    <t>Contratação de serviços terceirizados para execução das atividades administrativas, auxiliares, acessórias e complementares da Polícia Rodoviária Federal</t>
  </si>
  <si>
    <t>A CHAVE NEIDE</t>
  </si>
  <si>
    <t>Contratação de serviços serviços de chaveiro em geral</t>
  </si>
  <si>
    <t>TIM CELULAR S.A.</t>
  </si>
  <si>
    <t>Contratação de pessoa jurídica especializada para prestação de SERVIÇO MÓVEL PESSOAL (SMP), nas modalidades Local, Longa Distância Nacional – LDN e Longa Distância Internacional – LDI, via rede móvel disponível nacional e internacionalmente</t>
  </si>
  <si>
    <t>SMP e DADOS</t>
  </si>
  <si>
    <t>EMPRESA IMUNI PRAGAS IMUNIZACAO E SERVICOS LTDA</t>
  </si>
  <si>
    <t>Contratação de serviços de de controle preventivo e corretivo de pragas e vetores, incluindo os serviços de DESRATIZAÇÃO, DESINSETIZAÇÃO e DESCUPINIZAÇÃO</t>
  </si>
  <si>
    <t>DEDETIZAÇÃO</t>
  </si>
  <si>
    <t>DATA CORPORE SERVICOS DE TELECOMUNICACOES E INFORMATICA LTDA</t>
  </si>
  <si>
    <t>Contratação de empresa(s) especializada(s), autorizada(s) pela Agência Nacional de Telecomunicações (Anatel), para prestação de Serviço de Comunicação Multimídia (SCM)</t>
  </si>
  <si>
    <t>Internet Rio de Janeiro, Caxias, Itaguaí e Seropédica</t>
  </si>
  <si>
    <t>Internet Rio Bonito e Casimiro</t>
  </si>
  <si>
    <t>Internet Petrópolis</t>
  </si>
  <si>
    <t>Internet Três Rios e Sapucaia</t>
  </si>
  <si>
    <t>Internet Resende e Itatiaia</t>
  </si>
  <si>
    <t>Internet Campos e Itaperuna</t>
  </si>
  <si>
    <t>MEGA POWER PROVEDOR DE INTERNET LTDA</t>
  </si>
  <si>
    <t>Internet Angra e Paraty</t>
  </si>
  <si>
    <t>Internet Barra do Piraí, Piraí e Volta Redonda</t>
  </si>
  <si>
    <t>Consórcio MPOG STFC e SMP PE 01/2018</t>
  </si>
  <si>
    <t>Contratação de empresa para prestação de Serviço Telefônico Fixo Comutado – STFC (fixo-fixo e fixo-móvel) e de Serviço Móvel Pessoal - SMP (Móvel-Móvel, Móvel-Fixo e dados), nas modalidades Local, Longa Distância Nacional (LDN) e Longa Distância Internacional (LDI)</t>
  </si>
  <si>
    <t>STFC (fixo-fixo e fixo-móvel) e de Serviço Móvel Pessoal - SMP (Móvel-Móvel, Móvel-Fixo e dados)</t>
  </si>
  <si>
    <t>ANGEL’S SEGURANÇA E VIGILÂNCIA LTDA</t>
  </si>
  <si>
    <t>Contratação de serviços de vigilância patrimonial armada</t>
  </si>
  <si>
    <t>Vigilância Armada - Praça da Bandeira - Contrato 19/2020/INPI</t>
  </si>
  <si>
    <t>ECOLD CLIMATIZAÇÃO E SERVIÇOS DE ENGENHARIA LTDA</t>
  </si>
  <si>
    <t>Contratação de serviços comuns de manutenção preventiva e corretiva do sistema de climatização incluindo os materiais e equipamentos necessários</t>
  </si>
  <si>
    <t>MANUTENÇÃO DE AR CONDICIONADO</t>
  </si>
  <si>
    <t>MG ECCARD LTDA EPP</t>
  </si>
  <si>
    <t>Contratação de mão-de-obra para prestação do serviço continuado de telefonista (tele-atendente) para o Centro de Comando e Controle Regional (C3R) da Superintendência Regional da Polícia Rodoviária Federal do Rio de Janeiro,</t>
  </si>
  <si>
    <t>Tele-Atendente 191</t>
  </si>
  <si>
    <t>Contratação de serviço de internet para sede da Superintendência da Polícia Rodoviária Federal no Rio de Janeiro.</t>
  </si>
  <si>
    <t>CONTRATAÇÃO DE ACESSO À INTERNET PARA A SEDE (link 200 Mbps)</t>
  </si>
  <si>
    <t>JOÃO EMÍLIO DE OLIVEIRA FILHO</t>
  </si>
  <si>
    <t>Contratação de serviço especializado de Leiloeiro Oficial visando administrar e operacionalizar leilão de veículos de terceiros no âmbito da Superintendência da Polícia Rodoviária Federal no Rio de Janeiro (SPRF/RJ)</t>
  </si>
  <si>
    <t>E-MEX TELECOMUNICACOES DO BRASIL LTDA</t>
  </si>
  <si>
    <t>Contratação de empresa especializada na prestação de serviços de fornecimento de conexão de internet, destinado a atender as instalações da sede da 3ª Delegacia (Angra dos Reis) da Superintendência Regional no Rio de Janeiro</t>
  </si>
  <si>
    <t>INTERNET DELEGACIA ANGRA</t>
  </si>
  <si>
    <t>TORRES ENGENHARIA E CONSULTORIA LTDA</t>
  </si>
  <si>
    <t>Contratação de serviços de Manutenção Preventiva, Corretiva e Sistêmica de Rede Elétricas de Média e Baixa Tensão do Centro Rodoviário, das Edificações utilizadas pela SRERJ/DNIT</t>
  </si>
  <si>
    <t>MANUTENÇÃO DE REDE ELÉTRICA</t>
  </si>
  <si>
    <t>CORREIOS</t>
  </si>
  <si>
    <t>Contratação de produtos e serviços por meio de Pacote de Serviços dos CORREIOS</t>
  </si>
  <si>
    <t>FORTLARM SERVICOS DE MONITORAMENTO LTDA</t>
  </si>
  <si>
    <t>Contratação de empresa especializada em Vigilância Eletrônica Monitorada 24h por dia, 07 (sete) dias por semana, com equipe de Ronda para atendimento dos alarmes, visando a proteção das dependências da Sede da 7ª Delegacia/RJ</t>
  </si>
  <si>
    <t>Video Monitoramento</t>
  </si>
  <si>
    <t>Contratação de serviços de empresa especializada na prestação de serviços de administração e gerenciamento, por meio de sistema informatizado e integrador de módulos, on-line e tempo real, para fornecimento de combustíveis, óleos, filtros lubrificantes, serviços de lavagens e de borracharia, de manutenção preventiva, corretiva e de danos, com fornecimento de peças/materiais, mediante intermediação, junto a rede credenciada de estabelecimentos, para atender todas as máquinas, equipamentos e veículos da SUPERINTENDÊNCIA DA POLÍCIA RODOVIÁRIA FEDERAL EM SÃO PAULO (SPRF-SP)</t>
  </si>
  <si>
    <t>Gerenciamento de frota</t>
  </si>
  <si>
    <t>Abastecimento e manutenção das viaturas</t>
  </si>
  <si>
    <t>VALE DO RIBEIRA INTERNET LTDA ME</t>
  </si>
  <si>
    <t>Assinatura de serviço de acesso dedicado à Internet com velocidade de 10Mbps (full duplex), com capacidade de tráfego ilimitado (sem pacotes de mensal e sem redução de velocidade) e com sua respectiva instalação e habilitação, com modem ou switch fornecido pela empresa, utilizando protocolo IP com endereço fixo, a ser instalado nas subunidades da SPRF-SP</t>
  </si>
  <si>
    <t>Acesso dedicado à internet (Jari, Ubatuba, 1ª, 3ª e 9ª Del)</t>
  </si>
  <si>
    <t>Permitir acesso à internet aos servidores da SPRF-SP</t>
  </si>
  <si>
    <t>TELEFÔNICA BRASIL S.A.</t>
  </si>
  <si>
    <t>Assinatura de serviço de acesso dedicado à Internet com velocidade de 50Mbps (full duplex), com capacidade de tráfego ilimitado (sem pacotes de mensal e sem redução de velocidade) e com sua respectiva instalação e habilitação, com modem ou switch fornecido pela empresa, utilizando protocolo IP com endereço fixo, a ser instalado nas subunidades da SPRF-SP</t>
  </si>
  <si>
    <t>Acesso dedicado à internet (4ª, 5ª e 7ª Del)</t>
  </si>
  <si>
    <t>ORBENK ADMINISTRAÇÃO E SERVIÇOS LTDA</t>
  </si>
  <si>
    <t>Prestação dos serviço de apoio administrativos (auxiliar de escritório) com o fornecimento de mão de obra residente (44 HORAS SEMANAIS)</t>
  </si>
  <si>
    <t>Apoio administrativo (Sede e 1ª Del)</t>
  </si>
  <si>
    <t>Apoio administrativo à SPRF-SP</t>
  </si>
  <si>
    <t>Assinatura de serviço de acesso dedicado à Internet com velocidade de 100Mbps (full duplex), com capacidade de tráfego ilimitado (sem pacotes de mensal e sem redução de velocidade) e com sua respectiva instalação e habilitação, com modem ou switch fornecido pela empresa, utilizando protocolo IP com 3 (três) endereços fixos, a ser instalado na Sede da SRPRF-SP</t>
  </si>
  <si>
    <t>Acesso dedicado à internet (Sede)</t>
  </si>
  <si>
    <t>PROSPERUS SEGURANÇA EIRELI</t>
  </si>
  <si>
    <t>Prestação do serviço contínuo de vigilância armada, com fornecimento de mão de obra exclusiva, Posto 12x36 Diurno, no município de Registro/SP</t>
  </si>
  <si>
    <t>Vigilância Armada (Registro)</t>
  </si>
  <si>
    <t>Prover serviços de vigilância para as unidades da SPRF-SP</t>
  </si>
  <si>
    <t>EFICIÊNCIA SERVIÇOS TERCEIRIZADOS LTDA</t>
  </si>
  <si>
    <t>Contratação de serviço contínuo de LIMPEZA, com dedicação de mão de obra exclusiva</t>
  </si>
  <si>
    <t>Limpeza (Grupo 4)</t>
  </si>
  <si>
    <t>Garantir a limpeza das unidades da SPRF-SP</t>
  </si>
  <si>
    <t>COMPANHIA DE SANEAMENTO BÁSICO DO ESTADO DE SÃO PAULO - SABESP</t>
  </si>
  <si>
    <t>Prestação de serviços públicos de abastecimento de água e/ou esgotamento sanitário</t>
  </si>
  <si>
    <t>Águá e esgoto (Sede)</t>
  </si>
  <si>
    <t>Garantir o fornecimento de água e o tratamento do esgoto da SPRF-SP</t>
  </si>
  <si>
    <t>FORÇA E APOIO SEGURANÇA PRIVADA LTDA</t>
  </si>
  <si>
    <t>Prestação do serviço contínuo de vigilância armada, com fornecimento de mão de obra exclusiva, Posto 12x36, Diurno e Noturno, no município de São José do Rio Preto.</t>
  </si>
  <si>
    <t>Vigilância Armada (SJRP)</t>
  </si>
  <si>
    <t>SAMHI SANEAMENTO MÃO DE OBRA E HIGIENIZAÇÃO LTDA</t>
  </si>
  <si>
    <t>Limpeza (Grupo 1)</t>
  </si>
  <si>
    <t>RCA-SERVIÇOS DE LIMPEZA AMBIENTAL LTDA</t>
  </si>
  <si>
    <t>Limpeza (Grupo 2 e 3)</t>
  </si>
  <si>
    <t>Contratação de SERVIÇO MÓVEL PESSOAL (SMP), nas modalidades Local, Longa Distância Nacional e Internacional, via rede móvel disponível nacional com tecnologia digital, com fornecimento de "SIM CARDs" (chips) com recurso de numeração associado devidamente habilitados para realizar chamadas de voz e/ou acessar a Internet (tecnologia 4G/3G)</t>
  </si>
  <si>
    <t>Serviço Móvel Pessoal</t>
  </si>
  <si>
    <t>Prover serviços de telefonia móvel aos servidores da SPRF-SP</t>
  </si>
  <si>
    <t>LINO ATIVIDADES ADMINISTRATIVAS LTDA</t>
  </si>
  <si>
    <t>Prestação dos serviço de recepção com o fornecimento de mão de obra residente</t>
  </si>
  <si>
    <t>Recepção (Sede)</t>
  </si>
  <si>
    <t>Prover serviços de recepcionista para a Sede da SPRF-SP</t>
  </si>
  <si>
    <t>Contratação de serviços de agenciamento de viagens para aquisição de passagens aéreas nacionais, compreendendo os serviços de emissão, alteração e cancelamento de passagem, bem como de serviços correlatos</t>
  </si>
  <si>
    <t>Passagens Aéreas</t>
  </si>
  <si>
    <t>Garantir a aquisição de passagens aéreas aos servidores da SPRF-SP</t>
  </si>
  <si>
    <t>ENGECLIMAR AR CONDICIONADO EIRELI</t>
  </si>
  <si>
    <t>Contratação dos serviços continuados, sob demanda, de instalação e manutenção preventiva de equipamentos de sistemas de climatização de ambientes, bem como a produção do respectivo Plano de Manutenção, Operação e Controle - PMOC sem dedicação de mão de obra exclusiva</t>
  </si>
  <si>
    <t>Instalação e manutenção de Ar Condicionado (Sede e Ubatuba)</t>
  </si>
  <si>
    <t>Garantir o bom funcionamento dos aparelhos de ar condicionado da SPRF-SP</t>
  </si>
  <si>
    <t>contratação dos serviços de avaliação biológica, química e física das condições do ar interior dos ambientes climatizados</t>
  </si>
  <si>
    <t>Avaliação dos Ambientes Cimatizados (Sede e Ubatuba)</t>
  </si>
  <si>
    <t>STERCLIMA AR CONDICIONADO LTDA</t>
  </si>
  <si>
    <t>Instalação e manutenção de Ar Condicionado (Ubatuba)</t>
  </si>
  <si>
    <t>ELO ADMINISTRAÇÃO &amp; TERCEIRIZAÇÃO EIRELI</t>
  </si>
  <si>
    <t>Contratação de serviços continuados de apoio administrativo, com disponibilização de mão de obra em regime de dedicação exclusiva</t>
  </si>
  <si>
    <t>Apoio Administrativo (1ª, 2ª, 4ª, 7ª e 8ª Del)</t>
  </si>
  <si>
    <t>SEGMAR SERVIÇOS TERCEIRIZADOS EIRELI</t>
  </si>
  <si>
    <t>Apoio Administrativo (3ª e 5ª Del)</t>
  </si>
  <si>
    <t>Contratação de serviços de de Agente de Integração para o preenchimento de vagas para estagiário, com a atribuição de intermediar junto a instituições de ensino médio e superior, a celebração de Termo de Compromisso com estudantes interessados em estágios</t>
  </si>
  <si>
    <t>Agenciamento de Estágios</t>
  </si>
  <si>
    <t>Possibilitar a contratação de estagiários para auxiliarem nas atividades das unidades da SPRF-SP</t>
  </si>
  <si>
    <t>MORIAH EMPREENDIMENTOS LTDA</t>
  </si>
  <si>
    <t>Apoio Administrativo (9ª Del)</t>
  </si>
  <si>
    <t>Contratação de serviços de telecomunicações, através de uma rede IP multisserviços, utilizando tecnologia MPLS (Multi Protocol Label Switching), com capacidade para prover tráfego de dados, voz e imagem</t>
  </si>
  <si>
    <t>Acesso à Internet (Sede, Jari, GOC, GMR e Dels)</t>
  </si>
  <si>
    <t>EFICIENCIA SERVICOS TERCEIRIZADOS LTDA</t>
  </si>
  <si>
    <t>Contratação de serviços continuados de limpeza, com dedicação de mão de obra exclusiva e fornecimento de materiais de higiene, para a unidade "Sede" da Superintendência da Polícia Rodoviária Federal em São Paulo, com disponibilização de mão de obra em regime de dedicação exclusiva</t>
  </si>
  <si>
    <t>Limpeza (Sede)</t>
  </si>
  <si>
    <t>RIBCO DO BRASIL IMPORTAÇÃO &amp; EXPORTAÇÃO LTDA - EPP​</t>
  </si>
  <si>
    <t>Contratação serviços continuados, sob demanda, de calibração (ajuste), manutenção corretiva e preventiva de etilômetros, suas impressoras, maletas e acessórios, com fornecimento de peças</t>
  </si>
  <si>
    <t>Manutenção de Etilômetros</t>
  </si>
  <si>
    <t>Garantir o bom funcionamento dos etilômetros pertencentes à SPRF-SP</t>
  </si>
  <si>
    <t>Distribuição, pela CONTRATADA, da publicidade legal impressa e/ou eletrônica de interesse do(a) CONTRATANTE, obedecidas às determinações contidas no art. 25, caput, da Lei n° 8.666, de 21 de junho de 1993, no art. 8º, inciso VII, e § 2º, inciso II, da Lei nº 11.652, de 7 de abril de 2008, na Lei n° 6.650, de 23 de maio de 1979, na Lei n° 4.680, de 18 de junho de 1965, no Decreto n° 6.555, de 8 de setembro de 2008, no Decreto n° 57.690, de 1º de fevereiro de 1966, e nas demais normas complementares específicas, principalmente as diretrizes e orientações técnicas do Sistema de Comunicação de Governo do Poder Executivo Federal – SICOM</t>
  </si>
  <si>
    <t>Possibilitar a publicação dos atos adminisrativos da SPRF-SP</t>
  </si>
  <si>
    <t>SERVICORP - SERVIÇOS E CORPORAÇÕES LTDA</t>
  </si>
  <si>
    <t>Prestação dos serviço de cuidados para cães com o fornecimento de mão de obra residente (44 HORAS SEMANAIS) no município de Guarulhos/SP</t>
  </si>
  <si>
    <t>Tratador de cães</t>
  </si>
  <si>
    <t>BAPI INDÚSTRIA E COMÉRCIO LTDA</t>
  </si>
  <si>
    <t>Contratação de serviços de manutenção preventiva e corretiva em sistemas e equipamentos de radiocomunicação (on-site e balcão) incluindo sistemas acessórios, e de torres de radiocomunicação, com fornecimento de peças e componentes eletroeletrônicos</t>
  </si>
  <si>
    <t>Manutenção de Radiocomunicadores</t>
  </si>
  <si>
    <t>Garantir o bom funcionamento dos radiocomunicadores pertencentes à SPRF-SP</t>
  </si>
  <si>
    <t>SECURITY SEGURANÇA LTDA</t>
  </si>
  <si>
    <t>Contratação de serviços de VIGILÂNCIA ARMADA</t>
  </si>
  <si>
    <t>Vigilância Armada (Sede, Jari, 3ª e 8ª Del)</t>
  </si>
  <si>
    <t>IMPORTINVEST IMPORTAÇÃO E COMÉRCIO LTDA</t>
  </si>
  <si>
    <t>Contratação de serviços de "outsourcing" de impressão</t>
  </si>
  <si>
    <t>Outsourcing de Impressão (Sede e Jari)</t>
  </si>
  <si>
    <t>Possibilitar a impressão de documentos pelos servidores da SPRF-SP</t>
  </si>
  <si>
    <t>COLORSISTHEM DO BRASIL COMÉRCIO E SISTEMAS REPROGRÁFICOS LTDA</t>
  </si>
  <si>
    <t>Contratação de serviços contínuos de "outsourcing" de impressão, compreendendo a cessão de direito de uso de equipamentos novos e de primeiro uso, incluindo a prestação de serviços de manutenção preventiva e corretiva, fornecimento de peças e consumíveis necessários (exceto papel), assim como serviços de gestão, controle e operacionalização da solução</t>
  </si>
  <si>
    <t>Outsourcing de Impressão (2ª, 4ª, 6ª e 9ª Del)</t>
  </si>
  <si>
    <t>DIGITAL JUNDIAÍ LTDA</t>
  </si>
  <si>
    <t>Outsourcing de Impressão (1ª, 3ª, 5ª, 7ª e 8ª Del)</t>
  </si>
  <si>
    <t>EMPRESA BRASILEIRA DE CORREIOS E 
TELÉGRAFOS</t>
  </si>
  <si>
    <t>Contratação de produtos e serviços por meio de Pacote de 
Serviços dos CORREIOS</t>
  </si>
  <si>
    <t>Possibilitar o envio e o recebimento de correspondências e demais objetos pela SPRF-SP</t>
  </si>
  <si>
    <t>JOSE LUIZ GARCIA VIEIRA ME</t>
  </si>
  <si>
    <t>Realização de obras de construção de cobertura na Unidade Operacional de São José do Rio Preto - SP</t>
  </si>
  <si>
    <t>Construção de Cobertura de UOP (SJRP)</t>
  </si>
  <si>
    <t>SERVIÇO DE ENGENHARIA</t>
  </si>
  <si>
    <t>Melhorar a estrutura da unidade operacional da SPRF-SP</t>
  </si>
  <si>
    <t>F.M. KERBAUY RESENDE LTDA</t>
  </si>
  <si>
    <t>Construção da Delegacia da Polícia Rodoviária Federal em Marília / SP, com fornecimento de peças, materiais e mão de obra</t>
  </si>
  <si>
    <t>Construção da Delegacia de Marília</t>
  </si>
  <si>
    <t>Construir a nova Sede da 7ª Delegacia, pertencente à SPRF-SP</t>
  </si>
  <si>
    <t>STUQUI - ENGENHARIA E CONSTRUCOES EIRELI</t>
  </si>
  <si>
    <t>Contratação de serviço comum de engenharia de assistência ao acompanhamento e fiscalização de obra de construção da Delegacia de Marília - SP, localizada na BR 153 - Km 256 - Marília - SP</t>
  </si>
  <si>
    <t>Fiscalização de Obra de Construção</t>
  </si>
  <si>
    <t>Auxiliar na fiscalização da construção da nova Sede da 7ª Delegacia, pertencente à SPRF-SP</t>
  </si>
  <si>
    <t>DEPARTAMENTO DE ÁGUAS E ESGOTO DE MARÍLIA - DAEM</t>
  </si>
  <si>
    <t>Prestação de serviços públicos de abastecimento de água e esgotamento sanitário</t>
  </si>
  <si>
    <t>Água e Esgoto (7ª Del - Marília)</t>
  </si>
  <si>
    <t>ENERGISA SUL-SUDESTE - DISTRIBUIDORA DE ENERGIA S.A.</t>
  </si>
  <si>
    <t>Prestação de serviços públicos de energia elétrica</t>
  </si>
  <si>
    <t>Energia Elétrica (3ª Del - Vargem)</t>
  </si>
  <si>
    <t>Garantir o fornecimento de energia elétrica para a SPRF-SP</t>
  </si>
  <si>
    <t>SEMAE – SERVIÇO MUNICIPAL AUTÔNOMO DE 
ÁGUA E ESGOTO</t>
  </si>
  <si>
    <t>Água e Esgoto (9ª Del - SJRP)</t>
  </si>
  <si>
    <t>COMPANHIA JAGUARI DE ENERGIA</t>
  </si>
  <si>
    <t>Energia Elétrica (7ª Del - Ourinhos)</t>
  </si>
  <si>
    <t>SEMAE – SERVIÇO MUNICIPAL DE ÁGUA E ESGOTO DE GUAIÇARA</t>
  </si>
  <si>
    <t>Água e Esgoto (7ª Del - Guaiçara)</t>
  </si>
  <si>
    <t>ELETROPAULO METROPOLITANA ELETRICIDADE DE SAO PAULO S.A</t>
  </si>
  <si>
    <t>Energia Elétrica (Sede e 4ª Del)</t>
  </si>
  <si>
    <t>ELEKTRO REDES S.A</t>
  </si>
  <si>
    <t>Energia Elétrica (1ª, 3ª, 4ª, 5ª, 7ª e 8ª Del)</t>
  </si>
  <si>
    <t>EDP SAO PAULO DISTRIBUICAO DE ENERGIA S.A</t>
  </si>
  <si>
    <t>Energia Elétrica (Jari, 1ª, 2ª, 6ª e 8ª Del)</t>
  </si>
  <si>
    <t>SR. IRINEU TESSER</t>
  </si>
  <si>
    <t>Locação do Imóvel localizado na Rua Governador Jorge Lacerda, 72 (lote 03 da quadra 633), situado no centro a cidade de Pato Branco, medindo 20 metros de frente para a Rua Governador Jorge Lacerda, 31 metros de divisa com o Iote 04 ao norte, 34 metros de divisa com o lote 36 ao sul, perfazendo um total de área de 650 m2 matrícula 11.674 no 2° Oficio de Registro Geral de Imóveis, contendo um prédio comercial com 501,85 m2 de área construída.</t>
  </si>
  <si>
    <t>LOCAÇÃO DE IMOVEL DA 2ª DELEGACIA – PATO BRANCO</t>
  </si>
  <si>
    <t>Atender necessidades da SPRF/PR</t>
  </si>
  <si>
    <t>Cesarion</t>
  </si>
  <si>
    <t>(41) 35351920</t>
  </si>
  <si>
    <t>nucont.pr@prf.gov.br</t>
  </si>
  <si>
    <t>CAB - Águas de Paranaguá</t>
  </si>
  <si>
    <t>Fornecimento de água tratada para o posto da Polícia Rodoviária Federal - UOP Alexandra - 7ªSRPRF/PR</t>
  </si>
  <si>
    <t>Fornecimento de água tratada para UOP Alexandra</t>
  </si>
  <si>
    <t>COPEL - Companhia Paranense de Energia</t>
  </si>
  <si>
    <t>Fornecimento de energia elétrica para atender as Sedes, Delegacias e Postos de fiscalização da 7ª SRPRF/PR</t>
  </si>
  <si>
    <t>Contratação da Imprensa Nacional para publicações de matérias como editais de licitações, contratos, termos aditivos e notificações de leilões e outros no Diário Oficial da União, pela 7ª Superintendência Regional de Polícia Rodoviária Federal - 7ª SRPRF/PR, conforme exigido por lei.</t>
  </si>
  <si>
    <t>Publicações de matérias como editais de licitações, contratos, termos aditivos e notificações de leilões e outros no Diário Oficial da União</t>
  </si>
  <si>
    <t>SAMAE - Serviço Autônomo Municipal de Água e Esgoto</t>
  </si>
  <si>
    <t>Fornecimento de água tratada para a Unidade Operacional Ibiporã/PR.</t>
  </si>
  <si>
    <t>Fornecimento de rede de água tratada e esgoto para a Unidade Operacional Ibiporã</t>
  </si>
  <si>
    <t>Sanepar - Companhia de Saneamento do Paraná</t>
  </si>
  <si>
    <t>Fornecimento de águatratada e coleta de esgoto para atender a 7ªSRPRF/PR</t>
  </si>
  <si>
    <t>Fornecimento de rede de água tratada, coleta e tratamento de esgoto sanitário</t>
  </si>
  <si>
    <t>Prefeitura Municipal de Apucarana -PR</t>
  </si>
  <si>
    <t>Estabelecer diretrizes para atribuir ao Município de Apucarana competência conferida a Polícia Rodoviária Federal, especificamente para execução dos serviços instrumentais de apoio destinado à remoção, recolhimento, guarda e depósito de veiculos localizados e ou apreendidos, de interesse da atividade policial ou em virtude de constatação de irregularidades às normas de trânsito, sem transferência de recursos, em área de circunscrição da 7 Delegacia da 7 SRPRF/PR.</t>
  </si>
  <si>
    <t>CESSÃO DE SERVIÇOS INSTRUMENTAIS E DE APOIO A REMOÇÃO E DEPÓSITO DE VEÍCULOS</t>
  </si>
  <si>
    <t>SBA TORRES BRASIL, LIMITADA (antiga C.A.W. PROJETOS E CONSULTORIA IND. LTDA)</t>
  </si>
  <si>
    <t>Contratação de empresa especializada para disponibilização onerosa de espaços físicos em sítios de telecomunicações, incluindo serviços de adaptações e fornecimento de energia elétrica, para implantação da infraestrutura de Sistema de Rádio Digital da Polícia Rodoviária Federal, na Superintendência Regional do Estado do Paraná, conforme condições estabelecidas no Edital e seus anexos do Pregão SRP nº 08/2015.</t>
  </si>
  <si>
    <t>LOCAÇÃO DE TORRES</t>
  </si>
  <si>
    <t>RECEITA FEDERAL NA 9ª região fiscal – Foz de Iguaçu</t>
  </si>
  <si>
    <t>O presente Termo tem por objeto a Cessão de Uso Gratuito de uma dependência da OUTORGANTÉ CEDENTE, com área de 129,48 m2, conforme planta, anexa ao processo n 10.945-721.460/2015-53, fls. n° 07/08, localizada no prédio de legitima propriedade da UNIÃO, situado na BR-277,-junto às instalações da Aduana Brasileira na Ponte Internacional da Amizade, constituindo prédio, isolado nesta cidade de Foz do Iguaçu- PR, para instalação e uso específico.de um Posto de Serviço do OUTORGADO CESSIONÁRIO, de acordo com as condições estabelecidas nas demais cláusulas deste e princípios gerais de direito aplicáveis à espécie. Não haverá quaisquer ônus financeiro ou desembolso de nenhuma das partes.</t>
  </si>
  <si>
    <t>CESSÃO DE USO DE IMOVEL SITUADO NA ADUANA BRASILEIRA DA PONTE INTERNACIONAL DA AMIZADE</t>
  </si>
  <si>
    <t>SIMPRESS COMÉRCIO LOCAÇÃO E SERVIÇOS S/A</t>
  </si>
  <si>
    <t>Contratação de fornecimento de solução de Impressão Departamental, de caráter local e/ou de computador de grande porte com acesso via rede (TCP/IP), compreendendo a cessão de direito de uso de equipamentos, a prestação de serviços de manutenção preventiva e corretiva, o fornecimento de peças e suprimentos necessários (exceto papel), os serviços de operacionalização da solução e serviço de monitoração e estatísticas de impressão para atender as necessidades de impressão e digitalização da Superintendência da Polícia Rodoviária Federal no Paraná, que serão prestados nas condições estabelecidas no Termo de Referência, anexo do Edital.</t>
  </si>
  <si>
    <t>Solução de Impressão com manutenção preventiva e corretiva e fornecimento de peças e suprimentos</t>
  </si>
  <si>
    <t>TIC - SERVIÇOS/MATERIAL</t>
  </si>
  <si>
    <t>Energisa Sul-Sudeste (Antiga CFLO)</t>
  </si>
  <si>
    <t>Este instrumento contém as principais condições da prestação e utilização do serviço público de energia elétrica entre a DISTRIBUIDORA e o CONSUMIDOR, de acordo com asCondições Gerais de Fornecimento de Energia Elétrica e demais regulamentos expedidos pela Agência Nacional de Energia Elétrica - ANEEL.</t>
  </si>
  <si>
    <t>Fornecimento de energia elétrica à Unidade Operacional Guarapuava e o Posto Avançado – 02 em Guarapuava/PR</t>
  </si>
  <si>
    <t>DIGISEC CERTIFICAÇÃO DIGITAL EIRELI – ME</t>
  </si>
  <si>
    <t>O objeto do presente instrumento é a contratação de serviços de autoridade certificadora para emissão de certificados digitais para pessoas, dentro das especificações e normas da Infraestrutura de Chaves Públicas Brasileira (ICPBrasil), compreendendo ainda o fornecimento da mídia de armazenamento (token), para uso de servidores da Superintendência da Policia Rodoviária Federal no Paraná, que serão prestados nas condições estabelecidas no Termo de Referência, anexo do Edital.</t>
  </si>
  <si>
    <t>Emissão de certificados digitais A3 com fornecimento de Token</t>
  </si>
  <si>
    <t>PREGÃO ELETRÔNICO SRP</t>
  </si>
  <si>
    <t>Empresa Brasil de Comunicação - EBC</t>
  </si>
  <si>
    <t>A distribuição, pela CONTRATADA, da publicidade legal impressa e/ou eletrônica de interesse da CONTRATANTE, obedecidas às determinações contidas no art. 25, caput, da Lei n° 8.666, de 21 de junho de 1993, no art. 8º, inciso VII, e § 2º, inciso II, da Lei nº 11.652, de 7 de abril de 2008, na Lei n° 6.650, de 23 de maio de 1979, na Lei n° 4.680, de 18 de junho de 1965, no Decreto n° 6.555, de 8 de setembro de 2008, no Decreto n° 57.690, de 1º de fevereiro de 1966, e nas demais normas complementares específicas, principalmente as diretrizes e orientações técnicas do Sistema de Comunicação de Governo do Poder Executivo Federal – SICOM. Exclui-se da distribuição de que trata o item 1.1. desta Cláusula, a publicidade legal de interesse da CONTRATANTE feita nos órgãos ou veículos de divulgação oficiais da União, dos Estados, do Distrito Federal e dos Municípios.</t>
  </si>
  <si>
    <t>Distribuição de publicidade legal impressa e/ou eletrônica</t>
  </si>
  <si>
    <t>RIBCO DO BRASIL IMPORTACAO E EXPORTACAO LTDA EPP</t>
  </si>
  <si>
    <t>Contratação de serviços continuados, sob demanda, de calibração (ajuste), manutenção corretiva e preventiva de etilômetros, suas impressoras, maletas e acessórios, com fornecimento de peças que serão prestados nas condições estabelecidas no Termo de Referência, Anexo I deste contrato.</t>
  </si>
  <si>
    <t>Calibração, manutenção corretiva e preventiva de etilômetros</t>
  </si>
  <si>
    <t>Contratação de serviços de agenciamento de viagens para aquisição de passagens aéreas nacionais, compreendendo os serviços de emissão, alteração e cancelamento de passagem, bem como de serviços correlatos para atender às necessidades da Superintendência Regional da Polícia Rodoviária no Paraná, conforme especificações e quantitativos estabelecidos no Edital do Pregão identificado no preâmbulo e na proposta vencedora, os quais integram este instrumento, independente de transcrição.</t>
  </si>
  <si>
    <t>Agenciamento de viagens para voos regulares domésticos</t>
  </si>
  <si>
    <t>Contratação de pessoa jurídica especializada para prestação de SERVIÇO MÓVEL PESSOAL (SMP), nas modalidades Local, Longa Distância Nacional – LDN e Longa Distância Internacional – LDI, via rede móvel disponível nacional e internacionalmente com tecnologia digital, com fornecimento de SIMCARD (chips) com recurso de numeração associado devidamente habilitados para realizar chamadas de voz e/ou acessar a Internet (tecnologia 4G/3G), conforme condições, quantidades, exigências e estimativas, inclusive as encaminhadas pelos órgãos e entidades participantes (quando for o caso), estabelecidas no Edital e em seus Anexos.</t>
  </si>
  <si>
    <t>Empresa Brasileira de Correios e
Telégrafos - ECT</t>
  </si>
  <si>
    <t>Contratação de prestação de serviços postais para envio de correspondências para todo o território nacional a ser executado sob demanda, como também serviço de malote entre as unidades desta regional, para atender às necessidades da Superintendência Regional de Polícia Rodoviária Federal do Paraná</t>
  </si>
  <si>
    <t>Serviços Postais e Malote</t>
  </si>
  <si>
    <t>SUPER ESTAGIOS LTDA</t>
  </si>
  <si>
    <t>O objeto do presente instrumento é a contratação de serviços de continuados de Agente de Integração para atuar como agenciador de estudantes regularmente matriculados e com frequência em cursos de educação superior, de educação profissional, de ensino médio, da educação especial e dos anos finais do ensino fundamental, na modalidade profissional da educação de jovens e adultos, vinculados à estrutura de ensino público e privado do País para preenchimento de vagas de estágio não obrigatório na Sede da Superintendência Regional da Polícia Rodoviária Federal no Estado do Paraná (SRPRF/PR), localizada em Curitiba/PR, que serão prestados nas condições estabelecidas no Termo de Referência, anexo do Edital.</t>
  </si>
  <si>
    <t>Agente de Integração de estagiários</t>
  </si>
  <si>
    <t>SIMONE CRISTINA DOS SANTOS ROCHA GOMES</t>
  </si>
  <si>
    <t>Os LOCADORES (sic) dá em locação à SUPERINTENDÊNCIA DE POLICIA RODOVIÁRIA FEDERAL NO PARANÁ, um terreno localizado na Rodovia BR 376, Km 685, Alto da Serra, Guaratuba, Paraná, com uma área de 32 m2, destacada de uma área maior, situado em zona rural, com o seguinte memorial descritivo: Parte ideal correspondente a 3/10 (três décimos) do remanescente do terreno de serras e pastagens, situado no lugar denominado 'PONTAL DO ITARARÉ', neste Município e Comarca de Guaratuba, com a área de 282.470,00 m2, com as seguintes confrontações: 'dividindo pela frente com a BR-376, numa extensão de 578,00 metros; do lado direito, de quem da estrada olha o imóvel, através do Rio itararé, divide com Joaquim Loures da Rocha e com terras do Espólio de Narciso Otávio da Rocha, sendo que com o último através do Rio ltararézinho, sendo que na divisa com Joaquim Loures da Rocha mede 466,00 metros e com terras do Espólio de Narciso Otávio da Rocha, mede 256,00 metros, do lado esquerdo com terras de Jaime Schaffer numa extensão de 496.00 metros e nos fundos onde se encontra a faixa de oleoduto da Petrobrás com terras de Alfredo Areie, numa extensão de 383,00 metros, para instalação de uma Estação de Rádio Base, de propriedade da locatária, destinada à prestação de Serviço de Telecomunicações. Tal imóvel é de propriedade dos LOCADORES e encontra-se Matriculado sob n° 11.544. do Registro Geral de Imóveis, Comarca de Guaratuba, Paraná.</t>
  </si>
  <si>
    <t>Aluguel terreno Morro dos Perdidos</t>
  </si>
  <si>
    <t>Prestação, pelos CORREIOS, de serviços e venda de produtos, que atendam às necessidades da CONTRATANTE, mediante adesão ao(s) ANEXO(s) deste Instrumento contratual que, individualmente, caracteriza(m) cada modalidade envolvida.</t>
  </si>
  <si>
    <t>Serviços Encomendas (SEDEX e PAC)</t>
  </si>
  <si>
    <t>CONSÓRCIO INTERMUNICIPAL DE SEGURANÇA PÚBLICA E CIDADANIA DE LONDRINA E REGIÃO</t>
  </si>
  <si>
    <t>Uso compartilhado, pelas instituições celebrantes, de infraestruturas para instalação de seus respectivos equipamentos de radiocomunicação digital, no âmbito do estado do Paraná, conforme área de circunscrição dos respectivos Celebrantes, sem transferência de recursos entre os partícipes, visando ao reforço da prestação de serviços de segurança pública à sociedade.</t>
  </si>
  <si>
    <t>Uso compartilhado de infraestruturas para instalação de seus respectivos equipamentos de radiocomunicação digital,</t>
  </si>
  <si>
    <t>Contratação de mão-de-obra para prestação do serviço continuado de telefonista (teleatendente) para o Centro de Comando e Controle Regional (C3R) da Superintendência da Polícia Rodoviária Federal no Paraná, conforme especificações e quantitativos estabelecidos no Edital do Pregão identificado no preâmbulo e na proposta vencedora, os quais integram este instrumento, independente de transcrição.</t>
  </si>
  <si>
    <t>Telefonistas</t>
  </si>
  <si>
    <t>Contratação empresa especializada na prestação de serviços de Acesso à Internet para a sede regional da Policia Rodoviária Federal no Paraná, conforme condições, quantidades e exigências estabelecidas no Termo de Referência e demais documentos que se encontram anexos ao Edital.</t>
  </si>
  <si>
    <t>Acesso à Internet</t>
  </si>
  <si>
    <t>ACESSOLINE Telecomunicações Ltda</t>
  </si>
  <si>
    <t>Contratação empresa especializada na prestação de contratação de serviços de telecomunicações, através de uma rede IP multisserviços, utilizando tecnologia MPLS (Multi Protocol Label Switching), com capacidade para prover tráfego de dados, voz e imagem entre unidades regionais da Polícia Rodoviária Federal (PRF)conforme condições, quantidades e exigências estabelecidas no Termo de Referência e demais documentos que se encontram anexos ao Edital.</t>
  </si>
  <si>
    <t>Internet MPLS</t>
  </si>
  <si>
    <t>CLARO BRASIL S/A</t>
  </si>
  <si>
    <t>Contratação de empresa especializada na prestação de SERVIÇO TELEFÔNICO FIXO COMUTADO (STFC) (fixo-fixo e fixo-móvel), através de Tronco SIP de 30 canais, a ser executado de forma contínua, que serão prestados nas condições estabelecidas no Termo de Referência, anexo do Edital.</t>
  </si>
  <si>
    <t>SERVIÇO TELEFÔNICO FIXO COMUTADO (STFC) (fixo-fixo e fixo-móvel)</t>
  </si>
  <si>
    <t>PLANSERVICE TERCEIRIZACAO DE SERVICOS - EIRELI</t>
  </si>
  <si>
    <t>Contratação de serviço contínuo com dedicação exclusiva de mão de obra de COPEIRO​ a ser executado nas condições estabelecidas no Termo de Referência, anexo do Edital.</t>
  </si>
  <si>
    <t>Copeiro</t>
  </si>
  <si>
    <t>TECNOLIMP SERVICOS LTDA</t>
  </si>
  <si>
    <t>Contratação de serviço contínuo com dedicação exclusiva de mão de obra de RECEPCIONISTA a ser executado nas condições estabelecidas no Termo de Referência, anexo do Edital.</t>
  </si>
  <si>
    <t>Recepcionistas</t>
  </si>
  <si>
    <t>EQUIP SEG INTELIGENCIA EM SEGURANCA - EIRELI</t>
  </si>
  <si>
    <t>Contratação de serviços continuados de segurança e vigilância armada, com disponibilização de mão de obra em regime de dedicação exclusiva, que serão prestados nas condições estabelecidas no Termo de Referência, anexo do Edital.</t>
  </si>
  <si>
    <t>Serviço continuado de segurança e vigilância armada</t>
  </si>
  <si>
    <t>Contratação de serviço contínuo com dedicação exclusiva de mão de obra de OFICIAL DE MANUTENÇÃO PREDIAL​ a ser executado nas condições estabelecidas no Termo de Referência, anexo do Edital.</t>
  </si>
  <si>
    <t>Oficial de Manutenção Predial</t>
  </si>
  <si>
    <t>GRABIN OBRAS E SERVICOS URBANOS - EIRELI</t>
  </si>
  <si>
    <t>Contratação de serviço contínuo com dedicação exclusiva de mão de obra de ARMAZENISTA e ALMOXARIFE​ a ser executado nas condições estabelecidas no Termo de Referência, anexo do Edital.</t>
  </si>
  <si>
    <t>Armazenista e Almoxarife</t>
  </si>
  <si>
    <t>PET BRAZIL</t>
  </si>
  <si>
    <t>Contratação empresa especializada na prestação de serviços médico veterinário contínuo sem dedicação exclusiva de mão de obra, incluindo o fornecimento de todos os materiais e medicamentos necessários a sua perfeita execução, visando prevenção, manutenção, higienização e tratamento através de vacinas e medicamentos, consultas exames clínicos, laboratoriais e radiológicos, cirurgias, internações, controle de endo e ectoparasitas, bem como controle reprodutivo, gestacional, parto e pós-parto, orientações de manejo e serviços odontológicos descritos nas especificações técnicas, conforme condições, quantidades e exigências estabelecidas no Termo de Referência e demais documentos que se encontram anexos ao Edital.</t>
  </si>
  <si>
    <t>Serviço médico-veterinário</t>
  </si>
  <si>
    <t>Contratação de empresa de engenharia especializada em fiscalização e acompanhamento de obras que será prestado nas condições estabelecidas no Termo de Referência e demais documentos técnicos que se encontram anexos ao Edital.</t>
  </si>
  <si>
    <t>Fiscalização e acompanhamento da obra de construção da Delegacia e Unidade Operacional de Pato Branco</t>
  </si>
  <si>
    <t>SERVISUL- PARTICIPACOES IMOBILIARIAS E
INTERMEDIACOES DE NEGOCIOS LTDA.</t>
  </si>
  <si>
    <t>Locação de imóvel situado no endereço Avenida Paranavaí, 2027 a 2037 - Parque Industrial Bandeirantes - Maringá-PR, objeto das matrículas n° 5276/5277, do 4° Serviço de Registro de Imóveis de Maringá, para abrigar as instalações da sede da Delegacia da Policia Rodoviária Federal em Maringá/PR.</t>
  </si>
  <si>
    <t>Locação de imóvel comercial situado na
Avenida Paranavaí, 2027 a 2037 - Parque Industrial Bandeirantes - Maringá-PR</t>
  </si>
  <si>
    <t>PAULO ROBERTO CARNEIRO PACENKO</t>
  </si>
  <si>
    <t>Locação de imóvel situado no endereço Rua Azevedo Portugal 434, em Guarapuava-PR, objeto da matrícula n° 18778, do 2º Serviço de Registro de Imóveis de Guarapuava, para abrigar as instalações da sede da Delegacia da Policia Rodoviária Federal em Guarapuava/PR.</t>
  </si>
  <si>
    <t>Locação de imóvel comercial situado na Rua
Azevedo Portugal 434, em Guarapuava-PR</t>
  </si>
  <si>
    <t>Contratação de serviços de empresa especializada na prestação de serviços de administração e gerenciamento, por meio de sistema informatizado e integrador de módulos, on-line e tempo real, para fornecimento de combustíveis, óleos, filtros lubrificantes, serviços de lavagens e de borracharia, de manutenção preventiva, corretiva e de danos, com fornecimento de peças/materiais, mediante intermediação, junto a rede credenciada de estabelecimentos, para atender todas as máquinas, equipamentos e veículos da Superintendência da Polícia Rodoviária Federal no Paraná - SPRF/PR, com abrangência nacional, que serão prestados nas condições estabelecidas no Termo de Referência, anexo do Edital.</t>
  </si>
  <si>
    <t>Fornecimento de combustíveis e manutenção leve, e manutenção preventiva, corretiva e de danos, para atender todas as máquinas, equipamentos e veículos</t>
  </si>
  <si>
    <t>Contratação de serviços continuados com dedicação exclusiva e execução indireta, para fornecimento de mão de obra de tratador de animais (cães), com fornecimento de uniforme, material de consumo e equipamentos necessários à execução dos serviço que serão prestados nas condições estabelecidas no Termo de Referência, anexo do Edital.</t>
  </si>
  <si>
    <t>fornecimento de mão de obra de tratador de animais (cães)</t>
  </si>
  <si>
    <t>C.A.W Projetos e Consultoria Industrial Ltda</t>
  </si>
  <si>
    <t>Contratação de serviço comum de engenharia, que será prestado nas condições estabelecidas no Termo de Referência e demais documentos técnicos que se encontram anexos ao Edital.</t>
  </si>
  <si>
    <t>Concretagem pisos sítios do Projeto Rádio Digital</t>
  </si>
  <si>
    <t>ALGAR TELECOM S/A</t>
  </si>
  <si>
    <t>SERVIÇOS DE TELEFONIA FIXA COMUTADA CONFORME GRUPO 3 DO ANEXO I - TERMO DE REFERÊNCIA, EDITAL DE PREGÃO ELETRÔNICO 02/2019.</t>
  </si>
  <si>
    <t>(51) 33759718</t>
  </si>
  <si>
    <t>giovani.augusto@prf.gov.br</t>
  </si>
  <si>
    <t>CONSULTSERV SERVICOS E EMPREENDIMENTOS EIRELI</t>
  </si>
  <si>
    <t>CONTRATAÇÃO DE SERVIÇOS CONTINUADOS DE RECEPCIONISTA</t>
  </si>
  <si>
    <t>CEARA DIESEL S/A</t>
  </si>
  <si>
    <t>AQUISIÇÃO DE UMA UNIDADE DO VEÍCULO TIPO CAMINHÃO DE PLATAFORMA DE AUTO SOCORRO - GUINCHO (PBT 8MIL KG)</t>
  </si>
  <si>
    <t>MEZI EMPRESARIAL LTDA</t>
  </si>
  <si>
    <t>PRESTAÇÃO DE SERVIÇOS CONTINUADOS DE TELEFONISTAS NO ÂMBITO DA SUPERINTENDÊNCIA DA POLÍCIA RODOVIÁRIA FEDERAL NO RIO GRANDE DO SUL</t>
  </si>
  <si>
    <t>CONSTRUTORA BRILHANTE LTDA</t>
  </si>
  <si>
    <t>CONTRATAÇÃO DE EMPRESA DE ENGENHARIA PARA A CONSTRUÇÃO DA UNIDADE OPERACIONAL(UOP)PRFEM PELOTAS/RS (REMANESCENTE DE OBRA EM CONSEQUÊNCIA DA RESCISÃO DO CONTRATO ADMINISTRATIVO 34/2018/SPRF-RS - RDC 02/2018/SRPRF-RS)</t>
  </si>
  <si>
    <t>APC TECNOLOGIA E ENGENHARIA LTDA</t>
  </si>
  <si>
    <t>Contratação de empresa especializada em prestação de serviços de Tecnologia da Informação para prestar serviços de execução de rede lógica para a Sede da Superintendência de Polícia Rodoviária Federal no Rio Grande do Sul (SPRF-RS)</t>
  </si>
  <si>
    <t>TELC. TELECOM. EMPREENDIMENTOS LTDA</t>
  </si>
  <si>
    <t>CONTRATAÇÃO DE MATERIAL E SERVIÇO DE MANUTENÇÃO EM REDE ELÉTRICA E LÓGICA</t>
  </si>
  <si>
    <t>DRIVE A INFORMATICA LTDA</t>
  </si>
  <si>
    <t>AQUISIÇÃO DE NOTEBOOK</t>
  </si>
  <si>
    <t>IDESF - INSTITUTO DE DESENVOLVIMENTO ECONOMICO SOCIAL D</t>
  </si>
  <si>
    <t>CONTRATAÇÃO DE EMPRESA ESPECIALIZADA EM MINISTRAR O CURSO DE PÓS-GRADUAÇÃO LATO SENSUEM ESPECIALIZAÇÃO EM GESTÃO, ESTRATÉGIA E PLANEJAMENTO EM FRONTEIRAS PARA 20 (VINTE) SERVIDORES GESTORES ATUANTES EM ATIVIDADES DE FRONTEIRAS DA SUPERINTENDÊNCIA REGIONAL DA POLICIA RODOVIÁRIA FEDERAL NO RIO GRANDE DO SUL</t>
  </si>
  <si>
    <t>LUCIPAR LICITACOES - EIRELI - ME</t>
  </si>
  <si>
    <t>AQUISIÇÃO DE LANTERNAS TÁTICAS DE USO POLICIAL</t>
  </si>
  <si>
    <t>ENGFORT CONSULTORIA E ENGENHARIA LTDA</t>
  </si>
  <si>
    <t>CONTRATAÇÃO DE EMPRESA ESPECIALIZADA EM ENGENHARIA PARA A FISCALIZAÇÃO DA OBRA DO RETROFIT DA SEDE DA SPRF-RS, INCLUINDO AS ATIVIDADES DE LICENCIAMENTO EETIQUETAGENS CORRELATAS</t>
  </si>
  <si>
    <t>PARTNERS AIR SERVICOS E COMERCIO DE PROD DE PETROLEO LTDA</t>
  </si>
  <si>
    <t>FORNECIMENTO DE COMBUSTÍVEL DE AVIAÇÃO,NO AEROPORTO REGIONAL RUBEM BERTA DE URUGUAIANA</t>
  </si>
  <si>
    <t>CONTRATAÇÃO DE EMPRESA ESPECIALIZADA NAÁREA DE ENGENHARIA E ARQUITETURA PARA PRESTAÇÃODE SERVIÇOS TÉCNICOS À SRPRF-RS DE ACOMPANHAMENTO E FISCALIZAÇÃO DAS OBRAS DE CONSTRUÇÃO DE INSTALAÇÕES FÍSICAS A SEREM REALIZADAS NA UOP E DELEGACIA PRF EM URUGUAINA-RS</t>
  </si>
  <si>
    <t>CONTRATÇÃO DE EMPRESA ESPECIALIZADA NAÁREA DE ENGENHARIA E ARQUITETURA PARA PRESTAÇÃODE SERVIÇOS TÉCNICOS À SRPRF-RS DE ACOMPANHAMENTO E FISCALIZAÇÃO DAS OBRAS DE CONSTRUÇÃO DE INSTALAÇÕES FÍSICAS A SEREM REALIZADAS NA DELEGACIA PRF EM PELOTAS-RS</t>
  </si>
  <si>
    <t>CONTRATAÇÃO DE EMPRESA ESPECIALIZADA NAÁREA DE ENGENHARIA E ARQUITETURA PARA A PRESTAÇÃO DE SERVIÇOS TÉCNICOS À SRPRF-RS DE ACOMPANHAMENTO E FISCALIZAÇÃO DAS OBRAS DE CONSTRUÇÃO DEINSTALAÇÕES FÍSICAS A SEREM REALIZADAS NA UOP PRF EM PELOTAS-RS,</t>
  </si>
  <si>
    <t>OI S.A. - EM RECUPERACAO JUDICIAL</t>
  </si>
  <si>
    <t>SERVIÇOS DE TELEFONIA FIXA COMUTADA</t>
  </si>
  <si>
    <t>BRAULIO VINICIUS CARDOSO DE SOUZA EIRELI</t>
  </si>
  <si>
    <t>CONTRATAÇÃO DE EMPRESA ESPECIALIZADA NA ÁREA DE ENGENHARIA E ARQUITETURA PARA PRESTAÇÃODE SERVIÇOS TÉCNICOS À SRPRF-RS DE ACOMPANHAMENTO E FISCALIZAÇÃO DAS OBRAS DE CONSTRUÇÃO DE INSTALAÇÕES FÍSICAS A SEREM REALIZADAS NA UNIDADE OPERACIONAL DA PRF EM RIO GRANDE-RS</t>
  </si>
  <si>
    <t>F B GERA &amp; CIA LTDA</t>
  </si>
  <si>
    <t>CONTRATAÇÃO DE SERVIÇOS DE MANUTENÇÃO CONTINUADA DE ETILÔMETROS E SUAS IMPRESSORAS PERTENCENTES À SRPRF-RS.</t>
  </si>
  <si>
    <t>AQUISIÇÃO DE COMPONENTES PARA SOLUÇÃO DE INFRAESTRUTURA DE RÁDIO DIGITAL, INCLUSA A PRESTAÇÃO DE SERVIÇOS DE INSTALAÇÃO, CONFIGURAÇÃO, TREINAMENTO, GARANTIA E ASSISTÊNCIA TÉCNICA</t>
  </si>
  <si>
    <t>TECAR DIESEL CAMINHOES E ONIBUS LTDA</t>
  </si>
  <si>
    <t>AQUISIÇÃO DE UMA UNIDADE DO VEÍCULO TIPO CAMINHÃO COM CARROCERIA PARA APREENSÃO E TRANSPORTE DE ANIMAIS (BOIADEIRO)</t>
  </si>
  <si>
    <t>VOLARE COMBUSTIVEIS LTDA</t>
  </si>
  <si>
    <t>FORNECIMENTO DE COMBUSTÍVEL DE AVIAÇÃO,NO AEROPORTO REGIONAL DE PASSO FUNDO/RS LAURO KURTZ</t>
  </si>
  <si>
    <t>SERVIÇOS DE TELEFONIA FIXA COMUTADA CONFORME GRUPOS 1 E 2 DO ANEXO I - TERMO DE REFERÊNCIA, EDITAL DE PREGÃO ELETRÔNICO 02/2019</t>
  </si>
  <si>
    <t>P C S DAMASCENO &amp; CIA LTDA</t>
  </si>
  <si>
    <t>AQUISIÇÃO DE REBOQUE TIPO CANIL MÓVEL</t>
  </si>
  <si>
    <t>CONTRATAÇÃO DE SERVIÇOS DE AGENCIAMENTO DE VIAGENS PARA AQUISIÇÃO DE PASSAGENS AÉREASNACIONAIS E INTERNACIONAIS, COMPREENDENDO OS SERVIÇOS DE EMISSÃO, ALTERAÇÃO E CANCELAMENTO DEPASSAGEM</t>
  </si>
  <si>
    <t>MARDISA VEICULOS S/A</t>
  </si>
  <si>
    <t>AQUISIÇÃO DE UMA UNIDADE DO VEÍCULO TIPO AMBULÂNCIA, CONFORME ESPECIFICAÇÕES ESTABELECIDAS NO TERMO DE REFERÊNCIA DO PE Nº 01/2019/SPRF-CE.</t>
  </si>
  <si>
    <t>G4F SOLUCOES CORPORATIVAS LTDA</t>
  </si>
  <si>
    <t>CONTRATAÇÃO DE SERVIÇOS TÉCNICOS EM OPERAÇÃO E MONITORAMENTO DE COMPUTADORES</t>
  </si>
  <si>
    <t>AQUISIÇÃO DE COMPONENTES PARA SOLUÇÃO DE INFRAESTRUTURA DE RÁDIO DIGITAL, INCLUSA A PRESTAÇÃO DE SERVIÇOS DE INSTALAÇÃO, CONFIGURAÇÃO, TREINAMENTO, GARANTIA E ASSISTÊNCIA TÉCNICA,</t>
  </si>
  <si>
    <t>PLANSUL PLANEJAMENTO E CONSULTORIA EIRELI</t>
  </si>
  <si>
    <t>CONTRATAÇÃO DE SERVIÇOS CONTINUADOS DE LIMPEZA, ASSEIO E CONSERVAÇÃO, COMPREENDENDO O FORNECIMENTO DE INSUMOS, MATERIAIS E EQUIPAMENTOS, COM EXECUÇÃO INDIRETA MEDIANTE O REGIME DE EMPREITADA POR PREÇO GLOBAL PARA ATENDER AS NECESSIDADES DA SRPRF/RS.</t>
  </si>
  <si>
    <t>VORTEX EMPREENDIMENTOS IMOBILIARIOS LTDA</t>
  </si>
  <si>
    <t>CONTRATAÇÃO DE EMPRESA PARA RECONSTRUÇÃO DA UOP DE URUGUAIANA/RS, NA BR 290, KM 713, INCLUINDO A CONSTRUÇÃO DA SEDE ADMINISTRATIVA DA 13 DELEGACIA, COM FORNECIMENTO DE PEÇAS, MATERIAIS E MÃO DE OBRA</t>
  </si>
  <si>
    <t>CONTRATAÇÃO DE PESSOA JURÍDICA ESPECIALIZADA PARA PRESTAÇÃO DE SERVIÇO MÓVEL PESSOAL (SMP), NAS MODALIDADES LOCAL, LONGA DISTÂNCIA NACIONAL - LDN E LONGA DISTÂNCIA INTERNACIONAL -LDI, VIA REDE MÓVEL DISPONÍVEL NACIONAL E INTERNACIONALMENTE COM TECNOLOGIA DIGITAL, COM FORNECIMENTO DE SIMCARD</t>
  </si>
  <si>
    <t>RIO GRANDE ENERGIA SA</t>
  </si>
  <si>
    <t>CONTRATAÇÃO POR CONTRATO DE ADESÃO PARA FORNECIMENTO DE ENERGIA ELÉTRICA PARA AS UNIDADES OPERACIONAIS E ADMINISTRATIVAS DA 9ª SUPERINTENDÊNCIA DE POLÍCIA RODOVIÁRIA FEDERAL</t>
  </si>
  <si>
    <t>FOKUS INFORMATICA E MICROFILMAGEM EIRELI</t>
  </si>
  <si>
    <t>CONTRATACÃO DE SERVIÇOS DE DIGITALIZAÇÃO DE DOCUMENTOS DE ASSENTAMENTO FUNCIONAL DIGITAL. PROJETO ASSENTAMENTO FUNCIONAL DIGITAL (AFD).</t>
  </si>
  <si>
    <t>UNISERV - UNIAO DE SERVICOS LTDA</t>
  </si>
  <si>
    <t>CONTRATAÇÃO DE SERVIÇOS TERCEIRIZADOS DE DIGITADOR PARA A SEDE DA SUPERINTENDÊNCIA DEPOLÍCIA RODOVIÁRIA FEDERAL NO RIO GRANDE DO SUL.</t>
  </si>
  <si>
    <t>COMPANHIA ESTADUAL DE DISTRIBUICAO DE ENERGIA ELETRICA</t>
  </si>
  <si>
    <t>CONTRATAÇÃO POR CONTRATO DE ADESÃO PARA FORNECIMENTO DE ENERGIA ELÉTRICA PARA A UNIDADE ADMINISTRATIVA DA SEDE DA 9ª SUPERINTENDÊNCIA DE POLÍCIA RODOVIÁRIA FEDERAL - 9ªSRPRF/RS, LOCALIZADA NO MUNICÍPIO DE PORTO ALEGRE/RS</t>
  </si>
  <si>
    <t>RGE SUL DISTRIBUIDORA DE ENERGIA S.A</t>
  </si>
  <si>
    <t>CONTRATAÇÃO POR CONTRATO DE ADESÃO PARA FORNECIMENTO DE ENERGIA ELÉTRICA PARA AS UNIDADES OPERACIONAIS E ADMINISTRATIVAS DA 9ª SUPERINTENDÊNCIA DE POLÍCIA RODOVIÁRIA FEDERAL - 9ªSRPRF/RS NOS MUNICÍPIOS DE ALEGRETE, CAÇAPAVA DO SUL, MONTENEGRO, ROSÁRIO DO SUL, SANTA MARIA,SANTANA DO LIVRAMENTO, SANTIAGO, SÃO BORJA, SÃO GABRIEL, SÃO LEOPOLDO E URUGUAIANA, ASSIM COMO, PARA AS CÂMERAS DE VIDEOMONITORAMENTO DA BR116, NO MUNICÍPIO DE CANOAS/RS.</t>
  </si>
  <si>
    <t>RAC ENGENHARIA E COMERCIO LTDA</t>
  </si>
  <si>
    <t>CONTRATAÇÃO DE CONSÓRCIO DE EMPRESAS PARA A ELABORAÇÃO DE PROJETO BÁSICO, PROJETO EXECUTIVO E EXECUÇÃO DO RETROFIT DA NOVA SEDE DA SUPERINTENDÊNCIA DA POLÍCIA RODOVIÁRIA FEDERAL NO RIO GRANDE DO SUL, INCLUINDO TODOS OS PROCEDIMENTOS DE REGULARIZAÇÃO AMBIENTAL E LICENCIAMENTOS. OBTENÇÃO DA ETIQUETA NACIONAL DE CONSERVAÇÃO DE ENERGIA CLASSE A DE PROJETO E DA OBRA. PROJETOS DESENVOLVIDOS COM A MODELAGEM DA INFORMAÇÃO DA CONSTRUÇÃO (BUILDING IRFORMATION MODELING- BIM)</t>
  </si>
  <si>
    <t>NÃO CONTINUADO</t>
  </si>
  <si>
    <t>MHNET TELECOMUNICACOES EIRELI</t>
  </si>
  <si>
    <t>CONTRATAÇÃO DE ACESSO À INTERNET PARA A SEDE DA SPRF-RS</t>
  </si>
  <si>
    <t>SERVICO MUNICIPAL DE AGUA E ESGOTOS-SEMAE</t>
  </si>
  <si>
    <t>CONTRATAÇÃO POR CONTRATO DE ADESÃO PARA ABASTECIMENTO DE ÁGUA POTÁVEL PARA A UNIDADE OPERACIONAL DA 9ªSRPRF/RS LOCALIZADA NO MUNICÍPIO SÃO LEOPOLDO/RS.</t>
  </si>
  <si>
    <t>ORBENK ADMINISTRACAO E SERVICOS LTDA.</t>
  </si>
  <si>
    <t>CONTRATAÇÃO DE SERVIÇOS TERCEIRIZADOS DE MOTORISTA NO ÂMBITO DA SRPRF-RS.</t>
  </si>
  <si>
    <t>SAO GABRIEL SANEAMENTO S.A</t>
  </si>
  <si>
    <t>CONTRATAÇÃO POR CONTRATO DE ADESÃO PARAABASTECIMENTO DE ÁGUA POTÁVEL PARA A UNIDADE OPERACIONAL DA 9ªSRPRF/RS LOCALIZADA NO MUNICÍPIO DE SÃO GABRIEL/RS</t>
  </si>
  <si>
    <t>CONTRATAÇÃO DE PRODUTOS E SERVIÇOS PORMEIO DE PACOTE DE SERVIÇOS DOS CORREIOS MEDIANTE ADESÃO AO TERMO DE CONDIÇÕES COMERCIAIS E ANEXOS</t>
  </si>
  <si>
    <t>IMPRENSA NACIONA</t>
  </si>
  <si>
    <t>CONTRATAÇÃO POR TERMO DE COMPROMISSO DA IMPRENSA NACIONAL PARA PRESTAÇÃO DE SERVIÇOS DE PUBLICAÇÃO DE MATÉRIAS DE CARÁTER OFICIAL, NAS EDIÇÕES NORMAIS, EXTRAS E SUPLEMENTARES DO DIÁRIO OFICIAL DA UNIÃO - DOU, PARA A 9ª SUPERINTENDÊNCIA DE POLÍCIA RODOVIÁRIA FEDERAL - 9ªSRPRF/RS.</t>
  </si>
  <si>
    <t>COMPANHIA RIOGRANDENSE DE SANEAMENTO CORSAN</t>
  </si>
  <si>
    <t>CONTRATAÇÃO POR CONTRATO DE ADESÃO PARA ABASTECIMENTO DE ÁGUA POTÁVEL PARA AS UNIDADESOPERACIONAIS DA 9ªSRPRF/RS LOCALIZADAS NOS MUNICÍPIOS DE ARROIO GRANDE, CAÇAPAVA DO SUL, CAMAQUA, CARAZINHO, CRUZ ALTA, DOM PEDRITO, ELDORADO DO SUL, GRAVATAÍ, IJUÍ, LAGOA VERMELHA, LAJEADO, NOVA PETRÓPOLIS, OSÓRIO, PANTANO GRANDE, PINHEIRO MACHADO, ROSÁRIO DO SUL, SÃO GABRIEL, SEBERI, SANTA VITÓRIA DO PALMAR, VACARIA E TORRES/RS.</t>
  </si>
  <si>
    <t>JETFLY REVENDEDORA DE COMBUSTIVEIS LTDA</t>
  </si>
  <si>
    <t>FORNECIMENTO DE COMBUSTÍVEL DE AVIAÇÃO,NO AEROPORTO DE SANTA MARIA/RS</t>
  </si>
  <si>
    <t>AGS COMERCIO E SERVICOS LTDA</t>
  </si>
  <si>
    <t>AQUISIÇÃO DE ETILÔMETROS, CONFORME ESPECIFICAÇÕES E QUATITATIVOS ESTABELECIDOS NO EDITAL DO PE 2/2018/SPRF-PB.</t>
  </si>
  <si>
    <t>BMW MANUFACTURING INDUSTRIA DE MOTOS DA AMAZONIA LTDA</t>
  </si>
  <si>
    <t>AQUISIÇÃO DE VIATURA CARACTERIZADA, TIPO MOTOCICLETA, MAXITRAIL/SM, COM MOTORIZAÇÃO DE850 CM3.</t>
  </si>
  <si>
    <t>PSO SERVICOS DE LIMPEZA E MANUTENCAO EIRELI</t>
  </si>
  <si>
    <t>CONTRATAÇÃO DE SERVIÇOS DE CONTINUADO DE TELEFONISTAS PARA O CENTRO DE COMANDO E CONTROLE REGIONAL - C3R DA SRPRF-RS.</t>
  </si>
  <si>
    <t>O OBJETO DO PRESENTE INSTRUMENTO É A CONTRATAÇÃO DE CLÍNICA CREDENCIADA À AGÊNCIA NACIONAL DE AVIAÇÃO CIVIL COM OBJETIVO DE EXECUÇÃODE INSPEÇÕES DE SAÚDE INICIAIS, DE REVALIDAÇÃO, INSPEÇÃO PARA VERIFICAÇÃO DO ESTADO DE SAÚDE OU EM GRAU DE RECURSO, PÓS-ACIDENTE AERONÁUTICOOU PÓS-INCIDENTE AERONÁUTICO GRAVE DE PILOTOS EOPERADORES DE EQUIPAMENTOS ESPECIAIS DA PRF</t>
  </si>
  <si>
    <t>PARTNERS AIR SERVICOS E COMERCIO DE PRODUTOS DE PETROL</t>
  </si>
  <si>
    <t>FORNECIMENTO DE COMBUSTÍVEL DE AVIAÇÃO,NO AEROPORTO REGIONAL SIMÕES LOPES NETO DE PELOTAS.</t>
  </si>
  <si>
    <t>ELEVADORES ALCER LTDA</t>
  </si>
  <si>
    <t>CONTRATAÇÃO DE SERVIÇOS CONTINUADOS DEMANUTENÇÃO PREVENTIVA E CORRETIVA DE ELEVADORES COM FORNECIMENTO DE PEÇAS</t>
  </si>
  <si>
    <t>SERVIÇO MÓVEL PESSOAL (PACOTE DE DADOS).</t>
  </si>
  <si>
    <t>REI DE OURO MUDANCAS E TRANSPORTES EIREL</t>
  </si>
  <si>
    <t>PRESTAÇÃO DOS SERVIÇOS DE TRANSPORTE RODOVIÁRIO DE CARGA, NA MODALIDADE TERRESTRE, EMÂMBITO NACIONAL, PARA TRANSPORTE DE MOBILIÁRIO, VEÍCULOS AUTOMOTORES E OUTROS BENS</t>
  </si>
  <si>
    <t>PRESTAÇÃO, PELA EMPRESA BRASILEIRA DE CORREIOS E TELEGRAFOS, DE SERVIÇOS E VENDA DE PRODUTOS QUE ATENDAM ÀS NECESSIDADES DA CONTRATANTE, MEDIANTE ADESÃO AOS ANEXOS DO INSTRUMENTO CONTRATUAL</t>
  </si>
  <si>
    <t>Contratação de pessoa jurídica especializada para prestação de SERVIÇO MÓVEL PESSOAL (SMP), nas modalidades Local, Longa Distância Nacional – LDN e Longa Distância Internacional – LDI, via rede móvel disponível nacional e internacionalmente com tecnologia digital, com fornecimento de SIMCARD (chips) com recurso de numeração associado devidamente habilitados para realizar chamadas de voz e/ou acessar a Internet (tecnologia 4G/3G), conforme condições, quantidades, exigências e estimativas, inclusive as encaminhadas pelos órgãos e entidades participantes (quando for o caso), estabelecidas no Edital e em seus Anexos</t>
  </si>
  <si>
    <t>Serviço Móvel Pessoal (SMP) TIM</t>
  </si>
  <si>
    <t>Para que todos os setores, incluindo os postos de fiscalização, desta SRPRF/DF tenham plena comunicação entre si e com os parceiros institucionais e usuários, além de possibilitar que a área fim venha a acessar os sistemas móveis de consulta de veículos e mandados de prisão por exemplo</t>
  </si>
  <si>
    <t>FLARES AGUIAR DA SILVA</t>
  </si>
  <si>
    <t>Contratação de serviços de leiloeiro oficial visando à condução de leilões de alienação de veículos e outros materiais inservíveis cuja responsabilidade de desfazimento esteja a cargo da PRF</t>
  </si>
  <si>
    <t>Contratação de Leiloeiro</t>
  </si>
  <si>
    <t>A SRPRF-MT não tem em seus quadros leiloeiro, ou seja, não dispõe de servidor apto a ser designado para tal mister. 
Portanto, a contratação do Leiloeiro Oficial é a solução mais viável para que a SRPRF-MT possa realizar os leilões a contento.</t>
  </si>
  <si>
    <t>Contratação de empresa especializada no ramo de vigilância armada, executado de forma indireta e contínua, com o fornecimento de toda a mão de obra, equipamentos de segurança pertinentes à atividade, EPIs e demais ferramentas necessárias à execução dos serviços</t>
  </si>
  <si>
    <t>Contratação de empresa especializada no ramo de vigilência rmada</t>
  </si>
  <si>
    <t>Manter a prestação de serviços de vigilância armada no âmbito da sede da SRPRF-MT, objetivando resguardar a integridade física de seus servidores, colaboradores e visitantes, bem como proteger todo seu acervo patrimonial.</t>
  </si>
  <si>
    <t>Contratação de empresa especializada na prestação de serviços e fornecimento de peças para manutenção continuada, preventiva e corretiva, nos equipamentos denominados etilômetros da marca INTOXIMETERS, modelo Alco-Sensor IV e suas impressoras da marca MAXATEC, Modelo DP-1012 que acompanham os equipamentos etilômetros</t>
  </si>
  <si>
    <t>Manutenção continuada e corretiva dos etilômetros da marca Intoximeters, modelo Alco-Sensor IV e suas impressoras marca Maxatec</t>
  </si>
  <si>
    <t>Manter o bom andamento da fiscalização e do combate à direção sob influência de álcool em veículo automotor nas rodovias federais do Brasil.</t>
  </si>
  <si>
    <t>Serviços de agenciamento de viagens para aquisição de passagens aéreas nacionais</t>
  </si>
  <si>
    <t>Manutenção da execução de tarefas ligadas à fiscalização, ordem de missão, capacitação, participação em congressos, conferências, reuniões e demais demandas, precisa providenciar transporte aéreo para os seus servidores e outras pessoas necessárias ao desenvolvimento das atividades.</t>
  </si>
  <si>
    <t>BRASIL DIGITAL TELECOMUNICAÇÕES LTDA</t>
  </si>
  <si>
    <t>Contratação de SERVIÇOS DE TELECOMUNICAÇÕES, ATRAVÉS DE UMA REDE IP MULTISSERVIÇOS, utilizando tecnologia MPLS (Multi Protocol Label Switching), com capacidade para prover tráfego de dados, voz e imagem</t>
  </si>
  <si>
    <t>Serviços de Telecomunicações, através de Rede IP Multisserviços</t>
  </si>
  <si>
    <t>Manter recursos imprescindíveis para a disponibilização de serviços e informações em larga escala, para o público interno e externo da Polícia Rodoviária Federal</t>
  </si>
  <si>
    <t>Contratação de serviço especializado de Leiloeiro Oficial visando administrar e operacionalizar leilões públicos, na forma eletrônica, de veículos de terceiros não regularizados/reclamados/retirados, recolhidos há mais de 60 dias, de acordo com o Art. 328 do Código de Trânsito Brasileiro</t>
  </si>
  <si>
    <t>INSTITUTO EUVALDO LODI</t>
  </si>
  <si>
    <t>Contratação de empresa especializada para a prestação dos serviços de Agente de Integração público ou privado, que deverá atuar em conjunto com a SPRF-MT, integradas às Instituições de Ensino, para agenciamento de estudantes para oportunidades de estágio nas unidades administravas da SPRF-MT, mediante pagamento de Taxa de Administração por estudante, nos termos da legislação vigente</t>
  </si>
  <si>
    <t>Serviços de integração público ou privado - Estágio</t>
  </si>
  <si>
    <t>Manter de forma mais efetiva a valorização e o reconhecimento da importância do Programa de Estágio em relação, de modo significativo, ao caráter social da Administração Pública</t>
  </si>
  <si>
    <t>MÁXIMA TERCEIRIZAÇÕES DE SERVIÇOS LTDA</t>
  </si>
  <si>
    <t>Contratação de prestação de serviços contínuos terceirizados com mão de obra exclusiva para os seguintes postos: Copeiro, Técnico em computação, Recepcionista Executiva, Contínuo, Manutenção de edificações e Tratador de Animais, incluindo os materiais necessários à execução dos serviços</t>
  </si>
  <si>
    <t>Contratação de prestação de serviços terceirizados com mão de obra exclusiva</t>
  </si>
  <si>
    <t>Enxugar custos e se obter maior eficiência no alcance dos objetivos de governo, possibilitando aos servidores concentrarem esforços nas atividades fim promovendo um maior desenvolvimento humano</t>
  </si>
  <si>
    <t>D. N. DE ALMEIDA EIRELI</t>
  </si>
  <si>
    <t>Contratação de serviços de recolhimento, depósito e guarda de veículos, objeto de medidas administrativas previstas na Lei nº 9.503/97, aplicadas pela Polícia Rodoviária Federal (PRF), assim como, no caso de veículos, aqueles avariados, recuperados, acidentados e/ou os abandonados ao longo das rodovias federais sob circunscrição da Superintendência da Polícia Rodoviária Federal em Mato Grosso - SPRF/MT e áreas de interesse da União relativos ao Trecho da Delegacia de Polícia Rodoviária Federal de Diamantino-MT, Rondonópolis-MT e Sorriso-MT</t>
  </si>
  <si>
    <t>Serviços de recolhimento, depósito e guarda de veículos</t>
  </si>
  <si>
    <t>Executar atividades cotidianas visando o objetivo estratégico de "Implementar soluções e induzir políticas públicas para promover a fluidez e segurança viária"</t>
  </si>
  <si>
    <t>CACERES TRANSPORTE E SERVIÇOS VEICULARES LTDA</t>
  </si>
  <si>
    <t>Contratação de serviços de recolhimento, depósito e guarda de veículos, objeto de medidas administrativas previstas na Lei nº 9.503/97, aplicadas pela Polícia Rodoviária Federal (PRF), assim como, no caso de veículos, aqueles avariados, recuperados, acidentados e/ou os abandonados ao longo das rodovias federais sob circunscrição da Superintendência da Polícia Rodoviária Federal em Mato Grosso - SPRF/MT e áreas de interesse da União relativos ao Trecho da Delegacia de Polícia Rodoviária Federal de Cáceres-MT</t>
  </si>
  <si>
    <t>AUTO SOCORRO GUAPORE LTDA</t>
  </si>
  <si>
    <t>Contratação de serviços de recolhimento, depósito e guarda de veículos, objeto de medidas administrativas previstas na Lei nº 9.503/97, aplicadas pela Polícia Rodoviária Federal (PRF), assim como, no caso de veículos, aqueles avariados, recuperados, acidentados e/ou os abandonados ao longo das rodovias federais sob circunscrição da Superintendência da Polícia Rodoviária Federal em Mato Grosso - SPRF/MT e áreas de interesse da União relativos ao Trecho da Delegacia de Polícia Rodoviária Federal de Pontes e Lacerda-MT</t>
  </si>
  <si>
    <t>LOCADORA DE VEÍCULOS PANTANAL LTDA</t>
  </si>
  <si>
    <t>Contratação de serviços de recolhimento, depósito e guarda de veículos, objeto de medidas administrativas previstas na Lei nº 9.503/97, aplicadas pela Polícia Rodoviária Federal (PRF), assim como, no caso de veículos, aqueles avariados, recuperados, acidentados e/ou os abandonados ao longo das rodovias federais sob circunscrição da Superintendência da Polícia Rodoviária Federal em Mato Grosso - SPRF/MT e áreas de interesse da União relativos ao Trecho da Delegacia de Polícia Rodoviária Federal de Primavera do Leste-MT</t>
  </si>
  <si>
    <t xml:space="preserve">Executar atividades cotidianas visando o objetivo estratégico de "Implementar soluções e induzir políticas públicas para promover a fluidez e segurança viária"
</t>
  </si>
  <si>
    <t>AUTO GUINCHO TREVO LTDA</t>
  </si>
  <si>
    <t>Contratação de serviços de recolhimento, depósito e guarda de veículos, objeto de medidas administrativas previstas na Lei nº 9.503/97, aplicadas pela Polícia Rodoviária Federal (PRF), assim como, no caso de veículos, aqueles avariados, recuperados, acidentados e/ou os abandonados ao longo das rodovias federais sob circunscrição da Superintendência da Polícia Rodoviária Federal em Mato Grosso - SPRF/MT e áreas de interesse da União relativos ao Trecho da Delegacia de Polícia Rodoviária Federal de Barra do Garças-MT</t>
  </si>
  <si>
    <t>PRECISA SISTEMATIZAÇÃO ORGANIZACIONAL S/S LTDA</t>
  </si>
  <si>
    <t>Contratação de empresa especializada em gestão documental para avaliação, classificação, supervisionada, com a aplicação do Código de Classificação de Documentos de Arquivo, higienização, desinfestação e organização do arquivo conforme Tabela de Temporalidade, da massa documental acumulada e recebida pela Superintendência da Polícia Rodoviária Federal em Mato Grosso - SPRF/MT</t>
  </si>
  <si>
    <t>Serviço de gestão documental</t>
  </si>
  <si>
    <t>Racionalizar recursos, otimizar o uso de espaços físicos, além de promover o acesso à informação pelos usuários, sejam estes internos ou externos em confomidade com a sustentabilidade</t>
  </si>
  <si>
    <t>ÁGUAS CUIABÁ S.A.</t>
  </si>
  <si>
    <t>O objeto deste projeto é estimar o consumo e despesas com serviços de fornecimento de água tratada e coleta de esgotamento sanitário para atender a demanda da Sede da Superintendência Regional da Polícia Rodoviária Federal em Mato Grosso, referente ao exercício 2021, conforme Orientação Normativa AGU nº 36, de 13 de dezembro de 2011, editada pela Portaria AGU nº 572, de 13 de dezembro de 2011, publicada no Diário Oficial da União no dia 14 de dezembro de 2011, e alterada pela Portaria AGU nº 124, de 25 de abril, publicada no Diário Oficial da União em 02/05/2014</t>
  </si>
  <si>
    <t>Água tratada e coleta de esgoto</t>
  </si>
  <si>
    <t>Manutenção de serviço essescial de fornecimento de água tratada e coleta de esgoto</t>
  </si>
  <si>
    <t>ENERGISA MATO GROSSO - DISTRIBUIDORA DE ENERGIA S.A.</t>
  </si>
  <si>
    <t>Fornecimento de energia elétrica visando atender a demanda da Superintendência da Polícia Rodoviária em Mato Grosso</t>
  </si>
  <si>
    <t>Manutenção de serviço essescial de fornecimento de energia elétrica</t>
  </si>
  <si>
    <t>Contratação de serviços de empresa especializada na prestação de serviços de administração e gerenciamento, por meio de sistema informatizado e integrador de módulos, on-line e tempo real, para fornecimento de combustíveis, óleos, filtros lubrificantes, serviços de lavagens e de borracharia, de manutenção preventiva, corretiva e de danos, com fornecimento de peças/materiais, mediante intermediação, junto a rede credenciada de estabelecimentos, para atender todas as máquinas, equipamentos e veículos da Superintendência da Polícia Rodoviária Federal em Mato Grosso com abrangência nacional, que serão prestados nas condições estabelecidas no Termo de Referência, anexo do Edital</t>
  </si>
  <si>
    <t>Gerenciamento de frota para manutenção preventiva e corretiva, bem como de abastecimento</t>
  </si>
  <si>
    <t>Possuir uma frota apta e ativa, em condições de uso compatíveis com as normas de segurança que são fundamentais à consecução das atividades da instituição garantindo o pronto atendimento às ocorrências</t>
  </si>
  <si>
    <t>VIP SERVICE CLUB LOCADORA E SERVIÇOS LTDA</t>
  </si>
  <si>
    <t>Contratação de serviços de transporte terrestre ou agenciamento/intermediação de transporte terrestre dos servidores, empregados e colaboradores a serviço dos órgãos e entidades da Administração Pública Federal – APF, por demanda e no âmbito município de Cuiabá/MT e Parte da Região Metropolitana, visando atender às necessidades da Superintendência da Polícia Rodoviária Federal em Mato Grosso</t>
  </si>
  <si>
    <t>TAXIGOV</t>
  </si>
  <si>
    <t>pproporcionar o transporte de servidores, empregados e colaboradores a serviço dos ÓRGÃOS e ENTIDADES, visando a garantir meios para que os mesmos possam desenvolver as suas funções institucionais</t>
  </si>
  <si>
    <t>Contratação de empresa especializada na prestação de SERVIÇO TELEFÔNICO FIXO COMUTADO (STFC) (fixo-fixo e fixo-móvel), através de Tronco SIP de 30 (trinta) canais, a ser executado de forma contínua</t>
  </si>
  <si>
    <t>Telefone Fixo Comutado - Claro</t>
  </si>
  <si>
    <t>Manter a realização das atribuições diárias do órgão, sejam elas meio ou finalísticas, uma vez que a comunicação telefônica com diversos locais e destinos se faz necessária para o desenvolvimento e finalização de muitas de suas atividades</t>
  </si>
  <si>
    <t>CONTRATAÇÃO DE ACESSO À INTERNET para a sede da Superintendência da Polícia Rodoviária Federal em Mato Grosso</t>
  </si>
  <si>
    <t>Acesso à Internet - VIVO</t>
  </si>
  <si>
    <t>Manter a rede Corporativa que provê infraestrutura física e lógica com acesso a serviços como correio eletrônico, Internet, Intranet, aplicações web, transferência de arquivos, autenticação de usuários, integração de sistemas, gerência e segurança da informação, voz sobre IP, dentre outros normatizados e padronizados em todos os pontos remotos do órgão</t>
  </si>
  <si>
    <t>EMPRESA BRASILEIRA DE CORREIOS E TELÉGRAFOS - ETC</t>
  </si>
  <si>
    <t>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</si>
  <si>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Serviço de Correios</t>
  </si>
  <si>
    <t>Garantir o trânsito de documentos entre cada uma das delegacias e a Sede da Superintendência da Polícia Rodoviária Federal em Mato Grosso (SPRF-MT), entre uma delegacia da SPRF-MT e outra, entre as delegacias e outras unidades da PRF, bem como para envio de documentos da Sede para particulares - em especial, Notificações de Autuação e Notificações de Penalidade de Produtos Perigosos processadas pelo Núcleo de Multas e Penalidades e comunicações dos Núcleo de Apoio Técnico da SPRF-MT</t>
  </si>
  <si>
    <t>Empresa Brasileira de Correios e Telégrafos - ECT</t>
  </si>
  <si>
    <t>Contratação de empresa especializada na prestação de serviços logísticos de recebimento, transporte e entrega de mercadorias da Superintendência da Polícia Rodoviária Federal em Goiás</t>
  </si>
  <si>
    <t>Serviço de Logística</t>
  </si>
  <si>
    <t>Necessidade de serviços logísticos</t>
  </si>
  <si>
    <t>SANEAMENTO DE GOIÁS S/A – SANEAGO</t>
  </si>
  <si>
    <t>Prestação de serviços de abastecimento, de água tratada e coleta/ afastamento e tratamento de esgoto sanitário, para atender às Unidades Usuárias/Contas relacionadas no Anexo Único, para atender a Sede da Superintendência, e suas Unidades Operacionais no Interior do Estado</t>
  </si>
  <si>
    <t>Serviços de Saneamento - SANEAGO</t>
  </si>
  <si>
    <t>Necessidade de saneamento básico de água e esgoto</t>
  </si>
  <si>
    <t>Contratação de serviços de empresa especializada na prestação de serviços de administração e gerenciamento, por meio de sistema informatizado e integrador de módulos, on-line e tempo real, para fornecimento de combustíveis, óleos, filtros lubrificantes, serviços de lavagens e de borracharia, de manutenção preventiva, corretiva e de danos, com fornecimento de peças/materiais, mediante intermediação</t>
  </si>
  <si>
    <t>Serviços de Abastecimento e Manutenção leve</t>
  </si>
  <si>
    <t>Necessidade de abastecer e manutenir veículos oficiais</t>
  </si>
  <si>
    <t>ESPLANADA SERVICOS TERCEIRIZADOS EIRELI</t>
  </si>
  <si>
    <t>Contratação de serviços continuados de Recepcionista, com disponibilização de mão de obra em regime de dedicação exclusiva</t>
  </si>
  <si>
    <t>Recepcionista</t>
  </si>
  <si>
    <t>Necessidade do serviço de recepcionista</t>
  </si>
  <si>
    <t>SANTOS &amp; CIA LTDA</t>
  </si>
  <si>
    <t>Contratação de serviços de tecnologia da informação e comunicação de Serviço Técnico Especializado de TIC, nível médio, nas dependências da sede da Superintendência da Polícia Rodoviária Federal em Goiás – SPRF-GO</t>
  </si>
  <si>
    <t>Necessidade dos serviços de suporte de TIC.</t>
  </si>
  <si>
    <t>Contratação de serviços de tecnologia da informação e comunicação de Serviço Técnico Especializado de TIC, nível superior, nas dependências da sede da Superintendência da Polícia Rodoviária Federal em Goiás – SPRF-GO</t>
  </si>
  <si>
    <t>Suporte Técnico Especializado de TIC de Rede</t>
  </si>
  <si>
    <t>OLIVEIRA ARAÚJO ENGENHARIA LTDA</t>
  </si>
  <si>
    <t>Contratação de serviços comuns de engenharia</t>
  </si>
  <si>
    <t>Serviços comuns de engenharia</t>
  </si>
  <si>
    <t>Atender necessidades da SPRF/GO</t>
  </si>
  <si>
    <t>HEALTH &amp; SAFETY DISTRIBUIÇÃO IMPORTAÇÃO E EXPORTAÇÃO DE INSTRUMENTOS DE PRECISÃO LTDA - EPP</t>
  </si>
  <si>
    <t>Contratação de CALIBRAÇÃO dos etilômetros passivos da marca SURACELL, modelo IBLOW 10</t>
  </si>
  <si>
    <t>Calibração de etilômetros passivos</t>
  </si>
  <si>
    <t>Necessidade de calibrar os etilômetros anualmente</t>
  </si>
  <si>
    <t>EMPRESA BRASIL DE COMUNICAÇÃO S/A – EBC</t>
  </si>
  <si>
    <t>publicidade legal impressa e/ou eletrônica de interesse do(a) CONTRATANTE, obedecidas às determinações contidas no art. 25, caput, da Lei n° 8.666, de 21 de junho de 1993, no art. 8º, inciso VII, e § 2º, inciso II, da Lei nº 11.652, de 7 de abril de 2008, na Lei n° 6.650, de 23 de maio de 1979, na Lei n° 4.680, de 18 de junho de 1965, no Decreto n° 6.555, de 8 de setembro de 2008, no Decreto n° 57.690, de 1º de fevereiro de 1966, e nas demais normas complementares específicas, principalmente as diretrizes e orientações técnicas do Sistema de Comunicação de Governo do Poder Executivo Federal – SICOM</t>
  </si>
  <si>
    <t>Necessidade de publicações regionais de forma oficial</t>
  </si>
  <si>
    <t>SUPERI TELECOM LTDA</t>
  </si>
  <si>
    <t>CONTRATAÇÃO DE ACESSO À INTERNET PARA AS SEDES DAS REGIONAIS DA POLICIA RODOVIÁRIA FEDERAL</t>
  </si>
  <si>
    <t>INTERNET</t>
  </si>
  <si>
    <t>Necessidade de se manter os sistemas regionais ininterruptamente</t>
  </si>
  <si>
    <t>CONTRATAÇÃO DE SERVIÇOS DE TELECOMUNICAÇÕES, ATRAVÉS DE UMA REDE IP MULTISERVIÇOS, UTILIZANDO TECNOLOGIA MPLS (MULTI PROTOCOL LABEL SWITCHING), COM CAPACIDADE PARA PROVER TRÁFEGO DE DADOS, VOZ E IMAGEM ENTRE UNIDADES REGIONAISDA POLÍCIA RODOVIÁRIA FEDERAL (PRF) EM TODO O TERRITÓRIO NACIONAL</t>
  </si>
  <si>
    <t>TELECOMUNICAÇÕES, ATRAVÉS DE UMA REDE IP MULTISERVIÇOS</t>
  </si>
  <si>
    <t>Necessidade de se manter os sistemas</t>
  </si>
  <si>
    <t>IPOG - INSTITUTO DE PÓS-GRADUAÇÃO E GRADUAÇÃO LTDA</t>
  </si>
  <si>
    <t>CONTRATAÇÃO DE CURSO "MBA EM LICITAÇÕES E CONTRATOS - GOVERNANÇA E GESTÃO DAS CONTRATAÇÕES E AQUISIÇÕES PÚBLICAS" PARA SERVIDORA LOTADA NO NÚCLEO DE GESTÃO ADMINISTRATIVA E CONTRATAÇÕES PÚBLICAS DA SUPERINTENDÊNCIA REGIONAL DAPOLÍCIA RODOVIÁRIA FEDERAL EM GOIÁS, QUE SERÃOPRESTADOS NAS CONDIÇÕES ESTABELECIDAS NO PROJETO BÁSICO.</t>
  </si>
  <si>
    <t>Curso MBA</t>
  </si>
  <si>
    <t>AIDC TECNOLOGIA LTDA</t>
  </si>
  <si>
    <t>AQUISIÇÃO DE IMPRESSORA TÉRMICA, PORTÁTIL E ROBUSTECIDA, INCLUINDO TODOS OS ACESSÓRIOS NECESSÁRIOS PARA SEU PLENO FUNCIONAMENTO (BATERIA RECARREGÁVEL, CARREGADOR, V.G.), CONFORME ESPECIFICAÇÕES E QUANTITATIVOS ESTABELECIDOS NO TERMO DE REFERÊNCIA, ANEXO DO EDITAL.</t>
  </si>
  <si>
    <t>Impressora Térmica</t>
  </si>
  <si>
    <t>Fundação Escola Superior do Ministério Público</t>
  </si>
  <si>
    <t>O OBJETO DO PRESENTE INSTRUMENTO É A PÓS GRADUAÇÃO A DISTÂNCIA EM DIREITO DIGITAL PARA SERVIDORA LOTADA NA SEÇÃO DE CORREGEDORIA DA POLÍCIA RODOVIÁRIA FEDERAL EM GOIÁS, QUE SERÃO PRESTADOS NAS CONDIÇÕES ESTABELECIDAS NO PROJETO BÁSICO.</t>
  </si>
  <si>
    <t>PÓS GRADUAÇÃO A DISTÂNCIA EM DIREITO DIGITAL</t>
  </si>
  <si>
    <t>AQUISIÇÃO DE IMPRESSORA TÉRMICA, PORTÁTIL E ROBUSTECIDA, INCLUINDO TODOS OS ACESSÓRIOS NECESSÁRIOS PARA SEU PLENO FUNCIONAMENTO (BATERIA RECARREGÁVEL, CARREGADOR, V.G.), CONFORME ESPECIFICAÇÕES E QUANTITATIVOS ESTABELECIDOS NOTERMO DE REFERÊNCIA, ANEXO DO EDITAL.</t>
  </si>
  <si>
    <t>MICROSENS S/A</t>
  </si>
  <si>
    <t>AQUISIÇÃO DO SISTEMA DE VIDEOCONFERÊNCIA E MULTI CONFERÊNCIA, DE VISUALIZAÇÃO DE INTERATIVIDADE DE IMAGENS A SER IMPLANTADO NO GABINETE E NO SERVIÇO DE OPERAÇÕES DA SPRF-GO, CONFORME ESPECIFICAÇÕES E QUANTITATIVOS ESTABELECIDOS NO TERMO DE REFERÊNCIA, ANEXO DO EDITAL.</t>
  </si>
  <si>
    <t>VIDEOCONFERÊNCIA</t>
  </si>
  <si>
    <t>EVOLVERE ENGENHARIA - EIRELI</t>
  </si>
  <si>
    <t>CONTRATAÇÃO DE SERVIÇOS DE MANUTENÇÃO PREDIAL NA SEDE ADMINISTRATIVA, NAS DELEGACIAS E UNIDADES OPERACIONAIS DA SUPERINTENDÊNCIA DA POLÍCIA RODOVIÁRIA FEDERAL EM GOIÁS (SPRF-GO), COMPREENDENDO TODOS OS SERVIÇOS NECESSÁRIOS À SUA COMPLETA EXECUÇÃO, QUE SERÃO PRESTADOS NAS CONDIÇÕES ESTABELECIDAS NO TERMO DE REFERÊNCIA EDEMAIS DOCUMENTOS TÉCNICOS QUE SE ENCONTRAM ANEXOS AO EDITAL.</t>
  </si>
  <si>
    <t>Manuteção Predial</t>
  </si>
  <si>
    <t>Necessidade periódica de se manutenção nas dependências da PRF em Goiás</t>
  </si>
  <si>
    <t>SERMAN - SERVICOS, MANUTENCAO E INSTALACAO LTDA</t>
  </si>
  <si>
    <t>CONTRATAÇÃO DE SERVIÇOS DE MANUTENÇÃO PREVENTIVA E CORRETIVA, EM CONDICIONADORES DE AR TIPO SPLIT CONVENCIONAL E INVERTER PERTENCENTES AO PATRIMÔNIO DA SUPERINTENDÊNCIA DA POLÍCIARODOVIÁRIA FEDERAL EM GOIÁS.</t>
  </si>
  <si>
    <t>Manutenção de Ar Condicionado</t>
  </si>
  <si>
    <t>CONSTRUTORA FIBRA EIRELI</t>
  </si>
  <si>
    <t>AQUISIÇÃO DE SMARTPHONES, CONFORME ESPECIFICAÇÕES E QUANTITATIVOS ESTABELECIDOS NO TERMO DE REFERÊNCIA, ANEXO DO EDITAL.</t>
  </si>
  <si>
    <t>Smartphones</t>
  </si>
  <si>
    <t>CONTRATAÇÃO DE SERVIÇOS POSTAIS JUNTO À ECT</t>
  </si>
  <si>
    <t>SERVIÇOS POSTAIS</t>
  </si>
  <si>
    <t>JP ENGENHARIA E CONSULTORIA LTDA</t>
  </si>
  <si>
    <t>CONTRATAÇÃO DE SERVIÇO COMUM DE ENGENHARIA QUE SERA PRESTADO NAS CONDICÇÕES ESTABELECIDAS NO TERMO DE REFERÊNCIA. PROJETOS.</t>
  </si>
  <si>
    <t>Serviços de Engenharia - Projetos</t>
  </si>
  <si>
    <t>FUNDACAO GETULIO VARGAS</t>
  </si>
  <si>
    <t>CONTRATAÇÃO DA FUNDAÇÃO GETÚLIO VARGAS, INSCRITA NO CNPJ/MF SOB O Nº 33.641.663/0001-44, PARA PARTICIPAÇÃO DE 01 (UM) SERVIDOR DA SUPERINTENDÊNCIA DA POLÍCIA RODOVIÁRIA FEDERAL EM GOIÁS EM MBA EXECUTIVO: GESTÃO COM ÊNFASE EM GERENCIAMENTO DE PROJETOS, MODALIDADE ONLINE, NO PERÍODO DE NOVEMBRO DE 2020 A MARÇO DE 2022.</t>
  </si>
  <si>
    <t>MBA Executivo</t>
  </si>
  <si>
    <t>TECGPS SISTEMAS DE RASTREAMENTO LTDA</t>
  </si>
  <si>
    <t>AQUISIÇÃO DE RASTREADORES PARA O USO POLICIAL DAS ÁREAS DE INTELIGÊNCIA E DA CORREGEDORIA.</t>
  </si>
  <si>
    <t>Rastreadores veículares</t>
  </si>
  <si>
    <t>AQUISIÇÃO DE RASTREADORES PARA O USO POLICIAL NAS ÁREAS DE INTELIGÊNCIA E CORREGEDORIA</t>
  </si>
  <si>
    <t>AQUISIÇÃO DE IMPRESSORA TERMICA PORTATIL E ROBUSTECIDA INCLUINDO TODOS OS ACESSÓRIOS NECESSÁRIOS PARA SEU PLENO FUNCIONAMENTO.</t>
  </si>
  <si>
    <t>CONTRATAÇÃO DE SERVIÇOS DE COMUNICAÇÃO MULTIMÍDIA (SCM), POR MEIO DE CIRCUITOS (LINKS) DEDICADOS COM ACESSO À INTERNET COM IPS FIXOS, QUE COMPREENDEM O FORNECIMENTO, A INSTALAÇÃO E A MANUTENÇÃO DOS CIRCUITOS E DOS EQUIPAMENTOSQUE COMPÕEM A REDE DE CIRCUITO DEDICADO, QUE SERÃO PRESTADOS NAS CONDIÇÕES ESTABELECIDAS NO TERMO DE REFERÊNCIA, ANEXO DO EDITAL.</t>
  </si>
  <si>
    <t>COMUNICAÇÃO MULTIMÍDIA (SCM)</t>
  </si>
  <si>
    <t>Necessidade continuada dos serviços para a PRF em Goiás</t>
  </si>
  <si>
    <t>MULTICAST TELECOM LTDA</t>
  </si>
  <si>
    <t>VITORIA D COMERCIAL E SERVICOS DE LIMPEZA LTDA</t>
  </si>
  <si>
    <t>CONTRATAÇÃO DE SERVIÇOS CONTINUADOS DE LIMPEZA, ASSEIO E CONSERVAÇÃO, COMPREENDENDO OFORNECIMENTO DE INSUMOS, MATERIAIS E EQUIPAMENTOS, COM DISPONIBILIZAÇÃO DE MÃO DE OBRA EM REGIME DE DEDICAÇÃO EXCLUSIVA, QUE SERÃO PRESTADOSNAS CONDIÇÕES ESTABELECIDAS NO TERMO DE REFERÊNCIA, ANEXO DO EDITAL.</t>
  </si>
  <si>
    <t>LIMPEZA, ASSEIO E CONSERVAÇÃO</t>
  </si>
  <si>
    <t>Necessidade contínua de se manter a limpeza, o asseio e a conservação das dependências da PRF em Goiás.</t>
  </si>
  <si>
    <t>THERMOOK INSTALACAO E MANUTENCAO LTDA</t>
  </si>
  <si>
    <t>CONTRATAÇÃO DE SERVIÇO CONTINUADO DE MANUTENÇÃO PREVENTIVA E CORRETIVA, EM CONDICIONADORES DE AR TIPO SPLIT CONVENCIONAL E INVERTER PERTENCENTES AO PATRIMÔNIO DA SUPERINTENDÊNCIA REGIONAL DA POLÍCIA RODOVIÁRIA FEDERAL EM GOIÁS- SRPRF-GO.</t>
  </si>
  <si>
    <t>SPAZIO CONSULTORIA E PROJETOS</t>
  </si>
  <si>
    <t>CONTRATAÇÃO DE SERVIÇOS CONTINUADOS DETÉCNICO EM SECRETARIADO A SEREM EXECUTADOS DE FORMA CONTÍNUA, COM ALOCAÇÃO DE POSTOS DE TRABALHO NAS DEPENDÊNCIAS DA SUPERINTENDÊNCIA DE POLÍCIA RODOVIÁRIA FEDERAL EM GOIÁS (SPRF-GO), COMDISPONIBILIZAÇÃO DE MÃO DE OBRA EM REGIME DE DEDICAÇÃO EXCLUSIVA, QUE SERÃO PRESTADOS NAS CONDIÇÕES ESTABELECIDAS NO TERMO DE REFERÊNCIA, ANEXO DO EDITAL.</t>
  </si>
  <si>
    <t>TÉCNICO SECRETARIADO</t>
  </si>
  <si>
    <t>CONTRATAÇÃO DE EMPRESA ESPECIALIZADA NA PRESTAÇÃO DE SERVIÇOS DE MANUTENÇÃO CONTINUADA PREVENTIVA E CORRETIVA DOS EQUIPAMENTOS DENOMINADOS CONTROLADORES DE VELOCIDADE DO TIPO ESTÁTICOS, DA MARCA LASERTECH, MODELO TRUCAM.</t>
  </si>
  <si>
    <t>MANUTENÇÃO DE RADARES</t>
  </si>
  <si>
    <t>CONSTRUTORA MD DO BRASIL LTDA</t>
  </si>
  <si>
    <t>CONTRATAÇÃO DE SERVIÇO COMUM DE ENGENHARIA, QUE SERÁ PRESTADO NAS CONDIÇÕES ESTABELECIDAS NO TERMO DE REFERÊNCIA E DEMAIS DOCUMENTOSTÉCNICOS QUE SE ENCONTRAM ANEXOS AO EDITAL.</t>
  </si>
  <si>
    <t>SERVIÇO COMUM DE ENGENHARIA</t>
  </si>
  <si>
    <t>L V X COMERCIO E SERVICOS LTDA</t>
  </si>
  <si>
    <t>CONTRATAÇÃO DE SERVIÇOS TERCEIRIZADOS DE TRATADOR DE ANIMAIS, QUE SERÃO PRESTADOS NASCONDIÇÕES ESTABELECIDAS NO TERMO DE REFERÊNCIA, ANEXO DO EDITAL.</t>
  </si>
  <si>
    <t>TRATADOR DE ANIMAIS</t>
  </si>
  <si>
    <t>Necessidade contínua de se tratar dos animais desta PRF em Goiás</t>
  </si>
  <si>
    <t>OI S.A.</t>
  </si>
  <si>
    <t>CONTRATAÇÃO DE EMPRESA ESPECIALIZADA NA PRESTAÇÃO DE SERVIÇO TELEFÔNICO FIXO COMUTADO(STFC), NAS MODALIDADES FIXOFIXO (LDN SERVIÇO DE LONGA DISTÂNCIA) E FIXO-MÓVEL (LDN), INTRAREGIONAL (REGIÃO I), INTER-REGIONAL (REGIÕES II EIII) E INTERNACIONAL COM O FORNECIMENTO DE SERVIÇO DE DISCAGEM DIRETA A RAMAL (DDR) OU SIMILAR, NA MODALIDADE LONGA DISTÂNCIA NACIONAL (INTRA-REGIONAL E INTER-REGIONAL) PARA ATENDER A SETORES ADMINISTRATIVOS E OPERACIONAL DA SRPRF/GO.</t>
  </si>
  <si>
    <t>SERVIÇO TELEFÔNICO</t>
  </si>
  <si>
    <t>Necessidade contínua de serviços de telecomunicações.</t>
  </si>
  <si>
    <t>CONTRATAÇÃO DE SERVIÇOS DE AUTORIDADE CERTIFICADORA PARA EMISSÃO DE CERTIFICADOS DIGITAIS PARA PESSOAS, DENTRO DAS ESPECIFICAÇÕES E NORMAS DA INFRAESTRUTURA DE CHAVES PÚBLICAS BRASILEIRA (ICPBRASIL), COMPREENDENDO AINDA O FORNECIMENTO DA MÍDIA DE ARMAZENAMENTO (TOKEN), PARA USO DA POLÍCIA RODOVIÁRIA FEDERAL EM GOIÁS, QUE SERÃO PRESTADOS NAS CONDIÇÕES ESTABELECIDAS NO TERMO DE REFERÊNCIA, ANEXO DO EDITAL.</t>
  </si>
  <si>
    <t>CERTIFICADOS DIGITAIS</t>
  </si>
  <si>
    <t>Necessidade contínua de serviços de certificação digital.</t>
  </si>
  <si>
    <t>TECHBIZ FORENSE DIGITAL LTDA</t>
  </si>
  <si>
    <t>AQUISIÇÃO DE SOLUÇÕES, PROGRAMAS DE SEGURANÇA (SOFTWARES), PARA COLETA, PROCESSAMENTOE APOIO NA ANÁLISE DE DADOS E INFORMAÇÕES A PARTIR DE PLATAFORMAS ELETRÔNICAS PORTÁTEIS PARA A SUPERINTENDÊNCIA REGIONAL DA POLÍCIA RODOVIÁRIA FEDERAL EM GOIÁS, CONFORME ESPECIFICAÇÕES E QUANTITATIVOS ESTABELECIDOS NO EDITAL DO PREGÃO.</t>
  </si>
  <si>
    <t>PROGRAMA DE SEGURANÇA</t>
  </si>
  <si>
    <t>Necessidade contínua do serviço de inteligência</t>
  </si>
  <si>
    <t>A NACIONAL VIGILANCIA E SEGURANÇA LTDA</t>
  </si>
  <si>
    <t>CONTRATAÇÃO DE SERVIÇOS CONTINUADOS DEVIGILÂNCIA E SEGURANÇA ARMADA, COMPREENDENDO OFORNECIMENTO DE UNIFORMES, MATERIAIS E EQUIPAMENTOS, COM EXECUÇÃO INDIRETA MEDIANTE O REGIME DE EMPREITADA POR PREÇO GLOBAL, PARA ATENDER ÀSNECESSIDADES DA SUPERINTENDÊNCIA REGIONAL DA POLÍCIA RODOVIÁRIA FEDERAL NO ESTADO DE GOIÁS.</t>
  </si>
  <si>
    <t>VIGILÂNCIA ARMADA</t>
  </si>
  <si>
    <t>Necessidade contínua de serviços de vigilância nas dependências da PRF no estado de Goiás</t>
  </si>
  <si>
    <t>CONTRATAÇÃO DE SERVIÇOS DE DE AGENTE DE INTEGRAÇÃO PARA O PREENCHIMENTO DE VAGAS PARAESTAGIÁRIO, COM A ATRIBUIÇÃO DE INTERMEDIAR JUNTO A INSTITUIÇÕES DE ENSINO MÉDIO E SUPERIOR, A CELEBRAÇÃO DE TERMO DE COMPROMISSO COM ESTUDANTES INTERESSADOS EM ESTÁGIOS.</t>
  </si>
  <si>
    <t>ESTAGIÁRIOS</t>
  </si>
  <si>
    <t>Necessidade contínua e legal de se manter estagiários na PRF emGoiás.</t>
  </si>
  <si>
    <t>ENGEDATA TELECOMUNICACOES LTDA</t>
  </si>
  <si>
    <t>AQUISIÇÃO DE SOLUÇÃO DE ENERGIA ININTERRUPTA A FIM DE PROVER ALTA DISPONIBILIDADE AOSSÍTIOS DO SISTEMA DE RÁDIO DIGITAL DA POLÍCIA RODOVIÁRIA FEDERAL - PROGRAMA DE RADIOCOMUNICAÇÃO DIGITAL (PREVISTO NO PLANO DE AÇÕES DO PLANODIRETOR DE TECNOLOGIA DA INFORMAÇÃO E COMUNICAÇÃO COM O OBJETIVO DE DOTAR A PRF DE UMA INFRAESTRUTURA DE RADIOCOMUNICAÇÃO BASEADA EM PROTOCOLOS DE TECNOLOGIA DIGITAL PARA TRANSMISSÃO DE VOZ E DADOS PARA O BIÊNIO 2016-2017).</t>
  </si>
  <si>
    <t>Solução de Energia Ininterrúpta</t>
  </si>
  <si>
    <t>NILKO TECNOLOGIA LTDA</t>
  </si>
  <si>
    <t>NEW SERVICE ADMINISTRAÇÃO E SERVICOS EIRELI</t>
  </si>
  <si>
    <t>CONTRATAÇÃO DE SERVIÇOS CONTINUADOS DECOPEIRAGEM, QUE SERÃO PRESTADOS NAS CONDIÇÕES ESTABELECIDAS NO TERMO DE REFERÊNCIA, ANEXO DO EDITAL.</t>
  </si>
  <si>
    <t>Copeiragem</t>
  </si>
  <si>
    <t>CONTRATAÇÃO DE SERVIÇOS DE AGENCIAMENTO DE VIAGENS PARA AQUISIÇÃO DE PASSAGENS AÉREASNACIONAIS E INTERNACIONAIS, COMPREENDENDO OS SERVIÇOS DE EMISSÃO, ALTERAÇÃO E CANCELAMENTO DEPASSAGEM, BEM COMO DE SERVIÇOS CORRELATOS PARAATENDER ÀS NECESSIDADES DA SUPERINTENDÊNCIA REGIONAL DE POLICIA RODOVIÁRIA FEDERAL EM GOIÁS -SRPRF/GO E ÓRGÃOS PARTICIPANTE.</t>
  </si>
  <si>
    <t>Agenciamento de Passagens</t>
  </si>
  <si>
    <t>Necessidade contínua do serviço de agenciamento de passagens</t>
  </si>
  <si>
    <t>MBM COMERCIAL E SERVICOS - EIRELI</t>
  </si>
  <si>
    <t>CONTRATAÇÃO DE SERVIÇOS DE IMPRESSÃO, FOTOCÓPIA E DIGITALIZAÇÃO DE DOCUMENTOS, CARACTERIZADOS COMO "OUTSOURCING DE IMPRESSÃO", COMPREENDENDO O FORNECIMENTO DOS EQUIPAMENTOS, ENTREGA/INSTALAÇÃO, ASSISTÊNCIA TÉCNICA E FORNECIMENTO DE TODO O SUPRIMENTO NECESSÁRIO, EXCETO O PAPEL, SOLUÇÃO DE CONTABILIZAÇÃO E CONTROLE DE CONSUMO DE FOTOCÓPIAS/IMPRESSÕES, QUE SERÃO PRESTADOS NAS CONDIÇÕES ESTABELECIDAS NO TERMO DE REFERÊNCIA, ANEXO DO EDITAL.</t>
  </si>
  <si>
    <t>OUTSOURCING DE IMPRESSÃO</t>
  </si>
  <si>
    <t>Necessidade contínua do serviço de outsourcing de impressão</t>
  </si>
  <si>
    <t>FLESHTEL COMÉRCIO E REPRESENTAÇÕES DE PRODUTOS ELETRÔNICOS EIRELI</t>
  </si>
  <si>
    <t>CONTRATAÇÃO DE SERVIÇOS DE MANUTENÇÃO PREVENTIVA E CORRETIVA EM SISTEMAS E EQUIPAMENTOS DE RADIOCOMUNICAÇÃO (ON-SITE E BALCÃO) INCLUINDO SISTEMAS ACESSÓRIOS, COM FORNECIMENTO DE PEÇAS E COMPONENTES ELETROELETRÔNICOS.</t>
  </si>
  <si>
    <t>MANUTENÇÃO DE RÁDIO-DIGITAL</t>
  </si>
  <si>
    <t>Necessidade contínua de serviços de manutenção na rede de rádios digitais</t>
  </si>
  <si>
    <t>TIM S A</t>
  </si>
  <si>
    <t>CONTRATAÇÃO DE PESSOA JURÍDICA ESPECIALIZADA PARA PRESTAÇÃO DE SERVIÇO MÓVEL PESSOAL (SMP), NAS MODALIDADES LOCAL, LONGA DISTÂNCIA NACIONAL - LDN E LONGA DISTÂNCIA INTERNACIONAL -LDI, VIA REDE MÓVEL DISPONÍVEL NACIONAL E INTERNACIONALMENTE COM TECNOLOGIA DIGITAL, COM FORNECIMENTO DE SIMCARD (CHIPS) COM RECURSO DE NUMERAÇÃO ASSOCIADO DEVIDAMENTE HABILITADOS PARA REALIZAR CHAMADAS DE VOZ E/OU ACESSAR A INTERNET (TECNOLOGIA 4G/3G), CONFORME CONDIÇÕES PREVISTAS NO EDITAL E SEUS ANEXOS.</t>
  </si>
  <si>
    <t>SERVIÇO MÓVEL PESSOAL</t>
  </si>
  <si>
    <t>Necessidade contínua de serviço móvel pessoal para os servidores da SPRF-GO.</t>
  </si>
  <si>
    <t>DIEDRO ARQUITETURA E ENGENHARIA LTDA</t>
  </si>
  <si>
    <t>CONTRATAÇÃO DE EMPRESA DE ENGENHARIA ESPECIALIZADA EM FISCALIZAÇÃO E ACOMPANHAMENTO DE OBRA DE REFORMA DO IMÓVEL EDIFÍCIO SEDE DA 1.ª DELEGACIA DA POLÍCIA RODOVIÁRIA FEDERAL EM GOIÁS.</t>
  </si>
  <si>
    <t>SERVIÇOS DE FISCALIZAÇÃO DE OBRAS</t>
  </si>
  <si>
    <t>GENFORCE ENGENHARIA, INDUSTRIA E COMERCIO LTDA - EPP</t>
  </si>
  <si>
    <t>AQUISIÇÃO DE 01 (UM) GRUPO MOTOR GERADOR, CONFORME ESPECIFICAÇÕES E QUANTITATIVOS ESTABELECIDOS NO EDITAL E SEUS ANEXOS.</t>
  </si>
  <si>
    <t>MOTOR GERADOR</t>
  </si>
  <si>
    <t>MATA PRAGAS CONTROLE DE PRAGAS LTDA - ME</t>
  </si>
  <si>
    <t>CONTRATAÇÃO DE SERVIÇOS DE DEDETIZAÇÃOEM GERAL, DESRATIZAÇÃO E DESCUPINIZAÇÃO, DE MODO QUE SE ELIMINEM ROEDORES, ARACNÍDEOS, INSETOS VOADORES E INSETOS RASTEIROS, NAS INSTALAÇÕESPREDIAIS DA SRPRF/GO, COM FORNECIMENTO DE MATERIAL E MÃO DE OBRA QUALIFICADA, QUE SERÃO PRESTADOS NAS CONDIÇÕES ESTABELECIDAS NO TERMO DE REFERÊNCIA, ANEXO DO EDITAL.</t>
  </si>
  <si>
    <t>Necessidade contínua dos serviços de dedetização nas dependências das unidades da PRF em Goiás</t>
  </si>
  <si>
    <t>HMN COMERCIO E SERVICOS EIRELLI - ME</t>
  </si>
  <si>
    <t>DESPRAG DEDETIZADORA LTDA</t>
  </si>
  <si>
    <t>PONTO LIMPO SERVICOS LTDA</t>
  </si>
  <si>
    <t>CONTRATAÇÃO DE SERVIÇOS DE ADMINISTRAÇÃO E GERENCIAMENTO COMPARTILHADO DE FROTA PARA A MANUTENÇÃO PREVENTIVA E CORRETIVA DE VEÍCULOSE EQUIPAMENTOS, DE FORMA CONTINUADA, JUNTO À REDE ESTABELECIMENTOS CREDENCIADOS POR MEIO DE SISTEMA INFORMATIZADO PARA ATENDER OS VEÍCULOS OFICIAIS SUPERINTENDÊNCIA DA POLÍCIA RODOVIÁRIA FEDERAL EM GOIÁS, QUE SERÃO PRESTADOS NAS CONDIÇÕES ESTABELECIDAS NO TERMO DE REFERÊNCIA.</t>
  </si>
  <si>
    <t>MANUTENÇÃO DE VEÍCULOS</t>
  </si>
  <si>
    <t>Necessidade contínua de se manutenir os veículos oficiais da PRF em Goiás</t>
  </si>
  <si>
    <t>RIBCO DO BRASIL IMPORTAÇÃO E EXPORTAÇÃO LTDA - EPP</t>
  </si>
  <si>
    <t>CONTRATAÇÃO DE SERVIÇOS DE MANUTENÇÃO COM FORNCECIMENTO E SUBSTITUIÇÃO DE PEÇAS, COMPONENTES E ACESSÓRIOS ESPECÍFICOS, DOS APARELHOSETILÔMETROS DA MARCA INTOXIMETERS, MODELO ALCOSENSOR IV E IMPRESSORAS DA MARCAS, MODELO ALCOMAXATEC, MODELO DP-1012 E MARCA ABLE, QUE ACOMPANHAM OS ETILÔMETROS PERTENCENTES ÀE, QUE ACOMPSUPERINTENDÊNCIA REGIONAL DE POLÍCIA RODOVIÁRIA FEDERAL EM GOIÁS - SRPRF/GO.</t>
  </si>
  <si>
    <t>MANUTENÇÃO DE ETILÔMETROS</t>
  </si>
  <si>
    <t>Necessiadade contínua de se manutenir os veículos oficiais da PRF em Goiás</t>
  </si>
  <si>
    <t>SIMONE RODRIGUES DOS REIS – ME.</t>
  </si>
  <si>
    <t>CONTRATAÇÃO DE SERVIÇOS DE MANUTENÇÃO PREVENTIVA EM POÇOS TUBULARES PROFUNDOS, SENDO 01 (UMA) MANUTENÇÃO PREVENTIVA A CADA 12 MESES,COM FORNECIMENTO DE MATERIAL E MÃO DE OBRA QUALIFICADA, QUE SERÃO PRESTADOS NAS CONDIÇÕES ESTABELECIDAS NO TERMO DE REFERÊNCIA, ANEXO DO EDITAL.</t>
  </si>
  <si>
    <t>MANUTENÇÃO DE POÇOS</t>
  </si>
  <si>
    <t>Necessidade contínua de fornecimento de água para as UOPs sem fornecimento de concessionária</t>
  </si>
  <si>
    <t>CONTRATAÇÃO DE SERVIÇOS DE INTERMEDIAÇÃO, GESTÃO DE FROTA, GERENCIAMENTO DE DADOS DE ABASTECIMENTO E ADMINISTRAÇÃO DE DESPESAS, COM FORNECIMENTO DE COMBUSTÍVEIS AUTOMOTIVOS, DE FORMA CONTINUADA, OPERACIONAQLIZADO POR INTERMÉDIO DE REDE CREDENCIADA E ACOMPANHADO POR SISTEMADE INFORMAÇÃO INTEGRADO COM VISTAS AO ABASTECIMENTO DOS VEÍCULOS PERTENCENTES À FROTA DA CONTRATANTE, QUE SERÃO PRESTADOS NAS CONDIÇÕES ESTABELECIDAS O TERMO DE REFERÊNCIA.</t>
  </si>
  <si>
    <t>FORNECIMENTO DE COMBUSTÍVEL</t>
  </si>
  <si>
    <t>Necessidade contínua de abastecimento dos veículos oficiais</t>
  </si>
  <si>
    <t>C.A.W. PROJETOS E CONSULTORIA</t>
  </si>
  <si>
    <t>CONTRATAÇÃO DE EMPRESA ESPECIALIZADA PARA DISPONIBILIZAÇÃO ONEROSA DE ESPAÇOS FÍSICOSEM SÍTIOS DE TELECOMUNICAÇÕES, INCLUINDO SERVIÇOS DE ADAPTAÇÕES E FORNECIMENTO DE ENERGIA ELÉTRICA, PARA IMPLANTAÇÃO DA INFRAESTRUTURA DE SISTEMA DE RÁDIO DIGITAL DA POLÍCIA RODOVIÁRIA FEDERAL, NAS SUPERINTENDÊNCIAS REGIONAIS DOS ESTADOS DE AMAPÁ, RORAIMA, AMAZONAS, ACRE, RONDÔNIA, MATO GROSSO, MATO GROSSO DO SUL, PARANÁ, GOIÁS E DISTRITO FEDERAL, CONFORME CONDIÇÕES ESTABELECIDAS NESTE EDITAL E SEUS ANEXOS.</t>
  </si>
  <si>
    <t>SITIOS DE TELECOMUNICAÇÕES</t>
  </si>
  <si>
    <t>Necessidade de manter os serviços de forma contínua</t>
  </si>
  <si>
    <t>AQUISIÇÃO DE IMPRESSORA TÉRMICA, PORTÁTIL E ROBUSTECIDA, INCLUINDO TODOS OS ACESSÓRIOS NECESSÁRIOS PARA SEU PLENO FUNCIONAMENTO (BATERIA RECARREGÁVEL, CARREGADOR, V.G.), EXCETO BOBINA (SERÁ EXIGIDO BOBINA PARA A EVENTUAL PROVADE CONCEITO), PARA IMPRESSÃO E EMISSÃO DE DOCUMENTOS OPERACIONAIS DA POLÍCIA RODOVIÁRIA FEDERAL.</t>
  </si>
  <si>
    <t>AQUISIÇÃO DE IMPRESSORA TÉRMICA</t>
  </si>
  <si>
    <t>Antender necessidades da SPRF/PB</t>
  </si>
  <si>
    <t>ARTUR ANTONIO RIBEIRO VELOSO</t>
  </si>
  <si>
    <t>EMPRESA BRASIL DE COMUNICAÇÃO S.A. EBC</t>
  </si>
  <si>
    <t>CONTRATAÇÃO DOS SERVIÇOS DE PUBLICIDADE LEGAL IMPRESSA E/OU ELETRÔNICA DE INTERESSE DA 14 SRPRF/PB.</t>
  </si>
  <si>
    <t>PUBLICIDADE LEGAL</t>
  </si>
  <si>
    <t>CONTRATAÇÃO DE SERVIÇOS DE MANUTENÇÃOCONTINUADA PREVENTIVA E CORRETIVA DOS EQUIPAMENTOS DENOMINADOS CONTROLADORES DE VELOCIDADE DAMARCA LASER TECH MODELO LTI 20/20 TRUCAM, PERTENCENTES A SUPERINTENDÊNCIA DE POLÍCIA RODOVIÁRIA FEDERAL NA PARAÍBA - SPRF/PB.</t>
  </si>
  <si>
    <t>MANUTENÇÃO DE EQUIPAMENTO</t>
  </si>
  <si>
    <t>CONSTRUTORA FONTES LTDA</t>
  </si>
  <si>
    <t>CONTRATAÇÃO DE CONSTRUÇÃO DA NOVA UNIDADE OPERACIONAL DA POLÍCIA RODOVIÁRIA FEDERAL DEMAMANGUAPE, LOCALIZADA NA BR 101 KM 31,8 MAMAN-GUAPE-PB, COM FORNECIMENTO DE PEÇAS, MATERIAISE MÃO DE OBRA, MEDIANTE O REGIME DE EMPREITADAPOR PREÇO GLOBAL, INCLUINDO O FORNECIMENTO DEMATERIAL E MÃO DE OBRA ESPECIALIZADA, CONFORMEESPECIFICAÇÕES E CONDIÇÕES ESTABELECIDAS NOS PROJETOS BÁSICOS E EXECUTIVO E DEMAIS DOCUMENTOSTÉCNICOS QUE SE ENCONTRAM ANEXOS AO INSTRUMENTOCONVOCATÓRIO.</t>
  </si>
  <si>
    <t>CONSTRUÇÃO UNIDADE OPERECIONAL</t>
  </si>
  <si>
    <t>GERENCIAMENTO E ADMINISTRAÇÃO COMPARTILHADA DA FROTA ENVOLVENDO A MANUTENÇÃO EM GERAL(PREVENTIVA E CORRETIVA), COM FORNECIMENTO DEPEÇAS, EQUIPAMENTOS E ACESSÓRIOS.</t>
  </si>
  <si>
    <t>MANUTENÇÃO E GERENCIAMENTO DE FROTA</t>
  </si>
  <si>
    <t>ALFAPRINT LOCACOES EIRELI</t>
  </si>
  <si>
    <t>PRESTAÇÃO DOS SERVIÇOS DE OUTSOURCING DE IMPRESSÃO COM FRANQUIA, COM FORNECIMENTO DE SOFTWARE DE GERENCIAMENTO DE GESTÃO, MONITORAMENTO E BILHETAGEM DE IMPRESSÃO, ACESSÓRIOS, SUPRIMENTOS, INSUMOS/CONSUMÍVEIS ORIGINAIS (TONER EOUTROS, EXCETO PAPEL), IMPRESSORAS E ASSISTÊNCIA TÉCNICA/MANUTENÇÃO NOS LOCAIS DE INSTALAÇÃO (COM FORNECIMENTO DE PEÇAS E COMPONENTES) PARA TODAS AS UNIDADES DA SUPERINTENDÊNCIA DE POLÍCIA RODOVIÁRIA FEDERAL NA PARAÍBA.</t>
  </si>
  <si>
    <t>SERVIÇOS DE IMPRESSÃO</t>
  </si>
  <si>
    <t>PB CLIMA-COMERCIO E SERVICOS DE REFRIGERACAO LTDA</t>
  </si>
  <si>
    <t>CONTRATAÇÃO DE SERVIÇOS CONTINUADOS DEMANUTENÇÃO PREVENTIVA E CORRETIVA COM FORNECIMENTO E REPOSIÇÃO DE PEÇAS E COMPONENTES, ASSISTÊNCIA TÉCNICA E EVENTUAIS INSTALAÇÕES DE APARELHOS DE REFRIGERAÇÃO (AR CONDICIONADO DO TIPO JANELA E SPLIT E CENTRAIS DE AR CONDICIONADO TIPOSPLIT) PERTENCENTES AO ACERVO PATRIMONIAL DA SUPERINTENDÊNCIA REGIONALD E POLÍCIA RODOVIÁRIA FEDERAL NA PARAÍBA E INSTALADOS NAS DEPENDÊNCIAS DE SUAS UNIDADES (SEDE, DELEGACIAS E UNIDADESOPERACIONAIS).</t>
  </si>
  <si>
    <t>MANUTENÇÃO PREVENTIVA DE EQUIPAMENTOS DE REFRIGERAÇÃO</t>
  </si>
  <si>
    <t>CINCO ESTRELAS TRANSPORTES E LOGISTICA LTDA</t>
  </si>
  <si>
    <t>CONTRATAÇÃO DE SERVIÇOS DE TRANSPORTERODOVIÁRIO DE CARGA, PRESTADO NAS CONDIÇÕES ES-TABELECIDAS NO TERMO DE REFERÊNCIA.</t>
  </si>
  <si>
    <t>TRANSPORTE RODOVIÁRIO DE CARGA</t>
  </si>
  <si>
    <t>PRESTAÇÃO DE SERVIÇO MÓVEL PESSOAL (SMP), NAS MODALIDADES LOCAL, LONGA DISTÂNCIA NACIONAL - LDN E LONGA DISTÂNCIA INTERNACIONAL - LDI, VIA REDE MÓVEL DISPONÍVEL NACIONAL E INTERNACIONALMENTE COM TECNOLOGIA DIGITAL, COM FORNECIMENTO DE SIMCARD (CHIPS) COM RECURSO DE NUMERAÇÃO ASSOCIADO DEVIDAMENTE HABILITADOS PARA REALIZAR CHAMADAS DE VOZ E/OU ACESSAR A INTERNET (TECNOLOGIA 4G/3G).</t>
  </si>
  <si>
    <t>SERVIÇO DE TELEFONIA MÓVEL</t>
  </si>
  <si>
    <t>AQUISIÇÃO DE ETILÔMETROS CONFORME ESPE-CIFICAÇÕES E QUANTITATIVOS ESTABELECIDOS NO EDITAL DO PREGÃO 02/2018, NO PREÂMBULO E NA PROPOSTA VENCEDORA.</t>
  </si>
  <si>
    <t>AQUISIÇÃO DE ETILÔMETROS</t>
  </si>
  <si>
    <t>CONSTRUTORA TERRA SOL LTDA</t>
  </si>
  <si>
    <t>CONTRATAÇÃO DE EMPRESA DE ENGENHARIA ESPECIALIZADA EM FISCALIZAÇÃO E ACOMPANHAMENTO DEOBRAS PARA FISCALIZAÇÃO DA OBRA DE ENGENHARIADA UOP DE MAMANGUAPE-PB.</t>
  </si>
  <si>
    <t>FISCALIZAÇÃO E ACOMPANHAMENTO DE OBRAS</t>
  </si>
  <si>
    <t>CONTRATAÇÃO DE EMPRESA DE ENGENHARIA EM FISCALIZAÇÃO E ACOMPANHAMENTO DE OBRAS.</t>
  </si>
  <si>
    <t>AQUISIÇÃO DE VIATURA CARACTERIZADA, TIPO MOTOCICLETA, MAXITRAIL/SM, COM MOTORIZAÇÃO DE 850 CM³, CONFORME ESPECIFICAÇÕES DESCRITAS NOEDITAL Nº 16/2018 E SEUS ANEXOS.</t>
  </si>
  <si>
    <t>AQUISIÇÃO DE VIATURAS</t>
  </si>
  <si>
    <t>AQUISIÇÃO DE VIATURA TIPO AMBULÂNCIA,CONFORME ESPECIFICAÇÕES E QUANTITATIVOS ESTABE-LECIDOS NO EDITAL DO PREGÃO 01/2019 DA UASG 200112.</t>
  </si>
  <si>
    <t>PRESTAÇÃO DE SERVIÇOS DE TELECOMUNICAÇÕES, ATRAVÉS DE UMA REDE IP MULTISSERVIÇOS, UTILIZANDO TECNOLOGIA MPLS (MULTI PROTOCOL LABEL SWITCHING), COM CAPACIDADE PARA PROVER TRÁFEGO DE DADOS, VOZ E IMAGEM PARA ATENDER ÀS NECESSIDADES DA SEDE DA SUPERINTENDÊNCIA DA POLÍCIA RODOVIÁRIA FEDERAL NA PARAÍBA E DEMAIS UNIDADES A ELA VINCULADAS.</t>
  </si>
  <si>
    <t>TELECOMUNICAÇÕES, TRÁFEGO DE DADOS</t>
  </si>
  <si>
    <t>AQUISIÇÃO DE CAMINHÃO DE PLATAFORMA DEAUTO SOCORRO - GUINCHO (PBT 8 MIL KG).</t>
  </si>
  <si>
    <t>AQUISIÇÃO DE CAMINHÃO</t>
  </si>
  <si>
    <t>SERVEBEM CONSERVACAO E LIMPEZA DE PREDIOS EIRELI</t>
  </si>
  <si>
    <t>CONTRATAÇÃO DE SERVIÇOS CONTINUADOS DEAPOIO ADMINISTRATIVO, COM DISPONIBILIZAÇÃO DEMÃO DE OBRA EM REGIME DE DEDICAÇÃO EXCLUSIVA,QUE SERÃO PRESTADOS NAS CONDIÇÕES ESTABELECIDASNO TERMO DE REFERÊNCIA.</t>
  </si>
  <si>
    <t>CONTRATAÇÃO DE SERVIÇOS CONTINUADOS DEAPOIO ADMINISTRATIVO.</t>
  </si>
  <si>
    <t>PRESTAÇÃO DE SERVIÇOS DE TELECOMUNICA-ÇÕES ATRAVÉS DE UMA REDE IP MULTISERVIÇOS, UTI-LIZANDO TECNOLOGIA MPLS(MULTI PROTOCOL LABELSWITCHING), COM CAPACIDADE PARA PROVER TRÁFEGODE DADOS, VOZ E IMAGEM PARA ATENDER AS NECESSI-DADES DA SEDE DA SPRF-PB E DEMAIS UNIDADES AELA VINCULADAS.</t>
  </si>
  <si>
    <t>HARG EMPREENDIMENTOS, CONSTRUCOES E INCORPORACOES LTDA</t>
  </si>
  <si>
    <t>CONTRATAÇÃO DE SERVIÇOS DE ENGENHARIA,PARA CONFECÇÃO E INSTALAÇÃO DE GRADES EM JANELAS E PORTAS DAS UNIDADES OPERACIONAIS DA POLÍCIA RODOVIÁRIA FEDERAL NA PARAÍBA.</t>
  </si>
  <si>
    <t>ARESPB SEGURANCA PRIVADA EIRELI -</t>
  </si>
  <si>
    <t>CONTRATAÇÃO DE SERVIÇOS CONTINUADOS DE VIGILÂNCIA PATRIMONIAL ARMADA, COM DISPONIBILIZAÇÃO DE MÃO DE OBRA EM REGIME DE DEDICAÇÃO EXCLUSIVA, QUE SERÃO PRESTADOS NAS CONDIÇÕES ESTABELECIDAS NO TERMO DE REFERÊNCIA, ANEXO DO EDITAL.</t>
  </si>
  <si>
    <t>SERVIÇOS CONTINUADOS DE VIGILÂNCIA</t>
  </si>
  <si>
    <t>CONTRATAÇÃO EMERGENCIAL DE SERVIÇOS DESERVIÇO DE LIMPEZA, ASSEIO E CONSERVAÇÃO PREDIAL, COM FORNECIMENTO DE MATERIAIS E EQUIPAMENTOS, COM DISPONIBILIZAÇÃO DE MÃO DE OBRA EM REGIME DE DEDICAÇÃO EXCLUSIVA, QUE SERÃO PRESTADOS NAS CONDIÇÕES ESTABELECIDAS NO PROJETO BÁSICO.</t>
  </si>
  <si>
    <t>CONTRATAÇÃO EMERGENCIAL DE SERVIÇOS DE LIMPEZA</t>
  </si>
  <si>
    <t>WEIDER SEGURANCA PRIVADA EIRELI</t>
  </si>
  <si>
    <t>PRESTAÇÃO, DE FORMA CONTINUADA, DO SERVIÇO DE VIGILÂNCIA ARMADA, A SER EXECUTADO NA SEDE DA 14ª SUPERINTENDÊNCIA REGIONAL DE POLÍCIARODOVIÁRIA FEDERAL E DELEGACIAS.</t>
  </si>
  <si>
    <t>SERVIÇOS DE VIGILÂNCIA ARMADA</t>
  </si>
  <si>
    <t>SERVIÇO CONTINUADO DE LIMPEZA, ASSEIO ECONSERVAÇÃO PREDIAL, COM FORNECIMENTO DE MATERIAIS E EQUIPAMENTOS, COM DISPONIBILIZAÇÃO DE MÃODE OBRA EM REGIME DE DEDICAÇÃO EXCLUSIVA QUE SERÃO PRESTADOS NAS CONDIÇÕES ESTABELECIDAS NOTERMO DE REFERÊNCIA ANEXO DO EDITAL DO PREGÃO01/2020.</t>
  </si>
  <si>
    <t>SERVIÇOS DE LIMPEZA ASSEIO E CONVERVAÇÃO</t>
  </si>
  <si>
    <t>CONTRATAÇÃO EMERGENCIAL DE SERVIÇOS DEVIGILÂNCIA ARMADA, COM DISPONIBILIZAÇÃO DE MÃODE OBRA EM REGIME DE DEDICAÇÃO EXCLUSIVA, QUE SERÃO PRESTADOS NAS CONDIÇÕES ESTABELECIDAS NO PROJETO BÁSICO.</t>
  </si>
  <si>
    <t>CONTRATAÇÃO EMERGENCIAL DE SERVIÇOS VIGILÂNCIA</t>
  </si>
  <si>
    <t>CONTRATAÇÃO DE SERVIÇOS DE AGENCIAMENTODE VIAGENS PARA AQUISIÇÃO DE PASSAGENS AÉREASNACIONAIS E INTERNACIONAIS, COMPREENDENDO OSSERVIÇOS DE EMISSÃO, ALTERAÇÃO E CANCELAMENTODE PASSAGEM, BEM COMO DE SERVIÇOS CORRELATOS,QUE SERÃO PRESTADOS NAS CONDIÇÕES ESTABELECIDASNO TERMO DE REFERÊNCIA, ANEXO DO EDITAL DO PRE-GÃO SRP 10/2019.</t>
  </si>
  <si>
    <t>AQUISIÇÃO DE PASSAGENS AÉREAS</t>
  </si>
  <si>
    <t>ENERGISA BORBOREMA - DISTRIBUIDORA DE ENERGIA S.A</t>
  </si>
  <si>
    <t>CONTRATAÇÃO DE SERVIÇO DE FORNECIMENTODE ENERGIA ELETRICA AS UNIDADES ADMINISTRATIVASE OPERACIONAIS DA SUPERINTENDÊNCIA REGIONAL DEPOLÍCIA RODOVIÁRIA FEDERAL NA PARAÍBA.</t>
  </si>
  <si>
    <t>FORNECIMENTO DE ENERGIA ELETRICA</t>
  </si>
  <si>
    <t>CONTRATAÇÃO DE ACESSO À INTERNET PARA ATENDER ÀS NECESSIDADES DA SEDE DA SUPERINTENDÊNCIA DA POLÍCIA RODOVIÁRIA FEDERAL NA PARAÍBA EDEMAIS UNIDADES A ELA VINCULADAS.</t>
  </si>
  <si>
    <t>ACESSO A INTERNET</t>
  </si>
  <si>
    <t>AQUISIÇÃO DE NOTEBOOKS BÁSICOS.</t>
  </si>
  <si>
    <t>CABO BRANCO CONSTRUTORA E INCORPORADORA LTDA</t>
  </si>
  <si>
    <t>LOCAÇÃO DE IMÓVEL SITUADO NO ENDEREÇO BR 230, KM 23, PRÉDIO Nº 2257, BAIRRO DO CRISTOREDENTOR, PARA ABRIGAR AS INSTALAÇÕES DA 14ª SUPERINTENDÊNCIA REGIONAL DE POLÍCIA RODOVIÁRIA FEDERAL/PB.</t>
  </si>
  <si>
    <t>PREMIUM CONSERVADORA E CONSTRUCOES EIRELI</t>
  </si>
  <si>
    <t>SERVIÇOS CONTINUADOS DE APOIO ADMINISTRATIVO</t>
  </si>
  <si>
    <t>CONTRATAÇÃO DE SERVIÇOS CONTINUADOS DEOPERAÇÃO E MONITORAÇÃO DE COMPUTADORES, COM EXECUÇÃO INDIRETA MEDIANTE O REGIME DE EMPREITADAPOR PREÇO GLOBAL, PARA ATENDER ÀS NECESSIDADESDA SUPERINTENDÊNCIA REGIONAL DE POLÍCIA RODOVIÁRIA FEDERAL/PB.</t>
  </si>
  <si>
    <t>SERVIÇOS CONTINUADOS DE OPERAÇÃO E MONITORAÇÃO DE COMPUTADORES</t>
  </si>
  <si>
    <t>SAFE CERT CERTIFICACAO DIGITAL LTDA</t>
  </si>
  <si>
    <t>CONTRATAÇÃO DOS SERVIÇOS DE CERTIFICAÇÃO DIGITAL PARA PESSOA FÍSICA E JURÍDICA, DENTRO DAS ESPECIFICAÇÕES E NORMAS ICP-BRASIL, INCLUINDO O FORNECIMENTO DE DISPOSITIVOS PARA O ARMAZENAMENTO DE CERTIFICADOS DIGITAIS DO TIPO TOKENUSB, VISANDO ATENDER AS NECESSIDADES DA SPRF-PB</t>
  </si>
  <si>
    <t>CERTIFICAÇÃO DIGITAL</t>
  </si>
  <si>
    <t>CONTRATAÇÃO DE SERVIÇOS CONTINUADOS ES-PECIALIZADOS EM TIC DE SUPORTE TÉCNICO PRESENCIAL, COM FORNECIMENTO/IMPLEMENTAÇÃO DE SOLUÇÃODE MONITORAMENTO DE SERVIÇOS DE TIC E SERVIÇOSDE SUSTENTAÇÃO AO AMBIENTE DE INFRAESTRUTURA,ENGLOBANDO SERVIÇOS DE ATENDIMENTO E SUPORTEAOS USUÁRIOS.</t>
  </si>
  <si>
    <t>CONTRATAÇÃO DE SERVIÇOS CONTINUADOS DE SUPORTE TÉCNICO PRESENCIAL</t>
  </si>
  <si>
    <t>ENERGISA PARAIBA - DISTRIBUIDORA DE ENERGIA S.A</t>
  </si>
  <si>
    <t>CONTRATAÇÃO DE SERVIÇO DE FORNECIMENTODE ENERGIA ELÉTRICA ÀS UNIDADES ADMINISTRATIVASE OPERACIONAIS DA SUPERINTENDÊNCIA REGIONAL DEPOLÍCIA RODOVIÁRIA FEDERAL NA PARAÍBA</t>
  </si>
  <si>
    <t>COMPANHIA DE AGUA E ESGOTOS DA PARAIBA CAGEPA</t>
  </si>
  <si>
    <t>CONTRATAÇÃO DE SERVIÇOS DE FORNECIMENTODE ÁGUA POTÁVEL ÀS UNIDADES ADMINISTRATIVAS EOPERACIONAIS DA SUPERINTENDÊNCIA REGIONAL DE POLÍCIA RODOVIÁRIA FEDERAL NA PARAÍBA.</t>
  </si>
  <si>
    <t>FONECIMENTO DE ÁGUA POTÁVEL</t>
  </si>
  <si>
    <t>PRESTAÇÃO CONTINUADA DE SERVIÇOS POSTAIS NÃO EXCLUSIVOS EXPLORADOS PELA UNIÃO, POR INTERMÉDIO DA EMPRESA BRASILEIRA DE CORREIOS E TELÉGRAFOS.</t>
  </si>
  <si>
    <t>ZELO LOCACAO DE MAO DE OBRA EIRELI</t>
  </si>
  <si>
    <t>PRESTAÇÃO DE FORMA CONTINUADA DOS SERVIÇOS DE CONDUÇÃO DE VEÍCULOS OFICIAIS, A SEREM EXECUTADOS NA SEDE DA 14ª SRPRF/PB.</t>
  </si>
  <si>
    <t>SERVIÇO CONTINUADO DE MOTORISTA</t>
  </si>
  <si>
    <t>CONTRATAÇÃO DE SERVIÇOS POSTAIS DECORRENTES DO MONOPÓLIO PREVISTO NOS ARTS. 9º E 27 DA LEI Nº 6.538/78, CONFORME CONDIÇÕES, QUANTIDADES E EXIGÊNCIAS ESTABELECIDAS NO PROJETO BÁSICO.</t>
  </si>
  <si>
    <t>CONTRATAÇÃO DE EMPRESA ESPECIALIZADA NAPRESTAÇÃO DE SERVIÇO TELEFÔNICO COMUTADO (STFC)FIXO-FIXO E FIXO-MOVEL, ATRAVÉS DE TRONCO SIPDE 30 CANAIS A SER EXECUTADO DE FORMA CONTÍNUA,CONFORME CONDIÇÕES, QUANTIDADES, EXIGÊNCIAS EESPECIFICAÇÕES DISCRIMINADAS NO TERMO DE REFERÊNCIA E DEMAIS DOCUMENTOS ANEXOS AO EDITAL DA LICITAÇÃO.</t>
  </si>
  <si>
    <t>SERVIÇOS TELEFÔNICOS</t>
  </si>
  <si>
    <t>LOGAN TECNOLOGY TECNOLOGIA E SISTEMAS LTDA</t>
  </si>
  <si>
    <t>SERVIÇO CONTINUADO DE SUPORTE TÉCNICO EM T.I</t>
  </si>
  <si>
    <t>CONTRATAÇÃO DE SERVIÇOS DE DIGITALIZAÇÃO DE DOCUMENTOS DE ASSENTAMENTO FUNCIONAL DIGITAL (AFD), NO QUE TANGE AO ACERVO FÍSICO LEGADO, PARA A UG 200122</t>
  </si>
  <si>
    <t>SERVIÇOS DE DIGITALIZAÇÃO</t>
  </si>
  <si>
    <t>O objeto do presente instrumento é a contratação de serviços continuados de motorista de veículo oficial, com disponibilização de mão de obra em regime de dedicação exclusiva</t>
  </si>
  <si>
    <t>SERVIÇOS CONTINUADOS DE MOTORISTA</t>
  </si>
  <si>
    <t>CONSÓRCIO TELTRONIC</t>
  </si>
  <si>
    <t>INFRAESTRUTURA DE RÁDIO DIGITAL</t>
  </si>
  <si>
    <t>RÁDIO DIGITAL</t>
  </si>
  <si>
    <t>CONTINUADO</t>
  </si>
  <si>
    <t>IMPRESSIONE SOLUCOES</t>
  </si>
  <si>
    <t>IMPRESSÃO</t>
  </si>
  <si>
    <t>INTERJATO SERVICOS DE -TELECOMUNICACOES LTDA</t>
  </si>
  <si>
    <t>SÍTIOS DE TELECOMUNICAÇÕES (RÁDIO DIGITAL)</t>
  </si>
  <si>
    <t>SÍTIOS DE TELECOMUNICAÇÃO</t>
  </si>
  <si>
    <t>COSERN</t>
  </si>
  <si>
    <t>CAERN</t>
  </si>
  <si>
    <t>ÁGUA ENCANADA E COLETA DE ESGOTO</t>
  </si>
  <si>
    <t>CCAB SUL</t>
  </si>
  <si>
    <t>ALUGUEL</t>
  </si>
  <si>
    <t>AHIH SERVICOS DE ENGENHARIA E CONSULTORIA EIRELI</t>
  </si>
  <si>
    <t>FISCALIZAÇÃO DA OBRA DA SEDE</t>
  </si>
  <si>
    <t>EBC - EMPRESA BRASIL DE COMUNICAÇÕES S.A.</t>
  </si>
  <si>
    <t>PUBLICIDADE LEGAL 2019</t>
  </si>
  <si>
    <t>CINTE TELECOM COMÉRCIO E SERVIÇOS LTDA</t>
  </si>
  <si>
    <t>SERVIÇOES DE ACESSOS À INTERNET</t>
  </si>
  <si>
    <t>ACESSOS À INTERNET</t>
  </si>
  <si>
    <t>AQUISIÇÃO DE PASSAGEM AÉREA</t>
  </si>
  <si>
    <t>PASSAGEM AÉREA</t>
  </si>
  <si>
    <t>CLAREAR COMÉRCIO E SERVIÇOS DE MÃO DE OBRAS LTDA</t>
  </si>
  <si>
    <t>ASG, AUX VAUEIRO, JARDINEIRO, RECEPCIONISTA, AUX ESCRITÓRIO, COPEIRA E SUPERVISOR</t>
  </si>
  <si>
    <t>TELEATENDIMENTO</t>
  </si>
  <si>
    <t>SERVIÇO MÓVEL PESSOAL (SMP)</t>
  </si>
  <si>
    <t>MAXQUALY COMERCIO E SERVICOS LTDA</t>
  </si>
  <si>
    <t>PLANA EDIFICAÇÕES LTDA</t>
  </si>
  <si>
    <t>CONSTRUÇÃO DA SEDE</t>
  </si>
  <si>
    <t>TELEMAR NORTE LESTE (Oi)</t>
  </si>
  <si>
    <t>TELEFONIA FIXA - LONGA DISTÂNCIA</t>
  </si>
  <si>
    <t>TELEFONIA FIXA</t>
  </si>
  <si>
    <t>EMBRATEL - CLARO S.A.</t>
  </si>
  <si>
    <t>TELEFONIA FIXA - LOCAL</t>
  </si>
  <si>
    <t>TRANSGUARD DO BRASIL REMOÇÃO E ACAUTELAMENTO DE VEÍCULOS E EMPREENDIMENTOS LTDA</t>
  </si>
  <si>
    <t>RECOLHIMENTO, DEPÓSITO E GUARDA DE VEÍCULOS</t>
  </si>
  <si>
    <t>CONTATAÇÃO DE PÁTIO</t>
  </si>
  <si>
    <t>G4F SOLUÇÕES CORPORATIVAS LTDA</t>
  </si>
  <si>
    <t>TÉCNICOS DE TI</t>
  </si>
  <si>
    <t>RADNOR COMÉRCIO E SERVIÇOS DE EQUIPAMENTOS DE RADIOCOMUNICAÇÃO EIRELI EPP</t>
  </si>
  <si>
    <t>MANUTENÇÃO DE RÁDIO</t>
  </si>
  <si>
    <t>ANALISTA DE TI</t>
  </si>
  <si>
    <t>F B GERA &amp; CIA LTDA – EPP</t>
  </si>
  <si>
    <t>TRANSMISSÃO DE DADOS</t>
  </si>
  <si>
    <t>Transmissão de dados</t>
  </si>
  <si>
    <t>SUPREMAX SEGURANÇA LTDA EPP</t>
  </si>
  <si>
    <t>VIGILÂNCIA</t>
  </si>
  <si>
    <t>GSM CONSTRUCOES E SERVICOS EIRELI</t>
  </si>
  <si>
    <t>COBERTURA METÁLICA DA UOP 01 DA DEL 01.</t>
  </si>
  <si>
    <t>COBERTURA METÁLICA</t>
  </si>
  <si>
    <t>NECESSIDADE DA ADMINSITRAÇÃO</t>
  </si>
  <si>
    <t>ANDRADE E REIS ENGENHARIA E PROJETOS LTDA</t>
  </si>
  <si>
    <t>COBERTURA DE PISTA EM ESTRUTURA METÁLICA DA UOP 01, DEL 02, SÃO GONÇALO DO AMARANTE</t>
  </si>
  <si>
    <t>TICKET LOG - TICKET SOLUÇÕES HDFGT S.A.</t>
  </si>
  <si>
    <t>MANUTENÇÃO E ABASTECIMENTO DA FROTA</t>
  </si>
  <si>
    <t>MANUTENÇÃO E ABASTECIMENTO</t>
  </si>
  <si>
    <t>MARCUS DANTAS NEPOMUCENO LEILOEIRO</t>
  </si>
  <si>
    <t>LEILOEIRO OFICIAL</t>
  </si>
  <si>
    <t>SENENGE CONSTRUÇÃO CIVIL E SERVIÇOS LTDA</t>
  </si>
  <si>
    <t>Contratação de empresa especializada para a prestação do serviço de Construção da Unidade Administrativa e Operacional da Polícia Rodoviária Federal no Km 412,5 da rodovia BR 230, no Município de Balsas/MA, que será prestado nas condições estabelecidas no Projeto Básico e demais documentos técnicos que se encontram anexos ao edital do certame que deu origem a este instrumento contratual.</t>
  </si>
  <si>
    <t>Construção da Unidade Administrativa e Operacional da Polícia Rodoviária Federal no Km 412,5 da rodovia BR 230, no Município de Balsas/MA</t>
  </si>
  <si>
    <t>Em razão da necessidade da conclusão do objeto por ser de contrato de escopo.</t>
  </si>
  <si>
    <t>(98) 982683805</t>
  </si>
  <si>
    <t>TORQUATO FERNANDES ENGENHARIA LTDA</t>
  </si>
  <si>
    <t>Contratação de empresa de engenharia ou arquitetura para prestação serviços de construção da obra da sede administrativa da 2ª. Delegacia e Unidade Operacional da Polícia Rodoviária Federal, localizada no município de Santa Inês/MA, da estrutura da Superintendência Regional no Maranhão</t>
  </si>
  <si>
    <t>Construção da obra da sede administrativa da 2ª. Delegacia e Unidade Operacional da Polícia Rodoviária Federal, localizada no município de Santa Inês/MA</t>
  </si>
  <si>
    <t>Antender necessidades da SPRF/MA</t>
  </si>
  <si>
    <t>VERSAL CONSTRUÇÃO E CONSULTORIA LTDA-EPP</t>
  </si>
  <si>
    <t>Contratação de empresa especializada para a prestação do serviço de Construção da Unidade Administrativa e Operacional da Polícia Rodoviária Federal no Km 572,1 da rodovia BR 226, no Município de Barra do Corda/MA</t>
  </si>
  <si>
    <t>Construção da Unidade Administrativa e Operacional da Polícia Rodoviária Federal no Km 572,1 da rodovia BR 226, no Município de Barra do Corda/MA</t>
  </si>
  <si>
    <t>PERILLO ENGENHARIA E GEOLOGIA EIRELI</t>
  </si>
  <si>
    <t>Contratação de empresa de engenharia ou arquitetura para auxiliar o Fiscal ou Comissão na fiscalização, acompanhamento e assessoramento da Administração durante a execução da obra de construção da nova sede obra de construção da nova sede da 2ª. Delegacia</t>
  </si>
  <si>
    <t>Auxiliar o Fiscal ou Comissão na fiscalização, acompanhamento e assessoramento da Administração durante a execução da obra de construção</t>
  </si>
  <si>
    <t>EAT ENGENHARIA LTDA - ME</t>
  </si>
  <si>
    <t>Contratação de empresa para prestação de serviços de manutenção, preventiva e corretiva, de imóveis, instalações e equipamentos na sede da SPRF-MA .</t>
  </si>
  <si>
    <t>Contratação de Serviços de Manutenção Predial na sede da SPRF-MA</t>
  </si>
  <si>
    <t>MARCCARY ENGENHARIA LTDA</t>
  </si>
  <si>
    <t>Contratação de serviço comum de engenharia, que terá prestação de serviços de manutenção predial preventiva e corretiva, de natureza contínua, sob demanda, com fornecimento de materiais, equipamentos e mão de obra, sem dedicação de mão de obra exclusiva, nos imóvel da sede da 2ª Delegacia da SPRF-MA e nos das Unidades Operacionais vinculadas</t>
  </si>
  <si>
    <t>Contratação de Serviços de Manutenção Predial na 2ª Delegacia da SPRF-MA</t>
  </si>
  <si>
    <t>Contratação de serviço comum de engenharia, que terá prestação de serviços de manutenção predial preventiva e corretiva, de natureza contínua, sob demanda, com fornecimento de materiais, equipamentos e mão de obra, sem dedicação de mão de obra exclusiva, nos imóvel da sede da 3ª Delegacia da SPRF-MA e nos das Unidades Operacionais vinculadas</t>
  </si>
  <si>
    <t>Contratação de Serviços de Manutenção Predial na 3ª Delegacia da SPRF-MA</t>
  </si>
  <si>
    <t>Contratação de serviço comum de engenharia, que terá prestação de serviços de manutenção predial preventiva e corretiva, de natureza contínua, sob demanda, com fornecimento de materiais, equipamentos e mão de obra, sem dedicação de mão de obra exclusiva, nos imóvel da sede da 4ª Delegacia da SPRF-MA e nos das Unidades Operacionais vinculadas</t>
  </si>
  <si>
    <t>Contratação de Serviços de Manutenção Predial na 4ª Delegacia da SPRF-MA</t>
  </si>
  <si>
    <t>Contratação de serviço comum de engenharia, que terá prestação de serviços de manutenção predial preventiva e corretiva, de natureza contínua, sob demanda, com fornecimento de materiais, equipamentos e mão de obra, sem dedicação de mão de obra exclusiva, nos imóvel da sede da 5ª Delegacia da SPRF-MA e nos das Unidades Operacionais vinculadas</t>
  </si>
  <si>
    <t>Contratação de Serviços de Manutenção Predial na 5ª Delegacia da SPRF-MA</t>
  </si>
  <si>
    <t>DEFENSIVA FREITAS SEGURANÇA EIRELI – ME</t>
  </si>
  <si>
    <t>Contratação de serviços continuados de segurança e vigilância armada, com disponibilização de mão de obra em regime de dedicação exclusiva</t>
  </si>
  <si>
    <t>Contratação de Serviço de vigilância armada</t>
  </si>
  <si>
    <t>KCM SERVIÇOS ESPECIALIZADOS LTDA-ME</t>
  </si>
  <si>
    <t>Serviço comum de apoio administrativo de Técnico em Secretariado, a ser executado de forma contínua, com alocação de postos de trabalho nas dependências da sede da Superintendência Regional de Polícia Rodoviária Federal no Maranhão.</t>
  </si>
  <si>
    <t>Contratação de Serviço de Técnico Secretariado</t>
  </si>
  <si>
    <t>SENTHURY SERVIÇOS LTDA</t>
  </si>
  <si>
    <t>Contratação de Serviços de Limpeza, Asseio e Conservação, Copeiragem, Lavagem de Autos e Recepção</t>
  </si>
  <si>
    <t>SERVIÇO AUTÔNOMO DE ÁGUA E ESGOTO - SAAE</t>
  </si>
  <si>
    <t>Contratação de empresa para o fornecimento de água potável e coleta de esgoto, para atender a Unidade Desconcentrada do Posto PRF de Caxias, vinculado à estrutura da 18a SRPRF/MA</t>
  </si>
  <si>
    <t>Contratação de empresa para o fornecimento de água potável e coleta de esgoto</t>
  </si>
  <si>
    <t>Serviço de fornecimento de água tratada e encanada a ser executado de forma direta e contínua na Unidade Operacional da Polícia Rodoviária Federal, localizada no Município de Porto Franco/MA</t>
  </si>
  <si>
    <t>COMPANHIA ENERGÉTICA DO MARANHÃO - CEMAR</t>
  </si>
  <si>
    <t>Contratação de fornecimento de energia elétrica para as Unidades Desconcentradas, vinculadas à estrutura da 18a Superintendência de Polícia Rodoviária Federal no Maranhão,</t>
  </si>
  <si>
    <t>Contratatação de Forncimento de Energia Elétrica</t>
  </si>
  <si>
    <t>G R O COMÉRCIO E SERVIÇOS EIRELI</t>
  </si>
  <si>
    <t>Contratação de Serviços de Manuntenção de Ar condicionado na sede da SPRF-MA e 1ª, 2ª, 3ª e 5ª Delegacia</t>
  </si>
  <si>
    <t>Contratação de Manutenção de ar condicionado</t>
  </si>
  <si>
    <t>HIDROZON COMÉRCIO E SERVIÇOS LTDA-EPP</t>
  </si>
  <si>
    <t>Contratação de Serviços de Manuntenção de Ar condicionado na 4ª Delegacia da SPRF-MA</t>
  </si>
  <si>
    <t>CLARO S.A. - TELEFONIA FIXA – STFC</t>
  </si>
  <si>
    <t>Prestação de Serviço Telefônico Fixo Comutado – STFC (fixo-fixo e fixo-móvel) e de Serviço Móvel Pessoal - SMP</t>
  </si>
  <si>
    <t>Contratação de Serviços de TIC</t>
  </si>
  <si>
    <t>OI MÓVEL S.A</t>
  </si>
  <si>
    <t>Contratação de pessoa jurídica especializada para prestação de serviço continuado de acesso à Internet, Link de Dados Dedicados de 100 Mbps,</t>
  </si>
  <si>
    <t>VIACOM</t>
  </si>
  <si>
    <t>Contratação de pessoa jurídica especializada para prestação de serviço continuado de acesso à Internet, Link Dedicado de Internet de 5 Mbps</t>
  </si>
  <si>
    <t>WikiTelecom/ PAULO DE TARSO CARVALHO BAYMA</t>
  </si>
  <si>
    <t>PAULO DE TARSO DE CARVALHO BAYMA FILHO - EPP</t>
  </si>
  <si>
    <t>Contratação de serviços de telecomunicações, a saber, Serviço de Link Dedicado de Internet, IP, velocidade de 40Mbps e 5Mbps, garantia de banda simétrica de 100% de Download e 100% de Upload, Transmissão de Dados em Banda Larga por ADSL ou equivalente e Link dedicado de internet com garantia de 100% de banda, com fornecimento de roteador corporativo gerenciável no regime de comodato</t>
  </si>
  <si>
    <t>Contratação de serviços de dos serviços continuados, sob demanda, de calibração (ajuste), manutenção corretiva e preventiva de etilômetros, suas impressoras, maletas e acessórios, com fornecimento de peças, conforme condições, exigências e estimativas</t>
  </si>
  <si>
    <t>Manuntençaõ de etilônetros</t>
  </si>
  <si>
    <t>Contratação de serviços de agenciamento</t>
  </si>
  <si>
    <t>CIDE - CAPACITAÇÃO E INSERÇÃO E DESENVOLVIMENTO</t>
  </si>
  <si>
    <t>Agenciamento de Integração e
Intermediação de Estágios para SPRF-MA</t>
  </si>
  <si>
    <t>Agenciameto de Estagiários</t>
  </si>
  <si>
    <t>GESTÃO DE PESSOAS (QUALIDADE DE VIDA;SAÚDE; LOGÍSTICA DE PESSOAL)</t>
  </si>
  <si>
    <t>VICENTE DE PAULO ALBUQUERQUE COSTA FILHO</t>
  </si>
  <si>
    <t>ECO NACIONAL COMERCIO E RECICLAGEM DE RESIDUOS EIRELI</t>
  </si>
  <si>
    <t>O presente contrato tem por objeto a prestação, pelos CORREIOS, de serviços e venda de produtos, que atendam às necessidades da CONTRATANTE,
mediante adesão ao(s) ANEXO(s) deste Instrumento contratual que, individualmente, caracteriza(m) cada modalidade envolvida</t>
  </si>
  <si>
    <t>TRANSPORTADORA CLEMENTINO E CRUZ LTDA</t>
  </si>
  <si>
    <t>Locação de Imóvel para a sede da SRPF-MA</t>
  </si>
  <si>
    <t>Locação de Imóvel para a SPRF-MA</t>
  </si>
  <si>
    <t>ANTÔNIO LUÍS GOMES FILHO</t>
  </si>
  <si>
    <t>Locação de Imóvel para a 5º Delegacia em Balsas da SPRF-MA</t>
  </si>
  <si>
    <t>Locação de Imóvel para a 5ª Delegacia da SPRF-MA</t>
  </si>
  <si>
    <t>Contratação de serviços de empresa especializada na prestação de serviços de administração e gerenciamento, por meio de sistema informatizado e integrador de módulos, on-line e tempo real, para fornecimento de combustíveis, óleos, filtros lubrificantes, serviços de lavagens e de borracharia, de manutenção preventiva, corretiva e de danos, com fornecimento de peças/materiais, mediante intermediação, junto à rede credenciada de estabelecimentos, para atender todas as máquinas, equipamentos e veículos da Superintendência da Polícia Rodoviária Federal no Maranhão (SPRF/MA)</t>
  </si>
  <si>
    <t>Gerenciamento e Administração da frota; e Fornecimento de Combustíveis</t>
  </si>
  <si>
    <t>JOSUÉ R DA SILVA - EIRELI</t>
  </si>
  <si>
    <t>Contratação serviços de tecnologia da informação e comunicação contínuo de "outsourcing" de impressão, compreendendo a cessão de direito de uso de equipamentos novos e de primeiro uso, incluindo a prestação de serviços de manutenção preventiva e corretiva, fornecimento de peças e consumíveis necessários (exceto papel), assim como serviços de gestão, controle e operacionalização da solução visando o atendimento das necessidades das subunidades da Superintendência de Polícia Rodoviária Federal no Maranhão - SPRF-MA</t>
  </si>
  <si>
    <t>Contratação de de serviços de tecnologia da informação e comunicação contínuo de "outsourcing" de impressão</t>
  </si>
  <si>
    <t>Serviços de Agente de Integração para o preenchimento de vagas para estagiário, com a atribuição de intermediar junto às instituições de ensino médio e superior a celebração de Termo de Compromisso com estudantes interessados em estágios a serem prestados nas condições estabelecidas no Termo de Referência, anexo do Edital.</t>
  </si>
  <si>
    <t>ESTÁGIO</t>
  </si>
  <si>
    <t>Permanência da necessidade do serviço</t>
  </si>
  <si>
    <t>GIANE CLEZAR FERREIRA</t>
  </si>
  <si>
    <t>EBC - EMPRESA BRASIL DE COMUNICACAO S.A</t>
  </si>
  <si>
    <t>Publicidade legal impressa e/ou eletrônica de interesse do(a) CONTRATANTE, obedecidas às determinações contidas no art. 25, caput, da Lei n° 8.666, de 21 de junho de 1993, no art. 8º, inciso VII, e § 2º, inciso II, da Lei nº 11.652, de 7 de abril de 2008, na Lei n° 6.650, de 23 de maio de 1979, na Lei n° 4.680, de 18 de junho de 1965, no Decreto n° 6.555, de 8 de setembro de 2008, no Decreto n° 57.690, de 1º de fevereiro de 1966, e nas demais normas complementares específicas, principalmente as diretrizes e orientações técnicas do Sistema de Comunicação de Governo do Poder Executivo Federal – SICOM.</t>
  </si>
  <si>
    <t>PUBLICAÇÃO JORNAIS</t>
  </si>
  <si>
    <t>(48) 988086803</t>
  </si>
  <si>
    <t>Serviços de Transporte Rodoviário de Carga, que serão prestados nas condições estabelecidas no Termo de Referência, anexo do Edital.</t>
  </si>
  <si>
    <t>TRANSPORTE BAGAGENS</t>
  </si>
  <si>
    <t>(48) 988086804</t>
  </si>
  <si>
    <t>ORBENK SERVICOS DE SEGURANCA LTDA</t>
  </si>
  <si>
    <t>Serviços de vigilância patrimonial e pessoal para a prestação de serviços de vigilância armada, que serão prestados nas condições estabelecidas no Termo de Referência, anexo do Edital..</t>
  </si>
  <si>
    <t>(48) 988086805</t>
  </si>
  <si>
    <t>LASER TECH BRASIL LTDA</t>
  </si>
  <si>
    <t>Prestação de serviços de manutenção preventiva e corretiva, com fornecimento e substituição de peças, componentes e acessórios específicos, dos equipamentos medidores de velocidade estáticos portáteis da marca LASERTECH, modelo LTI 20 20 TRUCAM, pertencentes à Superintendência da Polícia Rodoviária Federal em Santa Catarina - SPRF-SC, que serão prestados nas condições estabelecidas no Projeto Básico SEI 29185112.</t>
  </si>
  <si>
    <t>MANUTEÇÃO DE RADAR</t>
  </si>
  <si>
    <t>(48) 988086806</t>
  </si>
  <si>
    <t>CLARO S.A./EMBRATEL</t>
  </si>
  <si>
    <t>SERVIÇO MÓVEL PESSOAL (SMP), nas modalidades Local, Longa Distância Nacional – LDN e Longa Distância Internacional – LDI, via rede móvel disponível nacional e internacionalmente com tecnologia digital, com fornecimento de SIMCARD (chips) com recurso de numeração associado devidamente habilitados para realizar chamadas de voz e/ou acessar a Internet (tecnologia 4G/3G), conforme condições, quantidades, exigências e estimativas, inclusive as encaminhadas pelos órgãos e entidades participantes (quando for o caso), estabelecidas no Edital e em seus Anexos.</t>
  </si>
  <si>
    <t>TELEFONIA CELULAR</t>
  </si>
  <si>
    <t>(48) 988086807</t>
  </si>
  <si>
    <t>ONLINE CERTIFICADORA LTDA</t>
  </si>
  <si>
    <t>Serviços de emissão de certificado digital A3, com token pessoa física, validade mínima de 3 (três) anos, que serão prestados nas condições estabelecidas no Termo de Referência, anexo do Edital.</t>
  </si>
  <si>
    <t>CERTIFICADO DIGITAL A3 COM TOKEN</t>
  </si>
  <si>
    <t>(48) 988086808</t>
  </si>
  <si>
    <t>ENGEDATA TELECOMUNICAÇÕES LTDA EPP</t>
  </si>
  <si>
    <t>Aquisição de solução de energia ininterrupta a fim de prover alta disponibilidade aos sítios do Sistema de Rádio Digital da Polícia Rodoviária Federal – Programa de Radiocomunicação Digital (Previsto no Plano de Ações do Plano Diretor de Tecnologia da Informação e Comunicação</t>
  </si>
  <si>
    <t>SOLUÇÕES ENERGIA PRD</t>
  </si>
  <si>
    <t>Atraso no projeto PRD</t>
  </si>
  <si>
    <t>(48) 988086809</t>
  </si>
  <si>
    <t>DANIEL ELIAS GARCIA</t>
  </si>
  <si>
    <t>Serviço especializado de leiloeiro oficial, que serão prestados nas condições estabelecidas no Termo de Referência, anexo do Edital.</t>
  </si>
  <si>
    <t>Leilões de veículos de terceiros</t>
  </si>
  <si>
    <t>(48) 988086810</t>
  </si>
  <si>
    <t>SAV SISTEMAS DE IMPRESSÃO</t>
  </si>
  <si>
    <t>Serviços de outsourcing de impressão, com fornecimento de software de gerenciamento de gestão, monitoramento e bilhetagem de impressão, acessórios, suprimentos, insumos/consumíveis originais (toner e outros, exceto papel), impressoras novas e assistência técnica/manutenção nos locais de instalação (com fornecimento de peças e componentes), bem como quaisquer outros elementos necessários à prestação dos serviços de impressão, que serão prestados nas condições estabelecidas no Termo de Referência, anexo do Edital.</t>
  </si>
  <si>
    <t>(48) 988086811</t>
  </si>
  <si>
    <t>HEALTH &amp; SAFETY DISTRIBUICAO IMPORTACAO</t>
  </si>
  <si>
    <t>Contratação de serviços de empresa especializada na prestação de serviços de CALIBRAÇÃO dos etilômetros passivos da marca SURACELL, modelo IBLOW 10, pertencentes à Superintendência da Polícia Rodoviária Federal em Santa Catarina – SPRF-SC, que serão prestados nas condições estabelecidas no Projeto Básico ( SEI nº 24162250).</t>
  </si>
  <si>
    <t>MANUTENÇÃO DO ETILÔMETRO IBLOW</t>
  </si>
  <si>
    <t>(48) 988086812</t>
  </si>
  <si>
    <t>CENTRO DE INFORMÁTICA E AUTOMAÇÃO DO ESTADO DE SANTA CATARINA S/A</t>
  </si>
  <si>
    <t>Serviços de disponibilização de uso do sistema de informática denominado “Sistema de Leilões de Veículos do Estado de Santa Catarina” para a gestão dos procedimentos de leilão e pós-leilão de veículos removidos sob a responsabilidade da Polícia Rodoviária Federal em Santa Catarina, nos termos e condições estabelecidas no Termo de Referência - Anexo I.</t>
  </si>
  <si>
    <t>SISTEMA DE LEILÕES DE VEÍCULOS DE SC</t>
  </si>
  <si>
    <t>(48) 988086813</t>
  </si>
  <si>
    <t>C.A.W. PROJETOS E CONSULTORIA INDUSTRIAL LTDA</t>
  </si>
  <si>
    <t>Contratação de serviço comum de engenharia, contemplando a execução de serviços de engenharia para a implantação de sítios de telecomunicações com infraestrutura civil e elétrica, o fornecimento e a instalação de estruturas metálicas verticais – torres autoportantes, englobando ainda a elaboração e entrega de projetos executivos e laudos técnicos, que será prestado nas condições estabelecidas no Termo de Referência e demais documentos técnicos que se encontram anexos ao Edital.</t>
  </si>
  <si>
    <t>SÍTIOS DE TELECOMUNICAÇÕES</t>
  </si>
  <si>
    <t>(48) 988086814</t>
  </si>
  <si>
    <t>UNIFIQUE TELECOMUNICAÇÕES LTDA</t>
  </si>
  <si>
    <t>Serviços de telecomunicações, por meio de uma rede IP multisserviços, utilizando tecnologia MPLS (Multi Protocol Label Switching), com capacidade para prover tráfego de dados, voz e imagem entre as unidades da Polícia Rodoviária Federal (PRF) no Estado de Santa Catarina, compreendendo o fornecimento, instalação e manutenção dos circuitos e equipamentos que compõem a rede de comunicação de longa distância (Rede WAN); e, circuitos de acesso IP dedicados com conexão à Internet, ambos com gerenciamento proativo, que serão prestados nas condições estabelecidas no Termo de Referência, anexo do Edital.</t>
  </si>
  <si>
    <t>LINK INTERNET</t>
  </si>
  <si>
    <t>(48) 988086815</t>
  </si>
  <si>
    <t>RIBCO DO BRASIL IMPORTAÇÃO &amp; EXPORTAÇÃO LTDA - EPP</t>
  </si>
  <si>
    <t>Serviços continuados, sob demanda, de calibração (ajuste), manutenção corretiva e preventiva de etilômetros, suas impressoras, maletas e acessórios, com fornecimento de peças, , que serão prestados nas condições estabelecidas no Termo de Referência.</t>
  </si>
  <si>
    <t>MANUTENÇÃO ETILÔMETRO</t>
  </si>
  <si>
    <t>(48) 988086816</t>
  </si>
  <si>
    <t>Contratação de serviços continuados de limpeza, conservação e zeladoria predial, que serão prestados nas condições estabelecidas no Edital, no Termo de Referência e demais anexos do Pregão Eletrônico 04/2017 (SEI 6927792) realizado pela SRPRFSC (UASG 200125).</t>
  </si>
  <si>
    <t>LIMPEZA E ZELADORIA</t>
  </si>
  <si>
    <t>(48) 988086817</t>
  </si>
  <si>
    <t>Contratação de serviços de agenciamento de viagens para aquisição de passagens aéreas nacionais e internacionais, compreendendo os serviços de emissão, alteração e cancelamento de passagem, bem como de serviços correlatos, que serão prestados nas condições estabelecidas no Termo de Referência, anexo do Edital.</t>
  </si>
  <si>
    <t>PASSAGENS AÉREAS</t>
  </si>
  <si>
    <t>(48) 988086818</t>
  </si>
  <si>
    <t>Contratação de serviços continuados apoio administrativo de Auxiliar de Escritório, Copeiro(a), Almoxarife e Secretário(a) Executivo(a)​, com disponibilização de mão de obra em regime de dedicação exclusiva, que serão prestados nas condições estabelecidas no Termo de Referência, anexo do Edital.</t>
  </si>
  <si>
    <t>GRUPO 1- APOIO ADMINISTRATIVO</t>
  </si>
  <si>
    <t>(48) 988086819</t>
  </si>
  <si>
    <t>WG TERCEIRIZAÇÃO E SERVIÇOS LTDA</t>
  </si>
  <si>
    <t>Contratação de serviços continuados na forma de prestação de serviços de jornalista, com o fornecimento de mão de obra residente, que serão prestados nas condições estabelecidas no Termo de Referência, anexo do Edital.</t>
  </si>
  <si>
    <t>GRUPO 3- JORNALISTA</t>
  </si>
  <si>
    <t>(48) 988086820</t>
  </si>
  <si>
    <t>Serviços continuados na forma de prestação de serviços de Técnico(a) em Informática, com o fornecimento de mão de obra residente, que serão prestados nas condições estabelecidas no Termo de Referência, anexo do Edital.</t>
  </si>
  <si>
    <t>GRUPO 2- TÉCNICO EM INFORMÁTICA</t>
  </si>
  <si>
    <t>(48) 988086821</t>
  </si>
  <si>
    <t>BRITÂNICA ADMINISTRAÇÃO &amp; TERCEIRIZAÇÃO EIRELI - EPP</t>
  </si>
  <si>
    <t>Serviço continuado de telefonista (tele-atendente) para exercer as atividades no Centro de Comando e Controle Regional (C3R) da Superintendência Regional da Polícia Rodoviária Federal de Santa Catarina, situada em Florianópolis, com disponibilização de mão de obra em regime de dedicação exclusiva, que serão prestados nas condições estabelecidas no Termo de Referência, anexo do Edital.</t>
  </si>
  <si>
    <t>TELE-ATENDENTES C3R</t>
  </si>
  <si>
    <t>(48) 988086822</t>
  </si>
  <si>
    <t>TECHCOM TECNOLOGIA E INFORMÁTICA EIRELI</t>
  </si>
  <si>
    <t>Serviço Técnico Especializado de TIC (Tecnólogo em redes de computadores), com disponibilização de mão de obra em regime de dedicação exclusiva, que serão prestados nas condições estabelecidas no Termo de Referência, anexo do Edital.</t>
  </si>
  <si>
    <t>TECNÓLOGO EM REDES</t>
  </si>
  <si>
    <t>(48) 988086823</t>
  </si>
  <si>
    <t>OFICINA MECÂNICA AGRICAR LTDA</t>
  </si>
  <si>
    <t>Contratação dos serviços de remoção, depósito e guarda de veículos de terceiros e de suas cargas objeto de aplicação pela PRF das Medidas Administrativas previstas na Lei 9.503/97, de veículos de terceiros e suas cargas apreendidos em decorrência de cumprimento de ordens judiciais ou envolvidos em ocorrências criminais, bem como o destombamento ou içamento de veículos e suas cargas abandonados, avariados, recuperados e acidentados ao longo das rodovias federais sob circunscrição da Superintendência da Polícia Rodoviária Federal em Santa Catarina, áreas de interesse da União e remoção, depósito, guarda, destombamento ou içamento de veículos decorrentes de convênios ou acordos de cooperação técnica firmados com a PRF, conforme especificações no Edital, Termo de Referência e Anexos.</t>
  </si>
  <si>
    <t>GUINCHO MAFRA</t>
  </si>
  <si>
    <t>(48) 988086824</t>
  </si>
  <si>
    <t>RODOCARRO PLATAFORMA E GUINCHO LTDA</t>
  </si>
  <si>
    <t>GUINCHO JOINVILLE</t>
  </si>
  <si>
    <t>(48) 988086825</t>
  </si>
  <si>
    <t>JURANDIR RANGHETTI EIRELI</t>
  </si>
  <si>
    <t>GUINCHO BARRA VELHA</t>
  </si>
  <si>
    <t>(48) 988086826</t>
  </si>
  <si>
    <t>ROSILENE SCHLICKMANN FELISBERTO</t>
  </si>
  <si>
    <t>GUINCHO TUBARÃO</t>
  </si>
  <si>
    <t>(48) 988086827</t>
  </si>
  <si>
    <t>GUINCHO ARARANGUÁ</t>
  </si>
  <si>
    <t>(48) 988086828</t>
  </si>
  <si>
    <t>OFICINA MECÂNICA BRUTSCHER LTDA</t>
  </si>
  <si>
    <t>GUINCHO MARAVILHA</t>
  </si>
  <si>
    <t>(48) 988086829</t>
  </si>
  <si>
    <t>ROSEMAR CORTI - ME</t>
  </si>
  <si>
    <t>GUINCHO GUARACIABA</t>
  </si>
  <si>
    <t>(48) 988086830</t>
  </si>
  <si>
    <t>XANDI GUINCHOS EIRELI</t>
  </si>
  <si>
    <t>GUINCHO PAULO LOPES</t>
  </si>
  <si>
    <t>(48) 988086831</t>
  </si>
  <si>
    <t>G8 SOCORRO AUTOMOTIVO LTDA</t>
  </si>
  <si>
    <t>GUINCHO RIO NEGRINHO</t>
  </si>
  <si>
    <t>(48) 988086832</t>
  </si>
  <si>
    <t>ALEXANDRE LUCHTENBERG PREMIER RESGATE ME</t>
  </si>
  <si>
    <t>GUINCHO ITAPEMA</t>
  </si>
  <si>
    <t>(48) 988086833</t>
  </si>
  <si>
    <t>RESGATE IMEDIATO LTDA - ME</t>
  </si>
  <si>
    <t>GUINCHO RIO DO SUL</t>
  </si>
  <si>
    <t>(48) 988086834</t>
  </si>
  <si>
    <t>TAQUARA AUTO MECANICA E GUINCHO LTDA</t>
  </si>
  <si>
    <t>GUINCHO CAMPOS NOVOS</t>
  </si>
  <si>
    <t>(48) 988086835</t>
  </si>
  <si>
    <t>GUINCHO ITAJAÍ</t>
  </si>
  <si>
    <t>(48) 988086836</t>
  </si>
  <si>
    <t>GUINCHO CRISPIM LTDA EPP</t>
  </si>
  <si>
    <t>GUINCHO BLUMENAU</t>
  </si>
  <si>
    <t>(48) 988086837</t>
  </si>
  <si>
    <t>CAXAMBU &amp; CIA LTDA</t>
  </si>
  <si>
    <t>GUINCHO RANCHO QUEIMADO</t>
  </si>
  <si>
    <t>(48) 988086838</t>
  </si>
  <si>
    <t>ASSISTÊNCIA GUINCHO BR LTDA</t>
  </si>
  <si>
    <t>GUINCHO PALHOÇA</t>
  </si>
  <si>
    <t>(48) 988086839</t>
  </si>
  <si>
    <t>M.M. CALDERAN PRESTADORA DE SERVICOS LTDA</t>
  </si>
  <si>
    <t>GUINCHO XANXERE</t>
  </si>
  <si>
    <t>(48) 988086840</t>
  </si>
  <si>
    <t>GUINCHOS ZETI LTDA</t>
  </si>
  <si>
    <t>GUINCHO PONTE ALTA</t>
  </si>
  <si>
    <t>(48) 988086841</t>
  </si>
  <si>
    <t>INDUSTRIA MECANICA E TRANSPORTES CRIS LTDA</t>
  </si>
  <si>
    <t>GUINCHO JOAÇABA</t>
  </si>
  <si>
    <t>(48) 988086842</t>
  </si>
  <si>
    <t>GUINCHO ÁGUA DOCE</t>
  </si>
  <si>
    <t>(48) 988086843</t>
  </si>
  <si>
    <t>ACF AUTO SOCORRO EIRELI</t>
  </si>
  <si>
    <t>GUINCHO GUARAMIRIM</t>
  </si>
  <si>
    <t>(48) 988086844</t>
  </si>
  <si>
    <t>GUINCHOS SAO CRISTOVAO LTDA</t>
  </si>
  <si>
    <t>GUINCHO CONCÓRDIA</t>
  </si>
  <si>
    <t>(48) 988086845</t>
  </si>
  <si>
    <t>IGUACU DISTRIBUIDORA DE ENERGIA ELETRICA LTDA</t>
  </si>
  <si>
    <t>Prestação de serviços de fornecimento de energia elétrica para as unidades da Polícia Rodoviária Federal em Santa Catarina atendidas pela empresa, através da Dispensa de Licitação 03/2020 (23766576).</t>
  </si>
  <si>
    <t>(48) 988086846</t>
  </si>
  <si>
    <t>COOPERATIVA DE ELETRICIDADE DE PAULO LOPES</t>
  </si>
  <si>
    <t>Prestação de serviços de fornecimento de energia elétrica para as unidades da Polícia Rodoviária Federal em Santa Catarina atendidas pela empresa, através da Dispensa de Licitação 04/2020 (23770725).</t>
  </si>
  <si>
    <t>(48) 988086847</t>
  </si>
  <si>
    <t>CERACA - COOPERATIVA DISTRIBUIDORA DE ENERGIA VALE DO ARACA</t>
  </si>
  <si>
    <t>Prestação de serviços de fornecimento de energia elétrica para as unidades da Polícia Rodoviária Federal em Santa Catarina atendidas pela empresa, através da Dispensa de Licitação 02/2020 (23758906).</t>
  </si>
  <si>
    <t>(48) 988086848</t>
  </si>
  <si>
    <t>CELESC DISTRIBUICAO S.A</t>
  </si>
  <si>
    <t>Prestação de serviços de fornecimento de energia elétrica para as unidades da Polícia Rodoviária Federal em Santa Catarina atendidas pela empresa, através da Dispensa de Licitação 01/2020 (23758108).</t>
  </si>
  <si>
    <t>(48) 988086849</t>
  </si>
  <si>
    <t>TUBARAO SANEAMENTO S.A</t>
  </si>
  <si>
    <t>Prestação de serviços de fornecimento de água potável e esgotamento sanitário para as unidades da Polícia Rodoviária Federal em Santa Catarina atendidas pela empresa, através da Inexigibilidade de Licitação 07/2020 (23762370).</t>
  </si>
  <si>
    <t>ÁGUA E ESGOTO</t>
  </si>
  <si>
    <t>(48) 988086850</t>
  </si>
  <si>
    <t>SIMAE JOAÇABA</t>
  </si>
  <si>
    <t>Prestação de serviços de fornecimento de água potável e esgotamento sanitário para as unidades da Polícia Rodoviária Federal em Santa Catarina atendidas pela empresa, através da Inexigibilidade de Licitação 06/2020 (23762130).</t>
  </si>
  <si>
    <t>(48) 988086851</t>
  </si>
  <si>
    <t>SEMASA LAGES</t>
  </si>
  <si>
    <t>Prestação de serviços de fornecimento de água potável e esgotamento sanitário para as unidades da Polícia Rodoviária Federal em Santa Catarina atendidas pela empresa, através da Inexigibilidade de Licitação 05/2020 (23761958).</t>
  </si>
  <si>
    <t>(48) 988086852</t>
  </si>
  <si>
    <t>SAMAE DE RIO NEGRINHO</t>
  </si>
  <si>
    <t>Para prestação de serviços de fornecimento de de fornecimento de água potável e esgotamento sanitário para unidades da Polícia Rodoviária Federal em Santa Catarina atendidas pela empresa, através da através da Inexigibilidade de Licitação 11/2020 (23765495).</t>
  </si>
  <si>
    <t>(48) 988086853</t>
  </si>
  <si>
    <t>SAMAE DE BLUMENAU</t>
  </si>
  <si>
    <t>Prestação de serviços de fornecimento de água potável e esgotamento sanitário para as unidades da Polícia Rodoviária Federal em Santa Catarina atendidas pela empresa, através da Inexigibilidade de Licitação 02/2020 (23757517).</t>
  </si>
  <si>
    <t>(48) 988086854</t>
  </si>
  <si>
    <t>SAMAE ARARANGUA</t>
  </si>
  <si>
    <t>Prestação de serviços de fornecimento de água potável e esgotamento sanitário para as unidades da Polícia Rodoviária Federal em Santa Catarina atendidas pela empresa, através da Inexigibilidade de Licitação 03/2020</t>
  </si>
  <si>
    <t>(48) 988086855</t>
  </si>
  <si>
    <t>CONASA ITAPEMA</t>
  </si>
  <si>
    <t>Prestação de serviços de fornecimento de de fornecimento de água potável e esgotamento sanitário para unidades da Polícia Rodoviária Federal em Santa Catarina atendidas pela empresa, através da através da Inexigibilidade de Licitação 08/2020 (23762633).</t>
  </si>
  <si>
    <t>(48) 988086856</t>
  </si>
  <si>
    <t>COMPANHIA CATARINENSE DE AGUAS E SANEAMENTO CASAN</t>
  </si>
  <si>
    <t>Prestação de serviços de fornecimento de água potável e esgotamento sanitário para as unidades da Polícia Rodoviária Federal em Santa Catarina atendidas pela empresa, através da Inexigibilidade de Licitação 09/2020 (23765907).</t>
  </si>
  <si>
    <t>(48) 988086857</t>
  </si>
  <si>
    <t>SAMAE DE PALHOÇA</t>
  </si>
  <si>
    <t>Prestação de serviços de fornecimento de de fornecimento de água potável e esgotamento sanitário para unidades da Polícia Rodoviária Federal em Santa Catarina atendidas pela empresa, através da Inexigibilidade de Licitação 04/2020 (23761758).</t>
  </si>
  <si>
    <t>(48) 988086858</t>
  </si>
  <si>
    <t>AGUAS DE JOINVILLE</t>
  </si>
  <si>
    <t>Prestação de serviços de fornecimento de água potável e esgotamento sanitário para as unidades da Polícia Rodoviária Federal em Santa Catarina atendidas pela empresa, através da Inexigibilidade de Licitação 01/2020 (23757167).</t>
  </si>
  <si>
    <t>(48) 988086859</t>
  </si>
  <si>
    <t>AGUAS DE GUARAMIRIM</t>
  </si>
  <si>
    <t>Prestação de serviços de fornecimento de água potável e esgotamento sanitário para as unidades da Polícia Rodoviária Federal em Santa Catarina atendidas pela empresa, através da Inexigibilidade de Licitação 10/2020 (23765306).</t>
  </si>
  <si>
    <t>(48) 988086860</t>
  </si>
  <si>
    <t>(48) 988086861</t>
  </si>
  <si>
    <t>Contratação de prestação de serviços postais exclusivos realizados e Empresa Brasileira de Correios e Telégrafos - ECT, a ser executado sob demanda, para atender as necessidades da Superintendência da Polícia Rodoviária Federal em Santa Catarina (SPRFSC)</t>
  </si>
  <si>
    <t>CORRESPONDÊNCIA</t>
  </si>
  <si>
    <t>(48) 988086862</t>
  </si>
  <si>
    <t>GUINCHO BIGUAÇU</t>
  </si>
  <si>
    <t>(48) 988086863</t>
  </si>
  <si>
    <t>ELETRO MECANICA TRES BARRAS EIRELI</t>
  </si>
  <si>
    <t>GUINCHO CANOINHAS</t>
  </si>
  <si>
    <t>(48) 988086864</t>
  </si>
  <si>
    <t>EMPRESA BRASILEIRA DE CORREIO</t>
  </si>
  <si>
    <t>CONTRATAÇÃO DE SERVIÇOS POSTAIS PARA ATENDER DEMANDA DA SUPERINTENDÊNCIA REGIONAL DA POLÍCIA FEDERAL NO ESTADO DO ESPÍRITO SANTO.</t>
  </si>
  <si>
    <t>Necessidade de envio de correspondências do órgão</t>
  </si>
  <si>
    <t>MONITORE SEGURANCA PATRIMONIA</t>
  </si>
  <si>
    <t>CONTRATAÇÃO DE PRESTAÇÃO DE SERVIÇOS, DE FORMA CONTÍNUA, COM REGIME DE EXECUÇÃO INDIRETA, DE VIGILÂNCIA PATRIMONIAL ARMADA, DIURNA ENOTURNA (CBO 5173-30), A SEREM EXECUTADOS NA SEDE DA SRPRF/ES.</t>
  </si>
  <si>
    <t>Segurança armada</t>
  </si>
  <si>
    <t>Dado a presença de bens sensíveis, necessário serviço de vigilância ininterrupta para evitar danos ao patrimonio público</t>
  </si>
  <si>
    <t>CIDE- CAPACITACAO, INSERCAO E</t>
  </si>
  <si>
    <t>CONTRATAÇÃO DE SERVIÇOS DE DE AGENTE DE INTEGRAÇÃO PARA O PREENCHIMENTO DE VAGAS PARA ESTAGIÁRIO, COM A ATRIBUIÇÃO DE INTERMEDIAR JUNTO A INSTITUIÇÕES DE ENSINO MÉDIO E SUPERIOR,A CELEBRAÇÃO DE TERMO DE COMPROMISSO COM ESTUDANTES INTERESSADOS EM ESTÁGIOS</t>
  </si>
  <si>
    <t>Serviço de intermediação para estagiários</t>
  </si>
  <si>
    <t>Possibilidade de oferecer aos estudantes para, em suas dependências, conviverem com 
procedimentos próprios do exercício prático de sua futura profissão, na linha de formação, em situações reais de vida e trabalho</t>
  </si>
  <si>
    <t>OFICINA S O S LTDA - ME</t>
  </si>
  <si>
    <t>CONTRATAÇÃO DE SERVIÇOS DE CHAVEIRO, QUE SERÃO PRESTADOS NAS CONDIÇÕES ESTABELECIDAS NO TERMO DE REFERÊNCIA, ANEXO I DO EDITAL.</t>
  </si>
  <si>
    <t>Serviços de chaveiro e carimbo</t>
  </si>
  <si>
    <t>Permanente necessidade de cópia de chaves ou abertura de fechaduraas e confecção de carimbos para servidores</t>
  </si>
  <si>
    <t>CONTRATAÇÃO DE SERVIÇO DE ACESSO À INTERNET PARA A SEDE DA SUPERINTENDÊNCIA DA POLÍCIARODOVIÁRIA FEDERAL NO ESPIRITO SANTO</t>
  </si>
  <si>
    <t>Link de internet</t>
  </si>
  <si>
    <t>Necessidade permanente de conexão á internet para utilização dos sistemas do órgão, tanto na área peracional quanto administrativa</t>
  </si>
  <si>
    <t>DISTRIDUIDORA DE GAS GREGORIO</t>
  </si>
  <si>
    <t>AQUISIÇÃO DE ÁGUA MINERAL NATURAL, EM GALÕES DE 20 LITROS EM COMODATO, DE FORMA PARCEL ADA, ATRAVÉS DA CONTRATAÇÃO DE EMPRESA ESPECIAL IZADA NO FORNECIMENTO, COM FIM DE ATENDER A DEL EGACIA PRF DE GUARAPARI/ES</t>
  </si>
  <si>
    <t>Água Mineral</t>
  </si>
  <si>
    <t>permanente necessidade de disponibilizar água potável para consumo humano à servidores e usuários</t>
  </si>
  <si>
    <t>MABOL COMERCIAL EIRELI</t>
  </si>
  <si>
    <t>AQUISIÇÃO DE ÁGUA MINERAL NATURAL, EM GALÕES DE 20 LITROS EM COMODATO, DE FORMA PARCELADA, COM FIM DE ATENDER AS SEDES ADMINISTRATIVA E OPERACIONAL DA SPRF/ES, E SUAS UNIDADES DESCONCENTRADAS (POSTOS E DELEGACIAS)</t>
  </si>
  <si>
    <t>SERVIÇOS DE AGENCIAMENTO DE VIAGENS PARA AQUISIÇÃO DE PASSAGENS AÉREAS NACIONAIS E INTERNACIONAIS, COMPREENDENDO OS SERVIÇOS DE EMISSÃO, ALTERAÇÃO E CANCELAMENTO DE PASSAGEM</t>
  </si>
  <si>
    <t>Ageciamento de viagens</t>
  </si>
  <si>
    <t>necessário serviço de agenciamento de viagens devido às constantes compras de passagens aéreas para realização das atribuições do órgão</t>
  </si>
  <si>
    <t>P S AMORIM CONSTRUTORA LTDA</t>
  </si>
  <si>
    <t>PRESTAÇÃO DO SERVIÇO DE CONSTRUÇÃO DA UNIDADE OPERACIONAL DA POLÍCIA RODOVIÁRIA FEDERAL EM BREJETUBA / ES, CONTEMPLANDO FORNECIMENTODE MÃO DE OBRA, MATERIAIS, EQUIPAMENTOS, TAXASE EMOLUMENTOS E OUTROS SERVIÇOS AFINS E CORRELATOS, CONFORME CONDIÇÕES, QUANTIDADES E EXIGÊNCIAS ESTABELECIDAS EDITAL E SEUS ANEXOS</t>
  </si>
  <si>
    <t>Construção de unidade Operacinal</t>
  </si>
  <si>
    <t>Necessidade da SPRF/ES</t>
  </si>
  <si>
    <t>ALCANCE PROJETOS E CONSTRUCOE</t>
  </si>
  <si>
    <t>CONTRATAÇÃO DE SERVIÇO DE ENGENHARIA E/OU ARQUITETURA PARA, SOB DEMANDA, ELABORAR PROJETOS EXECUTIVOS DE REFORMAS, AMPLIAÇÕES E/OU CONSTRUÇÕES DE EDIFICAÇÕES NOVAS PARA A SUPERINTENDÊNCIA DE POLÍCIA RODOVIÁRIA FEDERAL NO ESPÍRITO SANTO. VALOR CONTRATADO: R$ 218.417,77.</t>
  </si>
  <si>
    <t>Projetos de construção da nova Sede</t>
  </si>
  <si>
    <t>RPL SEGURANCA PRIVADA LTDA</t>
  </si>
  <si>
    <t>CONTRATAÇÃO DE PRESTAÇÃO DE SERVIÇOS, DE FORMA CONTÍNUA, COM REGIME DE EXECUÇÃO INDIRETA, DE VIGILÂNCIA PATRIMONIAL ARMADA, DIURNA ENOTURNA (CBO 5173-30), A SEREM EXECUTADOS NA SEDE ADMINISTRATIVA DA PRF/ES.</t>
  </si>
  <si>
    <t>ELEVADORES MILENIO LTDA</t>
  </si>
  <si>
    <t>CONTRATAÇÃO DE EMPRESA ESPECIALIZADA PARA EXECUÇÃO DE SERVIÇOS DE MANUTENÇÃO PREVENTIVA E CORRETIVA DE ELEVADORES COM FORNECIMENTO DE MATERIAIS (PEÇAS PARA REPOSIÇÃO), DE FORMA CONTÍNUA, PARA ATENDIMENTO EM 2 (DOIS) ELEVADORESINSTALADOS NA FUTURA SEDE DA SUPERINTENDÊNCIA REGIONAL DA POLÍCIA RODOVIÁRIA FEDERAL NO ESPÍRITO SANTO - SRPRF/ES</t>
  </si>
  <si>
    <t>Manutenção de Elevadores</t>
  </si>
  <si>
    <t>Necessidade de manutenção permanente nos elevadores da Sede da Superintendência</t>
  </si>
  <si>
    <t>NOVO HORIZONTE CONSERVADORA L</t>
  </si>
  <si>
    <t>CONTRATAÇÃO DA PRESTAÇÃO DE SERVIÇOS CONTINUADOS DE LIMPEZA E CONSERVAÇÃO DIÁRIA, COMDEDICAÇÃO EXCLUSIVA DE MÃO DE OBRA E FORNECIMENTO DE MATERIAIS, EQUIPAMENTOS E UTENSÍLIOS, PARA CONSERVAÇÃO, ASSEIO E HIGIENIZAÇÃO DE BENS MÓVEIS E IMÓVEIS A SEREM EXECUTADOS NA 4ª DELEGACIA E POSTOS DA SRPRF/ES NOS MUNICÍPIOS DE LINHARES/ES E SÃO MATEUS/ES.</t>
  </si>
  <si>
    <t>Limpeza</t>
  </si>
  <si>
    <t>Ncessidade de manutenção do asseio e condições de usabilidade das instalações do órgão</t>
  </si>
  <si>
    <t>CONTRATAÇÃO DE PRESTAÇÃO DE SERVIÇOS CONTINUADOS DE LIMPEZA E CONSERVAÇÃO DIÁRIA, COMDEDICAÇÃO EXCLUSIVA DE MÃO DE OBRA E FORNECIMENTO DE MATERIAIS, EQUIPAMENTOS E UTENSÍLIOS, PARA CONSERVAÇÃO, ASSEIO E HIGIENIZAÇÃO DE BENS MÓVEIS E IMÓVEIS A SEREM EXECUTADOS NA 3ª DELEGACIA E POSTOS DA SRPRF/ES NOS MUNICÍPIOS DE GUARAPARI/ES E ITAPEMIRIM (SAFRA)/ES.</t>
  </si>
  <si>
    <t>CONTRATAÇÃO DE SERVIÇOS DE LIMPEZA E CONSERVAÇÃO DIÁRIA, COM DEDICAÇÃO EXCLUSIVA DE MÃO DE OBRA E FORNECIMENTO DE MATERIAIS, EQUIPAMENTOS E UTENSÍLIOS, PARA CONSERVAÇÃO, ASSEIO E HIGIENIZAÇÃO DE BENS MÓVEIS E IMÓVEIS A SEREM EXECUTADOS NA 2ª DELEGACIA E POSTOS DA SRPRF/ES NOS MUNICÍPIOS DE SERRA/ES E IBIRAÇU/ES.</t>
  </si>
  <si>
    <t>CONTRATAÇÃO DE SERVIÇOS CONTINUADOS DELIMPEZA E CONSERVAÇÃO DIÁRIA, COM DEDICAÇÃO EXCLUSIVA DE MÃO DE OBRA E FORNECIMENTO DE MATERIAIS, EQUIPAMENTOS E UTENSÍLIOS, PARA CONSERVAÇÃO, ASSEIO E HIGIENIZAÇÃO DE BENS MÓVEIS E IMÓVEIS A SEREM EXECUTADOS NA 1ª DELEGACIA E POSTOS DA SRPRF NOS MUNICÍPIOS DE VIANA/ES E IBATIBA/ES.</t>
  </si>
  <si>
    <t>CONTRATAÇÃO DE SERVIÇOS CONTINUADOS DETRATADOR DE ANIMAIS PARA EXERCER ATIVIDADES NOCANIL DA SRPRF/ES E DE LIMPEZA E CONSERVAÇÃO DIÁRIA, COM DEDICAÇÃO EXCLUSIVA DE MÃO DE OBRA EFORNECIMENTO DE MATERIAIS, EQUIPAMENTOS E UTENSÍLIOS, PARA CONSERVAÇÃO, ASSEIO E HIGIENIZAÇÃODE BENS MÓVEIS E IMÓVEIS A SEREM EXECUTADOS NASEDE DA SRPRF/ES.</t>
  </si>
  <si>
    <t>Limpeza e Tratador de animais</t>
  </si>
  <si>
    <t>Ncessidade de manutenção do asseio e condições de usabilidade das instalações do órgão, bem como de disponiblizar pessoa para tratar dos cães do canil</t>
  </si>
  <si>
    <t>TROPICALNET TELECOM EIRELI</t>
  </si>
  <si>
    <t>CONTRATAÇÃO DE SERVIÇOS DE SOLUÇÃO DE ACESSO À INTERNET EM BANDA LARGA, VELOCIDADE 2 MBPS, PARA A UOP EM IBIRAÇU/ES.</t>
  </si>
  <si>
    <t>DINAMICA TELECOMUNICACOES EIR</t>
  </si>
  <si>
    <t>CONTRATAÇÃO DE SERVIÇOS DE SOLUÇÃO DE ACESSO À INTERNET EM BANDA LARGA, VELOCIDADE DE2 MBPS, PARA A UOP EM IBATIBA/ES.</t>
  </si>
  <si>
    <t>SERVIÇOS CONTINUADOS, SOB DEMANDA, DE CALIBRAÇÃO (AJUSTE), MANUTENÇÃO CORRETIVA E PREVENTIVA DE ETILÔMETROS E SUAS IMPRESSORAS , COMFORNECIMENTO DE PEÇAS</t>
  </si>
  <si>
    <t>Os etilômetros utilizados pelo órgão necessitam de manutenção rotineiramente.</t>
  </si>
  <si>
    <t>CENTRO DE ESPECIALIDADES EM S</t>
  </si>
  <si>
    <t>CONTRATAÇÃO DE PESSOA JURÍDICA ESPECIALIZADA NA PRESTAÇÃO DE SERVIÇOS VETERINÁRIOS, VISANDO À PREVENÇÃO, À MANUTENÇÃO E AO TRATAMENTO DOS CÃES PATRIMONIADOS NA 12ª SUPERINTENDÊNCIA REGIONAL DE POLÍCIA RODOVIÁRIA FEDERAL - 12ª SRPRF/ES, BEM COMO DOS CÃES PERTENCENTES AO DEPARTAMENTO DE POLÍCIA RODOVIÁRIA FEDERAL E DE SUAS UNIDADES DESCENTRALIZADAS QUANDO EM TRÂNSITOPELO ESTADO DO ESPÍRITO SANTO.</t>
  </si>
  <si>
    <t>Tratamento de saúde para cães</t>
  </si>
  <si>
    <t>Necessidade ter disponível serviço de saude para tratamento preventivo e de eventuais acidentes e doenças a que sejam acometidos os cães do Orgão, tanto</t>
  </si>
  <si>
    <t>CONTRATAÇÃO DE PESSOA JURÍDICA ESPECIALIZADA PARA PRESTAÇÃO DE SERVIÇO MÓVEL PESSOAL (SMP), NAS MODALIDADES LOCAL, LONGA DISTÂNCIA NACIONAL - LDN E LONGA DISTÂNCIA INTERNACIONAL, VIA REDE MÓVEL DISPONÍVEL NACIONAL E INTERNACIONALMENTE, COM FORNECIMENTO DE SIMCARD, DEVIDAMENTE HABILITADOS PARA REALIZAR CHAMADAS DE VOZ E/OU ACESSAR A INTERNET (TECNOLOGIA 4G/3G)</t>
  </si>
  <si>
    <t>Telefonia móvel</t>
  </si>
  <si>
    <t>Necessidade permanente de comunicação dos servidores operacionais e administrativos quando em atividade externa ou operações</t>
  </si>
  <si>
    <t>GABRIEL FARDIN PEREIRA</t>
  </si>
  <si>
    <t>SERVIÇO ESPECIALIZADO DE LEILOEIRO OFICIAL VISANDO ADMINISTRAR E OPERACIONALIZAR LEILÃO DE VEÍCULOS DA UNIÃO E ALIENAÇÃO DE VEÍCULOSDE TERCEIROS NO ÂMBITO DA SUPERINTENDÊNCIA DA POLÍCIA RODOVIÁRIA FEDERAL NO ESPÍRITO SANTO.</t>
  </si>
  <si>
    <t>Leiloeiro</t>
  </si>
  <si>
    <t>Necessidade permantente de leilões dos veículos de terceiros removidos e para desfazimeto de veículos próprios do órgão</t>
  </si>
  <si>
    <t>CONTRATAÇÃO DE EMPRESA PARA PRESTAÇÃO DE SERVIÇO TELEFÔNICO FIXO COMUTADO - STFC (FIXO-FIXO E FIXO-MÓVEL) E DE SERVIÇO MÓVEL PESSOAL- SMP (MÓVEL-MÓVEL, MÓVEL-FIXO E DADOS), NAS MODALIDADES LOCAL, LONGADISTÂNCIA NACIONAL (LDN)E LONGA DISTÂNCIA INTERNACIONAL (LDI) A SER EXECUTADO DE FORMA CONTÍNUA.</t>
  </si>
  <si>
    <t>Tefonia fixa</t>
  </si>
  <si>
    <t>Necessidade permanente de comunicação dos servidores operacionais e administrativos quando em atividade nas dependências do órgão, e dos publico em geral</t>
  </si>
  <si>
    <t>ROSIANE MARTINS DA SILVA</t>
  </si>
  <si>
    <t>CONTRATAÇÃO DE SERVIÇOS DE REMOÇÃO, DEPÓSITO E GUARDA DE VEÍCULOS DE TERCEIROS, OBJETO DE MEDIDAS ADMINISTRATIVAS PREVISTAS NA LEI Nº 9.503, DE 1997 E APLICADAS PELA POLÍCIA RODOVIÁRIA FEDERAL - PRF, BEM COMO DAQUELES ABANDONADOS, AVARIADOS, RECUPERADOS E ACIDENTADOS AO LONGO DAS RODOVIAS FEDERAIS SOB CIRCUNSCRIÇÃO DA SPRF/ES E ÁREAS DE INTERESSE DA UNIÃO. REGIÃO: GUARAPARI E CACHOEIRO DE ITAPEMIRIM.</t>
  </si>
  <si>
    <t>Remoção e guarda de veículos</t>
  </si>
  <si>
    <t>Necessidade permanente do serviço de guarda e remoção de veículos para cumprimento das atribuições finalisticas do órgão</t>
  </si>
  <si>
    <t>CONTRATAÇÃO DE SERVIÇOS DE REMOÇÃO, DEPÓSITO E GUARDA DE VEÍCULOS DE TERCEIROS, OBJETO DE MEDIDAS ADMINISTRATIVAS PREVISTAS NA LEI Nº 9.503, DE 1997 E APLICADAS PELA POLÍCIA RODOVIÁRIA FEDERAL - PRF, BEM COMO DAQUELES ABANDONADOS, AVARIADOS, RECUPERADOS E ACIDENTADOS AO LONGO DAS RODOVIAS FEDERAIS SOB CIRCUNSCRIÇÃO DA SPRF/ES E ÁREAS DE INTERESSE DA UNIÃO. REGIÃO SERRA E COLATINA.</t>
  </si>
  <si>
    <t>CONTRATAÇÃO DE SERVIÇOS DE REMOÇÃO, DEPÓSITO E GUARDA DE VEÍCULOS DE TERCEIROS, OBJETO DE MEDIDAS ADMINISTRATIVAS PREVISTAS NA LEI Nº 9.503, DE 1997 E APLICADAS PELA POLÍCIA RODOVIÁRIA FEDERAL - PRF, BEM COMO DAQUELES ABANDONADOS, AVARIADOS, RECUPERADOS E ACIDENTADOS AO LONGO DAS RODOVIAS FEDERAIS SOB CIRCUNSCRIÇÃO DA SPRF/ES E ÁREAS DE INTERESSE DA UNIÃO.</t>
  </si>
  <si>
    <t>M.R. ESTADIA E REMOCAO DE VEI</t>
  </si>
  <si>
    <t>CONTRATAÇÃO DE SERVIÇOS DE REMOÇÃO, DEPÓSITO E GUARDA DE VEÍCULOS DE TERCEIROS, OBJETO DE MEDIDAS ADMINISTRATIVAS PREVISTAS NA LEI Nº 9.503, DE 1997 E APLICADAS PELA POLÍCIA RODOVIÁRIA FEDERAL - PRF, BEM COMO DAQUELES ABANDONADOS, AVARIADOS, RECUPERADOS E ACIDENTADOS AO LONGO DAS RODOVIAS FEDERAIS SOB CIRCUNSCRIÇÃO DA SPRF/ES E ÁREAS DE INTERESSE DA UNIÃO. REGIÃO VIANA E VENDA NOVA DO IMIGRANTE.</t>
  </si>
  <si>
    <t>RODRIGO ELY MAINARDI ME</t>
  </si>
  <si>
    <t>SERVIÇOS DE CONTROLE DE VETORES E PRAGAS URBANAS, PARA ATENDER AS SEDES ADMINISTRATIVA E OPERACIONAL, E UNIDADES DESCENTRALIZADAS DASUPERINTENDÊNCIA DA POLÍCIA RODOVIÁRIA FEDERALNO ESPÍRITO SANTO</t>
  </si>
  <si>
    <t>Desinsetização, desratização, descupinização</t>
  </si>
  <si>
    <t>Necessidade de aplicação rotineiramente para manutenção do nível de salubridade das dependências do orgão</t>
  </si>
  <si>
    <t>EMPRESA BRASIL DE COMUNICAÇÃO</t>
  </si>
  <si>
    <t>DISTRIBUIÇÃO DA PUBLICIDADE LEGAL IMPRESSA E/OU ELETRÔNICA DE INTERESSE DO(A) CONTRATANTE, OBEDECIDAS ÀS DETERMINAÇÕES CONTIDAS NO ART. 25, CAPUT, DA LEI N° 8.666, DE 21 DE JUNHO DE 1993, NO ART. 8º, INCISO VII, E § 2º, INCISOII, DA LEI Nº 11.652, DE 7 DE ABRIL DE 2008, NA LEI N° 6.650, DE 23 DE MAIO DE 1979, NA LEI N° 4.680, DE 18 DE JUNHO DE 1965, NO DECRETO N°.555, DE 8 DE SETEMBRO DE 2008, NO DECRETO N° 57.690, DE 1º DE FEVEREIRO DE 1966, E NAS DEMAIS NORMAS COMPLEMENTARES ESPECÍFICAS</t>
  </si>
  <si>
    <t>Publicação de atos oficiais em jornais</t>
  </si>
  <si>
    <t>Necessidades da SPRF/ES</t>
  </si>
  <si>
    <t>COMPANHIA ESPIRITO SANTENSE D</t>
  </si>
  <si>
    <t>CONTRATO DE ADESÃO PARA A PRESTAÇÃO DOS SERVIÇOS PÚBLICOS DE ABASTECIMENTO DE ÁGUA E ESGOTAMENTO SANITÁRIO OFERECIDOS PELA CESAN À 12ª SRPRF/ES.</t>
  </si>
  <si>
    <t>Agua e esgoto</t>
  </si>
  <si>
    <t>Necessidade permanente e indeterminada do fornecimento de água tratada</t>
  </si>
  <si>
    <t>SERVICO AUTONOMO DE AGUA E ES</t>
  </si>
  <si>
    <t>PRESTAÇÃO DOS SERVIÇOS PÚBLICOS DE ABASTECIMENTO DE ÁGUA E/OU ESGOTAMENTO SANITÁRIO OFERECIDOS PELA SAAE À 12ª SUPERINTENDÊNCIA DE POLÍCIA RODOVIÁRIA FEDERAL - 12ª SPRF/ES, NAS UNIDADES DA DELEGACIA E POSTO DE LINHARES.</t>
  </si>
  <si>
    <t>PRESTAÇÃO DOS SERVIÇOS PÚBLICOS DE ABASTECIMENTO DE ÁGUA E/OU ESGOTAMENTO SANITÁRIO OFERECIDOS PELA SAAE À 12ª SUPERINTENDÊNCIA DE POLÍCIA RODOVIÁRIA FEDERAL - 12ª SPRF/ES, NA UNIDADE USUÁRIA DE SAFRA, SITO À BR 101 - SUL, KM 411, ITAPEMIRIM - ES - CEP 29.330-000</t>
  </si>
  <si>
    <t>EDP ESPIRITO SANTO DISTRIBUIC</t>
  </si>
  <si>
    <t>CONTRATAÇÃO DE PESSOA JURÍDICA CONCESSIONÁRIA DE SERVIÇO PÚBLICO PARA O FORNECIMENTO DE ENERGIA ELÉTRICA, BAIXA TENSÃO, PARA TODAS AS UNIDADES DA POLÍCIA RODOVIÁRIA FEDERAL NO ESTADO DO ESPÍRITO SANTO, PRF-ES</t>
  </si>
  <si>
    <t>Energia Eltétrica</t>
  </si>
  <si>
    <t>Necessidade permanente e indeterminada do fornecimento de energia elétrica para funcionamento das instalações do órgão</t>
  </si>
  <si>
    <t>CONTRATAÇÃO DE PESSOA JURÍDICA CONCESSIONÁRIA DE SERVIÇO PÚBLICO PARA A COMPRA DE ENERGIA ELÉTRICA REGULADA - CCER, A QUAL ESTÁ VINCULADA AO CONTRATO DE USO DO SISTEMA DE DISTRIBUÇÃO - CUSD, PARA ATENDER À SEDE OPERACIONAL DA SPRF/ES</t>
  </si>
  <si>
    <t>CONTRATAÇÃO DE PESSOA JURÍDICA CONCESSIONÁRIA DE SERVIÇO PÚBLICO PARA A COMPRA DE ENERGIA ELÉTRICA REGULADA - CCER, A QUAL ESTÁ VINCULADA AO CONTRATO DE USO DO SISTEMA DE DISTRIBUIÇÃO - CUSD, PARA ATENDER À DEMANDA DA SEDE ADMINISTRATIVA DA SPRF/ES.</t>
  </si>
  <si>
    <t>CONTRATAÇÃO DE PESSOA JURÍDICA CONCESSIONÁRIA DE SERVIÇO PÚBLICO PARA O USO DO SISTEMA DE DISTRIBUIÇÃO - CUSD, A QUAL ESTÁ VINCULADAO CONTRATO DE COMPRA DE ENERGIA ELÉTRICA REGULADA - CCER.</t>
  </si>
  <si>
    <t>CONTRATAÇÃO DE PESSOA JURÍDICA CONCESSIONÁRIA DE SERVIÇO PÚBLICO PARA O USO DO SISTEMA DE DISTRIBUIÇÃO - CUSD, A QUAL ESTÁ VINCULADAAO CONTRATO DE COMPRA DE ENERGIA ELÉTRICA REGULADA - CCER, PARA ATENDER À SEDE OPERACIONAL DASPRF/ES</t>
  </si>
  <si>
    <t>Contratação de serviços de empresa especializada na prestação de serviços de administração e gerenciamento, por meio de sistema informatizado e integrador de módulos, on-line e tempo real, para fornecimento de combustíveis, óleos, filtros lubrificantes, serviços de lavagens e de borracharia, de manutenção preventiva, corretiva e de danos, com fornecimento de peças/materiais, mediante intermediação, junto a rede credenciada de estabelecimentos, para atender todas as máquinas, equipamentos e veículos da Superintendência da Polícia Rodoviária Federal no Espírito Santo - SPRF/ES, com abrangência nacional</t>
  </si>
  <si>
    <t>Manutenção e abastecimento de veículos</t>
  </si>
  <si>
    <t>O veículo é a principal ferramenta do órgão para cumprimento de sua missão institucional. Assim, há necessidade permanente de manutenção nos veículos e fornecimento de combustível para mantê-los em condições de uso</t>
  </si>
  <si>
    <t>AGILE EMPREENDIMENTOS E SERVICOS EIRELI</t>
  </si>
  <si>
    <t>prestação de serviços terceirizados, com execução realizada mediante alocação pela contratada de empregados com os cargos de Operador de computador (CBO 3172-05), Copeiro (CBO 5134-25), Motorista (CBO 7823-05) e Auxiliar Administrativo (CBO 4110-05), de forma contínua, com regime de execução indireta, a serem executados nas dependências da Superintendência de Polícia Rodoviária Federal e suas Delegacias no Estado do Espírito Santo</t>
  </si>
  <si>
    <t>Necessidade permanente dos serviços de apoio para a área meio do órgão, evitando utilização de servidores em atividades acessórias</t>
  </si>
  <si>
    <t>OSIRIS COMERCIO E SERVICOS LTDA</t>
  </si>
  <si>
    <t>serviços de outsourcing de impressão com remuneração garantida por meio do pagamento de franquia mínima mensal, para atender a Superintendência da Polícia Rodoviária Federal no Espírito Santo - SPRF/ES</t>
  </si>
  <si>
    <t>Necessidade permanete de impressão e cópia de documentos envolvidos no trabalho cotidiano</t>
  </si>
  <si>
    <t>ÁGUAS E ESGOTOS DO PIAUÍ S/A - AGESPISA</t>
  </si>
  <si>
    <t>Prestação de serviços de fornecimento de água para a 5ª Delegacia da SPRF-PI, no município de Parnaíba/PI</t>
  </si>
  <si>
    <t>Fornecimento de Água Potável</t>
  </si>
  <si>
    <t>CONTRATO POR TEMPO INDETERMINADO</t>
  </si>
  <si>
    <t>Sérgio Ricardo dos Santos Bezerra</t>
  </si>
  <si>
    <t>(86) 994665308</t>
  </si>
  <si>
    <t>sergio.bezerra@prf.gov.br</t>
  </si>
  <si>
    <t>Serviço Autônomo de Água e Esgoto de Campo Maior - SAAE</t>
  </si>
  <si>
    <t>Prestação do serviço de fornecimento de água tratada para a UOP 03 da DEL01-PI, na cidade de Campo Maior/PI</t>
  </si>
  <si>
    <t>Prestação de serviços de intermediação e gestão de frota com fornecimento de combustíveis automotivos</t>
  </si>
  <si>
    <t>Fornecimento de Combustíveis</t>
  </si>
  <si>
    <t>NÃO SERÁ PRORROGADO (ATINGIRÁ O LIMITE PREVISTO NO Art. 57, II da Lei nº 8.666 de 1993)</t>
  </si>
  <si>
    <t>MUD MUDANÇAS E TRANSPORTE EIRELI</t>
  </si>
  <si>
    <t>Serviço de transporte rodoviário de carga</t>
  </si>
  <si>
    <t>Transporte Rodoviário</t>
  </si>
  <si>
    <t>EQUATORIAL PIAUI DISTRIBUIDORA DE ENERGIA S.A</t>
  </si>
  <si>
    <t>Prestação de serviços de fornecimento de energia elétrica</t>
  </si>
  <si>
    <t>Sistema Integrado de Saneamento Rural do Piauí - SISAR</t>
  </si>
  <si>
    <t>Prestação de serviços de fornecimento de água potável e saneamento básico para a 4ª Delegacia da SPRF-PI, na cidade de Picos/PI</t>
  </si>
  <si>
    <t>AGIEL - AGÊNCIA DE INTEGRAÇÃO EMPRESA ESCOLA LTDA - ME</t>
  </si>
  <si>
    <t>Prestação dos serviços de agente de integração para preenchimento de vagas para estágio na SPRF-PI</t>
  </si>
  <si>
    <t>Prestação de serviço telefônico fixo comutado - STFC</t>
  </si>
  <si>
    <t>SERVIÇO ESSENCIAL PARA O FUNCIONAMENTO DA SPRF-PI</t>
  </si>
  <si>
    <t>Prestação de serviços de manutenção de viaturas</t>
  </si>
  <si>
    <t>Manutenção de Viaturas</t>
  </si>
  <si>
    <t>NÃO SERÁ PRORROGADO (SERÁ SUBSTITUÍDO POR NOVA CONTRATAÇÃO DECORRENTE DO PREGÃO SRP Nº 21/2020 - UASG 200109</t>
  </si>
  <si>
    <t>CLÍNICA VETERINÁRIA ANIMAL’S LTDA</t>
  </si>
  <si>
    <t>Prestação de serviços médicos veterinários ao Grupo de Operações com Cães da SPRF-PI</t>
  </si>
  <si>
    <t>Serviços médico-veterinários</t>
  </si>
  <si>
    <t>ÁGUAS DE TERESINA SANEAMENTO SPE S/A</t>
  </si>
  <si>
    <t>Prestação de serviços de fornecimento de água tratada e/ou de coleta e tratamento de esgotamento sanitário destinado a atender aos prédios que abrigam a SPRF-PI no município de Teresina/PI</t>
  </si>
  <si>
    <t>CEMAX - SERVIÇOS DE TERCEIRIZAÇÃO LTDA - EPP</t>
  </si>
  <si>
    <t>Prestação de serviço terceirizado de limpeza e copeiragem</t>
  </si>
  <si>
    <t>Limpeza e Copeiragem</t>
  </si>
  <si>
    <t>Prestação de serviços de publicação de matérias de caráter oficial, nas edições normais e extras do Diário Oficial da União</t>
  </si>
  <si>
    <t>Publicação</t>
  </si>
  <si>
    <t>M S DE SOUSA SANTOS VIGILÂNCIA - EPP</t>
  </si>
  <si>
    <t>Prestação do serviço de vigilância armada na Sede da SPRF-PI</t>
  </si>
  <si>
    <t>H. L. RODRIGUES DE SOUSA EIRELI - ME</t>
  </si>
  <si>
    <t>Prestação de serviço de desinsetização, desratização e descupinização e limpeza de caixas d’água nas dependências internas e externas da Sede da SPRF-PI, bem como nas Delegacias e UOPs</t>
  </si>
  <si>
    <t>Serviço de Desinsetização</t>
  </si>
  <si>
    <t>Empresa Brasileira de Correios e Telégrafos</t>
  </si>
  <si>
    <t>Prestação de serviços postais para envio de objetos e documentos sob demanda</t>
  </si>
  <si>
    <t>CONTRATO VÁLIDO POR 60 MESES</t>
  </si>
  <si>
    <t>M D DAS NEVES EIRELI - ME</t>
  </si>
  <si>
    <t>Prestação de serviços de manutenção preventiva e corretiva em sistemas e equipamentos de torres de radiocomunicação, com fornecimento de peças e componentes eletroeletrônicos</t>
  </si>
  <si>
    <t>Manutenção de Rádios</t>
  </si>
  <si>
    <t>CONTRATO VÁLIDO POR 30 MESES</t>
  </si>
  <si>
    <t>EDUARDO FERRAZ MOURA - ME</t>
  </si>
  <si>
    <t>Prestação de serviço móvel pessoal (SMP)</t>
  </si>
  <si>
    <t>Telefonia Móvel</t>
  </si>
  <si>
    <t>CONSTRUTORA PADRÃO LTDA - EPP</t>
  </si>
  <si>
    <t>Obra de construção da UOP 02 da Delegacia 01 da SPRF-PI, no município de Teresina/PI</t>
  </si>
  <si>
    <t>Construção da UOP 02 da DEL 01</t>
  </si>
  <si>
    <t>A PRINCÍPIO NÃO SERÁ PRORROGADO</t>
  </si>
  <si>
    <t>Serviços de manutenção preventiva e corretiva nos medidores de velocidade estáticos portáteis pertencentes à SPRF-PI</t>
  </si>
  <si>
    <t>Manutenção de Radares Móveis</t>
  </si>
  <si>
    <t>D &amp; M COMÉRCIO DE VEÍCULOS LTDA</t>
  </si>
  <si>
    <t>SERVIÇOS DE REMOÇÃO E GUARDA DE VEÍCULOS DE TERCEIROS, compreendendo as atividades de recolhimento (por guincho ou condução por meios próprios), guarda, transbordo de carga, destombamento, içamento, segurança de cargas recolhidas de veículos acidentados e guarda de veículos sujeitos a medidas administrativas previstas na Lei n] 9.503/1997, aplicadas por agentes da Polícia Rodoviária Federal, bem como os demais veículos abandonados, avariados, recuperados e acidentados ao longo das rodovias federais sob circunscrição da SRPRF-PI e áreas de interesse da União</t>
  </si>
  <si>
    <t>SERVIÇOS DE REMOÇÃO E GUARDA DE VEÍCULOS DE TERCEIROS</t>
  </si>
  <si>
    <t>EBC - EMPRESA BRASIL DE COMUNICAÇÃO</t>
  </si>
  <si>
    <t>Serviços de publicidade legal impressa e/ou eletrônica</t>
  </si>
  <si>
    <t>Prestação de serviços de agenciamento de viagens para aquisição de passagens aéreas</t>
  </si>
  <si>
    <t>Agenciamento de Viagens</t>
  </si>
  <si>
    <t>ALTACON ENGENHARIA E CONSTRUÇÃO LTDA</t>
  </si>
  <si>
    <t>Serviço de acompanhamento das obras de construção da UOP 02 da Delegacia 01 da SPRF-PI, no município de Teresina/PI</t>
  </si>
  <si>
    <t>Fiscalização da Construção da UOP 02 da DEL 01</t>
  </si>
  <si>
    <t>Prestação de serviço telefônico fixo comutado local e longa distância nacional</t>
  </si>
  <si>
    <t>Prestação do serviço de vigilância armada nas dependências da sede administrativa da 5ª Delegacia da SPRF-PI, na cidade de Parnaíba/PI</t>
  </si>
  <si>
    <t>MOB SERVIÇOS DE TELECOMUNICAÇÕES LTDA</t>
  </si>
  <si>
    <t>Prestação de serviços de rede IP multisserviços de circuitos MPLS</t>
  </si>
  <si>
    <t>Circuito de dados MPLS</t>
  </si>
  <si>
    <t>Prestação de serviços de circuitos de acesso a internet</t>
  </si>
  <si>
    <t>Acesso à internet</t>
  </si>
  <si>
    <t>ZAQUEU FERREIRA DA SILVA ME</t>
  </si>
  <si>
    <t>Aquisição de uma câmera fotográfica, marca NIKON, modelo D750 kit 24 - 120mm, para atender as necessidades da SPRF/PI</t>
  </si>
  <si>
    <t>Aquisição de Câmera</t>
  </si>
  <si>
    <t>NÃO SERÁ PRORROGADO</t>
  </si>
  <si>
    <t>Aquisição de componentes para Solução de Infraestrutura de Rádio Digital, inclusa a prestação de serviços de instalação, configuração, treinamento, garantia e assistência técnica</t>
  </si>
  <si>
    <t>Aquisição de componentes para Rádio Digital</t>
  </si>
  <si>
    <t>PODE SER PRORROGADO (EMPRESA NÃO ENTREGOU O MATERIAL COMPLETO)</t>
  </si>
  <si>
    <t>INSTITUTO INTERAMERICANO DE DESENVOLVIMENTO HUMANO - BEM BRASIL</t>
  </si>
  <si>
    <t>Prestação de serviços terceirizados de apoio administrativo e apoio de serviços gerais</t>
  </si>
  <si>
    <t>CONSTRUTORA WN LTDA</t>
  </si>
  <si>
    <t>Prestação de serviços de esgotamento e limpeza de fossas sépticas e sumidouros</t>
  </si>
  <si>
    <t>Limpeza de fossas</t>
  </si>
  <si>
    <t>J P BARBOSA E SILVA EIRELI</t>
  </si>
  <si>
    <t>Contratação de empresa especializada para manutenção, recarga e fornecimento de extintores e sinalização de incêndio para todas as unidades prediais pertencentes à Superintendência de Polícia Rodoviária Federal no Piauí</t>
  </si>
  <si>
    <t>J. A. FERREIRA EMPREENDIMENTOS E SERVIÇOS DE ENGENHARIA</t>
  </si>
  <si>
    <t>Execução da obra de construção do remanescente da Sede e UOP da 2ª Delegacia da SPRF-PI, no Município de Piripiri/PI</t>
  </si>
  <si>
    <t>Remanescente de Obra</t>
  </si>
  <si>
    <t>MULTPAR SERVIÇOS DE CONSTRUÇÃO LTDA</t>
  </si>
  <si>
    <t>Serviços de manutenção predial corretiva de urgência para a Sede da Superintendência de Polícia Rodoviária Federal no Piauí</t>
  </si>
  <si>
    <t>WL ENGENHARIA INDÚSTRIA E COMÉRCIO LTDA</t>
  </si>
  <si>
    <t>Fiscalização da obra de construção do remanescente da Sede e UOP 2ª Delegacia da SPRF-PI, no Município de Piripiri/PI</t>
  </si>
  <si>
    <t>Fiscalização do Remanescente de Obra</t>
  </si>
  <si>
    <t>Contratação de empresa especializada na área de engenharia e arquitetura para prestação de serviços técnicos à Superintendência da Polícia Rodoviária Federal no Piauí (SPRF-PI) de vistoria e elaboração de laudo de inspeção predial, elaboração de plano de manutenção predial preventivo e corretivo, georreferenciamento, elaboração de laudo de avaliação de imóveis e elaboração de projeto de prevenção e combate a incêndio a serem realizadas nas unidades prediais pertencentes a Superintendência da Polícia Rodoviária Federal no Piauí</t>
  </si>
  <si>
    <t>Emissão de Laudo de Inspeção Predial</t>
  </si>
  <si>
    <t>PROGREDIR COMÉRCIO E SERVIÇOS EM TECNOLOGIA LTDA - ME</t>
  </si>
  <si>
    <t>Serviço continuado de manutenção preventiva e corretiva, em aparelhos condicionadores de ar tipo janela e split pertencentes ao patrimônio da Superintendência da Polícia Rodoviária Federal no Piauí</t>
  </si>
  <si>
    <t>Manutenção de Ar condicionados</t>
  </si>
  <si>
    <t>BONANZA COMÉRCIO SERVIÇOS INSTALAÇÃO E MANUTENÇÃO ELÉTRICA EM GERAL LTDA - ME</t>
  </si>
  <si>
    <t>Contratação de empresa especializada para prestação de serviço continuado de manutenção preventiva e corretiva, em aparelhos de condicionadores de ar tipo janela e split pertencentes ao patrimônio da Superintendência da Polícia Rodoviária Federal no Piauí.</t>
  </si>
  <si>
    <t>ZAPP COMÉRCIO E SERVIÇOS DE INFORMÁTICA LTDA</t>
  </si>
  <si>
    <t>aquisição de impressora térmica</t>
  </si>
  <si>
    <t>ROBEVALDO ALVES LIMA - ME</t>
  </si>
  <si>
    <t>Aquisição de água mineral, conforme especificações e quantitativos estabelecidos no Termo de Referência, anexo do Edital</t>
  </si>
  <si>
    <t>Aquisição de Água mineral</t>
  </si>
  <si>
    <t>J NETO ALMADA COUTINHO - ME</t>
  </si>
  <si>
    <t>POLO ARQUITETURA E CONSTRUÇÃO LTDA</t>
  </si>
  <si>
    <t>Contratação de pessoa jurídica especializada na área de engenharia e/ou arquitetura para prestação de serviços técnicos à Superintendência da Polícia Rodoviária Federal no Piauí (SPRF-PI) de elaboração de projeto executivo de construção de nova edificação da sede da SPRF-PI e readequação/reaproveitamento de projetos executivos dos anexos, conforme condições, quantidades e exigências estabelecidas neste instrumento e seus anexos.</t>
  </si>
  <si>
    <t>Elaboração do Projeto da SEDE</t>
  </si>
  <si>
    <t>GUATÓS PRESTADORA DE SERVIÇOS EIRELI</t>
  </si>
  <si>
    <t>Acessórios às atividades administrativas, para atendimento à demanda da 3ª Superintendência Regional da Polícia Rodoviária Federal/MS</t>
  </si>
  <si>
    <t>Mão de Obra para Apoio Administrativo</t>
  </si>
  <si>
    <t>Atender necessidades da SPRF/MS</t>
  </si>
  <si>
    <t>Edson Vinicius Moraes</t>
  </si>
  <si>
    <t>SBA TORRES BRASIL, LIMITADA.</t>
  </si>
  <si>
    <t>Disponibilização onerosa de espaços físicos em sítios de telecomunicações, incluindo serviços de adaptações e fornecimento de energia elétrica, para implantação da infraestrutura de Sistema de Rádio Digital da Polícia Rodoviária Federal, nas Superintendências Regionais dos estados de Amapá, Roraima, Amazonas, Acre, Rondônia, Mato Grosso, Mato Grosso do Sul, Paraná, Goiás e Distrito Federal.</t>
  </si>
  <si>
    <t>Sítios com Torres de Rádio</t>
  </si>
  <si>
    <t>ECOFROTAS - EMPRESA BRASILEIRA DE TECNOLOGIA E ADMINISTRAÇÃO DE CONVÊNIOS HAAG S.A.</t>
  </si>
  <si>
    <t>Serviços de intermediação e gestão de frota, gerenciamento dos dados de abastecimento e administração de despesas, com fornecimento de combustíveis automotivos, de forma continuada, operacionalizado por intermédio de rede credenciada e acompanhado por sistema de informação integrado, com vistas ao abastecimento dos veículos pertencentes à frota da Contratante</t>
  </si>
  <si>
    <t>Gestão de Frota</t>
  </si>
  <si>
    <t>FABIO TAFURI CRUZ ENGENHARIA PROJETOS E SOLUÇÕES EIRELI</t>
  </si>
  <si>
    <t>Serviços continuados comuns de engenharia para a manutenção de prédios, equipamentos e instalações, redes e instalações elétricas, telefônicas, hidrossanitárias, manutenção de bombas d´água, de combate e prevenção a incêndios (manutenção de extintores de incêndio), sistema de proteção de descargas atmosféricas (SPDA) existentes, reconstituição de partes civis afetadas em estruturas prediais, bem como a instalação, desinstalação, manutenção preventiva e corretiva de ares-condicionados nos imóveis da 3ª Superintendência Regional da Polícia Rodoviária Federal/MS - 3ª SRPRF/MS. DEL05-GUIA LOPES DA LAGUNA.</t>
  </si>
  <si>
    <t>F.B. GERA &amp; CIA LTDA-EPP</t>
  </si>
  <si>
    <t>Serviços de manutenção continuada nos equipamentos denominados etilômetros e suas impressoras, da marca alco-sensor IV modelo INTOXIMETERS, pertencentes à Superintendência Regional da Polícia Rodoviária Federal no Mato Grosso do Sul (SRPRF/MS), com fornecimento de peças e serviços</t>
  </si>
  <si>
    <t>Manutenção de Etilômetro</t>
  </si>
  <si>
    <t>PRINT &amp; COPY EQUIPAMENTOS E SERVIÇOS LTDA-EPP</t>
  </si>
  <si>
    <t>Serviços continuados de outsoursing de reprografia e impressão, digitalização, reprodução de cópias com fornecimento de equipamentos e insumos, inclusive suporte, manutenção e disponibilização de sistema de gerenciamento para controle de cópias, para atender as necessidades da SUPERINTENDÊNCIA REGIONAL DA POLÍCIA RODOVIÁRIA FEDERAL EM MATO GROSSO DO SUL</t>
  </si>
  <si>
    <t>Serviço de Outsoursing Locação de Impressoras</t>
  </si>
  <si>
    <t>NETWARE TELECOMUNICAÇÕES E INFORMÁTICA EIRELI – EPP</t>
  </si>
  <si>
    <t>Serviço continuado de acesso à Internet, conforme condições, localizações, quantidades, exigências e estimativas estabelecidas neste instrumento. Link de Internet Tipo A: link com no mínimo 20 Mbps de download e no mínimo 20 Mbps de upload. Prédio da Corregedoria</t>
  </si>
  <si>
    <t>TICKET SOLUÇÕES HDFGT S/A.</t>
  </si>
  <si>
    <t>Serviços de administração e gerenciamento compartilhado de frota para a manutenção preventiva e corretiva de veículos e equipamentos, de forma continuada, junto à rede de estabelecimentos credenciados por meio de sistema informatizado para atender os veículos oficiais do Departamento de Polícia Rodoviária Federal e suas unidades desconcentradas e os a seu serviço</t>
  </si>
  <si>
    <t>Manutenção de Frota</t>
  </si>
  <si>
    <t>Serviço de VIGILÂNCIA ARMADA, visando proporcionar segurança aos servidores e ao patrimônio utilizado pela Superintendência Regional da Polícia Rodoviária Federal em Mato Grosso do Sul (SRPRF-MS), a ser realizado nos imóveis onde funcionam a sede administrativa da Superintendência, seu anexo e as Delegacias PRF de Campo Grande, Corumbá e Guia Lopes da Laguna</t>
  </si>
  <si>
    <t>Vigilântes</t>
  </si>
  <si>
    <t>ARQUIVOTECA CENTRAL DE GUARDA DE ARQUIVOS E DOCUMENTOS LTDA/EPP</t>
  </si>
  <si>
    <t>Serviços continuados de guarda, armazenamento, conservação, arquivamento, transporte e gerenciamento de documentos administrativos correntes, intermediários e permanentes produzidos pela Superintendência Regional de Polícia Rodoviária Federal/MS</t>
  </si>
  <si>
    <t>Guarda de Arquivos</t>
  </si>
  <si>
    <t>CENTRO DE INTEGRAÇÃO EMPRESA ESCOLA - CIE E</t>
  </si>
  <si>
    <t>Serviços continuados de Agente de Integração para atuar como agenciador de estudantes regularmente matriculados e com frequência em cursos de educação superior, de educação profissional, de ensino médio, da educação especial e dos anos finais do ensino fundamental, na modalidade profissional da educação de jovens e adultos, vinculados à estrutura de ensino público e privado do País para preenchimento de vagas de estágio não obrigatório nas unidades da Superintendência Regional da Polícia Rodoviária Federal no Estado de Mato Grosso do Sul (SRPRF/MS)</t>
  </si>
  <si>
    <t>Estagiários</t>
  </si>
  <si>
    <t>SERVIÇO MÓVEL PESSOAL (SMP), nas modalidades Local, Longa Distância Nacional – LDN e Longa Distância Internacional – LDI, via rede móvel disponível nacional e internacionalmente com tecnologia digital, com fornecimento de SIMCARD (chips) com recurso de numeração associado devidamente habilitados para realizar chamadas de voz e/ou acessar a Internet (tecnologia 4G/3G), conforme condições, quantidades, exigências e estimativas, inclusive as encaminhadas pelos órgãos e entidades participantes (quando for o caso)</t>
  </si>
  <si>
    <t>SMP</t>
  </si>
  <si>
    <t>OI MÓVEL S/A (EM RECUPERAÇÃO JUDICIAL)​</t>
  </si>
  <si>
    <t>Serviços de links com provimento de acesso à internet de acordo com a regulamentação da ANATEL</t>
  </si>
  <si>
    <t>Serviço Telefônico Fixo Comutado – STFC (fixo-fixo e fixo-móvel) e de Serviço Móvel Pessoal - SMP (Móvel-Móvel, Móvel-Fixo e dados), nas modalidades Local, Longa Distância Nacional (LDN) e Longa Distância Internacional (LDI) a ser executado de forma contínua.</t>
  </si>
  <si>
    <t>MCD CONSTRUTORA LTDA - EPP</t>
  </si>
  <si>
    <t>Contratação de empresa de engenharia especializada em obras de construção para a realização de reforma e ampliação da SEDE da Superintendência da Polícia Rodoviária Federal em Mato Grosso do Sul- SRPRF/MS</t>
  </si>
  <si>
    <t>Reforma Sede</t>
  </si>
  <si>
    <t>UEDER SILVA FEITOSA EIRELI</t>
  </si>
  <si>
    <t>Serviços continuados comuns de engenharia inerentes à manutenção predial corretiva ou preventiva, com fornecimento de material, para a manutenção de prédios, equipamentos e instalações – redes e instalações elétricas, telefônicas, hidrossanitárias, manutenção de bombas d'água, de combate e prevenção a incêndios (manutenção de extintores de incêndio), sistema de proteção de descargas atmosféricas (SPDA) existentes, reconstituição de partes civis afetadas em estruturas prediais, bem como a instalação, desinstalação, manutenção preventiva e corretiva de ares condicionados nos imóveis da Superintendência Regional da Polícia Rodoviária Federal em Mato Grosso do Sul -SRPRF/MS, Delegacia e UOPs de Corumbá, Delegacia e UOPs de Coxim, Delegacia e UOPs de Paranaíba, Delegacia e UOPs de Naviraí.</t>
  </si>
  <si>
    <t>NETWARE TELECOMUNICACOES E INFORMATICA EIRELI</t>
  </si>
  <si>
    <t>Serviço continuado de acesso à Internet, link de 20 Mbps, a ser executado de forma contínua</t>
  </si>
  <si>
    <t>Serviço terceirizado para o posto de Administrador de Sistemas Computacionais, em regime de dedicação exclusiva, nas dependências da Superintendência Regional de Polícia Rodoviária Federal no Estado do Mato Grosso do Sul - SRPRF-MS e, eventualmente, nas seguintes localidades na cidade de Campo Grande/MS: Anexo, Hangar e Del 3/1, sem custo adicional de transporte para a contratada</t>
  </si>
  <si>
    <t>Mão de Obra Administrador de Redes</t>
  </si>
  <si>
    <t>FABIO TAFURI CRUZ ENGENHARIA PROJETOS E SOLUÇÕES EIRELI ME</t>
  </si>
  <si>
    <t>Serviços continuados comuns de engenharia inerentes à manutenção predial corretiva ou preventiva, com fornecimento de material, para a manutenção de prédios, equipamentos e instalações – redes e instalações elétricas, telefônicas, hidrossanitárias, manutenção de bombas d'água, de combate e prevenção a incêndios (manutenção de extintores de incêndio), sistema de proteção de descargas atmosféricas (SPDA) existentes, reconstituição de partes civis afetadas em estruturas prediais, bem como a instalação, desinstalação, manutenção preventiva e corretiva de ares condicionados nos imóveis da Superintendência Regional da Polícia Rodoviária Federal em Mato Grosso do Sul -SRPRF/MS, Delegacia e UOPs de Nova Alvorada do Sul, Delegacia e UOPs de Dourados, Delegacia e UOPs de Três Lagoas.</t>
  </si>
  <si>
    <t>Serviços de agenciamento de viagens para aquisição de passagens aéreas nacionais e internacionais, compreendendo os serviços de emissão, alteração e cancelamento de passagem, bem como de serviços correlatos</t>
  </si>
  <si>
    <t>ADVANCE EMPREENDIMENTOS IMOBILIÁRIOS LTDA</t>
  </si>
  <si>
    <t>Locação de imóvel situado no endereço Rua Joel Dibo, 234 - Fundos para a Avenida Fernando Correa da Costa - Vila Cidade, em Campo Grande/ms, objeto da matrícula n° 77.859 do Registro de Imóveis da 2ª Circunscrição de Campo Grande/MS, e um imóvel complementar, a 50 metros do imóvel principal, na Rua Fernando Correa da Costa, 404, objeto da matrícula n° 68.885 do Registro de Imóveis da 2ª Circunscrição de Campo Grande/MS, para abrigar as instalações da sede da SUPERINTENDÊNCIA REGIONAL DE POLÍCIA RODOVIÁRIA FEDERAL NO MATO GROSSO DO SUL.</t>
  </si>
  <si>
    <t>Locação de Imóvel para Sede Provisória</t>
  </si>
  <si>
    <t>SANCHES &amp; CORRÊA LTDA - ME</t>
  </si>
  <si>
    <t>Fiscalização e o acompanhamento de obra de reforma e ampliação da Superintendência da Policia Rodoviária Federal em Mato Grosso do Sul.</t>
  </si>
  <si>
    <t>Fiscalização de Obras</t>
  </si>
  <si>
    <t>NETWARE TELECOMUNICAÇÕES E INFORMÁTICA EIRELI</t>
  </si>
  <si>
    <t>Serviço continuado de acesso à Internet, link de 10 Mbps.</t>
  </si>
  <si>
    <t>CEVET CENTRO VETERINÁRIO DE IMAGENS E DIAGNOSTICOS LTDA-ME</t>
  </si>
  <si>
    <t>Serviços médico-veterinários contínuos sem dedicação exclusiva de mão de obra, incluindo o fornecimento de todos os materiais e medicamentos necessários a sua perfeita execução, visando prevenção, manutenção, higienização e tratamento através de vacinas e medicamentos, consultas exames clínicos, laboratoriais e radiológicos, cirurgias, internações, controle de endo e ectoparasitas, bem como controle reprodutivo, gestacional, parto e pós-parto, orientações de manejo e serviços odontológicos.</t>
  </si>
  <si>
    <t>Serviços de Suporte Técnico Especializado de TIC (Tecnologia de Informação e Comunicação).</t>
  </si>
  <si>
    <t>Mão de Obra HelpDesk</t>
  </si>
  <si>
    <t>Acesso à internet para a sede da Superintendência Regional de Polícia Rodoviária Federal em Mato Grosso do Sul.</t>
  </si>
  <si>
    <t>JM COMERCIO,CONSTRUÇÃO E SERVIÇOS LTDA-EPP</t>
  </si>
  <si>
    <t>Serviços continuados comuns de engenharia inerentes à manutenção predial corretiva ou preventiva, com fornecimento de material, para a manutenção de prédios, equipamentos e instalações – redes e instalações elétricas, telefônicas, hidrossanitárias, manutenção de bombas d'água, de combate e prevenção a incêndios (manutenção de extintores de incêndio), sistema de proteção de descargas atmosféricas (SPDA) existentes, reconstituição de partes civis afetadas em estruturas prediais, bem como a instalação, desinstalação, manutenção preventiva e corretiva de ares condicionados nos imóveis da Superintendência Regional da Polícia Rodoviária Federal em Mato Grosso do Sul -SRPRF/MS. Delegacia de Campo Grande-MS, Áreas Administrativas de Campo Grande-MS.</t>
  </si>
  <si>
    <t>PLUS SERVICE EIRELI-EPP</t>
  </si>
  <si>
    <t>Serviços continuados de limpeza, asseio e conservação, compreendendo o fornecimento de insumos, materiais e equipamentos, para atender às necessidades da Superintendência da Polícia Rodoviária Federal em Mato Grosso do Sul – SPRF-MS (Sede e demais Unidades), com disponibilização de mão de obra em regime de dedicação exclusiva.</t>
  </si>
  <si>
    <t>Serviço de Limpeza</t>
  </si>
  <si>
    <t>ONLINE CERTIFICADORA LTDA​</t>
  </si>
  <si>
    <t>Serviços de emissão de certificado digital A3, com token pessoa física, validade mínima de 3 (três) anos</t>
  </si>
  <si>
    <t>Certificado Digital e Token</t>
  </si>
  <si>
    <t>DTL CONSTRUTORA LTDA</t>
  </si>
  <si>
    <t>Serviços comuns de engenharia através de empresa especializada em construção civil para a construção de coberturas de pista para as Unidades Operacionais da Polícia Rodoviária Federal em Guia Lopes da Laguna e Bataguassu no Mato Grosso do Sul</t>
  </si>
  <si>
    <t>Construção de Cobertura de Pista</t>
  </si>
  <si>
    <t>Serviço de Fornecimento de 01 (um) link de fibra óptica para acesso a intranet, correspondendo a um enlace, velocidade de 100 Mbps, com fornecimento, instalação e manutenção destes, entre a fibra da CCR-Vias e o Data Center da SPRF-MS.</t>
  </si>
  <si>
    <t>CEARÁ DIESEL S/A</t>
  </si>
  <si>
    <t>Aquisição Plataforma auto socorro-guincho (PBT 8 mil kg)</t>
  </si>
  <si>
    <t>Plataforma auto socorro-guincho</t>
  </si>
  <si>
    <t>Atender necessidades da SPRF/AL</t>
  </si>
  <si>
    <t>Aliomar</t>
  </si>
  <si>
    <t>(82) 981029895</t>
  </si>
  <si>
    <t>aliomar.silva@prf.gov.br</t>
  </si>
  <si>
    <t>A. GUSMÃO</t>
  </si>
  <si>
    <t>Manutenção de ar-condicionado</t>
  </si>
  <si>
    <t>TICKET</t>
  </si>
  <si>
    <t>Gestão de frota</t>
  </si>
  <si>
    <t>Combustível</t>
  </si>
  <si>
    <t>Aquisição de smartphones</t>
  </si>
  <si>
    <t>Aparelhos celulares</t>
  </si>
  <si>
    <t>TELEFONICA</t>
  </si>
  <si>
    <t>PLENA</t>
  </si>
  <si>
    <t>Serviço de Limpeza e Conservação Predial</t>
  </si>
  <si>
    <t>TELEMAR</t>
  </si>
  <si>
    <t>Fornecimento de serviços para manutenção preventiva e corretiva da frota</t>
  </si>
  <si>
    <t>Manutenção de veículos</t>
  </si>
  <si>
    <t>ALEXANDRE</t>
  </si>
  <si>
    <t>Leiloeiro oficial</t>
  </si>
  <si>
    <t>OI MÓVEL S.A.</t>
  </si>
  <si>
    <t>Serviços de links</t>
  </si>
  <si>
    <t>Publicidade legal impressa e/ou eletrônica</t>
  </si>
  <si>
    <t>Distribuição de publicidade legal</t>
  </si>
  <si>
    <t>Autoridade certificadora para emissão de certificados digitais</t>
  </si>
  <si>
    <t>Token</t>
  </si>
  <si>
    <t>SCOLTT</t>
  </si>
  <si>
    <t>Vigilância patrimonial</t>
  </si>
  <si>
    <t>Aquisição de impressora térmica</t>
  </si>
  <si>
    <t>CMA</t>
  </si>
  <si>
    <t>Internet postos (backup)</t>
  </si>
  <si>
    <t>VELOO</t>
  </si>
  <si>
    <t>Internet postos (principal)</t>
  </si>
  <si>
    <t>Vigilância postos</t>
  </si>
  <si>
    <t>Contratação de Agente de Integração/AGI, para realizar a prestação dos serviços de assessoria para a admissão, manutenção, alteração e encerramento dos contratos de estágio</t>
  </si>
  <si>
    <t>Estágios</t>
  </si>
  <si>
    <t>RIBCO</t>
  </si>
  <si>
    <t>Prestação de serviços para manutenção preventiva e corretiva dos equipamentos denominados etilômetros</t>
  </si>
  <si>
    <t>Manutenção de etilômetro</t>
  </si>
  <si>
    <t>PORTOCALLE</t>
  </si>
  <si>
    <t>Serviços de Copeiragem</t>
  </si>
  <si>
    <t>RADNOR</t>
  </si>
  <si>
    <t>Manutenção preventiva e corretiva em sistemas e equipamentos de radiocomunicação</t>
  </si>
  <si>
    <t>Serviços de agenciamento de viagens para aquisição de passagens aéreas nacionais e internacionais</t>
  </si>
  <si>
    <t>Telefônica Brasil S/A</t>
  </si>
  <si>
    <t>Contratação de acesso à internet</t>
  </si>
  <si>
    <t>Internet SEDE</t>
  </si>
  <si>
    <t>CONSERG</t>
  </si>
  <si>
    <t>Serviços de Recepcionista</t>
  </si>
  <si>
    <t>Serviços de Motorista</t>
  </si>
  <si>
    <t>Motorista</t>
  </si>
  <si>
    <t>BARRADAS E QUEIROZ</t>
  </si>
  <si>
    <t>Recolhimento, depósito e guarda de veículos</t>
  </si>
  <si>
    <t>PRINTPAGE</t>
  </si>
  <si>
    <t>CASAL</t>
  </si>
  <si>
    <t>Prestação de serviços de Água canalizada</t>
  </si>
  <si>
    <t>Água</t>
  </si>
  <si>
    <t>EQUATORIAL</t>
  </si>
  <si>
    <t>Prestação de serviços de Energia elétrica</t>
  </si>
  <si>
    <t>Combustível e Manutenção</t>
  </si>
  <si>
    <t>COMPANHIA DE SANEAMENTO DE SERGIPE DESO</t>
  </si>
  <si>
    <t>PRESTAÇÃO DO SERVIÇO DE FORNECIMENTO DE ÁGUA POTÁVEL E ESGOTAMENTO SANITÁRIO PARA A 20ª SUPERINTENDÊNCIA DE POLÍCIA RODOVIÁRIA FEDERAL DE SERGIPE E SUAS UNIDADES JURISDICIONAIS.</t>
  </si>
  <si>
    <t>Anteder necessidades da SPRF/SE</t>
  </si>
  <si>
    <t>LUIS HENRIQUE FIGUEIREDO</t>
  </si>
  <si>
    <t>ENERGISA SERGIPE - DISTRIBUIDORA DE ENERGIA S.A</t>
  </si>
  <si>
    <t>CONTRATAÇÃO DE EMPRESA PARA FORNECIMENTO DE ENERGIA ELÉTRICA PARA AS UNIDADES OPERACIONAIS, EXCETO POSTO DE CRISTINÁPOLIS, E SEDE DA20ª SUPERINTENDÊNCIA DE POLÍCIA RODOVIÁRIA FEDERAL/SE.</t>
  </si>
  <si>
    <t>COMPANHIA SUL SERGIPANA DE ELETRICIDADE</t>
  </si>
  <si>
    <t>PRESTAÇÃO DE SERVIÇO REFERENTE A FORNECIMENTO DE ENERGIA ELÉTRICA PARA O POSTO PRF DECRISTINÁPOLIS/SE, LOCALIZADO NA BR-101, KM 200, S/N, ZONA RURAL.</t>
  </si>
  <si>
    <t>CONTRATAÇÃO DE SERVIÇOS DE INTERMEDIAÇÃO E GESTÃO DE FROTA, GERENCIAMENTO DE DADOS DEABASTECIMENTO E ADMINISTRAÇÃO DE DESPESAS, COMFORNECIMENTO DE COMBUSTÍVEIS AUTOMOTIVOS DE FORMA CONTINUADA</t>
  </si>
  <si>
    <t>ABASTECIMENTO DE VIATURAS</t>
  </si>
  <si>
    <t>MASTERRADIUS SOLUTIONS EIRELI</t>
  </si>
  <si>
    <t>PRESTAÇÃO, SOB DEMANDA, DE SERVIÇOS DE MANUTENÇÃO PREVENTIVA E CORRETIVA E INSTALAÇÃODE SISTEMAS E EQUIPAMENTOS DE RADIOCOMUNICAÇÃO(ON-SITE E BALCÃO) EM USO PELA SRPF-SE, COM FORNECIMENTO DE PEÇAS E COMPONENTES ELETROELETRÔNICOS, CONFORME CONDIÇÕES ESTABELECIDAS NO CONTRATO E NO TERMO DE REFERÊNCIA.</t>
  </si>
  <si>
    <t>CONTRATAÇÃO DE SERVIÇOS CONTINUADOS ESPECIALIZADOS EM TIC DE SUPORTE TÉCNICO PRESENCIAL, COM FORNECIMENTO DE SERVIÇOS DE ATENDIMENTOE SUPORTE AOS USUÁRIOS DE TIC DA SRPRF/SE</t>
  </si>
  <si>
    <t>SUPORTE TIC</t>
  </si>
  <si>
    <t>CONTRATAÇÃO DE SERVIÇOS DE ADMINISTRAÇÃO E GERENCIAMENTO COMPARTILHADO DE FROTA PARA MANUTENÇÃO PREVENTIVA E CORRETIVA DE VEÍCULOS EEQUIPAMENTOS, DE FORMA CONTINUADA, JUNTO A REDE DE ESTABELECIMENTOS CREDENCIADOS POR MEIO DE SISTEMA INFORMATIZADO PARA ATENDER OS VEÍCULOS OFICIAS DA SRPRF/SE.</t>
  </si>
  <si>
    <t>MANUTENÇÃO DE VIATURAS</t>
  </si>
  <si>
    <t>LOCOPIA COMERCIO DE MAQUINAS E EQUIPAMENTOS LTDA</t>
  </si>
  <si>
    <t>CONTRATAÇÃO DE SERVIÇOS DE OUTSORCING DE IMPRESSÃO, SOFTWARE DE GERÊNCIA E MONITORAMENTO DE IMPRESSÃO,COM FORNECIMENTO DE EQUIPAMENTOS, ACESSÓRIOS, SUPRIMENTOS E INSUMOS, QUE SERÃO PRESTADOS NAS CONDIÇÕES ESTABELECIDAS NO TERMO DE REFERÊNCIA, ANEXO DO EDITAL DE PREGÃO ELETRÔNICO DE Nº 04/2017.</t>
  </si>
  <si>
    <t>CARLOS VINICIUS DE CARVALHO MASCARENHAS.​​​​</t>
  </si>
  <si>
    <t>CONTRATAÇÃO DE LEILOEIRO OFICIAL PARA ADMINISTRAR E OPERACIONALIZAR OS LEILÕES REFERENTES AOS VEÍCULOS RETIDOS NAS DELEGACIAS E UNIDADES OPERACIONAIS DA SRPRF-SE, BEM COMO OS LEILÕES DE VEÍCULOS OFICIAIS E OUTROS MATERIAIS, CLASSIFICADOS COMO INSERVÍVEIS E CLASSIFICADOS COMO ANTIECONÔMICOS OU IRRECUPERÁVEIS, PERTENCENTES AO ACERVO PATRIMONIAL DA POLÍCIA RODOVIÁRIA FEDERAL.</t>
  </si>
  <si>
    <t>LEILOEIRO</t>
  </si>
  <si>
    <t>RIBCO DO BRASIL IMPORTACAO E EXPORTACAO LTDA</t>
  </si>
  <si>
    <t>CONTRATAÇÃO DE EMPRESA ESPECIALIZADA NA PRESTAÇÃO DE SERVIÇOS DE MANUTENÇÃO CONTINUADA, PREVENTIVA E CORRETIVA, NO EQUIPAMENTOS DE ETILÔMETROS, DA MARCA INTOXIMETERS, MODELO ALCO-SENSOR IV, BEM COMO EM SUAS IMPRESSORAS, DA MARCA MAXATEC, MODELO DP-1012, QUE OS ACOMPANHAM, PERTENCENTES À SRPRF/SE.</t>
  </si>
  <si>
    <t>CONTRATAÇÃO DE PESSOA JURÍDICA ESPECIALIZADA PARA PRESTAÇÃO DE SERVIÇO MÓVEL PESSOAL (SMP), NAS MODALIDADES LOCAL E LONGA DISTÂNCIA NACIONAL - LDN, VIA REDE MÓVEL DISPONÍVEL NACIONALMENTE COM TECNOLOGIA DIGITAL, COM FORNECIMENTO DE SIMCARD.</t>
  </si>
  <si>
    <t>TELEFONIA MÓVEL</t>
  </si>
  <si>
    <t>CONTRATAÇÃO DE SERVIÇOS DE AGENCIAMENTO DE VIAGENS PARA AQUISIÇÃO DE PASSAGENS AÉREASNACIONAIS, COMPREENDENDO OS SERVIÇOS DE EMISSÃO, ALTERAÇÃO E CANCELAMENTO DE PASSAGEM, BEM COMO DE SERVIÇOS CORRELATOS PARA ATENDER ÀS NECESSIDADES DA SRPRF/SE.</t>
  </si>
  <si>
    <t>CONTRATAÇÃO DE EMPRESA PARA PRESTAÇÃO DE SERVIÇO TELEFÔNICO FIXO COMUTADO - STFC (FIXO-FIXO E FIXO-MÓVEL) E DE SERVIÇO MÓVEL PESSOAL- SMP (MÓVEL-MÓVEL, MÓVEL-FIXO E DADOS), NAS MODALIDADES LOCAL, LONGA DISTÂNCIA NACIONAL (LDN) E LONGA DISTÂNCIA INTERNACIONAL (LDI).</t>
  </si>
  <si>
    <t>DIGISEC - CERTIFICACAO DIGITAL EIRELI</t>
  </si>
  <si>
    <t>CONTRATAÇÃO DE SERVIÇOS DE AUTORIDADE CERTIFICADORA PARA EMISSÃO DE CERTIFICADOS DIGITAIS PARA PESSOAS, DENTRO DAS ESPECIFICAÇÕES E NORMAS DA INFRAESTRUTURA DE CHAVES PÚBLICAS BRASILEIRA (ICPBRASIL), COMPREENDENDO AINDA O FORNECIMENTO DA MÍDIA DE ARMAZENAMENTO (TOKEN), PARA USO DO DEPARTAMENTO DE POLÍCIA RODOVIÁRIA FEDERAL E SUAS UNIDADES REGIONAIS.</t>
  </si>
  <si>
    <t>CERTIFICADO DIGITAL</t>
  </si>
  <si>
    <t>DISTRIBUIÇÃO, PELA CONTRATADA, DA PUBLICIDADE LEGAL IMPRESSA E/OU ELETRÔNICA DE INTERESSE DO(A) CONTRATANTE, OBEDECIDAS AS DETERMINAÇÕES LEGAIS PERTINETES E AS NORMAS COMPLEMENTARES ESPECÍFICAS.</t>
  </si>
  <si>
    <t>CONTRATAÇÃO DE SERVIÇOS DE DIGITALIZAÇÃO DE DOCUMENTOS DE ASSENTAMENTO FUNCIONAL DIGITAL(AFD), NO QUE TANGE O ACERVO FÍSICO LEGADO, PARA AS UNIDADES PAGADORAS(UPAGS) DOS ÓRGÃOS/ENTIDADES DA ADMNISTRAÇÃO PÚBLICA DE MODO A ATENDER O ESCOPO DO PROJETO DE ASSENTAMENTO FUNCIONAL DIGITAL(AFD).</t>
  </si>
  <si>
    <t>ASSENTAMENTO DIGITAL FUNCIONAL</t>
  </si>
  <si>
    <t>JR COMERCIO E SERVICOS DE CLIMATIZACAO EIRELI</t>
  </si>
  <si>
    <t>CONTRATAÇÃO DE EMPRESA ESPECIALIZADA PARA PRESTAÇÃO DE SERVIÇO CONTINUADO DE MANUTENÇÃO PREVENTIVA E CORRETIVA, EM APARELHOS DE REFRIGERAÇÃO PERTENCENTES AO PATRIMÔNIO DA SUPERINTENDÊNCIA DA POLÍCIA RODOVIÁRIA FEDERAL EM SERGIPE.</t>
  </si>
  <si>
    <t>REFRIGERAÇÃO</t>
  </si>
  <si>
    <t>AGENCIA DE INTEGRACAO EMPRESA ESCOLA LTDA</t>
  </si>
  <si>
    <t>CONTRATAÇÃO DE SERVIÇOS DE AGENTE DE INTEGRAÇÃO/AGI PARA REALIZAR SERVIÇOS DE ASSESSORIA PARA CONTRATOS DE ESTÁGIO, QUE SERÃO PRESTADOS NA SUPERINTENDÊNCIA REGIONAL DE POLÍCIA RODOVIÁRIA FEDERAL EM SERGIPE.</t>
  </si>
  <si>
    <t>BK TELECOMUNICACOES LTDA</t>
  </si>
  <si>
    <t>CONTRATAÇÃO DE SERVIÇOS DE TELECOMUNICAÇÕES, ATRAVÉS DE UMA REDE IP MULTISSERVIÇOS, UTILIZANDO TECNOLOGIA MPLS (MULTI PROTOCOL LABEL SWITCHING), COM CAPACIDADE PARA PROVER TRÁFEGO DE DADOS, VOZ E IMAGEM ENTRE UNIDADES DA POLÍCIA RODOVIÁRIA FEDERAL EM SERGIPE - SRPRF-SE.</t>
  </si>
  <si>
    <t>SACEL - SERVICOS DE VIGILANCIA PATRIMONIAL EIRELI</t>
  </si>
  <si>
    <t>CONTRATAÇÃO DE SERVIÇOS CONTINUADOS DEVIGILÂNCIA ARMADA, DIURNA E NOTURNA, E SEGURANÇA PATRIMONIAL, DE FORMA CONTÍNUA, PARA ATENDERAS NECESSIDADES DAS UNIDADES DA SUPERINTENDÊNCIA REGIONAL DE POLÍCIA RODOVIÁRIA FEDERAL EM SERGIPE, QUE SERÃO PRESTADOS NAS CONDIÇÕES ESTABELECIDAS NO TERMO DE REFERÊNCIA, ANEXO DO EDITALPE SRP Nº 17/2018.</t>
  </si>
  <si>
    <t>RGM CONSTRUTORA E ENGENHARIA LTDA</t>
  </si>
  <si>
    <t>CONTRATAÇÃO DE SERVIÇO COMUM DE ENGENHARIA PARA ADEQUAÇÃO E ADAPTAÇÃO DA UNIDADE OPERACIONAL DA PRF EM CRISTINÁPOLIS/SE, COMPREENDENDO ADEQUAÇÕES E ADAPTAÇÕES DAS INSTALAÇÕES ELÉTRICAS E HIDROSSANITÁRIA, PISO, REVESTIMENTO, ALOJAMENTO MASCULINO E FEMININO, COBERTURA E ANEXO, QUE SERÁ PRESTADO NAS CONDIÇÕES ESTABELECIDAS NO TERMODE REFERÊNCIA E DEMAIS DOCUMENTOS TÉCNICOS QUESE ENCONTRAM ANEXOS AO EDITAL.</t>
  </si>
  <si>
    <t>REFORMA UOP CRISTINÁPOLIS</t>
  </si>
  <si>
    <t>CONTRATAÇÃO DE PRESTAÇÃO DE SERVIÇOS POSTAIS, CARTA COMERCIAL, PARA ENVIO DE CORRESPONDÊNCIAS PARA TODO O TERRITÁRIO NACIONAL E VENDA DE PRODUTOS, REALIZADOS PELA EMPRESA BRASILEIRA DE CORREIOS E TELÉGRAFOS - ECT, A SER EXECUTADO SOB DEMANDA, PARA ATENDER AS NECESSIDADES DA SUPERINTENDÊNCIA DA POLÍCIA RODOVIÁRIA FEDERAL EM SERGIPE, OBSERVADAS AS ESPECIFICAÇÕES E CONDIÇÕES ESTABELECIDAS NO PROJETO BÁSICO.</t>
  </si>
  <si>
    <t>CONTRATAÇÃO DE FISCALZAÇÃO ESPECIALIZADA PARA ACOMPANHAMENTO DO SERVIÇO COMUM DE ENGENHARIA PARA ADEQUAÇÃO E ADAPTAÇÃO DA UNIDADE OPERACIONAL DA PRF EM CRISTINÁPOLIS/SE.</t>
  </si>
  <si>
    <t>CLEAN MASTER TERCEIRIZACAO DE SERVICOS EIRELI</t>
  </si>
  <si>
    <t>CONTRATAÇÃO DE SERVIÇOS CONTINUADOS DE COPEIRA, RECEPCIONISTA, TÉCNICO EM SECRETARIADO, MOTORISTA E ALMOXARIFE, COM DISPONIBILIZAÇÃODE MÃO DE OBRA EM REGIME DE DEDICAÇÃO EXCLUSIVA E FORNECIMENTO DE MATERIAIS, INSUMOS E UTENSÍLIOS, QUE SERÃO PRESTADOS NAS CONDIÇÕES ESTABELECIDAS NO TERMO DE REFERÊNCIA, ANEXO DO EDITAL.</t>
  </si>
  <si>
    <t>TRANSPORTADORA NEY DAS MUDANCAS LTDA</t>
  </si>
  <si>
    <t>CONTRATAÇÃO DE SERVIÇOS DE TRANSPORTE RODOVIÁRIOE MULTIMODAL (RODOVIÁRIO E FLUVIAL) DE CARGA EVOLUMES FRACIONADOS, COMPREENDENDO COLETA, TRANSPORTE E ENTREGA, EM ÂMBITO INTERMUNICIPAL E INTERESTADUAL, DE BENS MOBILIÁRIOS, VEÍCULOS AUTOMOTORES, BAGAGENS E DEMAIS OBJETOS, DE PROPRIEDADE OU DE INTERESSE DA SPRF/SE.</t>
  </si>
  <si>
    <t>TRANSPORTE DE MUDANÇAS</t>
  </si>
  <si>
    <t>CONSTRUTORA FCK LTDA</t>
  </si>
  <si>
    <t>CONTRATAÇÃO DE SERVIÇO COMUM DE ENGENHARIA, QUE SERÁ PRESTADO NAS CONDIÇÕES ESTABELECIDAS NO TERMO DE REFERÊNCIA E DEMAIS DOCUMENTOS TÉCNICOS QUE SE ENCONTRAM ANEXOS AO EDITAL.</t>
  </si>
  <si>
    <t>CONTRATAÇÃO DE EMPRESA ESPECIALIZADA NA PRESTAÇÃO DE SERVIÇOS DE MANUTENÇÃO CONTINUADA PREVENTIVA E CORRETIVA DOS EQUIPAMENTOS DENOMINADOS CONTROLADORES DE VELOCIDADE DO TIPO ESTÁTICOS DA MARCA LASER TECH MODELO LTI 20/20 TRUCAM, PERTENCENTES A SUPERINTENDÊNCIA DA POLÍCIA RODOVIÁRIA FEDERAL EM SERGIPE - SPRF/SE.</t>
  </si>
  <si>
    <t>MANUTENÇÃO DE RADAR</t>
  </si>
  <si>
    <t>PREMIUM COMERCIO E SERVICOS LTDA</t>
  </si>
  <si>
    <t>CONTRATAÇÃO DE EMPRESA ESPECIALIZADA NA PRESTAÇÃO DE SERVIÇO CONTINUADO DE LIMPEZA, ASSEIO E CONSERVAÇÃO PREDIAL, COM FORNECIMENTO DE SANEANTES DOMISSANITÁRIOS, MATERIAIS E EQUIPAMENTOS, INCLUINDO A LIMPEZA E HIGIENIZAÇÃO DE RESERVATÓRIOS DE ÁGUA,A SEREM EXECUTADOS NAS DEPENDÊNCIAS DA SUPERINTENDÊNCIA DA POLÍCIA RODOVIÁRIA FEDERAL EM SERGIPE - SPRF/SE NAS CONDIÇÕES ESTABELECIDAS NO TERMO DE REFERÊNCIA.</t>
  </si>
  <si>
    <t>SERVIÇOS DE LIMPEZA</t>
  </si>
  <si>
    <t>DATARUV EQUIPAMENTOS ELETRONICOS LTDA</t>
  </si>
  <si>
    <t>CONTRATAÇÃO DE EMPRESA ESPECIALIZADA NA PRESTAÇÃO DOS SERVIÇOS DE MANUTENÇÃO PREVENTIVA E CORRETIVA, DOS EQUIPAMENTOS DENOMINADOS MEDIDORES DE TRANSMITÂNCIA LUMINOSA, DA MARCA RICCI ELETRÔNICA, MODELO TRANSLUX II, PERTENCENTESA SPRF/SE, COM FORNECIMENTO DE PEÇAS E SERVIÇOS, QUE SERÃO PRESTADOS NAS CONDIÇÕES ESTABELECIDAS NO PROJETO BÁSICO E SEUS ANEXOS;</t>
  </si>
  <si>
    <t>MANUTENÇÃO DE EQUIPPAMENTOS DE TRANSMITÂNCIA LUMINOSA</t>
  </si>
  <si>
    <t>COMERCIAL IDAL DE ALIMENTOS EIRELI</t>
  </si>
  <si>
    <t>AQUISIÇÃO, SOB DEMANDA, EM REGIME DE COMODATO, DE ÁGUA MINERAL POTÁVEL, SEM GÁS, COM PH A 25°C MÍNIMO DE 5,0 (NÃO SERÁ ACEITO ÁGUA COM PH MENOR QUE 5), FORNECIDO EM VASILHAMES DE 20 LITROS E EM GARRAFAS DE 500ML*, CONFORME ESPECIFICAÇÕES E ENTREGA DIRETA NOS LOCAIS DESCRITOS NO EDITAL.</t>
  </si>
  <si>
    <t>I P DE SOUZA SAUDE AMBIENTAL EIRELI</t>
  </si>
  <si>
    <t>CONTRATAÇÃO DE SERVIÇOS CONTINUADOS NO CONTROLE DE VETORES E PRAGAS URBANAS (DESINSETIZAÇÃO, DESRATIZAÇÃO E DESCUPINIZAÇÃO), COM O FORNECIMENTO DE MÃO DE OBRA, TODOS OS INSUMOS, MATERIAIS, EQUIPAMENTOS, FERRAMENTAS NECESSÁRIAS, PARA AS DEPENDÊNCIAS INTERNAS DA SEDE DA SUPERINTENDÊNCIA DA POLÍCIA RODOVIÁRIA FEDERAL EM SERGIPE, DELEGACIAS E SUAS UNIDADES OPERACIONAIS - UOPS, QUE SERÃO PRESTADOS NAS CONDIÇÕES ESTABELECIDAS NO TERMO DE REFERÊNCIA, ANEXO DO EDITAL.</t>
  </si>
  <si>
    <t>M &amp; A DESINSETIZACAO PROLONGADA LTDA</t>
  </si>
  <si>
    <t>CONTRATAÇÃO DE SERVIÇOS CONTINUADOS DE LIMPEZA DE CAIXAS D’ÁGUA, COM O FORNECIMENTO DE MÃO DE OBRA, TODOS OS INSUMOS, MATERIAIS, EQUIPAMENTOS, FERRAMENTAS NECESSÁRIAS, PARA AS DEPENDÊNCIAS INTERNAS DA SEDE DA SUPERINTENDÊNCIA DA POLÍCIA RODOVIÁRIA FEDERAL EM SERGIPE, DELEGACIAS E SUAS UNIDADES OPERACIONAIS - UOPS, QUE SERÃO PRESTADOS NAS CONDIÇÕES ESTABELECIDAS NO TERMO DE REFERÊNCIA, ANEXO DO EDITAL.</t>
  </si>
  <si>
    <t>LIMPEZA CAIXA D'ÁGUA</t>
  </si>
  <si>
    <t>CONTRATAÇÃO DE PRODUTOS E SERVIÇOS POR MEIO DE PACOTE DE SERVIÇOS DOS CORREIOS MEDIANTE ADESÃO AO TERMO DE CONDIÇÕES COMERCIAIS E ANEXOS (ENCOMENDAS)</t>
  </si>
  <si>
    <t>SEDEX</t>
  </si>
  <si>
    <t>COMPANHIA DE ÁGUA E ESGOTO DE RONDÔNIA-CAERD</t>
  </si>
  <si>
    <t>Prestação dos serviços de fornecimentos de água tratada e/ou esgotamento sanitário e serviços de acordo com os padrões estabelecidos no decreto 4334/89.</t>
  </si>
  <si>
    <t>Prestação dos serviços de fornecimentos de água tratada e/ou esgotamento sanitário.</t>
  </si>
  <si>
    <t>Atender necessidades da SPRF/RO</t>
  </si>
  <si>
    <t>E. NOGUEIRA</t>
  </si>
  <si>
    <t>(62) 984802512</t>
  </si>
  <si>
    <t>edson.nogueira@prf.gov.br</t>
  </si>
  <si>
    <t>SBA TORRES BRASIL, LIMITADA ("SBA")</t>
  </si>
  <si>
    <t>Disponibilização onerosa de espaços físicos em sítios de telecomunicações, incluindo serviços de adaptações e fornecimento de energia elétrica, para implantação da infraestrutura de Sistema de Rádio Digital da Polícia Rodoviária Federal em Rondônia</t>
  </si>
  <si>
    <t>DISPONIBILIZAÇÃO ONEROSA DE ESPAÇOS FÍSICOS EM SÍTIOS DE TELECOMUNICAÇÕES NA SRPF/RO</t>
  </si>
  <si>
    <t>Manter a comunicação em rádio digital nas unidades da PRF dispostas no contrato</t>
  </si>
  <si>
    <t>Contratação de serviços de administração e gerenciamento compartilhado de frota para a manutenção preventiva e corretiva de veículos e equipamentos, de forma continuada, junto à rede de estabelecimentos credenciados por meio de sistema informatizado para atender os veículos oficiais da Superintendência Regional da Polícia Rodoviária Federal em Rondônia e os a seu serviço</t>
  </si>
  <si>
    <t>Contratação de serviços de administração e gerenciamento compartilhado de frota para a manutenção preventiva e corretiva de veículos da Superintendência Regional da Polícia Rodoviária Federal em Rondônia</t>
  </si>
  <si>
    <t>Dotar o equipamento denominado Viatura Operacional ao Pronto Atendimento da Soiedade</t>
  </si>
  <si>
    <t>Evanilde Aquino Pimentel</t>
  </si>
  <si>
    <t>Contratação dos serviços de Leiloeiro oficial (veículos apreendidos)</t>
  </si>
  <si>
    <t>Administrar e operar todos os leilões de veículos apreendidos</t>
  </si>
  <si>
    <t>PROTEÇÃO MÁXIMA VIGILÂNCIA E SEGURANÇA LTDA-EPP</t>
  </si>
  <si>
    <t>Contratação de vigilância armada diurna e noturna para a SEDE NOVA SPRF/RO</t>
  </si>
  <si>
    <t>Guarnecer o patrimônio público</t>
  </si>
  <si>
    <t>contratação de pessoa jurídica especializada para prestação de SERVIÇO MÓVEL PESSOAL (SMP), nas modalidades Local, Longa Distância Nacional – LDN e Longa Distância Internacional – LDI, via rede móvel disponível nacional e internacionalmente com tecnologia digital, com fornecimento de SIMCARD (chips) com recurso de numeração associado devidamente habilitados para realizar chamadas de voz e/ou acessar a Internet (tecnologia 4G/3G), conforme condições, quantidades, exigências e estimativas, inclusive as encaminhadas pelos órgãos e entidades participantes (quando for o caso), estabelecidas no Edital e em seus Anexos.</t>
  </si>
  <si>
    <t>Contratação de pessoa jurídica especializada para prestação de SERVIÇO MÓVEL PESSOAL (SMP)</t>
  </si>
  <si>
    <t>Fornecimento de serviço móvel para prover a comunicação e acesso a internet para utilização dos sistemas pelos policiais.</t>
  </si>
  <si>
    <t>ENERGISA RONDONIA - DISTRIBUIDORA-DE ENERGIA S.A.</t>
  </si>
  <si>
    <t>Contratação de pessoa jurídica concessionaria de serviço publico para o fornecimentode energia eletrica para atender a Sede da Superintendência da Polícia Rodoviária Federal emRondônia</t>
  </si>
  <si>
    <t>Dota a Sede da Superintendência com Fornecimento de Energia Elétrica</t>
  </si>
  <si>
    <t>: Contratação de pessoa jurídica concessionária de serviço público para o fornecimentode
energia elétrica para atender a Superintendência da Polícia Rodoviária Federal em Rondônia-Unidade
Consumidora 000086-8 Grupo Opitante - 3ª Delegacia de PRF-RO,Torre caritiana- Programaradio
digital.</t>
  </si>
  <si>
    <t>Fornecimnto de Energia Elétrica</t>
  </si>
  <si>
    <t>Dotar as Torres de Comunicação, pera Funcionamento do Rádio Digital -PRD</t>
  </si>
  <si>
    <t>Contratação de pessoa juridica concessionária de serviço público para o fornecimentode energia elétrica para atender a Superintendência de Policia Rodoviária Federal em Rondônia-RO, Unidade consumidora 184198-0 Grupo Optante-3ª Delegacia da PRF-RO, Torre Ariquemes- Programa radio digital.</t>
  </si>
  <si>
    <t>Contratação de pessoa jurídica concessionaria de serviço publico para o forneciementode energia elétrica para atender a Superintendencia da Policia Rodoviária Federal em Rondonia. - Canteiro de Obras (Nova Sede)</t>
  </si>
  <si>
    <t>Dotar o Canteiro de Obras da Nova Sede Fornecimento de Energia Elétrica</t>
  </si>
  <si>
    <t>Contratação de pessoa juridica concessionária de serviço pública para o fornecimentode energia eletrica para atender a Superintendencia da Policia Rodoviária Federal em Rondônia, compreendendo as unidades consumidoras doGrupo B - Conteiro de obras, 1ª Delegacia, 2ªDelegacia, 3ª Delegacia, 4ª Delegacia e seusrespectivos Postos, bem como, pontos onde se localizam torres do projeto de radio digita</t>
  </si>
  <si>
    <t>Dotar a Sede Da Superintendência, Unidades Operacionais e o Programa Rádio Digital com Fornecimento de Energia Elétrica</t>
  </si>
  <si>
    <t>NOVA PROVA PRESTAÇÃO DE SERVIÇOS LTDA-ME</t>
  </si>
  <si>
    <t>Contratação de serviços de Serviço de Oficial de Manutenção Predial a ser executado para a Sede da PRF, localizada na Avenida Pinheiro Machado, 1276, Centro - Cidade de Porto Velho - RO da Superintendência Regional de Polícia Rodoviária Federal em Rondônia, que serão prestados nas condições estabelecidas no Termo de Referência, anexo do Edital.</t>
  </si>
  <si>
    <t>Contratação de serviços de Serviço de Oficial de Manutenção Predial</t>
  </si>
  <si>
    <t>Manutenção e reparos do prédio da Superintendência</t>
  </si>
  <si>
    <t>JOSIAS RODRIGUES DA SILVA FILHO</t>
  </si>
  <si>
    <t>O objeto do presente instrumento é a contratação de serviços de Leiloeiro Oficial, visando a condução de leilões de alienação de veículos e outros materiais inservíveis cuja responsabilidade de desfazimento esteja a cargo da Superintendência Regional de Polícia Rodoviária Federal em Rondônia, que serão prestados nas condições estabelecidas no Projeto Básico, anexo do Edital.</t>
  </si>
  <si>
    <t>Contratação dos serviços de Leiloeiro oficial (veículos oficiais)</t>
  </si>
  <si>
    <t>Administrar e operar todos os leilões de veículos oficiais.</t>
  </si>
  <si>
    <t>PAULO ALBERTO LINDNER - ME</t>
  </si>
  <si>
    <t>Contratação dos serviços de remoção, depósito e guarda de veículos de terceiros e de suas cargas transportadas em decorrência da aplicação pela PRF de medidas administrativas previstas na Lei 9.503/97, do cumprimento de ordens judiciais, de ilícitos e infrações penais, de ocorrências criminais, de convênios ou acordos de cooperação técnica firmados pela PRF com outros órgãos, bem como o destombamento e/ou içamento de veículos/cargas abandonados, avariados, recuperados e acidentados ao longo das rodovias federais sob circunscrição da Superintendência da Polícia Rodoviária Federal em Rondônia e áreas de interesse da União, conforme especificações, condições e exigências estabelecidas neste instrumento, que serão prestados nas condições estabelecidas no Termo de Referência, anexo do Edital</t>
  </si>
  <si>
    <t>Contratação dos serviços de remoção, depósito e guarda de veículos de terceiros e de suas cargas</t>
  </si>
  <si>
    <t>Execução da remoção, depósito e guarda dos veículos apreendidos.</t>
  </si>
  <si>
    <t>Contratação de serviços continuados de limpeza, com disponibilização de mão de obra em regime de dedicação exclusiva, que serão prestados na Sede da Superintendência em Rondônia esuas Unidades Descentralizadas No Interior do Estado</t>
  </si>
  <si>
    <t>Contratação de serviços continuados de limpeza,</t>
  </si>
  <si>
    <t>Contratação de serviços continuados de limpeza</t>
  </si>
  <si>
    <t>CBR ENGENHARIA S/S LTDA</t>
  </si>
  <si>
    <t>contratação de empresa especializada para elaboração de projetos arquitetônicos e de engenharia, que será prestado</t>
  </si>
  <si>
    <t>Elaboração de Projetos Executivos</t>
  </si>
  <si>
    <t>Subsdiar à área de Infra Estruruea Predial da PRF em Rondônia, com vista à apresentação de Projetos Executivos, para melhoria das Instalações Físicas da Sede da Superintendências e Suas Unidades Operacionais</t>
  </si>
  <si>
    <t>EMPRESA CLARO S.A.</t>
  </si>
  <si>
    <t>Contratação de acesso à internet para a sede da Superintendência da Polícia Rodoviária Federal e Rondônia.</t>
  </si>
  <si>
    <t>Fornecer acesso a internet para a Superintendência da PRF em Rondônia.</t>
  </si>
  <si>
    <t>J. PEREIRA LIMPEZA E CONSERVAÇÃO</t>
  </si>
  <si>
    <t>Contratação de serviços de controle de pragas, controle de pombos, limpeza de caixas d’água e de fossas sépticas que serão prestados nas Unidades Operacionais da PRF-RO, no Interior do Estado</t>
  </si>
  <si>
    <t>Controle de Pragas</t>
  </si>
  <si>
    <t>Preservação a Saúde de Servidores</t>
  </si>
  <si>
    <t>Contratação de serviços de controle de pragas, controle de pombos, limpeza de caixas d’água e de fossas sépticas que serão prestados na Sede da Superintendência e Unidades Operacionais da PRF-RO, no Interior do Estado</t>
  </si>
  <si>
    <t>Contrle de Pragas</t>
  </si>
  <si>
    <t>CARMO EDUCACAO PROFISSIONAL EIRELI</t>
  </si>
  <si>
    <t>Aquisição de água mineral natural sem gás em garrafão retornável de 20 litros conforme especificações e quantitativos estabelecidos no Edital do Pregão identificado no preâmbulo e na proposta vencedora, os quais integram este instrumento, independente de transcrição.</t>
  </si>
  <si>
    <t>Aquisição de água mineral natural.</t>
  </si>
  <si>
    <t>Forncimento de água</t>
  </si>
  <si>
    <t>ROAD COMÉRCIO E SERVIÇOS EIRELI</t>
  </si>
  <si>
    <t>Novidades Comércio e Representações Ltda</t>
  </si>
  <si>
    <t>Aquisição de Gás Liquefeito de Petróleo (GLP), que serão prestados nas condições estabelecidas no Termo de Referência, anexo do Edital</t>
  </si>
  <si>
    <t>Aquisição de Gás Liquefeito de Petróleo (GLP</t>
  </si>
  <si>
    <t>Fornecimento de gás GLP</t>
  </si>
  <si>
    <t>Contratação de serviços de empresa especializada na prestação de serviços de administração e gerenciamento, por meio de sistema informatizado, para fornecimento de combustíveis, óleos, filtros lubrificantes, serviços de lavagens e de borracharia, de manutenção preventiva e corretiva, com fornecimento de peças/materiais, mediante intermediação, junto a rede credenciada de estabelecimentos para atender todas as máquinas, equipamentos e veículos do Departamento de Polícia Rodoviária Federal, de suas desconcentradas e aqueles a seu serviço, e dos órgãos participantes, com abrangência nacional,</t>
  </si>
  <si>
    <t>Contratação de Empresa para Fornecimento de Combustível , e Realizaão de Manutenção Preventiva e Corretiva na Frota de Veivulos da PRF-RO, a nível Nacional</t>
  </si>
  <si>
    <t>Condicionar a Frotar de Veículos da PRF-RO, com condições de a qualquer tempo , e em qual lugar do Território Nacional , deterem mecanismos para proceder abastecimento e manutenir o equipamento denominado Viatura Operacional</t>
  </si>
  <si>
    <t>TRANSPORTADORA NEY DAS MUDANÇAS LTDA</t>
  </si>
  <si>
    <t>contratação de empresa especializada na prestação de serviços de transporte de cargas, compreendendo bagagens, mobiliário, materiais e equipamentos, incluindo veículo do tipo automóvel e motocicleta, com emprego próprio de motorista, combustível, seguro total e outros encargos necessários à execução dos serviços, em todo o território nacional, visando atender às necessidades institucionais da Superintendência da Polícia Rodoviária Federal em Rondônia</t>
  </si>
  <si>
    <t>contratação de empresa especializada na prestação de serviços de transporte de cargas</t>
  </si>
  <si>
    <t>Prover o transporte de cargas, compreendendo bagagens, mobiliário, materiais e equipamentos visando atender os interesses da Superintendência da Polícia Rodoviária Federal de Rondônia.</t>
  </si>
  <si>
    <t>NEW QUALITY SERVICE LIMPEZA E CONSERVAÇÃO LTDA</t>
  </si>
  <si>
    <t>O objeto do presente instrumento é a contratação de seviços de Motorista, que serão prestados nas condições estabelecidas no Termo de Referência, anexo ao edital.</t>
  </si>
  <si>
    <t>Serviços de motorista.</t>
  </si>
  <si>
    <t>A SRPRF-TO necessita assegurar a
continuidade do atendimento dos
serviços, objeto da contratação
terceirizada,
considerando não haver no seu
quadro pessoal, cargos destinados
à realização da atividade de
motorista. Nessa esteira, a
contratação destes serviços,
encontra base nas atribuições da
administração em atender aos
servidores e usuários nas
atividades que gerem conforto,
bem estar, celeridade e qualidade
nos serviços para melhor
desempenharem o cumprimento
das atividades</t>
  </si>
  <si>
    <t>EMPRESA BRASILEIRA DE COMUNICAÇÃO – EBC</t>
  </si>
  <si>
    <t>Distribuição de publicidade legal impressa em jornais e revistas de interesse da SRPRF-TO.</t>
  </si>
  <si>
    <t>A contratação é necessária em
razão do volume de documentos
produzidos na atividade finalística
da PRF, que são remetidos a Sede
desta Superintendencia para guarda e
controle, bem como no sentido
contrário quando são enviados da
sede para as Unidades
Operacionais. Realizar estas
remessas de forma diferente em
muito onerária os cofres públicos</t>
  </si>
  <si>
    <t>TELEFÔNICA S/A</t>
  </si>
  <si>
    <t>O objeto do presente Termo de Contrato é a contratação de SERVIÇOS DE TELECOMUNICAÇÕES, ATRAVÉS DE UMA REDE IP MULTISSERVIÇOS, utilizando tecnologia MPLS (Multi Protocol Label Switching), com capacidade para prover tráfego de dados, voz e imagem entre unidades regionais da Polícia Rodoviária Federal (PRF) em todo o ter ritório nacional</t>
  </si>
  <si>
    <t xml:space="preserve">Acesso à Internet Palmas
</t>
  </si>
  <si>
    <t>A infraestrutura de redes de
comunicação de dados e acesso à
Internet são recursos
imprescindíveis para a
disponibilização de serviços e
informações em larga escala, para
o público interno e externo da
Polícia Rodoviária Federal (PRF).
Essa estrutura viabiliza o
intercâmbio rápido de informações,
a implantação de controles
precisos e o monitoramento de
atividades importantes da
atividade policial e do trato
administrativo. A contratação se
faz necessária para o atendimento
das necessidades da SRPRF-TO na
utilização dos Serviços de
Comunicação de Dados, tendo em
vista que todos os sistemas do
órgão são baseados em acesso via
internet.
Link Redundante.</t>
  </si>
  <si>
    <t>DALANORA &amp; FIGUEIRA LTDA – ME</t>
  </si>
  <si>
    <t>Contratação de prestação de serviços de recepcionistas a serem executados na Sede da SRPRF/TO.</t>
  </si>
  <si>
    <t xml:space="preserve">Contrato de recepcionista
</t>
  </si>
  <si>
    <t>Dispor de serviços de recepção, os quais se destinam à realização de atividades complementares aos assuntos que constituem a área de competência legal deste Órgão, necessários ao seu bom funcionamento e não inerentes às atribuições de cargos de seu quadro de servidores.</t>
  </si>
  <si>
    <t>O objeto do presente Termo de Contrato é a contratação de pessoa jurídica especializada para prestação de SERVIÇO MÓVEL PESSOAL (SMP), nas modalidades Local, Longa Distância Nacional – LDN e Longa Distância Internacional – LDI, via rede móvel disponível nacional e internacionalmente com tecnologia digital, com fornecimento de SIMCARD (chips) com recurso de numeração associado devidamente habilitados para realizar chamadas de voz e/ou acessar a Internet (tecnologia 4G/3G), conforme condições, quantidades, exigências e estimativas, inclusive as encaminhadas pelos órgãos e entidades participantes (quando for o caso), estabelecidas no Edital e em seus Anexos.</t>
  </si>
  <si>
    <t xml:space="preserve">contratação de pessoa jurídica especializada para prestação de SERVIÇO MÓVEL PESSOAL (SMP), nas modalidades Local, Longa Distância Nacional – LDN
e Longa Distância Internacional – LDI, via rede móvel disponível nacional e internacionalmente com tecnologia digital, com fornecimento de SIMCARD (chips) com recurso de numeração associado devidamente habilitados para realizar chamadas de voz e/ou acessar a Internet (tecnologia 4G/3G), conforme
condições, quantidades, exigências e estimativas, inclusive as encaminhadas pelos órgãos e entidades participantes (quando for o caso), estabelecidas no
Edital e em seus Anexos.
</t>
  </si>
  <si>
    <t>(63) 981016173</t>
  </si>
  <si>
    <t>SERVE MAIS TERCEIRIZAÇÃO DE MÃO DE OBRA E SERVIÇOS EIRELI</t>
  </si>
  <si>
    <t>Contratação de Serviço Técnico Especializado de TIC (Tecnologia de Informação e Comunicação), com disponibilização de mão de obra em regime de dedicação exclusiva, nas dependências da Superintendência Regional de Polícia Rodoviária Federal no Tocantins- SRPRF-TO, conforme condições, quantidades e exigências estabelecidas no Edital e seus anexos.</t>
  </si>
  <si>
    <t>A presente contratação tem por
objetivo promover o alinhamento
estratégico entre as áreas de
negócio e a área de TIC da PRF,
bem como proporcionar melhoria
significativa nos serviços prestados
aos públicos interno e externo,
possibilitando também a mensuração do esforço empregado
para o alcance dos resultados
institucionais</t>
  </si>
  <si>
    <t>(63) 981016174</t>
  </si>
  <si>
    <t>O objeto do presente instrumento é a contratação de serviços contínuos de acesso à rede mundial de computadores “internet”, que serão prestados nas condições estabelecidas no Termo de Referência, anexo do Edital.</t>
  </si>
  <si>
    <t>Contratação de Internet - SPRF</t>
  </si>
  <si>
    <t>Atender as demandas de serviços de internet da SPRF-TO - Link redundante.</t>
  </si>
  <si>
    <t>(63) 981016175</t>
  </si>
  <si>
    <t>ARANET COMUNICAÇÃO LTDA</t>
  </si>
  <si>
    <t xml:space="preserve">Contratação de Internet - Araguaína
</t>
  </si>
  <si>
    <t>Atender as demandas de serviços de internet da UOp de Araguaína-TO e da DEL-02.</t>
  </si>
  <si>
    <t>(63) 981016176</t>
  </si>
  <si>
    <t>O objeto do presente instrumento é a contratação de serviços de Agente de Integração para o preenchimento de vagas para estagiário, com a atribuição de intermediar junto a instituições de ensino médio e superior, a celebração de Termo de Compromisso com estudantes interessados em estágios, que serão prestados nas condições estabelecidas no Termo de Referência, anexo do Edital.</t>
  </si>
  <si>
    <t>Contratação de serviços de Agente de Integração para o preenchimento de vagas para estagiário</t>
  </si>
  <si>
    <t>O estágio remunerado, além de
proporcionar a aprendizagem
social, profissional e cultural para o
estudante, previstos no texto da
Lei, lhe confere também
independência, cidadania e autoestima pela conquista das suas
primeiras receitas pessoais. Os
estágios de que trata o p.p.
caracterizam oportunidades que a
PRF oferece aos estudantes para,
em suas dependências, conviverem
com procedimentos próprios do
exercício prático de sua futura
profissão, na linha de formação, em
situações reais de vida e trabalho</t>
  </si>
  <si>
    <t>(63) 981016177</t>
  </si>
  <si>
    <t>SP TELECOMUNICAÇÕES</t>
  </si>
  <si>
    <t>Contratação de Internet - Guaraí</t>
  </si>
  <si>
    <t>Atender as necessidades de serviços de internet na Uop de Araguaína-TO.</t>
  </si>
  <si>
    <t>(63) 981016178</t>
  </si>
  <si>
    <t>Contratação de serviços de transporte de malotes entre a Sede e as
Unidades Operacionais da SRPRF/TO.</t>
  </si>
  <si>
    <t>Contratação de serviços de malote</t>
  </si>
  <si>
    <t>A escolha da Contratada recairá sobre a EBCT, em razão de ser esta detentora 
exclusiva dos serviços em comento.</t>
  </si>
  <si>
    <t>(63) 981016179</t>
  </si>
  <si>
    <t>ERICA E. G. LIMA SERVIÇOS DE MÃO DE OBRA EIRELI (16/2019)</t>
  </si>
  <si>
    <t>Contratação de empresa especializada para a prestação de serviços comuns de técnico em secretariado, com disponibilização de mão de obra em regime de dedicação exclusiva, nas dependências da Superintendência Regional de Polícia Rodoviária Federal no Tocantins- SRPRF-TO, conforme condições, quantidades e exigências estabelecidas neste Edital e seus anexos.</t>
  </si>
  <si>
    <t>Contratação de empresa especializada para a prestação de serviços comuns de técnico em secretariado</t>
  </si>
  <si>
    <t>A Superintendência Regional da
Polícia Rodoviária Federal no
Tocantins, Órgão integrante do
DRPF e da estrutura do Ministério
da Justiça, tem seu quadro de
pessoal composto pelo cargo de
Policial Rodoviário Federal, de que
trata a Lei nº 9.654, de 2 de junho
de 1998, e daqueles que compõem
o Plano Especial de Cargos, de que
trata a Lei nº 11.095, de 13 de
janeiro de 2005. Legalmente,
Superintendência Regional da
Polícia Rodoviária Federal no
Tocantins possui em seus quadros,
Servidores da atividade meio (área
administrativa) e da atividade fim
(área policial). Atividades
complementares aos assuntos que
constituem a área de competência
legal do órgão devem ser
terceirizados, de modo a favorecer
a busca do cumprimento de sua missão estratégica. Objetiva-se
com a contratação que a SRPRF/TO
disponha de serviços de técnico em
secretariado, os quais se destinam
à realização de atividades
complementares necessárias ao
bom funcionamento do órgão e não
inerentes às atribuições de cargos
de seu quadro de servidores.</t>
  </si>
  <si>
    <t>(63) 981016180</t>
  </si>
  <si>
    <t>AIRES TURISMO LTDA (17/2019)</t>
  </si>
  <si>
    <t>O objeto do presente Termo de Contrato é a contratação de serviços de agenciamento de viagens para aquisição de passagens aéreas nacionais e internacionais, compreendendo os serviços de emissão, alteração e cancelamento de passagem, bem como de serviços correlatos, que serão prestados nas condições estabelecidas no Termo de Referência, anexo do Edital.</t>
  </si>
  <si>
    <t>Contratação de serviços de agenciamento de viagens para aquisição de passagens aéreas</t>
  </si>
  <si>
    <t>Para o cumprimento de suas
atribuições, a PRF necessita
viabilizar o deslocamento de seus
servidores que são constantemente
convocados para diversos
compromissos oficiais, tais como
encontros, cursos, seminários,
reuniões, operações deflagradas
em fronteiras e outras regiões,
operações de apoio a outros
órgãos, combate ao tráfico em
nível nacional e internacional e
participação em comissões de
processos administrativos
disciplinares, que ocorrem em
locais distintos de sua lotação,
gerando a necessidade de
deslocamento.</t>
  </si>
  <si>
    <t>(63) 981016181</t>
  </si>
  <si>
    <t>ROBSON SILVA LACERDA ME</t>
  </si>
  <si>
    <t>O objeto do presente instrumento é a contratação de serviços de manutenção preventiva e corretiva e instalação/remanejamento/desinstalação, com substituição de peças, inclusive compressor, de equipamentos que compõe o sistema de refrigeração da Superintendência Regional de Polícia Rodoviária Federal no Tocantins, bem como serviços de instalação, retirada de equipamentos, causas e soluções de equipamentos e seus componentes em desuso, que serão prestados nas condições estabelecidas no Termo de Referência, anexo do Edital.</t>
  </si>
  <si>
    <t>Serviços de Manutenção de Condicionadores de AR</t>
  </si>
  <si>
    <t>Com a presente contratação
espera-se alcançar uma boa
qualidade de ar de interiores em
ambientes climatizados, bem como
zelar pela preservação do bem de
propriedade do locador do imóvel,
tendo em vista a obrigação de a
contratante restituir o imóvel no
estado em que recebeu, conforme
acordo em cláusula contratual.</t>
  </si>
  <si>
    <t>(63) 981016182</t>
  </si>
  <si>
    <t>CWF BRASIL SERVIÇOS – ME</t>
  </si>
  <si>
    <t>O objeto do presente instrumento é a contratação de empresa especializada para prestação de serviços continuados de conservação e limpeza predial, com fornecimento de mão de obra exclusiva e uniformizada, materiais de higiene e limpeza, utensílios e equipamentos, conforme condições, quantidades e exigências estabelecidas no Termo de Referência, anexo do Edital. - SPRF-TO e Unidades Operacionais de Paraíso do Tocantins/TO, Gurupi/TO, Guaraí/TO e Palmeiras do Tocantins/TO</t>
  </si>
  <si>
    <t>Serviços de Limpeza e Manutenção para a SPRF-TO e Unidades Operacionais de Paraíso do Tocantins/TO, Gurupi/TO, Guaraí/TO e Palmeiras do Tocantins/TO</t>
  </si>
  <si>
    <t>A contratação do serviço de
limpeza e higienização visa
proporcionar um ambiente salubre
aos servidores da PRF,prestadores
de serviço e usuários.</t>
  </si>
  <si>
    <t>(63) 981016183</t>
  </si>
  <si>
    <t>COPY SYSTEMS COMÉRCIO DE COPIADORAS LTDA EPP</t>
  </si>
  <si>
    <t>O objeto do presente instrumento é a contratação de serviços de outsourcing de impressão, com fornecimento de software de gerenciamento de cotas, monitoramento, gestão e bilhetagem de impressão, acessórios, suprimentos, insumos/consumíveis originais (toner e outros, exceto papel), impressoras e assistência técnica/manutenção nos locais de instalação (com fornecimento de peças e componentes), bem como quaisquer outros elementos necessários à prestação dos serviços de impressão, que serão prestados nas condições estabelecidas no Termo de Referência, anexo do Edital.</t>
  </si>
  <si>
    <t>Contratação de serviços de outsourcing de impressão</t>
  </si>
  <si>
    <t>A contratação dos serviços de outsourcing de impressão visa reduzir custos, eliminar desperdícios e transtornos com a gestão de impressões realizadas nas diversas áreas da Policia Rodoviária Federal. Por mais que a Administração Pública disponha de poderosos instrumentos de contratação, dentre os quais, o Pregão e as Adesões de Registro de Preços, é certo ainda não ser capaz de competir em condições de igualdade com a versatilidade e agilidade de empresas especializadas no que tange à reposição de suprimentos e manutenção dos equipamentos de impressão. Ressalte-se frequente a
existência de longos períodos de inoperância em função da falta de consumíveis e/ou peças de reposição, bem como o elevado custo inicial associado ao alto grau de depreciação, praticamente inviabilizam, as aquisição destes equipamentos. Contratação para todas a SPRF-To e todas as Unidades a ela vinculadas.</t>
  </si>
  <si>
    <t>(63) 981016184</t>
  </si>
  <si>
    <t>H A DE SOUSA EIRELI.</t>
  </si>
  <si>
    <t>O objeto do presente instrumento é a contratação de serviços de dedetização, desratização, descupinização e desalojamento de pombos e morcegos e combate de mosquitos para a Superintendência Regional da PRF/TO, contemplando sua sede e Unidades Operacionais, que serão prestados nas condições estabelecidas no Termo de Referência, anexo do Edital.</t>
  </si>
  <si>
    <t>Contratação de serviços de serviço de dedetização, desratização, descupinização e desalojamento de pombos e morcegos e combate de mosquitos</t>
  </si>
  <si>
    <t>A contratação é necessária em
razão do volume de documentos
produzidos na atividade finalística
da PRF, que são remetidos a Sede
deste Distrito para guarda e
controle, bem como no sentido
contrário quando são enviados da
sede para as Unidades
Operacionais. Realizar estas
remessas de forma diferente em
muito onerária os cofres públicos.</t>
  </si>
  <si>
    <t>(63) 981016185</t>
  </si>
  <si>
    <t>ARAGUAIA SEGURANCA PRIVADA EIRELI</t>
  </si>
  <si>
    <t>O objeto do presente instrumento é a contratação dos serviços continuados de Segurança Patrimonial através de Vigilância Armada a serem prestados conforme discriminação, especificação, escalas de trabalho e detalhamento constantes e demais condições estabelecidas no Termo de Referência, anexo do Edital.</t>
  </si>
  <si>
    <t>Contratação dos serviços continuados de Segurança Patrimonial através de Vigilância Armada</t>
  </si>
  <si>
    <t>Garantir a integridade do acervo
patrimonial da Instituição contra a
ação de terceiros, não permitindo a
sua depredação, violação, invasão,
apropriação indébita ou qualquer
agressão. Auxiliar os
procedimentos de identificação,
acompanhamento e movimentação
de pessoal nas dependências,
mantendo a ordem interna.
Garantir a integridade física dos
servidores, colaboradores e
visitantes do órgão, contra a ação
de pessoas, no ambiente de
trabalho.</t>
  </si>
  <si>
    <t>(63) 981016186</t>
  </si>
  <si>
    <t>EMPRESA BRASILEIRA DE ELEVADORES</t>
  </si>
  <si>
    <t>O objeto do presente instrumento é a contratação de serviços continuados, sem dedicação de mão de obra exclusiva, para MANUTENÇÃO PREVENTIVA E CORRETIVA DE UM ELEVADOR, MARCA ATLAS SCHINDLER, da Superintendência Regional de Polícia Rodoviária Federal no Tocantins, que serão prestados nas condições estabelecidas no Termo de Referência, anexo do Edital.</t>
  </si>
  <si>
    <t>Contratação de serviços de MANUTENÇÃO DE ELEVADOR</t>
  </si>
  <si>
    <t>Manter o elevador da SPRF-TO em pleno funcionamento.</t>
  </si>
  <si>
    <t>(63) 981016187</t>
  </si>
  <si>
    <t>O objeto do presente instrumento é a contratação de serviços de e manutenção preventiva e corretiva em sistemas e equipamentos de radiocomunicação (on-site e balcão) incluindo sistemas acessórios, e de torres de radiocomunicação, com fornecimento de peças e componentes eletro-eletrônicos,, especificado(s) no(s) item(ns) 13 ao 18 dos Grupos 05 e 06 Termo de Referência, anexo I do edital de Pregão nº 09/2017, que serão prestados nas condições estabelecidas no Termo de Referência, anexo do Edital.</t>
  </si>
  <si>
    <t>Contratação de serviços de e manutenção preventiva e corretiva em sistemas e equipamentos de radiocomunicação (on-site e balcão)</t>
  </si>
  <si>
    <t xml:space="preserve">
A contratação é necessária em
razão do volume de documentos
produzidos na atividade finalística
da PRF, que são remetidos a Sede
deste Distrito para guarda e
controle, bem como no sentido
contrário quando são enviados da
sede para as Unidades
Operacionais. Realizar estas
remessas de forma diferente em
muito onerária os cofres públicos.</t>
  </si>
  <si>
    <t>(63) 981016188</t>
  </si>
  <si>
    <t>O presente instrumento tem por objeto a contratação de empresa para prestação de Serviço Telefônico Fixo Comutado – STFC (fixo-fixo e fixo-móvel) e de Serviço Móvel Pessoal - SMP (Móvel-Móvel, Móvel-Fixo e dados), nas modalidades Local, Longa Distância Nacional (LDN) e Longa Distância Internacional (LDI) a ser executado de forma contínua, conforme as especificações e condições constantes deste instrumento e seus anexos.</t>
  </si>
  <si>
    <t>Serviços de telefonia fixa.</t>
  </si>
  <si>
    <t>A contratação visa atender as demandas de telefonia fixa da SPRF-TO.</t>
  </si>
  <si>
    <t>(63) 981016189</t>
  </si>
  <si>
    <t>NP CAPACITAÇÃO E SOLUÇÕES TECNOLÓGICAS LTDA</t>
  </si>
  <si>
    <t>O objeto do presente instrumento é a Contratação de empresa para fornecimento, por meio de assinatura anual, acesso a ferramenta de pesquisas e comparação de preços praticados pela Administração Pública, o qual consiste num facilitador do processo de cotação de preços, visando estimar os custos das contratações e/ ou renovações, baseado em resultado de licitações adjudicadas e homologadas, para a SR/PRF/TO, conforme condições, quantidades, exigências e estimativas, inclusive as encaminhadas pelos órgãos e entidades participantes.</t>
  </si>
  <si>
    <t>Contratação de empresa para fornecimento, por meio de assinatura anual, acesso a ferramenta de pesquisas e comparação de preços praticados pela Administração Pública</t>
  </si>
  <si>
    <t>A pesquisa de preços para que a
Administração Pública possa avaliar
o custo da contratação constitui-se
elemento fundamental para
instrução dos procedimentos de
contratação, estando prevista em
várias disposições legais e sua
obrigatoriedade é reconhecida pela
jurisprudência do Tribunal de
Contas da União – TCU, que
considera irregulares as
contratações com pesquisas de
preços “com base em uma “cesta
de preços aceitáveis”, oriunda, por
exemplo, de pesquisas junto a
cotação específica com
fornecedores,pesquisas em
catálogos com fornecedores,
pesquisas em bases de sistemas de
compras, avaliação de contratos
recentes ou vigentes, valores
adjudicados em licitações de outros
órgãos públicos, valores registrados
em atas de SRP e analogia com
compras/contratações realizadas
por corporações privadas,
expurgados os valores que, manifestadamente não
representem a realidade do mercado e, ainda,devidamente
detalhado a ponto de expressar a
composição de todos os seus custos
unitários”. Uma ferramenta de
pesquisa, de fácil operação,
confiável, ágil para acelerar os
procedimentos de cotação e
estimativa de preços, balizador
para observação de forma
inequívoca dos preços inexequíveis
e/ou exorbitantes, nos trará como
resultado, redução no tempo de
instrução processual, melhora na
execução orçamentária,
atendimento às demandas das
diversas áreas demandantes, em
tempo hábil para desenvolvimento
das ações.</t>
  </si>
  <si>
    <t>(63) 981016190</t>
  </si>
  <si>
    <t>CORREIOS CARTAS</t>
  </si>
  <si>
    <t>O presente contrato tem por objeto a prestação, pelos CORREIOS, de serviços e venda de produtos, que atendam às 
necessidades da CONTRATANTE, mediante adesão ao(s) ANEXO(s) deste Instrumento contratual que, 
individualmente, caracteriza(m) cada modalidade envolvida.</t>
  </si>
  <si>
    <t>CARTA COMERCIAL</t>
  </si>
  <si>
    <t xml:space="preserve">Com a presente contratação
espera-se alcançar uma boa
qualidade de ar de interiores em
ambientes climatizados, bem como
zelar pela preservação do bem de
propriedade do locador do imóvel,
tendo em vista a obrigação de a
contratante restituir o imóvel no
estado em que recebeu, conforme
acordo em cláusula contratual.
</t>
  </si>
  <si>
    <t>(63) 981016191</t>
  </si>
  <si>
    <t>WELITON FERREIRA LEÃO -ME</t>
  </si>
  <si>
    <t>O objeto do presente instrumento é a contratação de empresa especializada na prestação de serviços de recolhimento/remoção, depósito e guarda de veículos de terceiros e suas cargas, quando houver, sujeitos a medidas administrativas previstas na Lei 9.503/97 e aplicadas por Agentes da Polícia Rodoviária Federal, bem como os demais veículos abandonados, avariados, recuperados, acidentados e oriundos de crime ao longo das rodovias federais sob circunscrição da Superintendência Regional de Polícia Rodoviária Federal em Tocantins e áreas de interesse da União, que serão prestados nas condições estabelecidas no Termo de Referência, anexo do Edital.</t>
  </si>
  <si>
    <t>RECOLHIMENTO, DEPÓSITO E GUARDA – GUARAÍ</t>
  </si>
  <si>
    <t>A lei 9.503/97 e o Decreto nº1.655/95 normatiza procedimentos a serem adotados pela Polícia RodoviáriaFederal sendo exercida nas diversas regiões do País. A carência de Policiais Rodoviários Federais no Tocantins impacta diretamente do desempenho das atividades inerentes. O Policial Rodoviário Federal, no cumprimento do seu dever legal, necessita de meios necessários para atingir os dispositivos elencados na atribuição do cargo. Nas ações de fiscalização e policiamento, os Servidores se deparam com situações em que há necessidade de aplicar medidas administrativas previstas na legislação em vigor, como por exemplo, na remoção de veículos. Tais remoções implicam em veículos acidentados, abandonados,recuperados, avariados e/ ou imobilizados por outras situações. Em diversas ocasiões, veículos acidentados bloqueiam o livre acesso de usuários da rodovia necessitando da intervenção do Policial para desobstrução .Outro fato constatado, referente às Unidades Operacionais, não dispõe de área condizente para guarda deveículos, implicando em elevados investimentos financeiros na construção de locais adequados para armazenamentoe tão pouco um controle eficaz de combate aos agentes epidemiológicos que possam habitar nos veículos retidos. A efetivação na contratação de empresa especializada na remoção, guarda e/ou cargas de veículos de terceiros, não acarretará ônus para Administração Pública sendo custeado pelo proprietário ou representante legal conforme a Lei nº10.520 e demais dispositivos legais.</t>
  </si>
  <si>
    <t>(63) 981016192</t>
  </si>
  <si>
    <t>SANCAR AUTOCENTER EIRELI - EPP</t>
  </si>
  <si>
    <t>RECOLHIMENTO, DEPÓSITO E GUARDA – ARAGUAÍNA</t>
  </si>
  <si>
    <t>(63) 981016193</t>
  </si>
  <si>
    <t>ABC SERVIÇOS GERAIS EIRELI.</t>
  </si>
  <si>
    <t>O objeto do presente instrumento é a contratação de serviços de limpeza e conservação, que serão prestados nas condições estabelecidas no Termo de Referência, anexo do Edital.</t>
  </si>
  <si>
    <t>Contratação de serviços de limpeza e conservação - Unidade Operacional de Araguaína/TO</t>
  </si>
  <si>
    <t>(63) 981016194</t>
  </si>
  <si>
    <t>O objeto do presente Termo de Contrato é a contratação de SERVIÇOS DE TELECOMUNICAÇÕES, ATRAVÉS DE UMA REDE IP MULTISSERVIÇOS, utilizando tecnologia MPLS (Multi Protocol Label Switching), com capacidade para prover tráfego de dados, voz e imagem entre unidades regionais da Polícia Rodoviária Federal (PRF) em todo o território nacional.</t>
  </si>
  <si>
    <t>Contratação de SERVIÇOS DE TELECOMUNICAÇÕES: INTERNET para as Unidades Operacionais de GURUPI/TO, PARAÍSO DO TOCANTINS E PALMEIRAS DO TOCANTINS/TO</t>
  </si>
  <si>
    <t>(63) 981016195</t>
  </si>
  <si>
    <t>SANCAR AUTOCENTER LTDA EPP</t>
  </si>
  <si>
    <t>PÁTIO (GURUPI/PSO/PAL)</t>
  </si>
  <si>
    <t>(63) 981016196</t>
  </si>
  <si>
    <t>O objeto do presente instrumento é a contratação de serviços de empresa especializada na prestação de serviços de administração e gerenciamento, por meio de sistema informatizado e integrador de módulos, on-line e tempo real, para fornecimento de combustíveis, óleos, filtros lubrificantes, serviços de lavagens e de borracharia, de manutenção preventiva, corretiva e de danos, com fornecimento de peças/materiais, mediante intermediação, junto a rede credenciada de estabelecimentos, para atender todas as máquinas, equipamentos e veículos da Superintendência de Polícia Rodoviária Federal no Estado do Tocantins, com abrangência nacional, que serão prestados nas condições estabelecidas no Termo de Referência, anexo do Edital.</t>
  </si>
  <si>
    <t>Serviços de abastecimento e manutenção de viaturas.</t>
  </si>
  <si>
    <t>Atender as demandas de abastecimento e manutenção de veículos oficiais da PRF-TO.</t>
  </si>
  <si>
    <t>(63) 981016197</t>
  </si>
  <si>
    <t>ANDRACON SERVIÇOS GERAIS EIRELI</t>
  </si>
  <si>
    <t>Serviço de Limpeza e Conservação e Copeiragem</t>
  </si>
  <si>
    <t>Serviço de Limpeza e Copeiragem na Sede e UOP localizadas no DF</t>
  </si>
  <si>
    <t>Atender necessidades da SPRF/DF</t>
  </si>
  <si>
    <t>SPANDEX SERVIÇOS DE TERCEIRIZAÇÃO DE MÃO DE OBRA EIRELI</t>
  </si>
  <si>
    <t>Serviço de Limpeza nas UOP localizadas em GO</t>
  </si>
  <si>
    <t>ESPLANADA SERVIÇOS TERCEIRIZADOS EIRELI</t>
  </si>
  <si>
    <t>Contratação de Recepcionistas</t>
  </si>
  <si>
    <t>Contratação de Técnico em Secretariado</t>
  </si>
  <si>
    <t>AC SEGURANÇA EIRELI</t>
  </si>
  <si>
    <t>CLÍNICA DOS BICHOS ATIVIDADES VETERINÁRIAS LTDA</t>
  </si>
  <si>
    <t>Serviço de Veterinário</t>
  </si>
  <si>
    <t>DSS SERVIÇOS DE TECNOLOGIA DA INFORMAÇÃO LTDA</t>
  </si>
  <si>
    <t>Contratação de Analista de Redes</t>
  </si>
  <si>
    <t>TOP COMÉRCIO E SERVIÇOS EMPRESARIAIS EIRELI</t>
  </si>
  <si>
    <t>Serviço de Outsourcing</t>
  </si>
  <si>
    <t>TIC SOLUÇÕES EIRELI - EPP.</t>
  </si>
  <si>
    <t>Contratação de acesso à Internet</t>
  </si>
  <si>
    <t>OURO MUDANÇAS E TRANSPORTES EIRELI​.</t>
  </si>
  <si>
    <t>Contratação de serviços de transporte rodoviário de carga</t>
  </si>
  <si>
    <t>CELG DISTRIBUICAO S.A. - CELG</t>
  </si>
  <si>
    <t>Fornecimento de energia elétrica para os imóveis SPRF/DF no GO</t>
  </si>
  <si>
    <t>PRF CESTARI</t>
  </si>
  <si>
    <t>(85) 982241998</t>
  </si>
  <si>
    <t>juliana.cestari@prf.gov.br</t>
  </si>
  <si>
    <t>CEB DISTRIBUICAO S.A</t>
  </si>
  <si>
    <t>Fornecimento de energia elétrica para os imóveis SPRF/DF no DF</t>
  </si>
  <si>
    <t>Fornecimento dos serviços de abastecimento de água, esgotamento sanitário e outros serviços</t>
  </si>
  <si>
    <t>C.A.W. PROJETOS CONSULTORIA INDUASTRIAL LTDA</t>
  </si>
  <si>
    <t>Contratação de empresa especializada para disponibilização onerosa de espaços físicos em sítios de telecomunicações, incluindo serviços de adaptações e fornecimento de energia elétrica, para implantação da infraestrutura de Sistema de Rádio Digital</t>
  </si>
  <si>
    <t>Disponibilização onerosa de espaços físicos em sítios de telecomunicações</t>
  </si>
  <si>
    <t>ADM SONIA</t>
  </si>
  <si>
    <t>(61) 986252988</t>
  </si>
  <si>
    <t>sonia.fonseca@prf.gov.br</t>
  </si>
  <si>
    <t>EUNICIO LOPES DE OLIVEIRA</t>
  </si>
  <si>
    <t>ALUGUEL DE IMÓVEL situado no 
endereço SIA Trecho 02, lotes 2005/2015, em Brasília-DF,</t>
  </si>
  <si>
    <t>ALUGUEL DE IMÓVEL</t>
  </si>
  <si>
    <t>CIDE - CAPACITAÇÃO, INSERÇÃO E DESENVOLVIMENTO</t>
  </si>
  <si>
    <t>Contratação de serviços de de Agente de Integração para o preenchimento de vagas para estagiário</t>
  </si>
  <si>
    <t>Distribuição, pela CONTRATADA, da publicidade legal impressa e/ou eletrônica de interesse do(a) CONTRATANTE</t>
  </si>
  <si>
    <t>Aquisição de passagens áreas nacionais, compreendendo
os serviços de emissão, alteração e cancelamento de passagens.</t>
  </si>
  <si>
    <t>Passagens áreas</t>
  </si>
  <si>
    <t>Correio</t>
  </si>
  <si>
    <t>OI MOVEL S.A.</t>
  </si>
  <si>
    <t>Contratação de serviços de links com provimento de acesso à internet de acordo com a regulamentação da ANATEL</t>
  </si>
  <si>
    <t>OI S.A</t>
  </si>
  <si>
    <t>ALGAR SOLUCOES EM TIC S/A.</t>
  </si>
  <si>
    <t>Contratação serviços de telecomunicações, através de uma rede IP Multisserviços utilizando tecnologia mpls (multi protocol label switching), com capacidade para prover tráfego de dados, voz e imagem.</t>
  </si>
  <si>
    <t>Serviços de Telecomunicações</t>
  </si>
  <si>
    <t>C.A.W. PROJETOS E CONSULTORIA -INDUSTRIAL LTDA</t>
  </si>
  <si>
    <t>Contratação de serviço comum de engenharia, contemplando a execução de serviços de engenharia para a implantação de sítios de telecomunicações com infraestrutura civil e elétrica, o fornecimento e a a implantação de sítios de telecomunicações com infraestrutura civil e elétrica, o fornecimento e instalação de estruturas metálicas verticais - torres autoportantes, englobando ainda a elaboração e entrega de projetos executivos e laudos técnicos</t>
  </si>
  <si>
    <t>Serviços de engenharia</t>
  </si>
  <si>
    <t>CELESC</t>
  </si>
  <si>
    <t>Fornecimento de energia eletrica</t>
  </si>
  <si>
    <t>Atender necessidades da UNIPRF</t>
  </si>
  <si>
    <t>SAMUEL MATOS</t>
  </si>
  <si>
    <t>(48) 988289911</t>
  </si>
  <si>
    <t>CASAN</t>
  </si>
  <si>
    <t>Abastecimento</t>
  </si>
  <si>
    <t>Fornecimento de abastecimento</t>
  </si>
  <si>
    <t>ENERFIX MANUTENÇÃO E INSTALAÇÃO LTDA</t>
  </si>
  <si>
    <t>Serviço de Manutenção Predial</t>
  </si>
  <si>
    <t>VIGISOL VIGILÂNCIA PATRIMONIAL EIRELI EPP</t>
  </si>
  <si>
    <t>Serviço de Vigilancia com 5 postos de trabalho noturno e diurno</t>
  </si>
  <si>
    <t>JAC TRANSPORTES E SERVIÇOS LTDA</t>
  </si>
  <si>
    <t>"PHENIX" - PEDRO REGINALDO DE ALBERNAZ FARIA E FAGUNDES LTDA</t>
  </si>
  <si>
    <t>Contrato de Motoristas</t>
  </si>
  <si>
    <t>Conteato de 2 postos de trabalho de motorista fixos.</t>
  </si>
  <si>
    <t>Manutenção de veículo</t>
  </si>
  <si>
    <t>Contratação de empresa responsável pela manutenção dos veículos.</t>
  </si>
  <si>
    <t>Claro S/A</t>
  </si>
  <si>
    <t>Telefonia Fixa Comutada</t>
  </si>
  <si>
    <t>Empresa forncedora de Telefonia fixa.</t>
  </si>
  <si>
    <t>Agencia de Viagens</t>
  </si>
  <si>
    <t>Agenciamento de viagens</t>
  </si>
  <si>
    <t>TECHCOM TECNOLOGIA E INFORMÁTICA EIRELI - EPP</t>
  </si>
  <si>
    <t>Tecnologia da Informação</t>
  </si>
  <si>
    <t>Contratação de serviço tecnico especializado em TI</t>
  </si>
  <si>
    <t>FEPESE - Fundação de Estudos e Pesquisas Socioeconômicas</t>
  </si>
  <si>
    <t>Fornecimento de Link de Internet</t>
  </si>
  <si>
    <t>A4 DIGITAL PRINT LTDA EPP</t>
  </si>
  <si>
    <t>ELA ENERGIA SUSTENTÁVEL EIRELE</t>
  </si>
  <si>
    <t>ETE - Estação de Tratamento de Efluente</t>
  </si>
  <si>
    <t>Serviço de prestação de tratamento de efluentes dos banehiros do estande.</t>
  </si>
  <si>
    <t>Secretárias - Recepcionistas - Copeiras -Op. de Mídia e Aux. Almoxarifado</t>
  </si>
  <si>
    <t>Serviços de secretárias - Recepcionistas - Copeiras -Op. de Mídia e Aux. Almoxarifado</t>
  </si>
  <si>
    <t>Fornecimento de mão-de-obra especializada para prestação de sreviço de limpeza</t>
  </si>
  <si>
    <t>Fornecimento de abastecimento e Manutenção de Vtr´s</t>
  </si>
  <si>
    <t>GOMES PARTICIPAÇÕES SOCIETÁRIAS</t>
  </si>
  <si>
    <t>Locação imóvel Uniprf</t>
  </si>
  <si>
    <t>Locação do imovel Uniprf</t>
  </si>
  <si>
    <t>Fornecimento de telefônia Móvel</t>
  </si>
  <si>
    <t>EMPRESA BRASIL DE COMUNICAÇÃO S/A</t>
  </si>
  <si>
    <t>Prestação, pelos CORREIOS, de serviços e venda de produtos, que atendam às necessidades da CONTRATANTE.</t>
  </si>
  <si>
    <t>Atender necessidades da SPRF/RR</t>
  </si>
  <si>
    <t>MARCELO ARAÚJO DO NASCIMENTO</t>
  </si>
  <si>
    <t>(95) 981182538</t>
  </si>
  <si>
    <t>araujo.marcelo@prf.gov.br</t>
  </si>
  <si>
    <t>SEGURPRO</t>
  </si>
  <si>
    <t>Objeto do presente instrumento é a contratação de serviços continuados de vigilância patrimonial armada/desarmada, que serão prestados nas condições estabelecidas no Termo de Referência, anexo do Edital.</t>
  </si>
  <si>
    <t>Contratação de serviços continuados de vigilância patrimonial armada/desarmada.</t>
  </si>
  <si>
    <t>CIEE</t>
  </si>
  <si>
    <t>O objeto do presente instrumento é a contratação de serviços de Agente de Integração para o preenchimento de vagas para estagiário, com a atribuição de intermediar junto a instituições de ensino superior, a celebração de Termo de Compromisso com estudantes interessados em estágios, que serão prestados nas condições estabelecidas no Termo de Referência, anexo do Edital.</t>
  </si>
  <si>
    <t>Serviços de Agente de Integração para o preenchimento de vagas para estagiário.</t>
  </si>
  <si>
    <t>JOSE DOMINGOS MENDES</t>
  </si>
  <si>
    <t>O objeto do presente instrumento é a contratação de serviços continuados de limpeza e conservação, das áreas internas, externas e esquadrias com disponibilização de mão de obra em regime de dedicação exclusiva, que serão prestados nas condições estabelecidas no Termo de Referência, anexo do Edital.</t>
  </si>
  <si>
    <t>Serviços continuados de limpeza e conservação</t>
  </si>
  <si>
    <t>Agenciamento de viagens para aquisição de passagens aéreas nacionais e internacionais</t>
  </si>
  <si>
    <t>MAIS COMERCIO E SERVIÇOS EM TECNOLOGIA LTDA</t>
  </si>
  <si>
    <t>Constitui objeto do presente instrumento a prorrogação do prazo de vigência do Contrato nº 11/2019, relativo à prestação de serviços contínuos de outsourcing de impressão, com fundamento no art. 57, inciso II, e na Cláusula SEGUNDA – VIGÊNCIA do contrato.</t>
  </si>
  <si>
    <t>Serviços contínuos de outsourcing de impressão</t>
  </si>
  <si>
    <t>ARCON REFRIGERAÇÃO</t>
  </si>
  <si>
    <t>O objeto do presente instrumento é a contratação de serviços comuns de manutenção preventiva e corretiva do sistema de climatização incluindo os materiais e equipamentos necessários à manutenção, à adequação e à execução dos serviços, como também fornecimento de peças dos aparelhos de ar condicionado tipo split e janela, que serão prestados nas condições estabelecidas no Termo de Referência, anexo do Edital.</t>
  </si>
  <si>
    <t>Serviços comuns de manutenção preventiva e corretiva do sistema de climatização</t>
  </si>
  <si>
    <t>TIM</t>
  </si>
  <si>
    <t>Prestação de SERVIÇO MÓVEL PESSOAL (SMP)</t>
  </si>
  <si>
    <t>ANDOLINI</t>
  </si>
  <si>
    <t>O objeto do presente instrumento é a outorga de permissão para prestação de serviços de recolhimento, depósito e guarda de veículos de terceiros sujeitos a medidas administrativas previstas na Lei 9.503/1997 e aplicadas por agentes da Polícia Rodoviária Federal, bem como os demais veículos abandonados, avariados, recuperados e acidentados ao longo das rodovias federais sob circunscrição da Superintendência Regional de Polícia Rodoviária Federal em Roraima e áreas de interesse da União;</t>
  </si>
  <si>
    <t>ERICK FARIA FERREIRA DE SOUZA</t>
  </si>
  <si>
    <t>(95) 981181877</t>
  </si>
  <si>
    <t>erick.souza@prf.gov.br</t>
  </si>
  <si>
    <t>H J S LUZ/AM</t>
  </si>
  <si>
    <t>LOCAÇÃO DE ESPAÇOS FÍSICOS EM SÍTIOS DE TELECOMUNICAÇÕES - PROJETO LANDELL - RORAIMA</t>
  </si>
  <si>
    <t>RORAIMA ENERGIA S/A.</t>
  </si>
  <si>
    <t>CAER</t>
  </si>
  <si>
    <t>Serviço de Água e Esgoto</t>
  </si>
  <si>
    <t>Diário Oficial da União</t>
  </si>
  <si>
    <t>Divulgação de atos do executivo federal</t>
  </si>
  <si>
    <t>RIZOLMAR A. DE OLIVEIRA - EPP</t>
  </si>
  <si>
    <t>SERVIÇOS DE TELECOMUNICAÇÕES, ATRAVÉS DE UMA REDE IP MULTISSERVIÇOS</t>
  </si>
  <si>
    <t>HUGO MOREIRA PIMENTA</t>
  </si>
  <si>
    <t>O objeto do presente instrumento é a contratação de serviços de credenciamento de Leiloeiro Oficial, visando a condução de leilões de alienação de veículos e outros materiais no âmbito da Superintendência da Polícia Rodoviária Federal em Roraima (SPRF/RR), que serão prestados nas condições estabelecidas no Termo de Referência, anexo do Edital.</t>
  </si>
  <si>
    <t>Serviços de credenciamento de Leiloeiro Oficial</t>
  </si>
  <si>
    <t>O objeto do presente instrumento é a contratação de serviços de empresa especializada na prestação de serviços de administração e gerenciamento, por meio de sistema informatizado e integrador de módulos, on-line e tempo real, para fornecimento de combustíveis, óleos, filtros lubrificantes, serviços de lavagens e de borracharia, de manutenção preventiva, corretiva e de danos, com fornecimento de peças/materiais, mediante intermediação, junto à rede credenciada de estabelecimentos, para atender todas as máquinas, equipamentos e veículos da Superintendência da Polícia Rodoviária Federal em Roraima (SPRF/RR), com abrangência nacional, que serão prestados nas condições estabelecidas no Termo de Referência, anexo do Edital.</t>
  </si>
  <si>
    <t>SBA TORRES BRASIL LIMITADA</t>
  </si>
  <si>
    <t>Contratação de empresa especializada para disponibilização onerosa de espaços físicos em sítios de telecomunicações, incluindo serviços de adaptações e fornecimento de energia elétrica para implantação da infraestrutura de Sistema de Rádio Digital da SRPRF-AP.</t>
  </si>
  <si>
    <t>sítios de PRD</t>
  </si>
  <si>
    <t>Atender necessidades da SPRF/AP</t>
  </si>
  <si>
    <t xml:space="preserve">
Anderson Carlos Moura De Oliveira</t>
  </si>
  <si>
    <t>(96) 32259000</t>
  </si>
  <si>
    <t>anderson.carlos@prf.gov.br</t>
  </si>
  <si>
    <t>COMPANHIA DE ELETRICIDADE DO AMAPA</t>
  </si>
  <si>
    <t>Energia Elétrica</t>
  </si>
  <si>
    <t>(96) 32259001</t>
  </si>
  <si>
    <t>NOVASEG SEGURANÇA PATRIMONIAL E PRIVADO LTDA – EPP</t>
  </si>
  <si>
    <t>Serviço de vigilância armada fixa, que será prestado na sede da SRPRF/APsob regime de execução indireta</t>
  </si>
  <si>
    <t>(96) 32259002</t>
  </si>
  <si>
    <t>prestação do SERVIÇO MÓVEL PESSOAL(SMP), nas modalidades Local,Longa Distância Nacional-LDN e Longa Distância Internacional-LDI,via rede móvel disponível nacional e internacionalmente com tecnologia digital,com fornecimento de SIMCARD (chips) com recurso de numeração associado devidamente habilitados para realizar chamadas de voz e/ou acessar a Internet(tecnologia 4G/3G)</t>
  </si>
  <si>
    <t>SERVIÇO MÓVEL PESSOAL(SMP)</t>
  </si>
  <si>
    <t>(96) 32259003</t>
  </si>
  <si>
    <t>Claro S.A.</t>
  </si>
  <si>
    <t>contratação de empresa para a prestação do Serviço Telefônico Fixo Comutado - STFC (fixo-fixo e fixo-móvel), nas modalidades Local e Longa Distância Nacional (LDN) a ser executado de forma contínua</t>
  </si>
  <si>
    <t>(96) 32259004</t>
  </si>
  <si>
    <t>contratação de empresa para a prestação do Serviço Móvel Pessoal - SMP (móvel-móvel, móvel-fixo e dados), nas modalidades Local e Longa Distância Nacional (LDN) a ser executado de forma contínua</t>
  </si>
  <si>
    <t>(96) 32259005</t>
  </si>
  <si>
    <t>FRANCISCO SEBASTIÃO DE ARAÚJO - ME</t>
  </si>
  <si>
    <t>prestação de serviços de limpeza, asseio e conservação de forma continuada, por intermédio de mão de obra própria, incluindo o fornecimento de saneantes domissanitários, materiais (papel higiênico, papel toalha, sabonete líquido, dentre outros) e equipamentos, a serem executados nas dependências da Superintendência de Polícia Rodoviária Federal no Amapá</t>
  </si>
  <si>
    <t>(96) 32259006</t>
  </si>
  <si>
    <t>contratação de serviços de Agente de Integração para o preenchimento de vagas para estagiário, com a atribuição de intermediar junto a instituições de ensino médio e superior, a celebração de Termo de Compromisso com estudantes interessados em estágios</t>
  </si>
  <si>
    <t>GESTÃO DE PESSOAS (QUALIDADE DE VIDA; SAÚDE; LIOGÍSTICA DE PESSOAL)</t>
  </si>
  <si>
    <t>(96) 32259007</t>
  </si>
  <si>
    <t>prestação dos serviços continuados, sob demanda, de calibração (ajuste), manutenção preventiva e corretiva dos equipamentos denominados etilômetros e suas impressoras, maletas e acessórios, da marca INTOXIMETERS, modelo ALCO-SENSOR IV, pertencentes a Superintendência Regional da Polícia Rodoviária Federal no Estado do Amapá</t>
  </si>
  <si>
    <t>(96) 32259008</t>
  </si>
  <si>
    <t>VALE DO RIBEIRA INTERNET LTDA - ME</t>
  </si>
  <si>
    <t>serviço contínuo de acesso à rede mundial de computadores “internet”, conforme condições, quantidades, exigências e estimativas, estabelecidas neste instrumento, visando ao atendimento das necessidades da Superintendência Regional de Polícia Rodoviária Federal no Amapá</t>
  </si>
  <si>
    <t>Internet Fixa</t>
  </si>
  <si>
    <t>(96) 32259009</t>
  </si>
  <si>
    <t>distribuição, pela CONTRATADA, da publicidade legal impressa e/ou eletrônica de interesse da CONTRATANTE</t>
  </si>
  <si>
    <t>(96) 32259010</t>
  </si>
  <si>
    <t>GMAES TELECOM LTDA</t>
  </si>
  <si>
    <t>contratação do serviço contínuo de acesso à rede mundial de computadores “internet”, visando ao atendimento das necessidades da Unidade Operacional da Polícia Rodoviária Federal em Oiapoque (UOP-03)</t>
  </si>
  <si>
    <t>Internet Fixa - UOP3 Oiapoque/AP</t>
  </si>
  <si>
    <t>(96) 32259011</t>
  </si>
  <si>
    <t>R B F EMPREENDIMENTOS E SERVICOS EIRELI</t>
  </si>
  <si>
    <t>serviços continuados técnico especializado de TIC (Tecnologia de Informação e Comunicação), com disponibilização de mão de obra em regime de dedicação exclusiva, que serão prestados nas condições estabelecidas no Termo de Referência</t>
  </si>
  <si>
    <t>Técnico em TI</t>
  </si>
  <si>
    <t>(96) 32259012</t>
  </si>
  <si>
    <t>JOSE CARLOS ZINGRA</t>
  </si>
  <si>
    <t>contratação de Leiloeiro Oficial para organização, divulgação e realização de leilões eletrônicos dos bens e veículos de terceiros retidos, recolhidos, removidos ou abandonados a qualquer título aos pátios das Delegacias ou conveniados, compartilhados, ou de empresa contratada para remoção e guarda, vinculados à circunscrição da Superintendência da Polícia Rodoviária Federal no Amapá - SPRF/AP</t>
  </si>
  <si>
    <t>(96) 32259013</t>
  </si>
  <si>
    <t>DEPARTAMENTO ESTADUAL DE PAVIMENTAÇÃO E SANEAMENTO</t>
  </si>
  <si>
    <t>Fornecimento de água potável e coleta de esgoto.</t>
  </si>
  <si>
    <t>Anteder necessidades da SPRF/AC</t>
  </si>
  <si>
    <t>ELETROACRE</t>
  </si>
  <si>
    <t>OI S/A EM RECUPERAÇÃO JUDICIAL</t>
  </si>
  <si>
    <t>link de internet OI</t>
  </si>
  <si>
    <t>EMPRESA BRASILEIRA DE TECNOLOGIA E ADMINISTRAÇÃO DE CONVÊNIOS HAAG S.A.</t>
  </si>
  <si>
    <t>Prestação de Serviços Postais Exclusivos</t>
  </si>
  <si>
    <t>Agenciamento de Estágio</t>
  </si>
  <si>
    <t>GOLD SERVICE VIGILÂNCIA E SEGURANÇA - EIRELI</t>
  </si>
  <si>
    <t>Vigilância Armada SEDE e UOP02</t>
  </si>
  <si>
    <t>M. N. de Castro - ME</t>
  </si>
  <si>
    <t>Recepcionista, Copeira e Auxiliar</t>
  </si>
  <si>
    <t>Serviço de Telefonia Móvel</t>
  </si>
  <si>
    <t>REFRIGERAÇÃO CHAMA AZUL LTDA – ME</t>
  </si>
  <si>
    <t>Manutenção Ar Condicionado</t>
  </si>
  <si>
    <t>J. HORACIO JUNIOR</t>
  </si>
  <si>
    <t>Serviço mão de obra TI</t>
  </si>
  <si>
    <t>Serviço de telefonia fixa</t>
  </si>
  <si>
    <t>TELTRONIC BRASIL LTDA.</t>
  </si>
  <si>
    <t>Aquisição Placa Swicht</t>
  </si>
  <si>
    <t>O. LIMA DE ARAUJO-ME</t>
  </si>
  <si>
    <t>Caminhão Pipa</t>
  </si>
  <si>
    <t>F. M. TERCERIZACAO LTDA</t>
  </si>
  <si>
    <t>Terceirização de mão de obra</t>
  </si>
  <si>
    <t>BMW MANUFACTURING INDUSTRIA DE -MOTOS DA AMAZONIA LTDA</t>
  </si>
  <si>
    <t>4 motos BMW</t>
  </si>
  <si>
    <t>IPQ TECNOLOGIA LTDA</t>
  </si>
  <si>
    <t>Cabeamento estruturado da Sede</t>
  </si>
  <si>
    <t>1 Viatura Ambulância</t>
  </si>
  <si>
    <t>1 Viatura Guincho</t>
  </si>
  <si>
    <t>ACRONET CORPORATIVO COMERCIO E SERVIÇOS EIRELI EPP</t>
  </si>
  <si>
    <t>Outsourcing de impressão)</t>
  </si>
  <si>
    <t>Emissão de Certificado Digital</t>
  </si>
  <si>
    <t>IMUNIZADORA PROTEGE COMERCIO E SERVIÇOS</t>
  </si>
  <si>
    <t>Dedetização e desratização</t>
  </si>
  <si>
    <t>Manutenção corretiva e preventiva de etilômetros</t>
  </si>
  <si>
    <t>Aquisição de aparelhos Smartphones Sansung Galaxy S10e</t>
  </si>
  <si>
    <t>SERVIÇOS DE TELECOMUNICAÇÕES, REDE IP MULTISSERVIÇOS.</t>
  </si>
  <si>
    <t>OI MÓVEL SA</t>
  </si>
  <si>
    <t>CONTRATAÇÃO DE ACESSO À INTERNET</t>
  </si>
  <si>
    <t>CIRCUITOS - ENGENHARIA DE AUTOMAÇÃO E CONTROLE</t>
  </si>
  <si>
    <t>VIVACE ENGENHARIA LTDA -</t>
  </si>
  <si>
    <t>Reforma e Apliação UOP 02 Xapuri</t>
  </si>
  <si>
    <t>PF</t>
  </si>
  <si>
    <t>SR/PF/SP</t>
  </si>
  <si>
    <t>200360 - SUPERINTENDENCIA REGIONAL DA POLÍCIA FEDERAL - SP</t>
  </si>
  <si>
    <t>contratação de serviços continuados e especializados na área de Tecnologia da Informação e Comunicação (TIC), denominado Central de Atendimento Service Desk remoto e presencial, com serviços de atendimento ao usuário, incluindo manutenção preventiva e corretiva de todos os equipamentos de TIC da CONTRATANTE, sejam próprios ou cedidos, com possibilidade de substituição de peças e materiais por defeito ou desgaste, através de execução indireta e regime de empreitada global, do tipo menor preço, visando atender às necessidades das Unidades da Polícia Federal no Estado de São Paulo, Superintendência e Descentralizadas, conforme descrito neste Termo de Referência.</t>
  </si>
  <si>
    <t>contratação de serviços continuados e especializados na área de Tecnologia da Informação e Comunicação (TIC)</t>
  </si>
  <si>
    <t>A presente contratação tem por objetivo dar continuidade ao provimento de melhorias aos serviços de atendimento, suporte técnico e manutenção de sistemas, redes e equipamentos de informática e telecomunicações necessários às Unidades de Polícia Federal no Estado de São Paulo.
Os servidores policiais e administrativos e os funcionários terceirizados da Polícia Federal utilizam rotineiramente equipamentos e recursos de TIC para execução de suas atividades, seja na área de atuação policial, seja na área de apoio. O atendimento e suporte técnico tempestivo a esses usuários, bem como a manutenção da infraestrutura, com soluções de TIC, são atividades essenciais para a continuidade e correto funcionamento dos serviços da Polícia Federal, assim como para o bom atendimento ao público externo.
Os serviços de atendimento ao público externo, como a emissão de passaportes e o controle migratório em portos, aeroportos e postos de fronteira seca, são dependentes dos sistemas informatizados para seu funcionamento. As atividades de controle migratório são desenvolvidas ininterruptamente, vinte e quatro horas por dia, inclusive aos finais de semana e feriados. Falhas nos sistemas informatizados prejudicam sobremaneira, ou até inviabilizam o atendimento ao público realizado pela Polícia Federal. Portanto, para que haja um atendimento de qualidade, é necessária uma atividade constante de gestão de equipamentos e sistemas informatizados que garantam a sua disponibilidade permanente, além do constante e tempestivo suporte ao usuário.
Além disso, o STI (Setor de Tecnologia da Informação) encontra-se em processo de modernização, buscando melhorias no atendimento à crescente demanda por serviços de TIC, para oferecer melhores condições de trabalho aos servidores deste órgão, e uma melhor prestação de serviços aos cidadãos que os utilizam.
Parte da infraestrutura de TIC da CONTRATANTE encontra-se descoberta de garantia técnica contratual contra qualquer tipo de danos. E a manutenção, operação e o suporte aos usuários de TIC demandam serviços que só podem ser executados por mão de obra especializada.
A Polícia Federal não dispõe no seu plano de cargos dos perfis profissionais de que necessita para suprir a demanda dos serviços de TIC acima mencionados.
Portanto, os serviços a serem terceirizados são diversos e complementares àqueles atribuídos aos servidores, não se confundindo com as atividades inerentes às categorias funcionais abrangidas pelo plano de cargos do órgão.
Amparado no Art. 10, do Decreto-Lei 200/67, e tendo como objetivo concentrar esforços na gestão, bem como desobrigar-se da realização de tarefas executivas, a solução mais adequada é a contratação de solução Service Desk.
O modelo de contratação ora em desenvolvimento visa atender às determinações das IN/SEGES/ME 01/2019 e IN/SGD/ME 01/2019, e buscar vantagem econômica com a contratação. Assim, a contratação será gerida pelo critério de resultados alcançados, incluindo definições de níveis de serviço, de forma que, caso a CONTRATADA não apresente os resultados desejados, serão aplicados redutores ao pagamento, e sanções, quando cabíveis, conforme previsto no inciso IV do artigo 18 e nos incisos III e IV do artigo 19 da referida IN/SGD/ME 01/2019.
Esta contratação busca alcançar os seguintes objetivos:
Possibilitar ação rápida em caso de incidentes, reduzindo o tempo de restauração da operação normal dos serviços de TIC, minimizando os impactos aos usuários;
Reduzir os riscos de interrupção dos serviços de TIC;
Possibilitar o atendimento ininterrupto e de qualidade ao cidadão que busca os serviços oferecidos pelo Departamento de Polícia Federal;
Identificação tempestiva dos problemas e adoção das necessárias medidas preventivas e corretivas para o restabelecimento normal dos sistemas e equipamentos;
Preservação dos ativos e do investimento realizado pelo Departamento de Polícia Federal em sua infraestrutura de TIC;
Possibilitar a formação de uma base histórica das solicitações e incidentes na área de TIC das unidades de Polícia Federal no Estado de São Paulo, permitindo o aumento da precisão nas futuras contratações;
O modelo de gestão e execução de serviços de TIC a serem contratados buscará manter a Administração com foco nas estratégias, metas e objetivos, sendo de responsabilidade da empresa CONTRATADA fornecer “as melhores práticas” em produtos e serviços de apoio, a fim de permitir a melhoria dos processos, produtos e serviços prestados pela área de TIC da CONTRATANTE.
Alinhamento da Solução de TIC ao PDTI
A contratação dos serviços objeto deste Termo de Referência está alinhada ao Planejamento Estratégico Institucional do Departamento de Polícia Federal e em conformidade com o PDTI - Plano Diretor de Tecnologia da Informação.</t>
  </si>
  <si>
    <t>001-73</t>
  </si>
  <si>
    <t>30108 - DEPARTAMENTO DE POLÍCIA FEDERAL</t>
  </si>
  <si>
    <t>30108 - DEPARTAMENTO DE POLICIA FEDERAL</t>
  </si>
  <si>
    <t>São Paulo</t>
  </si>
  <si>
    <t>SOLANGE JORGE DA SILVA</t>
  </si>
  <si>
    <t>(11) 35385515</t>
  </si>
  <si>
    <t>solange.sjs@pf.gov.br</t>
  </si>
  <si>
    <t>Limpeza, asseio e conservação de bens imóveis com fornecimento de toda a mão de obra, saneantes domissanitários, materiais, equipamentos e ferramentas necessários, bem como no fornecimento de material de higiene</t>
  </si>
  <si>
    <t>Manutenção das atividades da Unidade</t>
  </si>
  <si>
    <t>Santos</t>
  </si>
  <si>
    <t>Aspectos envolvidos na contratação de Serviço de Manutenção e Limpeza</t>
  </si>
  <si>
    <t>AVANÇADO</t>
  </si>
  <si>
    <t>Adriana Ruis</t>
  </si>
  <si>
    <t>adriana.args@pf.gov.br</t>
  </si>
  <si>
    <t>SR/PF/RO</t>
  </si>
  <si>
    <t>200378 – SUPERINTENDÊNCIA REGIONAL DA POLÍCIA FEDERAL - RO</t>
  </si>
  <si>
    <t>Prestação de Serviços de malote, postais e telemáticos convencionais, adicionais, nas modalidades Nacional e Internacional, bem como a venda de produtos postais e serviços de postagem eletrônica - SPE por 60 meses.</t>
  </si>
  <si>
    <t>Serviços postais prestados pelos CORREIOS</t>
  </si>
  <si>
    <t>A contratação dos serviços propostos objetiva o recebimento, expedição, transporte e entregas de objetos, correspondência e encomendas, necessários ao cumprimento das atividades pela Polícia Federal em Rondônia, contribuindo na condução de suas atribuições institucionais, proporcionando condições de comunicação de objetos e documentos com frequência de remessas pré-definidas ou não, sempre em observância ao interesse público.</t>
  </si>
  <si>
    <t>0007</t>
  </si>
  <si>
    <t>Porto Velho/RO
Vilhena/RO
Ji-Paraná/RO
Pimenta Bueno/RO
Guajará-Mirim/RO</t>
  </si>
  <si>
    <t>LUIS FERNANDO DE ASSIS SILVA</t>
  </si>
  <si>
    <t>(69) 32166783</t>
  </si>
  <si>
    <t>LUIS.LFAS@PF.GOV.BR</t>
  </si>
  <si>
    <t>Aquisição de gás de cozinha e suprimentos alimentícios como açúcar, café e água mineral para atender às demandas da  SR/PF/RO e suas delegacias descentralizadas.</t>
  </si>
  <si>
    <t>Aquisição de suprimentos alimentícios e gás de cozinha.</t>
  </si>
  <si>
    <t>Trata-se de aquisição de suprimentos alimentícios como água mineral, açúcar, café e também gás de cozinha, visando ao atendimento das necessidades diárias de consumo por parte dos servidores, terceirizados, estagiários e cidadãos que frequentam as instalações da SR/PF/RO e Descentralizadas.</t>
  </si>
  <si>
    <t>0016
0017
0018
0019
0020</t>
  </si>
  <si>
    <t>PORTO VELHO-RO
JI-PARANÁ-RO
GUAJARÁ-MIRIM-RO
PIMENTA BUENO - RO
VILHENA-RO</t>
  </si>
  <si>
    <t>Aquisição de materiais de expediente para atender as demandas da SR/RO e suas unidades descentralizadas em 2021.</t>
  </si>
  <si>
    <t>A presente contratação tem por objetivo reabastecer do Setor de Almoxarifado do NAD/SELOG/SR/PF/RO; Atender as demandas da SR/RO e suas unidades descentralizadas por um período aproximado de 12 (doze) meses; Proporcionar a continuidade das atividades meio e fim das unidades envolvidas em relação ao fornecimento de materiais de expediente necessários ao desempenho das atribuições institucionais.</t>
  </si>
  <si>
    <t>0021
0022
0023
0024
0025
0026
0027
0028
0029
0030
0031
0032
0033
0034
0035
0036
0037
0038
0039
0040
0041
0042
0043
0044
0045
0046
0047
0048
0049
0050
0051
0052
0053
0054
0055
0056
0057
0058
0059
0060
0061
0062
0063
0064
0065
0066
0070
0111
0113
0114
0115
0116
0271
0272</t>
  </si>
  <si>
    <t>PORTO VELHO/RO
VILHENA/RO
JI-PARANÁ/RO
GUAJARÁ-MIRIM/RO
PIMENTA BUENO/RO</t>
  </si>
  <si>
    <t>GTED/SR/PF/MA</t>
  </si>
  <si>
    <t>200338 – SUPERINTENDÊNCIA REGIONAL DA POLÍCIA FEDERAL - DF</t>
  </si>
  <si>
    <t>Construção da nova sede da Delegacia de Polícia Federal em Caxias /MA.</t>
  </si>
  <si>
    <t>Obra de engenharia</t>
  </si>
  <si>
    <t>A Delegacia de Caxias/MA está instalada em um prédio de um pavimento, sem condição de ampliações e apresentando algumas deficiências, tais como:
- Insuficiência de estacionamento;
- Local inadequado para armazenar munições e armas;
- Falta de sigilo das atividades;
- Segurança orgânica precária;
- Insalubridade de alguns ambientes devido à ausência de iluminação e ventilação naturais;
- Limitado número de salas;
- Falta de local para treinamento de tiro e exames/testes de armas, munições e explosivos.</t>
  </si>
  <si>
    <t>2022-04-04 00:00:00</t>
  </si>
  <si>
    <t>15F9 - APRIMORAMENTO INSTITUCIONAL DA POLÍCIA FEDERAL</t>
  </si>
  <si>
    <t>0000 - APRIMORAMENTO INSTITUCIONAL DA POLICIA FEDERAL - DESPESAS DIVERSAS</t>
  </si>
  <si>
    <t>André Francisco Silva Medina</t>
  </si>
  <si>
    <t>(98) 31315108</t>
  </si>
  <si>
    <t>andre.afsm@pf.gov.br</t>
  </si>
  <si>
    <t>Aquisição de itens de informática, como equipamentos periféricos, peças de reposição e suprimentos de impressão para atender às demandas desta SR/PF/RO.</t>
  </si>
  <si>
    <t>A SR/PF/RO faz uso de contínuo de recursos de informática para desempenhar suas atividades Policiais e Administrativas de atribuição do órgão. A disponibilidade e desempenho desses recursos são elementos essenciais para a continuidade das atividades realizadas pela Superintendência de Policia Federal no Rondônia e para o bom andamento dos trabalhos.
Dentre os equipamentos disponíveis e utilizados nesta SR/PF/RO, diversos podem ter sua vida útil estendida com a aquisição de peças de reposição, tais como memórias, discos rígidos, placas de vídeo, placas de rede, etc., utilizando-se a equipe de suporte especializado em atendimento ao usuário (nível 2).</t>
  </si>
  <si>
    <t>0068
0069
0070
0071
0072
0073
0074
0075
0076
0077
0078
0079
0080
0081
0082
0083
0084
0085
0086
0095
0224
0225
0226
0227
0228
0229
0233
0234
0235
0236
0237
0238
0239
0240
0241
0242
0243
0244
0245
0247
0248
0249
0251
0254
0255
0268
0269
0270</t>
  </si>
  <si>
    <t>PORTO VELHO/RO</t>
  </si>
  <si>
    <t>SR/PF/SE</t>
  </si>
  <si>
    <t>200344 – SUPERINTENDÊNCIA REGIONAL DA POLÍCIA FEDERAL – SE</t>
  </si>
  <si>
    <t>REFORMAS NA SEDE DA SR/PF/SE</t>
  </si>
  <si>
    <t>NECESSIDADES OPERACIONAIS E DE SEGURANÇA ORGÂNICA</t>
  </si>
  <si>
    <t>PREGÃO PRESENCIAL</t>
  </si>
  <si>
    <t>SERGIPE</t>
  </si>
  <si>
    <t>LICITAÇÕES E FISCALIZAÇÃO</t>
  </si>
  <si>
    <t>FERNANDO FERNANDES DE LIMA</t>
  </si>
  <si>
    <t>(79) 32348558</t>
  </si>
  <si>
    <t>selog.srse@pf.gov.br</t>
  </si>
  <si>
    <t>sr/pf/se</t>
  </si>
  <si>
    <t>Compra de binóculos de visão noturna</t>
  </si>
  <si>
    <t>Melhoria operacional</t>
  </si>
  <si>
    <t>Sergipe</t>
  </si>
  <si>
    <t>SELOG.SRSE@PF.GOV.BR</t>
  </si>
  <si>
    <t>MELHORIA DA REDE DE DADOS</t>
  </si>
  <si>
    <t>FORNECIMENTO DE SISTEMA MULTIESPECTRAL</t>
  </si>
  <si>
    <t>CONTRATAÇÃO DE PROJETOS DE ENGENHARIA</t>
  </si>
  <si>
    <t>CONSTRUÇÃO DA NOVA SEDE</t>
  </si>
  <si>
    <t>Fornecimento de combustível</t>
  </si>
  <si>
    <t>Fornecimento de combustíveis</t>
  </si>
  <si>
    <t>29;
132;</t>
  </si>
  <si>
    <t>2021-03-31 00:00:00</t>
  </si>
  <si>
    <t>sergipe</t>
  </si>
  <si>
    <t>Aquisição de Material de Consumo – Pneus de Uso Automotivo</t>
  </si>
  <si>
    <t>Considerando que o bom estado de conservação dos pneus é condição essencial para garantir a segurança do servidor em trânsito e ainda com a finalidade de possibilitar a continuidade das ações desenvolvidas por este Departamento, faz-se necessária a aquisição de pneus. Imprescindível manter as viaturas a disposição da SR/DPF/RO em perfeitas condições de uso, objetivando atender as necessidades operacionais da instituição com segurança. Ademais, há a obrigatoriedade do órgão em zelar pelo patrimônio público.</t>
  </si>
  <si>
    <t>0196
0197
0198
0199
0200
0201
0202
0203
0204
0205
0206
0207
0208
0209
0210
0211
0212</t>
  </si>
  <si>
    <t>PORTO VELHO/RO
VILHENA/RO
GUAJARÁ-MIRIM/RO
JI-PARANÁ/RO
PIMENTA BUENO/RO</t>
  </si>
  <si>
    <t>Aquisição de material permanente, aparelhos condicionadores de ar para atender às necessidades da SR/PF/RO e suas descentralizadas.</t>
  </si>
  <si>
    <t>Aquisição de ar condicionado</t>
  </si>
  <si>
    <t>O clima na região norte possui temperaturas muito elevadas o ano inteiro com temperaturas que variam entre 34 a 40 graus Celsius. Havendo necessidade de condicionadores de ar para manter o clima num ambiente confortável para as atividades rotineiras de trabalho.
	A aquisição de condicionadores de ar são frutos de planejamento voltado às necessidades de aplicação do objeto em instalações físicas da SR/RO e Unidades Descentralizadas, com motivação e benefícios diretos e indiretos relacionados ao aumento da eficiência do sistema de refrigeração e consequente redução no consumo de energia elétrica, substituindo os condicionadores de ar, à medida que, aqueles se tornam inviáveis em manutenir e/ou recuperar para a sua devida operação, se encontrarem inviáveis economicamente de recuperação.</t>
  </si>
  <si>
    <t>0087
0088
0089
0090</t>
  </si>
  <si>
    <t>PORTO VELHO/RO
JI-PARANÁ/RO
GUAJARÁ-MIRIM/RO
PIMENTA BUENO/RO
VILHENA/RO</t>
  </si>
  <si>
    <t>Aquisição de motores geradores de energia de 125, 200, 300 e 750 Kva para atender às necessidades da SR/PF/RO e descentralizadas.</t>
  </si>
  <si>
    <t>A aquisição dos motores deve-se em função da instabilidade e queda de energia com frequência, inclusive com histórico de queima de equipamentos com perda definitiva após eventos de descarga de pressão atmosférica/raios e para proteção contra quedas de energia na região que são constantes, principalmente em épocas de chuvas.</t>
  </si>
  <si>
    <t>0108
0109
0110
0112</t>
  </si>
  <si>
    <t>PORTO VELHO/RO
GUAJARÁ-MIRIM/RO
JI-PARANÁ/RO
VILHENA-RO</t>
  </si>
  <si>
    <t>SELOG/SR/PF/AL</t>
  </si>
  <si>
    <t>200358 – SUPERINTENDÊNCIA REGIONAL DA POLÍCIA FEDERA - AL</t>
  </si>
  <si>
    <t>Atender a necessidade diária da SR/PF/AL</t>
  </si>
  <si>
    <t>Nordeste</t>
  </si>
  <si>
    <t>JORGE CLEY DE OLIVEIRA ROSA</t>
  </si>
  <si>
    <t>(82) 32166754</t>
  </si>
  <si>
    <t>jorge.jcor@pf.gov.br</t>
  </si>
  <si>
    <t>MATERIAL DE CONSUMO</t>
  </si>
  <si>
    <t>AÇÚCAR, ÁLCOOL, BLOCO RASCUNHO, BORRACHA, CAFÉ, CANETA, MARCA-TEXTO, COLA, COPO DESCARTÁVEL, CORRETIVO LÍQUIDO, ESTILETE, EXTRATOR DE GRAMPO, FITA ADESIVA, GARRAFÃO PLÁSTICO, GRAMPO, LACRE MALOTE, PAPEL PARA IMPRESSÃO, PASTA ARQUIVO, PILHAS, GRAMPEADOR, GARRAFA TÉRMICA, BANDEIRAS INSTITUCIONAIS, ETC</t>
  </si>
  <si>
    <t>Atender a demanda para material de consumo na SR/PF/AL.</t>
  </si>
  <si>
    <t>463988
433966
327148
200715
463571
463575
32859
300527
359824
470296
443880
201129
132675
307812
356367
68721
463458
109770
470381
356287
21806
21806
470315
470250
463179
463181
463180
463180
463180
414788
327382</t>
  </si>
  <si>
    <t>Aquisição de bens permanentes, como móveis, fragmentadora de papeis, entre outros para atender demanda da Superintendência Regional da Polícia Federal em Rondônia e suas descentralizadas.</t>
  </si>
  <si>
    <t>A aquisição dos materiais permanentes tem por fim suprir demandas desta Superintendência e de suas Descentralizadas onde a aquisição antecipada e planejada dos bens em questão é técnica e economicamente viável e torna-se fundamental e essencial para que a Administração mantenha a boa qualidade dos serviços pertinentes à suas atividades fins. As quantidades pretendidas foram definidas de acordo com o constante na carga patrimonial e considerando que a SR/RO possui equipamentos antigos e até mesmo com sua vida útil vencida, cuja manutenção corretiva torna-se inviável economicamente.</t>
  </si>
  <si>
    <t>0091
0092
0093
0094
0096
0097
0100
0101
0102
0223
0230
0231
0232
0250</t>
  </si>
  <si>
    <t>MANUTENÇÃO DE ELEVADORES</t>
  </si>
  <si>
    <t>MANUTENÇÃO DE TRÊS ELEVADORES</t>
  </si>
  <si>
    <t>Necessidade de manter os elevadores funcionando adequadamente e com a manutenção preventiva em dias para evitar acidentes.</t>
  </si>
  <si>
    <t>JORGE.JCOR@PF.GOV.BR</t>
  </si>
  <si>
    <t>CANIL/DPF/GRA/PR</t>
  </si>
  <si>
    <t>200366 – DELEGACIA DE POLÍCIA FEDERAL EM FOZ DO IGUAÇÚ - PR</t>
  </si>
  <si>
    <t>RAÇÃO ANIMAL, APLICAÇÃO ALIMENTO ANIMAL, TIPO RAÇÃO CÃO, INGREDIENTES PROTEÍNAS.</t>
  </si>
  <si>
    <t>AQUISIÇÃO DE RAÇÃO ANIMAL</t>
  </si>
  <si>
    <t>Aquisição de ração categoria Super Premium (comum e light) para cães adultos de grande porte com vistas a atender às necessidades dos cães da Unidade de cães de serviço da Delegacia de Policia Federal de Guaíra/PR.</t>
  </si>
  <si>
    <t>218100</t>
  </si>
  <si>
    <t>Nacional</t>
  </si>
  <si>
    <t>LUCIANO BASTOS</t>
  </si>
  <si>
    <t>(45) 35765506</t>
  </si>
  <si>
    <t>dpf.na.fig.srpr@dpf.gov.br</t>
  </si>
  <si>
    <t>Adequação do acesso de entrada da SR/PF/AL.</t>
  </si>
  <si>
    <t>A fim de aumentar a segurança orgânica da SR/PF/AL, melhorar o fluxo de veículos e aumentar o número de vagas  de estacionamento.</t>
  </si>
  <si>
    <t>TOMADA DE PREÇOS</t>
  </si>
  <si>
    <t>Reforma do prédio da DRE/SR/PF/AL.</t>
  </si>
  <si>
    <t>Reforma do prédio para ampliar o numero de salas, modernizando as instalações de lógica e elétrica, possibilitando aumentar o número de servidores, bem como a criação de um centro de treinamento de lutas e defesa pessoal.</t>
  </si>
  <si>
    <t>Reforma do espaço físico de funcionamento do SETEC/SR/PF/AL.</t>
  </si>
  <si>
    <t>Adequar o espaço de trabalho para realização de perícias e o ambiente do laboratório de informática, audiovisual e químico.</t>
  </si>
  <si>
    <t>Substituição do sistema de controle de refrigeração por alas baseado em fan coil por sistema de controle por ambiente baseado no fancolete.</t>
  </si>
  <si>
    <t>Visando economizar energia  e o conforto térmico dos servidores.</t>
  </si>
  <si>
    <t>Instalação de corrimão na escada central.</t>
  </si>
  <si>
    <t>Acessibilidade e segurança dos usuários das escadas.</t>
  </si>
  <si>
    <t>Execução do projeto de combate a incêndio.</t>
  </si>
  <si>
    <t>Tendo em vista a necessidade de manter a segurança do imóvel.</t>
  </si>
  <si>
    <t>Instalação de placas fotovotaica.</t>
  </si>
  <si>
    <t>Reduzir o consumo de energia da rede.</t>
  </si>
  <si>
    <t>CONFREG/SR/PF/DF</t>
  </si>
  <si>
    <t>Contratação de serviços</t>
  </si>
  <si>
    <t>Contratação de serviços de curso para aperfeiçoamento/ especialização profissional</t>
  </si>
  <si>
    <t>Conforme Plano Manifestação 17594416, processo 08280.000247/2021-71</t>
  </si>
  <si>
    <t>2022-05-17 00:00:00</t>
  </si>
  <si>
    <t>Claudia Cilamare Ramos Ferreira</t>
  </si>
  <si>
    <t>(61) 20247849</t>
  </si>
  <si>
    <t>claudia.ccrf@pf.gov.br</t>
  </si>
  <si>
    <t>MOBILIÁRIO</t>
  </si>
  <si>
    <t>Equipar a sala do SR/PF/AL.</t>
  </si>
  <si>
    <t>150481
70173
150056
429939
309256</t>
  </si>
  <si>
    <t>"PNEU VEÍCULO AUTOMOTIVO, NOME PNEU - VEICULO AUTOMOTIVO: 205/R16/70 QUANTIDADE (QT) 20 VALOR(VL) R$ 800,00; 265/R17/65 QT 16 VL  R$ 1600,00; 205/R16/75 QT 16 VL R$ 1500,00; 185/R15/65 QT 40 VL R$ 500,00; 205/R16/55 QT 8 R$600,00; 265/R18/60 QT 8 VL 1000,00.
"</t>
  </si>
  <si>
    <t>Atender os veículos da SR/PF/AL.</t>
  </si>
  <si>
    <t>alagoas</t>
  </si>
  <si>
    <t>TRANSPORTE DE MUDANCA - INTERESTADUAL</t>
  </si>
  <si>
    <t>Prestação de serviço de transporte rodoviário nacional de bagagem, cargas, mobiliário e transporte de veículo tipo automóvel e motocicleta, nas modalidades transporte terrestre, porta a porta, dentro do território nacional.</t>
  </si>
  <si>
    <t>"A Polícia Federal, não dispõe de transporte e quadro de pessoal especializado para o referido serviço dentro da cubagem necessária, havendo a necessidade de terceirizar o mesmo.
A contratação de uma empresa especializada, visa atender as necessidades dos servidores movimentados para outra localidade que tem necessidade de acondicionar os seus pertences em sua nova
lotação residência ou depósito da empresa dentro da distância prevista no objeto, ou ainda, atendendo às
necessidades dos servidores movimentados dentro do território nacional, que necessitam retirar seus pertences
de algum depósito da empresa ou de algum lugar na qual ele destinou dentro da quilometragem estabelecida no
objeto"</t>
  </si>
  <si>
    <t>Norte  
Nordeste
Centro-Oeste
Sul</t>
  </si>
  <si>
    <t>SR/PF/SP/SP</t>
  </si>
  <si>
    <t>Contratação de empresa de engenharia para aquisição de elevador de carga, com três paradas , incluindo o elevador e seus acessórios auxiliares, estruturais, bem como a execução de manutenção do elevador após a execução das instalações do elevador no Edifício Sede desta Superintendência Regional da Polícia Federal em São Paulo/SP, que será prestado nas condições estabelecidas no Projeto Básico e demais documentos técnicos que se encontram anexos ao Instrumento Convocatório do certame que deu origem a este instrumento contratual.</t>
  </si>
  <si>
    <t>Aquisição de elevador de carga, com três paradas , incluindo o elevador e seus acessórios auxiliares, estruturais, bem como a execução de manutenção do elevador</t>
  </si>
  <si>
    <t>1.1. O elevador utilizado como elevador de carga da Superintendência da Polícia Federal em São Paulo datam de sua inauguração no ano de 2002, completando, portanto, dezoito anos de uso e encontra-se em situação obsoleta.
1.2. A Superintendência possui a necessidade de utilização do elevador com frequência devido ao trabalho contínuo e especializado de apreensão de drogas. O atual elevador utilizado como de carga não têm mais condições de uso devido à situação de deteriorização extrema do mesmo, pondo em risco os servidores que dele se utilizam ,  e com a aquisição de um elevador de carga teremos atendidas todas as normas ABNT NBR relativas a este tipo de transporte vertical.
1.3. A pretendida contratação vai ao encontro das diretrizes traçadas no Plano do DEA/CPLAM/DLOG, aprovado pela Portaria nº 1735/2010-DG/DPF, contribuindo para que se atinjam os seguintes fatores críticos de sucesso: pessoal motivado, apoio logístico efetivo e credibilidade mantida. Além disso, esse Projeto vai ao encontro de outros fatores críticos de sucesso mencionados no Plano Estratégico da Polícia Federal são infraestrutura adequada e recursos de C&amp;T atualizados.
1.4. O Projeto contempla a execução de serviços de instalação e aquisição do elevador, tratando-se de obra civil com projeto de troca de peças agregado.</t>
  </si>
  <si>
    <t>Licitação com abrangência nacional</t>
  </si>
  <si>
    <t>Contratação de serviços de transporte de mudança local (itens 1, 7 e 13), compreendendo a mudança de mobiliário em geral, eletrodomésticos, equipamentos eletroeletrônicos e equipamentos de informática e quaisquer outros bens de propriedade da Polícia Federal, nas modalidades transporte terrestre, porta a porta e prestação de serviço de transporte rodoviário terrestre (Grupos 1, 2, 3, 4, 5, 6, 7, 8, 9, 10, 11, 12, 13, 14, 15, 16, 17, 18, 19, 20, 21, 22, 23, 24, 25, 26 e 27), com abrangência nacional, intermunicipal ou interestadual, podendo ter como origem e destino quaisquer cidades dentro do território nacional, compreendendo mudança de bagagem e mobiliário, além de transporte de veículo tipo automóvel e motocicleta de servidores removidos, nas modalidades transporte terrestre, porta a porta, bem como transporte de bens em geral, incluindo transporte de veículo tipo automóvel e motocicleta, da Polícia Federal, de interesse da Coordenação Geral de Administração da Polícia Federal e dos Órgãos Participantes, incluindo transporte de veículo tipo automóvel, de acordo com as faixas de quilometragens e cuja demanda prevista encontra-se na tabela abaixo, pela licitação na  modalidade Pregão Eletrônico, conforme condições, quantidades e exigências estabelecidas neste instrumento.</t>
  </si>
  <si>
    <t>Serviços de transporte de mudança local (itens 1, 7 e 13), compreendendo a mudança de mobiliário em geral</t>
  </si>
  <si>
    <t>1.1 - Atualmente, a Unidade Gestora 200334 não dispõe de meios para transporte e quadro de pessoal especializado para o referido serviço, ensejando, para tanto, a contratação de uma empresa especializada.
1.2. A considerar os termos do Despacho SEI - PF nº 15420988 que relata a justificativa para a não prorrogação dos Contratos nº 47/2019 - COAD/DLOG e nº 48 - COAD/DLOG além da necessidade da inclusão de um item de mudança de transporte de mobiliário local;
1.3. A considerar que a contratação de serviços de transporte rodoviário visa atender as demandas de transporte de bens da Polícia Federal, bem como as demandas relativas ao transporte de bagagens e mobiliário dos servidores removidos para fora de seu domicílio em caráter permanente, para exercício de suas funções nas diversas unidades do Órgão em todo território nacional, de acordo com o interesse da Administração. 
1.4. A considerar que o serviço objeto deste certame decorre:
a) Do direito dos servidores que, no interesse da Administração, forem removidos em caráter permanente de seu domicílio, conforme o disposto nos Arts. 53 a 57 da Lei 8.112/90 e do decreto Nº 4.004/2001, bem como da necessidade de realocação de bens móveis de propriedade da Polícia Federal entre suas diferentes unidades;
b) Das necessidades de transporte de bens da Polícia Federal entre as suas unidades nos 27 Estados da Federação;
c) Da necessidade de transporte do bens acautelados do Edifício Sede da Polícia Federal em Brasília/DF para seu novo endereço, referenciado no Processo Administrativo nº 08200.011649/2018-49;
1.5. A considerar que o objeto em tela visa atender as necessidades dos servidores movimentados para outra localidade que tem necessidade de acondicionar os seus pertences em sua nova lotação residência ou depósito da empresa dentro da distância prevista no objeto, ou ainda, atendendo às necessidades dos servidores movimentados dentro do território nacional, que necessitam retirar seus pertences de algum depósito da empresa ou de algum lugar na qual ele destinou dentro da quilometragem estabelecida no objeto.
1.6. A contratação, portanto, tem o condão de proporcionar à Polícia Federal o atendimento de exigências previstas na legislação ao atendimento de movimentações dentro do território nacional, notadamente o Decreto nº 4.004/2001, trazendo como benefícios um maior conforto, segurança, agilidade e qualidade na execução do serviço de transporte de bagagem e de bens acautelados por esta Polícia Federal, obtendo, como consequência, a satisfação desse público quanto ao atendimento prestado pela Polícia Federal.
1.7. A considerar que a pretendida contratação vai ao encontro das diretrizes traçadas no Plano Estratégico 2010/2022 da Polícia Federal, com aprovação atualizada pela Portaria nº. 4453/2014-DG/DPF, de 16 de maio de 2014, contribuindo para que se atinja o seguinte fator crítico de sucesso:
1.7.1. Apoio logístico efetivo.
1.8. Justifica-se a contratação do objeto deste processo administrativo.</t>
  </si>
  <si>
    <t>UASG 200334</t>
  </si>
  <si>
    <t>Licitação de abrangência nacional</t>
  </si>
  <si>
    <t>(11) 995542103</t>
  </si>
  <si>
    <t>NTI/SR/PF/DF</t>
  </si>
  <si>
    <t>Aquisição de materiais e serviços de informática</t>
  </si>
  <si>
    <t>Aquisição de materiais e serviços de informática demandados pelo NTI para o PAC 2022:  Dock station, Gravador Digital de Vídeo, Câmeras IP, Painel Eletrônico de Senha,  Filtro de linha 10A, Discos rígidos  de 3,5”, Disco rígido SATA 6Gbps, Drive de armazenamento SSD, HD externo, dentre outros.</t>
  </si>
  <si>
    <t>Despacho 17647231, processo 08280.000247/2021-71</t>
  </si>
  <si>
    <t>15
16
17
18
19
20
21
22
23
24
25
26
27
28
29
30
31
32
33
34
35
36
37
38
39
40
41
42
43
44
45
46
47
48
49
50
51
52
53
54
55
56
57
58
59
60
61
62
63
64</t>
  </si>
  <si>
    <t>MICHAEL NAVES RIBEIRO</t>
  </si>
  <si>
    <t>(61) 20247512</t>
  </si>
  <si>
    <t>michael.mnr@pf.gov.br</t>
  </si>
  <si>
    <t>GTED/SELOG/SR/PF/DF</t>
  </si>
  <si>
    <t>OBRA</t>
  </si>
  <si>
    <t>Construção de Estacionamento não subterrâneo da SR/DF</t>
  </si>
  <si>
    <t>Despacho 17653652, processo 08280.000247/2021-71</t>
  </si>
  <si>
    <t>LEONARDO BRUNO FERREIRA GREGORIM</t>
  </si>
  <si>
    <t>(61) 20247598</t>
  </si>
  <si>
    <t>leonardo.lbfg@pf.gov.br</t>
  </si>
  <si>
    <t>Construção de Anexo da SR/DF - Sede II</t>
  </si>
  <si>
    <t>CAPACITAÇÃO EM PLANEJAMENTO DE CONTRATAÇÃO, SELEÇÃO DE FORNECEDOR E FISCALIZAÇÃO DE OBRAS DE GRANDE VULTO</t>
  </si>
  <si>
    <t>Construção de entrada exclusiva para servidores na SR/DF</t>
  </si>
  <si>
    <t>Contratação de serviços de capacitação (MBA)</t>
  </si>
  <si>
    <t>DEAIN/DREX/SR/PF/DF</t>
  </si>
  <si>
    <t>MATERIAL CONSUMO</t>
  </si>
  <si>
    <t>Materiais de consumo para atender demandas da DEAIN/DREX/SR/PF/DF</t>
  </si>
  <si>
    <t>Despacho 17791513, processo 08280.000247/2021-71</t>
  </si>
  <si>
    <t>69;
70;
71;
72;</t>
  </si>
  <si>
    <t>WELLINGTON SOARES GONÇALVES</t>
  </si>
  <si>
    <t>(61) 20247900</t>
  </si>
  <si>
    <t>deain.srdf@dpf.gov.br</t>
  </si>
  <si>
    <t>NID/DREX/SR/PF/DF</t>
  </si>
  <si>
    <t>MATERIAL CONSUMO / PERMANENTE</t>
  </si>
  <si>
    <t>Aquisição de materiais de consumo e permanente para atender demandas do Núcleo de Identificação - NID/DREX/SP/PF/DF</t>
  </si>
  <si>
    <t>Despacho 17792894, processo 08280.000247/2021-71</t>
  </si>
  <si>
    <t>73;
74;
75;
76;
77;
78;
79;
80;
81;
82;
83;
84;</t>
  </si>
  <si>
    <t>BRUNO BRAHUNA ALVIM</t>
  </si>
  <si>
    <t>(61) 20247717</t>
  </si>
  <si>
    <t>nid.drex.srdf@pf.gov.br</t>
  </si>
  <si>
    <t>COR/SR/PF/DF</t>
  </si>
  <si>
    <t>MATERIAL PREMANENTE</t>
  </si>
  <si>
    <t>Scanner de mesa</t>
  </si>
  <si>
    <t>Despacho 17794628, processo 08280.000247/2021-71</t>
  </si>
  <si>
    <t>THIAGO HAUPTMANN BORELLI THOMAZ</t>
  </si>
  <si>
    <t>(61) 20247560</t>
  </si>
  <si>
    <t>selog.srdf@pf.gov.br</t>
  </si>
  <si>
    <t>DELEMIG/DREX/SR/PF/DF</t>
  </si>
  <si>
    <t>MATERIAL PERMANENTE</t>
  </si>
  <si>
    <t>Materiais permanentes e serviços para atender demandas da Delegacia de Imigração - DELEMIG/DREX/SR/PF/DF</t>
  </si>
  <si>
    <t>Despacho 17801571, processo 08280.000247/2021-71</t>
  </si>
  <si>
    <t>86;
87;
88;
89;
90;</t>
  </si>
  <si>
    <t>LUCICLEIA SOUZA E SILVA ROLLEMBERG</t>
  </si>
  <si>
    <t>(61) 20247401</t>
  </si>
  <si>
    <t>delemig.srdf@pf.gov.br</t>
  </si>
  <si>
    <t>NAD/DPF/FIG/PR</t>
  </si>
  <si>
    <t>Aquisição de diversos materiais de consumo para atender as demandas das Delegacias de Polícia Federal em foz do Iguaçu/PR, Cascavel/PR e Guaíra/PR</t>
  </si>
  <si>
    <t>Sendo este setor responsável pela distribuição de bens de consumo para as Delegacias de Foz do Iguaçu, Cascavel e Guaíra, o referido material será utilizado pelos servidores/colaboradores desta descentralizada.</t>
  </si>
  <si>
    <t>237
238
241
250
256
258
260
262
268
275
277
279
304
310
313
315
318
319
321
326
328
331
334
336
339
341
343
344
347
348
356
358
359
367
368
372
374
375
376
377
379
380
381
382
384
386
388
389
392
394
398
399
400
401
402
403
404
406
407
408
409
411
412
413
414
415
417
418
419
420
422
423
425
426
427
428
429
430
431
432
433
434
436
437
438
439
440
441
442
444
445
446
452
453
454
455
458
546
547
549
551
552
554
556
558
559
606
607
608
610
613
640
641
642
643
645
646
647
648
649
650
651
652
653
654
655
656
657
658
661
662
663
666
667
668
669
684
685
686
687
692
714
747
751
772</t>
  </si>
  <si>
    <t>Foz do Iguaçu/PR
Cascavel/PR
Guaíra/PR</t>
  </si>
  <si>
    <t>Márcio de Souza Dias</t>
  </si>
  <si>
    <t>(45) 35765639</t>
  </si>
  <si>
    <t>marcio.msd@pf.gov.br</t>
  </si>
  <si>
    <t>Aquisição de diversos materiais permanentes para atender as necessidades das Delegacias de Polícia Federal em Foz do Iguaçu/PR, Cascavel/PR e Guaíra/PR</t>
  </si>
  <si>
    <t>Sendo este setor responsável pela distribuição de bens permanentes para as Delegacias de Foz do Iguaçu, Cascavel e Guaíra, os materiais serão utilizados pelos servidores/colaboradores desta descentralizada.</t>
  </si>
  <si>
    <t>235
644
659
660
664
665
695
698
700
707
709
717
718
722
725
728
775</t>
  </si>
  <si>
    <t>SIP/SR/PF/DF</t>
  </si>
  <si>
    <t>Aquisição de materiais e bens de consumo/permanente e contratação de serviços para atender demandas do Setor de Inteligência - SIP/SR/PF/DF.</t>
  </si>
  <si>
    <t>Despacho 17865067, processo 08280.000247/2021-71</t>
  </si>
  <si>
    <t>91;
92;
93;
94;
95;
96;
97;
98;
99;
100;
101;
102;
103;
104;</t>
  </si>
  <si>
    <t>MARCIO AZEVEDO DA SILVA</t>
  </si>
  <si>
    <t>(61) 20247506</t>
  </si>
  <si>
    <t>Contratação de serviços de chaveiro</t>
  </si>
  <si>
    <t>As Delegacias demandam diversos serviços de chaveiros em função de operações e outras atividades finalísticas</t>
  </si>
  <si>
    <t>NAD/SELOG/SR/PF/DF</t>
  </si>
  <si>
    <t>Aquisição de materiais e bens de consumo/permanente, bem como contratação de serviços para atender demandas do Núcleo Administrativo - NAD/SELOG/SR/PF/DF</t>
  </si>
  <si>
    <t>Despacho 17888578, processo 08280.000247/2021-71</t>
  </si>
  <si>
    <t>105;
106;
107;
108;
109;
110;</t>
  </si>
  <si>
    <t>2021-04-10 00:00:00</t>
  </si>
  <si>
    <t>FERNANDO FIGUEIRA DA SILVA</t>
  </si>
  <si>
    <t>(61) 20247508</t>
  </si>
  <si>
    <t>nad.selog.srdf@pf.gov.br</t>
  </si>
  <si>
    <t>NTI/SR/PF/AL</t>
  </si>
  <si>
    <t>473417	BATERIA RECARREGÁVEL</t>
  </si>
  <si>
    <t>473417	BATERIA RECARREGÁVEL
BATERIA RECARREGÁVEL, TIPO SELADA, SISTEMA ELETROQUÍMICO CHUMBO-ÁCIDO, CAPACIDADE NOMINAL 200, DIMENSÕES MÁXIMAS 250 MM X 530 MM X 255 MM, FAIXA TEMPERATURA DE TRABALHO 25, TENSÃO NOMINAL 12, APLICAÇÃO 1 NOBREAK</t>
  </si>
  <si>
    <t>Suprir as necessidades da SR/PF/AL</t>
  </si>
  <si>
    <t>EMERSON CLEMENTE DOS SANTOS</t>
  </si>
  <si>
    <t>(82) 32166747</t>
  </si>
  <si>
    <t>NTI.SRAL@PF.GOV.BR</t>
  </si>
  <si>
    <t>362278	MÓDULO BATERIA</t>
  </si>
  <si>
    <t>362278	MÓDULO BATERIA
MÓDULO BATERIA, CARACTERÍSTICAS ADICIONAIS MODLULO DE EXPANSÃO PARA SISTEMA UPS.</t>
  </si>
  <si>
    <t>470801	TELEVISOR</t>
  </si>
  <si>
    <t>470801	TELEVISOR
MONITOR PROFISSIONAL 55´ POLEGADAS FORNECIDO COM SUPORTE DE FIXAÇÃO DE TELA NO PADRÃO VÍDEO WALL 1 X 1 E COM CABEAMENTO DE COMUNICAÇÃO DOS MONITORES</t>
  </si>
  <si>
    <t>244046	APARELHO AR CONDICIONADO</t>
  </si>
  <si>
    <t>244046	APARELHO AR CONDICIONADO
APARELHO AR CONDICIONADO, TIPO SPLIT HI WALL, CAPACIDADE MÍNIMA DE 12.000BTU
APARELHO AR CONDICIONADO, TIPO SPLIT HI WALL, CAPACIDADE MÍNIMA DE 30.000BTU</t>
  </si>
  <si>
    <t>Suprir necessidades do NTI/SR/PF/AL e SETEC/SR/PF/AL</t>
  </si>
  <si>
    <t>2022-04-13 00:00:00</t>
  </si>
  <si>
    <t>302239	TESTADOR DE CABO DE REDE</t>
  </si>
  <si>
    <t>302239	EQUIPAMENTO PARA TESTE DE CABO DE REDE,</t>
  </si>
  <si>
    <t>2022-03-18 00:00:00</t>
  </si>
  <si>
    <t>150347	DISCO RÍGIDO REMOVÍVEL</t>
  </si>
  <si>
    <t>2022-06-10 00:00:00</t>
  </si>
  <si>
    <t>355896	EQUIPAMENTO WIRELESS</t>
  </si>
  <si>
    <t>355896	EQUIPAMENTO WIRELESS
EQUIPAMENTO WIRELESS, PADRÃO 802.11 A/G (WI-FI), TAXA TRANSMISSÃO 16, FREQUÊNCIA 47 - 63, TENSÃO ALIMENTAÇÃO 16, APLICAÇÃO CONEXÃO SEM FIO DE EQUIPAMENTOS EM REDE, COMPATIBILIDADE MODULAÇÃO DSSS/OFDM, CARACTERÍSTICAS ADICIONAIS PONTO ACESSO/SUPORTE VOWLAN/DHCP/EQUIPAMENTO</t>
  </si>
  <si>
    <t>2022-04-07 00:00:00</t>
  </si>
  <si>
    <t>12912	CONTROLADORA DE PAINEL DE ESTRUTURACAO DE DADOS</t>
  </si>
  <si>
    <t>12912	CONTROLADORA DE PAINEL DE ESTRUTURACAO DE DADOS
"GERENCIADOR GRÁFICO PARA VÍDEO WALL
GERENCIADOR GRÁFICO PARA VÍDEO WALL, CONTENDO SOLUÇÃO DE CONTROLE E GERENCIAMENTO"</t>
  </si>
  <si>
    <t>2022-04-14 00:00:00</t>
  </si>
  <si>
    <t>467548	CABO REDE COMPUTADOR</t>
  </si>
  <si>
    <t>467548	CABO REDE COMPUTADOR
CABO REDE COMPUTADOR, MATERIAL REVESTIMENTO PVC - CLORETO DE POLIVINILA ANTI-CHAMA, MATERIAL CONDUTOR COBRE NÚ, BITOLA CONDUTOR 24, TIPO CONDUTOR PAR TRANÇADO, TIPO CABO 4 PR, COR AZUL, PADRÃO CABEAMENTO UTP-5E, CARACTERÍSTICAS ADICIONAIS AWG, UTP EXTRA, CATEGORIA 5E, APL</t>
  </si>
  <si>
    <t>2022-02-14 00:00:00</t>
  </si>
  <si>
    <t>SETEC/SR/PF/AL</t>
  </si>
  <si>
    <t>474227	PLACA REDE</t>
  </si>
  <si>
    <t>474227	PLACA REDE
PLACA REDE, PADRÃO GIGABIT ETHERNET IEE802.3AN 10GBASE-T, CONECTORES DUAL 10GBAS E-T RJ45, VELOCIDADE TRANSFERÊNCIA 10.000, CARACTERÍSTICAS ADICIONAIS COMPATIBILIDADE SYNOLOGY NAS DS1819+, APLICAÇÃO CONEXÃO DE SRVIDORES À REDE</t>
  </si>
  <si>
    <t>Visando ampliar a capacidade de processamento de dados de operações policiais.</t>
  </si>
  <si>
    <t>(82) 32166860</t>
  </si>
  <si>
    <t>setec.sral@pf.gov.br</t>
  </si>
  <si>
    <t>461621	PLACA REDE</t>
  </si>
  <si>
    <t>461621	PLACA REDE
PLACA REDE, PADRÃO PCI-EXPRESS, CONECTORES 2 PORTAS - RJ-45, VELOCIDADE TRANSFERÊNCIA 10.000, ALIMENTAÇÃO DA INTERFACE, CARACTERÍSTICAS ADICIONAIS IEE 802.1Q IEE 802.3AN COM PORTAS 10GB ETHERNET X2, APLICAÇÃO CONEXÃO DE SERVIDORES À REDE</t>
  </si>
  <si>
    <t>Ampliar capacidade de processamento de dados de operações policiais.</t>
  </si>
  <si>
    <t>122971	SWITCH</t>
  </si>
  <si>
    <t>122971	SWITCH
SWITCH, NOME COMUTADOR DE DADOS ( REDE MICRO - SWITCH, 24 PORTAS, 10GBE.</t>
  </si>
  <si>
    <t>Conectar os equipamentos de informática em rede de alta velocidade para aumentar a capacidade de processamento de dados de operações policiais.</t>
  </si>
  <si>
    <t>EMERSON CLEMENTE DOS SAMTOS</t>
  </si>
  <si>
    <t>416543	SISTEMA SEGURANÇA</t>
  </si>
  <si>
    <t>416543	SISTEMA SEGURANÇA
SISTEMA SEGURANÇA, CARACTERÍSTICAS ADICIONAIS CFTV, CONTROLE ACESSO, BIOMETRIA, SISTEMA ÁUDIO BI, TIPO ATIVO E ELETROELETRÔNICO.</t>
  </si>
  <si>
    <t>Para suprir necessidades da SR/PF/AL</t>
  </si>
  <si>
    <t>NTI.SRPF@PF.GOV.BR</t>
  </si>
  <si>
    <t>GESCON/SELOG/DPF/FIG/PR</t>
  </si>
  <si>
    <t>Contratação de serviços de recepção para atividades de DELEMIG, com execução mediante o regime de empreitada por preço global, visando atender às necessidades da Delegacia de Polícia Federal em Foz do Iguaçu e Guaíra/PR.</t>
  </si>
  <si>
    <t>PRESTAÇÃO DE APOIO ADMINISTRATIVO</t>
  </si>
  <si>
    <t>ATENDER AS NECESSIDADES DA DPF/FIG/PR E DPF/GRA/PR</t>
  </si>
  <si>
    <t>01
02
03
04</t>
  </si>
  <si>
    <t>FOZ DO IGUAÇU E GUAÍRA</t>
  </si>
  <si>
    <t>ÂNGELA PATRÍCIA RADECKI SOARES</t>
  </si>
  <si>
    <t>(45) 35765584</t>
  </si>
  <si>
    <t>GESCON.FIG.PR@DPF.GOV.BR</t>
  </si>
  <si>
    <t>SR/PF/MS</t>
  </si>
  <si>
    <t>200354 – SUPERINTENDÊNCIA REGIONAL DA POLÍCIA FEDERAL – MS</t>
  </si>
  <si>
    <t>Contratação de pessoa jurídica especializada para prestação, de forma indireta e contínua, de serviços terceirizados de recepcionistas e secretariado, com dedicação exclusiva de mão de obra, para o edifício sede da Polícia Federal em Mato Grosso do Sul e suas delegacias descentralizadas.</t>
  </si>
  <si>
    <t>Serviços de recepcionistas e secretariado.</t>
  </si>
  <si>
    <t>Necessidade de análise de nova contratação, a fim de substituir os contratos 08 e 16/2018, vigentes até junho de 2021.</t>
  </si>
  <si>
    <t>2021-06-15 00:00:00</t>
  </si>
  <si>
    <t>SR/PF/MS  e unidades descentralizadas</t>
  </si>
  <si>
    <t>Planilha de custos e formação de preços - contratação de mão de obra exclusiva</t>
  </si>
  <si>
    <t>Daiane Machado Severo dos Santos Flores (Inserção dos dados) - Heitor Luis Fernandes (Chefia Imediata - SELOG)</t>
  </si>
  <si>
    <t>(67) 33681187</t>
  </si>
  <si>
    <t>selog.srms@pf.gov.br</t>
  </si>
  <si>
    <t>Registro de preços para a eventual prestação de serviço de administração e gerenciamento, por meio de sistema informatizado, para fornecimento de combustíveis, óleos, filtros lubrificantes, serviços de lavagens e de borracharia, de manutenção preventiva e corretiva, com fornecimento de peças/materiais, junto a rede credenciada de estabelecimentos para atender todas as máquinas, equipamentos e veículos da SR/PF/MS e suas descentralizadas.</t>
  </si>
  <si>
    <t>Gerenciamento - manutenção de frota e combustível</t>
  </si>
  <si>
    <t>Atender as necessidades da SR/PF/MS</t>
  </si>
  <si>
    <t>25518
25372
3565
445977</t>
  </si>
  <si>
    <t>2021-05-05 00:00:00</t>
  </si>
  <si>
    <t>200109 - MJ-DPRF-DEPART.DE POL.RODOVIARIA FEDERAL/DF</t>
  </si>
  <si>
    <t>SR/PF/MS e suas descentralizadas</t>
  </si>
  <si>
    <t>DPC/CGPLAM/DLOG/PF</t>
  </si>
  <si>
    <t>200334 – COORDENAÇÃO DE ADMINISTRAÇÃO</t>
  </si>
  <si>
    <t>ALGEMAS</t>
  </si>
  <si>
    <t>Algemas com sistema de travas e liberação em ambos os lados para aplicação no punho;</t>
  </si>
  <si>
    <t>Para atender as necessidades dos policiais federais.</t>
  </si>
  <si>
    <t>Para todos os policiais federais em atividade, em todas as regiões.</t>
  </si>
  <si>
    <t>Fernando Mendes Lima de Oliveira</t>
  </si>
  <si>
    <t>(61) 20248667</t>
  </si>
  <si>
    <t>fernando.fmlo@pf.gov.br</t>
  </si>
  <si>
    <t>porta algemas universal</t>
  </si>
  <si>
    <t>O porta algemas universal, confeccionado em Cordura 1000 deve ter uma passagem para cinto tático e presilha para a calça. O tecido em cordura 1000 é mas resistente na guarda das algemas e na fixação ao cinto tático.</t>
  </si>
  <si>
    <t>0004 - POLICIAMENTO, FISCALIZACAO E COMBATE A CRIMINALIDADE</t>
  </si>
  <si>
    <t>Para atender aos policiais federais em atividade em todo o Brasil.</t>
  </si>
  <si>
    <t>UTRAN/SELOG/DPF/FIG/PR</t>
  </si>
  <si>
    <t>Aquisição de Veículos Automotores para uso pela Delegacia de Polícia Federal em Foz do Iguaçu/PR.</t>
  </si>
  <si>
    <t>Aquisição de caminhão Baú 3/4, Baú Trucado, Toco Munck Guindauto, Guincho Plataforma PBT 23.000kg e Motonetas e Bicicletas 150 a 250cc.</t>
  </si>
  <si>
    <t>A grande abrangência de atribuições que a Polícia Federal possuí, faz com que a gama de serviços e operações.</t>
  </si>
  <si>
    <t>542
544
557
562
629</t>
  </si>
  <si>
    <t>0000 - POLICIAMENTO, FISCALIZACAO, COMBATE A CRIMINALIDADE E CORRUPCAO - DESPESAS DIVERSAS</t>
  </si>
  <si>
    <t>Foz do Iguaçu/PR, Cascavel/PR e Guaíra/PR.</t>
  </si>
  <si>
    <t>Joao Ferreira da Silva Filho</t>
  </si>
  <si>
    <t>(45) 35765545</t>
  </si>
  <si>
    <t>pf.setran.fig.srpr@pf.gov.br</t>
  </si>
  <si>
    <t>Lanterna tática</t>
  </si>
  <si>
    <t>Lanterna tática de alumínio aeronáutico devido a resistência aos impactos, possibilitando maior durabilidade.</t>
  </si>
  <si>
    <t>2723 - POLICIAMENTO, FISCALIZACAO, COMBATE A CRIMINALIDADE E CORRUP</t>
  </si>
  <si>
    <t>0008 - POLITICA DE APARELHAMENTO E MODERNIZACAO DA POLICIA FEDERAL</t>
  </si>
  <si>
    <t>Para equipar todos os policiais federais em atividade no Brasil.</t>
  </si>
  <si>
    <t>CINTO VESTUÁRIO</t>
  </si>
  <si>
    <t>O cinto modular operacional deve ser impermeável para garantir que o produto não acumule água e, consequentemente, não fique pesado. É essencial que seja de poliéster flexível, garantindo maciez e melhor ajuste no corpo, assim como também garante a rigidez necessária para acoplagem dos equipamentos.</t>
  </si>
  <si>
    <t>Para atender as necessidades da PF e equipar todos os policiais federais.</t>
  </si>
  <si>
    <t>Para equipar todos os policias federais em atividade no Brasil.</t>
  </si>
  <si>
    <t>SAT/DPF/GRA/PR</t>
  </si>
  <si>
    <t>Aquisição de diversos materiais para instrução e segurança de armamento e tiro.</t>
  </si>
  <si>
    <t>Aquisição de luneta, parafusadeira, maleta de ferramentas, cronômetro, telemetro, abafador ruído auricular, óculos de proteção e protetor auricular para atender às necessidades do setor de armamento e tiro das Delegacias de Polícia Federal em Foz do Iguaçu, Cascavel e Guaíra.</t>
  </si>
  <si>
    <t>Materiais necessários para as instruções de armamento, segurança, tiro e vigilância em operações policiais.</t>
  </si>
  <si>
    <t>517
519
520
521
523
535
537
539</t>
  </si>
  <si>
    <t>Daniel Felipe da Silva</t>
  </si>
  <si>
    <t>(44) 36429116</t>
  </si>
  <si>
    <t>daniel.dfs@pf.gov.br</t>
  </si>
  <si>
    <t>COLDRE</t>
  </si>
  <si>
    <t>O coldre velado deve ser feito de  polivinil acrílico pois é uma das melhores opções devido sua resistência ao suor, óleo e solvente de limpeza de armas, não deforma, não propaga chamas e pode suportar altos impactos por ser fabricado com termoplástico que é extremamente resistente.</t>
  </si>
  <si>
    <t>ESTOJO PORTA CARREGADOR</t>
  </si>
  <si>
    <t>ESTOJO PORTA CARREGADOR VELADO, MATERIAL POLÍMERO, COR PRETA,  APLICAÇÃO CINTURA, CARACTERÍSTICAS ADICIONAIS CARREGADOR PISTOLA GLOCK.</t>
  </si>
  <si>
    <t>Aquisição de cadeira de escritório para atender às necessidades do SAT/DPF/GRA/PR.</t>
  </si>
  <si>
    <t>Aquisição de cadeira de escritório.</t>
  </si>
  <si>
    <t>Substituição das cadeiras do SAT/DPF/GRA/PR.</t>
  </si>
  <si>
    <t>Guaíra/PR</t>
  </si>
  <si>
    <t>O Porta Carregador de Fuzil será duplo, comportando dois carregadores de fuzil HK G36, calibre 5,56mm.</t>
  </si>
  <si>
    <t>O porta carregador de MP5 é um item essencial para que o policial federal possa usar com segurança carregadores extra dos vários tipos de submetralhadoras e que possa realizar uma troca rápida ou tática de carregadores com segurança.</t>
  </si>
  <si>
    <t>Aquisição de Bens de informática para atender às necessidade do SAT/DPF/GRA/PR.</t>
  </si>
  <si>
    <t>Aquisição de Impressora multifuncional e microcumputador.</t>
  </si>
  <si>
    <t>Substituição atual da impressora e computador do SAT/DPF/GRA/PR. Atual encontram-se obsoletos.</t>
  </si>
  <si>
    <t>528
529
531</t>
  </si>
  <si>
    <t>PREF/DPF/GRA/PR</t>
  </si>
  <si>
    <t>Aquisição de materiais de consumo para suprimento para diversas impressoras.</t>
  </si>
  <si>
    <t>Aquisição de cabeçote e cartuchos de tinta para diversas impressoras.</t>
  </si>
  <si>
    <t>Insumos a  serem usados no plotter modelo HP Designjet T2500 OS instalado no setor.</t>
  </si>
  <si>
    <t>7
8
9
10
11</t>
  </si>
  <si>
    <t>Bruno Henrique Gobbo Vargas Ilario</t>
  </si>
  <si>
    <t>(44) 36429112</t>
  </si>
  <si>
    <t>bruno.bhgvi@dpf.gov.br</t>
  </si>
  <si>
    <t>Aquisição de materiais permanentes para atender às necessidades da PREF/DPF/GRA/PR.</t>
  </si>
  <si>
    <t>Aquisição de cadeira de escritório e cadeira de rodas .</t>
  </si>
  <si>
    <t>Para reposição de cadeiras antigas e em mal estado de conservação, a ser instalado nas estações de trabalho dos servidores, garantindo condições de trabalho e conforto.</t>
  </si>
  <si>
    <t>50
57</t>
  </si>
  <si>
    <t>PLANTAO/DPF/GRA</t>
  </si>
  <si>
    <t>Aquisição de diversos materiais permanentes e de consumo para atender a necessidade do PLANTAO/DPF/GRA.</t>
  </si>
  <si>
    <t>Aquisição de diversos materiais permanentes e de consumo.</t>
  </si>
  <si>
    <t>Materiais que serão instalados na sala do plantão e utilizado pelos servidores para atender às demandas do dia a dia da delegacia.</t>
  </si>
  <si>
    <t>498
500
501
503
504
505
511</t>
  </si>
  <si>
    <t>Ede Vidal Moreira</t>
  </si>
  <si>
    <t>(44) 36429100</t>
  </si>
  <si>
    <t>VIDAL.EVM@PF.GOV.BR</t>
  </si>
  <si>
    <t>SR/PF/MA</t>
  </si>
  <si>
    <t>200388 – SUPERINTENDÊNCIA REGIONAL DA POLÍCIA FEDERAL - MA</t>
  </si>
  <si>
    <t>Elaboração projeto básico e executivo da nova SEDE</t>
  </si>
  <si>
    <t>2021-01-04 00:00:00</t>
  </si>
  <si>
    <t>São Luís</t>
  </si>
  <si>
    <t>KALLAHAM NASCIMENTO SOARES COELHO</t>
  </si>
  <si>
    <t>(98) 31315231</t>
  </si>
  <si>
    <t>gescon.selog.srma@pf.gov.br</t>
  </si>
  <si>
    <t>Aquisição de diversos materiais de TI para atender a necessidade do PLANTAO/DPF/GRA.</t>
  </si>
  <si>
    <t>Aquisição de diversos materiais de TI.</t>
  </si>
  <si>
    <t>507
508
509
510</t>
  </si>
  <si>
    <t>NUTEC/DPF/GRA/PR</t>
  </si>
  <si>
    <t>Aquisição de diversos materiais permanentes e de consumo para realização de perícias e outros serviços pelo Núcleo Técnico Científico da Delegacia de Polícia Federal em Guaíra/PR.</t>
  </si>
  <si>
    <t>Materiais necessários em vários tipos de serviços e exames periciais: coleta de material genético, exames químicos, exames veiculares, e outros.</t>
  </si>
  <si>
    <t>760
770
782
783
788
792
795
799
802
804
807
808
809</t>
  </si>
  <si>
    <t>Andre Rodrigues Lima</t>
  </si>
  <si>
    <t>(44) 36429105</t>
  </si>
  <si>
    <t>nutec.gra.pr@pf.gov.br</t>
  </si>
  <si>
    <t>Contratação de empresa para prestação de serviços de secretária para atender às necessidades do Núcleo Técnico Científico da Delegacia de Polícia Federal em Guaíra/PR.</t>
  </si>
  <si>
    <t>Contratação de secretária.</t>
  </si>
  <si>
    <t>O NUTEC necessita de um segundo profissional na secretaria, visto que a demanda aumentou em função da elevação de produção e da nova função de registro, guarda e protocolo de contraprovas e materiais questionados. O aumento da complexidade dos sistemas também veio a dificultar enormemente a substituição durante períodos de férias e doenças por profissionais sem experiência específica na secretaria do NUTEC/GRA.</t>
  </si>
  <si>
    <t>Aquisição de veículo para atender às necessidades da Unidade de cães de serviço da Delegacia de Policia Federal de Guaíra/PR.</t>
  </si>
  <si>
    <t>Aquisição de veículo.</t>
  </si>
  <si>
    <t>Veículo para atender as demandas da Unidade de cães de serviço da Delegacia de Policia Federal de Guaíra/PR, incluindo serviços de combate a crimes transfronteiriços em estradas vicinais de terra, e longos deslocamentos em estradas asfaltadas.</t>
  </si>
  <si>
    <t>Luciano Bastos</t>
  </si>
  <si>
    <t>Aquisição de container para atender às necessidades do CANIL/DPF/GRA/PR.</t>
  </si>
  <si>
    <t>Aquisição de container.</t>
  </si>
  <si>
    <t>Combate ao crime organizado na região de fronteira com o Paraguai. Vestiário/Alojamento com chuveiros,  sanitários e armários. Implementação de instalações para melhoras as condições sanitárias de higienização dos policiais que atuam diuturnamente em atividades externas em contato com ambientes insalubres, como medida de enfrentamento ao COVID, dentre outras.</t>
  </si>
  <si>
    <t>Câmera Full HD com Microfone</t>
  </si>
  <si>
    <t>Conforme solicitação do setor demandante no processo 08310.000798/2021-31 e 08310.000104/2021-65"</t>
  </si>
  <si>
    <t>MARCELO NEVES DE SOUSA</t>
  </si>
  <si>
    <t>(98) 31315210</t>
  </si>
  <si>
    <t>nti.srma@pf.gov.br</t>
  </si>
  <si>
    <t>Aquisição de diversos materiais de consumo para atender as necessidades do CANIL/DPF/GRA/PR</t>
  </si>
  <si>
    <t>Aquisição de diversos materiais de consumo.</t>
  </si>
  <si>
    <t>Materiais utilizados no combate ao crime organizado na região de fronteira com o Paraguai.</t>
  </si>
  <si>
    <t>152
158</t>
  </si>
  <si>
    <t>Foz do Iguaçu/PR, Cascavel/PR e Guaíra/PR</t>
  </si>
  <si>
    <t>Aquisição de ração e repelente de insetos para cães adultos de grande porte com vistas a atender às necessidades dos cães da Unidade de cães de serviço da Delegacia de Policia Federal de Guaíra/PR.</t>
  </si>
  <si>
    <t>Aquisição de ração e repelente de insetos.</t>
  </si>
  <si>
    <t>Alimentação e proteção contra picada de insetos para os cães da Unidade de cães de serviço da Delegacia de Policia Federal de Guaíra/PR.</t>
  </si>
  <si>
    <t>104
163</t>
  </si>
  <si>
    <t>HD externo 1TB</t>
  </si>
  <si>
    <t>Conforme solicitação do setor demandante no processo 08310.000798/2021-31 e 08310.000104/2021-65</t>
  </si>
  <si>
    <t>DELEX/DPF/FIG/PR</t>
  </si>
  <si>
    <t>Aquisição de diversos materiais permanentes e de consumo para atender as necessidades de diversos setores vinculados à DELEX/DPF/FIG/PR.</t>
  </si>
  <si>
    <t>Aquisição de diversos materiais permanentes e de consumo visando equipar setores vinculados a Delegacia Executiva, como salas dos delegados, escrivães e o setor de fiscalização do aeroporto.</t>
  </si>
  <si>
    <t>13
15
41
42
44
46
106
307
325</t>
  </si>
  <si>
    <t>Mona Dafne Moreira Neves Barcelos</t>
  </si>
  <si>
    <t>(45) 35765504</t>
  </si>
  <si>
    <t>delex.fig.pr@pf.gov.br</t>
  </si>
  <si>
    <t>NTI/SR/PF/MA</t>
  </si>
  <si>
    <t>Licença Adobe Acrobat Pro DC</t>
  </si>
  <si>
    <t>Licença do software Photoshop</t>
  </si>
  <si>
    <t>DPF/FIG/PR</t>
  </si>
  <si>
    <t>Aquisição de cadeira de rodas para atender às necessidades da Delegacia de Polícia Federal em Guaíra/PR.</t>
  </si>
  <si>
    <t>Aquisição de cadeira de rodas.</t>
  </si>
  <si>
    <t>Edurado Barbosa dos Santos</t>
  </si>
  <si>
    <t>(44) 36429146</t>
  </si>
  <si>
    <t>eduardosantos.ebs@pf.gov.br</t>
  </si>
  <si>
    <t>SSD (mín. 1TB)</t>
  </si>
  <si>
    <t>Aquisição de materiais de TI para atender as necessidades da DPF/GRA/PR.</t>
  </si>
  <si>
    <t>Aquisição de materiais de TI.</t>
  </si>
  <si>
    <t>Atender as demandas da unidade, substituição dos equipamentos que estão defasados e com isso fazer com que as execuções dos trabalhos sejam realizadas de forma regular e com mais eficiência pelos servidores do órgão, sejam elas na atividade meio, de apoio administrativo, ou diretamente na atividade fim, policial.</t>
  </si>
  <si>
    <t>362
364</t>
  </si>
  <si>
    <t>Teclados anatômicos, com teclas curtas (baixas)</t>
  </si>
  <si>
    <t>GRCOR/DELEX/FIG/PR</t>
  </si>
  <si>
    <t>Aquisição de diversos materiais de TI para atender as necessidades da GRCOR/DELEX/FIG/PR.</t>
  </si>
  <si>
    <t>Materiais utilizados nas investigações e no setor de análise, possibilitando identificar a rotina dos investigados.</t>
  </si>
  <si>
    <t>3
4
5
6</t>
  </si>
  <si>
    <t>Rodrigo Peres</t>
  </si>
  <si>
    <t>(45) 35765660</t>
  </si>
  <si>
    <t>grcor.fig.pr@pf.gov.br</t>
  </si>
  <si>
    <t>NAD/SR/PF/MA</t>
  </si>
  <si>
    <t>A aquisição dos itens se justifica para atender às necessidades de materiais de consumo verificadas no âmbito da Superintendência Regional de Polícia Federal no Maranhão (Sede e Delegacias Descentralizadas).</t>
  </si>
  <si>
    <t>SÃO LUÍS</t>
  </si>
  <si>
    <t>NATALIA FERREIRA NEVES</t>
  </si>
  <si>
    <t>(98) 31315196</t>
  </si>
  <si>
    <t>nad.selog.srma@pf.gov.br</t>
  </si>
  <si>
    <t>NUCART/DPF/GRA/PR</t>
  </si>
  <si>
    <t>Aquisição de diversos materiais de TI para atender as necessidades do NUCART/DPF/GRA/PR.</t>
  </si>
  <si>
    <t>Materiais para utilização em reuniões, oitivas, videoconferências, audiências e outros.</t>
  </si>
  <si>
    <t>194
839
840
841
842
843
844
845
846</t>
  </si>
  <si>
    <t>Bruna Luchini Martins</t>
  </si>
  <si>
    <t>(44) 36429128</t>
  </si>
  <si>
    <t>nucart.gra.pr@pf.gov.br</t>
  </si>
  <si>
    <t>Aquisição de diversos materiais de consumo para atender as necessidades do NUCART/DPF/GRA/PR.</t>
  </si>
  <si>
    <t>Materiais utilizados para o lacre dos materiais a serem encaminhados ao NUTEC/DPF/GRA/PR e acondicionamento de materiais apreendidos.</t>
  </si>
  <si>
    <t>456
484</t>
  </si>
  <si>
    <t>CARTUCHO TONER IMPRESSORA LEXMARK, TIPO CARTUCHO ORIGINAL, COR TINTA PRETA, REFERÊNCIA CARTUCHO 3 56F4U00</t>
  </si>
  <si>
    <t>A aquisição dos itens se justifica para atender às necessidades de materiais de consumo verificadas no âmbito da Superintendência Regional de Polícia Federal no Maranhão (Sede e Delegacias Descentralizadas)</t>
  </si>
  <si>
    <t>NIP/DPF/FIG/PR</t>
  </si>
  <si>
    <t>Aquisição de diversos materiais de TIC para atender as necessidades do NIP/DPF/FIG/PR.</t>
  </si>
  <si>
    <t>Aquisição de diversos materiais de TIC.</t>
  </si>
  <si>
    <t>Materiais necessários para os servidores do setor desempenharem as atividades de inteligência policial.</t>
  </si>
  <si>
    <t>811
812
813
833</t>
  </si>
  <si>
    <t>Alan Correia Porto</t>
  </si>
  <si>
    <t>(45) 35765593</t>
  </si>
  <si>
    <t>nip.fig.pr@pf.gov.br</t>
  </si>
  <si>
    <t>MÁSCARA CIRÚRGICA, MATERIAL SMS, CAMADAS 3 CAMADAS C/ DOBRAS, FIXAÇÃO TIRAS ELÁSTICAS, ADICIONAL C/ CLIPE NASAL, COMPONENTES FILTRAÇÃO DE PARTÍCULAS MÍNIMA DE 95%, ESTERILIDADE USO ÚNICO</t>
  </si>
  <si>
    <t>CARTUCHO TONER IMPRESSORA SAMSUNG, REFERÊNCIA CARTUCHO MLT-D208L, TIPO CARTUCHO ORIGINAL, COR TINTA PRETA</t>
  </si>
  <si>
    <t>NAD.SELOG.SRMA@PF.GOV.BR</t>
  </si>
  <si>
    <t>ENVELOPE, MATERIAL KRAFT, MODELO SACO PADRÃO, TAMANHO (C X L) 280 X 200, COR PARDA, GRAMATURA 80</t>
  </si>
  <si>
    <t>PILHA, TAMANHO PEQUENA, TIPO ALCALINA, MODELO AA, TENSÃO 1,5, CARACTERÍSTICAS ADICIONAIS NÃO RECARREGÁVEL</t>
  </si>
  <si>
    <t>ALVO DE TIRO, NOME ALVO DE TIRO</t>
  </si>
  <si>
    <t>REFRIGERADOR DOMÉSTICO, CAPACIDADE 375, VOLTAGEM 220, CARACTERÍSTICAS ADICIONAIS DUPLEX, FROST FREE E DEGELO AUTOMÁTICO, COR BRANCA, TIPO VERTICAL</t>
  </si>
  <si>
    <t>BEBEDOURO ÁGUA GARRAFÃO, MATERIAL AÇO GALVANIZADO, TIPO ELÉTRICO DE COLUNA, ACABAMENTO EXTERNO PINTURA EPOXI PÓ, CAPACIDADE 20, VOLTAGEM 220, COR BRANCA, CARACTERÍSTICAS ADICIONAIS 2 TORNEIRAS;DEPÓSITO ÁGUA E TAMPO SUPERIOR EM AÇO</t>
  </si>
  <si>
    <t>CADEIRA COM BRAÇO, TIPO ASSENTO / ENCOSTO GIRATÓRIA, MATERIAL ASSENTO/ENCOSTO FIBRA VIDRO POLIÉSTER/ESPUMA POLIURETANO INJETADA, QUANTIDADE DE PÉS 05, TRATAMENTO SUPERFICIAL PINTURA ELETROSTÁTICA EM EPÓXI-PÓ/TRATAMENTO ANTI, COR PRETA, MATERIAL REVESTIMENTO ASSENTO E ENCOSTO CURVIM PRETO SEM COSTURA, DIMENSÕES ASSENTO 460 X 430, CARACTERÍSTICAS ADICIONAIS REGULÁVEL, DIMENSÕES ENCOSTO 420 X 460</t>
  </si>
  <si>
    <t>CADEIRA COM BRAÇO, TIPO ASSENTO / ENCOSTO GIRATÓRIA, MATERIAL ASSENTO/ENCOSTO FIBRA VIDRO POLIÉSTER/ESPUMA POLIURETANO INJETADA, QUANTIDADE DE PÉS 05, TRATAMENTO SUPERFICIAL PINTURA ELETROSTÁTICA EM EPÓXI-PÓ/TRATAMENTO ANTI, COR PRETA, MATERIAL REVESTIMENTO ASSENTO E ENCOSTO CURVIM PRETO SEM COSTURA</t>
  </si>
  <si>
    <t>CADEIRA ESCRITÓRIO, MATERIAL ESTRUTURA TUBO DE AÇO EM ´S´, MATERIAL REVESTIMENTO ASSENTO E ENCOSTO TECIDO 100% LÃ, MATERIAL ENCOSTO MADEIRA MULTILAMINADA, MATERIAL ASSENTO MADEIRA MULTILAMINADA, TIPO BASE FIXA, TIPO ENCOSTO ESPALDAR MÉDIO, APOIO BRAÇO COM BRAÇOS, COR PRETA, CARACTERÍSTICAS ADICIONAIS ALMOFADA FIXA EM ESPUMA DE POLIURETANO INJETADO, ACABAMENTO SUPERFICIAL ESTRUTURA PINTURA EPÓXI, COR ESTRUTURA PRETA</t>
  </si>
  <si>
    <t>CADEIRA ESCRITÓRIO, MATERIAL ESTRUTURA TUBO DE AÇO EM ´S´, MATERIAL REVESTIMENTO ASSENTO E ENCOSTO TECIDO 100% LÃ, MATERIAL ENCOSTO MADEIRA MULTILAMINADA, MATERIAL ASSENTO MADEIRA MULTILAMINADA, TIPO BASE FIXA, TIPO ENCOSTO ESPALDAR MÉDIO, APOIO BRAÇO COM BRAÇOS, COR PRETA, CARACTERÍSTICAS ADICIONAI</t>
  </si>
  <si>
    <t>TELEVISOR, TAMANHO TELA 55, VOLTAGEM BIVOLT, CARACTERÍSTICAS ADICIONAIS SMART TV, 4 K, WIFI. ENTRADAS HDMI/USB, CONVERSOR, TIPO TELA LED, ACESSÓRIOS CONTROLE REMOTO/SLEEP TIME/VHF/UHF E TV A CABO</t>
  </si>
  <si>
    <t>APARELHO AR CONDICIONADO, CAPACIDADE REFRIGERAÇÃO 18.000, TENSÃO 220, TIPO SPLIT, MODELO CASSETE 4 VIAS INVERTER, CARACTERÍSTICAS ADICIONAIS 1 CONTROLE REMOTO, BOMBA DE DRENO</t>
  </si>
  <si>
    <t>APARELHO AR CONDICIONADO, CAPACIDADE REFRIGERAÇÃO 32.000, TENSÃO 220, TIPO SPLIT, MODELO PISO-TETO INVERTER, CARACTERÍSTICAS ADICIONAIS 1 COM CONTROLE REMOTO</t>
  </si>
  <si>
    <t>FRIGOBAR, CAPACIDADE 120, TENSÃO ALIMENTAÇÃO 110/220, CARACTERÍSTICAS ADICIONAIS PRATELEIRAS REMOVÍVEIS/GAVETAS/ETIQUETA ´A´</t>
  </si>
  <si>
    <t>DTI/PF</t>
  </si>
  <si>
    <t>200342 – DIRETORIA DE TECNOLOGIA DA INFORMAÇÃO E INOVAÇÃO – DF</t>
  </si>
  <si>
    <t>Solução de Radiocomunicação Crítica.</t>
  </si>
  <si>
    <t>Aquisição de terminais e estações rádio bases para provimento de nova solução de radiocomunicação crítica.</t>
  </si>
  <si>
    <t>O sistema atual de radiocomunicação já não atende as necessidades da PF. Faz-se necessária a atualização da solução por um sistema mais moderno.</t>
  </si>
  <si>
    <t>Beneficiará todas as unidades da PF na Federação.</t>
  </si>
  <si>
    <t>ROBSON NEGRÃO FONSECA</t>
  </si>
  <si>
    <t>(61) 20249101</t>
  </si>
  <si>
    <t>robson.rnf@pf.gov.br</t>
  </si>
  <si>
    <t>CAMA CONJUGADA, NOME CAMA TIPO BELICHE</t>
  </si>
  <si>
    <t>Solução de aperfeiçoamento do serviço de Videoconferência.</t>
  </si>
  <si>
    <t>Aquisição de hardwares para provimento de salas de videoconferência em âmbito nacional.</t>
  </si>
  <si>
    <t>Com a implementação da ferramenta TEAMS como nova solução de videoconferência e o fim da solução antiga que era caracterizada por salas. Faz-se necessário novo investimento para remodelagem das salas de videoconferência em âmbito nacional.</t>
  </si>
  <si>
    <t>0061</t>
  </si>
  <si>
    <t>O distintivo da Polícia Federal deve ter armação/anteparo em couro legítimo tipo soleta bovina, na cor preta. O couro legítimo protege contra o contra suor, a durabilidade é melhor, rasga com menos facilidade.</t>
  </si>
  <si>
    <t>sr/pf/rj</t>
  </si>
  <si>
    <t>200356 - SUPERINTENDENCIA REGIONAL DA POLÍCIA FEDERAL - RJ</t>
  </si>
  <si>
    <t>Contratação de empresa especializada para a prestação de serviços continuados de carregador com mão de obra especializada para atender as necessidades da Superintendência Regional de Polícia Federal no Rio de Janeiro, conforme condições, quantidades e exigências estabelecidas neste instrumento:</t>
  </si>
  <si>
    <t>Carregadores</t>
  </si>
  <si>
    <t>A contratação da prestação de serviços de carregamento se justifica pelas demandas rotineiras e diárias de movimentação de bens entre as diversas unidades patrimoniais da superintendência regional de polícia federal no Rio de Janeiro, somados aos itens de objeto de apreensão decorrentes das constantes operações realizadas. A prestação de serviços também é sempre demandada nas atividades de organização e movimentação de bens nas ocorrências de desfazimentos por meio de leilões, transferências externas e doações, tendo em vista uma média anual de 3000 transferências de patrimônio, O carregamento de galões de água é um serviço igualmente demandado, tendo média anual de 4000 galões transportados. Vale ressaltar que no organograma desta SR/PF/RJ, existem mais de 40 (quarenta) unidades patrimoniais, localizadas em diversos endereços pelo Rio de Janeiro, que são, em potencial, demandantes da prestação do serviço objeto deste procedimento licitatório.</t>
  </si>
  <si>
    <t>2021-04-01 00:00:00</t>
  </si>
  <si>
    <t>Yuri</t>
  </si>
  <si>
    <t>(21) 22034410</t>
  </si>
  <si>
    <t>selog.srrj@pf.gov.br</t>
  </si>
  <si>
    <t>Treinamento em segurança ofensiva (Pentest).</t>
  </si>
  <si>
    <t>Desenvolver as competências dos servidores lotados na unidade de segurança de sistemas da Polícia Federal.</t>
  </si>
  <si>
    <t>Desenvolver as competências dos servidores lotados na unidade de segurança para prevenirem ou debelarem tentativas de invasão dos sistemas da Polícia Federal.</t>
  </si>
  <si>
    <t>0062</t>
  </si>
  <si>
    <t>LUCIANA DO AMARAL ALONSO MARTINS</t>
  </si>
  <si>
    <t>luciana.laam@pf.gov.br</t>
  </si>
  <si>
    <t>Treinamento em plataforma de aprendizagem na área de Tecnologia da Informação e Comunicação.</t>
  </si>
  <si>
    <t>Desenvolver as competências  básicas de Tecnologia da Informação e comunicação  dos servidores lotados na Diretoria de Tecnologia da Informação e Inovação , STI´s e NTI´s</t>
  </si>
  <si>
    <t>Desenvolver as competências básicas de TIC dos servidores lotados nas áreas de tecnologia da informação  criando condições para o nivelamento dos conhecimentos .</t>
  </si>
  <si>
    <t>Luciana do Amaral Alonso Martins</t>
  </si>
  <si>
    <t>ACESSÓRIO EQUIPAMENTO SEGURANÇA</t>
  </si>
  <si>
    <t>Bolso multifuncional fabricado em Cordura 1000, pois possui maior resistência e durabilidade na proteção de utensílios operacionais que serão inseridos no Bolso. Fundamental também que o bolso multifuncional seja feito em Sistema Modular Molle universal.</t>
  </si>
  <si>
    <t>Treinamento em Threat Hunting.</t>
  </si>
  <si>
    <t>Desenvolver as competências dos servidores lotados na unidade de  segurança de sistemas da Polícia Federal.</t>
  </si>
  <si>
    <t>0063</t>
  </si>
  <si>
    <t>BOLSA TRANSPORTE</t>
  </si>
  <si>
    <t>Mochila tática com capacidade mínima de 45 litros para que os policiais possam colocar o que for necessário para o desempenho de seu trabalho.</t>
  </si>
  <si>
    <t>FUZIS</t>
  </si>
  <si>
    <t>Fuzis de assalto para a tropa comum e especial da Polícia Federal.</t>
  </si>
  <si>
    <t>Para atender as necessidades da PF e equipar os policiais federais com novos armamentos.</t>
  </si>
  <si>
    <t>Para equipar os policiais federais em atividade no Brasil.</t>
  </si>
  <si>
    <t>Pós-graduação na área de Engenharia &amp; Ciência de Dados, Governança de Dados, Inteligência Artificial, Business Intelligence e/ou Analytics.</t>
  </si>
  <si>
    <t>Desenvolver as competências dos servidores lotados na unidade de dados da Polícia Federal.</t>
  </si>
  <si>
    <t>Desenvolver as competências dos servidores lotados na unidade de dados e governança de dados criando condições para o desenvolvimento de painéis de gestão estratégica da Polícia Federal.</t>
  </si>
  <si>
    <t>0064</t>
  </si>
  <si>
    <t>COLETE PROVA TIRO, MATERIAL FIBRA, TIPO USO DISSIMULADO, TAMANHO PEQUENO, COMPRIMENTO 48, LARGURA 86 A 96, ÁREA PROTEÇÃO 3.250</t>
  </si>
  <si>
    <t>Para atender as necessidades da PF e equipar os policiais federais.</t>
  </si>
  <si>
    <t>Estrutura de cabeamento estruturado para o prédio da DTI de forma a refazer todo o cabeamento existente propondo uma renovação na infraestrutura de forma a acompanhar as normas vigentes e melhorar a performance da rede estruturada.</t>
  </si>
  <si>
    <t>Estrutura de cabeamento estruturado para o prédio da DTI</t>
  </si>
  <si>
    <t>"O cabeamento estruturado da DTI encontra-se obsoleto necessitando da troca de todo o cabeamento por cabos, patch panel e conectores de categoria superior a atual de cat 5e para cat 6. O mesmo ocorre com o backbone que possui fibras multimodo de 60/125 micrometros de velocidade de 1 Gbps. Deverão ser consideradas as recomendações da ISO/IEC 11801-1:2017, pela sua caracterização de normatização internacional, a TIA/EIA 568C, 569B, 606A e 607 pela ampla utilização no mercado nacional, e principalmente a NBR 14565:2013, que dispõe sobre cabeamento estruturado para redes internas de telecomunicações, assim como, as padronizações IEEE para equipamentos ativos."</t>
  </si>
  <si>
    <t>0069</t>
  </si>
  <si>
    <t>ANDRÉ MORUM DE LIMA SIMÃO</t>
  </si>
  <si>
    <t>(61) 20249969</t>
  </si>
  <si>
    <t>morum.amls@pf.gov.br</t>
  </si>
  <si>
    <t>MUNIÇÃO</t>
  </si>
  <si>
    <t>MUNIÇÃO ARMA DE FOGO EMPUNHÁVEL - MÉDIO PORTE</t>
  </si>
  <si>
    <t>99910</t>
  </si>
  <si>
    <t>ARMA DE FOGO DE PEQUENO PORTE - REVÓLVER / PISTOLA</t>
  </si>
  <si>
    <t>ARMA DE FOGO DE PEQUENO PORTE - REVÓLVER / PISTOLA, NOME ARMA DE FOGO DE PEQUENO PORTE - REVOLVER - PISTOLAS PADRONIZADAS GLOCK 9MM</t>
  </si>
  <si>
    <t>ARMA NÃO LETAL</t>
  </si>
  <si>
    <t>ARMA NÃO LETAL, NOME ARMA NÃO LETAL-  TASERS MODELO X2, de acordo com o processo 08200.003854/2011-11.</t>
  </si>
  <si>
    <t>FONTE DE ENERGIA DE BATERIA</t>
  </si>
  <si>
    <t>FONTE DE ENERGIA DE BATERIA, NOME FONTE DE ENERGIA DE BATERIA. BATERIA PARA APARELHO DE CHOQUE ELETRONICO MODELOS  M26, X26 E X2.</t>
  </si>
  <si>
    <t>APARELHO CHOQUE ELÉTRICO</t>
  </si>
  <si>
    <t>CARTUCHO PARA PISTOLA TASER- MODELOS X26, M26 e X2.</t>
  </si>
  <si>
    <t>COLDRE PARA PISTOLA TASER MODELO X2, POLÍMERO.</t>
  </si>
  <si>
    <t>ALGEMA, Algema descartável em nylon injetado, são produzidas sem emendas, com duas alças laterais e travamento central com duas travas independentes formando um oito. Comprimento aproximado total: 70 cm Largura aproximada 2 cm, Peso aproximado total: 30 g</t>
  </si>
  <si>
    <t>COLETE PROVA TIRO</t>
  </si>
  <si>
    <t>COLETE PROVA TIRO, MATERIAL KEVLAR, COMPRIMENTO 50, LARGURA 86 A 102, NÍVEL PROTEÇÃO III-A, CARACTERÍSTICAS ADICIONAIS USO OSTENSIVO, RESISTENTE À ÀGUA</t>
  </si>
  <si>
    <t>Diretoria de Tecnologia da Informação e Inovação - DTI/PF</t>
  </si>
  <si>
    <t>Contratação de empresa especializada para fornecimento de hardware, software de licenciamento, configuração e garantia por um período de 60 meses, incluindo suporte e manutenção com substituição de peças em regime 24x7, com o objetivo de aumentar a capacidade e velocidade das cópias de segurança e recuperação dos dados computacionais e corporativos, aliado a uma necessidade de ampliação e modernização tecnológica da infraestrutura de backup.</t>
  </si>
  <si>
    <t>Infraestrutura de backup e restauração de dados</t>
  </si>
  <si>
    <t>A modernização dos sistemas informatizados da Polícia Federal exige uma arquitetura de backup centralizada, o que possibilita uma melhor gestão do armazenamento das informações e uma maior garantia da segurança e da disponibilidade dos sistemas. No entanto, a centralização dos sistemas corporativos no datacenter da PF traz uma maior exigência de capacidade de backup de dados. A operação segura da infraestrutura de TI da Polícia Federal depende de ferramentas adequadas para a realização de cópias de segurança (backups) dos dados e aplicações, o que é essencial para a recuperação do ambiente e dos serviços informatizados no caso de falhas ou desastres.
Quanto à infraestrutura de backup, o volume de dados protegidos pelo software de backup (Data Protection Suite - 60 TB - Contrato 12/2015) já superou o volume licenciado e o suporte técnico e a garantia do equipamento de backup (Data Domain 9800) terminam no dia 09/01/2021 (Contrato 12/2015). Além disso, há um crescimento acelerado na utilização dos recursos de backup de modo que a previsão de crescimento pode não ser atendida pelos recursos atuais, o que deve ser avaliado quanto à necessidade e viabilidade de expansão para atender demandas tais como projetos de Big Data em andamento nas áreas gestoras, ativação de sistemas, arquivos de áudio e vídeo no SIS, arquivos do SEI, contratação em andamento da nova solução de software AFIS/ABIS, bem como demandas constantes de dados obtidos por operações policiais (E-POL).  Diante disso, é importante iniciar um estudo sobre a necessidade de manutenção e expansão da infraestrutura de backup de dados.</t>
  </si>
  <si>
    <t>Storage Backup</t>
  </si>
  <si>
    <t>MORUM.AMLS@PF.GOV.BR</t>
  </si>
  <si>
    <t>Site Backup da Sala Cofre, em ambiente replicado de toda infraestrutura de TI do Datacenter. Sejam ativos de rede, servidores, storages e demais equipamentos que compõe o datacenter.</t>
  </si>
  <si>
    <t>Site Backup da Sala Cofre.</t>
  </si>
  <si>
    <t>Necessidade de aumentar a segurança e disponibilidade de todos os serviços de TIC da PF e atendimento a determinação  do TCU em auditoria.</t>
  </si>
  <si>
    <t>0068</t>
  </si>
  <si>
    <t>DIRETORIA DE TECNOLOGIA DA INFORMAÇÃO E INOVAÇÃO - DTI/PF</t>
  </si>
  <si>
    <t>Contratação de serviço para complementar as instalações elétricas do Data Center do Departamento de Polícia Federal de forma a garantir alta disponibilidade</t>
  </si>
  <si>
    <t>Para atendimento das cargas de baixa tensão do Data Center e subsistemas, existe a necessidade de complementar os painéis elétricos existentes, com o objetivo de aumentar a disponibilidade elétrica. Além disso, serão feitas adequações nos Grupo Geradores existentes, as quais visam a instalação de componentes para os equipamentos trabalharem de forma automática e no regime de paralelismo. Por fim, haverá o fornecimento de chave de transferência do tipo STS com capacidade de 16 Amperes, para que os equipamentos de fonte única sejam alimentados por dois circuitos, garantindo alta disponibilidade.</t>
  </si>
  <si>
    <t>APARELHO CHOQUE ELÉTRICO, NOME APARELHO CHOQUE ELÉTRICO. TASER MODELO X2</t>
  </si>
  <si>
    <t>FONTE DE ENERGIA DE BATERIA, Baterias para as Tasers X2 a serem substituídas pelas Tasers antigas do departamento.</t>
  </si>
  <si>
    <t>COLDRE, PARA TASER MODELO X2, POLÍMERO</t>
  </si>
  <si>
    <t>PEÇAS / ACESSÓRIOS EQUIPAMENTOS ESPECIALIZADOS</t>
  </si>
  <si>
    <t>Sala de testes de amostras da Diretoria de Logística da Polícia Federal.</t>
  </si>
  <si>
    <t>Para atender as necessidades da PF e desenvolver os trabalhos de pesquisa e criação de laboratório de inovação e prospecção.</t>
  </si>
  <si>
    <t>Aquisição de aeronaves teleguiadas para atender as necessidades do Núcleo de Inteligência Policial da Delegacia de Polícia Federal em Foz do Iguaçu/PR</t>
  </si>
  <si>
    <t>Aquisição de aeronaves teleguiadas.</t>
  </si>
  <si>
    <t>Equipamento necessário para realização das atividades de inteligência e polícia judiciária dentro da área de atuação institucional da Polícia Federal.</t>
  </si>
  <si>
    <t>Rodrigo Cirino Mendes Caetano</t>
  </si>
  <si>
    <t>cirino.rcmc@pf.gov.br</t>
  </si>
  <si>
    <t>Aquisição de diversos materiais de TIC para atender as necessidades Núcleo de Inteligência Policial da Delegacia de Polícia Federal em Foz do Iguaçu/PR.</t>
  </si>
  <si>
    <t>Materiais utilizados para a realização das atividades de inteligência e polícia judiciária dentro da área de atuação institucional da Polícia Federal.</t>
  </si>
  <si>
    <t>759
779
781
836
837</t>
  </si>
  <si>
    <t>Aquisição de diversos materiais de consumo para atender as necessidades do Núcleo de Inteligência Policial da Delegacia de Polícia Federal em Foz do Iguaçu/PR.</t>
  </si>
  <si>
    <t>Itens utilizados em diversos equipamentos eletrônicos essenciais para a execução das atividades do Núcleo de Inteligência Policial da Delegacia de Polícia Federal em Foz do Iguaçu/PR.</t>
  </si>
  <si>
    <t>834;
835;
838.</t>
  </si>
  <si>
    <t>Foz do Iguaçu/PR;
Cascavel/PR;
Guaíra/PR.</t>
  </si>
  <si>
    <t>NUCART/DELEX/DPF/FIG/PR</t>
  </si>
  <si>
    <t>Aquisição de diversos materiais de TIC para atender as necessidades do NUCART/DELEX/DPF/FIG/PR.</t>
  </si>
  <si>
    <t>Materiais para auxilio em diligências e videoconferências, bem como para de uso interno.</t>
  </si>
  <si>
    <t>61;
73;
75;
136;
139;
236;
254;
296;
308;
316.</t>
  </si>
  <si>
    <t>Graziella Santos Godoi</t>
  </si>
  <si>
    <t>(45) 35765631</t>
  </si>
  <si>
    <t>dpf.nucart.fig.srpr@dpf.gov.br</t>
  </si>
  <si>
    <t>Aquisição de diversos materiais permanentes e de consumo para atender as necessidades do NUCART/DELEX/DPF/FIG/PR.</t>
  </si>
  <si>
    <t>Materiais utilizados para melhoria na qualidade de trabalho dos servidores e para atendimento ao público.</t>
  </si>
  <si>
    <t>69;
80;
86;
89;
97;
119;
145;
149;
151;
153;
155;
160;
162;
232;
242;
305;
306.</t>
  </si>
  <si>
    <t>NUMIG/DELEX/DPF/FIG/PR</t>
  </si>
  <si>
    <t>Aquisição de diversos materiais permanentes e de consumo para atender as necessidades do NUMIG/DELEX/DPF/FIG/PR.</t>
  </si>
  <si>
    <t>Materiais e equipamentos necessários para os Postos de Atendimento de Migração localizados na PIA, PTN (fronteiras com o Paraguai e a Argentina), Santa Helena e nova Ponte a ser inaugurada em 2022.</t>
  </si>
  <si>
    <t>19;
23;
28;
30;
32;
35;
38;
39;
49;
51;
53;
54;
59;
79;
83;
87;
94;
112;
124;
132;
135;
266;
271;
283;
291;
309;
512;
513;
514;
847.</t>
  </si>
  <si>
    <t>Jose Augusto Moraes da Silva</t>
  </si>
  <si>
    <t>(92) 81697874</t>
  </si>
  <si>
    <t>joseaugusto.jams@pf.gov.br</t>
  </si>
  <si>
    <t>Reforma do Posto de Controle Migratório da Polícia Federal localizado na Aduana da Ponte Internacional da Amizade (PIA), fronteira com o Paraguai em Foz do Iguaçu/PR.</t>
  </si>
  <si>
    <t>Reforma do Posto de Controle Migratório da Polícia Federal em Foz do Iguaçu/PR.</t>
  </si>
  <si>
    <t>Necessidade de troca do telhado e sua estrutura, troca de piso e cerâmica dos banheiros (troca de louças, torneiras e bancadas) e copas, pintura das paredes internas e externas, revisão/troca de cabeamento elétrico, lógico e tubulação/encanamento hidráulico, etc.</t>
  </si>
  <si>
    <t>248.</t>
  </si>
  <si>
    <t>Capacitação para conduzir a tomada de preços.</t>
  </si>
  <si>
    <t>Contratação de empresa especializada para prestação de serviços de manutenção preventiva e corretiva no sistema elétrico e aparelhos de ar condicionado dos Postos de Migração PIA, PTN, Santa Helena/PR e novo Posto a ser inaugurado na Ponte nova em 2022, vinculados à Delegacia de Polícia Federal em Foz do Iguaçu/PR.</t>
  </si>
  <si>
    <t>Contratação de empresa especializada para prestação de serviços de manutenção preventiva e corretiva no sistema elétrico e aparelhos de ar condicionado.</t>
  </si>
  <si>
    <t>Necessidade de manutenção nos equipamentos de ar condicionado e sistema elétrico dos Postos de Atendimento de Migração localizados na PIA, PTN (fronteiras com o Paraguai e a Argentina), Santa Helena e p/ o Posto da nova Ponte a ser inaugurada em 2022. Atualmente, não tem cobertura contratual para atender os equipamentos da PIA.</t>
  </si>
  <si>
    <t>786;
789.</t>
  </si>
  <si>
    <t>(92) 98169787</t>
  </si>
  <si>
    <t>DPF/CAC/PR</t>
  </si>
  <si>
    <t>Aquisição de diversos materiais de consumo para atender as necessidades da Delegacia de Polícia Federal em Cascavel/PR .</t>
  </si>
  <si>
    <t>Materiais necessários para atendimento pré-hospitalar à policiais e terceiros.</t>
  </si>
  <si>
    <t>671;
731;
765;
766.</t>
  </si>
  <si>
    <t>Daiane Ribeiro Silva de Jesus</t>
  </si>
  <si>
    <t>(45) 32206804</t>
  </si>
  <si>
    <t>EVERTON.EOM@PF.GOV.BR</t>
  </si>
  <si>
    <t>Contratação de empresa especializada para prestação de serviços de técnico em informática, com dedicação de mão de obra exclusiva, para atender as necessidades da Delegacia de Polícia Federal em Cascavel/PR.</t>
  </si>
  <si>
    <t>Contratação de empresa especializada para prestação de serviços de técnico em informática.</t>
  </si>
  <si>
    <t>A falta de um técnico em informática faz com que os serviços atrasem, pois, leva muito tempo para serem resolvidos.</t>
  </si>
  <si>
    <t>673.</t>
  </si>
  <si>
    <t>Contratação de empresa especializada para prestação de serviços de manutenção preventiva e corretiva no sistema sistema de segurança e aparelhos de ar condicionado da Delegacia de Polícia Federal em Cascavel/PR.</t>
  </si>
  <si>
    <t>Contratação de empresa especializada para prestação de serviços de manutenção preventiva e corretiva no sistema sistema de segurança e aparelhos de ar condicionado.</t>
  </si>
  <si>
    <t>Os equipamentos são fundamentais para manter a segurança da instituição, além da segurança e qualidade de trabalho dos servidores, colaboradores e público externo da Delegacia de Polícia Federal em Cascavel/PR. Atualmente os equipamentos estão sem manutenção e quebrados.</t>
  </si>
  <si>
    <t>677;
679.</t>
  </si>
  <si>
    <t>Aquisição de diversos materiais de TIC para atender as necessidades da Delegacia de Polícia Federal em Cascavel/PR.</t>
  </si>
  <si>
    <t>Necessidade de equipamentos para armazenar dados e enviar para perícia e judiciário, realizar videoconferências, dentre outros, além de substituição dos equipamentos que encontram-se danificados e/ou obsoletos.</t>
  </si>
  <si>
    <t>672;
682;
683;
691;
693;
756;
763.</t>
  </si>
  <si>
    <t>Foz do Iguaçu/PR;
Cascavel/PR;
Guaíra/PR;</t>
  </si>
  <si>
    <t>Aquisição de diversos materiais permanentes e de consumo para atender as necessidades da Delegacia de Polícia Federal em Cascavel/PR.</t>
  </si>
  <si>
    <t>Materiais e equipamentos necessários para os servidores desempenharem as atividades policiais e administrativas da instituição.</t>
  </si>
  <si>
    <t>670;
675;
676;
680;
681;
696;
701;
735;
737;
741;
742;
743;
745;
746;
748;
749;
750;
752;
753;
754;
757;
758;
768;
776;
777.</t>
  </si>
  <si>
    <t>Aquisição de aeronaves teleguiadas para atender as necessidades da Delegacia de Polícia Federal em Cascavel/PR.</t>
  </si>
  <si>
    <t>Necessidade da aquisição do equipamento em razão de cumprimento de mandados de busca com antecipação com meio aéreo, vigilância com segurança para o policial em ambiente controlado.</t>
  </si>
  <si>
    <t>860.</t>
  </si>
  <si>
    <t>EIP/DPF/GRA/PR</t>
  </si>
  <si>
    <t>Aquisição de aeronaves teleguiadas para atender as necessidades do EIP/DPF/GRA/PR</t>
  </si>
  <si>
    <t>Equipamento essencial para auxiliar na vigilância de alvos sensíveis e movimentação criminosa.</t>
  </si>
  <si>
    <t>Andre de Oliveira Siqueira</t>
  </si>
  <si>
    <t>dpf.eip.gra.srpr@dpf.gov.br</t>
  </si>
  <si>
    <t>Aquisição de diversos materiais de TIC para atender as necessidades do EIP/DPF/GRA/PR.</t>
  </si>
  <si>
    <t>Materiais e equipamentos necessários para a análise de investigações, armazenamento de conteúdo de dados retirado de equipamentos apreendidos, utilizados em sistema de interceptação telemática, dentre outros.</t>
  </si>
  <si>
    <t>175;
176;
178;
192;
197;
199;
217.</t>
  </si>
  <si>
    <t>2726 - PREVENÇÃO E REPRESSÃO AO TRÁFICO ILÍCITO DE DROGAS E A CRIME</t>
  </si>
  <si>
    <t>0000 - PREVENCAO E REPRESSAO AO TRAFICO ILICITO DE DROGAS E A CRIMES PRATICADOS CONTRA BENS, SERVICOS E INTERESSES DA UNIAO - DESPESAS DIVERSAS</t>
  </si>
  <si>
    <t>Aquisição de diversos materiais permanentes e de consumo para atender as necessidades do Escritório de Inteligência Policial da Delegacia de Polícia Federal em Guaíra/PR .</t>
  </si>
  <si>
    <t>Aquisição de diversos materiais permanentes e de consumo</t>
  </si>
  <si>
    <t>Equipamentos e materiais necessários nas investigações policiais e rotinas administrativas da unidade.</t>
  </si>
  <si>
    <t>157;
173;
179;
181;
183;
185;
186;
187;
188;
189;
191;
196;
200;
202;
203;
205;
207;
208;
209;
211;
215.</t>
  </si>
  <si>
    <t>GTED/DPF/FIG/PF</t>
  </si>
  <si>
    <t>Aquisição de diversos materiais de TIC para atender as necessidades do Grupo Técnico de Edificações da Delegacia de Polícia Federal em Foz do Iguaçu/PR.</t>
  </si>
  <si>
    <t>Materiais e equipamentos necessários para elaboração, visualização e apresentação dos projetos, além de possibilitar reuniões com as unidades e empresas de projetos através do Teams.</t>
  </si>
  <si>
    <t>252;
263;
274;
276;
278;
281;
290;
294;
297;
300;
311;
333;
346;
352;
577;
733;
738;
740;
744.</t>
  </si>
  <si>
    <t>Jacqueline Rodrigues</t>
  </si>
  <si>
    <t>(45) 98465285</t>
  </si>
  <si>
    <t>jacqueline.jr@pf.gov.br</t>
  </si>
  <si>
    <t>Aquisição de diversos materiais permanentes e de consumo para atender as necessidades do Grupo Técnico de Edificações da Delegacia de Polícia Federal em Foz do Iguaçu/PR.</t>
  </si>
  <si>
    <t>Necessidade de substituição de equipamentos que encontram-se danificados, realização de medição a laser para levantamentos arquitetônicos, além de equipar os servidores com materiais necessários para o desenvolvimento dos projetos.</t>
  </si>
  <si>
    <t>231;
270;
284;
323;
337.</t>
  </si>
  <si>
    <t>Aquisição de aeronaves teleguiadas para atender as necessidades do Grupo Técnico de Edificações da Delegacia de Polícia Federal em Foz do Iguaçu/PR.</t>
  </si>
  <si>
    <t>A aeronaves teleguiada é utilizada para levantamento em campo, geração de imagens geo-referenciadas para projetos elaborados pelo setor, controle de execução de obras em altura com imagens 4K, dentre outros.</t>
  </si>
  <si>
    <t>363.</t>
  </si>
  <si>
    <t>NEPOM/DPF/FIG/PR</t>
  </si>
  <si>
    <t>Aquisição de veículos e embarcações para atender as necessidades do Núcleo Especial de Polícia Marítima da Delegacia de Polícia Federal em Foz do Iguaçu/PR.</t>
  </si>
  <si>
    <t>Aquisição de veículos e embarcações.</t>
  </si>
  <si>
    <t>Veículos e embarcações necessários para o cumprimento das atividades de Polícia Marítima da instituição, como o patrulhamento do Rio Paraná e Lago de Itaipu e coibição de crimes como Contrabando e Descaminho nas fronteiras transnacionais.</t>
  </si>
  <si>
    <t>299;
581;
596;
614.</t>
  </si>
  <si>
    <t>Lucas Dagostin</t>
  </si>
  <si>
    <t>(45) 35753362</t>
  </si>
  <si>
    <t>lucas.ld@pf.gov.br</t>
  </si>
  <si>
    <t>Aquisição de diversos equipamentos tático para atender as necessidades do Núcleo Especial de Polícia Marítima das Delegacias de Polícia Federal em Foz do Iguaçu/PR e Guaíra/PR.</t>
  </si>
  <si>
    <t>Aquisição de diversos equipamentos tático.</t>
  </si>
  <si>
    <t>Equipamentos tático necessários para o desenvolvimento dos serviços nos Nepom’s de Foz do Iguaçu e Guaíra.</t>
  </si>
  <si>
    <t>694;
697;
699;
702;
704;
705;
706;
710;
711;
712;
713;
715;
716;
719;
720;
721;
723;
726;
727;
730.</t>
  </si>
  <si>
    <t>Contratação de empresa especializada para construção de uma fossa séptica destinada à base Estaleiro do Núcleo Especial de Polícia Marítima da Delegacia de Polícia Federal em Foz do Iguaçu/PR.</t>
  </si>
  <si>
    <t>Contratação de empresa especializada para construção de uma fossa séptica.</t>
  </si>
  <si>
    <t>A base Estaleiro do NEPOM/DPF/FIG/PR encontra-se na barranca do Rio Paraná, onde a rede de esgoto da Companhia de Saneamento do Paraná (SANEPAR), responsável pelo saneamento básico em Foz do Iguaçu/PR, não chega. Sendo assim, faz-se necessário a construção de uma fossa séptica destinada à base.</t>
  </si>
  <si>
    <t>Aquisição de uma lixeira móvel para atender as necessidades do Núcleo Especial de Polícia Marítima da Delegacia de Polícia Federal em Foz do Iguaçu/PR.</t>
  </si>
  <si>
    <t>Aquisição de uma lixeira móvel.</t>
  </si>
  <si>
    <t>Devido a presença de animais domésticos nas imediações da base Estaleiro do NEPOM/DPF/FIG/PR, não é possível deixar as sacolas com resíduos sobre o canteiro para o recolhimento por parte da empresa responsável pela coleta de lixo. Por não possuir lixeira externa na base, faz-se necessário a aquisição de uma lixeira móvel para que os resíduos possam ser descartados da maneira correta.</t>
  </si>
  <si>
    <t>329.</t>
  </si>
  <si>
    <t>GAT/DPF/FIG/PR</t>
  </si>
  <si>
    <t>Contratação de empresa especializada para a prestação de serviços de construção de um estande de tiro subterrâneo em área da Delegacia de Polícia Federal em Foz do Iguaçu/PR.</t>
  </si>
  <si>
    <t>Contratação de empresa especializada para a prestação de serviços de construção de um estande de tiro subterrâneo.</t>
  </si>
  <si>
    <t>A Delegacia de Polícia Federal em Foz do Iguaçu possui um pequeno Estande de Tiro o qual não oferece espaço adequado às atividades de treinamento dos policiais federais.</t>
  </si>
  <si>
    <t>342.</t>
  </si>
  <si>
    <t>capacitação para presidir tomada de preço.</t>
  </si>
  <si>
    <t>Augusto da Cruz Rodrigues</t>
  </si>
  <si>
    <t>(45) 35765678</t>
  </si>
  <si>
    <t>rodrigues.acr@pf.gov.br</t>
  </si>
  <si>
    <t>Aquisição de diversos materiais permanentes e de consumo  para atender as necessidades da Delegacia de Polícia Federal em Foz do Iguaçu/PR e suas subordinadas.</t>
  </si>
  <si>
    <t>Aquisição de diversos tipos de munição.</t>
  </si>
  <si>
    <t>A aquisição de diversos materiais são essenciais para as instruções de armamento e tiro e vigilância em operações de vigilância policial, limpeza de armas, primeiros socorros, segurança em operações policiais e de treinamento de policiais federais, armamento não letal, dentre outras.</t>
  </si>
  <si>
    <t>170
210
224
257
264
273
282
293
295
340
345
355
365
371
378
391
602
617
621
623
639
773
780
784
787
790
791
794
797
801
814
815
816
817
818
819
820
821
822
823
824
825
826
827
828
829
830
831
832</t>
  </si>
  <si>
    <t>NO/DELEX/DPPF/FIG/PR</t>
  </si>
  <si>
    <t>Aquisição de aeronaves teleguiadas para atender as necessidades do Núcleo de Operações da Delegacia de Polícia Federal em Foz do Iguaçu/PR.</t>
  </si>
  <si>
    <t>"A Polícia Federal, instituída como órgão permanente de Segurança Pública, organizada e mantida pela união, possui dentre suas atribuições constitucionais a de prevenção e repressão ao tráfico ilícito de entorpecentes e drogas afins. No cumprimento desta missão, a Delegacia de Polícia Federal em Foz do Iguaçu (PR), Brasil – DPF/FIG/PR, conta com o Núcleo de Operações – NO/DELEX/DPF/FIG/PR, o qual atua como núcleo especializado no combate ao tráfico ilícito de entorpecentes e no desenvolvimento de operações de polícia judiciária que visam à repressão dos mais diversos crimes federais correlatos com a região de fronteira internacional;
A aeronave remotamente controlada (drone) é uma ferramenta versátil que pode permitir o desenvolvimento de atividades operacionais com discrição e segurança, face a distância do equipamento e equipe do alvo investigado, facilitando assim a identificação de pessoas, veículos e outros itens destinados à prática criminosa. Outra aplicação do equipamento é a possibilidade de realizar reconhecimento de áreas sensíveis para localização de criminosos, depósitos, veículos e afins, bem como o reconhecimento estratégico de área antes de incursão/operação policial."</t>
  </si>
  <si>
    <t>126;
534.</t>
  </si>
  <si>
    <t>Robson de Almeida Porto</t>
  </si>
  <si>
    <t>(45) 35765666</t>
  </si>
  <si>
    <t>dpf.no.fig.srpr@dpf.gov.br</t>
  </si>
  <si>
    <t>Aquisição de diversos materiais de TIC para atender as necessidades do Núcleo de Operações da Delegacia de Polícia Federal em Foz do Iguaçu/PR.</t>
  </si>
  <si>
    <t>Materiais e equipamentos necessários para a análise de investigações, envio de dados sensíveis ao Judiciário e ao Ministério Público, operação/controle dos drones, dentre outros.</t>
  </si>
  <si>
    <t>636
637
689
690
703
729
734
736
755
778
796
798
800
803
810
857
858</t>
  </si>
  <si>
    <t>Aquisição de diversos materiais permanentes e de consumo para atender as necessidades do Núcleo de Operações da Delegacia de Polícia Federal em Foz do Iguaçu/PR.</t>
  </si>
  <si>
    <t>Materiais e equipamentos que serão utilizados pelos grupos de investigação do Núcleo de Operações em serviços de vigilância e acompanhamento de alvos de investigados pelo setor.</t>
  </si>
  <si>
    <t>638
764
767
769
805
806</t>
  </si>
  <si>
    <t>Materiais necessários para equipar os servidores lotados no setor com material essencial ao desempenho da rotina de trabalho, substituir equipamentos avariados e/ou inoperantes, arrombamento de portas, janelas e demais obstruções com a finalidade de permitir o acesso policial, principalmente em caso de deflagrações, dentre outras.</t>
  </si>
  <si>
    <t>543
600
678
762
771
774
785
793</t>
  </si>
  <si>
    <t>GPFAZ/DELEX/DPF/FIG/PR</t>
  </si>
  <si>
    <t>Aquisição de diversos materiais permanentes e de consumo para atender as necessidades do Grupo de Polícia Fazendária da Delegacia de Policia Federal em Foz do Iguaçu/PR.</t>
  </si>
  <si>
    <t>Prover o Posto Migratório de Capanema - PR de meios necessários à permanência das equipes durante a jornada contínua de trabalho. Esclarece-se que o referido Posto está localizado a cerca de 20 Km do centro de Capanema, sendo esta a última cidade brasileira.</t>
  </si>
  <si>
    <t>285
286
287
288
289
292
298
301
302
303
515
516
518
522
604</t>
  </si>
  <si>
    <t>Jean Dias do Nascimento</t>
  </si>
  <si>
    <t>(45) 35765657</t>
  </si>
  <si>
    <t>jean.jdn@pf.gov.br</t>
  </si>
  <si>
    <t>Prover o Grupo de Polícia Fazendária da Delegacia da Policia Federal em Foz do Iguaçu/PR dos meios necessários de empregabilidade de seu efetivo nos mais diversos tipos de ambiente de atuação da atividade policial de interesse público.</t>
  </si>
  <si>
    <t>314
317
320
322
324
327
330
332
335
338
340
349
350
351
354
357
360
361
485
486
487
488
489
490
491
492
493
494
495
496
497
499
502
506
524
525
530
538
540
541
550
565
567
569
571
572
579
580</t>
  </si>
  <si>
    <t>NUTEC/DPF/FIG/PR</t>
  </si>
  <si>
    <t>Aquisição de diversos materiais permanentes e de consumo para atender as necessidades do Núcleo Técnico Científico da Delegacia de Polícia Federal em Foz do Iguaçu/PR.</t>
  </si>
  <si>
    <t>Materiais e equipamentos necessários para auxiliar nas atividades desenvolvidas no futuro Laboratório de Perícia Veicular da DPF/FIG/PR.</t>
  </si>
  <si>
    <t>52;
55;
56;
58;
60;
62;
63;
64;
65;
66;
67;
68;
70;
71;
72;
74;
76;
77;
78;
81;
82;
84;
85;
88;
90;
91;
92;
93;
95;
96;
98;
99;
100;
101;
102;
103;
105;
107;
108;
109;
111;
113;
114;
115;
116;
117;
118;
120;
121;
122;
123;
125;
127;
128;
129;
130;
131;
133;
134;
137;
138;
140;
142;
143;
144;
146;
147;
148;
150;
156;
159;
161;
164;
165;
166;
167;
168;
169.</t>
  </si>
  <si>
    <t>Jonathan Luiz Wohlke</t>
  </si>
  <si>
    <t>(45) 35765518</t>
  </si>
  <si>
    <t>wohlke.jlw@pf.gov.br</t>
  </si>
  <si>
    <t>Aquisição de diversos materiais de TIC para atender as necessidades do Núcleo Técnico Científico da Delegacia de Polícia Federal em Foz do Iguaçu/PR.</t>
  </si>
  <si>
    <t>Materiais necessários para o funcionamento da Plotter T110ps, melhorias para as estações Z8 e para os equipamentos do laboratório de informática e estações Z8 G4 da engenharia civil e elétrica, onde quedas de energia podem ocasionar retrabalhos ou  até mesmo perdas de evidências, dentre outras.</t>
  </si>
  <si>
    <t>22;
24;
25;
27;
31;
40;
141;
624;
625;
626;
627;
634;
635.</t>
  </si>
  <si>
    <t>Aquisição de diversos materiais de consumo para atender as necessidades do Núcleo Técnico Científico da Delegacia de Polícia Federal em Foz do Iguaçu/PR.</t>
  </si>
  <si>
    <t>Materiais necessários para realização de análises químicas e preparação de reagentes, exames em perícias veiculares, reposição de peças do equipamento Espectrômetro Massas, dentre outros.</t>
  </si>
  <si>
    <t>532;
533;
545;
548;
553;
555;
560;
561;
563;
564;
568;
570;
573;
574;
575;
576;
578;
582;
584;
585;
587;
588;
591;
592;
594;
597;
598;
601;
628;
630;
631;
632;
633.</t>
  </si>
  <si>
    <t>Materiais e equipamentos necessários para a extração de amostras de tocos de madeira em perícias de meio ambiente, além do uso em equipamentos de campo: GPS portátil e trena eletrônica.</t>
  </si>
  <si>
    <t>29;
37;
47;
48.</t>
  </si>
  <si>
    <t>Contratação de empresa especializada para prestação de serviços terceirizados de auxiliar de serviços técnicos, com dedicação de mão de obra exclusiva, para atender as necessidades do Núcleo Técnico Científico da Delegacia de Polícia Federal em Cascavel/PR.</t>
  </si>
  <si>
    <t>Contratação de empresa especializada para prestação de serviços terceirizados de auxiliar de serviços técnicos, com dedicação de mão de obra exclusiva.</t>
  </si>
  <si>
    <t>Prestar apoio como auxiliar nas atividades a serem desenvolvidas no Laboratório de Perícia Veicular.</t>
  </si>
  <si>
    <t>611.</t>
  </si>
  <si>
    <t>Contratação de empresa especializada para prestação de serviços de limpeza e manutenção de motor de extratora de amostras de asfalto
utilizada pelo Núcleo Técnico Científico da Delegacia de Polícia Federal em Foz do Iguaçu/PR.</t>
  </si>
  <si>
    <t>Contratação de empresa especializada para prestação de serviços de limpeza e manutenção de motor de extratora de amostras de asfalto.</t>
  </si>
  <si>
    <t>O motor estacionário da extratora precisa ser limpo e revisado antes de sua utilização em campo para realização de perícia, evitando que o deslocamento até a obra para a realização da perícia seja em vão por problemas mecânicos.</t>
  </si>
  <si>
    <t>Contratação de empresa especializada para prestação de serviços de retoque da pintura da carretinha da extratora de amostra de asfalto utilizada pelo Núcleo Técnico Científico da Delegacia de Polícia Federal em Foz do Iguaçu/PR.</t>
  </si>
  <si>
    <t>Contratação de empresa especializada para prestação de serviços de retoque da pintura da carretinha da extratora de amostra de asfalto.</t>
  </si>
  <si>
    <t>A pintura do reboque que transporta a extratora de amostra de asfalto se encontra danificada em diversas partes pelo uso, acarretando focos de ferrugem. A restauração trará aumento da vida útil do reboque.</t>
  </si>
  <si>
    <t>Contratação de empresa especializada para prestação de serviços de instalação de sistema de segurança eletrônica (CFTV) e controle de acesso (CA) nas dependências da Delegacia de Polícia Federal em Foz do Iguaçu/PR, além de outras áreas necessárias para o monitoramento, armazenamento e administração do sistema, incluindo instalação, treinamento, garantia, suporte técnico de software e hardware, assistência técnica e demais itens.</t>
  </si>
  <si>
    <t>Contratação de empresa especializada para prestação de serviços de instalação de sistema de segurança eletrônica (CFTV) e controle de acesso (CA) nas dependências da Delegacia de Polícia Federal em Foz do Iguaçu/PR, além de outras áreas necessárias.</t>
  </si>
  <si>
    <t>Necessidade de otimizar a segurança orgânica  para o controle de acesso de segurança eletrônica para as atividades operacionais e administrativas da Delegacia de Polícia Federal em Foz do Iguaçu/PR e de outras instalações sob sua responsabilidade.</t>
  </si>
  <si>
    <t>Capacitação para presidir a sessão pública da Tomada de Preços.</t>
  </si>
  <si>
    <t>Lívia Maria Bizzotto Corrêa</t>
  </si>
  <si>
    <t>licitacao.fig.pr@dpf.gov.br</t>
  </si>
  <si>
    <t>SAIN/DSG/CGAD/DLOG/PF</t>
  </si>
  <si>
    <t>Serviços de limpeza e conservação e jardinagem</t>
  </si>
  <si>
    <t>Limpeza e conservação, jardinagem</t>
  </si>
  <si>
    <t>Manter as condições de higiene das unidades da PF em Brasília/DF.</t>
  </si>
  <si>
    <t>2021-04-30 00:00:00</t>
  </si>
  <si>
    <t>Daniel Gonçalves Tadim</t>
  </si>
  <si>
    <t>(61) 20248104</t>
  </si>
  <si>
    <t>daniel.dgt@pf.gov.br</t>
  </si>
  <si>
    <t>DSG/CGAD/DLOG/PF</t>
  </si>
  <si>
    <t>Serviço de gerenciamento e controle de aquisição de combustíveis, com a utilização de cartões microprocessadores, com chip ou magnético, em rede de postos credenciados com abrangência no território nacional.</t>
  </si>
  <si>
    <t>Prover os meios para execução das atividades fim da instituição.</t>
  </si>
  <si>
    <t>200109/PRF</t>
  </si>
  <si>
    <t>DEPOSITO/DPF/GRA/PR</t>
  </si>
  <si>
    <t>Aquisição de diversos materiais permanentes e de consumo para atender as necessidades do Depósito da Delegacia de Polícia Federal em Guaíra/PR.</t>
  </si>
  <si>
    <t>Materiais e equipamentos necessários para anotações e agendamentos, controle e gestão dos itens apreendidos, vigilância em ronda efetuado por seguranças contratados no depósito de veículos apreendidos, dentre outras.</t>
  </si>
  <si>
    <t>383;
385;
387;
390;
393;
395;
396;
397;
405;
410;
416;
421;
424;
435;
443;
447;
448;
449;
450;
451;
457;
459;
460;
461;
462;
463;
464;
466;
467;
468;
469;
470;
471;
472;
473;
474;
475;
477;
478;
479;
480;
481;
482;
483;
583;
586;
590;
593;
595;
599;
603;
609;
612;
615;
616;
618;
619;
620.</t>
  </si>
  <si>
    <t>Rodolfo Pereira Fontes</t>
  </si>
  <si>
    <t>dep.gra.pr@pf.gov.br</t>
  </si>
  <si>
    <t>Aquisição de diversos materiais de TIC para atender as necessidades do Depósito da Delegacia de Polícia Federal em Guaíra/PR.</t>
  </si>
  <si>
    <t>Equipamentos necessários para  digitalização e cópias de documentos para controle e gestão dos itens apreendidos.</t>
  </si>
  <si>
    <t>369
370
476
605</t>
  </si>
  <si>
    <t>Prestação de serviços para manutenção preventiva e corretiva dos veículos da Polícia Federal com fornecimento de peças</t>
  </si>
  <si>
    <t>Manter os veículos em condições para uso.</t>
  </si>
  <si>
    <t>918
919</t>
  </si>
  <si>
    <t>2021-05-02 00:00:00</t>
  </si>
  <si>
    <t>CGCI/DIREX/PF</t>
  </si>
  <si>
    <t>Tradução/versão Português x Francês x Português (Normal e Urgente);
Tradução/versão Português x Inglês x Português (Normal e Urgente)
Tradução/versão Português x Italiano x Português (Normal e Urgente)
Tradução livre de textos do ESPANHOL x PORTUGUÊS x ESPANHOL.
Tradução livre de textos do ALEMÃO x PORTUGUÊS x ALEMÃO.</t>
  </si>
  <si>
    <t>Tradução de documentos recebidos ou enviados ao exterior.</t>
  </si>
  <si>
    <t>DSG/CGAD/DLG/PF</t>
  </si>
  <si>
    <t>Motorista de carro e de veículos pesados</t>
  </si>
  <si>
    <t>Serviços de motoristas</t>
  </si>
  <si>
    <t>Inexistência de motoristas suficientes no quadro</t>
  </si>
  <si>
    <t>2021-05-07 00:00:00</t>
  </si>
  <si>
    <t>201057/Coordenação-Geral de Estratégias de Aquisições e Contratações</t>
  </si>
  <si>
    <t>DEA/CGPLAM/DLOG/PF</t>
  </si>
  <si>
    <t>Prestação de serviços de manutenção dos elevadores do COT/DIREX/DTI e da DTI/PF com fornecimento de peças.</t>
  </si>
  <si>
    <t>Manutenção de elevadores</t>
  </si>
  <si>
    <t>Prover a correta manutenção dos equipamentos permitindo a acessibilidade às instalações</t>
  </si>
  <si>
    <t>SR/PF/MG</t>
  </si>
  <si>
    <t>200350 – SUPERINTENDÊNCIA REGIONAL DA POLÍCIA FEDERAL - MG</t>
  </si>
  <si>
    <t>Aquisição de materiais de expediente para atender às necessidades das unidades da SR/PF/MG.</t>
  </si>
  <si>
    <t>Aquisição de materiais de expediente.</t>
  </si>
  <si>
    <t>Manter estoque de itens de almoxarifado para atender demandas das unidades da SR/PF/MG na execução de suas rotinas.</t>
  </si>
  <si>
    <t>61
62
63
64
65
66
67
68
69
70
71
72
73
74
75
76
77
78
79
80
81
82
83
84
85
86
87
88
89
90
91
92
93
94
95
96
97
98
99
100
101
102
103
104
105
106
107
108
109
110
111
112
113
114
115
116
117
118
119
120
126
127
128
129
130
131
132
133
134
135
136
137
138
139
140</t>
  </si>
  <si>
    <t>Minas Gerais.</t>
  </si>
  <si>
    <t>ANA CAROLINA MOREIRA STRINGHETA</t>
  </si>
  <si>
    <t>(31) 33305223</t>
  </si>
  <si>
    <t>selog.srmg@pf.gov.br</t>
  </si>
  <si>
    <t>Aquisição de eletrodomésticos para atender às necessidades da SR/PF/MG.</t>
  </si>
  <si>
    <t>Aquisição de eletrodomésticos.</t>
  </si>
  <si>
    <t>Substituir equipamentos com mais de 10 anos de uso e com baixa eficiência energética.</t>
  </si>
  <si>
    <t>118
119
120</t>
  </si>
  <si>
    <t>Minas Gerais</t>
  </si>
  <si>
    <t>Aquisição de café e açúcar para atender às necessidades da SR/PF/MG.</t>
  </si>
  <si>
    <t>Aquisição de café e açúcar.</t>
  </si>
  <si>
    <t>Manter estoque de itens de almoxarifado para atender demandas das unidades na execução de suas rotinas.</t>
  </si>
  <si>
    <t>121
122</t>
  </si>
  <si>
    <t>Aquisição de materiais de consumo de tecnologia da informação para atender às necessidade da SR/PF/MG.</t>
  </si>
  <si>
    <t>Aquisição de materiais de consumo de tecnologia da informação.</t>
  </si>
  <si>
    <t>Materiais essenciais para manter os equipamentos de Tecnologia da Informação em pleno funcionamento.</t>
  </si>
  <si>
    <t>38
39
40
41
42
43
44
45
46
47
48
49
50
51
52
53
54</t>
  </si>
  <si>
    <t>MINAS GERAIS</t>
  </si>
  <si>
    <t>Equipamentos/materiais permanentes para atender às necessidades do NID/DREX/SR/PF/MG.</t>
  </si>
  <si>
    <t>Equipamentos/materiais necessários para a modernização dos trabalhos realizados pelo NID/DREX/SR/PF/MG.</t>
  </si>
  <si>
    <t>138
139
140
141
142
143
144
145
146
147
148</t>
  </si>
  <si>
    <t>Aquisição de materiais de consumo e permanentes para atender às necessidades do SETEC/SR/PF/MG e UTEC's.</t>
  </si>
  <si>
    <t>Atender às necessidades de materiais de consumo e permanentes do SETEC/SR/PF/MG e UTEC's.</t>
  </si>
  <si>
    <t>149 a 321</t>
  </si>
  <si>
    <t>Locação de imóvel urbano no município de Santa Helena/PR para atender às necessidades do Núcleo de Polícia Marítima de Foz do Iguaçu/PR – NEPOM/DPF/FIG/PR nas atividades policiais, guarda de documentos e equipamentos, em especial, embarcações.</t>
  </si>
  <si>
    <t>Locação de imóvel urbano no município de Santa Helena/PR.</t>
  </si>
  <si>
    <t>Considerando a necessidade de local de apoio às atividades policiais, guarda de documentos e equipamentos, em especial, embarcações, imprescindível a locação de imóvel nas proximidades/margens do Rio Paraná, na altura daquela localidade.</t>
  </si>
  <si>
    <t>Foz do Iguaçu,
Cascavel
Guaira</t>
  </si>
  <si>
    <t>Livia Maria Bizzotto Corrêa</t>
  </si>
  <si>
    <t>Locação de imóvel para abrigar as instalações da SR/PF/MG.</t>
  </si>
  <si>
    <t>A atual sede da SR/PF/MG não comporta o efetivo da Polícia Federal, que se encontra distribuído em outras edificações, além de tratar-se de uma edificação obsoleta, com mais de 40 anos, manutenção onerosa e com sérias deficiências na área de segurança dos usuários, público em geral e do patrimônio.</t>
  </si>
  <si>
    <t>SELOG.SRMG@PF.GOV.BR</t>
  </si>
  <si>
    <t>Contratação de 08 postos de técnico em secretariado para atender às necessidades da SR/PF/MG.</t>
  </si>
  <si>
    <t>A contratação de empresa especializada para prestar serviços de técnico em secretariado faz-se necessária considerando o rol de atividades desenvolvidas por esta Superintendência Regional, como emissão de passaportes, carteiras de estrangeiros, registro de armas, emissão de carteiras de vigilantes, depoimentos em processos, recebimento e entrega de documentos, gestão de contratos, execução orçamentária e financeira, dentre outras atividades.</t>
  </si>
  <si>
    <t>(31) 33305213</t>
  </si>
  <si>
    <t>BANCO DE PREÇOS é um avançado banco de dados desenvolvido para auxiliar a consulta de preços contratados por órgãos públicos, fato que auxilia a contratação pública nas fases de preparação, licitação e execução do contrato. Possui funcionalidades exclusivas que o caracterizam como uma solução integrada e completa, como pode ser verificada no atestado emitido pelo ASSESPRO NACIONAL – Federação das Associações das Empresas Brasileiras de Tecnologia da Informação</t>
  </si>
  <si>
    <t>BANCO DE PREÇOS é um avançado banco de dados desenvolvido para auxiliar a consulta de preços contratados por órgãos públicos, fato que auxilia a contratação pública nas fases de preparação, licitação e execução do contrato. Possui funcionalidades exclusivas que o caracterizam como uma solução integr</t>
  </si>
  <si>
    <t>O Banco de Preços apresenta uma base de dados histórica dos preços contratados por diversos órgãos públicos, portanto, a contratação do acesso torna-se necessária para atendimento das necessidades dos exames periciais. Desse modo, o Banco de Preços mostra-se uma ferramenta extremamente útil e necessária, possibilitando a realização de consultar por meio de diversos parâmetros (tipo do material/serviço, tipo de licitação, dentre outros) e a extração dos dados em planilha eletrônica.</t>
  </si>
  <si>
    <t>MINAS GERIAS</t>
  </si>
  <si>
    <t>NID/DREX/SR/PF/AL</t>
  </si>
  <si>
    <t>MESA DIGITALIZADORA</t>
  </si>
  <si>
    <t>MESA DIGITALIZADORA, PADRÃO USB, TECNOLOGIA ELETROMAGNÉTICA, PROGRAMA SUPORTADO PROGRAMAS DE DESINER GRÁFICO, PRECISÃO 4036 À 8192 NÍVEIS DE SENSIBILIDADE, COMPATIBILIDADE SISTEMA WINDOWS 10 OU MAIS ATUAL, CARACTERÍSTICAS ADICIONAIS CANETA S/ FIO C/ 2 BOTÕES, MOUSE, MANUAL E CD DE I</t>
  </si>
  <si>
    <t>ATENDER tratamento detalhado de minúcias em impressões digitais e exames faciais, em substituição ao mouse convencional na maior parte dos trabalhos dos PPFs com imagens.</t>
  </si>
  <si>
    <t>(82) 36217562</t>
  </si>
  <si>
    <t>SR/PF/AL</t>
  </si>
  <si>
    <t>TABLET, TELA 9.1 A 10, MEMÓRIA RAM ATÉ 4, ARMAZENAMENTO INTERNO SUPERIOR A 32, ARMAZENAMENTO EXTERNO SEM ARMAZENAMENTO EXTERNO, PROCESSADOR OCTA CORE OU SUPERIOR, CÂMERA FRONTAL ATÉ 8, CÂMERA TRASEIRA 8,1 A 13, CONECTIVIDADE WI-FI / 3G / 4G / BLUETOOTH, SISTEMA OPERACIONAL PROPRIETÁRIO</t>
  </si>
  <si>
    <t>Atender as necessidades dos trabalhos desempenhados pelos PPFs lotados no Núcleo de Identificação da Superintendência do Estado de Alagoas, com vistas à diminuição do uso de reagentes tóxicos e acompanhamento da evolução tecnológica disponível para obtenção de resultados superiores.</t>
  </si>
  <si>
    <t>145
146
147
148</t>
  </si>
  <si>
    <t>(82) 36217561</t>
  </si>
  <si>
    <t>Aquisição de colchões de solteiro para suprir as necessidades da Superintendência da Polícia Federal do Estado do Mato Grosso do Sul e unidades da Polícia Federal do interior do Estado.</t>
  </si>
  <si>
    <t>Aquisição de Colchões.</t>
  </si>
  <si>
    <t>A aquisição em questão visa à substituição dos colchões das carceragens da Superintendência da Polícia Federal e suas unidades descentralizadas (Delegacias das cidades de Três Lagoas, Ponta Porã, Dourados, Corumbá e Naviraí), que se encontram desgastados ou com data de validade vencida.</t>
  </si>
  <si>
    <t>372597</t>
  </si>
  <si>
    <t>Superintendência Regional e Delegacias Descentralizadas.</t>
  </si>
  <si>
    <t>Fabio Cristiano Felippin - Agente Administrativo - Matr. 19.214</t>
  </si>
  <si>
    <t>(67) 33681157</t>
  </si>
  <si>
    <t>felippin.fcf@pf.gov.br</t>
  </si>
  <si>
    <t>Aprimoramento da infratestrutura da Polícia Federal.</t>
  </si>
  <si>
    <t>Interesse público.</t>
  </si>
  <si>
    <t>NORDESTE/MA/SLZ</t>
  </si>
  <si>
    <t>GESCON/SELOG/SR/PF/MA</t>
  </si>
  <si>
    <t>(98) 313152331</t>
  </si>
  <si>
    <t>SETEC/SR/PF/MS</t>
  </si>
  <si>
    <t>Aquisição de cilindro e gas hélio comprimido</t>
  </si>
  <si>
    <t>Cilindro Gás Hélio</t>
  </si>
  <si>
    <t>Para utilização no cromatógrafo do SETEC/SR/PF/MS</t>
  </si>
  <si>
    <t>374983
273938</t>
  </si>
  <si>
    <t>Atender ao SETEC/SR/PF/MS e ao UTEC/SR/PF/MS</t>
  </si>
  <si>
    <t>HEITOR LUIS FERNANDES</t>
  </si>
  <si>
    <t>Aquisição de materiais de processamento de dados e materiais elétricos para suprir as necessidades da Superintendência da Polícia Federal do Estado do Mato Grosso do Sul e suas unidades subordinadas.</t>
  </si>
  <si>
    <t>Aquisição de materiais de processamento de dados e materiais elétricos</t>
  </si>
  <si>
    <t>A aquisição em questão visa à manutenção do ciclo de fornecimento de materiais realizado pelo almoxarifado da Superintendência da Polícia Federal no Estado do Mato Grosso do Sul, que abastece a própria Superintendência Regional de Mato Grosso do Sul e suas unidades descentralizadas (Delegacias das cidades de Três Lagoas, Ponta Porã, Dourados, Corumbá e Naviraí).</t>
  </si>
  <si>
    <t>274340;
279375;
330200;
366219;
355671;
440337;
427903;
423941;
430834;
407494;
410447;
246026;
378592;
394468;
404801;
378372;
352973;
352973;
352973;
352973;
352974;
438621;
449091;
325201;
441654;
441654;
436985;
436985;
468582;
468582;
444603;
444603;
437519;
437519;
414605;
414605;
414605;
414605;
470262;
470262;
458575;
458575;
458576;
458576;
453345;
453345;
463207;
463207;
424671;
424039;
246690;
246685;
279282;
300473;
446594;
264071;
382273;
420120;
386071;
396545;
229468;
229468;
441988;
441988;
441966;
441966;
441986;
441986;
441989;
441989;
409998;
409999;
410000;
410001;
342858;
355332;
355333;
355334;
427077;
427071;
427099;
427078;
425544;
425546;
425547;
425545;</t>
  </si>
  <si>
    <t>2021-05-03 00:00:00</t>
  </si>
  <si>
    <t>SR e Descentralizadas.</t>
  </si>
  <si>
    <t>SELOG/SR/PF/AC</t>
  </si>
  <si>
    <t>200380 – SUPERINTENDÊNCIA REGIONAL DA POLÍCIA FEDERAL - AC</t>
  </si>
  <si>
    <t>CAIXA ARQUIVO</t>
  </si>
  <si>
    <t>´CAIXA ARQUIVO´, MATERIAL PLÁSTICO CORRUGADO FLEXÍVEL, DIMENSÕES 140 X 250 X 370, COR AZUL, CARACTERÍSTICAS ADICIONAIS TAMPA E IMPRESSÃO DE ETIQUETA DE IDENTIFICAÇÃO, APLICAÇÃO MATERIAL DE EXPEDIENTE</t>
  </si>
  <si>
    <t>Atender as necessidades da SR/PF/AC para a realização dos trabalhos rotineiros.</t>
  </si>
  <si>
    <t>289434;</t>
  </si>
  <si>
    <t>GLAUCO FERREIRA DE SOUZA RIBEIRO</t>
  </si>
  <si>
    <t>(68) 32121251</t>
  </si>
  <si>
    <t>selog.srac@dpf.gov.br</t>
  </si>
  <si>
    <t>Adequações físicas necessárias para atendimento dos PSCIP's aprovados no corpo de bombeiros de todas as unidades da Polícia Federal no Mato Grosso do Sul</t>
  </si>
  <si>
    <t>Contratação de empresa especializada em engenharia ou arquitetura para as adequações físicas necessárias para atendimento dos PSCIP's aprovados no corpo de bombeiros de todas as unidades da Polícia Federal no Mato Grosso do Sul</t>
  </si>
  <si>
    <t>As unidades da Polícia Federal no Mato Grosso do Sul estão com suas instalações físicas em desacordo com o Projeto de Segurança Contra Incêndio e Pânico - PSCIP aprovado no Corpo de Bombeiros do Mato Grosso do Sul e portanto necessitam  realizar as adequações físicas das edificações, de forma a garantir plenas condições para a vistoria do Corpo de Bombeiros e melhores condições de segurança aos servidores e toda a comunidade que usufrui dos espaços físicos da SR/PF/MS e demais delegacias do interior, bem como, prevenir danos ao patrimônio público e ao meio ambiente.</t>
  </si>
  <si>
    <t>21822
21822
21822
21822
21822
21822</t>
  </si>
  <si>
    <t>CLAUDEMIR MASCARENHAS ACUNHA</t>
  </si>
  <si>
    <t>(67) 33681192</t>
  </si>
  <si>
    <t>claudemir.cma@pf.gov.br</t>
  </si>
  <si>
    <t>DPF/CRA/MS</t>
  </si>
  <si>
    <t>Manutenção preventiva e corretiva nas embarcações da DPF/CRA/MS</t>
  </si>
  <si>
    <t>Manutenção em embarcações</t>
  </si>
  <si>
    <t>Necessidade de manutenção</t>
  </si>
  <si>
    <t>Atender embarcações da DPF/CRA/MS</t>
  </si>
  <si>
    <t>Aquisição de aparelhos de ar condicionado para substituição de aparelhos antigos e padronização de equipamentos</t>
  </si>
  <si>
    <t>Aquisição de aparelhos de ar condicionado</t>
  </si>
  <si>
    <t>Substituição de equipamentos antigos e de baixa eficiência energética , visando melhor condição de trabalho aos servidores e colaboradores da SR/PF/MS, bem como, o público externo, além de contribuir na redução de custos por meio da diminuição dos custos com energia elétrica</t>
  </si>
  <si>
    <t>458218
458222
440747
440747
440748
448818</t>
  </si>
  <si>
    <t>Aquisição de arquivos deslizantes para Superintendência da Polícia Federal no Estado do Mato Grosso do Sul e suas unidades do interior.</t>
  </si>
  <si>
    <t>Aquisição de arquivos deslizantes</t>
  </si>
  <si>
    <t>A razão da necessidade da aquisição é obter arquivos é para possibilitar a melhora nas condições de segurança e qualidade da informação dos usuários contidos nos Arquivos e documentos diversos relativos aos serviços prestados pelas delegacias da para os usuários da Policia Federal.</t>
  </si>
  <si>
    <t>116084;
116084;
116084;
116084;
116084;
116084;
116084;
116084;
116084;
116084;
116084;
116084;
116084;
116084;
116084;
116084;
116084;
116084;
116084;
116084;
116084;
116084;
116084;
116084;</t>
  </si>
  <si>
    <t>SR e Unidades Descentralizadas</t>
  </si>
  <si>
    <t>SR/PF/TO</t>
  </si>
  <si>
    <t>200404 – SUPERINTENDÊNCIA REGIONAL DA POLÍCIA FEDERAL - TO</t>
  </si>
  <si>
    <t>Contratação do anteprojeto, projeto básico e projeto executivo das instalações no terreno novo da SR/PF/TO, incluindo edificações da futura sede.</t>
  </si>
  <si>
    <t>Construída uma sede própria a SR/PF/TO deixará de pagar aluguel, recurso que é gasto sem retorno. 
O aluguel da sede da PF aproximadamente R$900.000,00 ao ano.</t>
  </si>
  <si>
    <t>TOCANTINS</t>
  </si>
  <si>
    <t>LICITAÇÕES E CONTRATOS</t>
  </si>
  <si>
    <t>HUGO CESAR DE OLIVEIRA</t>
  </si>
  <si>
    <t>(65) 981089472</t>
  </si>
  <si>
    <t>eliane.etm@pf.gov.br</t>
  </si>
  <si>
    <t>CAIXA CD-ROM</t>
  </si>
  <si>
    <t>CAIXA CD-ROM, NOME CAIXA ACRILICA PARA CD-ROM</t>
  </si>
  <si>
    <t>139408</t>
  </si>
  <si>
    <t>SELOG.SRAC@DPF.GOV.BR</t>
  </si>
  <si>
    <t>DISCO COMPACTO - CD/DVD</t>
  </si>
  <si>
    <t>DISCO COMPACTO - CD/DVD, TEMPO DURAÇÃO 120, TIPO GRAVÁVEL E REGRAVÁVEL / DVD+RW, VELOCIDADE GRAVAÇÃO 1X - 4X, CAPACIDADE DVD ROM 4,7 GB</t>
  </si>
  <si>
    <t>Atender as necessidades da SR/PF/AC no exercício de suas atividades.</t>
  </si>
  <si>
    <t>298047</t>
  </si>
  <si>
    <t>GLAUCO FERREIRA S. RIBEIRO</t>
  </si>
  <si>
    <t>selog.srac@pf.gov.br</t>
  </si>
  <si>
    <t>Construção da futura sede da SR/PF/TO e edificações adjacentes.</t>
  </si>
  <si>
    <t>0005 - POLITICA DE APARELHAMENTO E MODERNIZACAO DA POLICIA FEDERAL</t>
  </si>
  <si>
    <t>hugo.hco@pf.gov.br</t>
  </si>
  <si>
    <t>CLIPE</t>
  </si>
  <si>
    <t>CLIPE, TAMANHO 2/0, MATERIAL METAL, FORMATO PARALELO</t>
  </si>
  <si>
    <t>271776</t>
  </si>
  <si>
    <t>GLAUCO RIBEIRO</t>
  </si>
  <si>
    <t>OBRAS CIVIS DE EDIFICAÇÕES PREDIAIS</t>
  </si>
  <si>
    <t>Construção da futura sede da DPF/AGA/TO e edificações adjacentes</t>
  </si>
  <si>
    <t>Construída uma sede própria a DPF/AGA/TO deixará de pagar aluguel, recurso que é gasto sem retorno. 
O aluguel da sede da PF aproximadamente R$270.000,00 ao ano.</t>
  </si>
  <si>
    <t>(63) 981089472</t>
  </si>
  <si>
    <t>Contratação de projeto para construção e urbanização da sede DPF/AGA/TO</t>
  </si>
  <si>
    <t>Construída uma sede própria a PF/AGA/TO deixará de pagar aluguel, recurso que é gasto sem retorno. 
O aluguel da sede da PF em AGA/TO aproximadamente R$267.600,00 ao ano.</t>
  </si>
  <si>
    <t>SR/PF/PB</t>
  </si>
  <si>
    <t>200396 – SUPERINTENDÊNCIA REGIONAL DA POLÍCIA FEDERAL – PB</t>
  </si>
  <si>
    <t>ARMÁRIO, MATERIAL MADEIRA AGLOMERADA, TIPO SEMI-ABERTO, QUANTIDADE PORTAS 2, TIPO PORTAS COM PUXADORES, TIPO FIXAÇÃO PORTAS COM DOBRADIÇAS, TIPO FECHAMENTO PORTAS COM FECHADURA, ACABAMENTO SUPERFICIAL LAMINADO MELAMÍNICO, COR ARGILA, ALTURA 1,60, LARGURA 0,90, PROFUNDIDADE 0,50, QUANTIDADE PRATELEIRAS 3, TIPO BORDAS POLIESTIRENO, MATERIAL PORTAS MADEIRA AGLOMERADA, MATERIAL PRATELEIRAS MADEIRA, MATERIAL BASE AÇO TUBULAR, TRATAMENTO SUPERFICIAL ANTI-FERRUGINOSO, MATERIAL PÉ AÇO TUBULAR, ESPESSURA 15, MATERIAL SOBRETAMPO MADEIRA, MODELO ALTO, MATERIAL PUXADOR POLIPROPILENO</t>
  </si>
  <si>
    <t>ARMÁRIO</t>
  </si>
  <si>
    <t>Guardar Material/Documentos</t>
  </si>
  <si>
    <t>2022-10-06 00:00:00</t>
  </si>
  <si>
    <t>GUSTAVO PAULO LEITE DE SOUZA</t>
  </si>
  <si>
    <t>(83) 35658810</t>
  </si>
  <si>
    <t>nad.selog.srpb@pf.gov.br</t>
  </si>
  <si>
    <t>ARMÁRIO AÇO, NOME ARMARIO ACO</t>
  </si>
  <si>
    <t>ARMÁRIO AÇO</t>
  </si>
  <si>
    <t>Guardas louças e utensílios</t>
  </si>
  <si>
    <t>(83) 35658811</t>
  </si>
  <si>
    <t>ARMÁRIO VESTIÁRIO, NOME ARMÁRIO VESTIÁRIO</t>
  </si>
  <si>
    <t>ARMÁRIO VESTIÁRIO</t>
  </si>
  <si>
    <t>Segurança</t>
  </si>
  <si>
    <t>BINÓCULO DE LONGO ALCANCE</t>
  </si>
  <si>
    <t>BINÓCULO</t>
  </si>
  <si>
    <t>REALIZAR SERVIÇOS DE VIGILANCIA</t>
  </si>
  <si>
    <t>BINÓCULO DE VISÃO NORTUNA</t>
  </si>
  <si>
    <t>Cabo micro USB - USB</t>
  </si>
  <si>
    <t>Carregar celulares mais antigos neste padrão ou conectá-los para perícia</t>
  </si>
  <si>
    <t>SELOG/SR/PF/GO</t>
  </si>
  <si>
    <t>200376 – SUPERINTENDÊNCIA REGIONAL DA POLÍCIA FEDERAL - GO</t>
  </si>
  <si>
    <t>Assinatura Serviço DDR</t>
  </si>
  <si>
    <t>Outros Serviços de Telefonia Fixa Comutada (STFC - Outros)</t>
  </si>
  <si>
    <t>Atender necessidade de Assinatura Serviço telefonico DDR</t>
  </si>
  <si>
    <t>Pregoeiro</t>
  </si>
  <si>
    <t>Rodrigo Albernaz Bezerra</t>
  </si>
  <si>
    <t>(62) 985027171</t>
  </si>
  <si>
    <t>selog.srgo@dpf.gov.br</t>
  </si>
  <si>
    <t>Cabo USB C</t>
  </si>
  <si>
    <t>150377</t>
  </si>
  <si>
    <t>CADEIRA SOBRE LONGARINA, MATERIAL ASSENTO E ENCOSTO FIBRA DE VIDRO COM POLIÉSTER, MATERIAL REVESTIMENTO ASSENTO E ENCOSTO COURVIN, COR PRETA, QUANTIDADE ASSENTOS 3, CARACTERÍSTICAS ADICIONAIS ESPESSURA MÍNIMA 50MM, SEM COSTURA, ERGONÔMICA, MATERIAL ESTOFAMENTO ESPUMA DE POLIURETANO INJETADO, MATERIAL ESTRUTURA TUBO AÇO</t>
  </si>
  <si>
    <t>CADEIRA SOBRE LONGARINA</t>
  </si>
  <si>
    <t>Cadeira giratória</t>
  </si>
  <si>
    <t>Designação de mais um servidor para o setor.</t>
  </si>
  <si>
    <t>030108</t>
  </si>
  <si>
    <t>1.CONVERSOR;
2.PEÇA / COMPONENTE EQUIPAMENTO HOSPITALAR;
3.COMPRESSA GAZE;
4.CURATIVO;</t>
  </si>
  <si>
    <t>1.Módulos Fotovoltaicos da marca BYD;
2.TORNIQUETE TÁTICO: para controle de hemorragias;
3.GAZE COM AGENTE HEMOSTÁTICO -  compressa de gaze que contenha em suas fibras agente hemostático para estancar hemorragias em segundos;
4.CURATIVO OCLUSIVO PARA PAF (projétil de arma de fogo) ;</t>
  </si>
  <si>
    <t>Para atendimento das unidades da PF.</t>
  </si>
  <si>
    <t>418626;
376072;
470749;
447488;</t>
  </si>
  <si>
    <t>Centro-Oeste;</t>
  </si>
  <si>
    <t>(62) 32409641</t>
  </si>
  <si>
    <t>Binóculo</t>
  </si>
  <si>
    <t>BINÓCULO DE VISÃO  NOTURNA equipamento de visão noturna binocular do tipo NVG (Night Vision Goggles), com iluminador infravermelho de curto alcance incorporado, sensor de sobrecarga de luz, com percepção de profundidade que permita a operação de máquinas e veículos, Foco da objetiva 25cm to infinity</t>
  </si>
  <si>
    <t>Para atendimento das atividades táticas da PF.</t>
  </si>
  <si>
    <t>25585</t>
  </si>
  <si>
    <t>Cadeira Presidente</t>
  </si>
  <si>
    <t>USO NA DELEGACIA</t>
  </si>
  <si>
    <t>"""COTOVELEIRA, couraça em poliuretano
termoplástico
resistência a fogo,
impactos, perfuração,
abrasão e corrosão; espuma de polietileno
com forro
tecido em nylon 900D.""
"</t>
  </si>
  <si>
    <t>COTOVELEIRA</t>
  </si>
  <si>
    <t>ATENDER DEMANDA DA SR/PF/GO.</t>
  </si>
  <si>
    <t>116378</t>
  </si>
  <si>
    <t>PREGOEIRO</t>
  </si>
  <si>
    <t>RODRIGO ALBERNAZ BEZERRA</t>
  </si>
  <si>
    <t>albernaz.rab@pf.gov.br</t>
  </si>
  <si>
    <t>Cadeira sem rodízio (padrão DPF)</t>
  </si>
  <si>
    <t>Local para reunir os servidores da DELEAQ</t>
  </si>
  <si>
    <t>João Pessoa</t>
  </si>
  <si>
    <t>CAFETEIRA ELÉTRICA, NOME CAFETEIRA ELETRICA - DOMESTICA</t>
  </si>
  <si>
    <t>CAFETEIRA ELÉTRICA</t>
  </si>
  <si>
    <t>CaMERA FOTOGRÁFICA DE ALTA RESOLUÇÃO FULL HD</t>
  </si>
  <si>
    <t>CAMERA PARA COMPUTADOR P/ VIDEOCONFERENCIA FULL HD</t>
  </si>
  <si>
    <t>Realização de oitivas e reuniões</t>
  </si>
  <si>
    <t>Fone de ouvido</t>
  </si>
  <si>
    <t>Interesse da Administração Pública</t>
  </si>
  <si>
    <t>0043</t>
  </si>
  <si>
    <t>Gestão de Contratos da SR/PF/MA</t>
  </si>
  <si>
    <t>Câmera Veicular Full HD Intelbrás DC 310</t>
  </si>
  <si>
    <t>vigilância</t>
  </si>
  <si>
    <t>CÂMERA DISCRETA</t>
  </si>
  <si>
    <t>BANDEIRA EM GERAL</t>
  </si>
  <si>
    <t>MATERIAIS E SERVIÇOS</t>
  </si>
  <si>
    <t>GESCON/SELOG/PF/MA</t>
  </si>
  <si>
    <t>"""LUVA DE COURO,  touchscreen
 full finger
 couro e poliester
 cor PRETA
- qtde/tamanho: 6 M e 4 G.""
"</t>
  </si>
  <si>
    <t>LUVA DE COURO</t>
  </si>
  <si>
    <t>55476</t>
  </si>
  <si>
    <t>RODRIGO ALBERNAZ BEZARRA</t>
  </si>
  <si>
    <t>"BANQUETA, BANQUETA DOMESTICA 3 DEGRAUS DE ALUMINIO."</t>
  </si>
  <si>
    <t>BANQUETA</t>
  </si>
  <si>
    <t>ATENDER DEMANDA DA SR/PF/GO</t>
  </si>
  <si>
    <t>"""LUVA DE COURO, touchscreen
full finger
couro e poliester
cor TAN
qtde/tamanho: 6 M e 4 G""
"</t>
  </si>
  <si>
    <t>0044</t>
  </si>
  <si>
    <t>GESCON/SELOG/SR/MA</t>
  </si>
  <si>
    <t>"""CALÇA, Calças Táticas, Cor Preta
- 07 bolsos
tecido rip-stop I-Flex,
68% poliéster e 32%
algodão
joelho com tecido duplo
barra reforçada
costura tripla""
"</t>
  </si>
  <si>
    <t>CALÇA</t>
  </si>
  <si>
    <t>151064</t>
  </si>
  <si>
    <t>CANETA COM CÂMERA DISCRETA</t>
  </si>
  <si>
    <t>Registro de ocorrências</t>
  </si>
  <si>
    <t>1.PEÇA / COMPONENTE EQUIPAMENTO HOSPITALAR
2.MÁSCARA CIRÚRGICA
3.ÁLCOOL ETÍLICO</t>
  </si>
  <si>
    <t>1.DESIGNADOR LASER INFRA VERMELHO
2.MÁSCARA CIRÚRGICA, TIPO NÃO TECIDO,3 CAMADAS
3.ÁLCOOL ETÍLICO, TIPO HIDRATADO, TEOR ALCOÓLICO 70%_(70°GL), APRESENTAÇÃO GEL</t>
  </si>
  <si>
    <t>Para atendimento das atividades da PF.</t>
  </si>
  <si>
    <t>376072;
435202;
269943;</t>
  </si>
  <si>
    <t>Centro-oeste;</t>
  </si>
  <si>
    <t>FITILHO</t>
  </si>
  <si>
    <t>AQUISIÇÃO DE MATERIAIS E SERVIÇOS</t>
  </si>
  <si>
    <t>Taxa instalação de Acesso digital E1 a 2Mbps*</t>
  </si>
  <si>
    <t>Atender necessidade de serviço telefonico de Taxa instalação de Acesso digital E1 a 2Mbps*</t>
  </si>
  <si>
    <t>CAPACETE CONDUTOR MOTOCICLETA, NOME CAPACETE CONDUTOR - MOTOCICLETA</t>
  </si>
  <si>
    <t>acompanhamento de alvo na motocicleta</t>
  </si>
  <si>
    <t>"""FACA, Canivete tático, Lâmina em aço inoxidável de alto carbono 440C ou superior com secção serrilhada;
- Dispositivo para corte de linha e cinto de segurança;
- Dispositivo para quebra de vidro;
- Clip em aço para bolso ou cinto;
- Dispositivo interno de abertura rápida, para proteger dedo indicador, e trava podendo ser operado com apenas
uma das mãos e calçando luvas;
- Guia para manobra da lâmina com o dedão;
- Corpo em material polimérico de alta resistência ou alumínio anodizado;
- Bordas e cantos arredondados para evitar pequenas lesões;
- Acabamento de corpo e lâmina na cor preta;
- Acompanhado de porta canivete para cinto tático;
- Dimensões:
Lâmina – De 80 a 90mm;
Canivete Aberto - 200 a 220mm;
Canivete Fechado – 100 a 120mm;""
"</t>
  </si>
  <si>
    <t>FACA</t>
  </si>
  <si>
    <t>28568</t>
  </si>
  <si>
    <t>"""CALÇA, Calças Táticas, Cor ATAC
- 07 bolsos
tecido rip-stop I-Flex,
68% poliéster e 32%
algodão
joelho com tecido duplo
barra reforçada
costura tripla
""
"</t>
  </si>
  <si>
    <t>Capela/Câmara de vaporização de cianoacrilato - 190 litros</t>
  </si>
  <si>
    <t>CAPELA EXAUSTÃO</t>
  </si>
  <si>
    <t>Equipamento de laboratório para perícia papiloscópica</t>
  </si>
  <si>
    <t>"""BOTA SEGURANÇA, Bota tática, Couro integral com tratamento hidrofugado resistente a penetração de água. Manta de isolamento térmico e áreas de articulação e conforto em cordura e couro vestuário. Proteção de borracha em 80% da extremidade.
Forração Interna - Tecido Sanitec dublado com espuma 2mm com rápida dispersão de umidade.
Solado - Tri-componente e tri densidade de borracha, poliéster e amortecimento com bolha de ar constituído de TPU inflado para maior absorção de impacto.""
"</t>
  </si>
  <si>
    <t>BOTA SEGURANÇA</t>
  </si>
  <si>
    <t>150242</t>
  </si>
  <si>
    <t>SR/PF/GO</t>
  </si>
  <si>
    <t>"TABLET MULTIESPECTRAL
4K FORENSCOPE PARA DET
ECÇÃO E CAPTURA DE
IMPRESSÕES DIGITAIS
LATENTES VISÍVEIS E
INVISÍVEIS "</t>
  </si>
  <si>
    <t>TABLET MULTIESPECTRAL
4K</t>
  </si>
  <si>
    <t>Para atender as necessidades dos trabalhos desempenhados pelos PPFs lotados no Núcleo de Identificação da Superintendência do Estado de Goiás, com vistas à diminuição do uso de reagentes tóxicos.</t>
  </si>
  <si>
    <t>458098</t>
  </si>
  <si>
    <t>GOIAS</t>
  </si>
  <si>
    <t>Serviço Telefônico Fixo-Fixo na modalidade Longa Distância Nacional (LDN) peloValor de Comunicação (VC2)</t>
  </si>
  <si>
    <t>BLOCO DE RECADO</t>
  </si>
  <si>
    <t>SELOG/SR/PF/RN</t>
  </si>
  <si>
    <t>200394 – SUPERINTENDÊNCIA REGIONAL DA POLÍCIA FEDERAL - RN</t>
  </si>
  <si>
    <t>Serviço de jardinagem</t>
  </si>
  <si>
    <t>Contratação de empresa especializada na prestação dos serviços de jardinagem e paisagismo para atender as necessidades da SR/PF/RN, conforme condições, quantidades e exigências estabelecidas no Edital e em seus anexos para 1 (um) posto.</t>
  </si>
  <si>
    <t>Há necessidade permanente e continuada de sua prestação no âmbito desta Superintendência Regional, uma vez que problemas oriundos de podas realizadas incorretamente acarretaria apodrecimento de galhos, contribuindo para o surgimento de animais xilógrafos e de infestações de térmites (cupins de solo), gerando prejuízos para a SR/PF/RN.</t>
  </si>
  <si>
    <t>2022-07-31 00:00:00</t>
  </si>
  <si>
    <t>RIO GRANDE DO NORTE</t>
  </si>
  <si>
    <t>JOÃO MARIA LIMA DE OLIVEIRA</t>
  </si>
  <si>
    <t>(84) 32045662</t>
  </si>
  <si>
    <t>oliveia.jmlo@pf.gov.br</t>
  </si>
  <si>
    <t>"Abertura inserção impedindo contato com os dedos mínima de 240 mm; N° mínima de folhas inseridas por ciclo de 15 (70g/m²); Conf. Norma DIN largura do corte nível de segurança 3; Velocidade de corte mínima de 5m/min; O equipamento deverá ter potência do motor mínima de 500 Watts, com funcionamento por indução magnética; Funcionamento contínuo sem paradas para resfriamento do motor; Deve ter capacidade para fragmentar papeis, grampos 26/6 e cartões de crédito com seus pentes para eliminação do material triturado feito de metal; O acionamento deverá ser por sensor óptico; com reversão automática; Deve atender o limite máximo de ruído permitido pela norma 95 e 1052 - ABNT de 65Db; Com capacidade de volume do cesto de mínima de 24 litros com sensor; Garantia do equipamento após o recebimento de 12 meses. Voltagem 220 volts.
Modelo: ROTO S500
"</t>
  </si>
  <si>
    <t>FRAGMENTADORA PAPEL</t>
  </si>
  <si>
    <t>46914</t>
  </si>
  <si>
    <t>"FORNO MICROONDAS, 25 litros 220v"</t>
  </si>
  <si>
    <t>FORNO MICROONDAS</t>
  </si>
  <si>
    <t>34703</t>
  </si>
  <si>
    <t>Telefônico Fixo-Fixo na modalidade Longa Distância Nacional (LDN) pelo Valor de Comunicação (VC3)</t>
  </si>
  <si>
    <t>"Potência: 1000Va/500W Entrada: Bivolt - FNT Saída: 120V - FNT Autonomia: 10 minutos bateria selada VRLA
Modelo: NHS MINI EXT 1000VA
"</t>
  </si>
  <si>
    <t>SUPORTE / NOBREAK</t>
  </si>
  <si>
    <t>108618</t>
  </si>
  <si>
    <t>CANETA MARCA - TEXTO</t>
  </si>
  <si>
    <t>AQUISIÇÃO MATERIAIS E SERVIÇOS</t>
  </si>
  <si>
    <t>(98) 31315251</t>
  </si>
  <si>
    <t>"UMIDIFICADOR E PURIFICADOR AMBIENTE, Ultra sônico, 3 a 4 litros.
"</t>
  </si>
  <si>
    <t>UMIDIFICADOR E PURIFICADOR AMBIENTE</t>
  </si>
  <si>
    <t>"Perfurador profissional 2 furos; Estrutura em alumínio; Capacidade até 300 folhas; Recipiente de resíduos; Perfurador em aço temperado e afiado; Escala para ajuste de formato de papel; Furo 6 mm 7 cm de distância de um furo para outro.
Modelo: Perfurador 2 furos KW-triO 9550"</t>
  </si>
  <si>
    <t>PERFURADORA PAPEL PARA ESPIRAL</t>
  </si>
  <si>
    <t>32921</t>
  </si>
  <si>
    <t>selog/sr/pf/ac</t>
  </si>
  <si>
    <t>COLA</t>
  </si>
  <si>
    <t>COLA, COMPOSIÇÃO POLIVINIL ACETATO - PVA, COR BRANCA, APLICAÇÃO PAPEL/CORTIÇA E MATERIAL POROSO, CARACTERÍSTICAS ADICIONAIS COM BICO APLICADOR / ATÓXICA / LAVÁVEL.</t>
  </si>
  <si>
    <t>296166</t>
  </si>
  <si>
    <t>GLAUCO FERREIRA SOUZA RIBEIRO</t>
  </si>
  <si>
    <t>"Carrinho para transporte de processos
Dimensões (mm): C 470 L380 A970, sendo - C - Comprimento; L Largura; A - Altura. Capacidade de no mínimo: 70 kg.
Modelo: Inarcan - Modelo: 225-001
"</t>
  </si>
  <si>
    <t>CARRINHO TRANSPORTE</t>
  </si>
  <si>
    <t>150383</t>
  </si>
  <si>
    <t>Serviço Telefônico Fixo-Móvel na modalidade Longa Distância Nacional (LDN) pelo Valor de Comunicação (VC2)</t>
  </si>
  <si>
    <t>"CAVALETE, Cavalete automotivo de 2 toneladas
"</t>
  </si>
  <si>
    <t>CAVALETE</t>
  </si>
  <si>
    <t>Memória portátil microcomputador</t>
  </si>
  <si>
    <t>Interesse da Administração</t>
  </si>
  <si>
    <t>0045</t>
  </si>
  <si>
    <t>"TABLET MULTIESPECTRAL
4K FORENSCOPE PARA DET
ECÇÃO E CAPTURA DE
IMPRESSÕES DIGITAIS</t>
  </si>
  <si>
    <t>"Para atender as necessidades dos trabalhos desempenhados
pelos PPFs lotados no Núcleo de Identificação da Superintendência do Estado de Goiás, com vistas à diminuição do uso de reagentes tóxicos. "</t>
  </si>
  <si>
    <t>0007 - APOIO A ATIVIDADE OPERACIONAL</t>
  </si>
  <si>
    <t>CARTUCHO TONER IMPRESSORA SAMSUNG</t>
  </si>
  <si>
    <t>"UMIDIFICADOR E PURIFICADOR AMBIENTE
Dispositivo com controle eletrônico de intensidade de névoa, com aviso da necessidade de reposição de água e botão luminoso noturno. Com capacidade de 3 a 4 litros de água. Dispositivo silencioso e com baixo consumo de energia.
 Umidificador/Purificador de Ar Ultrassônico 4L - Mondial UA- 01
"</t>
  </si>
  <si>
    <t>150256</t>
  </si>
  <si>
    <t>"Apoio ergonômico para os pés, com regulagem, fabricado em MDF, Pintura em UV (preto fosco), dimensões 40 x 32 x 11,3cm
Modelo: Apoio ergonômico para os pés, com regulagem em altura, fabricado em MDF, preto, Marca Stalo.
"</t>
  </si>
  <si>
    <t>APARELHO / EQUIPAMENTO PARA CONDICIONAMENTO FÍSICO</t>
  </si>
  <si>
    <t>460640</t>
  </si>
  <si>
    <t>"""MACACO PORTÁTIL - VEÍCULO AUTOMOTIVO,  tipo jacaré de 5 toneladas
Cabo altamente resistente
- Prato de apoio em aço de alta resistência com garras que impedem o escorregamento
- Pedal de rápido acionamento
- Rodízio de ferro de alta resistência
:Capacidade: 5 toneladas
Altura total com cabo: 1140 mm
Elevação: 147 mm mínimo / 560 mm máximo
Rodas de ferro:
2 fixas
2 giratórias"""</t>
  </si>
  <si>
    <t>MACACO PORTÁTIL - VEÍCULO AUTOMOTIVO</t>
  </si>
  <si>
    <t>Aquisição de cofre</t>
  </si>
  <si>
    <t>Aquisição de cofre para arma com scanner biométrico</t>
  </si>
  <si>
    <t>Atender necessidades da SR/PF/GO e suas delegacias descentralizadas.</t>
  </si>
  <si>
    <t>Licitações e Contratos</t>
  </si>
  <si>
    <t>1.BOLSA;
2.DESFIBRILADOR;
3.CONJUNTO FERRAMENTAS;
4.CINTO SEGURANÇA;</t>
  </si>
  <si>
    <t>1.MOCHILA DE PRIMEIROS SOCORROS PARA VIATURAS;
2.DESFIBRILADOR EXTERNO AUTOMÁTICO - DEA, com orientação para RCP;
3.KIT DE ARROMBAMENTO TÁTICO;
4.CINTO TÁTICO MOLLE;</t>
  </si>
  <si>
    <t>441758;
433496;
284164;
150555;</t>
  </si>
  <si>
    <t>SELOG/SR/PF/ES</t>
  </si>
  <si>
    <t>200352 – SUPERINTENDÊNCIA REGIONAL DA POLÍCIA FEDERAL - ES</t>
  </si>
  <si>
    <t>AQUISIÇÃO DE MATERIAL DE EXPEDIENTE NECESSÁRIOS PARA A REALIZAÇÃO DAS ATIVIDADES COTIDIANAS DA SR/PF/ES E DEMAIS UNIDADES VINCULADAS.</t>
  </si>
  <si>
    <t>MATERIAL DE EXPEDIENTE</t>
  </si>
  <si>
    <t>ATENDER ÀS NECESSIDADES DE MATERIAL DE EXPEDIENTE NECESSÁRIOS AO DESENVOLVIMENTO DAS ATIVIDADES POLICIAIS E ADMINISTRATIVAS COTIDIANAS DA SR/PF/ES E DEMAIS UNIDADES VINCULADAS.</t>
  </si>
  <si>
    <t>356979
230828
16128
499491
414977
440596
447195
228875
289399
203586
336164
150973
313641
459413
315008
432816
275664
279317
279312
435084
317251
346023
447948
381091
376433
271781
463460
271779	
367973
271780
294248
292447
278609
460638
435019	
445118	
458596
463528
459294
461644
464625
459357
459334
461220
461221
445477
432003
461599
395506
429829
463228
279066
324290
220854
356778
361356
350646
278973
444949
439791
20583
384006
438601
422424
29262
358207
425226
444925
462322
300295	
391673	
463253
457212
450247
421124
405575
356742
304173
461350	
303049	
229520
394901
254199
284918
405824	
244500
394569
411452
434774
241780
419859
319796
458336
435048
435050
435051
435076
435078
435077	
447945
356715
439975
291704
405890
394469
394471
270869
302501
356992
283560
283589
428622
418222</t>
  </si>
  <si>
    <t>MARCOS ANDRÉ GOMES DA PENHA</t>
  </si>
  <si>
    <t>(27) 30418020</t>
  </si>
  <si>
    <t>MARCOS.MAGP@PF.GOV.BR</t>
  </si>
  <si>
    <t>"Compatível com a central telefônica da DPF/JTI/GO. Dimensões aproximadas (cm) A16,6, L11,3, P11,3, Frequência (Hz) 1910 a 1920 MHz.
Modelo: AURI 3500W DECT sem fio com identificador de chamadas - Motorola.
"</t>
  </si>
  <si>
    <t>CONJUNTO TELEFONE MÓVEL</t>
  </si>
  <si>
    <t>131210</t>
  </si>
  <si>
    <t>TABLET COM SISTEMA MULTIESPECTRAL (330 –1080NM).</t>
  </si>
  <si>
    <t>"Para atender as necessidades dos trabalhos desempenhados pelos PPFs lotados no Núcleo de Identificação da
Superintendência do Estado de Goiás, com vistas à diminuição do uso de reagentes tóxicos."</t>
  </si>
  <si>
    <t>0006 - AQUISICAO DE EQUIPAMENTOS OPERACIONAIS E DE APOIO OPERACIONAL</t>
  </si>
  <si>
    <t>MEMÓRIA PORTÁTIL DE MICROCOMPUTADOR</t>
  </si>
  <si>
    <t>INTERESSE DA ADM PUB</t>
  </si>
  <si>
    <t>"""SCANNER, TIPO AUTOMOTIVO, Aparelho Scanner Automotivo para diagnóstico em veículos que possuem OBDII, bem como veículos que possuem
tomadas em outros formatos, linha leve e pesada (Gasolina, álcool, flex, diesel, híbridos e elétricos), nacionais e
importados.O equipamento deverá possuir atualizações gratuitas de todos veículos, caso necessário.Possuir leitura
de valores reais, ajustes de serviços especiais, tais como recuo de pastilha de freios, configuração de freios, de
bicos injetores diesel, configuração de sensores, teste de atuadores, como relé de ar condicionado,
eletroventiladores, pulso de bicos injetores. Possuir o manual SIS, com parâmetro de funcionamento das peças e
componentes dos sistemas que equipam os veículos (ABS, Airbag, Gerenciamento de Transmissão,
Gerenciamento de Motores, etc), Checklist para resolver falhas OBD.""
"</t>
  </si>
  <si>
    <t>457155</t>
  </si>
  <si>
    <t>Monitor de 22" ou superior, em LED ou LCD, com conexão compatível com os equipamentos à disposição na DPF/JTI/GO</t>
  </si>
  <si>
    <t>´MONITOR VÍDEO´</t>
  </si>
  <si>
    <t>150699</t>
  </si>
  <si>
    <t>´ENVELOPE´</t>
  </si>
  <si>
    <t>´ENVELOPE´, MATERIAL PAPEL COLOR PLUS, GRAMATURA 80, TIPO CARTA, COMPRIMENTO 229, COR MARFIM, IMPRESSÃO BAIXO-RELEVO, LARGURA 162</t>
  </si>
  <si>
    <t>229386</t>
  </si>
  <si>
    <t>"BOLSA, Bolsa kit para perícia SIRCHIE TLK200R
"</t>
  </si>
  <si>
    <t>BOLSA</t>
  </si>
  <si>
    <t>Carregador de parede universal duas portas</t>
  </si>
  <si>
    <t>Carregar celulares</t>
  </si>
  <si>
    <t>CARTUCHO TINTA IMPRESSORA HP</t>
  </si>
  <si>
    <t>Serviço Telefônico Fixo-Móvel na modalidade Longa Distância Nacional (LDN) pelo Valor de Comunicação (VC3);</t>
  </si>
  <si>
    <t>Carregador MacBook Air</t>
  </si>
  <si>
    <t>Carregar bateria do MacBook Air</t>
  </si>
  <si>
    <t>2022-12-30 00:00:00</t>
  </si>
  <si>
    <t>"Storage de dados  80TB - PowerEdge R740xd"</t>
  </si>
  <si>
    <t>CARTÃO REDE</t>
  </si>
  <si>
    <t>Possibilitar a realização do backup local na Superintendência.</t>
  </si>
  <si>
    <t>357312</t>
  </si>
  <si>
    <t>"REAGENTE ANALÍTICO 1, TIPO REVELADOR PARA CIANOACRILATO, TIPO DE ANÁLISE PARA PAPILOSCOPIA, ASPECTO FÍSICO SOLUÇÃO ALCOÓLICA, CARACTERÍSTICA ADICIONAL FLUORESCENTE, ADICIONAL SPRAY
REAGENTE ANALÍTICO,, Pó revelador dourado metalico - SIRCHIE de 473 ml - SIRCHIE BPP8916.
"</t>
  </si>
  <si>
    <t>REAGENTE ANALÍTICO 1</t>
  </si>
  <si>
    <t>424367</t>
  </si>
  <si>
    <t>"Dimensões aproximadas da produto - cm (AxLxP) 86,2x48,2x51,9cm 120 litros - Consul 
"</t>
  </si>
  <si>
    <t>FRIGOBAR</t>
  </si>
  <si>
    <t>222841</t>
  </si>
  <si>
    <t>PILHA</t>
  </si>
  <si>
    <t>PILHA, NOME PILHA MODELO AAA</t>
  </si>
  <si>
    <t>21806</t>
  </si>
  <si>
    <t>(68) 32121200</t>
  </si>
  <si>
    <t>Aquisição de materiais de limpeza e manutenção para as viaturas da Superintendência da Polícia Federal do Estado do Mato Grosso do Sul,</t>
  </si>
  <si>
    <t>A aquisição em questão visa à aquisição de materiais de limpeza e materiais para manutenção das viaturas da Superintendência Regional do Estado do Mato Grosso do Sul no intuito de manter a conservação da frota da SR/PF/MS</t>
  </si>
  <si>
    <t>446182
234323
66893
290502
342233
267783
440380
151014
357462
137057
265378
17396
342648
453714
127655</t>
  </si>
  <si>
    <t>30107 - DEPARTAMENTO DE POLICIA RODOVIARIA FEDERAL</t>
  </si>
  <si>
    <t>"Televisores LED com as seguintes características: - Full HD tamanho mínimo de 40”; - WI Fi integrado - Conversor digital integrado; - Entradas para HDMI, USB; -Acesso à Internet; - Manual em português; -  Voltagem: 220 volts; -Garantia mínima de 12 (doze) meses.
Modelo UN40H5100 Full HD com Conversor Digital Integrado, 2 HDMI, 1 USB
"</t>
  </si>
  <si>
    <t>TELEVISOR</t>
  </si>
  <si>
    <t>29718</t>
  </si>
  <si>
    <t>CARRINHO DE CARGA PLATAFORMA 150 OU 200kG</t>
  </si>
  <si>
    <t>Transporte de documentos e materiais apreendidos</t>
  </si>
  <si>
    <t>Serviço Telefônico DDI Fixo- Fixo (EUROPA)</t>
  </si>
  <si>
    <t>Aquisição de cofre digital pequeno</t>
  </si>
  <si>
    <t>Serviço de Manutenção no ar condicionado central do prédio da SR/PF/GO tipo Chiller.</t>
  </si>
  <si>
    <t>Manutenção do equipamento de ar-condicionado central, visando manter a temperatura ambiente do prédio da Sede da SR/PF/GO.</t>
  </si>
  <si>
    <t>selog.srgo@pf.gov.br</t>
  </si>
  <si>
    <t>"Storage de dados 40TB
PowerEdge R740xd
"</t>
  </si>
  <si>
    <t>"Possibilitar a realização do backup local nas descentralizadas."</t>
  </si>
  <si>
    <t>Cartão Micro SD 128GB Intelbras 64TBW</t>
  </si>
  <si>
    <t>"REAGENTE ANALÍTICO 1, TIPO REVELADOR PARA CIANOACRILATO, TIPO DE ANÁLISE PARA PAPILOSCOPIA, ASPECTO FÍSICO SOLUÇÃO ALCOÓLICA, CARACTERÍSTICA ADICIONAL FLUORESCENTE, ADICIONAL SPRAY
REAGENTE ANALÍTICO, Pó revelador preto - SIRCHIE de 128oz (3,78l) - SIRCHIE BPP09128
"</t>
  </si>
  <si>
    <t>"Cofre Eletrônico Medidas: Externas (cm) A100, L50, P50; Internas (cm) A96, L49, P47. PESO: 110KG
Modelo: Master 100 com Display
"</t>
  </si>
  <si>
    <t>COFRE</t>
  </si>
  <si>
    <t>20532</t>
  </si>
  <si>
    <t>"Switch de Distribuição L3, com no mínimo 24 portas SFP+ e 4 portas de uplink de 40Gbps 
"</t>
  </si>
  <si>
    <t>SWITCH</t>
  </si>
  <si>
    <t>"Finalização do projeto backbone fibra. 
"</t>
  </si>
  <si>
    <t>122971</t>
  </si>
  <si>
    <t>Computador com CPU (6 - 24 core Intel or AMD processor, 3.0+ GHz), RAM (32 - 128 GB) e placa de Video (1 - 2 NVIDIA or AMD GPUs with 1920+ CUDA cores / shader processor units - Exemplo: GeForce RTX 2080 Ti or Radeon VII)</t>
  </si>
  <si>
    <t>Computador para processamento fotogramétrico de imagens digitais captadas com drone (geração de dados espaciais 3D para serem usados em aplicativos GIS)</t>
  </si>
  <si>
    <t>2022-10-03 00:00:00</t>
  </si>
  <si>
    <t>Aquisição de cofre de plástico de carga de paredes duplas utilizado para a segregação e o transporte seguro de produtos perigosos e incompatíveis em um mesmo container.</t>
  </si>
  <si>
    <t>Aquisição de cofre de plástico de carga de paredes duplas</t>
  </si>
  <si>
    <t>Atender necessidades da SR/PF/GO.</t>
  </si>
  <si>
    <t>´ENVELOPE´, MATERIAL PAPEL KRAFT, GRAMATURA 80, TIPO SACO COMUM, COMPRIMENTO 410, COR PARDA, IMPRESSÃO COM TIMBRE, LARGURA 310</t>
  </si>
  <si>
    <t>260892</t>
  </si>
  <si>
    <t>"REAGENTE ANALÍTICO 1, TIPO REVELADOR PARA CIANOACRILATO, TIPO DE ANÁLISE PARA PAPILOSCOPIA, ASPECTO FÍSICO SOLUÇÃO ALCOÓLICA, CARACTERÍSTICA ADICIONAL FLUORESCENTE, ADICIONAL SPRAY
REAGENTE ANALÍTICO, Pó magnético verde fluorescente - embalagem com 473 ml. - SIRCHIE LL6032
"</t>
  </si>
  <si>
    <t>"Bebedouro para garrafões de 20 (vinte) litros com as seguintes características: - Serpentina externa que facilite a higienização e não altere as propriedades da água; - Torneiras totalmente desmontáveis e de fácil substituição; - Termostato regulável fixado na parte traseira, com sistema de compressor; - Pingadeira removível; - Voltagem 220 v; - Garantia mínima de 12 (doze) meses.
"</t>
  </si>
  <si>
    <t>BEBEDOURO ÁGUA GARRAFÃO</t>
  </si>
  <si>
    <t>6173</t>
  </si>
  <si>
    <t>Telefonia Fixa DDI FIXO-FIXO (América Central, América do Sul e México)</t>
  </si>
  <si>
    <t>LEITORA DVD</t>
  </si>
  <si>
    <t>0046</t>
  </si>
  <si>
    <t>MICROCOMPUTADOR, MEMÓRIA RAM SUPERIOR A 8, NÚCLEOS POR PROCESSADOR 4 A 8, ARMAZENAMENTO HDD 1, ARMAZENAMENTO SSD 310 A 500, MONITOR 21 A 29, COMPONENTES ADICIONAIS COM TECLADO E MOUSE, SISTEMA OPERACIONAL PROPRIETÁRIO, GARANTIA ON SITE 12, GABINETE TORRE</t>
  </si>
  <si>
    <t>NECESSIDADE NO SETOR</t>
  </si>
  <si>
    <t>"REAGENTE ANALÍTICO 1, TIPO REVELADOR PARA CIANOACRILATO, TIPO DE ANÁLISE PARA PAPILOSCOPIA, ASPECTO FÍSICO SOLUÇÃO ALCOÓLICA, CARACTERÍSTICA ADICIONAL FLUORESCENTE, ADICIONAL SPRAY
REAGENTE ANALÍTICO,, Pó magnético preto regular - embalagem com 3.785 ml. - SIRCHIE BPM114L128
"</t>
  </si>
  <si>
    <t>"RADIOS HT
- 160 canais. - Botão contínuo para seleção de canais. - Identificação de Chamada (PTT-ID). - Alerta de chamada (envio/recepção). - Chamada seletiva de Voz (envio/recepção). - Verificação do Rádio (envio/recepção). - Inibição Seletiva do Rádio (envio/recepção). - Cada rádio com 01 (um) carregador de bateria e com 01(uma) bateria sobressalente.
mODELO: Motorolla PRO 9150
"</t>
  </si>
  <si>
    <t>EQUIPAMENTO DE TELEMEDICAO DE COMUNICACAO DE RADIO E TELEVISAO</t>
  </si>
  <si>
    <t>12750</t>
  </si>
  <si>
    <t>Serviço de manutenção preventiva e corretiva em gerador a diesel do prédio da SR/PF/GO.</t>
  </si>
  <si>
    <t>Serviço de manutenção preventiva e corretiva em gerador a diesel , visando a garantia de energia para os equipamentos básicos de TIC e demais do prédio da SR/PF/GO.</t>
  </si>
  <si>
    <t>goias</t>
  </si>
  <si>
    <t>AQUISIÇÃO DE CAFÉ E AÇÚCAR.</t>
  </si>
  <si>
    <t>ATENDER AS NECESSIDADES DA SR/PF/ES E DEMAIS UNIDADES VINCULADAS.</t>
  </si>
  <si>
    <t>463989
463595
463572</t>
  </si>
  <si>
    <t>Aquisição de cofre eletrônico com display</t>
  </si>
  <si>
    <t>Aquisição de cofre eletrônico</t>
  </si>
  <si>
    <t>Conjunto de Copos para Agua</t>
  </si>
  <si>
    <t>Para uso na cozinha</t>
  </si>
  <si>
    <t>"Switch de Acesso L2 com 48 portas de 1 Gbps, com suporte PoE, e 4 portas de uplink de 10Gbps
"</t>
  </si>
  <si>
    <t>"Conclusão da estrutura dos switches de acesso,da sala de máquina, ao backbone fibra com tecnologia para conexões nos  aparelhos VOIP.
"</t>
  </si>
  <si>
    <t>"Cada Kit contém: Um Aríete: equipamento para arrombar portas com sentido de abertura para dentro, construído em aço, acabamento em nylon e pintura eletrostática, possui alça emborrachada facilitando a movimentação e redução do stress no impacto. Material que não conduz eletricidade. Tamanho: no máximo 70 cm - Peso: Até 15 kg, na cor: Preta. Uma Mochila para facilitar o transporte de equipamentos de arrombamento. Construída em cordura 1000 (denier nylon), costuras reforçadas e presilhas , que leva um aríete, uma alavanca e um alicate, extremamente confortável e durável, totalmente ajustável. Na cor: preta. Uma Alavanca: em aço reforçado com acabamento eletrostático, que rompe obstáculos, expandir resistências e abrir portas com sentido de abertura de dentro para fora. Que também possa quebrar vidros, e apresente cunha de expansão e um pé de cabra. Tamanho total: de até 60cm - Peso máximo: 3,5kg, na cor: Preta. Um Alicate: em aço temperado e acabamento eletrostático, possui sistema de fechamento regulável e empunhaduras em nylon que não conduza eletricidade, que possa cortar correntes, barras e cadeados de até 8mm. Tamanho máximo: 60cm - Peso até 2,5 kg, na cor Preta.
Kit completo de arrombamento tático BlackHawk
"</t>
  </si>
  <si>
    <t>CONJUNTO FERRAMENTAS</t>
  </si>
  <si>
    <t>284164</t>
  </si>
  <si>
    <t>XÍCARA, MATERIAL VIDRO, TIPO CAFÉ, COR BRANCA, CAPACIDADE 80, CARACTERÍSTICAS ADICIONAIS COM PIRES</t>
  </si>
  <si>
    <t>"REAGENTE ANALÍTICO 1, TIPO REVELADOR PARA CIANOACRILATO, TIPO DE ANÁLISE PARA PAPILOSCOPIA, ASPECTO FÍSICO SOLUÇÃO ALCOÓLICA, CARACTERÍSTICA ADICIONAL FLUORESCENTE, ADICIONAL SPRAY
REAGENTE ANALÍTICO, Pó branco com substancia fluorescente - embalagem com 473 ml. - SIRCHIE BPP00216
"</t>
  </si>
  <si>
    <t>PILHA, NOME PILHA MODELO AA</t>
  </si>
  <si>
    <t>ENVELOPE</t>
  </si>
  <si>
    <t>Aquisição de máquina de contar dinheiro</t>
  </si>
  <si>
    <t>UNIDADE CENTRAL PROCESSAMENTO, ESQUEMA UNIDADE GABINETE, TIPO PROCESSADOR 486 DX, MEMÓRIA EXPANSÃO 12, TAMANHO MEMÓRIA 1,20, TIPO GABINETE VERTICAL, VELOCIDADE PROCESSAMENTO 100, TIPO INTERFACE RS-232, QUANTIDADE DRIVES 1, TIPO DRIVE 3 1/2, TIPO KIT MULTIMÍDIA 12, VELOCIDADE FAX-MODEM 28,80</t>
  </si>
  <si>
    <t>UNIDADE CENTRAL PROCESSAMENTO, ESQUEMA UNIDADE GABINETE</t>
  </si>
  <si>
    <t>Atender demanda de modernização da  infraestrutura de rede da SR/PF/GO.</t>
  </si>
  <si>
    <t>XÍCARA, NOME XICARA DE CAFE / CHA</t>
  </si>
  <si>
    <t>"REAGENTE ANALÍTICO 1, TIPO REVELADOR PARA CIANOACRILATO, TIPO DE ANÁLISE PARA PAPILOSCOPIA, ASPECTO FÍSICO SOLUÇÃO ALCOÓLICA, CARACTERÍSTICA ADICIONAL FLUORESCENTE, ADICIONAL SPRAY
REAGENTE ANALÍTICO,,Pó revelador branco - embalagem com 3628 ml. - SIRCHIE BPP19128
"</t>
  </si>
  <si>
    <t>"Switch de Acesso L2 com 24 portas de 1 Gbps, com suporte PoE, e 4 portas de uplink de 10Gbps.
"</t>
  </si>
  <si>
    <t>DESCANSO PÉS, NOME DESCANSO PARA PES</t>
  </si>
  <si>
    <t>UtiLIZAÇÃO EM SERVIÇO</t>
  </si>
  <si>
    <t>LIVRO PROTOCOLO</t>
  </si>
  <si>
    <t>AQUISIÇÃO DE MONITOR IMAGEM, TAMANHO TELA 55, TIPO TELA LFD, CONSUMO 200, TENSÃO OPERAÇÃO 100 A 240, RESOLUÇÃO IMAGEM 1920 X 1080, TIPO ENTRADA VGA/RGB, TIPO IMAGEM WIDE SCREEN 16:9</t>
  </si>
  <si>
    <t>AQUISIÇÃO DE MONITOR</t>
  </si>
  <si>
    <t>DRONE  DJI MAVIC PRO 2</t>
  </si>
  <si>
    <t>Vigilância Eletrônica</t>
  </si>
  <si>
    <t>"Impressora a laser colorida; Funções de Valor Agregado: NFC, WPS, One-Touch Eco, Mobile Print; Processador: CPU duplo (Principal: 533 Mhz / Sub: 150 Mhz); Painel Operacional; LCD de 2 linhas; Memória (Padrão): 256 MB; Memória (Máximo): 512 MB; Interface (Padrão): USB 2.0 de alta velocidade / 10 / 100 / 1000 Base TX / Wireless 802.11b/g/n; Consumo de Energia: 380 W (Imprimindo) / 50 W (Ready) / 1.5 W (Economia de energia), 2.6 W (Economia de Energia, Wi-fi Direct ligada); Nível de Ruído: Menos de 50 dBA (Imprimindo) / Menos de 32 dBA (Pronta); Dimensão da palete (L x P x H): 420 x 426 x 264 mm (16.5” x 16.8” x 10.4 “); Peso: 16.62 kg (36.6 Ibs); Ciclo mensal máximo: 40000 páginas; Impressão: Velocidade (Monocromática) Até 18 ppm em A4 (19 ppm em carta); Velocidade (colorida) Até 18 ppm em A4 (19 ppm em carta); Tempo de saída da primeira impressão (mono): Menos de 16 segundos (no Modo Pronto); Tempo de saída da primeira impressão (colorida): Menos de 16 segundos (no Modo Pronto); Resolução: Até 9600 x 600 dpi em resolução real de saída (600 x 600 x 4 bit); Linguagens de Impressão: SPL (Samsung Printer Language), PCLSCe, PCLSC, PS3, pDF V1.7); Impressão Duplex (Frente e verso): Frente e verso manual: Suporte de Sistema Operacional: Windows 8 / 7 / Vista / XP / 2008R2 / 2008 / 2003, Mac OS X 10.5 – 10.9, vários Linux / Unix
"</t>
  </si>
  <si>
    <t>13218</t>
  </si>
  <si>
    <t>´ENVELOPE´, MATERIAL PAPEL KRAFT, GRAMATURA 80, COMPRIMENTO 324, COR PARDA, LARGURA 229, CARACTERÍSTICAS ADICIONAIS 1 ABA ADESIVA PARA FECHAMENTO</t>
  </si>
  <si>
    <t>357578</t>
  </si>
  <si>
    <t>Serviço telefônico DDI FIXO-FIXO (demais países)</t>
  </si>
  <si>
    <t>"Cabo de Conexão Direta 40 Gbps
"</t>
  </si>
  <si>
    <t>CABO CONEXÃO</t>
  </si>
  <si>
    <t>"Utilizado para conexão dos Switches Core
"</t>
  </si>
  <si>
    <t>470412</t>
  </si>
  <si>
    <t>Nobreak 6Kva 
• Tensão de Entrada: 220V (FNT) ou (FFT)
Tensão de saída
• Modelo Isolado: 110 / 220 / 110+110V (Selecionável)
• Modelo Auto Trafo: 110 / 220V (Selecionável)
Conexão de Entrada
• Modelo 6kVA: Bornes
• Conexão de Saída: Modelo 3 / 6kVA: Bornes + 8 Tomadas NBR 14136 (20A)
• Frequência: 60Hz
• Fator de Potencia: Modelo 6kVA: 1,0
• Tempo de Transferência: Zero</t>
  </si>
  <si>
    <t>Nobreak 6Kva 
• Tensão de Entrada: 220V (FNT) ou (FFT)</t>
  </si>
  <si>
    <t>Estabilizar as correntes elétricas e manter o funcionamento dos equipamentos até o correto de desligamento em caso de falta de energia elétrica.</t>
  </si>
  <si>
    <t>PAPEL CLORADO</t>
  </si>
  <si>
    <t>Aquisição de Forno Micro-ondas para as cozinhas.</t>
  </si>
  <si>
    <t>Aquisição de Forno Micro-ondas</t>
  </si>
  <si>
    <t>"Resolução de saída: até 600 dpi; Velocidade: 130 ppm (simplex)/260 ipm (duplex) em cores, escala de cinza e monocromático a 200 dpi e 300 dpi; Tamanho do papel: AAD mín.: 52 mm × 74 mm (2 pol. × 3 pol.) - AAD máx.: 297 mm × 420 mm (11,7 pol. × 16,5 pol.); Capacidade do AAD: até 500 folhas; Interfaces: Ultra SCSI e HiSpeed USB 2.0MODELO: Scanner Fujitsu fi-6800
"</t>
  </si>
  <si>
    <t>150513</t>
  </si>
  <si>
    <t>Serviço telefônico DDI FIXO-Móvel (Europa)</t>
  </si>
  <si>
    <t>ESTILETE DESENHO</t>
  </si>
  <si>
    <t>ESTILETE DESENHO, MATERIAL CORPO PLÁSTICO RESISTENTE, LARGURA LÂMINA 18, TIPO LÂMINA RETRÁTIL, TIPO FIXAÇÃO LÂMINA ENCAIXE DE PRESSÃO</t>
  </si>
  <si>
    <t>227512</t>
  </si>
  <si>
    <t>"REAGENTE ANALÍTICO 1, TIPO REVELADOR PARA CIANOACRILATO, TIPO DE ANÁLISE PARA PAPILOSCOPIA, ASPECTO FÍSICO SOLUÇÃO ALCOÓLICA, CARACTERÍSTICA ADICIONAL FLUORESCENTE, ADICIONAL SPRAY
REAGENTE ANALÍTICO, Pó magnético branco - embalagem com 3.785 ml. - SIRCHIE BPM116L128.
"</t>
  </si>
  <si>
    <t>PERFURADOR DE PAPEL</t>
  </si>
  <si>
    <t>Aquisição de materiais permanentes de copa/cozinha para uso do Gabinete do Superintendente Regional, refeitório de servidores e delegacias do interior do estado de MS.</t>
  </si>
  <si>
    <t>Aquisição de materiais permanentes de copa/cozinha</t>
  </si>
  <si>
    <t>Substituição de equipamentos antigos  e de baixa eficiência energética e aquisição de equipamentos para novas instalações de copa/refeitório na SR/PF/MS e delegacias do interior de MS</t>
  </si>
  <si>
    <t>357794
445383</t>
  </si>
  <si>
    <t>AQUISÇÃO DE FRIGOBAR, CAPACIDADE 80, ALTURA 63, LARGURA 47,60, PROFUNDIDADE 53, TENSÃO ALIMENTAÇÃO 220, COR BRANCA, CARACTERÍSTICAS ADICIONAIS PRATELEIRAS REMOVÍVEIS</t>
  </si>
  <si>
    <t>AQUISÇÃO DE FRIGOBAR</t>
  </si>
  <si>
    <t>Atender as necessidades da SR/PF/GO e delegacias descentralizadas.</t>
  </si>
  <si>
    <t>"IODO, APRESENTAÇÃO TINTURA À 1%
IODO, Ampolas de crista de iodo. Embalagem com 6 unidades - A211C.
"</t>
  </si>
  <si>
    <t>IODO</t>
  </si>
  <si>
    <t>"Transceiver SFP+ 10GBase-SR
"</t>
  </si>
  <si>
    <t>TRANSCEIVER</t>
  </si>
  <si>
    <t>"Utilizado para conexão dos Switches de acesso L2
"</t>
  </si>
  <si>
    <t>150812</t>
  </si>
  <si>
    <t>"Resolução de saída: até 600 dpi; Velocidade: 90 ppm (simplex)/180 ipm (duplex) em cores, escala de cinza e monocromático a 200 dpi (A4 na orientação Paisagem); Tamanho do papel: AAD mín.: 52 mm × 74 mm (2 pol. × 3 pol.) - AAD máx.: 297 mm × 420 mm (11,7 pol. × 16,5 pol.) - Tamanho máx. da plataforma: 304,8 mm × 457,2 mm (12 pol. × 18 pol.); Capacidade do AAD: até 200 folhas; Interfaces: Ultra SCSI e Hi-Speed USB 2.0
Modelo: Scanner Fujitsu fi-6770
"</t>
  </si>
  <si>
    <t>Serviço telefônico DDI FIXO-móvel  (EUA e Canadá)</t>
  </si>
  <si>
    <t>"REAGENTE ANALÍTICO 4, TIPO NINIDRINA, ASPECTO FÍSICO SOLUÇÃO AEROSSOL
REAGENTE ANALÍTICO., TIPO NINIDRINA, Spray de ninidrina em aerosol. Embalagem com 473 ml. - 201C.
"</t>
  </si>
  <si>
    <t>REAGENTE ANALÍTICO 4</t>
  </si>
  <si>
    <t>412702</t>
  </si>
  <si>
    <t>PINCEL ATÔMICO</t>
  </si>
  <si>
    <t>"Gerenciamento da Solução Switches Core e L2
"</t>
  </si>
  <si>
    <t>CONCENTRADOR</t>
  </si>
  <si>
    <t>"Solução para possibilitar o gerenciamento dos switches core e L2.
"</t>
  </si>
  <si>
    <t>231240</t>
  </si>
  <si>
    <t>1.COLETE;
2.LUVA DE COURO;
3.LENCO DE TECIDO;
4.JOELHEIRA;</t>
  </si>
  <si>
    <t>1. COLETE TÁTICO em sistema M.O.L.L.E;
2.LUVA TÁTICA -  em couro sintético robusto de 0,8 mm infundido com tecnologia touchscreen;
3.LENÇO TÁTICO -  (shemagh) de algodão e poliéster, de 1,10m x 1,15m;
4.JOELHEIRA TÁTICA - interna;</t>
  </si>
  <si>
    <t>150348;
55476;
4049;
460693;</t>
  </si>
  <si>
    <t>Cadeiras giratórias com rodas e com braços, cor preta, padrão DPF</t>
  </si>
  <si>
    <t>CADEIRA</t>
  </si>
  <si>
    <t>14273</t>
  </si>
  <si>
    <t>NTI/SR/PF/RN</t>
  </si>
  <si>
    <t>CONECTOR CABO PAR TRANÇADO,
TIPO MACHO, MODELO RJ45,
CATEGORIA 6, CARACTERÍSTICAS
ADICIONAIS EMBUTIR, NORMAS
TÉCNICAS 568A</t>
  </si>
  <si>
    <t>CONECTOR CABO PAR TRANÇADO</t>
  </si>
  <si>
    <t>Manutenção e uso em pontos específicos
que necessitam de uma conexão de melhor
qualidade.</t>
  </si>
  <si>
    <t>Todas as unidades da PF no RN.</t>
  </si>
  <si>
    <t>JOÃO CARLOS FREIRE NOGUEIRA FILHO</t>
  </si>
  <si>
    <t>(84) 32045515</t>
  </si>
  <si>
    <t>freire.jcfnf@pf.gov.br</t>
  </si>
  <si>
    <t>Aquisição de medidor automático de pressão arterial de braço, com alimentação a pilha, visor digital LCD</t>
  </si>
  <si>
    <t>Aquisição de medidor automático de pressão arterial de braço</t>
  </si>
  <si>
    <t>Medidor automático de pressão arterial de braço, com alimentação a pilha, visor digital LCD para atender as necessidades do SR/PF/GO.</t>
  </si>
  <si>
    <t>2021-03-30 00:00:00</t>
  </si>
  <si>
    <t>FITA ADESIVA</t>
  </si>
  <si>
    <t>FITA ADESIVA, MATERIAL POLIPROPILENO TRANSPARENTE, TIPO MONOFACE, LARGURA 48, COMPRIMENTO 50, APLICAÇÃO EMPACOTAMENTO</t>
  </si>
  <si>
    <t>279064</t>
  </si>
  <si>
    <t>"Ponto de acesso - Indoor Access Point (AP) - tipo 2
"</t>
  </si>
  <si>
    <t>PONTO DE ACESSO</t>
  </si>
  <si>
    <t>"Implantação da rede wifi padronizada com as especificaçõea da DTI, para  a SR e suas descentralizadas.
"</t>
  </si>
  <si>
    <t>393277</t>
  </si>
  <si>
    <t>Aquisição de itens de consumo (reagentes e solventes) e material permanente (equipamentos de bancada), para o laboratório de química forense, para realização de exames por Peritos Criminais Federais.</t>
  </si>
  <si>
    <t>Aquisição de itens de consumo (reagentes e solventes) e material permanente (equipamentos de bancada).</t>
  </si>
  <si>
    <t>Necessidade dos materiais para realização de perícias pelo SETEC/SR/PF/MS.</t>
  </si>
  <si>
    <t>345904;
347336;
347290;
346633;
348265;
432131;
348089;
400499;
437237;
389457;
352740;
352706;
434038;
417792;
417795;
391294;
436028;
437627;</t>
  </si>
  <si>
    <t>200374/SR/PF/MT</t>
  </si>
  <si>
    <t>SR e Delegacias Descentralizadas.</t>
  </si>
  <si>
    <t>Fabio Cristiano Felippin - Agente Administrativo - matr. 19.214</t>
  </si>
  <si>
    <t>"REAGENTE ANALÍTICO 4, TIPO NINIDRINA, ASPECTO FÍSICO SOLUÇÃO AEROSSOL
REAGENTE ANALÍTICO. DFO Spray. Embalagem com 100 ml - SIRCHIE DFS200P.
"</t>
  </si>
  <si>
    <t>Serviço de acesso a internet via fibra óptica, link de acesso para SR/PF/GO e delegacias descentralizadas.</t>
  </si>
  <si>
    <t>atender demanda com Serviço de acesso a internet via fibra óptica, link de acesso para SR/PF/GO e delegacias descentralizadas.</t>
  </si>
  <si>
    <t>GRAMPEADOR</t>
  </si>
  <si>
    <t>GRAMPEADOR, TRATAMENTO SUPERFICIAL EPOXI, MATERIAL METAL, TIPO MESA, CAPACIDADE 240, APLICAÇÃO PAPEL</t>
  </si>
  <si>
    <t>229127</t>
  </si>
  <si>
    <t>2020-01-01 00:00:00</t>
  </si>
  <si>
    <t>ANTICORROSIVO</t>
  </si>
  <si>
    <t>TRAVA DE SEGURANÇA COM CABO</t>
  </si>
  <si>
    <t>TRAVA DE SEGURANÇA PADRÃO KENSINGTON COM CABO</t>
  </si>
  <si>
    <t>devem ser no padrão KENSINGTON, para garantir a compatibilidade com equipamentos em uso atualmente na Polícia Federal, as travas serão utilizadas em equipamentos que não receberam esse acessório em contratações anteriores, e para reposição de travas daniﬁcadas e fora de garantia</t>
  </si>
  <si>
    <t>Unidades da SR/PF/MS - MATO GROSSO DO SUL</t>
  </si>
  <si>
    <t>Licitações</t>
  </si>
  <si>
    <t>Levi Monteiro de Souza</t>
  </si>
  <si>
    <t>(67) 33681188</t>
  </si>
  <si>
    <t>cpl.selog.srms@pf.gov.br</t>
  </si>
  <si>
    <t>"REAGENTE ANALÍTICO 4, TIPO NINIDRINA, ASPECTO FÍSICO SOLUÇÃO AEROSSOL, ADICIONAL LIVRE DE AGENTES CORANTES
REAGENTE ANALÍTICO. Reagente de Pequenas partículas escuro. Embalagem com 500 ml - SIRCHIE SPR100
"</t>
  </si>
  <si>
    <t>412703</t>
  </si>
  <si>
    <t>1.COTOVELEIRA
2.CINTURAO ABDOMINAL LOMBAR;
3.COLDRE;
4.PEÇAS / ACESSÓRIOS EQUIPAMENTOS ESPECIALIZADOS;</t>
  </si>
  <si>
    <t>1.COTOVELEIRA TÁTICA;
2.PROTETOR LOMBAR OPERACIONAL;
3.COLDRE TÁTICO - para Pistola Glock G17 ou G19 com ou sem lanterna tática;
4.PORTA ALGEMAS PARA CINTO TÁTICO MOLLE ;</t>
  </si>
  <si>
    <t>116378;
120987;
150170;
427208;</t>
  </si>
  <si>
    <t>BALANÇA PESAR PESSOAS, CAPACIDADE 200, PESO 3,5, DIMENSÃO PLATAFORMA 29 X 29, ALIMENTAÇÃO 4 PILHAS AA, CARACTERÍSTICAS ADICIONAIS FUNÇÃO MÃE/FILHO, AUTOMÁTICA/MANUAL, PISO BORRACHA, MODELO DIGITAL, BOLSA PARA TRANSPORTE</t>
  </si>
  <si>
    <t>"REAGENTE ANALÍTICO 2, REAGENTE SONDA MARCADA, APLICAÇÃO QUANTITATIVO CÓPIAS GÊNICAS, COMPOSIÇÃO LOCUS BRCA1, APRESENTAÇÃO TESTE
Composto de cianocrilato para vaporização OMEGA-PRINT, embalagem com 454g - SIRCHIE CNA 103.
"</t>
  </si>
  <si>
    <t>REAGENTE ANALÍTICO 2</t>
  </si>
  <si>
    <t>417834</t>
  </si>
  <si>
    <t>ALVO DE TIRO</t>
  </si>
  <si>
    <t>AQUISIÇÃO DE PALETEIRA, CAPACIDADE CARGA 2.000, COMPRIMENTO GARFO 1.150, TIPO RODAGEM DUPLA, ALTURA GARFO ELEVADO 160, COMPRIMENTO TOTAL GARFO 1.570, LARGURA EXTERNA GARFO 680, CARACTERÍSTICAS ADICIONAIS ELEVAÇÃO HIDRÁULICA E CONTROLE</t>
  </si>
  <si>
    <t>AQUISIÇÃO DE PALETEIRA</t>
  </si>
  <si>
    <t>SR/PF/BA</t>
  </si>
  <si>
    <t>200346 – SUPERINTENDÊNCIA REGIONAL DA POLÍCIA FEDERAL - BA</t>
  </si>
  <si>
    <t>Contratação de empresa especializada na prestação de serviços continuados de escaneamento e impressão corporativa "outsourcing de impressão", com fornecimento de equipamentos novos e todos os insumos necessários originais, inclusive papel A4, sistema de monitoramento de impressão  com bilhetagem , manutenção preventiva e corretiva dos equipamentos com fornecimento de peças originais, sistema de abertura de chamados para atendimento de suporte aos usuários, bem como toda logística de distribuição, serviços de instalação, configuração e treinamento básico aos usuários para a operacionalização dos equipamentos.</t>
  </si>
  <si>
    <t>Contratação de empresa especializada na prestação de serviços continuados de escaneamento e impressão corporativa "outsourcing de impressão", com fornecimento de equipamentos novos e todos os insumos necessários originais, inclusive papel A4, sistema de monitoramento de impressão  com bilhetagem , m</t>
  </si>
  <si>
    <t>necessidade de se escanear e imprimir documentos gerais</t>
  </si>
  <si>
    <t>Estado da BAHIA</t>
  </si>
  <si>
    <t>BRUNO ANDRADE MARCONI</t>
  </si>
  <si>
    <t>(71) 32544412</t>
  </si>
  <si>
    <t>marconi.bam@pf.gov.br</t>
  </si>
  <si>
    <t>BALANÇA ELETRÔNICA, CAPACIDADE PESAGEM 150, VOLTAGEM 110/220, CARACTERÍSTICAS ADICIONAIS COM SISTEMA DE MEDIÇÃO DE BIOPEDÂNCIA, TIPO DIGITAL</t>
  </si>
  <si>
    <t>"EQUIPAMENTO LABORATÓRIO, TIPO CÂMARA DE VAPORIZAÇÃO, DIMENSÕES CERCA DE 30 X 35 X 50, CARACTERÍSTICA ADICIONAL DESMONTÁVEL, PORTÁTIL, COMPONENTES COM TAMPA E PRENDEDORES
TBandejas descartáveis OMEGA-PRINT para vaporização, 25 unidades - SIRCHIE CNA106.
"</t>
  </si>
  <si>
    <t>EQUIPAMENTO LABORATÓRIO</t>
  </si>
  <si>
    <t>424385</t>
  </si>
  <si>
    <t>Aquisição de aparelho purificador de água</t>
  </si>
  <si>
    <t>BALANÇA COMERCIAL, NOME BALANCA TIPO PLATAFORMA</t>
  </si>
  <si>
    <t>GRAMPEADOR, MATERIAL POLIETILENO, TIPO MESA, CAPACIDADE 25, TAMANHO GRAMPO 26/6</t>
  </si>
  <si>
    <t>414810</t>
  </si>
  <si>
    <t>TOMADA</t>
  </si>
  <si>
    <t>Aquisição de Refrigerador Doméstico</t>
  </si>
  <si>
    <t>CAFETEIRA ELÉTRICA, NOME CAFETEIRA ELETRICA - DOMESTICA / INDUSTR</t>
  </si>
  <si>
    <t>2022-10-02 00:00:00</t>
  </si>
  <si>
    <t>CAMA, MATERIAL MADEIRA, TIPO BOX, COMPRIMENTO 190, LARGURA 90</t>
  </si>
  <si>
    <t>FITA ISOLANTE ELÉTRICA</t>
  </si>
  <si>
    <t>GRAMPEADOR, MATERIAL PLÁSTICO ABS, TIPO MESA, CAPACIDADE 20, TAMANHO GRAMPO 26/6</t>
  </si>
  <si>
    <t>332116</t>
  </si>
  <si>
    <t>GLAUCO FERRREIRA DE SOUZA RIBEIRO</t>
  </si>
  <si>
    <t>Cofre armário para armazenamento de armas de fogo longas e curtas, munições, equipamentos e materiais, com fechadura eletrônica</t>
  </si>
  <si>
    <t>ALICATE REBITADOR PEÇAS / ACESSÓRIOS</t>
  </si>
  <si>
    <t>Gaveteiros, com chave, padrão DPF</t>
  </si>
  <si>
    <t>GAVETEIRO MÓVEL</t>
  </si>
  <si>
    <t>70173</t>
  </si>
  <si>
    <t>SELO/SR/PF/AC</t>
  </si>
  <si>
    <t>PASTA ARQUIVO</t>
  </si>
  <si>
    <t>PASTA ARQUIVO, MATERIAL CARTÃO PRENSADO, TIPO SUSPENSA, LARGURA 240, ALTURA 360, LOMBADA 40, COR CASTANHA, PRENDEDOR INTERNO TRILHO</t>
  </si>
  <si>
    <t>231574</t>
  </si>
  <si>
    <t>"ESTANTE METÁLICA, ACO, semi industrial reforçada produzida em chapa de aço tratada com antiferruginoso por fosfatização e pintura epóxi-pó por processo eletrostático, prateleiras com 3ª dobra e reforço de Ômega de fundo, proporcionando maior resistência e sustentação. Estante de Aço Multi-uso / Semi-Industrial - Reforçada; Altura: 1,98 m Largura: 0,92 cm, Profundidade: 0,30 cm Quantidade de Prateleiras: 06, Prateleiras: Chapa #22 / 0,75 mm, Colunas: Chapa #16 - L2 30 x 30 Furo Oblongo, Sustentação: 120 kg por plano, Planos reguláveis: Sim Estrutura desmontável: Sim, Reforço Ômega: Sim (1), Reforço em X: Sim, Parafusos: Sextavado com porca UNC ¼"" X ½""; Pintura: Epóxi Pó; Cor: Cinza. EDR-300/22
"</t>
  </si>
  <si>
    <t>ESTANTE METÁLICA</t>
  </si>
  <si>
    <t>95125</t>
  </si>
  <si>
    <t>AQUISIÇÃO DE TELEVISOR, TAMANHO TELA 50, VOLTAGEM BIVOLT, CARACTERÍSTICAS ADICIONAIS SMART TV, FULL HD, ENTRADAS HDMI/USB, CONVERSOR DI, TIPO TELA LED, ACESSÓRIOS CONTROLE REMOTO</t>
  </si>
  <si>
    <t>AQUISIÇÃO DE TELEVISORES</t>
  </si>
  <si>
    <t>MULTÍMETRO</t>
  </si>
  <si>
    <t>PASTA ARQUIVO, MATERIAL CARTÃO MARMORIZADO, TIPO SUSPENSA, LARGURA 365, ALTURA 240, LOMBADA 45, COR PARDA, GRAMATURA 350</t>
  </si>
  <si>
    <t>424345</t>
  </si>
  <si>
    <t>GLAUCO FEREIRRA DE SOUZA RIBEIRO</t>
  </si>
  <si>
    <t>MARTELO</t>
  </si>
  <si>
    <t>"Controlador de acesso biométrico
Capacidade máxima de digitais: 1.500; Capacidade máxima de cartões: 10.000; Possui uma voz que auxilia no acesso ao menu e cadastros do equipamento; Pode ser ligado a um computador via TCP/IP e conectado com o software SoapAdmin, que possibilita gerenciar usuários e cadastrar zonas de tempo e grupos; Capacidade de eventos: até 100.000; Índice de proteção IP65; Comunicação via USB (por pendrive) somente para carregar usuários e baixar eventos e usuários; Sensor tipo óptico. Especificações: tensão 12VCC, corrente máxima 250mA, potência: 3W, temperatura de operação: 0 a 60ºC, umidade de operação 10 a 90%, interfaces de comunicação: ethernet, dimensões: 146x72x34(AxLxP) mm, tempo de validação: 03 segundos, FAR: &lt;0,01%, FRR: &lt;1%, frequência de operação: 125 Khz, modulação: ASK, codificação do cartão: Manchester, método de autenticação: biometria digital ou proximidade (RFID).
Mmodelo: Controlador de acesso - Bio Inox Plus SS 311E, Automatiza
"</t>
  </si>
  <si>
    <t>CONTROLADOR ACESSO</t>
  </si>
  <si>
    <t>330925</t>
  </si>
  <si>
    <t>PASTA ARQUIVO, MATERIAL CARTÃO PRENSADO COM REVESTIMENTO PVC, TIPO AZ, LARGURA 280, ALTURA 350, LOMBADA 80, COR PRETA, CARACTERÍSTICAS ADICIONAIS 2 PRENDEDOR INTERNO FECHO COM ALAVANCA, DOIS FUROS</t>
  </si>
  <si>
    <t>338022</t>
  </si>
  <si>
    <t>"APARELHO AR CONDICIONADO, CAPACIDADE REFRIGERAÇÃO 18.000 BTU/H, VAZÃO AR 1.400M3/H, TENSÃO 220 V, FREQÜÊNCIA 60 HZ, CORRENTE ELÉTRICA REFRIGERAÇÃO MÁXIMO 18A, POTÊNCIA ELÉTRICA REFRIGERAÇÃO 3.000 W, TIPO SPLIT, MODELO TETO, CARACTERÍSTICAS ADICIONAIS CONTROLE REMOTO SEM FIO C/SELEÇÃO TEMPERATURA
"</t>
  </si>
  <si>
    <t>AR CONDICIONADO / REFRIGERAÇÃO - UNIDADE TESTE</t>
  </si>
  <si>
    <t>35203</t>
  </si>
  <si>
    <t>Aquisição de calibrador para pneu</t>
  </si>
  <si>
    <t>Aquisição de calibrador</t>
  </si>
  <si>
    <t>Atender demandas da SR/GO.</t>
  </si>
  <si>
    <t>SERRA COPO</t>
  </si>
  <si>
    <t>PRANCHETA PORTÁTIL</t>
  </si>
  <si>
    <t>PRANCHETA PORTÁTIL, MATERIAL ACRÍLICO, COMPRIMENTO 320, LARGURA 220, ESPESSURA 3</t>
  </si>
  <si>
    <t>381412</t>
  </si>
  <si>
    <t>NACONAL</t>
  </si>
  <si>
    <t>Aquisição de materiais de expediente, copa e cozinha, acondicionamento e embalagem, proteção e segurança, materiais de sinalização e gêneros de alimentação para suprir as necessidades da Superintendência da Polícia Federal do Estado do Mato Grosso do Sul e suas unidades subordinadas</t>
  </si>
  <si>
    <t>materiais de expediente, copa e cozinha, acondicionamento e embalagem, proteção e segurança, materiais de sinalização e gêneros de alimentação</t>
  </si>
  <si>
    <t>visa à manutenção do ciclo de fornecimento de materiais realizado pelo almoxarifado da Superintendência da Polícia Federal no Estado do Mato Grosso do Sul, que abastece a própria Superintendência Regional de Mato Grosso do Sul e suas unidades descentralizadas (Delegacias das cidades de Três Lagoas, Ponta Porã, Dourados, Corumbá e Naviraí).</t>
  </si>
  <si>
    <t>228140;
228144;
228146;
283589;
410329;
416510;
263616;
335328;
318729;
271838;
271837;
285974;
285973;
317250;
317251;
229168;
257031;
257033;
257034;
294716;
294718;
294719;
272501;
274803;
271778;
274804;
272378;
278616;
278617;
278607;
278608;
279430;
278609;
278610;
278613;
278611;
289438;
278614;
276279;
274875;
280977;
314632;
278728;
337988;
278973;
355296;
424510;
429795;
284334;
283342;
203592;
275143;
373489;
312365;
450985;
202541;
336564;
278851;
232729;
251436;
258297;
234051;
272352;
292776;
330539;
245461;
206995;
324135;
296166;
292447;
227512;
227515;
278812;
288921;
261095;
298055;
203144;
203146;
326576;
413723;
396503;
396505;
356601;
283917;
400075;
254956;
438380;
300701;
329110;
354224;
394633;
354920;
432796;
340311;
132039;
220591;
241033;
69191;
331859;
395794;
217366;
445485;
326145;
419309;
356518;
237590;
240340;
235401;
296174;
28550;
28568;
406737;
397423;
397422;
397421;
451547;
451548;
355687;
331174;
397905;
250311;
430008;
222668;
429225;
277541;
346633;
320249;
360692;
320257;
320260;
320261;
224108;
224107;
227345;
407961;
408188;
436824;
428589;
406403;
432411;
430349;
49859;
247143;
320161;
150670;
42358;</t>
  </si>
  <si>
    <t>Superintendência Regional de Mato Grosso do Sul e suas unidades descentralizadas no estado, nas cidades de  Três Lagoas, Ponta Porã, Dourados, Corumbá e Naviraí.</t>
  </si>
  <si>
    <t>"APARELHO AR CONDICIONADO, CAPACIDADE REFRIGERAÇÃO 30.000 BTU/H, VAZÃO AR 1.400M3/H, TENSÃO 220 V, FREQÜÊNCIA 60 HZ, CORRENTE ELÉTRICA REFRIGERAÇÃO MÁXIMO 18A, POTÊNCIA ELÉTRICA REFRIGERAÇÃO 3.000 W, TIPO SPLIT, MODELO PAREDE/TETO, CARACTERÍSTICAS ADICIONAIS CONTROLE REMOTO SEM FIO C/SELEÇÃO TEMPERATURA
"</t>
  </si>
  <si>
    <t>Aquisição de compressor de ar 5HP 220V (380V)</t>
  </si>
  <si>
    <t>Aquisição de compressor de ar</t>
  </si>
  <si>
    <t>Atender as necessidades da SR/PF/GO</t>
  </si>
  <si>
    <t>CAMA CONJUGADA,  TIPO BELICHE PADRÃO DPF.</t>
  </si>
  <si>
    <t>CAMA CONJUGADA</t>
  </si>
  <si>
    <t>64947</t>
  </si>
  <si>
    <t>Aquisição de carregador inteligente de bateria</t>
  </si>
  <si>
    <t>CONECTOR CABO PAR TRANÇADO,
TIPO MACHO, MODELO RJ45,
QUANTIDADE VIAS 8, CATEGORIA 5E,
CARACTERÍSTICAS ADICIONAIS
PADRÃO T568 A/B, APLICAÇÃO PARA
CABO UTP</t>
  </si>
  <si>
    <t>Manutenção da rede de computadores, da
SR, Mossoró, Aeroporto, Porto e Base em
Caicó.</t>
  </si>
  <si>
    <t>Unidades da PF no RN.</t>
  </si>
  <si>
    <t>CARIMBO</t>
  </si>
  <si>
    <t>CARIMBO, MATERIAL CORPO PLÁSTICO, MATERIAL BASE RESINA, COMPRIMENTO 8, LARGURA 30, TIPO AUTOMÁTICO</t>
  </si>
  <si>
    <t>ATENDER AS NECESSIDADES DA SR/PF/AC NO EXERCÍCIO DAS SUAS ATIVIDADES.</t>
  </si>
  <si>
    <t>417647</t>
  </si>
  <si>
    <t>Aquisição de filmadora portátil</t>
  </si>
  <si>
    <t>CARTUCHO TONER IMPRESSORA HP</t>
  </si>
  <si>
    <t>CARTUCHO TONER IMPRESSORA HP, REFERÊNCIA CARTUCHO C4096-A, REFERÊNCIA IMPRESSORA LASERJET SÉRIE 2100 E 2200, TIPO CARTUCHO ORIGINAL, COR TINTA PRETA</t>
  </si>
  <si>
    <t>278583</t>
  </si>
  <si>
    <t>"BANDEIRA INSTITUCIONAL, NOME BANDEIRA DISTINTIVA,  BANDEIRA DO BRASIL 2 PANOS
"</t>
  </si>
  <si>
    <t>GLAUCO</t>
  </si>
  <si>
    <t>FRAGMENTADORA PAPEL, CAPACIDADE FRAGMENTAÇÃO 30, TENSÃO MOTOR 110/220, DIMENSÕES PICOTE 5,8, VELOCIDADE OPERAÇÃO 5,4, ABERTURA 240, CAPACIDADE LIXEIRA 35, POTÊNCIA 460, TIPO ELÉTRICO, CARACTERÍSTICAS ADICIONAIS CORTA PAPÉIS COM CLIPS OU GRAMPOS, DISQUETE E CD, NÍVEL RUÍDO 65</t>
  </si>
  <si>
    <t>411219</t>
  </si>
  <si>
    <t>Contratação de SERVIÇO TELEFÔNICO FIXO-COMUTADO - STFC (fixo-fixo e fixo-móvel) e de SERVIÇO MÓVEL PESSOAL - SMP (móvel-móvel, móvel-fixo e
dados), nas modalidades local, longa distância nacional (LDN) e longa distância internacional (LDI)</t>
  </si>
  <si>
    <t>SERVIÇO TELEFÔNICO FIXO-COMUTADO - STFC (fixo-fixo e fixo-móvel) e de SERVIÇO MÓVEL PESSOAL - SMP (móvel-móvel, móvel-fixo e
dados), nas modalidades local, longa distância nacional (LDN) e longa distância internacional (LDI)</t>
  </si>
  <si>
    <t>O Governo Federal, como toda grande organização, tem gastos volumosos com serviços de telefonia nos órgãos e entidades que o compõem.</t>
  </si>
  <si>
    <t>26115;
26123;
26131;
26140;
27634;</t>
  </si>
  <si>
    <t>SR/PF/MS e unidades descentralizadas no esta de Mato Grosso do Sul.</t>
  </si>
  <si>
    <t>Licitações e contratos</t>
  </si>
  <si>
    <t>ARMÁRIO AÇO, ACABAMENTO SUPERFICIAL PINTURA EPÓXI, COR CINZA, QUANTIDADE PORTAS 2, QUANTIDADE PRATELEIRAS 4, ALTURA 1,98, LARGURA 1,20, PROFUNDIDADE 0,50, CARACTERÍSTICAS ADICIONAIS PORTAS COM PUXADOR E FECHADURA, PRATELEIRAS REGULÁ, MATERIAL CHAPA DE AÇO</t>
  </si>
  <si>
    <t>339972</t>
  </si>
  <si>
    <t>BANDEIRA INSTITUCIONAL, NOME BANDEIRA DESTINTIVA, BANDEIRA DO BRASIL 3 PANOS</t>
  </si>
  <si>
    <t>Atender as necessidades da SR/PF/AC no exercícios de suas atividades.</t>
  </si>
  <si>
    <t>16128</t>
  </si>
  <si>
    <t>APARELHO TELEFÔNICO</t>
  </si>
  <si>
    <t>APARELHO TELEFÔNICO, NOME APARELHO TELEFONICO</t>
  </si>
  <si>
    <t>40444</t>
  </si>
  <si>
    <t>GLAUCO FERREIRA DE SOUZA RIBEIRA</t>
  </si>
  <si>
    <t>Aquisição de fechadura biométrica digital</t>
  </si>
  <si>
    <t>BANDEIRA INSTITUCIONAL, NOME BANDEIRA DISTINTIVA, BANDEIRA DPF</t>
  </si>
  <si>
    <t>Aquisição de bebedouro</t>
  </si>
  <si>
    <t>Aquisição de bebedouro tipo coluna de 20 litros</t>
  </si>
  <si>
    <t>BANDEIRA INSTITUCIONAL, NOME BANDEIRA DISTINTIVA, BANDEIRA DPF 3 PANOS</t>
  </si>
  <si>
    <t>DISE/CGTI/DTI</t>
  </si>
  <si>
    <t>O objeto do presente instrumento é a Contratação de serviços de autoridade certificadora para emissão de certificados digitais para máquinas e pessoas dentro das especificações e normas da Infraestrutura de Chaves Públicas Brasileira (ICP-Brasil), compreendendo ainda o fornecimento da mídia de armazenamento {token) e serviço de carimbo de tempo.</t>
  </si>
  <si>
    <t>Emissão de certificados digitais para pessoa física.</t>
  </si>
  <si>
    <t>Os novos sistemas e serviços informatizados vêm trazendo a necessidade da utilização de mecanismos digitais verificação de identidade de usuários, e da autenticidade e de originalidade de documentos digitais. Esses mecanismos são normalmente implementados através de serviços de autoridades certificadoras digitais.</t>
  </si>
  <si>
    <t>0001;
0002;
0003;
0004;</t>
  </si>
  <si>
    <t>EDUARDO JOSE DA SILVA ASSAD DE SOUZA</t>
  </si>
  <si>
    <t>(61) 20249996</t>
  </si>
  <si>
    <t>assad.ejsas@pf.gov.br</t>
  </si>
  <si>
    <t>BANDEIRA INSTITUCIONAL</t>
  </si>
  <si>
    <t>BANDEIRA INSTITUCIONAL, MATERIAL TERGAL, COMPRIMENTO 128, LARGURA 90, COR DE ACORDO PROJETO, DESENHO DE ACORDO PROJETO, CARACTERÍSTICAS ADICIONAIS 2 PANOS, REPRESENTAÇÃO ESTADO DO ACRE</t>
  </si>
  <si>
    <t>252631</t>
  </si>
  <si>
    <t>AQUISIÇÃO DE RASTREADOR, TIPO VEICULAR, ALIMENTAÇÃO 5, CARACTERÍSTICAS ADICIONAIS GPS GSM QUAD-BAND, COMPACTO, A PROVA D´AGUA, FIXA.</t>
  </si>
  <si>
    <t>AQUISIÇÃO DE RASTREADOR, TIPO VEICULAR,</t>
  </si>
  <si>
    <t>BANDEIRA INSTITUCIONAL, MATERIAL TERGAL, COMPRIMENTO 128, LARGURA 90, COR DE ACORDO PROJETO, DESENHO DE ACORDO PROJETO, CARACTERÍSTICAS ADICIONAIS 3 PANOS, REPRESENTAÇÃO ESTADO DO ACRE</t>
  </si>
  <si>
    <t>"Contratação do serviços de chaveiro para abertura de porta de veículos
"</t>
  </si>
  <si>
    <t>NORTE</t>
  </si>
  <si>
    <t>"Colchão Solteiro Castor Hotel Collection Fire Retardant, Branco e Bege, 87904, Molas Pocket
"</t>
  </si>
  <si>
    <t>´COLCHÃO´</t>
  </si>
  <si>
    <t>150997</t>
  </si>
  <si>
    <t>APARELHO PURIFICADOR DE ÁGUA</t>
  </si>
  <si>
    <t>APARELHO PURIFICADOR DE ÁGUA, TIPO DUPLA FILTRAGEM, PESO 12, VOLTAGEM 110, LARGURA 30, ALTURA 40, PROFUNDIDADE 36, CARACTERISITCAS ADICIONAIS ÁGUA GELADA E ÁGUA NATURAL</t>
  </si>
  <si>
    <t>252168</t>
  </si>
  <si>
    <t>Aquisição de rastreador de satélite</t>
  </si>
  <si>
    <t>Aquisição de rastreador de satélite.</t>
  </si>
  <si>
    <t>Armários alto com chave, de madeira PADRÃO DPF.</t>
  </si>
  <si>
    <t>150151</t>
  </si>
  <si>
    <t>CHUVEIRO ELÉTRICO</t>
  </si>
  <si>
    <t>CHUVEIRO ELÉTRICO, MATERIAL TERMOPLÁSTICO, VARIAÇÕES TEMPERATURA ÁGUA 3, POTÊNCIA 4.500, TENSÃO OPERAÇÃO 220, CARACTERÍSTICAS ADICIONAIS MANGUEIRA E DUCHA MANUAL</t>
  </si>
  <si>
    <t>368642</t>
  </si>
  <si>
    <t>AQUISIÇÃO DE ESTANTE RACK, PADRÃO 19´ X 42U, ESTRUTURA AÇO, PORTAS FRONTAIS, LATERAIS E TRASEIRAS REMOVÍVEIS, COR PRETA, ACABAMENTO SUPERFICIAL PINTURA EM EPÓXI, APLICAÇÃO REDE DE INFORMÁTICA</t>
  </si>
  <si>
    <t>AQUISIÇÃO DE ESTANTE RACK</t>
  </si>
  <si>
    <t>Atendendo demandas da SR/PF/GO</t>
  </si>
  <si>
    <t>Armários alto com chave, de metal PADRÃO DPF.</t>
  </si>
  <si>
    <t>65030</t>
  </si>
  <si>
    <t>"Contratação do serviços de chaveiro para abertura de cadeados.
"</t>
  </si>
  <si>
    <t>"Atender as necessidades da SR/PF/AC no exercícios de suas atividades.
"</t>
  </si>
  <si>
    <t>Capacidade 150 m3 Desumidificador D150</t>
  </si>
  <si>
    <t>DESUMIDIFICADOR</t>
  </si>
  <si>
    <t>150799</t>
  </si>
  <si>
    <t>CONTRATAÇÃO DE SERVIÇOS DE CHAVEIRO PARA ABERTURA DE COFRES.</t>
  </si>
  <si>
    <t>ATENDER AS NECESSIDADES DA SR/PF/AC NO EXERCÍCIOS DE SUAS ATIVIDADES.</t>
  </si>
  <si>
    <t>NAD/SELOG/SR/PF/CE</t>
  </si>
  <si>
    <t>200392 – SUPERINTENDÊNCIA REGIONAL DA POLÍCIA FEDERAL - CE</t>
  </si>
  <si>
    <t>MATERIAIS DE CONSUMO E PERMANENTE PARA ATENDIMENTO DAS DEMANDAS DA SR/PF/CE</t>
  </si>
  <si>
    <t>MATERIAIS DE CONSUMO E PERMANENTE</t>
  </si>
  <si>
    <t>ATENDER AS DIVERSAS DEMANDAS DA SR/PF/CE</t>
  </si>
  <si>
    <t>249782
301008
226343
395076
9695
432643
200711
315008
275663
266281
298055
411944
203577
279317
203137
279314
368294
279312
317250
300295
317251
200694
274340
429246
237078
272504
271776
398353
247478
271780
271780
265420
271779
243934
444115
249681
292447
410264
278617
278607
202373
261267
278610
233845
233847
203186
33189
275012
278611
285972
232827
302515
231790
231788
278612
226343
226342
433920
201129
288096
150881
132675
448515
227512
394632
335754
282829
427094
278998
278971
427095
33618
427096
397390
408645
396545
427071
427099
427078
400781
383689
46914
253038
393248
46914
29718
356169</t>
  </si>
  <si>
    <t>FORTALEZA E JUAZEIRO DO NORTE</t>
  </si>
  <si>
    <t>QUALIDADE E EFICIÊNCIA EM LOGISTICA</t>
  </si>
  <si>
    <t>LUIS CLAUDIO ALVES AGUIAR</t>
  </si>
  <si>
    <t>(85) 33924992</t>
  </si>
  <si>
    <t>nad.selog.ce@pf.gov.br</t>
  </si>
  <si>
    <t>Bancada de metal sem gaveta 3,40 m x 1,00m x 0,50m</t>
  </si>
  <si>
    <t>BANCADA</t>
  </si>
  <si>
    <t>150443</t>
  </si>
  <si>
    <t>ESTOJO LIMPEZA ARMAMENTO</t>
  </si>
  <si>
    <t>ESTOJO LIMPEZA ARMAMENTO, APLICAÇÃO CALIBRE 9 MM OU 38, COMPONENTES ESTOJO: 2 ESCOVA (CRIMA E FIBRA) 2 ÓLEO (LUBRIFICA</t>
  </si>
  <si>
    <t>463375</t>
  </si>
  <si>
    <t>AQUISIÇÃO DE MOBILIÁRIO, EQUIPAMENTOS E MATERIAL PERMANENTE PARA A SR/PF/ES E DEMIAS UNIDADES VINCULADAS.</t>
  </si>
  <si>
    <t>AQUISIÇÃO DEMATERIAL PERMANENTE.</t>
  </si>
  <si>
    <t>ATENDER A NECESSIDADE DE MATERIAIS PERMANENTES DA SR/PF/ES E DEMAIS UNIDADES VINCULADAS.</t>
  </si>
  <si>
    <t>462843;
461979;
71560;
151028;
400438;
150585;
462843;
446026;
462534;
461900;
453450;
108553;	
7234;
462265;
462843;
71560;
453450;
398251;
24554;
458367;
21059;
324837;
443453;
44032.</t>
  </si>
  <si>
    <t>Aquisição de scanner veicular com software</t>
  </si>
  <si>
    <t>Aquisição de scanner veicular</t>
  </si>
  <si>
    <t>"Banqueta Cromada para Copa, Preto, Geovana II
38cm x 92 cm x 40 cm 
"</t>
  </si>
  <si>
    <t>74829</t>
  </si>
  <si>
    <t>FORNO MICROONDAS, NOME FORNO DE MICROONDAS PARA COZINHA</t>
  </si>
  <si>
    <t>AQUISIÇÃO DE FOGÃO INDUSTRIAL, MATERIAL FERRO FUNDIDO, FUNCIONAMENTO GÁS, TIPO ACENDIMENTO MANUAL, CARACTERÍSTICAS ADICIONAIS QUEIMADORES DUPLOS E SIMPLES, PÉS PERFIL, QUANTIDADE BOCAS 4, APLICAÇÃO COZINHAR E ASSAR ALIMENTOS, ACABAMENTO SUPERFICIAL PINTURA EPÓXI P/ ALTA TEMPERATURA</t>
  </si>
  <si>
    <t>AQUISIÇÃO DE FOGÃO INDUSTRIAL</t>
  </si>
  <si>
    <t>IMPRESSORA MULTIFUNCIONAL</t>
  </si>
  <si>
    <t>IMPRESSORA MULTIFUNCIONAL, TIPO IMPRESSÃO LASER, RESOLUÇÃO IMPRESSÃO 1200 X 1200, TENSÃO ALIMENTAÇÃO 110, RESOLUÇÃO COPIADORA 1200X1600, CAPACIDADE REDUÇÃO AMPLIAÇÃO 400%/25%, VELOCIDADE IMPRESSÃO PRETO E BRANCO 42, RESOLUÇÃO SCANNER 1200X1600, CARACTERÍSTICAS ADICIONAIS MONOCROMÁTICA FRENTE/VERSO,</t>
  </si>
  <si>
    <t>445004</t>
  </si>
  <si>
    <t>CONTRATAÇÃO DE SERVIÇOS DE CHAVEIRO PARA ABERTURA DE CILINDROS.</t>
  </si>
  <si>
    <t>ATENDER AS NECESSIDADES DA SR/PF/AC NO EXERCÍCIO DE SUAS ATIVIDADES.</t>
  </si>
  <si>
    <t>NID/DREX/SR/PF/ES</t>
  </si>
  <si>
    <t>CONTRATAÇÃO DE MATERIAL PERMANENTE E DE CONSUMO PARA REALIZAÇÃO DAS ATIVIDADES DE PERÍCIA PAPILOSCÓPICA DESENVOLVIDAS PELO NID/DREX/SR/PF/ES.</t>
  </si>
  <si>
    <t>CONTRATAÇÃO DE MATERIAL PARA PERÍCIA PAPILOSCÓPICA.</t>
  </si>
  <si>
    <t>MATERIAL NECESSÁRIO PARA REALIZAÇÃO DA ATIVIDADE DE PERÍCIA PAPILOSCÓPICA.</t>
  </si>
  <si>
    <t>358730;
465077;
412702;
412702;
468782;
424367;
464843;
327515;
327515;
319155;
22292;
458098;
475903;
40436;
472306;
453193;
453193;
346662;
313179.</t>
  </si>
  <si>
    <t>PAUL ALAN ALVARENGA</t>
  </si>
  <si>
    <t>(27) 30418019</t>
  </si>
  <si>
    <t>PAUL.PAA@PF.GOV.BR</t>
  </si>
  <si>
    <t>"220V Bomba com: 3 pistões de cerâmica Virabrequim e biela em banho de óleo Cabeçote de ferro fundido Visor de óleo Válvula de aço inox Motor de indução Bico de alta pressão tipo leque, de aço inoxidável Carrinho reforçado com estrutura tubular Mangueira de alta pressão com trama de aço de 8 m Cabo elétrico de 5 m Gatilho com trava de segurança Pneu emborrachado sem câmara
Jactoclean JI2000
"</t>
  </si>
  <si>
    <t>LAVADORA ALTA PRESSÃO</t>
  </si>
  <si>
    <t>150245</t>
  </si>
  <si>
    <t>AQUISIÇÃO DE MÁSCARA DE GÁS - máscara protetora contra agentes químicos e gases diversos, inclusive de uso militar, flexível, produzida em borracha/silicone macia e moldável ao rosto do usuário, com ajustes de fixação por tirantes elásticos e selagem perfeita ao redor do rosto, com filtros removíveis e substituíveis, visores em policarbonato ou uretano translúcido com resistência a impactos e que permitam ampla área de visão frontal e periférica sem distorções, com nosecup na parte frontal para evitar embaçamento do visor, com conjunto para rosquear o cartucho com rosca DIN do lado direito ou esquerdo da peça facial, dependendo do usuário ser destro ou canhoto, com válvula de exalação, com sacola de armazenamento. (modelos de referência AVON C-50 ou PC50). Deverão ser fornecidos dois (02) filtros sobressalentes para cada máscara.</t>
  </si>
  <si>
    <t>AQUISIÇÃO DE MÁSCARA DE GÁS</t>
  </si>
  <si>
    <t>EPI para atividade policial.</t>
  </si>
  <si>
    <t>Formação de Pregoeiros</t>
  </si>
  <si>
    <t>"ESCADA EXTENSÍVEL, MATERIAL AÇO CARBONO, MATERIAL DEGRAU AÇO, QUANTIDADE DEGRAUS 14, ALTURA FECHADA 1,27, ALTURA ABERTA 4,10, CARACTERÍSTICAS ADICIONAIS KIT ANDAIME COM RODÍZIO, APLICAÇÃO MANUTENÇÃO PREDIAL, COMPONENTE 2 PROLONGADORES: FECHADO 80 CM E ABERTO 160 CM
COGUMELO-011152 Para uso de forma geral na delegacia"</t>
  </si>
  <si>
    <t>ESCADA EXTENSÍVEL</t>
  </si>
  <si>
    <t>269614</t>
  </si>
  <si>
    <t>Aquisição de balizador cônico longo</t>
  </si>
  <si>
    <t>Aquisição de balizador</t>
  </si>
  <si>
    <t>Atividade policial</t>
  </si>
  <si>
    <t>1.PEÇAS / ACESSÓRIOS EQUIPAMENTOS ESPECIALIZADOS;
2.TOUCA;
3.BORNAL;
4.BORNAL;</t>
  </si>
  <si>
    <t>1.PORTA ALGEMAS - para cinto tático compatível com qualquer marca de algema;
2.BALACLAVA TÁTICA ANTICHAMAS ;
3.BORNAL PARA CINTO TÁTICO MOLLE ;
4.BORNAL PARA CINTO TÁTICO -  construída em laminado 1000D Cordura laminada;</t>
  </si>
  <si>
    <t>427208;
427208;
353;
353;</t>
  </si>
  <si>
    <t>Aquisição de cilindro canalizador de tráfego</t>
  </si>
  <si>
    <t>Aquisição de cilindro embreagem</t>
  </si>
  <si>
    <t>Atender demanda de atividade operacional</t>
  </si>
  <si>
    <t>Serviço telefônico DDI FIXO-MÓVEL (América Central, América do Sul e México)</t>
  </si>
  <si>
    <t>NEPOM/DREX/SR/PF/ES</t>
  </si>
  <si>
    <t>CONTRATAÇÃO DE MATERIAL DE CONSUNO E BENS PERMANENTES PARA O NEPOM/DREX/SR/PF/ES.
.</t>
  </si>
  <si>
    <t>AQUISÇÃO DE MATERIAL PARA O NEPOM/DREX/SR/PF/ES.</t>
  </si>
  <si>
    <t>DOTAR O NEPOM/DREX/SR/PF/ES DOS MATERIAIS NECESSÁRIOS AO PLENO UMPRIMENTO DE SUAS ATIBUIÇÕES.</t>
  </si>
  <si>
    <t>108774;
28070;
55883;
407620;
458367;
470408;
131326.</t>
  </si>
  <si>
    <t>MARIO SERGIO MOREIRA</t>
  </si>
  <si>
    <t>(27) 30418169</t>
  </si>
  <si>
    <t>MARIOSERGIO.MSM@PF.GOV.BR</t>
  </si>
  <si>
    <t>AQUISIÇÃO DE BARREIRA PLÁSTICA HORIZONTAL PARA CANALIZAÇÃO DE TRÁFEGO.</t>
  </si>
  <si>
    <t>SINALIZAÇÃO EM ATIVIDADES POLICIAIS.</t>
  </si>
  <si>
    <t>AQUISIÇÃO DE CONE SINALIZAÇÃO, NOME CONE SINALIZADOR DE TRAFEGO E TRANSITO</t>
  </si>
  <si>
    <t>AQUISIÇÃO DE CONE SINALIZAÇÃO</t>
  </si>
  <si>
    <t>SINALIZAÇÃO EM ATIVIDADES POLICIAIS</t>
  </si>
  <si>
    <t>Serviço telefônico DDI FIXO-MÓVEL (demais países)</t>
  </si>
  <si>
    <t>AQUISIÇÃO DE CORRENTE PLÁSTICA. Elo Pequeno 6mm Amarela E Preta- Corrente plástica 10 mm amarela e preta.</t>
  </si>
  <si>
    <t>AQUISIÇÃO DECORRENTE PLÁSTICA.</t>
  </si>
  <si>
    <t>Sinalização e delimitação de área de atividade policial.</t>
  </si>
  <si>
    <t>Publicações legais e obrigatórias em caráter oficial, em condições normais, extras e suplementares no Diário Oficial da União.</t>
  </si>
  <si>
    <t>Publicação, Impressão de Jornal / Revista / Livro</t>
  </si>
  <si>
    <t>AR CONDICIONADO - MANUTENÇÃO</t>
  </si>
  <si>
    <t>Contratação de serviços de manutenção preventiva e corretiva para atender as necessidades da Delegacia de Policia Federal na cidade de Mossoró/RN</t>
  </si>
  <si>
    <t>Com o intuito de manter os aparelhos de ar-condicionado da DPF MOSSORÓ em perfeitas condições de uso, faz-se necessária a contratação de empresa especializada para a prestação de serviços de manutenção preventiva (visitas mensais, trimestrais, emergenciais) e corretiva (sempre que se fizer necessário), a qual é indispensável para o bem-estar e saúde respiratória dos servidores, visitantes e usuários do prédio, eficiência e longevidade dos equipamentos, além de contribuir com a diminuição do consumo de energia elétrica.</t>
  </si>
  <si>
    <t>Serviços realizados no município de Mossoró/RN</t>
  </si>
  <si>
    <t>oliveira.jmlo@pf.gov.br</t>
  </si>
  <si>
    <t>1.ESTOJO PORTA CARREGADOR;
2.ESTOJO PORTA CARREGADOR;
3.CENTRAL PRIVADA COMUTAÇÃO TELEFÔNICA / RÁDIO;
4.ACESSÓRIO EQUIPAMENTO SEGURANÇA;</t>
  </si>
  <si>
    <t>1.PORTA CARREGADOR DUPLO DE FUZIL ;
2.PORTA CARREGADOR DUPLO DE  SUBMETRALHADORA HK MP5;
3.PORTA RÁDIO -  compatível com cinto tático molle;
4.BOLSO MODULAR MÉDICO - compatível com cinto tático molle ;</t>
  </si>
  <si>
    <t>236337;
236337;
257324;
447850;</t>
  </si>
  <si>
    <t>AQUISIÇÃO DE BANDOLEIRA, MATERIAL NÁILON, COR VERDE-OLIVA, CARACTERÍSTICAS ADICIONAIS 3 PONTOS E OMBREIRA</t>
  </si>
  <si>
    <t>AQUISIÇÃO DE BANDOLEIRA</t>
  </si>
  <si>
    <t>MATERIAL TÁTICO</t>
  </si>
  <si>
    <t>AQUISIÇÃO DE ALVO DE TIRO metálico e em aço, Tipos: 01, 02, 03, 04, 05, 06, Bases formato H, Suportes tipo cavalete.</t>
  </si>
  <si>
    <t>AQUISIÇÃO DE ALVO DE TIRO</t>
  </si>
  <si>
    <t>TREINAMENTO OPERACIONAL</t>
  </si>
  <si>
    <t>CARIMBO DATADOR</t>
  </si>
  <si>
    <t>CARIMBO DATADOR, FUNCIONAMENTO MANUAL, TIPO IMPRESSÃO ALFANUMÉRICA, NÚMERO DÍGITOS 8, MATERIAL BASE RESINA, MATERIAL CABO PLÁSTICO</t>
  </si>
  <si>
    <t>356441</t>
  </si>
  <si>
    <t>(68) 32121215</t>
  </si>
  <si>
    <t>AQUISIÇÃO DE PROTETOR AURICULAR EXTERNO. NRR 26 DB; Tecnologia sem fio Bluetooth;Clear Voice Tracking; Resposta de frequência adaptativa;  Copos de baixo perfil; Auto-desligamento de 2 horas; 2 pilhas AAA; Tomada de entrada de áudio de 3,5 mm; PELTOR TACTICAL 500</t>
  </si>
  <si>
    <t>AQUISIÇÃO DE PROTETOR AURICULAR EXTERNO.</t>
  </si>
  <si>
    <t>MATERIAL OPERACIONAL PARA ATIVIDADE POLICIAL</t>
  </si>
  <si>
    <t>1.ACESSÓRIO EQUIPAMENTO SEGURANÇA;
2.ACESSÓRIO EQUIPAMENTO SEGURANÇA;
3.ACESSÓRIO EQUIPAMENTO SEGURANÇA;
4.SISTEMA PARA COMPRESSÃO;</t>
  </si>
  <si>
    <t>1.BOLSO VERTICAL 6 X 10 - compatível com cinto tático molle;
2.BOLSO ALCOCHOADO 6x6 -  compatível com cinto tático molle;
3.BOLSO LARGO para cinto tático molle;
4.PORTA TORNIQUETE -  compatível com cinto tático molle;</t>
  </si>
  <si>
    <t>447850;
447850;
447850;
454787;</t>
  </si>
  <si>
    <t>AQUISIÇÃO DE PLACA, TIPO PROTEÇÃO BALÍSTICA, ALTURA 305, LARGURA 255, MATERIAL POLIETILENO (PEUAPM)</t>
  </si>
  <si>
    <t>AQUISIÇÃO DE PLACA, TIPO PROTEÇÃO BALÍSTICA,</t>
  </si>
  <si>
    <t>PROTEÇÃO INDIVIDUAL</t>
  </si>
  <si>
    <t>AQUISIÇÃO DE FILTRO DE MÁSCARA CONTRA GÁS, NOME FILTRO DE MASCARA CONTRA GAS</t>
  </si>
  <si>
    <t>AQUISIÇÃO DE FILTRO DE MÁSCARA CONTRA GÁS</t>
  </si>
  <si>
    <t>ATIVIDADE OPERACIONAL</t>
  </si>
  <si>
    <t>REFIL CARIMBO</t>
  </si>
  <si>
    <t>REFIL CARIMBO, TIPO AUTOMÁTICO, MODELO PRINTER E/20, COR PRETA, TAMANHO 38 X 14</t>
  </si>
  <si>
    <t>350391</t>
  </si>
  <si>
    <t>GLAUCO FERREIRA DE SOUZA RIBEIO</t>
  </si>
  <si>
    <t>1MALA TÁTICA INDIVIDUAL ;
2.MALA TÁTICA COLETIVA;
3.LANTERNA PARA PISTOLA;
4.CRONÓGRAFO;</t>
  </si>
  <si>
    <t>1. Mala com  tecido resistente à água, para transporte de equipamento tático;
2. Mala com tecido resistente à água, para transporte de equipamento tático;
3. Lanterna com iluminação superior a 750 lumens, acionamento de iluminação ambidestro;
4. Cronógrafo de precisão -Gama de Velocidades Utilizável</t>
  </si>
  <si>
    <t>150993;
150993;
455677;
91251;</t>
  </si>
  <si>
    <t>AQUISIÇÃO DE CAPACETE BALÍSTICO - capacete de proteção balística Nível III-A no formato de casco “High Cut”, com acessórios para acoplagem de equipamento binocular de visão noturna, bolsa para transporte, picatinny adapter (mínimo de duas unidades/laterais), construído em polímero</t>
  </si>
  <si>
    <t>AQUISIÇÃO DE CAPACETE BALÍSTICO</t>
  </si>
  <si>
    <t>Contratação de empresa especializada para a prestação de serviços de Recepcionista, Auxíliar de Escritório, Copeiragem e Limpeza e conservação, com dedicação de mão de obra exclusiva, para atender as demandas da SR/PF/TO e DPF/AGA/TO.</t>
  </si>
  <si>
    <t>Contratação de empresa especializada para a prestação de serviços de Recepcionista, Auxíliar de Escritório, Copeiragem e Limpeza e conservação.</t>
  </si>
  <si>
    <t>Atender as demandas de serviços de Recepcionista, Auxíliar de Escritório, Copeiragem e Limpeza e conservação, com dedicação de mão de obra exclusiva, para atender as demandas da SR/PF/TO e DPF/AGA/TO.</t>
  </si>
  <si>
    <t>8729
25194
5380
14397</t>
  </si>
  <si>
    <t>Tocantins</t>
  </si>
  <si>
    <t>Licitação e contrato de mão de obra terceirizada.</t>
  </si>
  <si>
    <t>HUGO CÉSAR DE OLIVEIRA</t>
  </si>
  <si>
    <t>REFIL CARIMBO, TIPO AUTOMÁTICO, MODELO PRINTER E/40, COR PRETA, TAMANHO 59 X 23</t>
  </si>
  <si>
    <t>350390</t>
  </si>
  <si>
    <t>MOCHILA</t>
  </si>
  <si>
    <t>MOCHILA, MATERIAL POLIAMIDA, COR VERDE OLIVA, APLICAÇÃO OPERAÇÕES MILITARES, ALTURA 28, LARGURA 26, PROFUNDIDADE 16, TIPO ALÇA REGULÁVEIS</t>
  </si>
  <si>
    <t>Kit para perícia em local de crime.</t>
  </si>
  <si>
    <t>jorge cley de oliveira rosa</t>
  </si>
  <si>
    <t>AQUISIÇÃO DE LANTERNAS PARA ARMAS LONGAS lanterna para acoplagem em armas longas do tipo fuzil e submetralhadora através de sistema de trilhos do tipo picatinny, com possibilidade de acionamento remoto por cabo, à prova d’água, alimentada por bateria(s) do tipo CR 123, com no mínimo 500 lúmens, construída em material resistente a impactos (alumínio de alta resistência), com tratamento anticorrosivo, no padrão preto ou bege (referência – STEINER MK4 ou SUREFIRE M622).</t>
  </si>
  <si>
    <t>AQUISIÇÃO DE LANTERNAS PARA ARMAS LONGAS</t>
  </si>
  <si>
    <t>REFIL CARIMBO, TIPO AUTOMÁTICO, MODELO COLOP PRINTER 60, COR PRETA, TAMANHO 37 X 76</t>
  </si>
  <si>
    <t>372501</t>
  </si>
  <si>
    <t>selog.srac2@dpf.gov.br</t>
  </si>
  <si>
    <t>AQUISIÇÃO DE MACA DE EVACUAÇÃO DE EMERGÊNCIA -  dispositivo de extricação de emergência que permita a duas ou mais pessoas retirarem de forma segura um ferido em condições hostis. Que seja leve e possa ser guardada de forma compacta em uma bolsa que possa ser conectada a um colete tático. (Referência: modelo Emergency Evacuation Litter - EEL do fabricante North American Rescue (NAR) ou MSF420 KRISALIS Base de Transferência ou similar.).</t>
  </si>
  <si>
    <t>AQUISIÇÃO DE MACA DE EVACUAÇÃO DE EMERGÊNCIA</t>
  </si>
  <si>
    <t>REFIL CARIMBO, TIPO AUTOMÁTICO, MODELO PRINTER 50, COR PRETA, TAMANHO 69 X 30</t>
  </si>
  <si>
    <t>340883</t>
  </si>
  <si>
    <t>ESCADA, MATERIAL ALUMÍNIO, TIPO DOBRÁVEL, QUANTIDADE DEGRAUS 5, CARACTERÍSTICAS ADICIONAIS CALÇO DE BORRACHA</t>
  </si>
  <si>
    <t>UTILIZAÇÃO EM INVESTIGAÇÃO</t>
  </si>
  <si>
    <t>(83) 35658411</t>
  </si>
  <si>
    <t>"Controladora wifi com capacidade para até 250 pontos de acesso
"</t>
  </si>
  <si>
    <t>PLACA CONTROLADORA</t>
  </si>
  <si>
    <t>150160</t>
  </si>
  <si>
    <t>AQUISIÇÃO DE ESCUDO BALÍSTICO - Escudo de proteção balística com visor balístico, blindagem Nível IIIA, Norma Técnica NIJ 108.1 Multi-Impacto, peso máximo total de 10 kg, dimensões: entre 50 e 56 cm de largura e 80 a 90 cm de comprimento, com visor com proteção balística translúcido de amplitude suficiente para que o policial consiga observar a ameaça de forma eficaz (310 mm x 100 mm), incluso sistema de iluminação de luz Led com no mínimo 90 lúmens e tempo de bateria quando ativado de no mínimo 90 minutos, garantia de no mínimo 5 anos (referência – modelo OUT da marca DiamondBack Tactical ou INBRA).</t>
  </si>
  <si>
    <t>AQUISIÇÃO DE ESCUDO BALÍSTICO</t>
  </si>
  <si>
    <t>ESTABILIZADOR TENSÃO, NOME ESTABILIZADOR - TENSAO</t>
  </si>
  <si>
    <t>"PEÇA EQUIPAMENTO LABORATÓRIO, TIPO SEPTO, APLICAÇÃO PARA HPLC, MATERIAL BORRACHA, DIMENSÕES 4,5
Fita transparente para levantamento de impressões latentes com medidas aproximadas de 3,8 cm x 9,1 cm. -
SIRCHIE 144L.""
"</t>
  </si>
  <si>
    <t>PEÇA EQUIPAMENTO LABORATÓRIO</t>
  </si>
  <si>
    <t>410961</t>
  </si>
  <si>
    <t>AQUISIÇÃO DE SUPRESSOR PARA ARMA LONGA supressor de ruídos e chamas para acoplagem a armamento do tipo fuzil de assalto, modelos HK 416 (cano de 14,5” e calibre 5.56) e HK 417 (cano de 16” e calibre 7.62), com os respectivos adaptadores (“Flash Hider” – “Suppressor Adapter”), com variação insignificante à trajetória e a performance do projétil, com mínima alteração do ponto de impacto no alvo, construído em aço de alta resistência, com tratamento anticorrosivo, sistema de acoplagem e desacoplagem rápida ao cano da arma, no padrão preto ou TAN, com peso inferior a 555 g, comprimento máximo de 22 cm e diâmetro máximo de 4,0 cm (referência – SUREFIRE SOCOM RC2 556, SUREFIRE SOCOM RC2 7.62 BK e SUREFIRE SF RIDER 9).</t>
  </si>
  <si>
    <t>AQUISIÇÃO DE SUPRESSOR PARA ARMA LONGA</t>
  </si>
  <si>
    <t>MATERIAL OPERACIONAL</t>
  </si>
  <si>
    <t>Faqueiro c/120 peças</t>
  </si>
  <si>
    <t>"COLETOR IMPRESSÃO DIGITAL, FORMATO REDONDO, DIÂMETRO 4, TIPO PORTÁTIL, CARACTERÍSTICAS ADICIONAIS COM TAMPA
 Fita transparente para levantamento de palmas/agrupamentos com medidas aproximadas de 7,62 cm x 9,1 cm. -
SIRCHIE 144L3""
"</t>
  </si>
  <si>
    <t>COLETOR IMPRESSÃO DIGITAL</t>
  </si>
  <si>
    <t>230650</t>
  </si>
  <si>
    <t>FILTRO DE LINHA COM 6 TOMADAS</t>
  </si>
  <si>
    <t>NECESSIDADE DAS ESTAÇÕES</t>
  </si>
  <si>
    <t>108715</t>
  </si>
  <si>
    <t>"Rack de piso 42 U
Rack 19 Apc Netshelter Sx 42u 600mm Wide X 1070mm Deep Enclosure (Ar3100)
"</t>
  </si>
  <si>
    <t>ESTANTE RACK</t>
  </si>
  <si>
    <t>"Melhorar a administração e a estrutura de TI dasuperintendência e das descentralizadas com aorganização dos equipamentos de rede
"</t>
  </si>
  <si>
    <t>463273</t>
  </si>
  <si>
    <t>"TINTA FOSFORESCENTE, NOME TINTA FOSFORESCENTE
Tinta para impressões digitais, tubo com 118 ml. - SIRCHIE 231T
"</t>
  </si>
  <si>
    <t>TINTA FOSFORESCENTE</t>
  </si>
  <si>
    <t>45047</t>
  </si>
  <si>
    <t>FOGÃO GÁS, NOME FOGAO A GAS TIPO DOMESTICO, 4 BOCAS</t>
  </si>
  <si>
    <t>Preparar café/Alimentos</t>
  </si>
  <si>
    <t>1.TIMER ;
2.MESA;
3.ESTOJO PORTA CARREGADOR;
4.MOCHILA;</t>
  </si>
  <si>
    <t>1.TIMER -  Inclui armazenamento de memória ;
2.MESA DOBRÁVEL: 1.80m 200kg - Leve e prática para carregar;
3.PORTA CARREGADOR DE PISTOLA DUPLO -  para cinto tático molle;
4.MOCHILA TÁTICA POLICIAL: Tecido 600D resinado em PVC resistente à água;</t>
  </si>
  <si>
    <t>453234;
150942;
236337;
290381;</t>
  </si>
  <si>
    <t>FONE OUVIDO, NOME FONE DE TODOS OS TIPOS</t>
  </si>
  <si>
    <t>FONE OUVIDO</t>
  </si>
  <si>
    <t>Utilização do serviço</t>
  </si>
  <si>
    <t>"Gaveta KVMLCD 17” 1U – 08portas
· Console KVM com monitor LCD de 17""em uma gaveta deslizante com folgasuperior e inferior para um suave manuseio,ocupando espaço de 1U em um rack · Módulo LCD inclina até 115 graus paraum ângulo de visualização mais confortável
"</t>
  </si>
  <si>
    <t>GAVETEIRO FIXO</t>
  </si>
  <si>
    <t>300372</t>
  </si>
  <si>
    <t>AQUISIÇÃO DE SUPRESSOR PARA ARMA LONGA supressor de ruídos e chamas para acoplagem a
armamento do tipo fuzil de assalto, modelos HK 416 (cano de 14,5” e calibre 5.56) e HK 417 (cano de 16”
e calibre 7.62), com os respectivos adaptadores (“Flash Hider” – “Suppressor Adapter”), com variação
insignificante à trajetória e a performance do projétil, com mínima alteração do ponto de impacto no alvo,
construído em aço de alta resistência, com tratamento anticorrosivo, sistema de acoplagem e
desacoplagem rápida ao cano da arma, no padrão preto ou TAN, com peso inferior a 555 g, comprimento
máximo de 22 cm e diâmetro máximo de 4,0 cm (referência – SUREFIRE SOCOM RC2 556, SUREFIRE
SOCOM RC2 7.62 BK e SUREFIRE SF RIDER 9).</t>
  </si>
  <si>
    <t>"MATERIAL LABORATÓRIO, TIPO MICROESFERAS, MATERIAL POLIESTIRENO DIVINILBENZENO (DVB), DIMENSÕES CERCA DE 70 µM, ADICIONAL CORADA
Kit de material de Moldagem - MIKROSIL marrom - SIRCHIE MCM100W.
"</t>
  </si>
  <si>
    <t>MATERIAL LABORATÓRIO</t>
  </si>
  <si>
    <t>455206</t>
  </si>
  <si>
    <t>Fone de ouvido AKG K240 MKII</t>
  </si>
  <si>
    <t>Análise</t>
  </si>
  <si>
    <t>SR/PF/RN</t>
  </si>
  <si>
    <t>Contratação de empresa especializada na prestação do serviço de plano de saúde veterinário para atender as necessidades da SR/PF/RN.</t>
  </si>
  <si>
    <t>plano de saúde veterinário</t>
  </si>
  <si>
    <t>A presente contratação encontra seu fundamento no aumento das atividades ligadas ao tráfico internacional de entorpecentes, notadamente, as que utilizam o Porto de Natal como via de escoamento para o "mercado" receptador internacional. Com o prognóstico de aumento das exportações de produtos agrícolas que serão transportados em containers, há fundados indícios de que a prática criminosa descrita acima aumente consideravelmente. Tal projeção é corroborada pelas informações obtidas acerca dos grupos criminosos em atividade neste Estado. Pelo exposto, impõe-se à Administração o dever de zelar pela saúde dos animais a fim de mantê-los em plenas condições de realizarem as rotinas próprias do serviço no qual serão empregados e, dentre as providências para atingir tal finalidade, assegurar a cobertura de serviços veterinários para os cuidados preventivos bem como para emergências é de fundamental importância.</t>
  </si>
  <si>
    <t>ESTADO DO RIO GRANDE DO NORTE</t>
  </si>
  <si>
    <t>JOSENILDO EUGENIO DA SILVA</t>
  </si>
  <si>
    <t>(84) 32045663</t>
  </si>
  <si>
    <t>JOSENILDO.JES@PF.GOV.BR</t>
  </si>
  <si>
    <t>"Nobreak 6KVA
De alto rendimento, micro processado, “on-line”, senoidal, com dupla conversão, ondeo inversor alimenta a carga 100% do tempo,com ou sem rede presente na entrada.Compatível com uso de grupo gerador etempo de transferência nulo (igual a zero).Com retificador, inversor, banco de baterias,transformador de isolação de saída (a saídado equipamento está isolada da entrada),chave “by-pass” manual e chave estática detransferência para rede em caso deanormalidade no inversor, dispositivos deproteção e de sinalização
"</t>
  </si>
  <si>
    <t>ESTABILIZADOR TENSÃO</t>
  </si>
  <si>
    <t>"Visa atender à expansão e atualização do parqueinformatizado da SR/DPF/GO, das unidades deJataí e Anápolis bem como melhorar acapacidade técnica de suportar transtornosenvolvendo perdas de periféricos e equipamentosde informática, telefonia, infraestrutura de rede
"</t>
  </si>
  <si>
    <t>474218</t>
  </si>
  <si>
    <t>FRIGOBAR, CAPACIDADE 120, TENSÃO ALIMENTAÇÃO 220, COR BRANCA, CARACTERÍSTICAS ADICIONAIS CONGELADOR, COMPARTIMENTO NA PORTA, GAVETA NA PAR</t>
  </si>
  <si>
    <t>Guardar ALIMENTOS</t>
  </si>
  <si>
    <t>AQUISIÇÃO DE ESCUDO BALÍSTICO - Escudo de proteção balística com visor balístico, blindagem
Nível IIIA, Norma Técnica NIJ 108.1 Multi-Impacto, peso máximo total de 10 kg, dimensões: entre 50 e 56
cm de largura e 80 a 90 cm de comprimento, com visor com proteção balística translúcido de amplitude
suficiente para que o policial consiga observar a ameaça de forma eficaz (310 mm x 100 mm), incluso
sistema de iluminação de luz Led com no mínimo 90 lúmens e tempo de bateria quando ativado de no
mínimo 90 minutos, garantia de no mínimo 5 anos (referência – modelo OUT da marca DiamondBack
Tactical ou INBRA).</t>
  </si>
  <si>
    <t>GAVETEIRO MÓVEL, NOME GAVETEIRO, 3 GAVETAS</t>
  </si>
  <si>
    <t>Para compor com as estações de trabalho que ainda não possuem gaveteiro.</t>
  </si>
  <si>
    <t>"Impressora portátil jato de tinta
""Velocidade De Impressão (Em Preto) - Até 20 Ppm (Rascunho) No Ca E Até 17 Ppm Na Bateria, Até 10 Ppm (Iso) No Ca E Até 9 Ppm Na Bateria
Velocidade De Impressão (Em Cores) - Até 19 Ppm (Rascunho) No Ca E Até 17 Ppm Na Bateria, Até 7 Ppm (Iso) No Ca E 6 Ppm Na Bateria
Resolução De Impressão Máxima Em Preto - Até 1200 X 1200 Dpi Renderizados
Resolução De Impressão Máxima Em Cores - Até 4800 X 1200 Dpi Otimizados Em Cores E 1200 Dpi De Entrada
Ciclo De Trabalho: Mensalmente,A4: Até 500 Páginas
Volume Mensal De Páginas Recomendado: 100 A 300
Capacidades De Rede Wi-Fi + Wi-Fi Direct
Capacidade De Impressão Móvel: Sim
Conectividade Padrão: 1 Usb 2.0 + Wi-Fi
Conteúdo Da Caixa: Cz993a Impressora Portátil Hp Officejet 200 Cartucho De Tinta Hp 62 Tricolor (~165 Páginas), Cartucho De Tinta Hp 62 Preto (~200 Páginas), Cd De Software, Folheto De Instalação, Cabo De Força""
"</t>
  </si>
  <si>
    <t>"Atender aos Escrivães durante operações policiais para emissão de termos derecolhimento de material e outros necessários inloco
"</t>
  </si>
  <si>
    <t>127906</t>
  </si>
  <si>
    <t>"LUVA PVC, Luvas de nitrilo azul - com 100 unidades - SIRCHIE SF0078.
"</t>
  </si>
  <si>
    <t>LUVA PVC</t>
  </si>
  <si>
    <t>125016</t>
  </si>
  <si>
    <t>REFRIGERADOR DUPLEX, CAPACIDADE REFRIGERAÇÃO 352, TIPO PORTAS FIXAS, SISTEMA DEGELO FROST FREE, COR BRANCA, TENSÃO ALIMENTAÇÃO 110, CARACTERÍSTICAS ADICIONAIS CONTROLE TEMPERATURA, SELO PROCEL ´A´, TIPO VERTICAL</t>
  </si>
  <si>
    <t>REFRIGERADOR DUPLEX</t>
  </si>
  <si>
    <t>Guardar alimentos dos servidores</t>
  </si>
  <si>
    <t>Prestação de serviços de confecção de cópias de chaves, instalação de fechaduras, abertura de cofres, de carros, de máquinas caça níquel e atendimento de emergência.</t>
  </si>
  <si>
    <t>confecção de cópias de chaves</t>
  </si>
  <si>
    <t>A SR/DPF/RN possui expressiva demanda para a confecção de chaves e demais serviços atinentes à função de chaveiros, tais como instalação de fechaduras, abertura de carros, cofres, e afins, tanto cotidianamente nas atividades rotineiras, quanto durante a realização de operações policiais de maior vulto, além de utilização do serviço de chaveiro para segurança e guarda de bens da SR/DPF/RN.</t>
  </si>
  <si>
    <t>NATAL E MOSSORO</t>
  </si>
  <si>
    <t>SELOG/SR/PF/TO</t>
  </si>
  <si>
    <t>Aquisição de materiais de expediente, papelaria e escritório usados em rotinas administrativas para as unidades da SR/PF/TO e Delegacia de Araguaína/TO.</t>
  </si>
  <si>
    <t>Aquisição de materiais de expediente, papelaria e escritório.</t>
  </si>
  <si>
    <t>Atender as demandas de materiais de expediente, papelaria e escritório usados em rotinas administrativas para as unidades da SR/PF/TO e Delegacia de Araguaína/TO.</t>
  </si>
  <si>
    <t>132675
32700
111554
45764
228691
33189
252351
223912
306164
30872
114456
230288
65102
32522
57908
94862
203331
203331
202440
200503
417865
32492
202052
429012
220986
231788
356428
238166
109770
419309
326145
231790
347571
236319
278613
278610
278609
278616
272501
396545
150500
372302
332337
336564
408337
372302
226938
257501
332337
336564
414665
335328
263616
279282
150973
206995
320528
150973
234051
394466
232729
282456
282456
228140
382273
420120
236337</t>
  </si>
  <si>
    <t>LICITAÇÃO E CONTRATOS.</t>
  </si>
  <si>
    <t>"ImpressoraMultifuncional P&amp;B
Laser monocromático. Impressão em Duplex (frente e verso): Duplex integrado Velocidade de impressão: Até 50 ppm (páginas por minuto) Volume de Páginas Mensal Recomendado: 2.000 - 20.000 Páginas
"</t>
  </si>
  <si>
    <t>"Substituições de equipamentos obsoletos e que estão fora da garantia contratual. 
"</t>
  </si>
  <si>
    <t>SETEC/SR/PF/ES</t>
  </si>
  <si>
    <t>AQUISIÇÃO DE EQUIPAMENTO DESTINADO A REALIZAÇÃO DE EXAMES PERICIAIS EM VEÍCULOS E OCORRÊNCIAS DE TRÁFEGO E DESENVOLVIMENTO DE METODOLOGIAS DE EXAME.</t>
  </si>
  <si>
    <t>AQUISIÇÃO DE EQUIPAMENTO PARA O SETEC/SR/PF/ES.</t>
  </si>
  <si>
    <t>EQUIPAMENTO NECESSÁRIO PARA A REALIZAÇÃO PERICIAS E EXAMES DE ATRIBUIÇÃO DO SETEC/SR/PF/ES.</t>
  </si>
  <si>
    <t>462429;
360094;
360094;
19119;
460638;
460638;
445152;
331189;
467156;
301759;
301759;
301759;
368268;
268844;
70459;
17108;
91057;
19119;
398262;
19119;
376849;
467077;
246442;
301759.</t>
  </si>
  <si>
    <t>ESPÍRITO SANTO.</t>
  </si>
  <si>
    <t>MAURICIO SIQUEIRA FAGUNDES</t>
  </si>
  <si>
    <t>(27) 30418033</t>
  </si>
  <si>
    <t>FAGUNDES.MSF@PF.GOV.BR</t>
  </si>
  <si>
    <t>"UmidificadorUltrassônico 4litros
"</t>
  </si>
  <si>
    <t>"Atender as salas do NTI/SR/GO
"</t>
  </si>
  <si>
    <t>322419</t>
  </si>
  <si>
    <t>AQUISIÇÃO DE TELEVISOR</t>
  </si>
  <si>
    <t>PANELA ANTIADERENTE</t>
  </si>
  <si>
    <t>Visando melhorias na estrutura da copa</t>
  </si>
  <si>
    <t>"NObreak 3KVA
"</t>
  </si>
  <si>
    <t>445824</t>
  </si>
  <si>
    <t>Kit de chaves com: chave de fenda, phillips, torx, posidriv, allen e robertson</t>
  </si>
  <si>
    <t>Para manusear armamento entrgeu nesta DELEAQ - Campanha do Desarmamento</t>
  </si>
  <si>
    <t>Aquisição de equipamentos  de captação, captura e aprimoramento de impressão digital para uso dos Papiloscopistas Policiais Federais da SR/PF/MS</t>
  </si>
  <si>
    <t>Aquisição de equipamentos  de captação, captura e aprimoramento de impressão digital</t>
  </si>
  <si>
    <t>Atender as necessidades dos trabalhos desempenhados pelos PPFs lotados no Núcleo de Identificação da Superintendência do Estado do Mato Grosso do Sul, com vistas à diminuição do uso de reagentes tóxicos e acompanhamento da evolução tecnológica disponível para obtenção de resultados superiores.</t>
  </si>
  <si>
    <t>105902
458098
458098
458098
150646</t>
  </si>
  <si>
    <t>Distribuição de publicidade legal impressa ou eletrônica de caráter oficial emjornais de grande circulação.</t>
  </si>
  <si>
    <t>Publicação Livro / Matéria - Periódica / Oficial - D.O.U</t>
  </si>
  <si>
    <t>DIVULGAÇÃO EM DIÁRIO OFICIAL AFIM DE ATENDER O PRINCIPIO DA PUBLICIDADE.</t>
  </si>
  <si>
    <t>16152</t>
  </si>
  <si>
    <t>CARIMBO, MATERIAL CORPO PLÁSTICO, COMPRIMENTO 10, LARGURA 70, TIPO AUTOMÁTICO, CARACTERÍSTICAS ADICIONAIS MODELO 4910</t>
  </si>
  <si>
    <t>fornecimento de carimbos</t>
  </si>
  <si>
    <t>A demanda da SR/PF/RN por carimbos se dá em decorrência das mudanças dos titulares das chefias, bem como da mudança de lotação dos demais servidores nos setores, da alteração em procedimentos administrativos e policiais, da inclusão de informações repetitivas que agilizam os trâmites processuais e outras ações correlatas, assim como a renovação de carimbos inservíveis. A contratação de empresa especializada afigura-se como melhor alternativa, no atendimento ao princípio da economicidade, por proporcionar preços competitivos previamente estabelecidos. Como a demanda é previsível e distribuída ao longo do ano, evita-se compras parceladas, mediante realização de saques com o cartão de pagamentos do governo federal, tendo em vista a grande dificuldade de se encontrar, na praça de Natal, empresas fornecedoras de carimbos que recebem pagamentos com cartão de crédito.</t>
  </si>
  <si>
    <t>"FITA ADESIVA EMBALAGEM, NFita adesiva para lacrar evidencias - SIRCHIE SM2000.
"</t>
  </si>
  <si>
    <t>FITA ADESIVA EMBALAGEM</t>
  </si>
  <si>
    <t>19178</t>
  </si>
  <si>
    <t>NTI/SR/PF/ES</t>
  </si>
  <si>
    <t>AQUISIÇÃO DE EQUIPAMENTOS, MATERIAIS E BENS DE TECNOLOGIA DA INFORMAÇÃO E COMUNICAÇÃO.</t>
  </si>
  <si>
    <t>AQUISIÇÃO DE EQUIPAMENTOS TIC.</t>
  </si>
  <si>
    <t>AQUISIÇÃO NECESSÁRIA PARA OS SERVIÇOS DE SUPORTE AOS USUÁRIOS DE INFORMÁTICA, MANUTENÇÃO  DE EQUIPAMENTOS, MATERIAIS NEESSÁRIOS AO DESENVOLVIMENTO DAS ATIVIDADE DE TIC.</t>
  </si>
  <si>
    <t>413585;
448004;
442122;
150347;
404518;
431978;
397354;
423941;
430834;
443472;
355671;
392990;
394468;
305314;
451751;
451818;
356828;
380920;
11274;
450307;
426940;
456288;
433923;
441989;
456296;
456294;
456297;
441999;
417270;
433882;
423879;
409999;
427071;
427099;
427078;
427077;
415813;
409999;
410000;
410001;
400158;
412264;
325954;
357692;
122971;
108774;
444947;
445221;
446938;
43982;
433628;
300248;
310660;
373879;
414511;
12556;
12556;
150478;
323505.</t>
  </si>
  <si>
    <t>ESPIRITO SANTO.</t>
  </si>
  <si>
    <t>ZENO WILLIAM GASPAR DIAS</t>
  </si>
  <si>
    <t>(27) 30418113</t>
  </si>
  <si>
    <t>NTI.SRES@DPF.GOV.BR</t>
  </si>
  <si>
    <t>LAMPADAS LED 18W</t>
  </si>
  <si>
    <t>SALAS COM BAIXA ILUMINAÇÃO.</t>
  </si>
  <si>
    <t>LANTERNA NÃO ELÉTRICA, MATERIAL ALUMÍNIO ANODIZADO, COMPRIMENTO 12, CARACTERÍSTICAS ADICIONAIS LUZ BRANCA, COM TRÊS MODOS DE ILUMINAÇÃO (ALTA, BA, TIPO TÁTICA MANUAL, APLICAÇÃO ILUMINAÇÃO, COR PRETA, LUMINOSIDADE MÍNIMO DE 900 LUMENS, TIPO LÂMPADA LED, ACIONAMENTO BOTÃO TIPO ´CLIQUE´ NA PARTE TRASEIRA, TEMPO DURAÇÃO CARGA BATERIA CONTÍNUA DE NO MÍNIMO 2, ALIMENTAÇÃO PILHA OU BATERIA RECARREGÁVEL</t>
  </si>
  <si>
    <t>LANTERNA NÃO ELÉTRICA</t>
  </si>
  <si>
    <t>Equipamento de campo para perícia papiloscópica</t>
  </si>
  <si>
    <t>LANTERNA TÁTICA X 900</t>
  </si>
  <si>
    <t>VIGILÂNCIAS</t>
  </si>
  <si>
    <t>CANETA ESFEROGRÁFICA, MATERIAL PLÁSTICO, QUANTIDADE CARGAS 1, MATERIAL PONTA PLÁSTICO COM ESFERA DE TUNGSTÊNIO, TIPO ESCRITA MÉDIA, COR TINTA PRETA, CARACTERÍSTICAS ADICIONAIS CORPO CILINDRICO E TRANSPARENTE</t>
  </si>
  <si>
    <t>CANETA ESFEROGRÁFICA</t>
  </si>
  <si>
    <t>Atender demanda da SR/PF/GO.</t>
  </si>
  <si>
    <t>CARIMBO, MATERIAL CORPO ACRÍLICO, MATERIAL BASE BORRACHA, TIPO AUTOMÁTICO PRINTER 20, DIÂMETRO 42</t>
  </si>
  <si>
    <t>276470</t>
  </si>
  <si>
    <t>LANTERNA ULTRAVIOLETA</t>
  </si>
  <si>
    <t>DRIVE DVD ROM, TIPO GRAVADOR E LEITOR DE MÍDIA BLU-RAY, APLICAÇÃO COMPUTADOR, VELOCIDADE LEITURA 10, VELOCIDADE GRAVAÇÃO 10</t>
  </si>
  <si>
    <t>DRIVE DVD ROM, TIPO GRAVADOR E LEITOR DE MÍDIA BLU-RAY</t>
  </si>
  <si>
    <t>Leitura de arquivos</t>
  </si>
  <si>
    <t>Leitor de Códigos de Barra</t>
  </si>
  <si>
    <t>NECESSIDADE DO SETOR</t>
  </si>
  <si>
    <t>GRAVADOR CD-ROM / DVD, MÍDIA 650 MB / 780 MB / 850 MB, VELOCIDADE GRAVAÇÃO 24X, CARACTERÍSTICAS ADICIONAIS COMPATIBILIDADE COMPLETAMENTE INDEPENDENTE, CAPACIDADE PRODUÇÃO 160 CD´S DE 700 MB POR HORA</t>
  </si>
  <si>
    <t>GRAVAR E INSTALAR PROG.</t>
  </si>
  <si>
    <t>Lente macro compatível com a câmara DSLR, de até 60 mm de distância focal</t>
  </si>
  <si>
    <t>26905</t>
  </si>
  <si>
    <t>CONECTOR CABO PAR TRANÇADO,
TIPO KEYSTONE, MODELO RJ45 FÊMEA,
QUANTIDADE VIAS 8, QUANTIDADE
CONTATOS 8, CATEGORIA 6, NORMAS
TÉCNICAS ANSI/TIA/EIA 568-A,
MATERIAL PARTES PLÁSTICAS
TERMOPLÁSTICO ALTO IMPACTO ANTIC,
CÓDIGO DE COR MARFIM</t>
  </si>
  <si>
    <t>CONECTOR CABO PAR TRANÇADO,
TIPO KEYSTONE, MODELO RJ45 FÊMEA,</t>
  </si>
  <si>
    <t>Manutenção da rede de computadores com
melhora de categoria, tendo em vista que
as instalações de rede do prédio já estão
antigas e constantemente necessitando da
troca de pontos de rede.</t>
  </si>
  <si>
    <t>LIMPADOR CONTATO ELÉTRICO/ELETRÔNICO, APLICAÇÃO LIMPEZA DE MICROCOMPUTADOR, APRESENTAÇÃO SPRAY</t>
  </si>
  <si>
    <t>Para perícia de celular cuja interface não funciona de início</t>
  </si>
  <si>
    <t>´CAIXA ARQUIVO´, MATERIAL PLÁSTICO, DIMENSÕES 135 X 240 X 360, COR AZUL</t>
  </si>
  <si>
    <t>´CAIXA ARQUIVO´</t>
  </si>
  <si>
    <t>Atender demanda para SR/PF/GO.</t>
  </si>
  <si>
    <t>SETEC/SR/PF/TO</t>
  </si>
  <si>
    <t>Aquisição de materiais e insumos para uso em laboratórios e outros.</t>
  </si>
  <si>
    <t>Necessidade de manutenção de insumos para uso do SETEC e NID, bem como utilização em operações policiais.</t>
  </si>
  <si>
    <t>428589
425423
348805
346633
347317
420358
420830
235349
409442
269894
269893
269892
439664
279581
377598
436314
47627
269943</t>
  </si>
  <si>
    <t>TOCANTINS.</t>
  </si>
  <si>
    <t>(63) 98019472</t>
  </si>
  <si>
    <t>LIQUIDIFICADOR</t>
  </si>
  <si>
    <t>´PAPEL A4´, MATERIAL PAPEL ALCALINO, COMPRIMENTO 297, LARGURA 210, APLICAÇÃO IMPRESSORA JATO TINTA, GRAMATURA 75</t>
  </si>
  <si>
    <t>´PAPEL A4´</t>
  </si>
  <si>
    <t>NO/DREX/SR/PF/TO</t>
  </si>
  <si>
    <t>Aquisição de materiais de consumo utilizados nas atividades operacionais das Delegacias de Polícia Judiciária e Grupo de Pronta Intervenção como fardamento, coldres, mochilas, lanternas, óculos, rastreadores e afins.</t>
  </si>
  <si>
    <t>Aquisição de materiais operacionais.</t>
  </si>
  <si>
    <t>Atender demanda das unidades das Delegacias de Polícia Judiciária e Grupo de Pronta Intervenção.</t>
  </si>
  <si>
    <t>3689
356293
262263
150500
355427
234327
464775
102695
150884
376320
326412
376072
6718
290381
455677
150170
427208
353
417024</t>
  </si>
  <si>
    <t>LICITAÇÃO E CONTRATOS</t>
  </si>
  <si>
    <t>PAPEL LEMBRETE, TIPO SEM PAUTA, TIPO PAPEL SULFITE, COMPRIMENTO 95, LARGURA 81,5, GRAMATURA 75, CARACTERÍSTICAS ADICIONAIS CORTADO, MULTICOLOR</t>
  </si>
  <si>
    <t>PAPEL LEMBRETE</t>
  </si>
  <si>
    <t>BALANÇA PRECISÃO</t>
  </si>
  <si>
    <t>BALANÇA PRECISÃO, CAPACIDADE MÁXIMA 4.200, RESOLUÇÃO 0,01, TIPO PAINEL VISOR DE LCD COM RETRO-ILUMINAçãO, CARACTERÍSTICAS ADICIONAIS SEMI-ANALITICA, PRATO: 170 X 180 MM</t>
  </si>
  <si>
    <t>Importante para preparo das soluções usadas nas perícias em laboratório.</t>
  </si>
  <si>
    <t>AGITADOR MAGNÉTICO</t>
  </si>
  <si>
    <t>AGITADOR MAGNÉTICO, MATERIAL GABINETE METÁLICO, ANTICORROSIVO, AJUSTE AJUSTE MECÂNICO, BOTÃO CONTROLE VELOCIDADE, CAPACIDADE ATÉ 2, ROTAÇÃO ATÉ 2000, TEMPERATURA CONTROLE TEMPERATURA ATÉ 400</t>
  </si>
  <si>
    <t>Para o preparo de reagentes e revelação de fragmentos de impressões digitais com o uso de reveladores que necessitam de calor para sua efetivação, como por exemplo a ninidrina.</t>
  </si>
  <si>
    <t>CABINE DESSECADORA</t>
  </si>
  <si>
    <t>CABINE DESSECADORA, MATERIAL ACRÍLICO OU POLICARBONATO TRANSPARENTE, VOLUME CERCA DE 60, ACESSÓRIOS COM 3 PRATELEIRAS REMOVÍVEIS, OUTROS COMPONENTES PORTA COM VEDAÇÃO, COM HIGRÔMETRO, ADICIONAL COM CONTROLE TEMPERATURA</t>
  </si>
  <si>
    <t>O dessecador, também conhecido como Dry Box, ou câmara seca, é utilizado para armazenagem de produtos que devem ser conservados sem umidade. Também pode ser utilizado para remover umidade de produtos.</t>
  </si>
  <si>
    <t>Aquisição de equipamentos para uso nas atividades operacionais e de suporte operacional, como MACA DE RESGATE, MESA DOBRÁVEL, ANALIZADOR COMPUTADORIZADO DE VEÍCULOS, DESFIBRILADOR, EQUIPAMENTOS DIVERSOS PARA SERVIÇOS PROFISSIONAIS, CONJUNTO FERRAMENTAS, CRONOGRAFO DE PRECISAO E
MALA TÁTICA.</t>
  </si>
  <si>
    <t>Aquisição de equipamentos para uso nas atividades operacionais e de suporte.</t>
  </si>
  <si>
    <t>Equipar as unidades operacionais para desempenho da atividade.</t>
  </si>
  <si>
    <t>264341
458848
422655
150942
433496
453234
284164
150348
91251
150993</t>
  </si>
  <si>
    <t>tocantins.</t>
  </si>
  <si>
    <t>Licitações e contratos.</t>
  </si>
  <si>
    <t>PAPEL EMBRULHO, TIPO PAPEL KRAFT, APRESENTAÇÃO BOBINA, LARGURA 120, MODELO LISO, COR PARDA, GRAMATURA 80</t>
  </si>
  <si>
    <t>PAPEL EMBRULHO</t>
  </si>
  <si>
    <t>MEMÓRIA FLASH</t>
  </si>
  <si>
    <t>MEMÓRIA FLASH, CAPACIDADE 16 ou SUPERIOR, TIPO PEN DRIVE, INTERFACE USB 2.0 OU 3.0 PARA OS WINDOWS XP/VISTA/7 LINUX</t>
  </si>
  <si>
    <t>PARA SUPRIR NECESSIDADES DA SR/PF/AL</t>
  </si>
  <si>
    <t>2022-04-11 00:00:00</t>
  </si>
  <si>
    <t>MIRAS HOLOGRÁFICAS. (Dados mínimos aceitáveis) Óptica: Transmissão holográfica sem efeito de paralax. Ampliação: 1x; Compatível com Nigth Vision (OVN); Dimensões máximas.</t>
  </si>
  <si>
    <t>MIRAS HOLOGRÁFICAS.</t>
  </si>
  <si>
    <t>MIRAS HOLOGRÁFICAS. (Dados mínimos aceitáveis) Óptica: Transmissão holográfica sem efeito de paralax. Ampliação: 1x; Compatível com Nigth Vision (OVN); Dimensões máximas, para compor acervo de material da atividade fim do Órgão.</t>
  </si>
  <si>
    <t>376072</t>
  </si>
  <si>
    <t>PASTA ARQUIVO, MATERIAL PLÁSTICO CORRUGADO FLEXÍVEL, LARGURA 240, ALTURA 350, COR AZUL, APLICAÇÃO ARQUIVO DE DOCUMENTO, CARACTERÍSTICAS ADICIONAIS 2 TRANSPARENTE COM ELÁSTICO E ABAS</t>
  </si>
  <si>
    <t>MEMÓRIA PORTÁTIL MICROCOMPUTADOR</t>
  </si>
  <si>
    <t>MEMÓRIA PORTÁTIL MICROCOMPUTADOR, CAPACIDADE MEMÓRIA 2TB OU SUPERIOR, INTERFACE CONEXÃO USB 2.0 OU 3.0, APLICAÇÃO ARMAZENAMENTO DE DADOS, TIPO HARD DISK EXTERNO</t>
  </si>
  <si>
    <t>PARA SUPRIR NECESSIDADES DA SR/PF/AL.</t>
  </si>
  <si>
    <t>2022-03-14 00:00:00</t>
  </si>
  <si>
    <t>CARIMBO, MATERIAL CORPO ACRÍLICO, MATERIAL BASE BORRACHA, TIPO AUTOMÁTICO PRINTER 30, DIÂMETRO 42, SISTEMA GRAVAÇÃO FOTOPOLÍMERO</t>
  </si>
  <si>
    <t>276328</t>
  </si>
  <si>
    <t>nacional</t>
  </si>
  <si>
    <t>contratação de serviços de empresa especializada na prestação de serviços  de  administração  e  gerenciamento,  por  meio  de  sistema informatizado,  para  fornecimento  de combustíveis, óleos, filtros lubrificantes, serviços de lavagens  e de borracharia, de manutenção preventiva  e corretiva, com fornecimento de pegas/materiais, junto a rede credenciada de estabelecimentos para atender todas as máquinas, equipamentos e veículos da Polícia Federal, de suas desconcentradas e aqueles a seu serviço, e dos órgãos participantes, com abrangência nacional, que serão prestados nas condições estabelecidas no Termo de Referência, anexo do Edital.</t>
  </si>
  <si>
    <t>Manutenção leve, preventiva e corretiva das máquinas, equipamentos e veículos da SR/PF/TO;
Peças, equipamentos e acessórios para máquinas, equipamentos e veículos;
Combustíveis para máquinas, equipamentos e veículos</t>
  </si>
  <si>
    <t>Fornecer serviço de manutenção, peças e combustíveis, a fim de manter a atividade meio e fim em pleno funcionamento.</t>
  </si>
  <si>
    <t>3565</t>
  </si>
  <si>
    <t>UASG 200109</t>
  </si>
  <si>
    <t>Licitação e contratos, conhecimento técnico de mecânica.</t>
  </si>
  <si>
    <t>Danylo Sousa Morais Tajra</t>
  </si>
  <si>
    <t>(63) 991087562</t>
  </si>
  <si>
    <t>danylo.dsmt@pf.gov.br</t>
  </si>
  <si>
    <t>CARIMBO, MATERIAL CORPO POLÍMERO, MATERIAL BASE BORRACHA, TIPO AUTOMÁTICO PRINTER 40</t>
  </si>
  <si>
    <t>PINO SEGURANÇA MIRA -  MAGNIFICADOR - magnificador óptico para utilização em conjunto com aparelho de pontaria do tipo holográfico (modelo EOTECH XPS-3), com capacidade de magnificação de 3 (três) a 5.</t>
  </si>
  <si>
    <t>PINO SEGURANÇA MIRA</t>
  </si>
  <si>
    <t>PINO SEGURANÇA MIRA para compor acervo de material da atividade fim do Órgão.</t>
  </si>
  <si>
    <t>CARIMBO, MATERIAL CORPO PLÁSTICO, MATERIAL BASE BORRACHA, TIPO AUTOMÁTICO PRINTER 55</t>
  </si>
  <si>
    <t>414571</t>
  </si>
  <si>
    <t>Contratação de serviços de conectividade IP - Internet Protocol por meio de link dedicado visando à disponibilização de acessos permanentes e completos para conexão da Superintendência de Polícia Federal no MS e suas descentralizadas à Internet</t>
  </si>
  <si>
    <t>Contratação de serviços de conectividade IP - Internet Protocol</t>
  </si>
  <si>
    <t>Disponibilizar recursos tecnológicos contidos na rede DPFNet ao público interno e externo da instituição e suprir a demanda por acesso à Internet pelos servidores e colaboradores da SR/PF/MS e suas unidades subordinadas.</t>
  </si>
  <si>
    <t>26174
448258
26174
448258</t>
  </si>
  <si>
    <t>TABLET MULTIESPECTRAL 4K FORENSCOPE PARA DETECÇÃO E CAPTURA DE IMPRESSÕES DIGITAIS LATENTES VISÍVEIS E INVISÍVEIS: • Imagens em 4K, resolução 16,3 MP com sistema multiespectral mínimo de (254- 1100 nm +- 20nm) - Imagens ao Vivo em UVA, UVB, UVC, VIS e IR • Resolução mínima do Sensor da Câmara: 4655x3515: 16.362.325 px • Imagens em RAW com resolução real das Imagens em: 4640x3506 • Lente UV 30 mm, F3.5 com (Comprimento de Onda de Transmissão (180 nm – 1200 nm) • Foco Manual • Abertura mínima: f/3.5 • Função de zoom digital • Função de melhoria de imagens • Conjunto mínimo de filtros para UVC, UVA, e Infravermelho • Conjunto mínimo de luzes: UV em diversos Comprimentos de onda, Azul, infravermelho e UV 254. • Luz UVC 254 sem exposição • Bateria das luzes de troca rápida • Tampa de alumínio magnética com escala • Possibilidade de localização e registro de impressão digital sem uso de reveladores • Registro de impressão digital em parede sem reveladores • Exclusão de background • Exclusão de reflexão da superfície • Câmera para imagem monocromática • Captação de imagens e vídeos em RAW • Software com conversão da imagem em JPEG ou BMP • Entrada USB • Envio de arquivos por e-mail • Entrada HDMI • Equipamento portátil para local de crime e laboratório.</t>
  </si>
  <si>
    <t>TABLET MULTIESPECTRAL 4K FORENSCOPE PARA DETECÇÃO E CAPTURA DE IMPRESSÕES DIGITAIS LATENTES VISÍVEIS E INVISÍVEIS: • Imagens em 4K, resolução 16,3 MP com sistema multiespectral mínimo de (254- 1100 nm +- 20nm) - Imagens ao Vivo em UVA, UVB, UVC, VIS e IR • Resolução mínima do Sensor da Câmara: 4655x</t>
  </si>
  <si>
    <t>ESTADO DA BAHIA</t>
  </si>
  <si>
    <t>selog.srba@pf.gov.br</t>
  </si>
  <si>
    <t>CARIMBO, MATERIAL CORPO PLÁSTICO, MATERIAL BASE BORRACHA, TIPO AUTOMÁTICO PRINTER 60</t>
  </si>
  <si>
    <t>414574</t>
  </si>
  <si>
    <t>NTI/SR/PF/TO</t>
  </si>
  <si>
    <t>Contratação do serviço de telefonia móvel celular digital (SMP) com dados, voz, mensagens e Internet, para aparelhos Celulares convencionais e Smartphones para  Superintendência Regional da PF no Tocantins.</t>
  </si>
  <si>
    <t>Contratação do serviço de telefonia móvel.</t>
  </si>
  <si>
    <t>Considerando que a Polícia Federal, órgão Policial, precisa trabalhar em regimes de plantões e sobreaviso, com pronto acionamento, faz-se necessária a aquisição de telefones móveis para que os profissionais possam desempenhar suas atividades com êxito.</t>
  </si>
  <si>
    <t>26115
26123
26131
26140
27839</t>
  </si>
  <si>
    <t>Ministério da Economia</t>
  </si>
  <si>
    <t>Aquisição de cadeiras de escritório para uso dos servidores e colaboradores da SR/PF/MS e unidades subordinadas</t>
  </si>
  <si>
    <t>Aquisição de cadeiras de escritório</t>
  </si>
  <si>
    <t>Aquisição de cadeiras com ergonomia mais adequada para substituição de outras mais antigas, danificadas e fora do padrão de mobiliário da Polícia Federal</t>
  </si>
  <si>
    <t>"TABLET MULTIESPECTRAL CONTACTLESS (SISTEMA PORTÁTIL MULTISPECTRAL PARA REGISTRO FOTOGRÁFICO DE IMPRESSÃO DIGITAL LATENTE EM SUPERFÍCIES REFLETIVAS): • Câmera fotográfica 24 MP com lentes de 18mm x 150mm • Autofoco • Possibilidade de Registro de imagens a curta e longa distância • Sistema de espelhos e lentes para Captura de imagem refletiva • Conjunto mínimo de luzes: azul, vermelho, branca, verde • Bateria das luzes de troca rápida • Possibilidade de anulação total da reflexão e background do objeto • Sistema que possibilite fácil troca de câmera • Corpo em alumínio resistente • Ajuste de altura para câmera • Imagem com detalhes mesmo à distância • Zoom • Troca de luzes com um toque • Ângulo para foto de 90 graus • Equipamento móvel e portátil para local de crime.</t>
  </si>
  <si>
    <t>"TABLET MULTIESPECTRAL CONTACTLESS (SISTEMA PORTÁTIL MULTISPECTRAL PARA REGISTRO FOTOGRÁFICO DE IMPRESSÃO DIGITAL LATENTE EM SUPERFÍCIES REFLETIVAS): • Câmera fotográfica 24 MP com lentes de 18mm x 150mm • Autofoco • Possibilidade de Registro de imagens a curta e longa distância • Sistema de espelho</t>
  </si>
  <si>
    <t>CARIMBO, MATERIAL CORPO ACRÍLICO, MATERIAL BASE BORRACHA, TIPO AUTOMÁTICO PRINTER 24, FORMATO REDONDO, CARACTERÍSTICAS ADICIONAIS RETRATIL COM MOLA, AUTOMÁTICO</t>
  </si>
  <si>
    <t>351788</t>
  </si>
  <si>
    <t>TABLET COM SISTEMA MULTIESPECTRAL (330 – 1080NM): • Sistema de geração de imagens com no mínimo UV/Vis/IR • Sistema de Filtro intercambiável com passagem para faixa estreita e longa • Sistema de filtro removível para fácil troca • Zoom digital de no mínimo 4x • Resolução mínima 13 MP • Geração de Imagens Monocromáticas e Coloridas • Possibilidade de Conexão via wi -fi • Sensor CMOS UV -VIS -IR • Grupo de luz contendo no mínimo a luz branca, UVA -A, luz violeta, luz azul com potência de no mínimo 16smd e luz Infravermelha até 1080nm • Conjunto de filtros contendo no mínimo o filtro amarelo, filtro laranja e filtro violeta para passagem de 415nm • Software com comparação simultânea de imagens e sobreposição • Software que permite a criação de caso por nome • Sistema de lentes cambiáveis • Lente para análise macro • Lente para análise micro com zoom em tempo real • Software com função de escala • Possibilidade de envio de imagens e arquivos por e-mail • Tubo magnético com escala para simulação de ambiente escuro • Bateria de no mínimo 4500 mah e 3,7 V • Corpo de alumínio resistente • Peso máximo: 1,5 kg • Possibilidade de localização de fluidos biológicos de curta e média distância • Análise de manchas de sangue em background escuro • Equipamento portátil para local de crime.</t>
  </si>
  <si>
    <t>TABLET COM SISTEMA MULTIESPECTRAL (330 – 1080NM): • Sistema de geração de imagens com no mínimo UV/Vis/IR • Sistema de Filtro intercambiável com passagem para faixa estreita e longa • Sistema de filtro removível para fácil troca • Zoom digital de no mínimo 4x • Resolução mínima 13 MP • Geração de Im</t>
  </si>
  <si>
    <t>Mesa digitalizadora com caneta Wacom CTL6100W, tamanho médio.</t>
  </si>
  <si>
    <t>105902</t>
  </si>
  <si>
    <t>Aquisição de eletrodomésticos para SR/PF/MS e unidades do Interior do Estado.</t>
  </si>
  <si>
    <t>Aquisição de eletrodomésticos</t>
  </si>
  <si>
    <t>Considerando que esta Superintendência visa o bem-estar de seus servidores, se faz necessário a aquisição de diversos bens para compor/renovar adequadamente as instalações, provendo, aos diversos setores e Delegacias descentralizadas que a compõem, uma melhoria em sua estrutura organizacional. Vale salientar as reformas em andamento e a perspectiva de construção de novas sedes para as Delegacias de Ponta Porã e Corumbá MS, se faz necessária a aquisição de diversos bens para compor/renovar adequadamente as instalações das unidades da Polícia Federal no MS, de forma a melhor prover os diversos setores que compõem sua estrutura organizacional, nos moldes e quantitativos definidos em layout´s específicos.</t>
  </si>
  <si>
    <t>461053;
34703;
431266;
150178;
6165;
29718;</t>
  </si>
  <si>
    <t>200334/DMAT/DLOG</t>
  </si>
  <si>
    <t>SR/PF/MS entrará como participante no Pregão da DMAT/DLOG</t>
  </si>
  <si>
    <t>CROMATÓGRAFO, TIPO LÍQUIDO DE ALTA EFICIÊNCIA, AJUSTE AJUSTE DIGITAL,PROGRAMÁVEL, TIPO DE ANÁLISE C/ DETECTOR AMPEROMÉTRICO PULSADO, COMPONENTES C/ BOMBA SOLVENTE QUATERNÁRIA, OUTROS COMPONENTES AMOSTRADOR AUTOMÁTICO ATÉ 96 POSIÇÕES, ADICIONAL C/ GRADIENTE, SISTEMA SEGURANÇA, ALARMES</t>
  </si>
  <si>
    <t>necessidade do setor pericial</t>
  </si>
  <si>
    <t>416259</t>
  </si>
  <si>
    <t>COLUNA PURIFICAÇÃO, TIPO IMUNOAFINIDADE, REVESTIMENTO ANTICORPOS MONOCLONAIS SUSPENSOS EM GEL, ADICIONAL ANTI AFLATOXINAS (B1, B2, G1, G2)</t>
  </si>
  <si>
    <t>442225</t>
  </si>
  <si>
    <t>CATALISADOR QUÍMICO, COMPOSIÇÃO ISOCIANATOS ALIFÁTICOS, SOLVENTE ORGÂNCICO E ADITI, APRESENTAÇÃO LÍQUIDO</t>
  </si>
  <si>
    <t>435829</t>
  </si>
  <si>
    <t>COLA, COMPOSIÇÃO BASE ÁGUA, COR BRANCA, APLICAÇÃO PAPEL E MADEIRA, TIPO LÍQUIDO</t>
  </si>
  <si>
    <t>359889</t>
  </si>
  <si>
    <t>SELOG.SRBA@PF.GOV.BR</t>
  </si>
  <si>
    <t>COLA, COMPOSIÇÃO POLIVINIL ACETATO - PVA, COR BRANCA, APLICAÇÃO MATERIAIS POROSOS, TIPO BASTÃO</t>
  </si>
  <si>
    <t>280335</t>
  </si>
  <si>
    <t>"DISCO RÍGIDO REMOVÍVEL, HD Externo / 4 TB -  Interface: USB3.0, Compatível com a versão USB2.0
• Capacidade: 4000GB ou superior
• Formato: 2.5""
• Tecnologia Plug and Play
• Velocidade de rotação: 5400RPM ou superior
• Taxa máxima de transferência em USB 3.0: 4.8Gbps
• Taxa máxima de transferência em USB 2.0: 480Mpbs"</t>
  </si>
  <si>
    <t>DISCO RÍGIDO REMOVÍVEL</t>
  </si>
  <si>
    <t>LICITAÇÃO DE TIC</t>
  </si>
  <si>
    <t>COLA, COMPOSIÇÃO ESTER DE CIANOACRILATO, COR INCOLOR, APLICAÇÃO MADEIRA, COURO, BORRACHA E PLÁSTICO, CARACTERÍSTICAS ADICIONAIS GEL, TIPO INSTANTÂNEA</t>
  </si>
  <si>
    <t>352233</t>
  </si>
  <si>
    <t>PINCEL QUADRO BRANCO / MAGNÉTICO, MATERIAL PLÁSTICO, MATERIAL PONTA FELTRO, TIPO CARGA DESCARTÁVEL, COR AZUL</t>
  </si>
  <si>
    <t>233845</t>
  </si>
  <si>
    <t>PAPEL A4, MATERIAL PAPEL ALCALINO, GRAMATURA 75, COR BRANCA</t>
  </si>
  <si>
    <t>271478</t>
  </si>
  <si>
    <t>NAD/SELOG/SR/PF/TO</t>
  </si>
  <si>
    <t>Aquisição de materiais de consumo para atender as necessidades de copa e cozinha como café, açúcar, água mineral e gás liquefeito de petróleo.</t>
  </si>
  <si>
    <t>Materiais de copa e cozinha.</t>
  </si>
  <si>
    <t>Manutenção dos serviços de  copa e cozinha para atendimento das necessidades de servidores, contratados e público externo.</t>
  </si>
  <si>
    <t>19555;
461652 ;
463579;
463989</t>
  </si>
  <si>
    <t> Dedetização, desinsetização, desratização, descupinização,controle de pombo e retirada de ninhadas nas dependências e instalações da Superintendência da Polícia Federal em Tocantins.</t>
  </si>
  <si>
    <t> Serviço de desinsetização e desratização </t>
  </si>
  <si>
    <t>Manter o ambiente livre de insetos e ratos.</t>
  </si>
  <si>
    <t>HUG CÉSAR DE OLIVEIRA</t>
  </si>
  <si>
    <t>(63) 981049472</t>
  </si>
  <si>
    <t>CPL/SELOG/SR/PF/TO</t>
  </si>
  <si>
    <t>Contratação de assinatura da ferramenta intitulada Banco de Preços de pesquisa em banco de dados e de preços públicos e de mercado com multiplas fontes de pesquisa.</t>
  </si>
  <si>
    <t>Serviço de pesquisa de preçoc.</t>
  </si>
  <si>
    <t>A contratação se faz necessária tendo em vista os inúmeros processos licitatórios, de compras, contratações de serviços bem como as prorrogações de contratos vigentes que ensejam a realização de pesquisa de mercado com fontes diversificadas para obtenção de preço público bem como preço de mercado a fim de nortear os valores de referência para procedimento licitatórios.</t>
  </si>
  <si>
    <t>FILMADORA PORTÁTIL, NOME FILMADORA PORTÁTIL</t>
  </si>
  <si>
    <t>FILMADORA PORTÁTIL</t>
  </si>
  <si>
    <t>Instrução processual de licitação</t>
  </si>
  <si>
    <t>ESCADA, Escada de alumínio pequena 4 degraus</t>
  </si>
  <si>
    <t>ESCADA</t>
  </si>
  <si>
    <t>150158</t>
  </si>
  <si>
    <t>SELOG.SRGO@PF.GOV.BR</t>
  </si>
  <si>
    <t>"ESCADA, Escada de alumínio telescópica de 3,8 metros  Escada de alumínio;</t>
  </si>
  <si>
    <t>requalificação das galerias pluviais da SR/PF/BA e requalificação da área externa da mesma</t>
  </si>
  <si>
    <t>FITA ADESIVA, MATERIAL CELOFANE TRANSPARENTE, TIPO MONOFACE, LARGURA 12, COMPRIMENTO 30, COR INCOLOR, APLICAÇÃO MULTIUSO</t>
  </si>
  <si>
    <t>279037</t>
  </si>
  <si>
    <t>FITA ADESIVA, MATERIAL POLIPROPILENO TRANSPARENTE, TIPO MONOFACE, LARGURA 50, COMPRIMENTO 50, COR INCOLOR, APLICAÇÃO MULTIUSO</t>
  </si>
  <si>
    <t>material de escritório</t>
  </si>
  <si>
    <t>278982</t>
  </si>
  <si>
    <t>LUPA</t>
  </si>
  <si>
    <t>Lupa para ver modelos de equipamentos</t>
  </si>
  <si>
    <t>Memória RAM 8 GB</t>
  </si>
  <si>
    <t>potencializar o uso do computador para a análise de material</t>
  </si>
  <si>
    <t>Mesa de reunião em formato oval para seis lugares (padrão DPF)</t>
  </si>
  <si>
    <t>Água e esgoto das unidades da PF no Estado da Bahia</t>
  </si>
  <si>
    <t>22845</t>
  </si>
  <si>
    <t>Mesa digitalizadora com caneta Wacon CTL 6100W, tamanho médio</t>
  </si>
  <si>
    <t>Realização de videoconferências e gravação de audiências presenciais com melhor qualidade de áudio</t>
  </si>
  <si>
    <t>MICROFONE DISCRETO</t>
  </si>
  <si>
    <t>Vigilâncias</t>
  </si>
  <si>
    <t>MICROFONE, TIPO GOOSENECK, CARACTERÍSTICAS ADICIONAIS ALIMENTAÇÃO TIPO PHANTOM, FREQUÊNCIA 50 A 17.000, IMPEDÂNCIA SAÍDA 180, APLICAÇÃO AUDITÓRIO, PADRÃO CARDIÓIDE, ACESSÓRIOS 1 MICROFONE DE MESA, CONECTOR XLR, BASE DE METAL</t>
  </si>
  <si>
    <t>FORNO MICROONDAS, MATERIAL AÇO INOXIDÁVEL, CAPACIDADE 31, POTÊNCIA 1.000, VOLTAGEM 220</t>
  </si>
  <si>
    <t>Aquecer refeições</t>
  </si>
  <si>
    <t>Mochila com rodízio para guarda de materiais de perícia papiloscópica</t>
  </si>
  <si>
    <t>PRANCHETA PORTÁTIL, MATERIAL ACRÍLICO, COMPRIMENTO 334, LARGURA 234, ESPESSURA 2, COR FUMÊ, CARACTERÍSTICAS ADICIONAIS COM PREDENDOR DE METAL E CANTOS ARRENDONDADOS</t>
  </si>
  <si>
    <t>278853</t>
  </si>
  <si>
    <t>MOCHILA DE LONA</t>
  </si>
  <si>
    <t>MONITOR 24"</t>
  </si>
  <si>
    <t>MONITOR 28"</t>
  </si>
  <si>
    <t>FITA ADESIVA, MATERIAL PLÁSTICO, TIPO MONOFACE, LARGURA 50, COMPRIMENTO 50, COR PARDA</t>
  </si>
  <si>
    <t>278994</t>
  </si>
  <si>
    <t>SR/PF/PR</t>
  </si>
  <si>
    <t>200364 – SUPERINTENDÊNCIA REGIONAL DA POLÍCIA FEDERAL - PR</t>
  </si>
  <si>
    <t>Itens de custeio de TIC</t>
  </si>
  <si>
    <t>Visando otimizar os equipamentos de informática, para atender as necessidades de todas as Unidades.</t>
  </si>
  <si>
    <t>72;
102;
127;
128;
130;
147;
156;
173;
594;
742;
744;
745;
782;
783;
784;
787;
789;
791;
792;
794;
796;
797;
798;
799;
800;
801;
802;
803;
804;
807;
809;
811;
815;
816;
820;
823;
824;
825;
828;
829;
830;
832;
833;
834;
836;
837;
840;
841;
844;
847;
850;
875;
879;
881;
882;
884;
886;
891;
892;
904;
912;
913;
942;
943;
996;
997;
998;
999;
1001;
1002;
1003;
1016;
1054;
1057;
1058;
1204;
1207;
1208;
1236;
1238;
1250;
1333;
1340;
1341;
1342;
1343;
1351;
1354;
1367;
1369;
1375;
1386;
1395;
1400;
1403;
1404;
1440;
1459;
1469;
1474;
1489;
1491;
1513;
709;
922;
923;
924;
927;
948;
949;
1476;
1505;
46;
47;
48;
49;
97;
100;
149;
150;
169;
174;
175;
176;
177;
178;
667;
688;
785;
786;
935;
956;
962;
988;
991;
992;
995;
1000;
1004;
1006;
1009;
1021;
1028;
1046;
1047;
1055;
1063;
1079;
1089;
1092;
1347;
1348;
1374;
1384;
1396;
1398;
1399;
1402;
1405;
1406;
1407;
1409;
1410;
1412;
1414;
1435;
1443;
1456;
1475.</t>
  </si>
  <si>
    <t>CONTRATAÇÕES E TECNOLOGIA DA INFORMAÇÃO</t>
  </si>
  <si>
    <t>MARCIO JOSE FERRO</t>
  </si>
  <si>
    <t>(41) 32517816</t>
  </si>
  <si>
    <t>SELOG.SRPR@PF.GOV.BR</t>
  </si>
  <si>
    <t>"ESCALA, Escala magnetica fotográfica - MR502 10 c/u.
"</t>
  </si>
  <si>
    <t>ESCALA</t>
  </si>
  <si>
    <t>26042</t>
  </si>
  <si>
    <t>RELÓGIO DE PONTO ELETRÔNICO POR BIOMETRIA</t>
  </si>
  <si>
    <t>BORRACHA APAGADORA ESCRITA</t>
  </si>
  <si>
    <t>BORRACHA APAGADORA ESCRITA, MATERIAL BORRACHA, COMPRIMENTO 45, LARGURA 17, ALTURA 8, COR AZUL E VERMELHA</t>
  </si>
  <si>
    <t>200709</t>
  </si>
  <si>
    <t>SEMAI/DAD/ANP/DGP/PF</t>
  </si>
  <si>
    <t>200340 – ACADEMIA NACIONAL DE POLÍCIA - DF</t>
  </si>
  <si>
    <t>Fornecimento de água mineral</t>
  </si>
  <si>
    <t>00028;</t>
  </si>
  <si>
    <t>Sheila Costa Bonfim</t>
  </si>
  <si>
    <t>(61) 20248627</t>
  </si>
  <si>
    <t>sheila.scb@pf.gov.br</t>
  </si>
  <si>
    <t>"ESCALA, Escala magnetica fotográfica - MR400 10 c/u.
"</t>
  </si>
  <si>
    <t>MOTOR DE POPA, 15 hp</t>
  </si>
  <si>
    <t>MOTOR DE POPA, 15 hp, para compor acervo de material da atividade fim do Órgão.</t>
  </si>
  <si>
    <t>67555</t>
  </si>
  <si>
    <t>"""CARTÃO, Cartões de apoio reversíveis para pesquisa tamanho 7,6 cm x 12,7 cm (3""""x5""""). Embalagem com 100 unidades -
SIRCHIE FC3431.""
"</t>
  </si>
  <si>
    <t>CARTÃO</t>
  </si>
  <si>
    <t>150819</t>
  </si>
  <si>
    <t>Base Maquina SIRCHIE PHTMX01.</t>
  </si>
  <si>
    <t>150911</t>
  </si>
  <si>
    <t>BLOCO RECADO</t>
  </si>
  <si>
    <t>BLOCO RECADO, MATERIAL PAPEL, COR AMARELA, LARGURA 76, COMPRIMENTO 50, TIPO REMOVÍVEL, CARACTERÍSTICAS ADICIONAIS AUTO-ADESIVO COM 1 CM, POST IT</t>
  </si>
  <si>
    <t>263614</t>
  </si>
  <si>
    <t>MOTOR DE POPA, 30 hp</t>
  </si>
  <si>
    <t>MOTOR DE POPA, 30 hp, para compor acervo de material da atividade fim do Órgão.</t>
  </si>
  <si>
    <t>PASTA ARQUIVO, MATERIAL CARTOLINA PLASTIFICADA, TIPO COM GRAMPO TRILHO, LARGURA 240, ALTURA 340, COR AZUL</t>
  </si>
  <si>
    <t>"""CORTADOR DE FERRO, Cortador de algemas descartáveis , - O cortador deve possuir lâmina de corte para promover a remoção segura de dispositivos de retenção (algemas)
descartáveis;
- Lâmina de corte deve ser protegida para evitar ferimentos;
- Pode ser portado em chaveiros ou transportados em colete ou BDU;
- Dimensões máximas 8 X 4 X 0,75cm;""
"</t>
  </si>
  <si>
    <t>CORTADOR DE FERRO</t>
  </si>
  <si>
    <t>70777</t>
  </si>
  <si>
    <t>NUGRAF/SPP/CESP/ANP/DGP/PF</t>
  </si>
  <si>
    <t>AQUISIÇÃO DE PAPEL PARA IMPRESSÃO DE MATERIAIS DIVERSOS</t>
  </si>
  <si>
    <t>0126;</t>
  </si>
  <si>
    <t>CARRETILHA para uso em embarcação operacional, 6 metros.</t>
  </si>
  <si>
    <t>34010</t>
  </si>
  <si>
    <t>BORRACHA APAGADORA ESCRITA, MATERIAL BORRACHA, COMPRIMENTO 56, LARGURA 33, ALTURA 11, COR BRANCA, CARACTERÍSTICAS ADICIONAIS CAPA PLÁSTICA PROTETORA</t>
  </si>
  <si>
    <t>BLOCO RECADO, MATERIAL PAPEL, COR ROSA, LARGURA 76, COMPRIMENTO 102, TIPO REMOVÍVEL, CARACTERÍSTICAS ADICIONAIS AUTO-ADESIVO, POST IT</t>
  </si>
  <si>
    <t>272159</t>
  </si>
  <si>
    <t>"""PORTA CARGAS, Porta algemas universal, serve algemas de corrente e empunhadura; confeccionado em nylon resistente na cor
preta com acabamentos em borracha para saque rápido; fecho em velcro; com passador para cinto tático.""
"</t>
  </si>
  <si>
    <t>PORTA CARGAS</t>
  </si>
  <si>
    <t>26727</t>
  </si>
  <si>
    <t>0028;</t>
  </si>
  <si>
    <t>PAPEL RECADO AUTO-ADESIVO</t>
  </si>
  <si>
    <t>PAPEL RECADO AUTO-ADESIVO, MATERIAL CELULOSE VEGETAL ACRÍLICA COM ADESIVO, GRAMATURA 90, COMPRIMENTO 50, LARGURA 38</t>
  </si>
  <si>
    <t>203587</t>
  </si>
  <si>
    <t>APONTADOR LÁPIS, MATERIAL METAL, TIPO ESCOLAR, COR PRATEADO, TAMANHO PEQUENO, QUANTIDADE FUROS 1, CARACTERÍSTICAS ADICIONAIS SEM DEPÓSITO</t>
  </si>
  <si>
    <t>APONTADOR LÁPIS</t>
  </si>
  <si>
    <t>APONTADOR LÁPIS, MATERIAL METAL E PLÁSTICO, TIPO MESA, TAMANHO MÉDIO, CARACTERÍSTICAS ADICIONAIS COM DEPÓSITO, DIMENSÕES 9,5 X 5,3 X 6,0 CM</t>
  </si>
  <si>
    <t>313096</t>
  </si>
  <si>
    <t>Equipamentos de TIC</t>
  </si>
  <si>
    <t>70;
41;
42;
43;
44;
53;
56;
61;
62;
63;
65;
66;
79;
81;
85;
106;
107;
110;
111;
112;
113;
367;
368;
369;
378;
397;
398;
399;
400;
401;
402;
403;
404;
405;
406;
407;
408;
414;
419;
420;
421;
422;
425;
434;
473;
478;
479;
480;
481;
484;
485;
486;
489;
523;
534;
535;
536;
557;
560;
562;
563;
567;
569;
571;
573;
576;
577;
578;
579;
584;
585;
589;
590;
596;
600;
601;
602;
603;
604;
605;
606;
607;
608;
609;
610;
611;
612;
613;
614;
615;
616;
617;
618;
622;
634;
635;
636;
637;
654;
655;
656;
662;
663;
664;
665;
666;
689;
690;
692;
694;
710;
713;
715;
716;
718;
719;
720;
721;
722;
724;
754;
755;
758;
779;
780;
810;
812;
814;
817;
819;
821;
826;
827;
831;
835;
839;
843;
846;
848;
852;
854;
855;
856;
857;
859;
872;
873;
874;
876;
909;
910;
911;
915;
916;
917;
918;
919;
1018;
1019;
1020;
1022;
1023;
1025;
1026;
1027;
1062;
1069;
1070;
1072;
1479;
1480;
1514;
1515;
1516;
1517;
1518;
179;
370;
371;
586;
588;
591;
619;
620;
776;
1501.</t>
  </si>
  <si>
    <t>Paraná</t>
  </si>
  <si>
    <t>(41) 32517815</t>
  </si>
  <si>
    <t>PERFURADOR PAPEL</t>
  </si>
  <si>
    <t>PERFURADOR PAPEL, MATERIAL METAL, TIPO MESA, TRATAMENTO SUPERFICIAL PINTADO, CAPACIDADE PERFURAÇÃO 40, FUNCIONAMENTO MANUAL, CARACTERÍSTICAS ADICIONAIS BASE EM PVC, QUANTIDADE FUROS 2, TIPO FURO REDONDO</t>
  </si>
  <si>
    <t>326433</t>
  </si>
  <si>
    <t>Reforma do Setor Técnico-Científico para adequação</t>
  </si>
  <si>
    <t>Reforma do Setor Técnico-Científico para adequação e acomodação dos servidores.</t>
  </si>
  <si>
    <t>1619</t>
  </si>
  <si>
    <t>CANETA ESFEROGRÁFICA, MATERIAL PLÁSTICO, FORMATO CORPO SEXTAVADO, MATERIAL PONTA AÇO INOXIDÁVEL COM ESFERA DE TUNGSTÊNIO, TIPO ESCRITA GROSSA, COR TINTA AZUL</t>
  </si>
  <si>
    <t>DISCO LASER</t>
  </si>
  <si>
    <t>DISCO LASER, TIPO DVD +R, CAPACIDADE 4,7, DURAÇÃO 120, APLICAÇÃO GRAVAÇÃO, CARACTERÍSTICA ADICIONAIS C/ ESTOJO PLÁSTICO INDIVIDUAL, VEL. GRAVAÇÃO 8X</t>
  </si>
  <si>
    <t>material de escritório e perícia</t>
  </si>
  <si>
    <t>295428</t>
  </si>
  <si>
    <t>"""PORTA CARGAS, Porta carredor duplo, Duplo com abas de retenção regulável; compatível com os carregadores da Glock G17 e G19; passador de cinto
ajustável até 55 mm; fabricado em polímero de alta resistência; permite seu uso em qualquer posição; cor preto""
"</t>
  </si>
  <si>
    <t>"""CINTO SEGURANÇA, Cinto tático - Confeccionado em nylon de alta resistência; fivela produzido em polímero rígido com duas travas para abertura;
tamanho ajustável; cor preto.""
"</t>
  </si>
  <si>
    <t>CINTO SEGURANÇA</t>
  </si>
  <si>
    <t>6734</t>
  </si>
  <si>
    <t>LÂMPADA LED tubular, 18W, TENSÃO NOMINAL 220</t>
  </si>
  <si>
    <t>424263</t>
  </si>
  <si>
    <t>Serviços de manutenção, instalação e licenciamento de equipamentos/sistemas de TIC</t>
  </si>
  <si>
    <t>Atender as necessidades das Unidades.</t>
  </si>
  <si>
    <t>396;
633;
1448;
1450;
1458;
1478;</t>
  </si>
  <si>
    <t>"""COLDRE, Coldre com duas travas de retenção, Coldre fabricado em polímero, compatível com as pistolas Glock G17 e G19; com adaptador para cinto; 2 (dois)
níveis de retenção; formato anatômico, resistente, pontos de fixação para o coldre; cor preto.""
"</t>
  </si>
  <si>
    <t>150170</t>
  </si>
  <si>
    <t>DISCO LASER, TIPO DVD+R PRINTABLE, CAPACIDADE 8,5, DURAÇÃO 240, APLICAÇÃO GRAVAÇÃO, CARACTERÍSTICA ADICIONAIS VELOCIDADE GRAVAÇÃO 8X</t>
  </si>
  <si>
    <t>403847</t>
  </si>
  <si>
    <t>FECHADURA ELETRÔNICA, COM TECNOLOGIA BIOMÉTRICA E ADICIONAIS</t>
  </si>
  <si>
    <t>FECHADURA ELÉTRICA</t>
  </si>
  <si>
    <t>89273</t>
  </si>
  <si>
    <t>DISCO LASER CDR</t>
  </si>
  <si>
    <t>DISCO LASER CDR, TIPO GRAVÁVEL, CAPACIDADE 700, DURAÇÃO 80</t>
  </si>
  <si>
    <t>266367</t>
  </si>
  <si>
    <t>INTERRRUPTOR</t>
  </si>
  <si>
    <t>"""MOCHILA, Mochila tática com compartimento para kit de hidratação (camel back);
- Fabricado em Nylon 1050D resistente a água ou superior;
- Cor externa sandstone ou similar;
- Locais de fixação de acessórios por Sistema MOLLE/SlipSTick na face frontal e laterais;
- Compartimento para kit de hidratação com capacidade para kit de 1,5L ou superior;
- Compartimento principal e auxiliar;
- Mínimo 12 compartimentos para objetos em diversos tamanhos;
- Compartimento para óculos com revestimento em tecido macio;
- Dimensões mínimas 450 X 270 X 160 mm;
- Dimensões máximas 460 x 285 x 170 mm;
- Capacidade volumétrica mínima de 24L;
- Fechos do tipo Zíper YKK, auto reparável e que facilitem o emprego usando luvas;
- Com dois locais com velcro para identificação da unidade e do policial;
Tiras acolchoadas ajustáveis, resistentes a carga máxima, com fechos de engate rápido, com passadores para
mangueira de hidratação e tirante peitoral ajustável com fecho de engate rápido;
- Com tiras de compressão externa para ajustes no volume da mochila;
- Painel traseiro acolchoado.""
"</t>
  </si>
  <si>
    <t>4170</t>
  </si>
  <si>
    <t>DITEC/PF</t>
  </si>
  <si>
    <t>200406 – DIRETORIA TÉCNICO-CIENTÍFICA</t>
  </si>
  <si>
    <t>Aquisição de equipamentos para o SEPMA/DPER/INC/DITEC e SEPLAB/DPER/INC/DITEC</t>
  </si>
  <si>
    <t>Aquisição de equipamentos para o SEPMA/DPER/INC/DITEC e SEPLAB/DPER/INC/DITEC destinados ao preparo de amostras e determinação de razão isotópica em substâncias e materiais diversos de interesse forense.</t>
  </si>
  <si>
    <t>Esses equipamentos são essenciais para estruturar o laboratório de análises de razão isotópica em substâncias e materiais diversos de interesse forense. O espectrômetro de IR/MS tem previsão de instalação entre março e abril de 2021 e esses equipamentos acessórios são fundamentais para o bom funcionamento do novo laboratório de isótopos forenses.</t>
  </si>
  <si>
    <t>2122</t>
  </si>
  <si>
    <t>SÉRGIO TORRES SANTOS</t>
  </si>
  <si>
    <t>(61) 20249354</t>
  </si>
  <si>
    <t>selog.ditec@pf.gov.br</t>
  </si>
  <si>
    <t>CANETA ESFEROGRÁFICA, MATERIAL PLÁSTICO, QUANTIDADE CARGAS 1, MATERIAL PONTA LATÃO COM ESFERA DE TUNGSTÊNIO, TIPO ESCRITA FINA, COR TINTA AZUL, CARACTERÍSTICAS ADICIONAIS MATERIAL TRANSPARENTE E COM ORIFÍCIO LATERAL</t>
  </si>
  <si>
    <t>271833</t>
  </si>
  <si>
    <t>GESCON/DAD/ANP/DGP/PF</t>
  </si>
  <si>
    <t>Administração Gerenciamento Manutenção Veículo Automotivo</t>
  </si>
  <si>
    <t>Aquisição e gerenciamento de combustíveis;
Prestação de serviços continuados de administração e gerenciamento de de manutenção preventiva e corretiva de veículos automotores;
Prestação de serviços continuados de lavador de veículos.</t>
  </si>
  <si>
    <t>Prestação de serviços continuados de administração e gerenciamento de de manutenção preventiva e corretiva de veículos automotores.</t>
  </si>
  <si>
    <t>0046;
0051;
0057;</t>
  </si>
  <si>
    <t>"BANDOLEIRA, MATERIAL LONA, APLICAÇÃO SISTEMA DE TRANSPORTE DA SUBMETRALHADORA HK MP5A5
Bandoleira com 2 pontos,  2 pontos de ancoragem
desengate rápido
clip de alta resistência; cor preta.""
"</t>
  </si>
  <si>
    <t>BANDOLEIRA</t>
  </si>
  <si>
    <t>230263</t>
  </si>
  <si>
    <t>CANETA MARCA-TEXTO</t>
  </si>
  <si>
    <t>CANETA MARCA-TEXTO, MATERIAL PLÁSTICO, TIPO PONTA FLUORESCENTE, COR AMARELA</t>
  </si>
  <si>
    <t>279313</t>
  </si>
  <si>
    <t>"""MIRA LASER, Miras Holográficas, 1 bateria CR123
a prova de água; resistência a impactos
cor do corpo preta
cor do retículo vemelha.""
"</t>
  </si>
  <si>
    <t>MIRA LASER</t>
  </si>
  <si>
    <t>111520</t>
  </si>
  <si>
    <t>"JOELHEIRA, MATERIAL NEOPRENE, TIPO LONGA, TAMANHO MÉDIO, CARACTERÍSTICAS ADICIONAIS COM ORIFÍCIO PATELAR
""JOELHEIRA, couraça em poliuretano
termoplástico
resistência a fogo,
impactos, perfuração,
abrasão e corrosão; espuma de polietileno
com forro
tecido em nylon 900D.""
"</t>
  </si>
  <si>
    <t>JOELHEIRA</t>
  </si>
  <si>
    <t>280036</t>
  </si>
  <si>
    <t>PINCEL MARCADOR PERMANENTE CD</t>
  </si>
  <si>
    <t>PINCEL MARCADOR PERMANENTE CD, MATERIAL PLÁSTICO, TIPO PONTA FELTRO, COR TINTA AZUL</t>
  </si>
  <si>
    <t>229815</t>
  </si>
  <si>
    <t>PINCEL MARCADOR PERMANENTE CD, MATERIAL PLÁSTICO, TIPO PONTA FELTRO, COR TINTA PRETA</t>
  </si>
  <si>
    <t>229816</t>
  </si>
  <si>
    <t>"Serviço de Recepção"</t>
  </si>
  <si>
    <t>8729</t>
  </si>
  <si>
    <t>ESTABILIZADOR TENSÃO, TENSÃO ALIMENTAÇÃO ENTRADA 127/220, CARACTERÍSTICAS ADICIONAIS NOBREAK COM PROCESSADOR DIGITAL DE SINAIS, TENSÃO SAÍDA 110/220, CAPACIDADE NOMINAL 3000, BATERIA SELADA VRLA(REGULADAS POR VÁLVULAS), TIPO ONDA SENOIDAL PURA E COM CONTROLE DIGITAL, VARIAÇÃO FREQUÊNCIA ENTRADA 47 - 63</t>
  </si>
  <si>
    <t>ESTILETE</t>
  </si>
  <si>
    <t>ESTILETE, TIPO LARGO, ESPESSURA 8, APLICAÇÃO ESCRITÓRIO</t>
  </si>
  <si>
    <t>255615</t>
  </si>
  <si>
    <t>CHAVE AJUSTÁVEL</t>
  </si>
  <si>
    <t>SEOP/DIDH/COEN/ANP/DGP/PF</t>
  </si>
  <si>
    <t>Aeronaves Teleguiadas</t>
  </si>
  <si>
    <t>Aeronave, remotamente pilotada zoom 30X, thermal - RTK, DRONE MATRICE  FLIR aerial M2 10RTK V2 XT2 R 640 19mm - câmera visual alta resolução - baterias adicionais TB55 (Tipo Drone)</t>
  </si>
  <si>
    <t>Esse equipamento é largamente usado em operações diversas em todo o órgão, necessitando de cursos para seu bom funcionamento.</t>
  </si>
  <si>
    <t>0097;</t>
  </si>
  <si>
    <t>GRAMPEADOR, TRATAMENTO SUPERFICIAL PINTADO, MATERIAL METAL, TIPO MESA, CAPACIDADE 30, APLICAÇÃO PAPEL</t>
  </si>
  <si>
    <t>229444</t>
  </si>
  <si>
    <t>MONITOR COMPUTADOR, TAMANHO TELA ATÉ 27, TIPO DE TELA LED, FORMATO TELA WIDESCREEN, QUALIDADE DE IMAGEM FULL HD, INTERATIVIDADE DA TELA SEM INTERATIVIDADE, AJUSTE AJUSTE DE ROTAÇÃO, ALTURA E INCLINAÇÃO DO DISPLAY, ALIMENTAÇÃO BIVOLT, GARANTIA ON SITE 12</t>
  </si>
  <si>
    <t>463272</t>
  </si>
  <si>
    <t>"Serviço de Auxiliar de Almoxarife"</t>
  </si>
  <si>
    <t>14907</t>
  </si>
  <si>
    <t>ESTABILIZADOR TENSÃO, CAPACIDADE 40, TENSÃO ALIMENTAÇÃO ENTRADA 220, TENSÃO ALIMENTAÇÃO SAÍDA 127/220, CARACTERÍSTICAS ADICIONAIS TRIFÁSICO, FREQÜÊNCIA 50/60</t>
  </si>
  <si>
    <t>Aquisição de material de expediente, visando atender às necessidades da SR/PF/PR e Delegacias
Descentralizadas, referente aos itens 75, 76, 121, 135, 136,140,141,142,143,159,180,181,182,183,184,1
85,186,187,188,189,190,191,192,193,194,195,196,197,198,199,200,201,202,203,204,205,206,207,208,
209,210,211,212, 213,214,215,216,217,218,219,220,221,222,223,224,225,226,227,228,229,230,231,23
2,385,390,429,439,446,455,461,532,533,537,539,540,541,542,543,544,545,548,549, 550,551,552,553,
554,555,556,558,561,564,566,624,625,737,738,739,740,746,747,748,749,750,760,762,763,765,766,76
7,788,790,793,795,838,849,851,853,858,860,863, 865,866,893,894,896,897,898,899,900,902, 905,906,
907,908,944,945,946,950,952,953,957,982,983,984,986,989,990,993,994,1005,1008,1013,1029,1030,1
032,1039,1061,1066,1091,1094,1095,1096,1103,1117,1144,1146,1190,1194,1197,1240,1346,1353,1355,1357,13
58,1361,1363,1364,1365,1366,1368,1371,1372,1373,1377,1379,1382,1383,1385,1387,1389,1391,1392,1393,
1394,1397,1401,1413,1418,1424,1425,1427,1428,1430,1432,1433,1434,1439,1470,1471,1472,1500 e 1519 do Plano Anual de Contratações Exercício 2022.</t>
  </si>
  <si>
    <t>Aquisição de material de expediente, visando atender às necessidades da SR/PF/PR e Delegacias Descentralizadas</t>
  </si>
  <si>
    <t>A contratação justifica-se pela necessidade de atender as demandas da Superintendência Regional de Polícia Federal no Estado do Paraná e demais Delegacias Descentralizadas, visando disponibilizar aos servidores melhores condições para o bom desempenho de suas atividades.</t>
  </si>
  <si>
    <t>267532;
285558;
108553;
468620;
444292;
382001;
474454;
443122;
330211;
471762;
306164;
338093;
336824;
368748;
332337;
332341;
361520;
335177;
462546;
411704;
407220;
432898;
438835;
354793;
432380;
419862;
419861;
419859;
419863;
458336;
458335;
271793;
381019;
232256;
203167;
394527;
429829;
458597;
463460;
364325;
422424;
438601;
331056;
384510;
405484;
456749;
283674;
430340;
354248;
430340;
474055;
459294;
459309;
459310;
459367;
150515;
312215;
435536;
261027;
463997;
463593;
233886;
447930;
150192;
965;
226157;
243385;
150192;
150192;
965;
463997;
436134;
233886;
447926;
450795;
462546;
432816;
300527;
306029;
359889;
150750;
356693;
420598;
459310;
411449;
292448;
279064;
459718;
463458;
353940;
461889;
317709;
351876;
68721;
459756;
463997;
463997;
463997;
436134;
447926;
447926;
447926;
447926;
447926;
462546;
432816;
432816;
432816;
432816;
432816;
300527;
300527;
300527;
150192;
233886;
306029;
150239;
306029;
306029;
306029;
444991;
420598;
420598;
150239;
150239;
150239;
150239;
292448;
150239;
150239;
150239;
279064;
279064;
279064;
279064;
239686;
150050;
150192;
416510;
411718;
397749;
220986;
469837;
414987;
414987;
239463;
239463;
465494;
28479;
28479;
335916;
471755;
278330;
241162;
27162;
241162;
109770;
291099;
231808;
439975;
94714;
208597;
425412;
356357;
67202;
231160;
231160;
469837;
465459;
465459;
468205;
440974;
203167;
438328;
203167;
203167;
347498;
32468;
32468;
32468;
32468;
32468;
32468;
32468;
29262;
29262;
347498;
356287;
422424;
461005;
468082;
473517;
356287;
29262;
466616;
29262;
29262;
232374;
438835;
401408;
438835;
405485;
464772;
405484;
364315;
384510;
464772;
361356;
361356;
317251;
447943;
447945;
473509;
231808.</t>
  </si>
  <si>
    <t>SUPERINTENDÊNCIA REGIONAL DE POLÍCIA FEDERAL NO PARANÁ E DELEGACIAS DESCENTRALIZADAS: LONDRINA, GUARAPUAVA, PARANAGUÁ, MARINGÁ E PONTA GROSSA</t>
  </si>
  <si>
    <t>FASE DE PLANEJAMENTO DE CONTRATAÇÃO</t>
  </si>
  <si>
    <t>TATIANE DE FÁTIMA NOVASKI BOITA</t>
  </si>
  <si>
    <t>(41) 32517832</t>
  </si>
  <si>
    <t>tatiane.tfn@pf.gov.br</t>
  </si>
  <si>
    <t>Monóculo - 01 16x52 diâmetro: 52mm- ampliação: 16x- comprimento: 12 cm- resistência a água- UV</t>
  </si>
  <si>
    <t>vigilância discreta</t>
  </si>
  <si>
    <t>2022-10-30 00:00:00</t>
  </si>
  <si>
    <t>TESOURA</t>
  </si>
  <si>
    <t>TESOURA, MATERIAL AÇO INOXIDÁVEL, MATERIAL CABO PLÁSTICO, COMPRIMENTO 20, CARACTERÍSTICAS ADICIONAIS LÂMINA DE FIO A LASER</t>
  </si>
  <si>
    <t>278332</t>
  </si>
  <si>
    <t>"Serviço de Copeiragem"</t>
  </si>
  <si>
    <t>14397</t>
  </si>
  <si>
    <t>Monóculo Visão Noturna Carson MiniAura NV-200</t>
  </si>
  <si>
    <t>SEF/DIDH/COEN/ANP/DGP/PF</t>
  </si>
  <si>
    <t>Álcool gel 70%</t>
  </si>
  <si>
    <t>COVID-19</t>
  </si>
  <si>
    <t>0141;</t>
  </si>
  <si>
    <t>DISJUNTOR BAIXA TENSÃO</t>
  </si>
  <si>
    <t>"Serviço de Jardinagem"</t>
  </si>
  <si>
    <t>24244</t>
  </si>
  <si>
    <t>MOUSE PAD, MATERIAL BORRACHA ANTIDERRAPANTE, COMPRIMENTO 21, LARGURA 18, ACABAMENTO SUPERFICIAL PVC CRISTAL, CARACTERÍSTICAS ADICIONAIS POLICROMIA COM LOGOMARCA DO ÓRGÃO</t>
  </si>
  <si>
    <t>conforto na estação de trabalho</t>
  </si>
  <si>
    <t>ESTABILIZADOR TENSÃO, CAPACIDADE 4, TENSÃO ALIMENTAÇÃO ENTRADA 220, TENSÃO ALIMENTAÇÃO SAÍDA 110</t>
  </si>
  <si>
    <t>SAT/DIDH/COEN/ANP/DGP/PF</t>
  </si>
  <si>
    <t>Alvo de Tiro</t>
  </si>
  <si>
    <t>Alvos metálicos do tipo plate 200mm e 300mm. 
Alvo Metálico tipo humanoide grande (silhueta);
Alvos do tipo popper e mini popper (pivotante). Alvo resistente aos disparos nos calibres 9mm, 5.56.</t>
  </si>
  <si>
    <t>Equipamento adequado para instruções de tiro rápido e preciso</t>
  </si>
  <si>
    <t>0198;
0199;
0200;</t>
  </si>
  <si>
    <t>LENÇO DESCARTÁVEL</t>
  </si>
  <si>
    <t>LENÇO DESCARTÁVEL, MATERIAL CELULOSE VIRGEM, COMPRIMENTO 21,40, LARGURA 14,20, COR BRANCA, QUANTIDADE FOLHAS 2, TIPO FOLHA PICOTADA, APLICAÇÃO LIMPEZA / HIGIENE</t>
  </si>
  <si>
    <t>material de higiene</t>
  </si>
  <si>
    <t>243246</t>
  </si>
  <si>
    <t>BATERIA NOTEBOOK, SISTEMA
ELETROQUÍMICO LITHIUN-ION,
CAPACIDADE NOMINAL 2.400, TENSÃO
BATERIA 7,4</t>
  </si>
  <si>
    <t>BATERIA NOTEBOOK</t>
  </si>
  <si>
    <t>Realizar manutenção nos mais de 300
Ultrabooks que temos na PF RN.</t>
  </si>
  <si>
    <t>ARMÁRIO COPA/COZINHA, MATERIAL AÇO, TIPO PANELEIRO COM PÉS, ACABAMENTO SUPERFICIAL PINTADO, COR BRANCA, QUANTIDADE PORTAS 6, LARGURA 0,80, PROFUNDIDADE 0,30, ALTURA 1,79, CARACTERÍSTICAS ADICIONAIS DUPLO SEM GAVETAS, COM PÉS DE 0,15 M</t>
  </si>
  <si>
    <t>IMPRESSORA 3D, NOME IMPRESSORAS</t>
  </si>
  <si>
    <t>IMPRESSORA 3D</t>
  </si>
  <si>
    <t>BRINDE MOEDA COMEMORATIVA.</t>
  </si>
  <si>
    <t>150598</t>
  </si>
  <si>
    <t>PANO PRATO, MATERIAL ALGODÃO CRÚ, COMPRIMENTO 73, LARGURA 40, COR BRANCA, CARACTERÍSTICAS ADICIONAIS ABSORVENTE/LAVÁVEL E DURÁVEL</t>
  </si>
  <si>
    <t>NAD/SELOG/SR/PF/PB</t>
  </si>
  <si>
    <t>Serviço de manutenção dos geradores da sede da SR/PF/PB.</t>
  </si>
  <si>
    <t>Atender a demanda de serviço de manutenção dos geradores instalados na sede da SR/PF/PB.</t>
  </si>
  <si>
    <t>Paraíba</t>
  </si>
  <si>
    <t>(83) 35658821</t>
  </si>
  <si>
    <t>gescon.pb@dpf.gov.br</t>
  </si>
  <si>
    <t>BATERIA NÃO RECARREGÁVEL</t>
  </si>
  <si>
    <t>BATERIA NÃO RECARREGÁVEL, CARACTERÍSTICAS ADICIONAIS NÃO CONTÉM MERCÚRIO E CÁDMIO, SISTEMA ELETROQUÍMICO ALCALINA, TENSÃO NOMINAL 9</t>
  </si>
  <si>
    <t>material de reposição para equipamentos eletrônicos</t>
  </si>
  <si>
    <t>435132</t>
  </si>
  <si>
    <t>SR/PF/PE</t>
  </si>
  <si>
    <t>200398 – SUPERINTENDÊNCIA REGIONAL DA POLÍCIA FEDERAL - PE</t>
  </si>
  <si>
    <t>aquisição de mobiliário</t>
  </si>
  <si>
    <t>Aquisição de mobiliário para SR/PF/PE e descentralizadas</t>
  </si>
  <si>
    <t>27
28
29
30
31
32
33
34
38
41
42
51</t>
  </si>
  <si>
    <t>DLOG/PF</t>
  </si>
  <si>
    <t>Recife, Petrolina, Salgueiro e Caruaru</t>
  </si>
  <si>
    <t>Eduardo Fraga do Amaral e Silva</t>
  </si>
  <si>
    <t>(81) 981843339</t>
  </si>
  <si>
    <t>eduardo.efas@pf.gov.br</t>
  </si>
  <si>
    <t>Atender demanda da SR/PF/GO</t>
  </si>
  <si>
    <t>PILHA, TAMANHO PEQUENA, MODELO AA, CARACTERÍSTICAS ADICIONAIS CARTELA C/2 UNIDADES/NÃO CONTÉM MERCÚRIO E CÁDMIO, SISTEMA ELETROQUÍMICO ALCALINA, TENSÃO NOMINAL 1,5</t>
  </si>
  <si>
    <t>403983</t>
  </si>
  <si>
    <t>Porta Giratória Mineoro AVAL4500 - MP36-8AV-AUTOMÁTICA</t>
  </si>
  <si>
    <t>SEGURANÇA NA ENTRADA DA DPF/CGE/PB</t>
  </si>
  <si>
    <t>Campina Grande</t>
  </si>
  <si>
    <t>MICROFONE</t>
  </si>
  <si>
    <t>Serviço de manutenção dos equipamentos do centro de treinamento da SR/PF/PB.</t>
  </si>
  <si>
    <t>Atender a necessidade de serviço de manutenção nos equipamentos instalados no centro de treinamento localizado na sede da SR/PF/PB.</t>
  </si>
  <si>
    <t>RASTREADOR, TIPO VEICULAR, ALIMENTAÇÃO 5, CARACTERÍSTICAS ADICIONAIS GPS GSM QUAD-BAND, COMPACTO, A PROVA D´AGUA, FIXA</t>
  </si>
  <si>
    <t>Acompanhamento de alvo</t>
  </si>
  <si>
    <t>MEMÓRIA RAM, NOME MEMORIA
PRINCIPAL</t>
  </si>
  <si>
    <t>MEMÓRIA RAM</t>
  </si>
  <si>
    <t>Dar manutenção ou melhorar performance
das máquinas.</t>
  </si>
  <si>
    <t>FRAGMENTADORA PAPEL, CAPACIDADE FRAGMENTAÇÃO 15, TENSÃO MOTOR 220, DIMENSÕES PICOTE 4 X 30, CAPACIDADE LIXEIRA 34, TIPO AUTOMÁTICA, CARACTERÍSTICAS ADICIONAIS PROTEÇÃO SOBRECARGA, SENSOR DE PAPEL/CESTO/NÍVEL S, NÍVEL RUÍDO MENOR QUE 60</t>
  </si>
  <si>
    <t>FRAGMENTADORA PAPEL, CAPACIDADE FRAGMENTAÇÃO 15,</t>
  </si>
  <si>
    <t>463476</t>
  </si>
  <si>
    <t>Aquisição de computadores de alto desempenho baseados em processamento gráfico para a decifragem de arquivos, computadores de alto desempenho para o processamento de evidências digitais e unidades de armazenamento SSD para equipar os computadores de processamento</t>
  </si>
  <si>
    <t>Modernização do Sistema de Análise Remota de Dados -SARD/MACEE / Metodologia de Análise e Correlação de Evidências Eletrônicas - MACEE</t>
  </si>
  <si>
    <t>Implementação laboratórios de quebras de senha em 5 unidades descentralizadas, a fim de viabilizar a análise forense de evidêncisa digitais protegidas por criptografia</t>
  </si>
  <si>
    <t>SETEC/SR/PF/PR</t>
  </si>
  <si>
    <t>PILHA, TAMANHO PALITO, MODELO AAA, CARACTERÍSTICAS ADICIONAIS NÃO CONTÉM MERCÚRIO E CÁDMIO, SISTEMA ELETROQUÍMICO ALCALINA, TENSÃO NOMINAL 1,5</t>
  </si>
  <si>
    <t>403984</t>
  </si>
  <si>
    <t>GTED/SR/PF/PB</t>
  </si>
  <si>
    <t>Serviço de manutenção do sistema de controle de acesso e do CFTV da SR/PF/PB.</t>
  </si>
  <si>
    <t>Atender a necessidade de serviço de manutenção do sistema de controle de acesso e de CFTV instalados na sede da SR/PF/PB.</t>
  </si>
  <si>
    <t>ROTEADOR WIFI DUALBAND</t>
  </si>
  <si>
    <t>UTILIZAR PARA INVESTIGAÇÃO</t>
  </si>
  <si>
    <t>MATA - JUNTAS CANALETA</t>
  </si>
  <si>
    <t>ACESSÓRIOS DE AMBULATÓRIO PARA O SERVIÇO MÉDICO, VÁRIOS ITENS COMO MACA, BALANÇA, OSTETOSCÓPIO, ETC</t>
  </si>
  <si>
    <t>ACESSÓRIOS DE AMBULATÓRIO PARA O SERVIÇO MÉDICO, VÁRIOS ITENS COMO MACA, BALANÇA, OSTETOSCÓPIO, ETC.  Equipamentos para enfrentamento da pandemia COVID-19.</t>
  </si>
  <si>
    <t>453553</t>
  </si>
  <si>
    <t>Aparelho / Equipamento para condicionamento físico</t>
  </si>
  <si>
    <t>TIPO CORDA NAVAL HOPE, MATERIAL POLIETILENO, APLICAÇÃO CONDICIONAMENTO FÍSICO, DIMENSÕES 40 MM X 500</t>
  </si>
  <si>
    <t>Para uso diverso nas aulas do SEF durante Cursos de Formação, Treinamentos Continuados e Atividade Física Institucional</t>
  </si>
  <si>
    <t>0169;</t>
  </si>
  <si>
    <t>PAPEL EMBRULHO, TIPO PAPEL KRAFT, APRESENTAÇÃO FOLHA, LARGURA 120, COMPRIMENTO 3000, PESO 120, MODELO LISO, COR PARDA, GRAMATURA 80, APLICAÇÃO EMBALAGEM</t>
  </si>
  <si>
    <t>248452</t>
  </si>
  <si>
    <t>PEÇA/COMPONENTE FONTE
ALIMENTAÇÃO ININTERRUPTA, NOME
PEÇAS/ACESSÓRIOS FONTE
ALIMENTAÇÃO ININT</t>
  </si>
  <si>
    <t>PEÇA/COMPONENTE FONTE ALIMENTAÇÃO</t>
  </si>
  <si>
    <t>Realizar substituição de fontes de
ultrabooks com defeito.</t>
  </si>
  <si>
    <t>CONJUNTO GERADOR ELETRICO - TURBINA A GAS, NOME CONJUNTO GERADOR ELETRICO - TURBINA A GA</t>
  </si>
  <si>
    <t>21598</t>
  </si>
  <si>
    <t>Serviço de dedetização para a SR/PF/PB.</t>
  </si>
  <si>
    <t>Atender necessidade de controle de pragas nas instalações da sede da SR/PF/PB.</t>
  </si>
  <si>
    <t>João pessoa</t>
  </si>
  <si>
    <t>PLÁSTICO BOLHA</t>
  </si>
  <si>
    <t>PLÁSTICO BOLHA, MATERIAL PLÁSTICO, LARGURA 1,30, COMPRIMENTO 30, CARACTERÍSTICAS ADICIONAIS TIPO SANDWICHE 10MM / 3 CAMADAS, DIÂMETRO BOLHA 30</t>
  </si>
  <si>
    <t>material de escritório e proteção de itens frágeis</t>
  </si>
  <si>
    <t>416975</t>
  </si>
  <si>
    <t>DPF/JTI/SR/PF/GO</t>
  </si>
  <si>
    <t>Poço artesiano para a delegacia de JTI.</t>
  </si>
  <si>
    <t>14613</t>
  </si>
  <si>
    <t>SEBIM/SPP/CESP/ANP/DGP/PF</t>
  </si>
  <si>
    <t>APARELHO AR CONDICIONADO</t>
  </si>
  <si>
    <t>Ar condicionado MULT-SPLIT de 48.000 BTU/h.</t>
  </si>
  <si>
    <t>Destina-se à melhoria de trabalho dos servidores  e do público usuário do Museu e Biblioteca.</t>
  </si>
  <si>
    <t>0115;</t>
  </si>
  <si>
    <t>SCANNER, TIPO MESA, RESOLUÇÃO 600, TENSÃO ALIMENTAÇÃO 110/220, VELOCIDADE DIGITALIZAÇÃO 35 PPM, PROFUNDIDADE BIT 48, INTERFACE USB 2.0, TIPO ALIMENTADOR PAPEL AUTOMÁTICO PARA 100 FOLHAS, VOLTAGEM BIVOLT</t>
  </si>
  <si>
    <t>Atender necessidade de controle de pragas nas instalações da sede da DPF/CGE/PB.</t>
  </si>
  <si>
    <t>CAFÉ, TIPO TORRADO, APRESENTAÇÃO MOÍDO, TIPO EMBALAGEM ALTO VÁCUO, VALIDADE 6 MESES, CARACTERÍSTICAS ADICIONAIS TRADICIONAL OU QUALIDADE SUPERIOR A 4,5 PONTOS</t>
  </si>
  <si>
    <t>material de copa e cozinha</t>
  </si>
  <si>
    <t>328316</t>
  </si>
  <si>
    <t>(71) 32544411</t>
  </si>
  <si>
    <t>Apito</t>
  </si>
  <si>
    <t>Apito plástico para uso individual para ser ouvido a quilômetros de distância, em condições climáticas secas e/ou molhadas, com alcance de 90 decibéis</t>
  </si>
  <si>
    <t>Equipamento utilizado pelos professores durante as instruções</t>
  </si>
  <si>
    <t>0180;</t>
  </si>
  <si>
    <t>CHAVE DE TESTE ELÉTRICO</t>
  </si>
  <si>
    <t>PERSIANA TIPO CORTINA</t>
  </si>
  <si>
    <t>278671</t>
  </si>
  <si>
    <t>AÇÚCAR, TIPO REFINADO, COMPOSIÇÃO ORIGEM VEGETAL, SACAROSE DE CANA-DE-AÇÚCAR, APLICAÇÃO ALIMENTAÇÃO, CARACTERÍSTICAS ADICIONAIS DISSOLUÇÃO,PURIFICAÇÃO E RECRISTALIZAÇÃO DO AÇÚCAR</t>
  </si>
  <si>
    <t>310944</t>
  </si>
  <si>
    <t>SACO</t>
  </si>
  <si>
    <t>SACO, MATERIAL PLÁSTICO, TIPO USO GERAL, COR TRANSPARENTE, APLICAÇÃO ACONDICIONAMENTO DE OBJETOS VARIADOS, ALTURA 90, LARGURA 60, ESPESSURA 0,15</t>
  </si>
  <si>
    <t>material de escritório e acondicionamento de material</t>
  </si>
  <si>
    <t>251276</t>
  </si>
  <si>
    <t>Serviço de pavimentação e cobertura do pátio de veículos da DPF/NVI/MS. Construção de galpão para o NEPOM/DPF/NVI/MS. Construção de muros e portões. Garagens para viaturas, oficina e alojamento. Iluminação, CFTV, prevenção a incêndio edrenagem do terreno da DPF/NVI/MS.</t>
  </si>
  <si>
    <t>Construções e Reformas na DPF/NVI/MS</t>
  </si>
  <si>
    <t>Necessidade de manutenção e revitalização nas instalações existentes, além da construção de novos espaços para acomodação de servidores e equipamentos.</t>
  </si>
  <si>
    <t>0002 - MANUTENCAO E ADAPTACAO DE IMOVEIS</t>
  </si>
  <si>
    <t>Delegacia de Polícia Federal em Naviraí MS</t>
  </si>
  <si>
    <t>Licitação e contratos</t>
  </si>
  <si>
    <t>CABO ELÉTRICO FLEXÍVEL</t>
  </si>
  <si>
    <t>SISTEMA SEGURANÇA, CARACTERÍSTICAS ADICIONAIS CFTV, CONTROLE ACESSO, BIOMETRIA, SISTEMA ÁUDIO BI, TIPO ATIVO E ELETROELETRÔNICO</t>
  </si>
  <si>
    <t>416543</t>
  </si>
  <si>
    <t>Discos SSD (solid state disk) SATA 3 (1.92 TB)</t>
  </si>
  <si>
    <t>SACO, MATERIAL PLÁSTICO TRANSPARENTE, TIPO USO GERAL, APLICAÇÃO EMBALAGEM, ALTURA 170, LARGURA 100, ESPESSURA 0,30</t>
  </si>
  <si>
    <t>Material de escritório e acondicionamento de material</t>
  </si>
  <si>
    <t>327265</t>
  </si>
  <si>
    <t>BATERIA RECARREGÁVEL, TIPO SELADA, APLICAÇÃO BANCO DE BATERIAS, USO NOBREAK, SISTEMA ELETROQUÍMICO CHUMBO-ÁCIDO, CAPACIDADE NOMINAL 70, TENSÃO NOMINAL 12</t>
  </si>
  <si>
    <t>398385</t>
  </si>
  <si>
    <t>DPF/PAT/PB</t>
  </si>
  <si>
    <t>Serviço de dedetização para a DPF/PAT/PB.</t>
  </si>
  <si>
    <t>Atender necessidade de controle de pragas nas instalações da sede da DPF/PAT/PB.</t>
  </si>
  <si>
    <t>SOFTWARE</t>
  </si>
  <si>
    <t>0047 E 0048</t>
  </si>
  <si>
    <t>GESCON/MA</t>
  </si>
  <si>
    <t>GESCON.SELOG.SRMA@PF.GOV.BR</t>
  </si>
  <si>
    <t>GRAMPO GRAMPEADOR</t>
  </si>
  <si>
    <t>GRAMPO GRAMPEADOR, MATERIAL METAL, TRATAMENTO SUPERFICIAL NIQUELADO, TAMANHO 26/6</t>
  </si>
  <si>
    <t>203137</t>
  </si>
  <si>
    <t>Cabo de Rede CAT5E CMX AZUL CX 305M Sohoplus</t>
  </si>
  <si>
    <t>356364</t>
  </si>
  <si>
    <t>ARCO SERRA</t>
  </si>
  <si>
    <t>SOFTWARE APLICATIVO</t>
  </si>
  <si>
    <t>0049</t>
  </si>
  <si>
    <t>GESCON.SELOG.SRMA</t>
  </si>
  <si>
    <t>GRAMPO GRAMPEADOR, MATERIAL METAL, TRATAMENTO SUPERFICIAL LATONADO, TAMANHO 23/13</t>
  </si>
  <si>
    <t>265760</t>
  </si>
  <si>
    <t>Serviço de recarga de extintores localizados na sede da SR/PF/PB, na DPF/CGE/PB e na DPF/PAT/PB.</t>
  </si>
  <si>
    <t>Atender a necessidade de manutenção e recarga dos extintores que fazem parte do sistema de combate a incêndo, instalados na sede da SR/PF/PB, DPF/CGE/PB e DPF/PAT/PB.</t>
  </si>
  <si>
    <t>Cabo Rede CAT6 CMX CX 305M AZUL Sohoplus</t>
  </si>
  <si>
    <t>ALICATE BICO</t>
  </si>
  <si>
    <t>COLCHETE FIXAÇÃO</t>
  </si>
  <si>
    <t>COLCHETE FIXAÇÃO, MATERIAL CHAPA AÇO, TRATAMENTO SUPERFICIAL LATONADO, REFERÊNCIA Nº 12, TIPO BAILARINA</t>
  </si>
  <si>
    <t>236319</t>
  </si>
  <si>
    <t>CAIXA DE SOM</t>
  </si>
  <si>
    <t>0050</t>
  </si>
  <si>
    <t>NÚCLEO ADMINISTRATIVO-NAD/SR/PF/RN</t>
  </si>
  <si>
    <t>Aquisição de materiais de consumo diversos, para atender às necessidades da Superintendência Regional da Polícia Federal no Estado do Rio Grande do Norte e da Delegacia de Polícia Federal em Mossoró/RN.</t>
  </si>
  <si>
    <t>Aquisição de materiais de consumo diversos.</t>
  </si>
  <si>
    <t>A aquisição dos materiais, elencados no subitem 1.1, tem por objetivo suprir os diversos setores da SR/PF/RN e sua descentralizada (DPF/MOS/RN) de materiais necessários à operacionalização de trabalhos de natureza policial, bem como do serviço administrativo, que não podem sofrer solução de continuidade, sob pena de considerável prejuízo.
Justifica-se a aquisição dos materiais de consumo por meio de Registro de Preços pela necessidade de contratações frequentes, bem como, por ser mais conveniente a aquisição com previsão de entregas parceladas, fundamentada nos incisos I e II, art. 3º, do Decreto n.º 7.892 de 23 de janeiro de 2013.</t>
  </si>
  <si>
    <t>243398;
251139; 
251139; 
470296; 
200709; 
317934; 
317934; 
200503; 
239864; 
278607; 
200717;
463268; 
424510;
240710; 
470296; 
229800; 
229800; 
229800; 
278634; 
114456; 
114456; 
443996; 
389780; 
327226;
414599; 
244266; 
472389; 
386086; 
250726; 
132675; 
307812; 
249678; 
356442; 
414978; 
338120; 
338120;
338120; 
356355; 
356355; 
378548; 
346632; 
346633; 
469570; 
4596; 
318971; 
318971;
356165; 
21806; 
21806; 
470282; 
463989;
463571;
16128;
16128; 
16128; 
16128;
16128; 
16128; 
16128; 
16128; 
16128;</t>
  </si>
  <si>
    <t>Poderão participar deste Pregão interessados cujo ramo de atividade seja compatível com o objeto desta licitação, e que estejam com Credenciamento regular no Sistema de Cadastramento Unificado de Fornecedores – SICAF, conforme disposto no art. 9º da IN SEGES/MP nº 3, de 2018.</t>
  </si>
  <si>
    <t>ALINE ANANIAS DE OLIVEIRA</t>
  </si>
  <si>
    <t>(84) 32045590</t>
  </si>
  <si>
    <t>aline.aao@pf.gov.br</t>
  </si>
  <si>
    <t>MONITOR COMPUTADOR</t>
  </si>
  <si>
    <t>0051</t>
  </si>
  <si>
    <t>COLCHETE FIXAÇÃO, MATERIAL AÇO, TRATAMENTO SUPERFICIAL LATONADO, TAMANHO Nº 6</t>
  </si>
  <si>
    <t>278607</t>
  </si>
  <si>
    <t>REFIL CARIMBO, TIPO AUTOMÁTICO, MODELO PRINTER R 30, COR PRETA, TAMANHO 32 X 32</t>
  </si>
  <si>
    <t>350393</t>
  </si>
  <si>
    <t>ALICATE AMPERÍMETRO</t>
  </si>
  <si>
    <t>LÁPIS PRETO</t>
  </si>
  <si>
    <t>LÁPIS PRETO, MATERIAL CORPO MADEIRA, DIÂMETRO CARGA 2, DUREZA CARGA 2B, CARACTERÍSTICAS ADICIONAIS SEM BORRACHA APAGADORA, MATERIAL CARGA GRAFITE</t>
  </si>
  <si>
    <t>272346</t>
  </si>
  <si>
    <t>Arma não letal</t>
  </si>
  <si>
    <t>Pistolas para treinamentos, não letais, conjunto conversor SIMUNITION, cor azul;
Pistola de airsoft a gás gbb green gas R17tamblowback 6mm - army;
Fuzis de airsoft a gás, G36 G608 JGWork;
Simulacros de arma longa - fuzil HK G36 - confeccionado em poliuretano.</t>
  </si>
  <si>
    <t>Equipamento utilizado nas instruções ordinárias de Uso Seletivo da Força</t>
  </si>
  <si>
    <t>0067;
0091;
0093;
0153;</t>
  </si>
  <si>
    <t>MOUSE</t>
  </si>
  <si>
    <t>0052, 0053, 0075</t>
  </si>
  <si>
    <t>TAMPA EXTREMIDADE</t>
  </si>
  <si>
    <t>PRENDEDOR PAPEL</t>
  </si>
  <si>
    <t>PRENDEDOR PAPEL, MATERIAL METAL, TIPO MOLA, TAMANHO MOLA 51</t>
  </si>
  <si>
    <t>267599</t>
  </si>
  <si>
    <t>REFIL CARIMBO, MODELO PRINTER R24, COR PRETA, TAMANHO 24</t>
  </si>
  <si>
    <t>434393</t>
  </si>
  <si>
    <t>TECLADO MICROCOMPUTADOR, TIPO
AMPLIADO, TIPO CONECTOR USB,
CONECTIVIDADE COM FIO</t>
  </si>
  <si>
    <t>TECLADO MICROCOMPUTADOR</t>
  </si>
  <si>
    <t>Realizar substituição em teclados com
defeito.</t>
  </si>
  <si>
    <t>Armário Vitrine</t>
  </si>
  <si>
    <t>Vitrines expositoras para museus</t>
  </si>
  <si>
    <t>Garantir a segurança dos objetos expostos no museu e melhorar o atendimento.</t>
  </si>
  <si>
    <t>0117;</t>
  </si>
  <si>
    <t>Sistema de imagem para detecção, cptura e aprimoramento de impressão digital - DCS 5 (estação)</t>
  </si>
  <si>
    <t>RÉGUA ESCRITÓRIO</t>
  </si>
  <si>
    <t>RÉGUA ESCRITÓRIO, MATERIAL PLÁSTICO, COMPRIMENTO 30, GRADUAÇÃO POLEGADA, TIPO MATERIAL FLEXÍVEL</t>
  </si>
  <si>
    <t>203185</t>
  </si>
  <si>
    <t>SR/PF/ MA</t>
  </si>
  <si>
    <t>TALHADEIRA</t>
  </si>
  <si>
    <t>Módulo de Memória RAM para Servidor</t>
  </si>
  <si>
    <t>Compra centralizada para atendimento ao SEPINF e 27 SETECs. Ampliação da memória RAM dos equipamentos SARD/MACEE adquiridos em 2019, em virtude do crescente aumento da capacidade das mídias eletrônicas analisadas</t>
  </si>
  <si>
    <t>2118</t>
  </si>
  <si>
    <t>APAGADOR QUADRO MAGNÉTICO</t>
  </si>
  <si>
    <t>APAGADOR QUADRO MAGNÉTICO, MATERIAL CORPO PLÁSTICO, COMPRIMENTO 15, LARGURA 6, ALTURA 4, MATERIAL BASE FELTRO, ENCAIXE PINCEL SEM ENCAIXE</t>
  </si>
  <si>
    <t>203489</t>
  </si>
  <si>
    <t>SMARTPHONE</t>
  </si>
  <si>
    <t>Realização de contatos</t>
  </si>
  <si>
    <t>´MOUSE´</t>
  </si>
  <si>
    <t>´MOUSE´, TIPO USB, MODELO ÓPTICO,
APLICAÇÃO MICROCOMPUTADOR,
CARACTERÍSTICAS ADICIONAIS
NETSCROLL, QUANTIDADE BOTÕES
CONTROLE 03</t>
  </si>
  <si>
    <t>Realizar substituição em mouses antigos ou
com defeito.</t>
  </si>
  <si>
    <t>"Transporte de Mobiliário e bagagens - remoçoes ex-officio"</t>
  </si>
  <si>
    <t>3220</t>
  </si>
  <si>
    <t>REFIL CARIMBO, TIPO AUTOMÁTICO, MODELO PRINTER R 30 OVAL , COR PRETA, CARACTERÍSTICAS ADICIONAIS DIÂMETRO DE 30 MM</t>
  </si>
  <si>
    <t>340945</t>
  </si>
  <si>
    <t>FONTE DE ALIMENTAÇÃO ININTERRUPTA</t>
  </si>
  <si>
    <t>INTERESSA DA ADM PUB</t>
  </si>
  <si>
    <t>0054</t>
  </si>
  <si>
    <t>JOGO CHAVE</t>
  </si>
  <si>
    <t>SOFÁ PRETO 02 LUGARES</t>
  </si>
  <si>
    <t>PARA UTILIZAÇÃO EM RENIÕES E RECEPÇÕES DE OUTRAS AUTORIDADES</t>
  </si>
  <si>
    <t>EXTRATOR GRAMPO</t>
  </si>
  <si>
    <t>EXTRATOR GRAMPO, MATERIAL AÇO, TIPO ESPÁTULA, TRATAMENTO SUPERFICIAL CROMADO</t>
  </si>
  <si>
    <t>278811</t>
  </si>
  <si>
    <t>Solução de PABX IP e equipamentos</t>
  </si>
  <si>
    <t>melhorias na prestação dos serviços de telefonia, possibilitando o incremento de atualizações baseadas na compatibilidade do parque tecnológico do órgão em âmbito nacional, que inclui soluções mais robusta e confiável, bem como o aumento na segurança e disponibilidade dos dados.</t>
  </si>
  <si>
    <t>2022-01-08 00:00:00</t>
  </si>
  <si>
    <t>Aquisição de caneta esferográfica.</t>
  </si>
  <si>
    <t>Aquisiçao essencial.</t>
  </si>
  <si>
    <t>GRAMPO TRILHO ENCADERNADOR</t>
  </si>
  <si>
    <t>GRAMPO TRILHO ENCADERNADOR, MATERIAL PLÁSTICO, COMPRIMENTO 195, TIPO LINGUETA, APLICAÇÃO DOCUMENTOS, CARACTERÍSTICAS ADICIONAIS CAPACIDADE 300 FOLHAS</t>
  </si>
  <si>
    <t>328305</t>
  </si>
  <si>
    <t>Aquisição de equipamentos e materiais de consumo para o Laboratório de Análise Animal e o Laboratório de Imagenologia do Instituto Nacional de Criminalística da Polícia Federal, conforme condições, quantidades e exigências estabelecidas neste instrumento</t>
  </si>
  <si>
    <t>Compra de equipamentos para o Laboratório de Análise Animal e o Laboratório de Imagenologia (LABORATÓRIO DE PATOLOGIA FORENSE ANIMAL)</t>
  </si>
  <si>
    <t>Equipamentos para estruturação do Laboratório de Análise Animal e Laboratórios do SEPMOD.  Atualmente, o Laboratório de Análise Animal já conta com materiais básicos para realização de necropsias forenses, como parte do instrumental e mesa de necropsia, entretanto, a aquisição de equipamentos e instrumentos especializados ampliará o escopo de exames e implicará em melhoria da qualidade e maior segurança dos procedimentos. Quando ao SEPMOD, todos os equipamentos laboratoriais ainda precisam ser adquiridos para o pleno funcionamento do setor. Os exames cadavéricos, sejam em humanos ou em animais, permitem determinar a causa da morte; auxiliar no diagnóstico de doenças; caracterizar lesões ou anormalidades que, sozinhas ou em combinação, são responsáveis pelo início da sequência de perturbações funcionais que levaram à morte; determinar o mecanismo da morte; determinar a maneira da morte e identificar o intervalo pós-morte.</t>
  </si>
  <si>
    <t>MEMORARIA PORTATIL DE MICROCOMPUTADOR</t>
  </si>
  <si>
    <t>INTERSSE DA ADM PUB</t>
  </si>
  <si>
    <t>55, 56, 46, 77, 78, 79</t>
  </si>
  <si>
    <t>SIFÃO</t>
  </si>
  <si>
    <t>NTI/SR/PF/PB</t>
  </si>
  <si>
    <t>Serviço de link de dados em linha digital assimétrica para assinante Banda Larga (ADSL) ou similar, com a prestação do serviço em IP dinâmico, sendo os modem/roteador disponibilizados pela contratada em regime de comodato, para atendimento a SR/PB, na velocidade de 80 Mbps ou superior, com garantia de 40% de banda e MTTR de 12 horas/úteis."</t>
  </si>
  <si>
    <t>Acesso a Internet - STFC (Banda Larga)</t>
  </si>
  <si>
    <t>As características da atividade Policial Federal, sua abrangência, diversidade e complexidade exigem constante acesso à rede mundial de computadores e a sua própria intranet, de forma ininterrupta, para acesso aos sistemas corporativos;
A transmissão de dados com acesso à internet quando devidamente utilizados constituem valiosos e indispensáveis instrumentos para a eficiência, rapidez e à segurança das atividades policiais;
Várias investigações e operações policiais se dão de forma sigilosa, havendo a necessidade de acesso à internet e sites, sem a possibilidade de identificação da rede da Polícia Federal, como nas investigações realizadas no ambiente da DEEP Web (tráfico de drogas, tráfico de armas, pedofilia etc.)."</t>
  </si>
  <si>
    <t>CLIPE, TRATAMENTO SUPERFICIAL NIQUELADO, TAMANHO 8/0, MATERIAL AÇO CARBONO, FORMATO PARALELO</t>
  </si>
  <si>
    <t>226734</t>
  </si>
  <si>
    <t>SPEED DOME - Ip Ds-2df7225ix-ael Darkfighter 2mp 25x</t>
  </si>
  <si>
    <t>PARA UTILIZAÇÃO EM INVESTIGAÇÃO</t>
  </si>
  <si>
    <t>CLIPE, TRATAMENTO SUPERFICIAL NIQUELADO, TAMANHO 6/0, MATERIAL AÇO CARBONO, FORMATO PARALELO</t>
  </si>
  <si>
    <t>228285</t>
  </si>
  <si>
    <t>Aquisiçao de software aplicativo.</t>
  </si>
  <si>
    <t>Aquisição essencial</t>
  </si>
  <si>
    <t>VÁLVULA DESCARGA</t>
  </si>
  <si>
    <t>Aquisição de equipamentos e materiais de consumo para o Laboratório de Histologia do Instituto Nacional de Criminalística da Polícia Federal</t>
  </si>
  <si>
    <t>Compra de equipamentos para o Laboratório de Histologia (LABORATÓRIO DE PATOLOGIA FORENSE ANIMAL)</t>
  </si>
  <si>
    <t>Com as aquisições propostas, pretende-se que os equipamentos permitam o desenvolvimento de metodologias de exames histológicos eficientes e a proposição de fluxos de atendimentos periciais onde o Instituto Nacional de Criminalística poderá ser demandado, por intermédio do SEPEMA, para exames em tecidos animais, e do SEPMOD, para exames em tecidos humanos. O laboratório poderá também dar apoio às unidades descentralizadas da PF e às perícias estaduais, em relação a exames de maior complexidade e sensibilidade.</t>
  </si>
  <si>
    <t>selog.dite@pf.gov.br</t>
  </si>
  <si>
    <t>CONTRATAÇÕES DE OBRAS E SERVIÇOS DE ENGENHARIA PREVISTAS PARA 2022 NA SR/PF/ES E DEMAIS UNIDADES VINCULADAS.</t>
  </si>
  <si>
    <t>CONTRATAÇÕES DE OBRAS E SERVIÇOS DE ENGENHARIA.</t>
  </si>
  <si>
    <t>OBRAS E SERVIÇOS DE ENGENHARIA NECESSÁRIOS PARA ADEQUAR A ESTRUTURA DA SR/PF/ES E DEMAIS UNIDADES VINCULADAS ÀS NECESSIDADES E DEMANDAS DAS ATIVIDADES REALIZADAS E DE MANUTENÇÃO.</t>
  </si>
  <si>
    <t>22225;
22225;
1635;
13455;
13455.</t>
  </si>
  <si>
    <t>2022-01-30 00:00:00</t>
  </si>
  <si>
    <t>FERNANDO JOSE MOSCON IMPERIAL</t>
  </si>
  <si>
    <t>(27) 30418083</t>
  </si>
  <si>
    <t>IMPERIAL.FJMI@PF.GOV.BR</t>
  </si>
  <si>
    <t>SPP/CESP/ANP/DGP/PF</t>
  </si>
  <si>
    <t>Assinatura - Publicação Informatizada</t>
  </si>
  <si>
    <t>Contratação de serviço online de gerenciamento de subscrição em periódicos eletrônicos;
Serviço para Publicadores reconhecerem o trabalho de avaliadores científicos e editores e Serviço para Conectar Revisores (PUBLONS);
Aquisição de uma biblioteca digital atualizada;
Biblioteca de Normas Técnicas;</t>
  </si>
  <si>
    <t>Atender as necessidades do Serviço de Publicações e Pesquisas.</t>
  </si>
  <si>
    <t>0101;
0107;
0125;
0204;</t>
  </si>
  <si>
    <t>MARRETA</t>
  </si>
  <si>
    <t>CLIPE, TRATAMENTO SUPERFICIAL NIQUELADO, TAMANHO 4, MATERIAL AÇO CARBONO, FORMATO PARALELO</t>
  </si>
  <si>
    <t>229154</t>
  </si>
  <si>
    <t>Aquisição de equipamento wireless.</t>
  </si>
  <si>
    <t>Aquisiçao essencial</t>
  </si>
  <si>
    <t>Espectrômetro Raman tipo portátil</t>
  </si>
  <si>
    <t>Espectrômetro Raman, tipo portátil, para identificação de drogas, adulterantes de drogas, produtos químicos, agrotóxicos, medicamentos, materiais perigosos e explosivos.</t>
  </si>
  <si>
    <t>Este projeto visa a modernização da capacidade de detecção de drogas (tradicionais e novas), adulterantes e precursores de drogas de abuso da Polícia Federal, assim como melhorar a reposta da Polícia Federal em exames de constatação, através da aquisição de espectrômetros Raman portáteis de resposta imediata, que proporcionam uma rápida identificação dessas substâncias e minimizam os resultados falso positivos ou falso negativos.</t>
  </si>
  <si>
    <t>Atadura</t>
  </si>
  <si>
    <t>Atadura crepom 15cm</t>
  </si>
  <si>
    <t>Tanto é usado nos treinamentos de PSAP, quanto é material de consumo para os kits de primeiros socorros da ANP</t>
  </si>
  <si>
    <t>0147;</t>
  </si>
  <si>
    <t>MEMORIA EM DISCO</t>
  </si>
  <si>
    <t>MEMORIA EM DISCO, NOME MEMORIA EM DISCO</t>
  </si>
  <si>
    <t>11304</t>
  </si>
  <si>
    <t>LUVA DE PROTEÇÃO</t>
  </si>
  <si>
    <t>LUVA DE PROTEÇÃO, MATERIAL LATÉX, APLICAÇÃO USO GERAL, TAMANHO ÚNICO, TIPO DESCARTÁVEL</t>
  </si>
  <si>
    <t>material de escritório e EPI de proteção</t>
  </si>
  <si>
    <t>450458</t>
  </si>
  <si>
    <t>Tablet Multiespectral 4k forense / Detecção e Captura de impressões Digitais Latentes VIS/INV</t>
  </si>
  <si>
    <t>DISCO CORTE</t>
  </si>
  <si>
    <t>Aquisição de Equipamentos e Materiais de TIC para atender as necessidades da SR/PF/PE entre as quais:</t>
  </si>
  <si>
    <t>Aquisição de Equipamentos e Materiais de TIC para atender as necessidades da SR/PF/PE entre as quais:
Atender as necessidades da tecnologia da informação e de armazenamento de dados de operações policiais e administrativas.
Atender as necessidades da tecnologia da informação de acesso e armazenamento de dados de operações policiais e administrativas.
Atender as necessidades de equipamentos para impressão e digitalização de documentos, pb e coloridos.</t>
  </si>
  <si>
    <t>56
57
58
59
61
62
63
64
65
67
69
70
71
73
74
75
76
78
80
81
82
83
84
85
86
87
88
89
90
91
92
93
94
95
96
98
99
101
106
107
109
112
115
119
121
123
127
129
131
133
134
137
140
143
144
145
146
147
148
149
150
151
152
153
154
155</t>
  </si>
  <si>
    <t>Recife
Salgueiro
Petrolina
Caruaru</t>
  </si>
  <si>
    <t>Fernando Antonio Maciel Ramos</t>
  </si>
  <si>
    <t>(00) 00000000</t>
  </si>
  <si>
    <t>fernando.famr@pf.gov.br</t>
  </si>
  <si>
    <t>UNIDADE DISCO</t>
  </si>
  <si>
    <t>interessa da adm pub</t>
  </si>
  <si>
    <t>0057</t>
  </si>
  <si>
    <t>GESCON.SELOG.SRMA@GMAIL.COM</t>
  </si>
  <si>
    <t>STI/DAD/ANP/DGP/PF</t>
  </si>
  <si>
    <t>Audiovisual</t>
  </si>
  <si>
    <t>Contratação de serviço especializado com fornecimento de  de equipamentos de audiovisual com o propósito de modernizar a sala de reuniões de modo permitir a realização de reuniões presenciais ou remotas com possibilidade de uso como sala de gerenciamento de crise. Requisitos básicos da contratação:</t>
  </si>
  <si>
    <t>Modernizar a sala de reuniões que possui equipamentos tecnologicamente desatualizados para que seja um local adequado a reuniões presenciais, à distância e  servir de sala de gerenciamento de crise não só para a ANP quando para a Direção Geral da PF.</t>
  </si>
  <si>
    <t>0205;</t>
  </si>
  <si>
    <t>MÁSCARA</t>
  </si>
  <si>
    <t>MÁSCARA, TIPO P/PROTEÇÃO CONTRA POEIRAS, FUMOS E NÉVOAS TÓXICAS, CARACTERÍSTICAS ADICIONAIS C/FILTRO PFF2</t>
  </si>
  <si>
    <t>material de proteção individual</t>
  </si>
  <si>
    <t>296357</t>
  </si>
  <si>
    <t>FECHADURA</t>
  </si>
  <si>
    <t>Aquisição de um espectrômetro RMN de 14.1 Tesla (600 MHz para a frequência do 1H), ulltrashield.</t>
  </si>
  <si>
    <t>Espectrômetro de ressonância magnética nuclear de 14.1 Tesla (600 MHz para a frequência do 1H).</t>
  </si>
  <si>
    <t>Visa modernizar a infraestrutura e ampliar significativamente a capacidade de detecção de drogas, adulterantes, precursores, agrotóxicos, anabolizantes, explosivos e muitas outras substâncias encontradas no contexto forense. A incorporação da referida técnica no parque analítico da Polícia Federal consolidará a instituição como referência em Química Forense no cenário nacional.</t>
  </si>
  <si>
    <t>Serviço de link de dados em linha digital assimétrica para assinante Banda Larga (ADSL) ou similar, com a prestação do serviço em IP dinâmico, sendo os modem/roteador disponibilizados pela contratada em regime de comodato, para atendimento a SR/PB.</t>
  </si>
  <si>
    <t>Acesso a internet - STFC (Banda Larga)</t>
  </si>
  <si>
    <t>A execução do serviço em tela atenderá as necessidades da SR/PF/PB, sendo imprescindível para o regular desempenho das atribuições e comunicações da PF.</t>
  </si>
  <si>
    <t>Luz forense</t>
  </si>
  <si>
    <t>Luz forense - Equipamentos de detecção de vestígios latentes.</t>
  </si>
  <si>
    <t>"Detecção de vestígios que seriam invisíveis a olho nu, tais como algumas manchas de sangue, fluidos corporais, fibras, vestígios morfológicos latentes, resíduos de disparos de arma de fogo, fragmentos de ossos e dentes, medicamentos e outros. Permitirá uma melhor coleta para fins de exame genético e estudo de autoria a partir de vestígios  atualmente pouco explorados para este fim, como estojos de munição, armas brancas e outros. 
Os equipamentos serão utilizados no desenvolvimento de metodologias de exames mais eficientes e na proposição de fluxos de atendimentos periciais onde o INC poderá ser demandado pelas unidades descentralizadas e perícias estaduais no apoio a exames de maior complexidade e sensibilidade. 
Também se espera que os equipamentos sejam utilizados em pesquisas científicas aplicadas à solução de problemas da criminalística, como parte das ações do Curso de Especialização em Criminalística aplicada a Locais de Crime, realizado em parceria com a SENASP. Sendo assim, a aquisição de novas tecnologias será fundamental na difusão do conhecimento, à medida que, policiais e peritos de todo o Brasil serão treinados à luz de novas ferramentas forenses. 
Projeto associado ao Laboratório de Microvestígios do INC, que recebeu investimento superior à R$ 10 milhões no último ano."</t>
  </si>
  <si>
    <t>GARRAFA TÉRMICA</t>
  </si>
  <si>
    <t>Urbanização do Centro de Operações e  Pátio de Veículos da SR/PF/PE.</t>
  </si>
  <si>
    <t>Necessidade de reforma e urbanização das edificações existentes no imóvel localizado na Rodovia Br-101, Km 69 – Girador do Curado, CEP 51240-340, Recife-PE</t>
  </si>
  <si>
    <t>000T - REFORMA E AMPLIACAO DA SR/PF/PE</t>
  </si>
  <si>
    <t>Recife</t>
  </si>
  <si>
    <t>AQUISIÇÃO DE GARRAFÃO DE ÁGUA MINERAL DE 20 LITROS PARA ATENDER AS NECESSIDADES DA SUPERINTENDÊNCIA DA POLÍCIA FEDERAL NA PARAÍBA.</t>
  </si>
  <si>
    <t>Aquisição de garrafão de água mineral 20 litros - SR/PF/PB</t>
  </si>
  <si>
    <t>Atender a necessidade dos diversos setores da Polícia Federal na Paraíba que, devido às peculiaridades do trabalho de natureza policial (laudos, inquéritos, autos, etc), bem como do serviço administrativo (licitações, recursos humanos, contratos, entre outros), não podem sofrer solução de continuidade, sob pena de considerável prejuízo, bem como ser necessário ao bem estar e manutenção da saúde dos servidores das unidades da PF na Paraíba e ofertados aos visitantes, clientes e autoridades, proporcionando às pessoas que buscam os serviços da Policia Federal um atendimento cortês e de qualidade.</t>
  </si>
  <si>
    <t>COPO DESCARTÁVEL, MATERIAL PLÁSTICO OXIBIODEGRÁVEL, CAPACIDADE 200, CARACTERÍSTICAS ADICIONAIS ATÓXICO E BIODEGRADÁVEL</t>
  </si>
  <si>
    <t>435019</t>
  </si>
  <si>
    <t>Compra centralizada de equipamentos para exame de identificação veicular e acidentes de tráfego.</t>
  </si>
  <si>
    <t>1. As perícias em veículos estão entre os tipos de exames periciais mais realizados; 2. A contratação favorecerá todas as unidades de criminalística; 3. Nunca foi realizada aquisição de equipamentos e materiais para esse tipo de perícia.</t>
  </si>
  <si>
    <t>"Serviço de manutenção em Cromatógrafo"</t>
  </si>
  <si>
    <t>16314</t>
  </si>
  <si>
    <t>BRUNO ANDARDE MARCONI</t>
  </si>
  <si>
    <t>FORNO MICRONDAS</t>
  </si>
  <si>
    <t>COPO DESCARTÁVEL, MATERIAL BAGAÇO DE CANA, CAPACIDADE 50, APLICAÇÃO LÍQUIDOS FRIOS E QUENTES, CARACTERÍSTICAS ADICIONAIS ATÓXICO E BIODEGRADÁVEL</t>
  </si>
  <si>
    <t>409926</t>
  </si>
  <si>
    <t>Sistema de filmagem equipado com câmeras de captura e medição em alta velocidade para análise de eventos forenses</t>
  </si>
  <si>
    <t>"O sistema de filmagem equipado com câmeras de captura em alta velocidade possui inúmeras aplicações na área forense diretamente relacionadas com as atribuições da APEX, dentre elas:
Testes em materiais - O sistema de alta velocidade pode ser aplicado com a finalidade de medir as propriedades físicas e mecânicas dos materiais. Tais testes incluem testes de tração, resistências a deformação, compressão e quebra, delaminação, dentre outros. Essa aplicação é particularmente interessante para análises forenses em situações em que se faz necessário confirmar que as características de um material questionado encontrado em locais de crime. Além disso possibilita realização de ensaios de balística terminal, observando-se, por exemplo, o comportamento de diversos materiais (por exemplo, vidro, metais, tecidos humanos etc) ao serem atingidos por diferentes projéteis e por resíduos dos disparos (para fins de diagnóstico da distância e busca de vestígios, que são objeto de análise do Perito de Local). 
Investigação em incêndios e pós-explosão - A velocidade com que as substâncias reagem entre si é muito alta devido a energia envolvida no processo. Com o sistema de alta velocidade é possível estudar a reação química entre múltiplas substâncias e determinar a causa de um incêndio ou explosão, bem como replicar e observar o comportamento dos materiais nesses eventos em ensaios laboratoriais.
Análise de falhas de motores a combustão - O sistema de alta velocidade pode ser utilizado na detecção de falhas em motores a combustão em investigações de acidentes aéreos e automotivos que estão dentro das atribuições da Área de Perícias Externas.
Dinâmica de fluidos - Aplicação extremamente importante para a área forense, pois o imageamento em alta velocidade permite observar o complexo movimento de fluidos, sejam eles líquidos, gases ou plasmas. É possível observar como os diferentes fluidos se comportam e interagem com o ambiente ao seu redor. Alguns exemplos são na análise de padrões de manchas de sangue, dispersão de partículas de saliva, dentre outros."</t>
  </si>
  <si>
    <t>DPF/CGE/PB</t>
  </si>
  <si>
    <t>GARRAFÃO, NOME GARRAFAO DE AGUA MINERAL - VIDRO / PLAST para atender as necessidades da Delegacia de Polícia Federal em Campina Grande/PB</t>
  </si>
  <si>
    <t>Automóvel</t>
  </si>
  <si>
    <t>Automóvel de passeio, sedam, para 5 passageiros, motor 1.8 ou superior, 4 portas.</t>
  </si>
  <si>
    <t>Para serem usadas nas instruções de direção operacional em estrada.</t>
  </si>
  <si>
    <t>0073;</t>
  </si>
  <si>
    <t>REFRIGERADOR DOMÉSTICO</t>
  </si>
  <si>
    <t>Capela ou Câmara de Vaporização de Cianoacrilato com as seguintes características: Exibições de temperatura de aquecimento da cola, umidade e status do ciclo interno de circulação de ar; Ventilação assistida, uniformidade da temperatura e umidade; Modos de operação manual e automático; Capacidade de variação do nível de umidade de 60 a 90% de UR; Temperatura de evaporação do Cianocrilato dupla: 120ºC (para supercola padrão) e até 230ºC (para policiano); Filtro carvão ativado, substituível; Recurso de recirculação de cianoacrilato que impossibilite o retorno do gás ao ambiente externo durante os ciclos de vaporização ou de purga; 110 Volts ou 220 Volts, conforme a voltagem do local de entrega do equipamento (podendo ser bi-volt automático); Sensor de gás e alarmes visual e sonoro; Lâmpadas a prova de vapores de cianoacrilato; Procedimento de limpeza que, ao final de cada ciclo completo de fumigação, seja retirado da cabine todo e qualquer traço de vapor de cianoacrilato; Capacidade interna mínima de 500 Litros; Dimensões internas mínimas: altura 1,10 m, comprimento 0,70 m; profundidade 0,65 m ou compatíveis com o volume mínimo especificado no ítem acima (500 Litros); Material de confecção da capela deverá ser inerte, durável, resistente à corrosão, lavável e com capacidade para visualização interna; Trilhas e prateleiras modulares internas capazes de serem ajustadas para proporcionar diferentes posições, conforme necessidade</t>
  </si>
  <si>
    <t>Capela ou Câmara de Vaporização de Cianoacrilato</t>
  </si>
  <si>
    <t>Melhoria operacional da unidade.</t>
  </si>
  <si>
    <t>Luciana Coelho de Almeida</t>
  </si>
  <si>
    <t>coelho.lca.terceirizado@pf.gov.br</t>
  </si>
  <si>
    <t>GARRAFÃO, NOME GARRAFAO DE AGUA MINERAL - VIDRO / PLAST para atender as necessidades da Delegacia de Polícia Federal em Patos/PB</t>
  </si>
  <si>
    <t>Patos - PB</t>
  </si>
  <si>
    <t>"Reforma da SR/PF/BA"</t>
  </si>
  <si>
    <t>414569</t>
  </si>
  <si>
    <t>Construção da sede da SR/PF/PE</t>
  </si>
  <si>
    <t>Aquisição de equipamentos para a oficina de Perícia de Veículos da SR/PF/PE</t>
  </si>
  <si>
    <t>Tornar mais eficiente a realização de perícia em veículos por parte do Setor Técnico-Científico da SR/PF/PE</t>
  </si>
  <si>
    <t>100
102
103
104
105
108
110
111
113
114
116
117
118
120
122
124
125
126
128
130
132
135
136
138
139
141
142</t>
  </si>
  <si>
    <t>COMPONENTES CARIMBO</t>
  </si>
  <si>
    <t>COMPONENTES CARIMBO, TROCA DE BORRACHA R 24</t>
  </si>
  <si>
    <t>Atender as necessidades da SR/PF/AC no exercício de suas funções.</t>
  </si>
  <si>
    <t>150979</t>
  </si>
  <si>
    <t>Ampliação e modernização da Central Telefônica da SR/PF/PE</t>
  </si>
  <si>
    <t>Modernização, Ampliação e atualização de tecnologia da central telefônica, para atender a demanda da atividade do órgão.</t>
  </si>
  <si>
    <t>Recife
Petrolina
Salgueiro
Caruraru</t>
  </si>
  <si>
    <t>Fernando Antonio maciel Ramos</t>
  </si>
  <si>
    <t>Braço de escaneamento 3D com características específicas.</t>
  </si>
  <si>
    <t>Braço de escaneamento 3D com características específicas para uso no Laboratório de imageamento e prototipagem.</t>
  </si>
  <si>
    <t>"A aquisição em tela está vinculada a estruturação do Laboratório de Documentação, Imageamento e Prototipagem aplicada a Locais de Crime é entendida como prioritária e estratégica para o Setor de Perícias Externas do INC, pois trará aos seus PCFs a condição de analisar o Local de Crime de forma integral,. Com o próprio perito realizando o processamento e a análise da documentação produzida no local, é esperada uma abordagem técnico-científica mais harmônica e consistente, fruto de um estudo mais aprofundado, sem a delegação de tarefas.
Com a seção de prototipagem do laboratório, pretende-se  produzir maquetes de pequenas dimensões (com impressão 3D), que facilitarão na visualização e compreensão de cenários de maior complexidade e permitirão melhores planejamentos nas missões especiais, com as reproduções simuladas. Com a possibilidade de produzir protótipos, será possível a proposição de soluções e inovações que auxiliem o processamento e a documentação em locais de crime. Cita-se, como exemplo, a possibilidade de modelar e produzir peças e acessórios para estudo de trajetórias balísticas, com baixo custo e maior adaptabilidade à realidade brasileira, sem que seja necessário recorrer à compra de kits importados de alto custo.
O equipamento será especialmente útil em investigaçoes pericias em acidentes de trânsito e sinistros aeronáuticos, onde a análise de forma e deformações das peças é determinante para compreensão da dinâmica dos eventos.e impactos, assim como estudo com ferramentas de elementos finitos, para compreender o comportamento de materiais.
Pretende-se também utilizar o equipamento no desenvolvimento de metodologias de exame mais eficientes e na proposição de fluxos de atendimentos periciais onde o INC poderá ser demandado pelas unidades descentralizadas e perícias estaduais no apoio a exames de maior complexidade e sensibilidade. Também espera-se que os equipamentos sejam utilizados em pesquisas científicas aplicadas à solução de problemas da criminalística, como parte das ações do Curso de Especialização em Criminalística aplicada a Locais de Crime, realizado emparceria com a SENASP e que conta com peritos de todo o Brasil."</t>
  </si>
  <si>
    <t>Aquisição de sistema CFTV para SR/PF/PE</t>
  </si>
  <si>
    <t>Melhor a segurança orgânica da SR/PF/PE</t>
  </si>
  <si>
    <t>Recife
Caruaru
Salgueiro
Petrolina</t>
  </si>
  <si>
    <t>Aquisiçao de microcâmera digital.</t>
  </si>
  <si>
    <t>Aquisição de Aeronaves Remotamente Pilotadas (RPAs) para atender as necessidades da SR/PF/PE</t>
  </si>
  <si>
    <t>Aquisição de Aeronaves Remotamente Pilotadas (RPAs) e acessórios para atender as necessidades da SR/PF/PE</t>
  </si>
  <si>
    <t>Substituição de equipamentos em final de vida útil.</t>
  </si>
  <si>
    <t>35
36
41</t>
  </si>
  <si>
    <t>Recife
Petrolina
Salgueiro
Caruaru</t>
  </si>
  <si>
    <t>COMPONENTES CARIMBO, TROCA DE BORRACHA R 30 OVAL.</t>
  </si>
  <si>
    <t>Tablet Multiespectral para localização e registro de fluidos biológicos, análise de documentos e de disparos de arma de fogo, com sistema multiespectral (330 - 1080nm)</t>
  </si>
  <si>
    <t>2022-10-09 00:00:00</t>
  </si>
  <si>
    <t>COMPONENTES CARIMBO, NUMERADOR AUTOMÁTICO.</t>
  </si>
  <si>
    <t>TESOURA, MATERIAL AÇO INOXIDÁVEL, COMPRIMENTO COMPRIMENTO CERCA DE 18, TIPO PONTA BOCA RETA</t>
  </si>
  <si>
    <t>UtilizaÇÃO EM SERVIÇO</t>
  </si>
  <si>
    <t>Aquisição de cartão magnético inteligente (smart card).</t>
  </si>
  <si>
    <t>Aquisição de fones de ouvido.</t>
  </si>
  <si>
    <t>Aquisição essencial.</t>
  </si>
  <si>
    <t>DESTRUIÇÃO DE DOCUMENTOS DESNECESSÁRIOS</t>
  </si>
  <si>
    <t>REUNIÕES E SALA DE ESPERA</t>
  </si>
  <si>
    <t>Aquisiçao de fonte de alimentação.</t>
  </si>
  <si>
    <t>FILTRO LINHA</t>
  </si>
  <si>
    <t>FILTRO LINHA, TENSÃO ALIMENTAÇÃO 110/220, QUANTIDADE SAÍDA  8 TOMADAS COM 3 PINOS, CARACTERÍSTICAS ADICIONAIS INTERRUPTOR LIGA/DESLIGA E FUSÍVEL DE PROTEÇÃO, POTÊNCIA MÍNIMA 1.200</t>
  </si>
  <si>
    <t>381305</t>
  </si>
  <si>
    <t>VENTILADOR, TIPO COLUNA, POTÊNCIA MOTOR 120, TENSÃO ALIMENTAÇÃO 220, CARACTERÍSTICAS ADICIONAIS 3 VELOCIDADES, ALTURA REGULÁVEL, MATERIAL AÇO, DIÂMETRO 45</t>
  </si>
  <si>
    <t>Refrescar ambiente</t>
  </si>
  <si>
    <t>DISCO RÍGIDO REMOVÍVEL, CAPACIDADE MEMÓRIA 1.000, COMPATIBILIDADE WINDOWS 98/ME/XP/VISTA, MAC, LINUX, INTERFACE SATA II, CARACTERÍSTICAS ADICIONAIS EXTERNO, CONEXÃO USB 2.0, BUFFER 32 MB, VELOCIDADE 7.200</t>
  </si>
  <si>
    <t>Armazenamento de conteúdo extraído de mídias apreendidas</t>
  </si>
  <si>
    <t>DISCO RÍGIDO REMOVÍVEL, CAPACIDADE MEMÓRIA 2, INTERFACE SERIAL ATA (SATA), VELOCIDADE 15.000</t>
  </si>
  <si>
    <t>DISCO RÍGIDO REMOVÍVEL, CAPACIDADE MEMÓRIA 3, INTERFACE USB 3.0, CARACTERÍSTICAS ADICIONAIS EXTERNO</t>
  </si>
  <si>
    <t>CAFÉ, APRESENTAÇÃO TORRADO MOÍDO, INTENSIDADE INTENSA OU EXTRA FORTE, TIPO SUPERIOR, EMPACOTAMENTO VÁCUO</t>
  </si>
  <si>
    <t>463574</t>
  </si>
  <si>
    <t>DISCO RÍGIDO REMOVÍVEL, CAPACIDADE MEMÓRIA 6, COMPATIBILIDADE LINUX, MAC, WINDOWS 7 OU SUPERIOR, INTERFACE USB 3.0</t>
  </si>
  <si>
    <t>DISCO RÍGIDO REMOVÍVEL, CAPACIDADE MEMÓRIA 8, COMPATIBILIDADE LINUX, MAC, WINDOWS 7 OU SUPERIOR, INTERFACE USB 3.0</t>
  </si>
  <si>
    <t>AÇÚCAR, TIPO CRISTAL, PRAZO VALIDADE MÍNIMO 12 MESES</t>
  </si>
  <si>
    <t>463989</t>
  </si>
  <si>
    <t>Aquisição de disco rígido removível.</t>
  </si>
  <si>
    <t>Prestação de serviços continuados, sem
dedicação de mão de obras exclusiva, para manutenção preventiva e corretiva, com
fornecimento de peças novas e originais, componentes e outros materiais, para 02 (dois)
elevadores, marca THYSSENKUPP, instalados no Prédio-sede da Superintendência
Regional do Departamento de Polícia Federal no Rio Grande do Norte, em Natal/RN</t>
  </si>
  <si>
    <t>MANUTENÇÃO ELEVADORES</t>
  </si>
  <si>
    <t>Considerando, inicialmente, o encerramento no mês de julho do corrente ano do contrato atualmente vigente para a prestação do serviço de manutenção preventiva e corretiva dos elevadores da SR/DPF/RN, conforme dados constantes no respectivo contrato. Considerando, ainda, que os serviços de Manutenção Preventiva objetivam a preservação e a maximização da vida Útil do sistema de elevadores, através de revisão previamente programada, de modo a evitar a ocorrência de futuros problemas, sejam por desgaste e envelhecimento natural ou por falha em seus componentes internos; já a Manutenção Corretiva visa corrigir falhas e defeitos, que possam obstaculizar o perfeito funcionamento do sistema.</t>
  </si>
  <si>
    <t>NATAL</t>
  </si>
  <si>
    <t>DETERGENTE</t>
  </si>
  <si>
    <t>DETERGENTE, COMPOSIÇÃO TENSOATIVOS ANIÔNICOS, ASSOCIADOS A AGENTES SEQUES, APLICAÇÃO LAVAGEM CUBAS, UTENSÍLIOS, LOUÇAS, TALHERES, PANE-, AROMA NEUTRO, CARACTERÍSTICAS ADICIONAIS LÍQUIDO VISCOSO, COR MEL, PH (100%): 6,7 À 7,0,  E</t>
  </si>
  <si>
    <t>249894</t>
  </si>
  <si>
    <t>DISCO RÍGIDO REMOVÍVEL, CAPACIDADE MEMÓRIA 10, COMPATIBILIDADE LINUX, MAC, WINDOWS 7 OU SUPERIOR, INTERFACE USB 3.0</t>
  </si>
  <si>
    <t>sr/pf/ba</t>
  </si>
  <si>
    <t>SWITCH, CARACTERÍSTICAS ADICIONAIS ESPECIFICAÇÃO DE REFERÊNCIA- CENTRAL PEQUENO PORTE</t>
  </si>
  <si>
    <t>393272</t>
  </si>
  <si>
    <t>TECLADO DE MICROCOMPUTADOR</t>
  </si>
  <si>
    <t>0058 E 0076</t>
  </si>
  <si>
    <t>Aquisição de bateria não recarregável.</t>
  </si>
  <si>
    <t>DISCO MAGNÉTICO, MEMÓRIA 240, APLICAÇÃO INFORMÁTICA, MODELO SSD, INTERFACE SATA III, TIPO RÍGIDO</t>
  </si>
  <si>
    <t>2020-04-06 00:00:00</t>
  </si>
  <si>
    <t>Aquisição de pilhas.</t>
  </si>
  <si>
    <t>CARTUCHO TONER IMPRESSORA</t>
  </si>
  <si>
    <t>0069, 0070, 0071, 0072, 0073, 0074</t>
  </si>
  <si>
    <t>MEMÓRIA PORTÁTIL MICROCOMPUTADOR, CAPACIDADE MEMÓRIA 64, INTERFACE USB 3.0, VELOCIDADE LEITURA 150, CARACTERÍSTICAS ADICIONAIS CAPA/CORPO PLÁSTICO CUSTOMIZADO/CONF. MODELO ÓRGÃO, TIPO PEN DRIVE</t>
  </si>
  <si>
    <t>Armazenamento de arquivos</t>
  </si>
  <si>
    <t>SERVIÇOS ADMINISTRATIVOS</t>
  </si>
  <si>
    <t>NORDESTE</t>
  </si>
  <si>
    <t>DETERGENTE, COMPOSIÇÃO TESOATIVOS ANIÔNICOS, COADJUVANTE, PRESERVANTES,, COMPONENTE ATIVO LINEAR ALQUIBENZENO SULFONATO DE SÓDIO, APLICAÇÃO REMOÇÃO DE GORDURAS DE LOUÇAS, TALHERES E PANELAS, CARACTERÍSTICAS ADICIONAIS TENSOATIVO BIODEGRADÁVEL E SELO REGISTRO MS/ANVISA</t>
  </si>
  <si>
    <t>299607</t>
  </si>
  <si>
    <t>LACRE SEGURANÇA</t>
  </si>
  <si>
    <t>LACRE SEGURANÇA, MATERIAL NÁILON, COMPRIMENTO 300, LARGURA 4, TIPO ABRAÇADEIRA, CARACTERÍSTICAS ADICIONAIS SISTEMA DE TRAVAMENTO INVIOLÁVEL, COR AMARELA</t>
  </si>
  <si>
    <t>ORGANIZAÇÃO DE FIOS E CABOS.</t>
  </si>
  <si>
    <t>352398</t>
  </si>
  <si>
    <t>"OUTSOURCING DE  IMPRESSAO - LOCACAO DE EQUIPAMENTO - MONOCROMATICO A4 ACIMA DE 45 PPM"</t>
  </si>
  <si>
    <t>26751</t>
  </si>
  <si>
    <t>HD Interno (SATA) NAS 12 TB 6 GB/s para Storage</t>
  </si>
  <si>
    <t>Ampliação da capacidade de armazenamento do Storage da Delecor</t>
  </si>
  <si>
    <t>TECLADO PARA APARELHO TELEFÔNICO</t>
  </si>
  <si>
    <t>0059</t>
  </si>
  <si>
    <t>ESPONJA LIMPEZA</t>
  </si>
  <si>
    <t>ESPONJA LIMPEZA, MATERIAL ESPUMA / FIBRA SINTÉTICA, FORMATO RETANGULAR, ABRASIVIDADE MÉDIA, APLICAÇÃO LIMPEZA GERAL, CARACTERÍSTICAS ADICIONAIS DUPLA FACE, COMPRIMENTO MÍNIMO 110, LARGURA MÍNIMA 75, ESPESSURA MÍNIMA 20</t>
  </si>
  <si>
    <t>318923</t>
  </si>
  <si>
    <t>Aquisição de álcool etílitico.</t>
  </si>
  <si>
    <t>Aquisição esencial</t>
  </si>
  <si>
    <t>CONJUNTO ATUALIZAÇÃO MICROCOMPUTADOR, COMPONENTES TECLADO E MOUSE MULTIMÍDIA SEM FIO ABNT2(PORTUGUÊS, APLICAÇÃO MICROCOMPUTADOR, CARACTERÍSTICAS ADICIONAIS NA COR PRETA,</t>
  </si>
  <si>
    <t>UTILIZAÇÃO EM SERVIÇO</t>
  </si>
  <si>
    <t>GUARDANAPO DE PAPEL</t>
  </si>
  <si>
    <t>GUARDANAPO DE PAPEL, MATERIAL CELULOSE, LARGURA 33,50, COMPRIMENTO 33,50, COR BRANCA, TIPO FOLHAS SIMPLES</t>
  </si>
  <si>
    <t>239940</t>
  </si>
  <si>
    <t>SELOG/SR/PF/PB</t>
  </si>
  <si>
    <t>Serviço de auxiliar administrativo para atender as necessidades da Superintendência Regional da Polícia Federal na Paraíba, Delegacia de Polícia Federal em Patos e Delegacia de Polícia Federal em Campina Grande e posto no aeroporto. Postos fixos, em regime de trabalho de 44 horas semanais CBO 4221-05</t>
  </si>
  <si>
    <t>Serviço de Auxiliar Administrativo</t>
  </si>
  <si>
    <t>A execução de tais serviços atenderá as necessidades da Superintendência Regional da Polícia Federal na Paraíba, Delegacia de Polícia Federal em Patos e Delegacia de Polícia Federal em Campina Grande, uma vez que a execução de serviços de apoio de cunho instrumentais e acessórios por meio da contratação de empresa especializada possibilitará que os servidores concentrem esforços  exclusivamente no exercício de suas atribuições legais.</t>
  </si>
  <si>
    <t>LACRE SEGURANÇA, MATERIAL NÁILON, COMPRIMENTO 500, LARGURA 7,5, TIPO ABRAÇADEIRA</t>
  </si>
  <si>
    <t>ORGANIZAÇAO DE FIOS E CABOS EM GERAL.</t>
  </si>
  <si>
    <t>281005</t>
  </si>
  <si>
    <t>Aquisição de máscaras cirúrgicas.</t>
  </si>
  <si>
    <t>SABÃO BARRA</t>
  </si>
  <si>
    <t>SABÃO BARRA, COMPOSIÇÃO BÁSICA SABÃO GLICERINADO, TIPO NEUTRO, CARACTERÍSTICAS ADICIONAIS 1ª QUALIDADE</t>
  </si>
  <si>
    <t>298406</t>
  </si>
  <si>
    <t>Aquisição de bandeira institucional.</t>
  </si>
  <si>
    <t>PACOTE DE SERVIÇOS SMP (VOZ, DADOS ,SMS, ETC)</t>
  </si>
  <si>
    <t>0060</t>
  </si>
  <si>
    <t>INTERFACE DE ÁUDIO USB 2 CANAIS</t>
  </si>
  <si>
    <t>FITA ISOLANTE ELÉTRICA, MATERIAL BÁSICO BORRACHA, RESISTÊNCIA À TENSÃO ATÉ 69.000, COR PRETA, CLASSE TEMPERATURA 90, COMPRIMENTO 5, LARGURA 19, ESPESSURA 0,76, NORMAS TÉCNICAS NBR 10.669, CARACTERÍSTICAS ADICIONAIS AUTOFUSÃO</t>
  </si>
  <si>
    <t>Manutenção em sistemas de energia.</t>
  </si>
  <si>
    <t>226941</t>
  </si>
  <si>
    <t>selog.srba@dpf.gov.br</t>
  </si>
  <si>
    <t>SERVIÇO DE CHACELANUMERAÇÃO</t>
  </si>
  <si>
    <t>"INFORMATICA - SUPORTE TECNICO ( SOFTWARE / EQUIPAMENTOS )"</t>
  </si>
  <si>
    <t>22993</t>
  </si>
  <si>
    <t>Serviço de motorista com CNH "D" para atender as necessidades da Superintendência Regional da Polícia Federal na Paraíba. Postos fixos, em regime de trabalho de 44 horas semanais CBO 7823-05</t>
  </si>
  <si>
    <t>Serviço de motorista</t>
  </si>
  <si>
    <t>Considerando que o cargo de Motorista foi extinto conforme previsto no Anexo I da Lei nº 9.632, de 07 de maio de 1998, a contratação do posto de Motorista, é essencial para a locomoção de servidores, além de transportar documentos, equipamentos e materiais, que é realizado comumente por meio dos veículos oficiais, em deslocamentos locais e em viagens intermunicipais, abstendo-se a gestão de inserir na atividade de motoristas, servidores de outras funções salvo necessidade específica e necessária.</t>
  </si>
  <si>
    <t>IMPRESSORA MULTIFUNCIONAL, TIPO IMPRESSÃO LASER, RESOLUÇÃO IMPRESSÃO 1200 X 1200, TENSÃO ALIMENTAÇÃO BIVOLT, VELOCIDADE IMPRESSÃO PRETO E BRANCO 40, CARACTERÍSTICAS ADICIONAIS MONOCROMÁTICA, DUPLEX AUTOMÁTICO, CONECTIVIDADE USB 2.0 E ETHERNET GIGABIT COM RJ-45, TIPO PAPEL A4, CARTA, OFÍCIO, CAPACIDADE MEMÓRIA 512</t>
  </si>
  <si>
    <t>IMPRESSORA MULTIFUNCIONAL, TIPO IMPRESSÃO LASER, RESOLUÇÃO IMPRESSÃO 1200 X 1200, TENSÃO ALIMENTAÇÃO BIVOLT, VELOCIDADE IMPRESSÃO PRETO E BRANCO</t>
  </si>
  <si>
    <t>Impressão e digitalização de documentos</t>
  </si>
  <si>
    <t>SETEL/DTI</t>
  </si>
  <si>
    <t>Contratação de serviços telefônicos fixo comutado, no fornecimento de entroncamentos digitais dedicados (links E1) e na prestação de serviço de Discagem Direta a Ramal</t>
  </si>
  <si>
    <t>Links E1</t>
  </si>
  <si>
    <t>Necessidade de infraestrutura de telefonia dedicada, com exigências de disponibilidade e segurança, que atenda sistemas/soluções demandantes da Polícia Federal, a serem entregues pela Coordenação-Geral de Tecnologia da Informação.</t>
  </si>
  <si>
    <t>0008;
0009;
0010;
0011;
0012;
0013;</t>
  </si>
  <si>
    <t>Norte
Nordeste
Centro-Oeste
Sul
Sudeste</t>
  </si>
  <si>
    <t>Robson Negrão Fonseca</t>
  </si>
  <si>
    <t>(61) 20219601</t>
  </si>
  <si>
    <t>dti@pf.gov.br</t>
  </si>
  <si>
    <t>Aquisição de filtro de purificação de água.</t>
  </si>
  <si>
    <t>Aquisição essenial</t>
  </si>
  <si>
    <t>nordeste</t>
  </si>
  <si>
    <t>Serviço de estiva - carregador, operador de carga.</t>
  </si>
  <si>
    <t>Faz-se necessária a contratação do serviço de carregador, uma vez que tal função não esta contemplada nas atribuições dos servidores desta unidade.</t>
  </si>
  <si>
    <t>VELCRO</t>
  </si>
  <si>
    <t>VELCRO, COR PRETA, APLICAÇÃO FIXAÇÃO DE CABOS, CARACTERÍSTICAS ADICIONAIS MÍNIMO 2 CM, DUPLA FACE</t>
  </si>
  <si>
    <t>MANTER CABEAMENTO DE REDE NAS SALAS TÉCNICAS ORGANIZADO.</t>
  </si>
  <si>
    <t>333439</t>
  </si>
  <si>
    <t>Aquisição de papel vegetal.</t>
  </si>
  <si>
    <t>CAFE</t>
  </si>
  <si>
    <t>ma</t>
  </si>
  <si>
    <t>ESPONJA LIMPEZA, MATERIAL LÃ AÇO, FORMATO ANATÔMICO, ABRASIVIDADE MÉDIA, APLICAÇÃO UTENSÍLIOS DOMÉSTICOS</t>
  </si>
  <si>
    <t>225901</t>
  </si>
  <si>
    <t>IMPRESSORA MULTIFUNCIONAL, TIPO IMPRESSÃO LASER, RESOLUÇÃO IMPRESSÃO 1200 X 1200, TENSÃO ALIMENTAÇÃO 127, VELOCIDADE IMPRESSÃO PRETO E BRANCO 31, VELOCIDADE IMPRESSÃO COLORIDA 31, CARACTERÍSTICAS ADICIONAIS COLORIDA, DUPLEX AUTOMÁTICO, CONECTIVIDADE INTERFACE USB E ETHERNET 10/100 BASE TX, TIPO PAPEL A4, CARTA, OFÍCIO, CAPACIDADE MEMÓRIA 2</t>
  </si>
  <si>
    <t>IMPRESSORA MULTIFUNCIONAL, TIPO IMPRESSÃO LASER, RESOLUÇÃO IMPRESSÃO 1200 X 1200, TENSÃO ALIMENTAÇÃO 127, VELOCIDADE IMPRESSÃO PRETO E BRANCO 31, VELOCIDADE IMPRESSÃO COLORIDA 31,</t>
  </si>
  <si>
    <t>Impressão de relatórios.</t>
  </si>
  <si>
    <t>Aquisição de grampeadores.</t>
  </si>
  <si>
    <t>ESTABILIZADOR TENSÃO, CAPACIDADE 2 KVAs, TENSÃO ALIMENTAÇÃO ENTRADA 110/220, TENSÃO ALIMENTAÇÃO SAÍDA 110/220, CARACTERÍSTICAS ADICIONAIS VARIAÇÃO MÁXIMA DE TENSÃO +/- 15%, PROTEÇÃO REDE E, FREQÜÊNCIA 60, TIPO NO BREAK, QUANTIDADE TOMADAS SAÍDA 4, POTÊNCIA NOMINAL 2</t>
  </si>
  <si>
    <t>"SUPORTE ELÉTRICO PARA EQUIPAMENTOS DE INFORMÁTICA."</t>
  </si>
  <si>
    <t>273766</t>
  </si>
  <si>
    <t>AGUA MINERAL NATURAL</t>
  </si>
  <si>
    <t>Aquisição de grampo para grampeadores.</t>
  </si>
  <si>
    <t>Serviço de antivírus</t>
  </si>
  <si>
    <t>O uso de ferramentas de antivírus e de filtragem de e-mails é essencial para a manutenção da segurança dos terminais utilizados pelos usuários (estações de trabalho, notebooks, ultrabooks) dentro do ambiente corporativo.</t>
  </si>
  <si>
    <t>2022-06-09 00:00:00</t>
  </si>
  <si>
    <t>CELY CRISTINA MACHADO</t>
  </si>
  <si>
    <t>(61) 20249910</t>
  </si>
  <si>
    <t>cely.ccm@dpf.gov.br</t>
  </si>
  <si>
    <t>TRANSCEIVER, TIPO P/ CABEAMENTO ÓTICO SFP-SMALL FORM-FACTOR PLUG-IN, APLICAÇÃO CONEXÃO 1000BASE BX, CARACTERÍSTICAS ADICIONAIS C/CONECTOR LC P/FIBRA MONO-MODO (SM)</t>
  </si>
  <si>
    <t>2022-10-31 00:00:00</t>
  </si>
  <si>
    <t>FITA ADESIVA, MATERIAL POLIÉSTER, TIPO ROTULADORA, LARGURA 12, COMPRIMENTO 4, COR PRETA</t>
  </si>
  <si>
    <t>IDENTIFICAÇÃO DE MATERIAIS DIVERSOS.</t>
  </si>
  <si>
    <t>420541</t>
  </si>
  <si>
    <t>ACUÇAR</t>
  </si>
  <si>
    <t>INTERESSE DA ADM</t>
  </si>
  <si>
    <t>GESCON.SELOG.SR.MA</t>
  </si>
  <si>
    <t>GESCON.SELOG.SR.MA@PF.GOV.BR</t>
  </si>
  <si>
    <t>FITA ADESIVA, MATERIAL POLIÉSTER, TIPO ROTULADORA, LARGURA 12, COMPRIMENTO 4, COR AMARELA</t>
  </si>
  <si>
    <t>PARA AUXÍLIO EM IDENTIFICAÇÕES DIVERSAS.</t>
  </si>
  <si>
    <t>420542</t>
  </si>
  <si>
    <t>"ASSINATURA DE RAMAL TELEFONICO"</t>
  </si>
  <si>
    <t>26107</t>
  </si>
  <si>
    <t>FONTE ALIMENTAÇÃO ININTERRUPTA</t>
  </si>
  <si>
    <t>FONTE ALIMENTAÇÃO ININTERRUPTA, TENSÃO ENTRADA 110/220, TENSÃO SAÍDA 110/220, CARACTERÍSTICAS ADICIONAIS ON-LINE DUPLA CONVERSÃO/AUTONOMIA DE 30 MINUTOS EM, TIPO ONDA SENOIDAL, VARIAÇÃO ENTRADA 5%, APLICAÇÃO UTILIZAÇÃO EM SERVIDORES DO COREN-MT, CAPACIDADE NOMINAL 3 KVAS, COMPONENTES 8 TOMADAS DE SA</t>
  </si>
  <si>
    <t>"necessidade de equipamento"</t>
  </si>
  <si>
    <t>373404</t>
  </si>
  <si>
    <t>APARELHO TELEFÔNICO, TIPO IP, FUNÇÕES BÁSICAS REDISCAGEM/FLASH/TOM/PULSO/PAUSE/MUTE, CARACTERÍSTICAS ADICIONAIS COM FIO, PORTA RJ45 E RJ11, ALIMENTAÇÃO BIVOLT</t>
  </si>
  <si>
    <t>"ASSINATURA DE RAMAL TELEFONICO
"</t>
  </si>
  <si>
    <t>FONTE ALIMENTAÇÃO ININTERRUPTA, TENSÃO ENTRADA 110/220, CARACTERÍSTICAS ADICIONAIS AUTONOMIA 20 MINUTOS/CONTROLE DE SURTOS, VARIAÇÃO SAÍDA 5%, APLICAÇÃO MICROCOMPUTADOR, CAPACIDADE NOMINAL 1,2 KVAs, COMPONENTES 6 TOMADAS DE SAÍDA</t>
  </si>
  <si>
    <t>SUSTENÇÃO DE ENERGIA ELÉTRICA ININTERRUPTA ÀS ESTAÇÕES DE TRABALHO.</t>
  </si>
  <si>
    <t>369423</t>
  </si>
  <si>
    <t>CONECTOR, TIPO RJ 45 MACHO, CARACTERÍSTICAS ADICIONAIS CAT 5E, APLICAÇÃO CABO DE REDE</t>
  </si>
  <si>
    <t>295662</t>
  </si>
  <si>
    <t>MEMÓRIA PORTÁTIL MICROCOMPUTADOR, CAPACIDADE MEMÓRIA 32, INTERFACE USB, TIPO PEN DRIVE</t>
  </si>
  <si>
    <t>MOVIMENTAÇÃO DE DADOS.</t>
  </si>
  <si>
    <t>355671</t>
  </si>
  <si>
    <t>Aquisição de circuito fechado de TV para atender necessidade de controle e segurança interna e externa nos prédios da SR/PF/MS e suas unidades descentralizadas.</t>
  </si>
  <si>
    <t>Aquisição de circuito fechado de TV</t>
  </si>
  <si>
    <t>Atender necessidade de controle e segurança interna e externa nos prédios da SR/PF/MS e suas unidades descentralizadas.</t>
  </si>
  <si>
    <t>250822;</t>
  </si>
  <si>
    <t>SR/PF/MS e suas unidades descentralizadas.</t>
  </si>
  <si>
    <t>Construção do novo prédio da DPF/CRA/MS.</t>
  </si>
  <si>
    <t>Obra - DPF/CRA/MS</t>
  </si>
  <si>
    <t>Atender necessidade de infraestrutura, conforme relatório PLANOB 2020/2021 - DLOG.</t>
  </si>
  <si>
    <t>0001 - CONSTRUCOES DE PEQUENO PORTE</t>
  </si>
  <si>
    <t>Corumbá, MS</t>
  </si>
  <si>
    <t>Curso de licitações de obras públicas e serviços de engenharia.</t>
  </si>
  <si>
    <t>Daiane Machado Severo dos Santos Flores</t>
  </si>
  <si>
    <t>CONECTOR, TIPO RJ 45 FÊMEA, CARACTERÍSTICAS ADICIONAIS CATEGORIA 6, MONTAGEM SOBREPOR PARA CABO DE PAR -</t>
  </si>
  <si>
    <t>299556</t>
  </si>
  <si>
    <t>APOIO EM MOVIMENTAÇÃO DE DADOS.</t>
  </si>
  <si>
    <t>443472</t>
  </si>
  <si>
    <t>FITA ADESIVA, MATERIAL PAPEL, TIPO DUPLA FACE, LARGURA 24, COMPRIMENTO 30, COR INCOLOR</t>
  </si>
  <si>
    <t>419546</t>
  </si>
  <si>
    <t>NID/DREX/SR/PF/CE</t>
  </si>
  <si>
    <t>TABLET, TELA 9.1 A 10, MEMÓRIA RAM ATÉ 4, ARMAZENAMENTO INTERNO SUPERIOR A 32, ARMAZENAMENTO EXTERNO SEM ARMAZENAMENTO EXTERNO, PROCESSADOR OCTA CORE OU SUPERIOR, CÂMERA FRONTAL ATÉ 8, CÂMERA TRASEIRA 8,1 A 13, CONECTIVIDADE WI-FI / 3G / 4G / BLUETOOTH, SISTEMA OPERACIONAL PROPRIETÁRIO.</t>
  </si>
  <si>
    <t>Atender as necessidades dos trabalhos desempenhados pelos PPFs lotados no Núcleo de Identificação da Superintendência do Estado Do Ceará, com vistas à diminuição do uso de reagentes tóxicos e acompanhamento da evolução tecnológica disponível para obtenção de resultados superiores, conforme processo SEI nº 08270.002310/2021-23.</t>
  </si>
  <si>
    <t>458098
221107</t>
  </si>
  <si>
    <t>Fortaleza e Juazeiro do Norte</t>
  </si>
  <si>
    <t>hybernon.jhop@pf.gov.br</t>
  </si>
  <si>
    <t>(85) 33924934</t>
  </si>
  <si>
    <t>ALICATE PARA CLIMPAR, MATERIAL METAL, TIPO CABO ISOLADO, APLICAÇÃO CONECTORES RJ11 E RJ45, CARACTERÍSTICAS ADICIONAIS COM SISTEMA DE COMPRESSÃO</t>
  </si>
  <si>
    <t>234766</t>
  </si>
  <si>
    <t>DESENVOLVIMENTO DOS SERVIÇOS ADMINISTRATIVOS</t>
  </si>
  <si>
    <t>IMPLEMENTAÇÃO DE UMA SOLUÇÃO DE BACKUP</t>
  </si>
  <si>
    <t>CABO REDE COMPUTADOR, MATERIAL REVESTIMENTO PVC - CLORETO DE POLIVINILA ANTI-CHAMA, MATERIAL CONDUTOR COBRE, BITOLA CONDUTOR 24, TIPO CONDUTOR PAR TRANÇADO, TIPO CABO PAR TRANÇADO, COR BRANCA, CATEGORIA 5E, APLICAÇÃO PARA CHAVEADOR PADRÃO</t>
  </si>
  <si>
    <t>367378</t>
  </si>
  <si>
    <t>COPO DESCARTÁVEL, MATERIAL POLIESTIRENO, CAPACIDADE 150, APLICAÇÃO ÁGUA, CARACTERÍSTICAS ADICIONAIS ATÓXICO, DE ACORDO C/ NORMA ABNT, NBR 14865, COR BRANCO</t>
  </si>
  <si>
    <t>318971</t>
  </si>
  <si>
    <t>ESTABILIZADOR TENSÃO, CAPACIDADE 1 KVA, TENSÃO ALIMENTAÇÃO ENTRADA 115/220, TENSÃO ALIMENTAÇÃO SAÍDA 115, CARACTERÍSTICAS ADICIONAIS PROTEÇÃO CONTRA SUB/SOBRETENSÃO DE REDE COM RETOR-, FREQÜÊNCIA 50/60, QUANTIDADE TOMADAS SAÍDA 4</t>
  </si>
  <si>
    <t>274864</t>
  </si>
  <si>
    <t>COMPOR OS SERVIDORES DE BACKUP DA SR E DELEGACIAS</t>
  </si>
  <si>
    <t>422666</t>
  </si>
  <si>
    <t>SR/PFBA</t>
  </si>
  <si>
    <t>FITA ISOLANTE ELÉTRICA, MATERIAL BÁSICO PVC AUTO-EXTINGUÍVEL, RESISTÊNCIA À TENSÃO ATÉ 750, COR VERMELHA, CLASSE TEMPERATURA 90, COMPRIMENTO 10, LARGURA 12, ESPESSURA 0,18, NORMAS TÉCNICAS NBR 5.037</t>
  </si>
  <si>
    <t>226949</t>
  </si>
  <si>
    <t>CONJUNTO MESAS ESCRITÓRIO</t>
  </si>
  <si>
    <t>CONJUNTO MESAS ESCRITÓRIO, NOME MESA ESCRITORIO / ACESSORIO / COMPONENTE</t>
  </si>
  <si>
    <t>necessidade de mobiliar o prédio da SR/PF/BA quando da finalização de sua obra de reforma, para adequação à nova padronização de mobiliário do órgão</t>
  </si>
  <si>
    <t>20630</t>
  </si>
  <si>
    <t>FITA ISOLANTE ELÉTRICA, MATERIAL BÁSICO PVC AUTO-EXTINGUÍVEL, RESISTÊNCIA À TENSÃO ATÉ 750, COR VERDE, CLASSE TEMPERATURA 90, COMPRIMENTO 10, LARGURA 12, ESPESSURA 0,18, NORMAS TÉCNICAS NBR 5.037</t>
  </si>
  <si>
    <t>226947</t>
  </si>
  <si>
    <t>FITA ISOLANTE ELÉTRICA, MATERIAL BÁSICO PVC AUTO-EXTINGUÍVEL, RESISTÊNCIA À TENSÃO ATÉ 750, COR PRETA, CLASSE TEMPERATURA 90, COMPRIMENTO 20, LARGURA 19, ESPESSURA 0,19, NORMAS TÉCNICAS NBR 5.037</t>
  </si>
  <si>
    <t>226953</t>
  </si>
  <si>
    <t>DESENVOLVIMENTO SERVIÇOS ADMINISTRATIVOS</t>
  </si>
  <si>
    <t>Aquisição de materiais de consumo para atendimento das necessidades do Setor de Técnico-Científico da Superintendência de Polícia Federal no Paraná, referente aos itens 83, 445, 741, 743, 895, 1017, 1050, 1064, 1067, 1068, 1071, 1073, 1074, 1075, 1077, 1078, 1080, 1098, 1104, 1109, 1110, 1111, 1112, 1113, 1114, 1116, 1118, 1121, 1122, 1125, 1126, 1127, 1129, 1131, 1133, 1135, 1136, 1138, 1139, 1140, 1141, 1142, 1143, 1145, 1147, 1148, 1149, 1150, 1151, 1152, 1153, 1155, 1156, 1157, 1158, 1159, 1160, 1161, 1162, 1163, 1164, 1165, 1166, 1167, 1168, 1169, 1170, 1171, 1172, 1173, 1174, 1175, 1176, 1177, 1178, 1179, 1180, 1181, 1182, 1183, 1184, 1186, 1188, 1189, 1191, 1193, 1195, 1196, 1198, 1199, 1200, 1201, 1202, 1203, 1205, 1206, 1209, 1210, 1211, 1215, 1216, 1217, 1218, 1219, 1220, 1221, 1222, 1223, 1224, ,1225, 1226, 1227, 1228, 1229, 1230, 1231, 1232, 1233, 1234, 1235, 1237, 1239, 1241, 1243, 1245, 1247, 1249, 1251, 1252, 1253, 1254, 1255, 1256, 1257, 1258, 1259, 1260, 1261, 1262, 1263, 1264, 1265, 1266, 1267, 1268, 1269, 1270, 1271, 1272, 1273, 1274, 1275, 1276, 1277, 1278, 1279, 1280, 1281, 1282, 1283, 1284, 1285, 1286, 1287, 1288, 1289, 1290, 1291, 1292, 1293, 1294, 1295, 1296, 1297, 1298, 1299, 1300, 1301, 1302, 1303, 1304, 1305, 1306, 1307, 1308, 1309, 1310, 1311, 1312, 1313, 1314, 1315, 1316, 1317, 1318, 1319, 1320, 1321, 1322, 1323, 1324, 1325, 1326, 1327, 1328, 1329, 1330, 1331, 1332, 1334, 1335, 1336, 1338, 1344, ,1345, 1370, 1381, 1390, 1420, 1423, 1453 e 1462 do Plano Anual de Contratações 2022.</t>
  </si>
  <si>
    <t>Aquisição de materiais de consumo para atendimento das necessidades do Setor de Técnico-Científico da Superintendência de Polícia Federal no Paraná.</t>
  </si>
  <si>
    <t>445457;
346632;
346632;
346632;
150275;
113042;
443699;
345815;
380786;
410341;
345906;
355813;
413390;
352711;
357744;
347290;
55476;
380790;
433509;
468786;
375972;
407477;
414450;
320161;
348087;
436028;
412632;
341473;
422775;
375610;
433643;
424686;
433642;
451047;
404343;
453953;
419313;
423975;
414248;
414251;
414249;
327262;
414246;
414266;
408656;
410694;
410061;
414156;
426825;
464726;
426828;
425386;
464726;
429512;
443286;
464726;
470061;
452397;
464726;
423863;
338681;
438916;
464726;
416198;
423862;
450305;
461350;
457091;
473419;
361007;
361007;
386479;
450525;
432940;
436445;
431127;
381530;
408488;
408489;
456242;
438035;
438035;
438035;
424470;
438035;
473284;
473284;
431722;
473284;
466614;
467026;
387256;
467026;
473419;
440373;
467026;
467026;
460418;
452286;
471366;
471366;
408775;
408774;
408774;
408776;
454606;
410719;
445151;
410112;
411930;
410115;
429234;
410192;
410195;
413592;
410085;
410084;
423365;
410342;
437627;
437247;
382559;
445337;
412698;
273719;
420956;
353038;
436147;
403671;
412644;
325938;
445526;
464726;
449179;
412577;
449179;
392006;
449179;
354580;
471380;
462014;
416624;
438802;
409439;
352706;
462014;
456251;
453927;
352740;
429242;
438222;
352740;
442318;
352834;
449714;
409396;
346522;
409404;
442112;
409397;
381961;
463157;
418193;
437237;
429302;
400499;
467008;
412751;
450150;
421040;
411609;
421039;
411609;
473425;
422637;
422637;
355882;
419062;
442318;
408268;
456564;
408275;
419771;
471006;
408265;
408271;
408261;
408267;
419145;
413070;
414321;
253681;
415401;
458142;
415400;
420933;
414224;
409415;
458143;
414225;
458150;
262446;
458845;
434380;
434380;
412021;
444530;
473723;
427641;
347681;
437493;
413302;
312507;
473723;
424758;
390815;
437238;
57746;
374983.</t>
  </si>
  <si>
    <t>Superintendência e Delegacias descentralizadas no Estado do Paraná.</t>
  </si>
  <si>
    <t>FASE DE PLANEJAMENTO DA CONTRATAÇÃO.</t>
  </si>
  <si>
    <t>Ádamo Henrique Louzada</t>
  </si>
  <si>
    <t>(41) 32517831</t>
  </si>
  <si>
    <t>adamo.ahl@pf.gov.br</t>
  </si>
  <si>
    <t>ARMÁRIO ESTANTE</t>
  </si>
  <si>
    <t>ARMÁRIO ESTANTE, NOME ARMARIO TIPO ESTANTE</t>
  </si>
  <si>
    <t>necessidade de adequação do mobiliário à nova padronização do órgão, quando do retorno ao prédio da SR/PF/BA quando do fim da oba de reforma</t>
  </si>
  <si>
    <t>196</t>
  </si>
  <si>
    <t>DISCO RÍGIDO REMOVÍVEL, CAPACIDADE MEMÓRIA 2, INTERFACE SERIAL ATA (SATA), VELOCIDADE 7.200</t>
  </si>
  <si>
    <t>402723</t>
  </si>
  <si>
    <t>BATERIA NÃO RECARREGÁVEL, TIPO ALCALINA, VOLTAGEM 9, APLICAÇÃO MULTÍMETRO E TESTADOR DE CABO</t>
  </si>
  <si>
    <t>237006</t>
  </si>
  <si>
    <t>2022-07-30 00:00:00</t>
  </si>
  <si>
    <t>COPO DESCARTÁVEL, MATERIAL POLIESTIRENO, CAPACIDADE 80, APLICAÇÃO CAFÉ, CARACTERÍSTICAS ADICIONAIS ATÓXICO, DE ACORDO C/ NORMA ABNT, NBR 14865, COR BRANCO</t>
  </si>
  <si>
    <t>417220</t>
  </si>
  <si>
    <t>COMPONENTE PERSIANA</t>
  </si>
  <si>
    <t>COMPONENTE PERSIANA, NOME PECA / COMPONENTE - PERSIANA</t>
  </si>
  <si>
    <t>necessidade de finalização do prédio da SR/BA quando da conclusão da obra de reforma</t>
  </si>
  <si>
    <t>109932</t>
  </si>
  <si>
    <t>DPF/PPA/MS</t>
  </si>
  <si>
    <t>Construção da nova delegacia de Polícia Federal no município de Ponta Porã, MS.</t>
  </si>
  <si>
    <t>Construção da DPF/PPA/MS</t>
  </si>
  <si>
    <t>Ponta Porã, MS</t>
  </si>
  <si>
    <t>Heitor Luis Fernandes</t>
  </si>
  <si>
    <t>SERVIÇOS ADMINISTRATIVOS EM INFORMATICA</t>
  </si>
  <si>
    <t>FERRAMENTA DE INSERÇÃO, TIPO USO PUCHDOWN, INSERÇÃO, FIXAÇÃO CONECTOR/PRUG RJ-45, APLICAÇÃO CABO REDE UTP/STP ´5E´, KEYSTONE, PATCH PANEL</t>
  </si>
  <si>
    <t>404466</t>
  </si>
  <si>
    <t>estado da bahia</t>
  </si>
  <si>
    <t>LANTERNA ELÉTRICA</t>
  </si>
  <si>
    <t>"SISTEMA DE IMAGEM
PARA DETECÇÃO, CAPTURA E APRIMORAMENTO DE IMPRESSÃO DIGITAL -DCS 5
(estação)
Deve possuir software integrado para captura e tratamento de imagens de impressões digitais, com validação e aprimoramento até a impressão final em 1:1. com a possibilidade de ferramentas adicionais para</t>
  </si>
  <si>
    <t>"Atender as necessidades dos trabalhos desempenhados pelos PPFs lotados no Núcleo de Identificação da Superintendência do Estado da Bahia, com vistas à diminuição do uso de reagentes tóxicos e acompanhamento da evolução tecnológica disponível para obtenção de resultados superiores. "</t>
  </si>
  <si>
    <t>392810</t>
  </si>
  <si>
    <t>GESCON/SELOG/SR/PF/ES</t>
  </si>
  <si>
    <t>Contratação de serviços de limpeza, conservação e higienização, que serão prestados na SR/PF/ES e nas unidades subordinadas.</t>
  </si>
  <si>
    <t>Contratação de serviços de limpeza, conservação e higienização.</t>
  </si>
  <si>
    <t>O serviço continuado de limpeza e conservação é necessário para um bom desempenho das atividades desenvolvidas nesta SR/PF/ES e unidades descentralizadas.</t>
  </si>
  <si>
    <t>24023.</t>
  </si>
  <si>
    <t>JANAINA GOMES</t>
  </si>
  <si>
    <t>(27) 30418272</t>
  </si>
  <si>
    <t>janaina.jgp@pf.gov.br</t>
  </si>
  <si>
    <t>CABO REDE COMPUTADOR, MATERIAL REVESTIMENTO PVC - CLORETO DE POLIVINILA ANTI-CHAMA, MATERIAL CONDUTOR COBRE, BITOLA CONDUTOR 24, TIPO CABO UTP 4 PARES PADRÃO TIA 568A, COR AZUL, CARACTERÍSTICAS ADICIONAIS CABO MONTADO(PATCH CORD)COM CONECTORES RJ-45 EM AM, CATEGORIA 5E, APLICAÇÃO CONEXÃO DE REDE, COMPRIMENTO 5</t>
  </si>
  <si>
    <t>CABO REDE COMPUTADOR, MATERIAL REVESTIMENTO PVC - CLORETO DE POLIVINILA ANTI-CHAMA, MATERIAL CONDUTOR COBRE, BITOLA CONDUTOR 24, TIPO CABO UTP 4 PARES PADRÃO TIA 568A, COR AZUL, CARACTERÍSTICAS ADICIONAIS CABO MONTADO(PATCH CORD)COM CONECTORES RJ-45 EM AM, CATEGORIA 5E, APLICAÇÃO CONEXÃO DE REDE, CO</t>
  </si>
  <si>
    <t>393611</t>
  </si>
  <si>
    <t>BATERIA NÃO RECARREGÁVEL, TIPO SELADA, APLICAÇÃO NO BREAK, TENSÃO NOMINAL 12, MODELO CP12-7.2, CAPACIDADE NOMINAL 7,2, DIMENSÕES (LXPXA)151X65X94, PESO 2,65</t>
  </si>
  <si>
    <t>393852</t>
  </si>
  <si>
    <t>LACRE SEGURANÇA, MATERIAL NÁILON, COMPRIMENTO 200, LARGURA 4,80, APLICAÇÃO DEPÓSITO DE MERCADORIAS APREENDIDAS, TIPO ABRAÇADEIRA, COR NATURAL, RESISTÊNCIA TRAÇÃO 22,70</t>
  </si>
  <si>
    <t>370157</t>
  </si>
  <si>
    <t>LINK DE INTERNET DE 400Mbps</t>
  </si>
  <si>
    <t>26484</t>
  </si>
  <si>
    <t>Aquisição de materiais permanentes para atendimento das necessidades do Setor de Técnico-Científico da Superintendência de Polícia Federal no Paraná, referente aos itens 958, 960, 1017, 1123, 1337, 1338, 1388, 1390, 1421, 1429, 1438, 1453, 1455 e 1457.</t>
  </si>
  <si>
    <t>411530;
446158;
468794;
415012;
347681;
437493;
251037;
415147;
296378;
321796;
411530;
442666;
444812;
444812.</t>
  </si>
  <si>
    <t>TOALHA MÃO</t>
  </si>
  <si>
    <t>TOALHA MÃO, MATERIAL BRIM, COR BRANCA, COMPRIMENTO 60, LARGURA 30, EMBALAGEM COM 2 ROLOS.</t>
  </si>
  <si>
    <t>395160</t>
  </si>
  <si>
    <t>Construção de muro no depósito de veículos apreendidos da DPF/PPA/MS</t>
  </si>
  <si>
    <t>Pátio da DPF/PPA/MS</t>
  </si>
  <si>
    <t>Atender necessidade de segurança e infraestrutura mínima.</t>
  </si>
  <si>
    <t>PEÇAS E ACESSÓRIOS APARELHO AR CONDICIONADO, NOME COMPONENTES DE EQUIPAMENTOS PARA REFRIGE</t>
  </si>
  <si>
    <t>194130</t>
  </si>
  <si>
    <t>CONTRATAÇÃO DO SERVIÇO DE MANUTENÇÃO PREDIAL PARA A SR/PF/ES E DEMAIS UNIDADES SUBORDINADAS.</t>
  </si>
  <si>
    <t>CONTRATAÇÃO DO SERVIÇO DE MANUTENÇÃO PREDIAL.</t>
  </si>
  <si>
    <t>O serviço continuado de manutenção predial  é necessário para um bom desempenho das atividades desenvolvidas nesta SR/PF/ES.</t>
  </si>
  <si>
    <t>1627.</t>
  </si>
  <si>
    <t>Contratação de serviços contínuos de apoio administrativo, com disponibilização de mão de obra em regime de dedicação exclusiva, para o adequado atendimento do público externo e interno das Unidades da Polícia Federal no Paraná, subordinadas financeiramente à Superintendência Regional da Polícia Federal no Paraná.</t>
  </si>
  <si>
    <t>Contratação de serviços de recepcionistas e telefonistas.</t>
  </si>
  <si>
    <t>Não prorrogação e fim de vigência dos contratos anteriores com mesmo objeto.</t>
  </si>
  <si>
    <t>5380;
5380;
5380;
5380;
5380;
5380;
5380.</t>
  </si>
  <si>
    <t>Construção do muro no depósito de veículos apreendidos da DPF/CRA/MS</t>
  </si>
  <si>
    <t>PÁTIO da DPF/CRA/MS</t>
  </si>
  <si>
    <t>Melhoria sistema circuito fechado de TV</t>
  </si>
  <si>
    <t>Melhoria da segurança orgânica.</t>
  </si>
  <si>
    <t>Bandoleira</t>
  </si>
  <si>
    <t>Bandoleiras para arma longa;
BANDOLEIRAS PARA BENELLI CAL 12, FUZIL, SUBMETRALHADORA Bandoleira para uso em arma longa. Coldre de  material resistente e durável.</t>
  </si>
  <si>
    <t>Bandoleira garante a segurança das instruções de arma. A quantidade estimada para 120 alunos simultâneos e 24 professores</t>
  </si>
  <si>
    <t>0152;
0196;</t>
  </si>
  <si>
    <t>DPF/DRS/MS</t>
  </si>
  <si>
    <t>Construção de pátio na DPF/DRS/MS</t>
  </si>
  <si>
    <t>PÁTIO DPF/DRS/MS</t>
  </si>
  <si>
    <t>Atender necessidades da DPF/DRS/MS</t>
  </si>
  <si>
    <t>Dourados, MS</t>
  </si>
  <si>
    <t>Banqueta</t>
  </si>
  <si>
    <t>AQUISIÇÃO DE CADEIRA/BANQUETA PARA UTILIZAÇÃO NO PARQUE GRÁFICO</t>
  </si>
  <si>
    <t>Melhoria do atendimento</t>
  </si>
  <si>
    <t>0131;</t>
  </si>
  <si>
    <t>Bateria recarregável</t>
  </si>
  <si>
    <t>Bateria para taser X26</t>
  </si>
  <si>
    <t>O aparelho taser X26, precisa de baterias para seu uso.</t>
  </si>
  <si>
    <t>0069;</t>
  </si>
  <si>
    <t>SR/PF/RJ</t>
  </si>
  <si>
    <t>Materiais de escritório</t>
  </si>
  <si>
    <t>Atender as necessidades internas da Superintendência e demais delegacias e postos.</t>
  </si>
  <si>
    <t>470650
476612
313901
138282
204691
230828
229211
206995
229395
244441
150646
32859
150997
32859
255081
229816
254007
340311
231798
241539
150980
394468
271780
243393
238535
284051
278616
73946
150192
348167
228877
150470
380471
334237
363868
313731
201129
150573
272899
238683
400
129062
282829
278982
279001
346144
252305
252305
203137
109770
272352
346720
271491
32921
202036
202037
302539
302539
234201
327226
394469
396545
282534
408645
338634
328748
338634
283589
348035
313381
348037
348108
71404
348109
234354
10090
348114
10090
10090
385400
234734
364560
419860
430745
430809
430809
444047
436707
313931
434982
367719
289246
295662
295662
420212
317743
317743
437667
246460
286046
434221
331040
317533
390434
9695
71404
138282
138282
138282
275297
150881
9873
217372
225328
351432
260583
410001
372148
219160</t>
  </si>
  <si>
    <t>Yuri Correa Araujo</t>
  </si>
  <si>
    <t>(21) 22004410</t>
  </si>
  <si>
    <t>Bolsa Térmica</t>
  </si>
  <si>
    <t>Bolsa Térmica Gel (Frio/Calor)</t>
  </si>
  <si>
    <t>Considerando que o SEF centraliza 03 disciplinas operacionais de contato físico, o risco de acidentes osteo- articulares é alto, sendo o tratamento com temperatura a primeira opção.</t>
  </si>
  <si>
    <t>0157;</t>
  </si>
  <si>
    <t>Boneca / Boneco</t>
  </si>
  <si>
    <t>Boneco de Treinamento de Resgate  - BOB Sparring</t>
  </si>
  <si>
    <t>Para ser usada como equipamento de salvamento durante Cursos de Formação e Treinamentos Continuados - PSAP/TFP</t>
  </si>
  <si>
    <t>0170;</t>
  </si>
  <si>
    <t>Câmera Digital</t>
  </si>
  <si>
    <t>Go Pro - câmeras</t>
  </si>
  <si>
    <t>Para capturar imagens das atividades executadas pelo SEF para uso educacional e institucional</t>
  </si>
  <si>
    <t>0171;</t>
  </si>
  <si>
    <t>Cessão temporária de direitos sobre programas de computador locação de software</t>
  </si>
  <si>
    <t>Licença do pacote de softwares Adobe Creative Cloud VIP for Teams;
Licença do software Adobe Captivate CC for Teams;
Nvivo Educational License;
Sistema de Gerenciamento de Biblioteca Pergamum.</t>
  </si>
  <si>
    <t>Garantir o bom funcionamento dos sistemas utilizados.</t>
  </si>
  <si>
    <t>0001;
0002;
0105;
0116;</t>
  </si>
  <si>
    <t>Chapa de vidro</t>
  </si>
  <si>
    <t>Vidro Blindado para vitrine de armas</t>
  </si>
  <si>
    <t>Garantir a segurança das armas expostas no museu, melhoria no atendimento.</t>
  </si>
  <si>
    <t>0118;</t>
  </si>
  <si>
    <t>Cobertura barraca</t>
  </si>
  <si>
    <t>Tendas de proteção</t>
  </si>
  <si>
    <t>Para uso em treinamentos outdoor e em ambientes off road. A capa possibilitaria uma base de apoio para equipamentos e professores durante as instruções.</t>
  </si>
  <si>
    <t>0151;</t>
  </si>
  <si>
    <t>Reforma e ampliação da SR/PF/MS</t>
  </si>
  <si>
    <t>Atender necessidade de melhorias na infraestrutura.</t>
  </si>
  <si>
    <t>Campo Grande, MS</t>
  </si>
  <si>
    <t>Coldre</t>
  </si>
  <si>
    <t>Coldre específico pata TASER X26 para destro;
Coldre específico pata TASER X26 para canhoto;
Coldre tático ostensivo em polímero de alta resistência compatível para pistola glock G17 calibre 9mm sem travas;
COLDRE REVÓLVER Coldre de  material resistente e durável para utilização em revolver.</t>
  </si>
  <si>
    <t>O coldre tático ostensivo é equipamento básico individual para treino, necessário para guarda e transporte da arma curta bem como essencial para garantir a segurança durante a instrução de tiro.</t>
  </si>
  <si>
    <t>0070;
0071;
0177;
0195;</t>
  </si>
  <si>
    <t>DPF/NVI/MS</t>
  </si>
  <si>
    <t>Reforma da Delegacia de Polícia Federal em Naviraí, MS.</t>
  </si>
  <si>
    <t>Reforma DPF/NVI/MS</t>
  </si>
  <si>
    <t>Naviraí, MS</t>
  </si>
  <si>
    <t>SELOG/SR/PF/SP</t>
  </si>
  <si>
    <t>08500036425201601</t>
  </si>
  <si>
    <t>EQUIPE SERVIÇOS HUMANIZADOS EIRELI</t>
  </si>
  <si>
    <t>2017-01-10 00:00:00</t>
  </si>
  <si>
    <t>O objeto do presente instrumento é a contratação de serviços continuados de recepcionistas, carregadores e supervisores uniformizados para prestação de serviços de apoio a atividades materiais acessórias, instrumentais ou complementares aos assuntos que constituem área de competência legal da Superintendência Regional de Policia Federal no Estado de São Paulo — sua sede, postos de atendimento e unidades descentralizadas, com execução indireta mediante o regime de empreitada global, que serão prestados nas condições estabelecidas no Termo de Referência, anexo do Edital, com atuação na Delegacia de Polícia Federal em Campinas.</t>
  </si>
  <si>
    <t>Contratação de serviços continuado de recepção para atender as necessidades da Delegacia de Polícia Federal em Campinas.</t>
  </si>
  <si>
    <t>posto</t>
  </si>
  <si>
    <t>2021-02-24 00:00:00</t>
  </si>
  <si>
    <t>Manutenção das Atividades da Unidade</t>
  </si>
  <si>
    <t>Rosemary E. do Nascimento Santos</t>
  </si>
  <si>
    <t>rosemary.rens@pf.gov.br</t>
  </si>
  <si>
    <t>08500.056549/2012</t>
  </si>
  <si>
    <t>SAAE - SERVIÇO AUTÔNOMO DE ÁGUA E ESGOTO</t>
  </si>
  <si>
    <t>2012-11-29 00:00:00</t>
  </si>
  <si>
    <t>Serviço de Fornecimento de Água e coleta de esgoto DPF/SOD/SP</t>
  </si>
  <si>
    <t>DPF/SOD/SP</t>
  </si>
  <si>
    <t>Manutenção da Atividade da Unidade</t>
  </si>
  <si>
    <t>(11) 930233690</t>
  </si>
  <si>
    <t>08500056546201238</t>
  </si>
  <si>
    <t>DAE - DEPARTAMENTO DE ÁGUA E ESGOTO</t>
  </si>
  <si>
    <t>Serviço de Fornecimento de Água e coleta de Esgoto</t>
  </si>
  <si>
    <t>Manutenção das Atividades da Unidade DPF/BRU/SP</t>
  </si>
  <si>
    <t>08500064346201178</t>
  </si>
  <si>
    <t>ENERGISA SUL-SUDESTE - DISTRIBUIDORA DE ENERGIA S.A</t>
  </si>
  <si>
    <t>2012-03-15 00:00:00</t>
  </si>
  <si>
    <t>Fornecimento de Energia Elétrica para Delegacia da Polícia Federal em Presidente Prudente/SP</t>
  </si>
  <si>
    <t>08500033167201512</t>
  </si>
  <si>
    <t>LINK CARD ADMINISTRADORA DE BENEFÍCIOS EIRELI</t>
  </si>
  <si>
    <t>2016-07-24 00:00:00</t>
  </si>
  <si>
    <t>Manutenção preventiva e corretiva de veículos automotivos, com implantação de sistema informatizado e integrado para gestão de frota, por meio de Jnternet, através de rede de
estabelecimentos credenciados, que utilize tecnologia de cartão magnético ou cartão eletrônico
do tipo smart com chip,  visando atender às necessidades da frota de veículos da
Superintendência Regional do Departamento da Polícia Federal do Estado de São Paulo e suas
Unidades Descentralizadas</t>
  </si>
  <si>
    <t>Contratação a ser realizada em 2021 em substituição do Contrato CT30/2016, a ser prorrogado em 2022, visando a manutenção das atividades da unidade</t>
  </si>
  <si>
    <t>08500060632201598</t>
  </si>
  <si>
    <t>2016-06-13 00:00:00</t>
  </si>
  <si>
    <t>Gestão de manutenção e abastecimento de embarcações.</t>
  </si>
  <si>
    <t>Manutenção e Reparo de Emarcações</t>
  </si>
  <si>
    <t>2022-06-13 00:00:00</t>
  </si>
  <si>
    <t>Contratação a ser realizada em 2021 em substituição do Contrato CT11/2016, a ser prorrogado em 2022, visando a manutenção das atividades da unidade</t>
  </si>
  <si>
    <t>08500007430201607</t>
  </si>
  <si>
    <t>GMS SERVIÇOS TERCEIRIZADOS EIRELI - ME</t>
  </si>
  <si>
    <t>2016-07-12 00:00:00</t>
  </si>
  <si>
    <t>Limpeza e Conservação</t>
  </si>
  <si>
    <t>2021-02-17 00:00:00</t>
  </si>
  <si>
    <t>Contratação a ser realizada em 2021 em substituição do Contrato CT22/2016, a ser prorrogado em 2022, visando a manutenção das atividades da unidade</t>
  </si>
  <si>
    <t>08500.002539/2017</t>
  </si>
  <si>
    <t>F.G.R. SILVA BUFFET E EVENTOS LTDA.</t>
  </si>
  <si>
    <t>2017-03-30 00:00:00</t>
  </si>
  <si>
    <t>contratação de serviços continuados para o fornecimento de refeições, sob demanda (sete vezes na semana), compreendendo café da manhã, almoço e jantar para os custodiados da SR/PF/SP, com execução mediante o regime de empreitada indireta por preço unitário, para atender às necessidades da SR/PF/SP, que serão prestados nas condições estabelecidas no Termo de Referência, anexo do Edital.</t>
  </si>
  <si>
    <t>Fornecimento de refeições balanceadas, sob demanda (sete vezes na semana), compreendendo café da manhã, almoço e jantar para os custodiados da SR/DPF/SP.</t>
  </si>
  <si>
    <t>A motivação para a contratação do serviço, objeto desta licitação, decorre do direito à alimentação que assiste a todo indivíduo custodiado pelo Estado para instrução processual penal ou cumprimento de pena,  conforme Lei  nº 7.210, de 11 de julho de 1984, que institui as normas para a execução penal,  artigos 12,  40 e 41,  resolução  nº 14, de 11 de novembro de 1994, do Ministério da Justiça, que fixou as regras mínimas para tratamento do preso no Brasil,  artigos 3,  13 e 61,  inciso III, bem como a Constituição Federal,  art. 5º,  incisos III,  XLVII,  alínea “e”, e XLIX.</t>
  </si>
  <si>
    <t>200362 - DELEGACIA DE POLÍCIA FEDERAL EM SANTOS - SP</t>
  </si>
  <si>
    <t>08504019136201357</t>
  </si>
  <si>
    <t>SABESP - SANEAMENTO BÁSICO DO ESTADO DE SÃO PAULO</t>
  </si>
  <si>
    <t>2013-10-30 00:00:00</t>
  </si>
  <si>
    <t>Fornecimento de água e manutenção de esgoto visando atender as necessidades da DPF/STS/SP</t>
  </si>
  <si>
    <t>08500056545201293</t>
  </si>
  <si>
    <t>COMPANHIA DE SANEAMENTO BÁSICO DO ESTADO DE SÃO PAULO SABESP</t>
  </si>
  <si>
    <t>2012-12-19 00:00:00</t>
  </si>
  <si>
    <t>Fornecimento de Água e Tratamento de Esgoto para a Superintendência Regional da Policia Federal em São Paulo e delegacias descentralizadas</t>
  </si>
  <si>
    <t>Fornecimento de Água e Tratamento de Esgoto</t>
  </si>
  <si>
    <t>08500078366200910</t>
  </si>
  <si>
    <t>CONDOMINIO EDIFICIO VICTORIA PLAZA</t>
  </si>
  <si>
    <t>2009-10-01 00:00:00</t>
  </si>
  <si>
    <t>Locação da área de 7m², localizado no último pavimento do prédio do Condomínio Victória Plaza, para abrigar a instalação do sistema TETRAPOL da SR/DPF/SP.</t>
  </si>
  <si>
    <t>2023-12-30 00:00:00</t>
  </si>
  <si>
    <t>O serviço de locação de espaço para funcionamento de antena TETRAPOL (Estação Rádio Base - ERB) teve início em 2006 quando foi realizado o primeiro contrato junto ao condomínio Edifício Victoria Plaza para que fosse instalada a antena no referido prédio.
À época do início do sistema TETRAPOL na Polícia Federal, a Divisão de Telecomunicações (DITEL) da então Coordenação-Geral de Tecnologia da Informação (CGTI), hoje DTI (Diretoria de Tecnologia da Informação e Inovação), contratou junto ao fabricante CASSIDIAN (empresa do grupo Airbus Defence and Space Brasil - à época denominada EADS - European Aeronautic Defence and Space Company) um estudo de radioengenharia, preditivo, cujo objetivo é identificar pontos dentro de uma determinada área para se formar uma rede de telecomunicações.
Este estudo implica em encontrar pontos com dominância sobre o terreno, ou seja, em cada célula (subregião) do sistema há a necessidade de que a antena TETRAPOL seja instalada no ponto mais alto, sob pena de assim não o fazendo, que as demais estruturas (edifícios, prédios, etc) que forem mais altas do que o ponto de instalação da antena, façam "sombra" sobre a antena, prejudicando ou impedindo a sua transmissão e recepção de ondas eletromagnéticas.
Além disso, os pontos são definidos em função da malha total da rede, ou seja, existe interdependência entre os pontos, de forma que, se uma ERB é retirada da sua posição original para outra, há a necessidade de também reposicionar várias outras antenas para que não se perca a área de cobertura do sistema. Se assim não for feito, sombras na área de cobertura serão criadas, prejudicando ou impedindo o funcionamento do sistema de radiocomunicação.
Assim, a partir do estudo de radioengenharia feito por empresa contratada pelo órgão central em Brasília, para todo o Brasil, entre os anos de 2003 a 2005, foram encontrados os pontos onde as ERBs estão instaladas atualmente, sendo que na quase totalidade dos locais existiam prédios, com dominância sobre cada célula (altura e cota altimétrica no terreno), que pertenciam a órgãos públicos ou empresas que cederam espaço nos topos de seus prédios sem ônus para a Polícia Federal (cessão não onerosa). Entretanto na região do Morumbi, como nos foi informado pelos participantes do projeto à época, não existia (como ainda hoje não existe) prédio com dominância que tivesse como proprietário algum órgão público ou alguma empresa que aceitasse a cessão não onerosa.
Dessa forma, a única solução possível para que o sistema fosse instalado na região metropolitana de São Paulo, Campinas e Santos, foi a de realizar o contrato de aluguel junto a este condomínio.
Após essa primeira contratação, inúmeras foram as renovações, de modo que pode-se se verificar a existência de diversos termos aditivos que foram realizados entre a UNIÃO, por intermédio da POLÍCIA FEDERAL com o edifício, todos sempre aprovados pela Advocacia Geral da União, com o devido reajuste oficial com base no IGP-DI.
Cumpre ressaltar que a escolha pela contratada não se deu, conforme supra detalhado, de forma aleatória, pelo contrário, à época foram realizados diversos estudos nos quais se buscaram localizações estratégicas na região metropolitana de São Paulo, de forma que o serviço de RÁDIOCOMUNICAÇÃO TETRAPOL pudesse ser alcançado para toda a região pela Polícia Federal de São Paulo.
Essa busca levou em consideração, conforme já relatado tempestivamente, a altitude, a altura, ausência de obstruções nas linhas de visada para a área a ser coberta, além de disponibilidade de área apropriada para instalação de equipamentos (sala fechada e coberta), acesso para transporte de materiais, disponibilidade de energia e para-raios, etc.
Desse modo, além da instalação da ERB do condomínio edifício Victoria Plaza, foram realizadas as instalações de outras 18 antenas na região metropolitana, de modo que todas formam uma malha única de telecomunicação permitindo a prestação efetiva de Rádio Telecomunicação, serviço este fundamental e essencial para as atividades policiais. 
Evidente, salientar, portanto, de imediato, que diversos seriam os prejuízos da não renovação da prestação do serviço, o que afetaria diretamente o serviço diário prestado pela Polícia Federal, que faz uso do Serviço de Radiocomunicação TETRAPOL como um de seus principais meios de comunicação, sobretudo quando da atuação nas ruas, tendo em vista, dentre outros fatores, a segurança e agilidade dessa comunicação.
Ora, tão somente com tais informações preliminares, já salta aos olhos o quão importante se mostra a renovação deste contrato e, mais importante, que se dê no mesmo imóvel, porquanto não se trata de um imóvel escolhido de forma aleatória, pelo contrário, conforme demonstrado, foi fruto de um trabalho de engenharia detalhado e minucioso, de modo a permitir a comunicação via Rádio TETRAPOL da Polícia Federal de São Paulo, sem que haja área sem cobertura na região metropolitana.</t>
  </si>
  <si>
    <t>08500008313201814</t>
  </si>
  <si>
    <t>MONEY TURISMO EIRELI</t>
  </si>
  <si>
    <t>2018-07-31 00:00:00</t>
  </si>
  <si>
    <t>Eventual contratação de serviços de agenciamento de viagens para voos regulares internacionais e domésticos não atendidos pelas companhias aéreas credenciadas, destinados aos órgãos e entidades da Administração Pública Federal, conforme especificações e condições constantes deste Termo de Referência.</t>
  </si>
  <si>
    <t>Contratação de serviços de agenciamento de viagens para voos regulares internacionais e domésticos não atendidos pelas companhias aéreas credenciadas,</t>
  </si>
  <si>
    <t>GESTÃO DE PESSOAS (QUALIDADE DE VIDA; SAÚDE; LOGÍSTICA DE PESSOAL)</t>
  </si>
  <si>
    <t>A SR/SP, visando à execução das competências previstas no § 1º do art. 144 da Constituição Federal, principalmente as ligadas à polícia judiciária e às funções de polícia marítima, aeroportuária e de fronteiras, bem como capacitação, participação em congressos, conferências, reuniões técnicas e demais demandas, precisa providenciar transporte aéreo para os seus servidores;
A escolha pelo transporte aéreo justifica-se pelos ganhos relacionados ao tempo despendido, à segurança do passageiro e ao custo-benefício resultante desta modalidade de deslocamento.
Para viabilizar a emissão de BILHETE DE PASSAGEM, desde agosto de 2012 a PF orientava-se, no âmbito normativo, pelo modelo instituído pela IN – Instrução Normativa SLTI nº 7/2012, revogada pela IN SLTI nº 03/2015. 3.2.1. Tal norma definia no parágrafo 1º do artigo 2º que a contratação de AGÊNCIAS DE TURISMO decorre de procedimento licitatório, na modalidade pregão, do tipo eletrônico, segundo “critério de julgamento menor preço, apurado pelo menor valor ofertado pela prestação do serviço de Agenciamento de Viagens”.
Quanto ao suporte operacional às atividades administrativas relacionadas à solicitação de passagens e diárias, os ÓRGÃOS e ENTIDADES, em caráter obrigatório, conforme Decreto nº 5.992/2006, devem utilizar o SCDP, que abrange desde a concessão, o registro, o acompanhamento, a gestão e o controle de diárias e de passagens até o envio de informações para a CGU – Controladoria Geral da União.
Avaliaram-se as oportunidades de nova sistemática para a aquisição de BILHETE DE PASSAGEM, que fosse coerente com a legislação vigente, capaz de tornar o processo de compra mais transparente, ágil, eficiente e econômico; que permitisse utilizar o poder de compra para assegurar benefícios para a PF, visto o volume anual utilizado na aquisição de passagens aéreas e que viabilizasse a racionalização dos gastos e da gestão dos contratos.
Tendo em vista o exaurimento das quantidades já contratadas pela SR/SP, optou-se pela participação no Pregão Eletrônico com o objetivo de garantir a assinatura e disponibilização por meio da ARP, firmando o novo contrato e garantindo, dessa forma, a continuidade da prestação de tais serviços.</t>
  </si>
  <si>
    <t>UASG 200384 - Superintendência Regional da Policia Federal de Roraima</t>
  </si>
  <si>
    <t>Edital 0004/2018</t>
  </si>
  <si>
    <t>08475.003504/2020</t>
  </si>
  <si>
    <t>FÊNIX SERVIÇOS ESPECIALIZADOS EIRELI</t>
  </si>
  <si>
    <t>2020-08-27 00:00:00</t>
  </si>
  <si>
    <t>Contratação empresa especializada na prestação de SERVIÇOS DE COPEIRAGEM para atender às necessidades da Superintendência Regional de Polícia Federal em Rondônia, que serão prestados nas condições estabelecidas no Termo de Referência, anexo do Edital.</t>
  </si>
  <si>
    <t>Serviço continuado, necessidade em manter a contratação de empresa especializada na prestação de SERVIÇOS DE COPEIRAGEM para atender às necessidades da Superintendência Regional de Polícia Federal em Rondônia.</t>
  </si>
  <si>
    <t>luis.lfas@pf.gov.br</t>
  </si>
  <si>
    <t>08475.001521/2020</t>
  </si>
  <si>
    <t>PRESTA SERVIÇOS TECNICOS EIRELI</t>
  </si>
  <si>
    <t>2020-05-07 00:00:00</t>
  </si>
  <si>
    <t>Contratação remanescente dos serviços de limpeza, conservação e higienização das instalações e bens e serviços de lavagens de veículos que serão prestados na Superintendência Regional da Polícia Federal em Rondônia e suas descentralizadas.</t>
  </si>
  <si>
    <t>Serviço de limpeza e conservação e lavagem de veículos</t>
  </si>
  <si>
    <t>Contrato continuado, necessidade em manter os serviços de limpeza, conservação e higienização das instalações e bens e serviços de lavagens de veículos a serem prestados na Superintendência Regional da Polícia Federal em Rondônia e suas descentralizadas.</t>
  </si>
  <si>
    <t>08475.002027/2018</t>
  </si>
  <si>
    <t>DLF - ENGENHARIA COMÉRCIO E REPRESENTAÇÃO LTDA</t>
  </si>
  <si>
    <t>2018-05-31 00:00:00</t>
  </si>
  <si>
    <t>O objeto do presente é a contratação de serviços contínuos de manutenção predial preventiva e corretiva dos sistemas elétricos, hidráulicos, hidrossanitários, dos equipamentos e das instalações da Sede da Superintendência Regional de Polícia Federal em Rondônia e de suas Descentralizadas, com o fornecimento de mão de obra, material e equipamentos necessários e adequados à execução dos serviços</t>
  </si>
  <si>
    <t>Manutenção predial preventiva e corretiva</t>
  </si>
  <si>
    <t>2021-07-09 00:00:00</t>
  </si>
  <si>
    <t>Serviço continuado, necessidade de manter a continuidade dos serviços de manutenção predial preventiva e corretiva dos sistemas elétricos, hidráulicos, hidrossanitários, dos equipamentos e das instalações da Sede da Superintendência Regional de Polícia Federal em Rondônia e de suas Descentralizadas, com o fornecimento de mão de obra, material e equipamentos necessários e adequados à execução dos serviços</t>
  </si>
  <si>
    <t>08475.002258/2020</t>
  </si>
  <si>
    <t>2021-01-21 00:00:00</t>
  </si>
  <si>
    <t>O objeto do presente instrumento é a contratação de serviços de Comunicação Multimídia (SCM) a ser executado de forma contínua que serão prestados nas condições estabelecidas no Termo de Referência, anexo do Edital.</t>
  </si>
  <si>
    <t>INTERNET VIA CABO DE LINK DEDICADO ATENDER À SR/PF/RO, DPF/VLA/RO, DPF/JPN/RO E GOR/SR/PF/RO</t>
  </si>
  <si>
    <t>2023-10-01 00:00:00</t>
  </si>
  <si>
    <t>Para continuidade na prestação dos serviços de Comunicação Multimídia (SCM) a ser executado de forma contínua.</t>
  </si>
  <si>
    <t>GUMNET SERVIÇOS DE PROVEDOR DE INTERNET LTDA</t>
  </si>
  <si>
    <t>Serviços de internet link dedicado a ser prestado na DPF/GMI/RO</t>
  </si>
  <si>
    <t>Continuidade na prestação dos serviços de internet link dedicado.</t>
  </si>
  <si>
    <t>LUIS FERNANDO DE ASSIS SILV</t>
  </si>
  <si>
    <t>0847500417820201</t>
  </si>
  <si>
    <t>2021-01-14 00:00:00</t>
  </si>
  <si>
    <t>Prestação de serviço de encomenda expressa e não expressa nacional para envio de documentos ou mercadorias por 60 meses.</t>
  </si>
  <si>
    <t>Serviços de logística prestados pelos CORREIOS - SEDEX E PAC</t>
  </si>
  <si>
    <t>2026-01-14 00:00:00</t>
  </si>
  <si>
    <t>Para atender demandas de logística como o envio de encomendas</t>
  </si>
  <si>
    <t>08475003090201934</t>
  </si>
  <si>
    <t>D &amp; L SERVIÇOS DE APOIO ADMINISTRATIVO LTDA</t>
  </si>
  <si>
    <t>2019-10-01 00:00:00</t>
  </si>
  <si>
    <t>O objeto do presente instrumento é a contratação de serviços de empresa especializada na prestação de serviços contínuos de RECEPÇÃO, mediante postos de trabalhos, para atender as unidades de polícia Federal em Rondônia localizadas nos municípios de Porto Velho, Guajará-Mirim, Ji-Paraná, Vilhena e Pimenta Bueno</t>
  </si>
  <si>
    <t>Serviços de recepção</t>
  </si>
  <si>
    <t>2021-11-07 00:00:00</t>
  </si>
  <si>
    <t>Em função da necessidade da contratação dos serviços de recepção no âmbito da SR/PF/RO.</t>
  </si>
  <si>
    <t>08475001814201913</t>
  </si>
  <si>
    <t>CENTRO DE INTEGRAÇÃO EMPRESA - ESCOLA - CIEE</t>
  </si>
  <si>
    <t>2019-04-23 00:00:00</t>
  </si>
  <si>
    <t>O objeto do presente instrumento é a contratação de serviços de Agente de Integração, público ou privado, sem fins lucrativos, visando oferecer oportunidade de estágio curricular, mediante assinatura de Termo de Compromisso, para estudantes que estejam regularmente matriculados e que venham frequentando, efetivamente, cursos de educação superior, vinculados à estrutura do ensino público ou particular, oficiais ou reconhecidos, nos termos da Lei nº 11.788 de 25 de setembro de 2008, a fim de atender as necessidades da Superintendência da Polícia Federal em Rondônia e de suas Delegacias em Ji-Paraná, Guajará-Mirim e Vilhena</t>
  </si>
  <si>
    <t>Agente de integração - Estagiários</t>
  </si>
  <si>
    <t>Visando atender às demandas da SR/PF/RO para os serviços de Agente de Integração, público ou privado, sem fins lucrativos, visando oferecer oportunidade de estágio curricular, mediante assinatura de Termo de Compromisso, para estudantes que estejam regularmente matriculados e que venham frequentando, efetivamente, cursos de educação superior, vinculados à estrutura do ensino público ou particular, oficiais ou reconhecidos, nos termos da Lei nº 11.788 de 25 de setembro de 2008, a fim de atender as necessidades da Superintendência da Polícia Federal em Rondônia e de suas Delegacias em Ji-Paraná, Guajará-Mirim e Vilhena</t>
  </si>
  <si>
    <t>08475003904202074</t>
  </si>
  <si>
    <t>ENERGISA RONDONIA DISTRIBUIDORA DE ENERGIA S/A</t>
  </si>
  <si>
    <t>2020-12-28 00:00:00</t>
  </si>
  <si>
    <t>Prestação de serviço público de energia elétrica para consumidores titulares de unidades consumidora do Grupo B</t>
  </si>
  <si>
    <t>Fornecimento de energia elétrica do grupo B no âmbito da SR/PF/RO</t>
  </si>
  <si>
    <t>2026-01-01 00:00:00</t>
  </si>
  <si>
    <t>Para atender à demanda de fornecimento de energia elétrica</t>
  </si>
  <si>
    <t>Prestação de serviço público de energia elétrica para a unidade consumidora da DPF/GMI/RO - UC Nº 900273</t>
  </si>
  <si>
    <t>Fornecimento de energia elétrica na UC 900273 - DPF/GMI/RO</t>
  </si>
  <si>
    <t>Atender demanda de energia elétrica da DPF/GMI/RO.</t>
  </si>
  <si>
    <t>Prestação de serviço público de energia elétrica para a SR/PF/RO UC 1096835-0 (Subgrupo Horo-sazonal verde)</t>
  </si>
  <si>
    <t>Fornecimento de energia para UC 1096835-0 - SR/PF/RO</t>
  </si>
  <si>
    <t>Atender à demanda de energia da SR/PF/RO UC 1096835-0</t>
  </si>
  <si>
    <t>Prestação de serviço público de energia elétrica para a DPF/JPN/RO - UC 4804.</t>
  </si>
  <si>
    <t>Fornecimento de energia elétrica DPF/JPN/RO.</t>
  </si>
  <si>
    <t>Atender à demanda de energia elétrica da DPF/JPN/RO</t>
  </si>
  <si>
    <t>08475005693201971</t>
  </si>
  <si>
    <t>MAUI CONSTRUÇÕES E INCORPORAÇÕES IMOBILIÁRIAS LTDA</t>
  </si>
  <si>
    <t>2019-09-23 00:00:00</t>
  </si>
  <si>
    <t>Contrato tem como objeto a LOCAÇÃO DE IMÓVEL situado no endereço à Av. Farquar, nº 3511, Bairro Panair, Porto Velho/RO, objeto da matrícula n° 7.001, do 2º Ofício de Registro de Imóveis da Comarca de Porto Velho/RO, inscrição IPTU nº 03080870095001, para atender as necessidades da Superintendência Regional de Polícia Federal em Rondônia.</t>
  </si>
  <si>
    <t>Aluguel imóvel GISE/DRE/DRCOR/SR/PF/RO</t>
  </si>
  <si>
    <t>2024-10-16 00:00:00</t>
  </si>
  <si>
    <t>Necessidade de locação de imóvel para atendimento do GISE/RO.</t>
  </si>
  <si>
    <t>08475001295202019</t>
  </si>
  <si>
    <t>FBX - SERVIÇOS E SEGURANÇA LTDA</t>
  </si>
  <si>
    <t>O objeto do presente instrumento é a contratação de serviços continuados de VIGILÂNCIA armada e uniformizada, com disponibilização de mão de obra em regime de dedicação exclusiva mediante postos diurnos e noturnos 12x36, para atender as Unidades de Polícia Federal em Rondônia localizadas nos municípios de Porto Velho, Guajará-Mirim, Ji-Paraná, Vilhena e Pimenta Bueno</t>
  </si>
  <si>
    <t>Vigilância armada e uniformizada</t>
  </si>
  <si>
    <t>2022-07-04 00:00:00</t>
  </si>
  <si>
    <t>Tendo em vista a necessidade de se manter a segurança institucional do órgão, necessária a manutenção de contração dos serviços de vigilância armada e uniformizada.</t>
  </si>
  <si>
    <t>08475300929201637</t>
  </si>
  <si>
    <t>REFRIGERAÇÃO CHAMA AZUL LTDA-ME</t>
  </si>
  <si>
    <t>2017-12-20 00:00:00</t>
  </si>
  <si>
    <t>O objeto do presente instrumento é a contratação de serviços DE MANUTENÇÃO PREVENTIVA E CORRETIVA DOS CONDICIONADORES DE AR, lNSTALAÇÃO E DESlNST ALAÇÃO DE AR CONDICIONADO E ELABORAÇÃO DO PMOC - Plano de Manutenção e Controle de Operações dos condicionadores de ar.</t>
  </si>
  <si>
    <t>Manutenção de ar condicionado SR/PF/RO e DPF/GMI/RO.</t>
  </si>
  <si>
    <t>Atender às necessidades de manutenção dos aparelhos condicionadores de ar da SR/PF/RO e DPF/GMI/RO.</t>
  </si>
  <si>
    <t>REFRIGERAÇÃO CHAMA AZUL LTDA</t>
  </si>
  <si>
    <t>2017-05-05 00:00:00</t>
  </si>
  <si>
    <t>O objeto do presente instrumento é a contratação de serviços DE MANUTENÇÃO PREVENTIVA E CORRETIVA DOS CONDICIONADORES DE AR, lNSTALAÇÃO E DESlNST ALAÇÃO DE AR CONDICIONADO E ELABORAÇÃO DO PMOC - Plano de Manutenção e Controle de Operações dos condicionadores de ar das descentralizadas da SR/PF/RO</t>
  </si>
  <si>
    <t>Manutenção de ar condicionado das descentralizadas da DPF/VLA/RO, DPF/JPN/RO e GOR/SR/PF/RO.</t>
  </si>
  <si>
    <t>Necessidade de realizar a manutenção nos aparelhos condicionadores da ar das descentralizadas da SR/PF/RO.</t>
  </si>
  <si>
    <t>08475008061201888</t>
  </si>
  <si>
    <t>COMPANHIA DE ÁGUAS ESGOTOS DE RONDONIA – CAERD</t>
  </si>
  <si>
    <t>2019-03-11 00:00:00</t>
  </si>
  <si>
    <t>Constitui objeto do presente contrato, a prestação dos serviços de fornecimento de água tratada e/ou esgotamento sanitário, e serviços de acordo com os padrões estabelecidos no Decreto 4334/89, classificados na Categoria Pública, conforme art. 8º, letra “c”.</t>
  </si>
  <si>
    <t>Fornecimento de água tratada e esgotamento sanitário no âmbito da SR/PF/RO.</t>
  </si>
  <si>
    <t>2024-03-11 00:00:00</t>
  </si>
  <si>
    <t>Contratação continuada para fornecimento de água tratada e esgotamento sanitário pela concessionária autorizada.</t>
  </si>
  <si>
    <t>08475000483201996</t>
  </si>
  <si>
    <t>TRIVALE ADMINISTRAÇÃO LTDA</t>
  </si>
  <si>
    <t>2019-06-06 00:00:00</t>
  </si>
  <si>
    <t>Contratação da prestação de serviços continuados de gerenciamento e controle de aquisição de combustíveis em rede de postos credenciados em todo território nacional, através da implantação e operação de sistema informatizado e integrado, com utilização de cartão magnético ou microprocessado para atender às necessidades da SR/PF/RO.</t>
  </si>
  <si>
    <t>Gerenciamento e controle de aquisição de combustíveis</t>
  </si>
  <si>
    <t>2021-06-24 00:00:00</t>
  </si>
  <si>
    <t>Contratação continuada visando atender às necessidades de abastecimento da frota de veículos desta SR/PF/RO e suas descentralizadas.</t>
  </si>
  <si>
    <t>08475004946202022</t>
  </si>
  <si>
    <t>DF TURISMO E EVENTOS LTDA</t>
  </si>
  <si>
    <t>2020-10-21 00:00:00</t>
  </si>
  <si>
    <t>Contratação de serviços de agenciamento de viagens para voos internacionais para atender às necessidades da SR/PF/RO e descentralizadas.</t>
  </si>
  <si>
    <t>Agenciamento de viagens para voos internacionais</t>
  </si>
  <si>
    <t>2021-10-22 00:00:00</t>
  </si>
  <si>
    <t>Necessidade em manter a contratação dos serviços de agenciamento de viagens para voos internacionais para atender aos interesses da SR/PF/RO.</t>
  </si>
  <si>
    <t>UASG 155440</t>
  </si>
  <si>
    <t>PE 005/2019</t>
  </si>
  <si>
    <t>08475011480201716</t>
  </si>
  <si>
    <t>2018-06-11 00:00:00</t>
  </si>
  <si>
    <t>Contratação de empresa especializada em gestão de frota com gerenciamento de manutenção preventiva e corretiva de veículos e embarcações, para fornecimento de peças, componentes, acessórios, extintores, outros materiais e transporte por guinchamento. serviços de funilaria, pintura. lavagem, troca de óleo e outros serviços mecânicos. operada por meio de sistema na plataforma WEB, compreendendo orçamento dos materiais e serviços especializados de manutenção por meio da rede de oficinas credenciadas pela Contratada para atender a frota de veículos e embarcações da SRlPF/RO, bem como de suas respectivas unidades descentralizadas e dos demais em processo de aquisição, acautelados ou cedidos,</t>
  </si>
  <si>
    <t>Gestão de frota com gerenciamento de manutenção preventiva e corretiva de veículos e embarcações</t>
  </si>
  <si>
    <t>Contratação continuada para prestação dos serviços de manutenção preventiva e corretiva da frota da SR/PF/RO.</t>
  </si>
  <si>
    <t>SUPERINTENDÊNCIA REG. DA POLÍCIA FEDERAL NO PIAUÍ - UASG 200390</t>
  </si>
  <si>
    <t>PE Nª 007/2017</t>
  </si>
  <si>
    <t>08475000186201941</t>
  </si>
  <si>
    <t>2019-02-27 00:00:00</t>
  </si>
  <si>
    <t>Contratação de serviços de agenciamento de viagens para compra de passagens aéreas nacionais para atender aos interesses da SR/PF/RO e Descentralizadas.</t>
  </si>
  <si>
    <t>Agenciamento passagens aéreas nacionais</t>
  </si>
  <si>
    <t>Contratação continuada visando atender às necessidades da SR/PF/RO no tocante ao agenciamento de viagens na compra de passagens aéreas nacionais.</t>
  </si>
  <si>
    <t>Instituto Federal de Educação, Ciência e Tecnologia de Roraima - IFRR, UASG 158152</t>
  </si>
  <si>
    <t>PE Nº 22/2018</t>
  </si>
  <si>
    <t>08475001404201883</t>
  </si>
  <si>
    <t>ÁGUAS DE PIMENTA BUENO SANEAMENTO SPDE LTDA</t>
  </si>
  <si>
    <t>2018-12-31 00:00:00</t>
  </si>
  <si>
    <t>O fornecimento de água e de coleta e tratamento de esgotamento sanitário pela CONTRATADA à CONTRATANTE
sob o número de matricula órgão e endereço abaixo discriminado:
Posto Avançado – Operação Roosevelt – Polícia Federal</t>
  </si>
  <si>
    <t>Fornecimento de água tratada e coleta de esgoto da Base operacional Roosevelt em Pimenta Bueno - RO</t>
  </si>
  <si>
    <t>Justificada pela necessidade de fornecimento de água e coleta de esgoto na base Roosevelt de forma continuada.</t>
  </si>
  <si>
    <t>08475005277202014</t>
  </si>
  <si>
    <t>2021-01-29 00:00:00</t>
  </si>
  <si>
    <t>Contratação de serviços de transporte de mudança local, compreendendo a mudança de mobiliário em geral, eletrodomésticos, equipamentos eletroeletrônicos e equipamentos de informática e quaisquer outros bens de propriedade da Polícia Federal, nas modalidades transporte terrestre, porta a porta e prestação de serviço de transporte rodoviário terrestre, com abrangência nacional, intermunicipal ou interestadual, podendo ter como origem e destino quaisquer cidades dentro do território nacional, compreendendo mudança de bagagem e mobiliário, além de transporte de veículo tipo automóvel e motocicleta de servidores removidos, nas modalidades transporte terrestre, porta a porta, bem como transporte de bens em geral, incluindo transporte de veículo tipo automóvel e motocicleta, da Polícia Federal, de interesse da SR/PF/RO e descentralizadas.</t>
  </si>
  <si>
    <t>Transporte de mobiliário e veículos</t>
  </si>
  <si>
    <t>Justifica pela necessidade em manter de forma continuada a prestação dos serviços de transporte de mobiliário, veículos e materiais da SR/PF/RO e seus servidores removidos.</t>
  </si>
  <si>
    <t>COORDENAÇÃO DE ADMINISTRAÇÃO DA POLÍCIA FEDERAL - CGAD/DLOG/PF   - UASG - 200334</t>
  </si>
  <si>
    <t>Pregão Eletrônico 035/2020</t>
  </si>
  <si>
    <t>08475000191202178</t>
  </si>
  <si>
    <t>Contratação de serviços de tecnologia da informação e comunicação, de serviços de telefonia fixa a serem prestados à SR/PF/RO e descentralizadas.</t>
  </si>
  <si>
    <t>2023-09-17 00:00:00</t>
  </si>
  <si>
    <t>Justifica-se pela necessidade em manter de forma continuada a prestação dos serviços de telefonia fixa no âmbito da SR/PF/RO.</t>
  </si>
  <si>
    <t>COORDENAÇÃO-GERAL DE CONTRATAÇÕES DE TECNOLOGIA DA INFORMAÇÃO E COMUNICAÇÃO / CENTRAL DE COMPRAS / SEGES / MINISTÉRIO DA ECONOMIA   - UASG - 201057</t>
  </si>
  <si>
    <t>Pregão Eletrônico 006/2020</t>
  </si>
  <si>
    <t>Contratação de serviços de tecnologia da informação e comunicação, de serviços de telefonia Móvel para atender às necessidades da SR/PF/RO e descentralizadas.</t>
  </si>
  <si>
    <t>2023-12-16 00:00:00</t>
  </si>
  <si>
    <t>Justifica-se pela necessidade em continuidade à prestação dos serviços de telefonia móvel atendendo às demandas da SR/PF/RO e descentralizadas.</t>
  </si>
  <si>
    <t>08475009169201715</t>
  </si>
  <si>
    <t>SERVIÇO AUTÔNOMO DE ÁGUAS E ESGOTOS DE VILHENA – SAAE</t>
  </si>
  <si>
    <t>2018-12-03 00:00:00</t>
  </si>
  <si>
    <t>Constitui objeto do presente contrato a prestação dos serviços de coleta, transporte e destinação final dos resíduos sólidos do imóvel da contratante – Delegacia de Polícia Federal em Vilhena-RO - situada à Avenida 15 de Novembro, ST 001 QD 108 LT 001 Nº 3485 Vilhena - RO.</t>
  </si>
  <si>
    <t>Serviços de coleta, transporte e destinação final dos resíduos sólidos da DPF/VLA/RO</t>
  </si>
  <si>
    <t>Necessidade de se manter a prestação dos serviços de coleta de lixo na DPF/VLA/RO.</t>
  </si>
  <si>
    <t>08475002998201840</t>
  </si>
  <si>
    <t>DSS SERVIÇO DE TECNOLOGIA DA INFORMAÇÃO LTDA</t>
  </si>
  <si>
    <t>2019-05-08 00:00:00</t>
  </si>
  <si>
    <t>Contratação de SERVIÇOS DE SUPORTE TÉCNICO ESPECIALIZADO EM ATENDIMENTO AO USUÁRIO DE TECNOLOGIA DA INFORMAÇÃO E COMUNICAÇÃO E EM INFRAESTRUTURA DE TECNOLOGIA DA INFORMAÇÃO, MANUTENÇÃO PREVENTIVA, CORRETIVA E EVOLUTIVA DE EQUIPAMENTOS DE TIC a serem prestados no âmbito da SR/PF/RO.</t>
  </si>
  <si>
    <t>Suporte TI</t>
  </si>
  <si>
    <t>2021-06-03 00:00:00</t>
  </si>
  <si>
    <t>Justifica-se pela necessidade em manter a prestação dos serviços de suporte de TI visando atender à demanda dos usuários e serviços de TIC da SR/PF/RO e descentralizadas.</t>
  </si>
  <si>
    <t>SR/PF/DF</t>
  </si>
  <si>
    <t>08280002403201860</t>
  </si>
  <si>
    <t>MÁXIMA REFEIÇÕES E SEGURANÇA ELETRÔNICA LTDA</t>
  </si>
  <si>
    <t>2019-08-26 00:00:00</t>
  </si>
  <si>
    <t>CONTRATAÇÃO DE SERVIÇOS DE FORNECIMENTO DE REFEIÇÃO PARA ALIMENTAÇÃO APROPRIADA E SUFICIENTE À SUBSISTÊNCIA DAS PESSOAS QUE ESTEJAM SOB CUSTÓDIA NAS DEPENDÊNCIAS DA SR/PF/DF.</t>
  </si>
  <si>
    <t>ALIMENTAÇÃO DE CUSTODIADOS (DESJEJUM).</t>
  </si>
  <si>
    <t>2021-08-26 00:00:00</t>
  </si>
  <si>
    <t>SERVIÇOS CONTINUADOS, ALIMENTAÇÃO DE CUSTODIADOS ATÉ O LIMITE DE 60 MESES.</t>
  </si>
  <si>
    <t>FREDERICO OSCAR RAYOL MARTINS</t>
  </si>
  <si>
    <t>(61) 20247509</t>
  </si>
  <si>
    <t>gescon.selog.srdf@pf.gov.br</t>
  </si>
  <si>
    <t>CONTRATAÇÃO DE SERVIÇOS DE FORNECIMENTO DE REFEIÇÕES PARA ALIMENTAÇÃO APROPRIADA E SUFICIENTE À SUBSISTÊNCIA DAS PESSOAS QUE ESTEJAM SOB CUSTÓDIA NAS DEPENDÊNCIAS DA SR/PF/DF</t>
  </si>
  <si>
    <t>ALIMENTAÇÃO DE CUSTODIADOS (ALMOÇOJANTAR)</t>
  </si>
  <si>
    <t>ALIMENTAÇÃO DE CUSTODIADOS, FORMA CONTINUADA ATÉ O LIMITE DE 60 MESES.</t>
  </si>
  <si>
    <t>08280019597201814</t>
  </si>
  <si>
    <t>EBCT - CORREIOS</t>
  </si>
  <si>
    <t>2020-02-04 00:00:00</t>
  </si>
  <si>
    <t>SERVIÇOS DE COMUNICAÇÃO ATRAVÉS DE CORREIOS (SR/PF/DF)</t>
  </si>
  <si>
    <t>TARIFA</t>
  </si>
  <si>
    <t>2024-02-03 00:00:00</t>
  </si>
  <si>
    <t>08280003964201779</t>
  </si>
  <si>
    <t>G I - GRUPO INTERATIVA EMPRESA DE SEGURANÇA</t>
  </si>
  <si>
    <t>2020-02-01 00:00:00</t>
  </si>
  <si>
    <t>CONTRATAÇÃO DE EMPRESA ESPECIALIZADA EM VIGILÂNCIA ARMADA</t>
  </si>
  <si>
    <t>VIGILÂNCIA ARMADA NO COMPLEXO DA PF NO DF</t>
  </si>
  <si>
    <t>VIGILÂNCIA ARMADA NO COMPLEXO DA PF NO DF, PRORROGADA ATÉ O LIMITE DE 60 MESES.</t>
  </si>
  <si>
    <t>08280031657201516</t>
  </si>
  <si>
    <t>SERVEGEL APOIO ADMINISTRATIVO E SUPORTE OPERACIONAL</t>
  </si>
  <si>
    <t>2016-07-18 00:00:00</t>
  </si>
  <si>
    <t>Contratação de empresa especializada para prestação de serviços de limpeza e conservação de bens móveis e imóveis e lavação de veículos pertencentes à Superintendência Regional da Polícia Federal no DF – SR/DPF/DF</t>
  </si>
  <si>
    <t>lavação de veículos pertencentes à Superintendência Regional da Polícia Federal no DF – SR/DPF/DF</t>
  </si>
  <si>
    <t>2021-07-18 00:00:00</t>
  </si>
  <si>
    <t>lavação de veículos pertencentes à Superintendência Regional da Polícia Federal no DF – SR/DPF/DF, forma continuada, até o limite de 60 meses.</t>
  </si>
  <si>
    <t>SERVEGEL APOIO ADMINISTRATIVO E SUPORTE OPERACIONAL LTDA</t>
  </si>
  <si>
    <t>Contratação de empresa especializada para prestação de serviços de limpeza e conservação de bens móveis e imóveis e lavação de veículos pertencentes à Superintendência Regional da Polícia Federal no DF – SR/DPF/DF.</t>
  </si>
  <si>
    <t>limpeza e conservação de bens móveis e imóveis da SR/PF/DF</t>
  </si>
  <si>
    <t>Contratação de empresa especializada para prestação de serviços de limpeza e conservação de bens móveis e imóveis e lavação de veículos pertencentes à Superintendência Regional da Polícia Federal no DF – SR/DPF/DF, PRORROGAÇÃO ATÉ O LIMITE DE 60 MESES.</t>
  </si>
  <si>
    <t>08280008375201979</t>
  </si>
  <si>
    <t>SGE - SERVIÇOS GERAIS E ENGENHARIA</t>
  </si>
  <si>
    <t>2020-01-15 00:00:00</t>
  </si>
  <si>
    <t>Contratação de empresa especializada na prestação de serviços de RECEPCIONISTAS para as unidades da Superintendência de Polícia Federal no Distrito Federal/DF</t>
  </si>
  <si>
    <t>Serviços de Recepção no complexo da PF no DF</t>
  </si>
  <si>
    <t>Contratação de empresa especializada na prestação de serviços de RECEPCIONISTAS para as unidades da Superintendência de Polícia Federal no Distrito Federal/DF, prorrogação até o limite de 60 meses.</t>
  </si>
  <si>
    <t>08280003673201861</t>
  </si>
  <si>
    <t>AGIEL - AGÊNCIA DE INTEGRAÇÃO EMPRESA ESCOLA</t>
  </si>
  <si>
    <t>2018-10-03 00:00:00</t>
  </si>
  <si>
    <t>Contratação de serviços de Agente de Integração para intermediar a celebração de Termos de Compromisso de Estágio entre estudantes, instituições de ensino e a Superintendência Regional de Polícia Federal no Distrito Federal – SR/PF/DF,</t>
  </si>
  <si>
    <t>Integração Escola / Empresa (Estagiários)</t>
  </si>
  <si>
    <t>2021-10-07 00:00:00</t>
  </si>
  <si>
    <t>contratação de serviços de Agente de Integração para intermediar a celebração de Termos de Compromisso de Estágio entre estudantes, instituições de ensino e a Superintendência Regional de Polícia Federal no Distrito Federal – SR/PF/DF, forma continuada, até o limite de 60 meses.</t>
  </si>
  <si>
    <t>08295005123201656</t>
  </si>
  <si>
    <t>TICKET SOLUÇÕES HDFGT</t>
  </si>
  <si>
    <t>2017-08-31 00:00:00</t>
  </si>
  <si>
    <t>contratação de serviços de ADMINISTRAÇÃO, GERENCIAMENTO E CONTROLE DE FROTA, MANUTENÇÃO DE VEÍCULOS LEVES E PESADOS.</t>
  </si>
  <si>
    <t>MANUTENÇÃO DE VEÍCULOS LEVES E PESADOS.</t>
  </si>
  <si>
    <t>contratação de serviços de ADMINISTRAÇÃO, GERENCIAMENTO E CONTROLE DE FROTA, MANUTENÇÃO DE VEÍCULOS LEVES E PESADOS, forma continuada, até o limite de 60 meses.</t>
  </si>
  <si>
    <t>Contratação de serviços de ADMINISTRAÇÃO, GERENCIAMENTO E CONTROLE DE FROTA, ABASTECIMENTO DE VIATURAS.</t>
  </si>
  <si>
    <t>Abastecimento de viaturas.</t>
  </si>
  <si>
    <t>Contratação de serviços de ADMINISTRAÇÃO, GERENCIAMENTO E CONTROLE DE FROTA, ABASTECIMENTO DE VIATURAS, forma continuada, até o limite de 60 meses.</t>
  </si>
  <si>
    <t>08280019527201939</t>
  </si>
  <si>
    <t>CAESB - COMPANHIA DE SANEAMENTO AMBIENTAL DO DF</t>
  </si>
  <si>
    <t>2019-12-22 00:00:00</t>
  </si>
  <si>
    <t>contratação de serviços de fornecimento de água e a coleta de esgotos sanitários para o prédio da Superintendência Regional da PF no Distrito Federal, especificado como: Edifício Sede, SR/PF/DF conforme o disposto no Decreto nº 26.590/2006, que dispõe sobre a classificação e as tarifas dos Serviços de Água e Esgotos do Distrito Federal.</t>
  </si>
  <si>
    <t>fornecimento de água e a coleta de esgotos sanitários para a SR/PF/DF</t>
  </si>
  <si>
    <t>contratação de serviços de fornecimento de água e a coleta de esgotos sanitários para o prédio da Superintendência Regional da PF no Distrito Federal, especificado como: Edifício Sede, SR/PF/DF conforme o disposto no Decreto nº 26.590/2006, que dispõe sobre a classificação e as tarifas dos Serviços de Água e Esgotos do Distrito Federal, POR PRAZO INDETERMINADO.</t>
  </si>
  <si>
    <t>08520.006830/2005</t>
  </si>
  <si>
    <t>COMERCIAL NORTISTA LTDA</t>
  </si>
  <si>
    <t>2005-10-07 00:00:00</t>
  </si>
  <si>
    <t>Locação de imóvel.</t>
  </si>
  <si>
    <t>2025-10-08 00:00:00</t>
  </si>
  <si>
    <t>MANUTENÇÃO DAS CONDIÇÕES.</t>
  </si>
  <si>
    <t>08280000610201853</t>
  </si>
  <si>
    <t>2018-05-03 00:00:00</t>
  </si>
  <si>
    <t>Distribuição da publicidade legal impressa e/ou eletrônica de interesse da SR/PF/DF</t>
  </si>
  <si>
    <t>2023-05-02 00:00:00</t>
  </si>
  <si>
    <t>Distribuição da publicidade legal impressa e/ou eletrônica de interesse da SR/PF/DF, forma continuada, por 60 meses.</t>
  </si>
  <si>
    <t>08280002514201840</t>
  </si>
  <si>
    <t>MONEY TURISMO</t>
  </si>
  <si>
    <t>Contratação de serviços de agenciamento de viagens para voos regulares internacionais e domésticos não atendidos pelas companhias aéreas credenciadas, destinados aos órgãos e entidades da Administração Pública Federal</t>
  </si>
  <si>
    <t>contratação de serviços de agenciamento de viagens para voos regulares não atendidos pelas companhias aéreas credenciadas.</t>
  </si>
  <si>
    <t>2022-02-27 00:00:00</t>
  </si>
  <si>
    <t>Contratação de serviços de agenciamento de viagens para voos regulares internacionais e domésticos não atendidos pelas companhias aéreas credenciadas, destinados aos órgãos e entidades da Administração Pública Federal, forma continuada, até o limite de 60 meses.</t>
  </si>
  <si>
    <t>08520000260201936</t>
  </si>
  <si>
    <t>JJMP SERVIÇOS TERCEIRZADOS LTDA</t>
  </si>
  <si>
    <t>2019-05-04 00:00:00</t>
  </si>
  <si>
    <t>0 objeto do instrumento é a contratação de pessoa jurídica especializada para prestação, de forma indireta e contínua, de serviços terceirizados de limpeza,
conservação e higienização interna e externa, com fornecimento de todos os materiais, utensílios, equipamentos e materiais de higiene, para a Superintendência Regional de Polícia Federal em Sergipe.</t>
  </si>
  <si>
    <t>Contratação de pessoa jurídica especializada para prestação de serviços terceirizados de limpeza, conservação e higienização com fornecimento de materiais</t>
  </si>
  <si>
    <t>Pela natureza do serviço contratado, serviço de higienização e limpeza, permanecendo a proposta vantajosa para o contratante.</t>
  </si>
  <si>
    <t>RUI NOBERTO PEREIRA DA SILVA</t>
  </si>
  <si>
    <t>(79) 996448690</t>
  </si>
  <si>
    <t>rui.rnps@pf.gov.br</t>
  </si>
  <si>
    <t>08520.003214/2017</t>
  </si>
  <si>
    <t>ENERGISA</t>
  </si>
  <si>
    <t>2017-05-25 00:00:00</t>
  </si>
  <si>
    <t>2022-05-25 00:00:00</t>
  </si>
  <si>
    <t>0852002533202011</t>
  </si>
  <si>
    <t>PINHEIRO SEGURANÇA E VIGILANCIA EIRELI</t>
  </si>
  <si>
    <t>O objeto do presente instrumento é a contratação de serviços continuados de vigilância armada, a serem executados de forma contínua, no âmbito da Superintendência Regional de Polícia Federal em Sergipe, com disponibilização de mão de obra em regime de dedicação exclusiva, que serão prestados nas condições estabelecidas no Termo de Referência, anexo do Edital.</t>
  </si>
  <si>
    <t>Contratação de serviços continuados de vigilância armada</t>
  </si>
  <si>
    <t>Trata-se de  serviços continuados de vigilância armada, natureza que, sendo vantajosa pra administração, justifica prorrogação.</t>
  </si>
  <si>
    <t>08520005403201904</t>
  </si>
  <si>
    <t>MS EMPREENDIMENTOS E SERVIÇOS LTDA</t>
  </si>
  <si>
    <t>2020-10-28 00:00:00</t>
  </si>
  <si>
    <t>Contratação de empresa especializada para prestação de serviços de forma contínua,  com fornecimento de mão de obra exclusiva, de copeiragem, jardinagem, lavagem de veículos e manutenção predial a serem executados nas instalações da Polícia Federal em Sergipe e em unidades descentralizadas, conforme condições, quantidades e exigências estabelecidas no Termo de Referência.</t>
  </si>
  <si>
    <t>Contratação de empresa especializada para fornecimento de mão de obra exclusiva, de copeiragem, jardinagem, lavagem de veículos e manutenção predial</t>
  </si>
  <si>
    <t>A natureza continuada do objeto contratado, sendo imprescindível a prorrogação.</t>
  </si>
  <si>
    <t>08520003382202018</t>
  </si>
  <si>
    <t>ÉRICA E.G. LIMA SERVIÇOS DE MAO DE OBRA EIRELLI</t>
  </si>
  <si>
    <t>Contratação de empresa para prestar os serviços de forma contínua, mediante regime de empreitada por preço global, com fornecimento de mão de obra exclusiva, de Recepção, Auxiliar de serviços administrativos, Assistente Administrativo e Motorista a serem executados nas instalações da Polícia Federal em Sergipe e em unidades descentralizadas, conforme condições, quantidades e exigências estabelecidas no Termo de Referência.</t>
  </si>
  <si>
    <t>Contratação de mão de obra exclusiva, de Recepção, Auxiliar de serviços administrativos, Assistente Administrativo e Motorista.</t>
  </si>
  <si>
    <t>Natureza do objeto contratado e vantagem para a administração</t>
  </si>
  <si>
    <t>08230.005891/2019</t>
  </si>
  <si>
    <t>PRONTO SERVIÇOS GERAIS LTDA</t>
  </si>
  <si>
    <t>2020-09-30 00:00:00</t>
  </si>
  <si>
    <t>COPEIRAGEM</t>
  </si>
  <si>
    <t>2021-09-30 00:00:00</t>
  </si>
  <si>
    <t>Tendo em vista a inexistência de servidor para realizar os serviços de copa.</t>
  </si>
  <si>
    <t>08230.001172/2019</t>
  </si>
  <si>
    <t>2020-09-20 00:00:00</t>
  </si>
  <si>
    <t>LAVAGEM DE VEÍCULOS</t>
  </si>
  <si>
    <t>MÃO DE OBRA PARA LAVAGEM DE VEÍCULOS</t>
  </si>
  <si>
    <t>2021-09-20 00:00:00</t>
  </si>
  <si>
    <t>Visando manter a boa conservação dos veículos da SR/PF/AL.</t>
  </si>
  <si>
    <t>08230004698202092</t>
  </si>
  <si>
    <t>EMPRESA  BRASILEIRA DE CORREIOS E TELÉGRAFOS</t>
  </si>
  <si>
    <t>2020-11-19 00:00:00</t>
  </si>
  <si>
    <t>serviços postais</t>
  </si>
  <si>
    <t>2025-11-19 00:00:00</t>
  </si>
  <si>
    <t>A necessidade de contratar serviços postais de envio de correspondências e malotes com documentos se justifica por constituir-se em atividade essencial e imprescindível ao bom andamento das atividades meio e fim da Superintendência de Polícia Federal em Alagoas (SP/PF/AL). Serviços postais monopolizados.</t>
  </si>
  <si>
    <t>08230.008325/2018</t>
  </si>
  <si>
    <t>SERVVALE</t>
  </si>
  <si>
    <t>2019-05-16 00:00:00</t>
  </si>
  <si>
    <t>SERVIÇO DE RECEPÇÃO</t>
  </si>
  <si>
    <t>Necessário para atendimento da demanda externa e apoio nas delegacias e setores da SR/PF/AL.</t>
  </si>
  <si>
    <t>08230.001396/2018</t>
  </si>
  <si>
    <t>PRESERVE SEGUR. E  TRANSP. DE VALORES LTDA</t>
  </si>
  <si>
    <t>2018-08-02 00:00:00</t>
  </si>
  <si>
    <t>Tendo em vista a necessidade de segurança orgânica e patrimonial da SR/PF/AL.</t>
  </si>
  <si>
    <t>08230.000177/2020</t>
  </si>
  <si>
    <t>PRIME CONSULT E ASSESSORIA EMPRESARIAL LTDA</t>
  </si>
  <si>
    <t>2020-09-15 00:00:00</t>
  </si>
  <si>
    <t>Manutenção de veículos da SR/PF/AL.</t>
  </si>
  <si>
    <t>Manutenção de Veículos Leves e Pesados</t>
  </si>
  <si>
    <t>Serviço de manutenção de veículos e socorro mecânico por guincho/reboque</t>
  </si>
  <si>
    <t>2021-09-15 00:00:00</t>
  </si>
  <si>
    <t>Necessidade de manutenção dos veículos da SR/PF/AL.</t>
  </si>
  <si>
    <t>GERENCIAMENTO DE FROTA</t>
  </si>
  <si>
    <t>TAXA DE ADMINISTRAÇÃO DE GERENCIAMENTO DE FROTA</t>
  </si>
  <si>
    <t>Manutenção dos veículos da SR/PF/AL.</t>
  </si>
  <si>
    <t>08230.000327/2020</t>
  </si>
  <si>
    <t>REAL ENERGY LTDA</t>
  </si>
  <si>
    <t>2019-04-08 00:00:00</t>
  </si>
  <si>
    <t>Fornecimentos de peças e materiais em geral, vinculados a  prestação de Serviços de Manutenção dos Sistemas de Refrigeração e Manutenção Predial na execução dos Serviços Eventuais (Anexo IV) e Serviços Especializados (Anexo VI), conforme o Termo de Referência do Edital PE nº 01/2019.</t>
  </si>
  <si>
    <t>PEÇAS PARA MANTUTENÇÃO PREDIAL</t>
  </si>
  <si>
    <t>2021-04-08 00:00:00</t>
  </si>
  <si>
    <t>PELA NECESSIDADE DE MANUTENÇÃO PREDIAL.</t>
  </si>
  <si>
    <t>Serviços de manutenção, com fornecimento de mão de obra. Total de 05 (cinco) postos, sendo 01 Engenheiro na Supervisão Técnica (44 horas mensais), 01 Mecânico de Refrigeração (220 horas mensais), 01 Oficial de Manutenção Predial (220 horas mensais), 01Eletrotécnico (220 horas mensais) e 01 Auxiliar</t>
  </si>
  <si>
    <t>NECESSIDADE DE MANUTENÇÃO PREDIAL.</t>
  </si>
  <si>
    <t>08455.004142/2020</t>
  </si>
  <si>
    <t>AELOS</t>
  </si>
  <si>
    <t>2020-07-06 00:00:00</t>
  </si>
  <si>
    <t>O objeto do presente instrumento é a contratação de serviços continuados de Pessoa Jurídica especializada na prestação de serviço de limpeza, higienização e conservação das instalações e bens da SR/PF/RJ e de suas respectivas unidades descentralizadas, com execução mediante o regime de empreitada por preço global, com mão-de-obra especializada e com fornecimento de materiais e equipamentos e com disponibilização de mão de obra em regime de dedicação exclusiva, que serão prestados nas condições estabelecidas no Termo de Referência, anexo do Edital.</t>
  </si>
  <si>
    <t>Posto de trabalho e materiais</t>
  </si>
  <si>
    <t>2025-07-06 00:00:00</t>
  </si>
  <si>
    <t>Continuidade do serviço prestado até o limite legal.</t>
  </si>
  <si>
    <t>Ar Condicionado - Manutenção de Sistemas / Limpeza</t>
  </si>
  <si>
    <t>Serviços Eventuais (Anexo IV) e Serviços Especializados (Anexo VI) vinculados a prestação de Serviços de Manutenção dos Sistemas de Refrigeração e Manutenção Predial, conforme o Termo de Referência do Edital PE nº 01/2019.</t>
  </si>
  <si>
    <t>08230.006517/2019</t>
  </si>
  <si>
    <t>PLENA TERCEIRIZAÇÃO DE SERVIÇOS EIRELI</t>
  </si>
  <si>
    <t>Serv. Limpeza e conservação</t>
  </si>
  <si>
    <t>Contratação de empresa especializada para prestação de serviços de limpeza e conservação de bens móveis e imóveis, incluindo o fornecimento de material e Equipamentos para execução nesta Superintendência Regional do Departamento de Polícia Federal no Estado de Alagoas.</t>
  </si>
  <si>
    <t>M²</t>
  </si>
  <si>
    <t>MANUTENÇÃO DAS INSTALAÇÕES PREDIAIS</t>
  </si>
  <si>
    <t>08500019112201923</t>
  </si>
  <si>
    <t>PLATAFORMA TERCEIRIZAÇÃO DE SERVIÇOS EIRELI</t>
  </si>
  <si>
    <t>2019-12-06 00:00:00</t>
  </si>
  <si>
    <t>Contratação de empresa para prestação de serviços continuados de copeiragem, em regime de 44 (quarenta e quatro) horas semanais, bem como fornecimento de materiais, equipamentos e utensílios necessários para a devida execução destes serviços, com dedicação exclusiva de mão de obra, conforme condições, quantidades e exigências estabelecidas neste Edital e seus Anexos.</t>
  </si>
  <si>
    <t>Serviços continuados de copeiragem</t>
  </si>
  <si>
    <t>2021-10-03 00:00:00</t>
  </si>
  <si>
    <t>Justifica-se a contratação em função de manter os ambientes de trabalho, na Superintendência Regional da Polícia Federal em São Paulo em suas Delegacias de Polícia Federal nos Aeroportos de Guarulhos e Congonhas, permanentemente voltados à atividade fim da instituição, proporcionando ao público interno um ambiente ágil e adequado ao desenvolvimento de suas atividades administrativas.
Desse modo, como o Órgão não dispõe de categoria funcional cuja atribuição coincida com a execução do objeto a ser contratado, necessária se faz a terceirização do serviço para preenchimento dessa lacuna. Na relação dessas atividades reproduzido no Decreto supracitado se encontra a prestação de serviços de Copeiragem.
A contratação mostra-se necessária, também, para a manutenção da organização dos locais destinados às copas onde mais de 500 servidores e terceirizados podem realizar suas refeições e lanches. Sem a presença das copeiras, os locais de refeições, devido ao número de usuários, não seriam mantidos de forma tão asseada e organizada.
A copeiragem atua, também, em todos os eventos que acontecem no Auditório do Edifício Sede da Superintendência bem como o atendimento ao público nas salas de reuniões ou entrevistas coletivas.
Demais disso, além de satisfazer as necessidades do servidor no sentido de proporcionar maior concentração nas atividades laborais diárias, aumenta a produtividade e qualidade do trabalho apresentado, impactando positivamente tanto no órgão quanto no destinatário final da prestação dos serviços.</t>
  </si>
  <si>
    <t>08455.035760/2019</t>
  </si>
  <si>
    <t>ÁGUAS DE NITERÓI</t>
  </si>
  <si>
    <t>2019-12-26 00:00:00</t>
  </si>
  <si>
    <t>Este contrato é subjacente à Legislação pertinente e ao Contrato de Concessão e refere-se à prestação de serviços públicos
de abastecimento de água e/ou esgotamento sanitário, na área de concessão onde atua a CONCESSIONÁRIA, definindo
direitos e obrigações pactuados entre as partes.</t>
  </si>
  <si>
    <t>Fornecimento de água e esgoto</t>
  </si>
  <si>
    <t>UST</t>
  </si>
  <si>
    <t>2029-12-26 00:00:00</t>
  </si>
  <si>
    <t>Conforme lei vigente.</t>
  </si>
  <si>
    <t>08230.002840/2016</t>
  </si>
  <si>
    <t>CAPACITAÇÃO, INSERÇÃO E DESENV.- CIDE</t>
  </si>
  <si>
    <t>2016-09-01 00:00:00</t>
  </si>
  <si>
    <t>INTEGRAÇÃO DE ESTAGIÁRIOS</t>
  </si>
  <si>
    <t>Tendo em vista a necessidade de estagiários na SR/PF/AL. Sendo que a licitação para contratação acontecerá ainda em 2021.</t>
  </si>
  <si>
    <t>08500315806201646</t>
  </si>
  <si>
    <t>PLANSUL PLANEJAMENTO E CONSULTORIA - EIRELI</t>
  </si>
  <si>
    <t>2016-12-12 00:00:00</t>
  </si>
  <si>
    <t>Prestação de serviço continuado de recepcionistas, carregadores e supervisores uniformizados para prestação de serviços de apoio a atividades materiais acessórias, instrumentais ou complementares aos assuntos que constituem área de competência legal da Superintendência Regional de Policia Federal no Estado de São Paulo — sua sede, postos de atendimento e unidades descentralizadas, com execução indireta mediante o regime de empreitada global, que serão prestados nas condições estabelecidas no Termo de Referência, anexo do Edital.</t>
  </si>
  <si>
    <t>Prestação de serviço continuado de recepcionistas, carregadores e supervisores uniformizados para a SR/PF/SP</t>
  </si>
  <si>
    <t>2021-12-26 00:00:00</t>
  </si>
  <si>
    <t>Os serviços continuados de recepcionistas, carregadores e supervisores são necessários para atender as necessidades da Superintendência Regional de Polícia Federal em São Paulo - sua sede, postos de atendimento (Complexo Água Branca e Posto Caixa Econômica Federal) e unidades descentralizadas (Delegacias de Polícia Federal no Aeroporto Internacional de Guarulhos e Congonhas), já que são imprescindíveis para viabilizar as atividades institucionais do referido órgão.</t>
  </si>
  <si>
    <t>08230.301902/2016</t>
  </si>
  <si>
    <t>2017-01-31 00:00:00</t>
  </si>
  <si>
    <t>DISTRIBUIÇÃO DE PUBLICIDADE</t>
  </si>
  <si>
    <t>PUBLICIDADE</t>
  </si>
  <si>
    <t>QUANTIDADE</t>
  </si>
  <si>
    <t>PUBLICIDADE DOS ATOS INSTITUCIONAIS</t>
  </si>
  <si>
    <t>08455.035057/2019</t>
  </si>
  <si>
    <t>ÁGUAS DE PARAÍBA</t>
  </si>
  <si>
    <t>2019-12-10 00:00:00</t>
  </si>
  <si>
    <t>Fornecimento de água e esgotamento sanitário para a Delegacia de Campos dos Goytacazes, Rua Barão de Miracema, 158</t>
  </si>
  <si>
    <t>Fornecimento de água e esgotamento</t>
  </si>
  <si>
    <t>2029-12-10 00:00:00</t>
  </si>
  <si>
    <t>Vigência legal.</t>
  </si>
  <si>
    <t>08230.000178/2020</t>
  </si>
  <si>
    <t>2020-09-21 00:00:00</t>
  </si>
  <si>
    <t>GERENCIAMENTO DE FROTA DE VEÍCULOS</t>
  </si>
  <si>
    <t>Contratação de serviços de gerenciamento e controle de aquisição de combustíveis.</t>
  </si>
  <si>
    <t>CONTROLE DA FROTA DA SR/PF/AL</t>
  </si>
  <si>
    <t>08500315967201630</t>
  </si>
  <si>
    <t>Prestação de serviços continuados de recepcionistas, carregadores e supervisores uniformizados correspondentes a atividades materiais acessórias, instrumentais ou complementares aos assuntos que constituem área de competência legal da Superintendência Regional da Polícia Federal em São Paulo (sede, postos de atendimento e unidades descentralizadas), com execução indireta mediante o regime de empreitada global, para atender às suas necessidades, conforme condições, quantidades e exigências estabelecidas neste Edital e seus anexos.</t>
  </si>
  <si>
    <t>Prestação de serviços continuados de recepcionistas, carregadores e supervisores uniformizados para a SR/PF/SP e descentralizadas</t>
  </si>
  <si>
    <t>A contratação de funcionários para ocupação dos postos de serviços descritos no item 1 deste termo de referência são essenciais para o desempenho das atribuições da Polícia Federal em São Paulo, uma vez que, não há no quadro de pessoal da Administração Pública Federal, cargos de recepcionistas e carregadores, para execução direta destes serviços
A Superintendência subdivide-se em delegacias, setores, núcleos e postos de atendimento, além das delegacias descentralizadas distribuídas em todo o Estado de São Paulo. Os serviços em cada local são distintos e os funcionários precisam realizar diversas atividades de acordo com a característica do ambiente de trabalho. Desta forma, é necessária a contratação de postos de trabalho com funções distintas (Recepcionistas e Carregadores) para a correta prestação dos serviços e atendimento aos preceitos legais.
As diversas tarefas afetas aos cargos de carregadores, recepcionistas e supervisores são de natureza comum e não se confundem com a atuação do quadro de agentes administrativos do órgão, que atuam nas tarefas administrativas de maior complexidade e responsabilidade.
Tendo em vista as disposições contidas na Lei nº 9.632, publicada no DOU 08/05/98, que trata da extinção de Cargos na Administração Federal, a possibilidade de contratação das atividades correspondentes será mediante a execução indireta, sendo essa a motivação do presente Termo de Referência. Os serviços contratados deverão obedecer aos critérios estabelecidos na Lei nº 8.666/93, IN MARE nº 05 de 21/7/95 e a IN MPOG nº 2 de 30/04/08 e no Decreto nº 2.271/97, que disciplinam a contratação e a execução indireta dos serviços, cujas categorias profissionais não mais ingressarão no quadro da Administração Pública Federal.
A quantidade de postos de trabalho a serem contratados nesta licitação, total de 416 postos, é muito similar ao número que já vem sendo contratado desde 2010 pela Polícia Federal em São Paulo. O contrato atualmente vigente, nº 14/2013 – SR/PF/SP, conta com 396 postos de recepcionistas e 3 postos de supervisor.
Os serviços continuados de recepcionistas, carregadores e supervisores são necessários para atender as necessidades da Delegacia de Polícia Federal em São José dos Campos, já que são imprescindíveis para viabilizar as atividades institucionais do referido órgão.
A realidade observada pela equipe de fiscalização do contrato demonstrou cabível uma pequena redução no número de recepcionistas (de 414 para 407), no entanto, uma grande demanda represada pelo serviço de carregadores, portanto, serão contratados postos de carregadores em substituição aos postos suprimidos de recepcionistas.
Conforme recomendação da CJU/SP, através do parecer nº 743/2016/CJU-SP/CGU/AGU, haverá parcelamento do objeto deste contrato. Os postos de recepcionistas, carregadores e supervisores serão licitados por itens e agrupados por localidade. Trata-se de um contrato com grande repercussão econômica e alta função estratégica, de modo que também por esse motivo não será um contrato único para todos os itens. Ademais, o parcelamento favorece a participação de empresas locais, do que se pode deduzir uma diminuição dos custos de toda contratação.
O parcelamento ocorrerá de modo agrupar os itens por localidade, sendo assim, os itens de 01 a 08 (unidades do município de São Paulo e Região Metropolitana), previstos no subitem 5.3 deste termo de referência, serão licitados como GRUPO 01 e objeto de apenas um contrato, portanto, apenas uma empresa será contratada para suprir estas unidades. Os itens de 09 a 22, previstos no mesmo subitem, serão objeto de contratos distintos, portanto, uma empresa será contratada para cada item, podendo a mesma empresa ser contratada para mais de um item ou mais de um item e GRUPO 01.
Devido ao parcelamento do objeto desta licitação e de forma a não onerar o contrato, os supervisores serão previstos apenas para a SR/PF/SP, que possui elevada quantidade de recepcionistas e carregadores para serem supervisionados. As demais unidades deverão contar com supervisão realizada diretamente pela empresa vencedora de cada item, através de seu preposto ou funcionário por ele indicado, com pelo menos uma visita semanal, não sendo necessária a presença fixa permanente do supervisor nas dependências da unidade.</t>
  </si>
  <si>
    <t>Fornecimento de combustível gasolina vinculada ao contrato de Controle e Gerenciamento de aquisição de combustíveis.</t>
  </si>
  <si>
    <t>FUNCIONAMENTO DOS VEÍCULOS DA SR/PF/AL.</t>
  </si>
  <si>
    <t>Fornecimento de combustível ÁLCOOL vinculado ao contrato de Controle e Gerenciamento de aquisição de combustíveis.</t>
  </si>
  <si>
    <t>FUNCIONAMENTO DOS VEÍCULOS</t>
  </si>
  <si>
    <t>Fornecimento de combustível óleo diesel vinculado ao contrato de Controle e Gerenciamento de aquisição de combustíveis.</t>
  </si>
  <si>
    <t>08230.006513/2019</t>
  </si>
  <si>
    <t>2020-05-13 00:00:00</t>
  </si>
  <si>
    <t>Serviço de Mecânica</t>
  </si>
  <si>
    <t>2021-05-13 00:00:00</t>
  </si>
  <si>
    <t>MANUTENÇÃO PREVENTIVA DOS VEÍCULOS</t>
  </si>
  <si>
    <t>08500315986201666</t>
  </si>
  <si>
    <t>Os serviços continuados de recepcionistas, carregadores e supervisores são necessários para atender as necessidades da Delegacia de Polícia Federal em Marília, já que são imprescindíveis para viabilizar as atividades institucionais do referido órgão.</t>
  </si>
  <si>
    <t>08230.000710/2015</t>
  </si>
  <si>
    <t>EQUATORIAL ENERGIA</t>
  </si>
  <si>
    <t>2016-01-01 00:00:00</t>
  </si>
  <si>
    <t>FUNCIONAMENTO DA SR/PF/AL</t>
  </si>
  <si>
    <t>08500315966201695</t>
  </si>
  <si>
    <t>08500315989201608</t>
  </si>
  <si>
    <t>Prestação de serviços continuados de recepcionistas, carregadores e supervisores uniformizados para atender a SR/PF/SP e descentralizadas</t>
  </si>
  <si>
    <t>08455.004128/2017</t>
  </si>
  <si>
    <t>AMPLA GRUPO ENEL</t>
  </si>
  <si>
    <t>2017-10-20 00:00:00</t>
  </si>
  <si>
    <t>Fornecimento de energia para a DPF Goy</t>
  </si>
  <si>
    <t>Fornecimento de energia</t>
  </si>
  <si>
    <t>2027-10-10 00:00:00</t>
  </si>
  <si>
    <t>08230.008711/2017</t>
  </si>
  <si>
    <t>CIA SANEAMENTO DE AL - CASAL</t>
  </si>
  <si>
    <t>2017-12-01 00:00:00</t>
  </si>
  <si>
    <t>Fornecimento de água e coleta de esgoto sanitário</t>
  </si>
  <si>
    <t>08455.004132/2017</t>
  </si>
  <si>
    <t>Fornecimento de energia para a DPF/NRI</t>
  </si>
  <si>
    <t>2027-10-20 00:00:00</t>
  </si>
  <si>
    <t>08230.005096/2018</t>
  </si>
  <si>
    <t>MONEY TURISMO EIRELE - EPP</t>
  </si>
  <si>
    <t>2018-07-09 00:00:00</t>
  </si>
  <si>
    <t>FORNECIMENTO DE PASSAGENS AÉREAS</t>
  </si>
  <si>
    <t>"Motivado pela interrupção do Compra Direta, o Ministério do Planejamento, desenvolvimento e Gestão, para os dois momentos de suspensão da ferramenta, orientou aos Órgãos da Administração Direta Federal que: ""Desse modo, o provimento de passagens aéreas deverá ocorrer por meio do contrato vigente de agenciamento de viagens, evitando solução de continuidade desses serviços."" (Item 3 do Ofício Circular nº 582/2017-MP, de 29/12/2017).
Finalmente,  é uma contratação imprescindível para atender as demandas desta Superintendência Regional  de Policia Federal pois a prestação do serviço de agenciamento de passagens aéreas repercute diretamente na execução das competências e atribuições previstas no § 1º do art. 144 da Constituição Federal, principalmente as ligadas à polícia judiciária e às funções de polícia marítima, aeroportuária e de fronteiras, bem como capacitação, participação em congressos, conferências, reuniões técnicas e demais demandas, precisa providenciar transporte aéreo para os seus servidores."</t>
  </si>
  <si>
    <t>04/2018</t>
  </si>
  <si>
    <t>08455.007528/2020</t>
  </si>
  <si>
    <t>APPA SERVICOS</t>
  </si>
  <si>
    <t>2020-11-10 00:00:00</t>
  </si>
  <si>
    <t>O objeto do presente instrumento é a contratação de serviços continuados de pessoa jurídica especializada para prestação
de serviços continuados de recepção, com dedicação exclusiva de mão-de-obra, para apoio no controle migratório a ser realizado no
Aeroporto Internacional do Rio de Janeiro - Tom Jobim e no Porto desta cidade, mediante o regime de empreitada por preço global,
com disponibilização de mão de obra em regime de dedicação exclusiva, que serão prestados nas condições estabelecidas no Termo de
Referência, anexo do Edital</t>
  </si>
  <si>
    <t>Recepção aeroporto 12x36</t>
  </si>
  <si>
    <t>Postos de trabalho</t>
  </si>
  <si>
    <t>2025-11-10 00:00:00</t>
  </si>
  <si>
    <t>08500315992201613</t>
  </si>
  <si>
    <t>Prestação de serviços continuados de recepcionistas, carregadores e supervisores uniformizados para atender a SR/PF/SP  e descentralizadas</t>
  </si>
  <si>
    <t>08455.006859/2020</t>
  </si>
  <si>
    <t>AUTO MECANICA VANILDA</t>
  </si>
  <si>
    <t>2020-09-04 00:00:00</t>
  </si>
  <si>
    <t>O objeto do presente instrumento é a contratação de serviços comuns continuados de limpeza/lavagem a seco, sem locação de mão de obra, para a frota de veículos oficiais da Superintendência Regional da Polícia Federal no Rio de Janeiro, composta de automóveis básicos de passeio, veículos utilitários, ônibus e motocicletas., que serão prestados nas condições estabelecidas no Termo de Referência, anexo do Edital</t>
  </si>
  <si>
    <t>Lavagem de viaturas.</t>
  </si>
  <si>
    <t>Unidades</t>
  </si>
  <si>
    <t>2025-09-09 00:00:00</t>
  </si>
  <si>
    <t>08455027328201793</t>
  </si>
  <si>
    <t>CLINICA VETERINARIA CAOPACABANA</t>
  </si>
  <si>
    <t>2018-04-11 00:00:00</t>
  </si>
  <si>
    <t>O objeto do presente instrumento é a contratação de serviços de clínica veterinária, especializada em atendimento veterinário e hospitalar para os cães farejadores da Superintendência Regional de Polícia Federal no Estado do Rio de Janeiro e os em trânsito, de acordo com as normas regulamentadas pelo Conselho Nacional de Medicina Veterinária, conforme condições, quantidades e exigências estabelecidas neste Edital e seus anexos.</t>
  </si>
  <si>
    <t>Clinica veretinária.</t>
  </si>
  <si>
    <t>2023-04-11 00:00:00</t>
  </si>
  <si>
    <t>Vigência legal</t>
  </si>
  <si>
    <t>08500032353201453</t>
  </si>
  <si>
    <t>NTB TOWER EMPREENDIMENTOS IMOBILIÁRIOS LTDA</t>
  </si>
  <si>
    <t>2012-01-02 00:00:00</t>
  </si>
  <si>
    <t>A locação de imóvel, constituído por prédio comercial assobradado com área construída de aproximadamente, 1.361,50 m2, -situado a Avenida Brasília, 2.212, bairro: Jardim Nova York, no Município de Araçatuba, objeto da matrícula n°49.645, do 2° Ofício de Registro de Imóveis de Araçatuba- SP, para abrigar as instalações da Delegacia de Polícia Federal em Araçatuba-SP.</t>
  </si>
  <si>
    <t>Locação de imóvel comercial para abrigar a delegacia de policia federal em Araçatuba.</t>
  </si>
  <si>
    <t>Este processo encontra guarida no art. 24, inciso X da Lei n 8.666/93 e posteriores alterações, e Lei 8245/91 que dispõe sobre as locações dos imóveis urbanos, e demais normas vigentes, mediante as seguintes cláusulas e condições.
Este imóvel possui edificação com 02 pavimentos, sendo a área do terreno de 926,40 m² e a área total construída de 1.361,50 m². Destina-se ao atendimento das finalidades precípuas da Administração, cujas necessidades de instalação e localização favorecem o estabelecimento de uma Delegacia de Policia Federal. O imóvel possui área murada, pavimentada e descoberta para cerca de 20 veículos de passeio, além de estar a menos de 1 (um) km do centro da cidade e próxima a saída para a Rodovia Marechal Rondon –SP 300.
O valor do aluguel está compatível com o valor de mercado.
O imóvel localizado à Rua Brasília, 2212, Jardim Nova York, cidade de Araçatuba/SP - possui acesso para as pessoas portadoras de deficiência ou com mobilidade reduzida nos termos do que dispõe o art. 11 do Decreto n° 5.296 de 02/12/2004 que regulamenta a Lei n° 10.098 de 19/12/2000.
É importante salientar que uma eventual rescisão do contrato de locação da sede da DPF/ARU/SP possui diversas implicações:
a) custos decorrentes da alocação dos servidores da DPF/ARU/SP, seja com remoção ou pagamento de diárias em outra unidade da PF até solução definitiva;
b) os custos de desinstalação do imóvel atual;
c) custo com depósito dos bens e materiais da DPF/ARU/SP até solução definitiva;
d) dificuldade de localização de um novo imóvel, que atenda às necessidades da DPF/ARU/SP, incluindo as exigências de acessibilidade e do laudo de vistoria do Corpo de Bombeiros;
e) prazo para elaboração de novo procedimento de contratação;
f) custo da elaboração de novo processo licitatório; e
g) custo e prazo para instalação da DPF/ARU/SP em novo imóvel.</t>
  </si>
  <si>
    <t>08500035212201816</t>
  </si>
  <si>
    <t>Contratação de empresa especializada no fornecimento de solução continuada de impressão, cópia e digitalização corporativa, na Superintendência Regional da Policia Federal em São Paulo seus anexos e Delegacias Descentralizadas, compreendendo a cessão de direito de uso de equipamentos novos e de primeiro uso, incluindo a prestação de serviços de manutenção preventiva e corretiva, fornecimento de peças e consumíveis necessários (exceto papel), assim como serviços de gestão, controle e operacionalização da solução, conforme especificações e condições constantes no Edital:</t>
  </si>
  <si>
    <t>Serviço de fornecimento de solução continuada de impressão, cópia e digitalização corporativa para a SR/PF/SP  e descentralizadas</t>
  </si>
  <si>
    <t>O Setor de Tecnologia da informação – STI tem como missão prover soluções e serviços de tecnologia da informação para os diversos setores da Polícia Federal no Estado de São Paulo, como suporte estratégico para o cumprimento de seus objetivos institucionais.
A Polícia Federal no Estado de São Paulo  já vem fazendo uso dessa modalidade de contratação há mais de 7 anos, tendo ampliado a o serviço em  2014 quando buscou adotar melhores práticas de gestão com foco em  qualidade e economicidade, sob um novo contexto de governança corporativa que permite maior controle e transparência do gasto público. Este modelo tem se demonstrado bastante exitoso, pois desonera a administração da necessidade de imobilizar ativos, adquirir insumos e realizar gastos com manutenção, pois tem seu foco voltado para prestação de serviço que deve ser executado  baseado em padrões de qualidade pré-definidos.
Neste aspecto, o projeto de contratação de serviço de impressão visa prover a Polícia Federal no Estado de São Paulo de um modelo eficiente e eficaz, capaz de atender a demanda de impressão, através da instalação de equipamentos e do fornecimento de suprimentos, atendendo de forma continuada e controlada, evitando desperdícios e descontinuidade causada pela falta de insumos e de manutenção dos equipamentos.
O objetivo principal é reduzir o custo total de propriedade de dispositivos de impressão e oferecer um serviço de qualidade para os usuários tanto da Superintendência quanto das unidades descentralizadas, garantindo controle, integração e gerenciamento da solução de impressão compatível com as melhores práticas de gestão de recursos de tecnologia da informação.
Considerando a volumetria de impressão de cada Unidade, Setor ou Delegacia da Polícia Federal no Estado de São Paulo, e considerando os benefícios da contratação dessa modalidade de serviço elencados no item 3.6, foram previstas as demandas por impressão e os custos de impressão conforme item 1.2
Por fim, a opção pela contratação dessa modalidade de serviço deu-se pelos seguintes benefícios:
a) Melhor distribuição das estações de impressão;
b) Redução no tempo do atendimento das solicitações de serviços, reparos e ou manutenção dos equipamentos, com melhoria dos índices de disponibilidade dos equipamentos;
c) Transferência do processo de logística de suprimentos para a CONTRATADA, gerando a eliminação de gastos com deslocamentos, diárias e combustível na manutenção de equipamentos existentes nas unidades da Polícia Federal do Estado de São Paulo, principalmente nas Delegacias Descentralizadas localizadas no interior do Estado;
d) Obtenção de melhor qualidade de impressão com a utilização de suprimentos originais e equipamentos novos e padronizados;
e) Eliminação de investimentos iniciais com a aquisição de equipamentos;
f)Redução de custos com os insumos/consumíveis, visto que estes são fornecidos com menores preços, em decorrência da economia de escala gerada pelas compras efetuadas em grandes quantidades realizadas pelo prestador do serviço;
g) Extinção da contratação de manutenção e assistência técnica de equipamentos, que passam a ser de responsabilidade do prestador do serviço;
h) Redução, de forma drástica, das interrupções do serviço de impressão, através da implantação e aplicação de níveis de serviço (SLA) aqui definidos;
i) Aplicação do conceito de centro de custos, na contabilização das impressões realizadas por unidade/setor, por estação de impressão, ou similar, viabilizando rateio, controle e racionalização de custos;
j) Eliminação da gerência de estoque, das compras e do acondicionamento de insumos/consumíveis;
k) Eliminação de todo o trabalho operacional necessário nos tramites administrativos e legais decorrentes dos processos de licitação para aquisição de insumos/consumíveis.</t>
  </si>
  <si>
    <t>01/2018</t>
  </si>
  <si>
    <t>08455010475201643</t>
  </si>
  <si>
    <t>COMPANHIA ESTADUAL DE AGUAS E ESGOTOS CEDAE</t>
  </si>
  <si>
    <t>2016-04-26 00:00:00</t>
  </si>
  <si>
    <t>Fornecimento de água e esgoto para o Rio de Janeiro</t>
  </si>
  <si>
    <t>Fornecimento de água e esgoto.</t>
  </si>
  <si>
    <t>2026-04-26 00:00:00</t>
  </si>
  <si>
    <t>08500064335201198</t>
  </si>
  <si>
    <t>ELETROPAULO METROPOLITANA ELETRICIDADE DE SÃO PAULO  S.A. - ENEL</t>
  </si>
  <si>
    <t>0 presente Contrato tem por objeto disciplinar a compra e venda de energia elétrica no ambiente de contratação regulada, tendo em vista que o CONTRATANTE é uma unidade consumidora do Grupo A.</t>
  </si>
  <si>
    <t>Fornecimento de energia elétrica para a SR/PF/SP</t>
  </si>
  <si>
    <t>08500012887202010</t>
  </si>
  <si>
    <t>Contratação de produtos e serviços por meio de pacote de serviços dos Correios mediante adesão ao Termo de Condições Comerciais e Anexos</t>
  </si>
  <si>
    <t>2021-10-21 00:00:00</t>
  </si>
  <si>
    <t>Manutenção das atividades da Unidade.</t>
  </si>
  <si>
    <t>08500003766200963</t>
  </si>
  <si>
    <t>ARENCO PROJETOS E CONSTRUÇÕES LTDA.</t>
  </si>
  <si>
    <t>2011-12-15 00:00:00</t>
  </si>
  <si>
    <t>A locação do imóvel, prédio comercial de 2.191,15 m² de construção, construída sobre uma área no piso inferior de 1.131,00 m², mezanino de 300,00 m², totalizando 1.431,00 m², situado à Avenida Maria Antonia de Camargo Oliveira, n.º 3.013 (Via Expressa), bairro Vila Ferroviária, no Município de Araraquara/SP, objeto da matrícula n.º 32.068 do 1º Ofício de Registro de Imóveis, para abrigar as instalações da Delegacia de Polícia Federal em Araraquara/SP, bem como o terreno com 275,00 m² para utilização de estacionamento, situado na Rua Américo Brasiliense, nº 672 - objeto da matrícula n.º 32.068 do 1º Ofício de Registro de Imóveis de Araraquara/SP, inscrição n.º 04-029-051.</t>
  </si>
  <si>
    <t>Locação de imóvel comercial para abrigar as instalações da delegacia de policia federal em Araraquara</t>
  </si>
  <si>
    <t>2025-12-31 00:00:00</t>
  </si>
  <si>
    <t>A prorrogação do contrato de locação do imóvel situado à Av. Maria Antônia Camargo de Oliveira, nº 3013, Vila Ferroviária, Araraquara/SP, sede atual da Delegacia de Polícia Federal de Araraquara é de extrema importância para a continuidade dos trabalhos da unidade, bem como vai de encontro aos interesses dos administrados que usufruem dos serviços prestados por esta. Isto porque o local apresenta diversas facilidades: além do acesso fácil e rápido para moradores do próprio município, a delegacia também se encontra próxima às principais saídas que dão acesso a centros importantes, como Ribeirão Preto e São Carlos, além de demais municípios pertencentes à circunscrição.</t>
  </si>
  <si>
    <t>08500056557201218</t>
  </si>
  <si>
    <t>Prestação de serviços de publicação de matérias de caráter oficial, nas edições normais e extras do (Diário Oficial da União), por prazo indeterminado, em conformidade com a Orientação Normativa n° 36, de 13/12/2011, alterada pela Portaria n° 124, de 25/4/2014, da Advocacia-Geral da União, contado a partir de 09 de Janeiro de 2019</t>
  </si>
  <si>
    <t>Prestação de serviços de publicação de matérias de caráter oficial no DOU.</t>
  </si>
  <si>
    <t>2025-01-09 00:00:00</t>
  </si>
  <si>
    <t>Trata-se de serviço isento e com prazo de duração indeterminado.</t>
  </si>
  <si>
    <t>08389.013633/2018</t>
  </si>
  <si>
    <t>2019-04-15 00:00:00</t>
  </si>
  <si>
    <t>Serviço de encomendas nacionais (PAC e SEDEX)</t>
  </si>
  <si>
    <t>COMUNICACAO POR CORREIO VIA SEDEX E PAC</t>
  </si>
  <si>
    <t>2024-04-16 00:00:00</t>
  </si>
  <si>
    <t>Atender as necessidades da DPF/FIG/PR, DPF/GRA/PR e DPF/CAC/PR</t>
  </si>
  <si>
    <t>ANGELA PATRICIA RADEKI SOARES</t>
  </si>
  <si>
    <t>gescon.fig.pr@dpf.gov.br</t>
  </si>
  <si>
    <t>08389.013635/2018</t>
  </si>
  <si>
    <t>Executar os serviços postais exclusivos de recebimento, transporte e entrega no território nacional e a expedição para o exterior de carta, cartão postal e correspondência agrupada (malote), mais a fabricação, emissão de selos e de outras formas de franqueamento postal para suprir as necessidades de envio de Documentos pelas Delegacias de Polícia Federal em Foz do Iguaçu/PR, Cascavel/PR e Guaíra/PR para órgãos do Poder Público no interior do estado e demais localidades do Brasil.</t>
  </si>
  <si>
    <t>Prestação de serviço de malote e carta</t>
  </si>
  <si>
    <t>"Atender as necessidades da DPF/FIG/PR, DPF/GRA/PR e DPF/CAC/PR"</t>
  </si>
  <si>
    <t>08389004905201971</t>
  </si>
  <si>
    <t>COPEL</t>
  </si>
  <si>
    <t>2021-01-26 00:00:00</t>
  </si>
  <si>
    <t>COMPRA DE ENERGIA REGULADA</t>
  </si>
  <si>
    <t>UNIDADE - KW</t>
  </si>
  <si>
    <t>Atender as necessidades da DPF/FIG/PR, DPF/GRA/PR e DPF/CAC/PR.</t>
  </si>
  <si>
    <t>ANGELA PATRICIA RADECKI SOARES</t>
  </si>
  <si>
    <t>08389025722201132</t>
  </si>
  <si>
    <t>Companhia de Saneamento do Paraná</t>
  </si>
  <si>
    <t>2017-12-31 00:00:00</t>
  </si>
  <si>
    <t>Fornecimento de água para a DPF/FIG/PR e todas as suas unidades subordinadas</t>
  </si>
  <si>
    <t>UNIDADE DE m³</t>
  </si>
  <si>
    <t>gescon.fig.pr@dpf.gov.pr</t>
  </si>
  <si>
    <t>08389009067201094</t>
  </si>
  <si>
    <t>CONDOMÍNIO DO EDIFÍCIO VENEZA</t>
  </si>
  <si>
    <t>2011-05-23 00:00:00</t>
  </si>
  <si>
    <t>Locação de imóvel no município de Guaíra/PR para abrigar as instalações do sistema TETRAPOL para atender as demandas da Delegacia de Polícia Federal em Guaíra/PR.</t>
  </si>
  <si>
    <t>Locação de Imóvel</t>
  </si>
  <si>
    <t>2021-09-23 00:00:00</t>
  </si>
  <si>
    <t>"Atender as necessidades da  DPF/GRA/PR.</t>
  </si>
  <si>
    <t>08455.019947/2019</t>
  </si>
  <si>
    <t>CETEST</t>
  </si>
  <si>
    <t>2020-06-19 00:00:00</t>
  </si>
  <si>
    <t>O objeto do presente instrumento é a contratação de serviços continuados de serviços de manutenção predial e climatização, para prestação de serviços contínuos e sob demanda nos sistemas, equipamentos e instalações prediais (instalações civis, elétricas e mecânicas) já existentes ou que venham a ser instalados, pertencentes às Unidades da Polícia Federal, sediados no Estado do Rio de Janeiro, conforme condições, quantidades e exigências estabelecidas neste Edital e seus anexos.</t>
  </si>
  <si>
    <t>2025-06-19 00:00:00</t>
  </si>
  <si>
    <t>08389005105201897</t>
  </si>
  <si>
    <t>ISADORA EMPREENDIMENTOS IMOBILIÁRIOS</t>
  </si>
  <si>
    <t>2018-05-29 00:00:00</t>
  </si>
  <si>
    <t>LOCAÇÃO DE IMOVEL PARA ABRIGAR AS VIATURAS E VEICULOS APREENDIDOS SOB A RESPONSABILIDADE DA DELEGACIA DE POLICIA FEDERAL DE CASCAVEL/PR.</t>
  </si>
  <si>
    <t>LOCAÇÃO DE IMOVEL</t>
  </si>
  <si>
    <t>UNIDADE - IMOVEL</t>
  </si>
  <si>
    <t>2023-06-05 00:00:00</t>
  </si>
  <si>
    <t>"Atender as necessidades da  DPF/CAC/PR"</t>
  </si>
  <si>
    <t>08388001937202069</t>
  </si>
  <si>
    <t>ANA LOEWCKE LOYOLLA</t>
  </si>
  <si>
    <t>2020-11-05 00:00:00</t>
  </si>
  <si>
    <t>Entrega de refeições aos custodiados recolhidos na DPF/GRA, compreendendo café da manhã, almoço e jantar</t>
  </si>
  <si>
    <t>FORNECIMENTO DE REFEICOES  PARA CUSTODIADOS</t>
  </si>
  <si>
    <t>2025-11-06 00:00:00</t>
  </si>
  <si>
    <t>Atender as necessidades da  DPF/GRA/PR</t>
  </si>
  <si>
    <t>contratação de empresa especializada na prestação de serviços de administração e gerenciamento de flotilha de embarcações para a Delegacia de Polícia Federal em Foz do Iguaçu, em particular os Núcleos Especiais de Polícia Marítima de Foz do Iguaçu e Guaíra (NEPOM/DPF/FIG/PR e NEPOM/DPF/GRA/PR), através de disponibilização de sistema informatizado de controle e de rede credenciada para a prestação de serviços e fornecimento de peças e acessórios</t>
  </si>
  <si>
    <t>MANUTENÇÃO EMBARCAÇÃO</t>
  </si>
  <si>
    <t>2025-09-01 00:00:00</t>
  </si>
  <si>
    <t>08389008176201922</t>
  </si>
  <si>
    <t>GRABIN OBRAS E SERVIÇOS URBANOS - EIRELI EPP</t>
  </si>
  <si>
    <t>2019-10-18 00:00:00</t>
  </si>
  <si>
    <t>Contratação de serviços continuados de Técnico em Secretariado, para atender as necessidades da delegacia de Policia Federal em Guaíra e suas unidades naquela
cidade.</t>
  </si>
  <si>
    <t>Contratação de serviços continuados de Técnico em Secreariado</t>
  </si>
  <si>
    <t>POSTO DE TRABALHO</t>
  </si>
  <si>
    <t>"Serviços terceirizados de técnico em secretariado para atender a DPF/GRA/PR"</t>
  </si>
  <si>
    <t>08455011183201971</t>
  </si>
  <si>
    <t>LIDERANÇA</t>
  </si>
  <si>
    <t>O objeto do presente instrumento é a contratação de serviços continuados de tratador de cães a serem executados no Canil/DRE, abrangendo a categoria de auxiliar de serviços gerais, com fornecimento de todos os insumos, materiais e equipamentos necessários à perfeita execução contratual, com disponibilização de mão de obra em regime de dedicação exclusiva, que serão prestados nas condições estabelecidas no Termo de Referência, anexo do Edital.</t>
  </si>
  <si>
    <t>2024-09-05 00:00:00</t>
  </si>
  <si>
    <t>08389009733201922</t>
  </si>
  <si>
    <t>serviços continuados de Recepção e Técnico em Secretariado, com mão de obra exclusiva para a DPF/FIG/PR</t>
  </si>
  <si>
    <t>PRESTACAO DE SERVICOS DE APOIO ADMINISTRATIVO</t>
  </si>
  <si>
    <t>2025-02-03 00:00:00</t>
  </si>
  <si>
    <t>Atender as necessidades da DPF/FIG/PR</t>
  </si>
  <si>
    <t>08388002404201962</t>
  </si>
  <si>
    <t>FORNECIMENTO DE PEÇAS PARA VEÍCULOS</t>
  </si>
  <si>
    <t>08455.028393/2018</t>
  </si>
  <si>
    <t>2019-03-15 00:00:00</t>
  </si>
  <si>
    <t>2024-03-15 00:00:00</t>
  </si>
  <si>
    <t>08389007875201955</t>
  </si>
  <si>
    <t>PH RECURSOS HUMANOS EIRELI</t>
  </si>
  <si>
    <t>2019-11-27 00:00:00</t>
  </si>
  <si>
    <t>Serviços terceirizados de apoio administrativo e operacional com mão de obra exclusiva para a Ponte Internacional da amizade (PIA) Paraguai e Ponte Tancredo Neves (PTN) Argentina, em jornada de 12 X 36 horas semanais - diurno e noturno.</t>
  </si>
  <si>
    <t>08455.002134/2018</t>
  </si>
  <si>
    <t>ELEVADORES IVIMAIA</t>
  </si>
  <si>
    <t>2018-12-21 00:00:00</t>
  </si>
  <si>
    <t>O objeto do presente instrumento  é a contratação de serviços de manutenção preventiva e corretiva, com fornecimento de peças novas e originais, mediante ressarcimento, em 02 (dois) elevadores, instalados no prédio da Delegacia de Polícia Federal, DPF/NIG/RJ, no município de Nova Iguaçu/RJ, situado na Rua Iracema Pereira Junqueira, 25, Centro, Nova Iguaçu, que serão prestados nas condições estabelecidas no Termo de Referência, anexo do Edital.</t>
  </si>
  <si>
    <t>2023-12-21 00:00:00</t>
  </si>
  <si>
    <t>08389006557201713</t>
  </si>
  <si>
    <t>PLANSERVICE TERCEIRIZAÇÃO DE SERVIÇOS – EIRELI</t>
  </si>
  <si>
    <t>2019-12-17 00:00:00</t>
  </si>
  <si>
    <t>Prestação de serviços de operador de central telefônica para a DPF/FIG/PR.</t>
  </si>
  <si>
    <t>CONTRATAÇÃO TELEFONISTA</t>
  </si>
  <si>
    <t>"Serviços terceirizados de Operador de Central Telefônica para a DPF/FIG/PR - 30 horas diurno"</t>
  </si>
  <si>
    <t>08389010782201916</t>
  </si>
  <si>
    <t>2020-04-08 00:00:00</t>
  </si>
  <si>
    <t>Prestação de serviços de gerenciamento e controle de aquisição de combustíveis em rede de postos credenciados através de sistema informatizado de gerenciamento integrado para a captura eletrônica de dados a fim de atender a frota de veículos oficiais da DELEGACIA DE POLÍCIA FEDERAL EM FOZ DO IGUAÇU/PR, bem como os veículos com autorização judicial de uso para a Polícia Federal, localizados na DPF/FIG/PR e nas unidades do interior</t>
  </si>
  <si>
    <t>SERVIÇO DE GERENCIAMENTO E FORNECIMENTO DE COMBUSTÍVEL</t>
  </si>
  <si>
    <t>LITROS</t>
  </si>
  <si>
    <t>2025-04-27 00:00:00</t>
  </si>
  <si>
    <t>08350.008006/2019</t>
  </si>
  <si>
    <t>Araújo Abreu Engenharia S/A</t>
  </si>
  <si>
    <t>2020-04-01 00:00:00</t>
  </si>
  <si>
    <t>Contratação de empresa especializada para prestação de serviços de manutenção predial preventiva e corretiva, continuados com dedicação exclusiva de mão de obra, bem como eventuais sob demanda, para a realização de serviços diversos nos sistemas, equipamentos e instalações das unidades da Superintendência Regional da Polícia Federal em Mato Grosso do Sul e suas Delegacias Descentralizadas, situadas no Estado de Mato Grosso do Sul, que compreenderá o fornecimento dos postos de serviços, peças, materiais de reposição e equipamentos necessários e adequados à execução dos serviços, na forma estabelecida neste termo de referência e seus anexos.</t>
  </si>
  <si>
    <t>meses</t>
  </si>
  <si>
    <t>Vantajosidade</t>
  </si>
  <si>
    <t>selog.srms@dpf.gov.br</t>
  </si>
  <si>
    <t>08389018609201796</t>
  </si>
  <si>
    <t>2017-02-16 00:00:00</t>
  </si>
  <si>
    <t>contratação de serviços de administração e gerenciamento compartilhado de frota para a manutenção preventiva e corretiva de veículos</t>
  </si>
  <si>
    <t>2022-02-16 00:00:00</t>
  </si>
  <si>
    <t>08389001174202046</t>
  </si>
  <si>
    <t>PLANSERVICE TERCEIRIZAÇÃO DE SERVIÇOS EIRELI</t>
  </si>
  <si>
    <t>O objeto do presente instrumento é a contratação de serviços continuados de marinheiro de convés, visando atender às necessidades do Núcleo Especial de Polícia Marítima pertencente à Delegacia de Polícia Federal em Foz do Iguaçu, com disponibilização de mão de obra em regime de dedicação exclusiva, que serão prestados nas condições estabelecidas no Termo de Referência, anexo do Edital.</t>
  </si>
  <si>
    <t>MANUTENCAO E REPARO - EMBARCACAO</t>
  </si>
  <si>
    <t>2025-07-20 00:00:00</t>
  </si>
  <si>
    <t>08455.007347/2016</t>
  </si>
  <si>
    <t>CONDOMÍNIO GUINLE</t>
  </si>
  <si>
    <t>2015-10-19 00:00:00</t>
  </si>
  <si>
    <t>Aluguel e condomínio edifício Guile</t>
  </si>
  <si>
    <t>Aluguel e condomínio</t>
  </si>
  <si>
    <t>2025-10-19 00:00:00</t>
  </si>
  <si>
    <t>08389004465202096</t>
  </si>
  <si>
    <t>WS SERVIÇOS TERCEIRIZADOS LTDA</t>
  </si>
  <si>
    <t>2020-07-21 00:00:00</t>
  </si>
  <si>
    <t>O objeto do presente instrumento é a contratação de serviços continuados de marinheiro de convés, visando atender às necessidades do Núcleo Especial de Polícia
Marítima pertencente à Delegacia de Polícia Federal em Guaíra/PR, com disponibilização de mão de obra em regime de dedicação exclusiva.</t>
  </si>
  <si>
    <t>CONTRATAÇÃO MARINHEIRO</t>
  </si>
  <si>
    <t>2021-07-27 00:00:00</t>
  </si>
  <si>
    <t>"Serviços terceirizados de Marinheiro de Convés para o NEPOM/DPF/GRA/PR"</t>
  </si>
  <si>
    <t>contratação de serviços de administração e gerenciamento compartilhado de frota para a manutenção preventiva e corretiva de veículos - Serviço</t>
  </si>
  <si>
    <t>Serviços de manutenção de frota</t>
  </si>
  <si>
    <t>08455.300872/2016</t>
  </si>
  <si>
    <t>O objeto do presente instrumento é a Contratação de empresa especializada para
prestação de serviço de manutenção preventiva e corretiva, com fornecimento de peças
novas e originais, mediante ressarcimento, em 07 (sete) elevadores, instalados no prédio
da Superintendência Regional da Polícia Federal no Rio de Janeiro, conforme condições,
quantidades e exigências estabelecidas, no Termo de Referência, anexo do Edital.</t>
  </si>
  <si>
    <t>08389005350201632</t>
  </si>
  <si>
    <t>M DE F MOREIRA</t>
  </si>
  <si>
    <t>2018-07-10 00:00:00</t>
  </si>
  <si>
    <t>Serviços terceirizados de Motorista para a DPF/FIG/PR</t>
  </si>
  <si>
    <t>2023-09-02 00:00:00</t>
  </si>
  <si>
    <t>contratação de serviços de administração e gerenciamento compartilhado de frota para a manutenção preventiva e corretiva de veículos- material</t>
  </si>
  <si>
    <t>gerenciamento de frota com fornecimento de peças</t>
  </si>
  <si>
    <t>Contratação de pessoa jurídica especializada para a prestação de serviço de transporte rodoviário nacional de bagagem, cargas, mobiliário e transporte de veículo, nas modalidades transporte terrestre, porta a porta, dentro do território nacional, de qualquer localidade do Brasil, de acordo com a demanda de metros cúbicos por faixas de quilometragem, com a finalidade de atender as demandas geradas pelas Delegacia de Polícia Federal em Foz do iguaçu/PR, Guaíra/PR e Cascavel/PR</t>
  </si>
  <si>
    <t>TRANSPORTE DE MOBILIÁRIO NACIONAL</t>
  </si>
  <si>
    <t>METRO CÚBICO E KM RODADO</t>
  </si>
  <si>
    <t>2025-09-08 00:00:00</t>
  </si>
  <si>
    <t>08455.0200502017-</t>
  </si>
  <si>
    <t>2018-03-02 00:00:00</t>
  </si>
  <si>
    <t>Entrega e coleta de malote</t>
  </si>
  <si>
    <t>Malote</t>
  </si>
  <si>
    <t>2023-01-01 00:00:00</t>
  </si>
  <si>
    <t>selog/sr/pf/ap</t>
  </si>
  <si>
    <t>200402 – SUPERINTENDÊNCIA REGIONAL DA POLÍCIA FEDERAL - AP</t>
  </si>
  <si>
    <t>08361.000231/2020</t>
  </si>
  <si>
    <t>EQUINÓCIO LTDA</t>
  </si>
  <si>
    <t>2020-09-25 00:00:00</t>
  </si>
  <si>
    <t>Contratação de empresa especializada na prestação de serviço de apoio administrativo, compreendendo postos de recepção, copeira e motoristas, para atender a SR/PF/AP e DPF/OPE/AP</t>
  </si>
  <si>
    <t>serviço de recepção, copeira e motoristas</t>
  </si>
  <si>
    <t>NECESSIDADE DE MANUTENÇÃO DO SERVIÇO, PREÇOS COMPATÍVEIS COM OS PRATICADOS NA ADMINISTRAÇÃO</t>
  </si>
  <si>
    <t>WELLINGTON FERREIRA DE OLIVEIRA</t>
  </si>
  <si>
    <t>(96) 32137607</t>
  </si>
  <si>
    <t>cpl.srap@dpf.gov.br</t>
  </si>
  <si>
    <t>08389001272202083</t>
  </si>
  <si>
    <t>SF AUTO SOCORRO LTDA</t>
  </si>
  <si>
    <t>2021-08-21 00:00:00</t>
  </si>
  <si>
    <t>contratação de serviço de guincho para remoção/recolhimento de veículos leves, pesados e barcos, com a finalidade de atender as
demandas geradas pelas Delegacias de Polícia Federal em Foz do Iguaçu/PR, Guaíra/PR e Cascavel/PR.</t>
  </si>
  <si>
    <t>CONTRATAÇÃO GUINCHO</t>
  </si>
  <si>
    <t>2021-06-25 00:00:00</t>
  </si>
  <si>
    <t>08385305479201688</t>
  </si>
  <si>
    <t>EQUIPSEG INTELIGÊNCIA EM SEGURANÇA EIRELI</t>
  </si>
  <si>
    <t>2017-02-17 00:00:00</t>
  </si>
  <si>
    <t>CONTRATAÇÃO DE EMPRESA ESPECIALIZADA NA PRESTAÇÃO DE SERVIÇOS DE VIGILÂNCIA ARMADA PATRIMONIAL PARA DPF/FIG/PR, INCLUINDO SUAS UNIDADES DESCENTRALIZADAS.</t>
  </si>
  <si>
    <t>VIGILÂNCIA OSTENSIVA ARMADA DIURNA E NOTURNA</t>
  </si>
  <si>
    <t>08389013360201722</t>
  </si>
  <si>
    <t>BANDOLIN FORNECIMENTO DE REFEIÇÕES LTDA</t>
  </si>
  <si>
    <t>Contratação de empresa prestadora de serviço para o fornecimento (preparação e entrega) de refeições - CAFÉ DA MANHÃ, almoço e jantar, aos custodiados recolhidos na Delegacia de Polícia Federal em Foz do Iguaçu.</t>
  </si>
  <si>
    <t>ISADORA EMPREENDIMENTOS -IMOBILIARIOS LTDA.</t>
  </si>
  <si>
    <t>2028-05-29 00:00:00</t>
  </si>
  <si>
    <t>Locação de imóvel para abrigar viaturas e veículos apreendidos sob a responsabilidade da Delegacia de Policia Federal em Cascavel/Pr.</t>
  </si>
  <si>
    <t>LOCAÇÃO IMOVEL</t>
  </si>
  <si>
    <t>"Locação de imóvel para abrigar as viaturas e veículos apreendidos sob a responsabilidade da DPF/CAC/PR"</t>
  </si>
  <si>
    <t>08389007953201831</t>
  </si>
  <si>
    <t>CLINICA VETERINÁRIA RODRIGUES &amp; GOMES LTDA-ME</t>
  </si>
  <si>
    <t>2018-06-13 00:00:00</t>
  </si>
  <si>
    <t>Contratação de Empresa (Pessoa Jurídica) de Serviço Veterinário para prestação de serviços com vistas a atender às necessidades da Unidade de Cães de Serviço da Delegacia de Polícia Federal em Guaíra/PR, bem como os cães pertencentes à  Polícia Federal e suas unidades descentralizadas, quando em trânsito pela Delegacia de Polícia Federal em Guaíra/PR, de acordo com as normas regulamentadas pelo Conselho Federal de Medicina Veterinária, para execução dos procedimentos médicos veterinários, rotineiros e eventuais, e de tratador de cães</t>
  </si>
  <si>
    <t>SERVIÇO VETERINÁRIO</t>
  </si>
  <si>
    <t>2023-06-13 00:00:00</t>
  </si>
  <si>
    <t>Atender as necessidades da  DPF/GRA/PR.</t>
  </si>
  <si>
    <t>08389005814201449</t>
  </si>
  <si>
    <t>MAIS EMPREENDIMENTOS IMOBILIÁRIOS LTDA.</t>
  </si>
  <si>
    <t>08389007961201887</t>
  </si>
  <si>
    <t>PETBRAZIL CLÍNICA VETERINÁRIA LTDA</t>
  </si>
  <si>
    <t>contratação de Empresa (Pessoa Jurídica) de Serviço Veterinário para prestação de serviços com vistas a atender às necessidades da Unidade de Cães de Serviço da Delegacia de Polícia Federal em Foz do Iguaçu/PR, bem como os cães pertencentes à Polícia Federal e suas unidades descentralizadas, quando em trânsito pela Delegacia de Polícia Federal em Foz do Iguaçu/PR, de acordo com as normas regulamentadas pelo Conselho Federal de Medicina Veterinária, para execução dos procedimentos médicos veterinários, rotineiros e eventuais, e de tratador de cães</t>
  </si>
  <si>
    <t>2023-06-12 00:00:00</t>
  </si>
  <si>
    <t>Atender as necessidades da  DPF/FIG/PR.</t>
  </si>
  <si>
    <t>08389007981201858</t>
  </si>
  <si>
    <t>OI S/A</t>
  </si>
  <si>
    <t>Contratação de serviços Telefônico Fixo Comutado e serviço de banda larga.</t>
  </si>
  <si>
    <t>SERVIÇO TELEFONICO</t>
  </si>
  <si>
    <t>2021-06-26 00:00:00</t>
  </si>
  <si>
    <t>"Serviço telefônico fixo Comutado - STFC nas modalidades LDN e LDI"</t>
  </si>
  <si>
    <t>08230.002278/2019</t>
  </si>
  <si>
    <t>Telemar Norte Leste</t>
  </si>
  <si>
    <t>2019-08-05 00:00:00</t>
  </si>
  <si>
    <t>ASSINATURA DE LINHA ANALOGICA.</t>
  </si>
  <si>
    <t>Assinatura Básica não residenciais</t>
  </si>
  <si>
    <t>assinatura</t>
  </si>
  <si>
    <t>não se aplicar</t>
  </si>
  <si>
    <t>Emerson Clemente dos Santos</t>
  </si>
  <si>
    <t>(82) 32166826</t>
  </si>
  <si>
    <t>emeson.ecs@pf.gov.br</t>
  </si>
  <si>
    <t>08389004386201861</t>
  </si>
  <si>
    <t>COSTA OESTE SERVIÇOS DE LIMPEZA - EIRELI</t>
  </si>
  <si>
    <t>2018-12-04 00:00:00</t>
  </si>
  <si>
    <t>Serviço de limpeza, higienização e conservação, com cumulação do serviço de copeiragem, para as Delegacias de Polícia Federal em Foz do Iguaçu/PR, Cascavel/PR e Guaíra/PR</t>
  </si>
  <si>
    <t>PRESTACAO DE SERVICO DE LIMPEZA E CONSERVACAO - AREAS INTER-NAS - 44 HORAS SEMANAIS DIURNAS - OUTRA PRODUTIVIDADE</t>
  </si>
  <si>
    <t>UNIDADE DE MEDIDAS</t>
  </si>
  <si>
    <t>2023-12-11 00:00:00</t>
  </si>
  <si>
    <t>08389009415201881</t>
  </si>
  <si>
    <t>MONEY TURISMO EIRELI - EPP</t>
  </si>
  <si>
    <t>2018-09-13 00:00:00</t>
  </si>
  <si>
    <t>FORNECIMENTO DE PASSAGEM AÉREA</t>
  </si>
  <si>
    <t>2024-12-31 00:00:00</t>
  </si>
  <si>
    <t>07/2018</t>
  </si>
  <si>
    <t>08389002662202071</t>
  </si>
  <si>
    <t>ACESSOLINE TELECOMUNICACOES LTDA.</t>
  </si>
  <si>
    <t>2020-09-08 00:00:00</t>
  </si>
  <si>
    <t>Contratação de serviços autônomos de acesso dedicado à rede mundial de computadores (Internet), a ser instalado em Unidades Institucionais circunscritas à Unidade
de Administração de Serviços Gerais da Delegacia de Polícia Federal em Foz do Iguaçu.</t>
  </si>
  <si>
    <t>CONTRATAÇÃO INTERNET</t>
  </si>
  <si>
    <t>2021-09-11 00:00:00</t>
  </si>
  <si>
    <t>"Serviço autônomo de acesso dedicado á rede (internet),  prestado em favor da Delegacia de Polícia Federal em Foz do Iguaçu/PR"</t>
  </si>
  <si>
    <t>08389010176201810</t>
  </si>
  <si>
    <t>GRABOSKI PRESTADORA DE SERVICOS</t>
  </si>
  <si>
    <t>2019-05-17 00:00:00</t>
  </si>
  <si>
    <t>Contratação dos serviços de capina, roçada e aplicação de herbicida em terrenos utilizados pela DPF/FIG/PR e suas unidades descentralizadas em Foz do Iguaçu, Guaíra e Cascavel, além do serviço de jardinagem para a DPF/CAC/PR</t>
  </si>
  <si>
    <t>ROÇADA LIMPEZA DE ÁREA</t>
  </si>
  <si>
    <t>2024-05-20 00:00:00</t>
  </si>
  <si>
    <t>08389009076201751</t>
  </si>
  <si>
    <t>ELEVADORES OTIS LTDA</t>
  </si>
  <si>
    <t>é a contratação de empresa
especializada na prestação de serviços técnicos de manutenção preventiva, preditiva,
corretiva e assistência técnica em 3 (três) elevadores, com fornecimento de mão de obra,
ferramentas, equipamentos, materiais de reposição imediata, insumos, peças e
componentes genuínos dos respectivos fabricantes, necessários para a execução dos
serviços nas dependências da DPF/FIG/PR, DPF/GRA/PR e NEPOM/DPF/GRA/PR.</t>
  </si>
  <si>
    <t>INSTALACAO  MANUTENCAO - ELEVADORES, ESCADAS ROLANTES,  MONTA - CARGAS  PLATAFORMA  ESCADAS</t>
  </si>
  <si>
    <t>2024-03-07 00:00:00</t>
  </si>
  <si>
    <t>Atender as necessidades da DPF/FIG/PR, DPF/GRA/PR</t>
  </si>
  <si>
    <t>08389014948201884</t>
  </si>
  <si>
    <t>PREVENTIVA REFRIGERACAO LTDA</t>
  </si>
  <si>
    <t>Contratação POR REGIME DE EMPREITADA POR PREÇO UNITÁRIO, de empresa especializada no ramo de engenharia de manutenção e climatização, para prestação de serviços contínuos e sob demanda nos sistemas, equipamentos e instalações de ar condicionado, climatização, ventilação mecânica e automação existentes, além de bebedouros, ou que venham a ser instalados, pertencentes à Delegacia Regional da Polícia Federal de Foz do Iguaçu/PR.</t>
  </si>
  <si>
    <t>MANUTENÇÃO AR-CONDICIONADO</t>
  </si>
  <si>
    <t>"Execução direta e continuada nos sistemas, equipamentos e instalações de ar condicionado, climatização, ventilação mecânica e automação, além de bebedouros instalados na DPF/FIG/PR."</t>
  </si>
  <si>
    <t>NTI/SRPF/AL</t>
  </si>
  <si>
    <t>TELEMAR NORTE LESTE</t>
  </si>
  <si>
    <t>EMERSON.ECS@PF.GOV.BR</t>
  </si>
  <si>
    <t>08096002507201914</t>
  </si>
  <si>
    <t>IMUNIZADORA BELLI LTDA - ME</t>
  </si>
  <si>
    <t>2020-05-27 00:00:00</t>
  </si>
  <si>
    <t>Serviço de controle de pragas , desinsetização e desratização para atender para as Delegacias de Polícia Federal em Foz do Iguaçu/PR, Cascavel/PR e Guaíra/PR</t>
  </si>
  <si>
    <t>2025-06-02 00:00:00</t>
  </si>
  <si>
    <t>Atender as necessidades da , DPF/GRA/PR e DPF/CAC/PR</t>
  </si>
  <si>
    <t>08389005336201639</t>
  </si>
  <si>
    <t>LANLINK SERVIÇOS DE INFORMÁTICA S/A.</t>
  </si>
  <si>
    <t>2020-09-10 00:00:00</t>
  </si>
  <si>
    <t>"Serviço continuado de suporte técnico m tecnologia da informação (TI) para atender para as Delegacias de Polícia Federal em Foz do Iguaçu/PR, Cascavel/PR e Guaíra/PR"</t>
  </si>
  <si>
    <t>MANUTENÇÃO INFORMATICA</t>
  </si>
  <si>
    <t>CHAMADAS LOCAIS FIXO-MOVEL STFC-LOCAL-FM (VC1)</t>
  </si>
  <si>
    <t>CHAMADAS NACIONAIS FIXO-MOVEL - STFC-LDN-FM (VC2 E VC3)</t>
  </si>
  <si>
    <t>08230.006125/2019</t>
  </si>
  <si>
    <t>erviço de banda larga por intermédio com velocidade igual ou superior a 100Mbps para download. Utilizando tecnologia: Fibra ótica ou similar.</t>
  </si>
  <si>
    <t>ACESSO A INTERNET MOVEL (BANDA LARGA)</t>
  </si>
  <si>
    <t>NTI.SRAL@PF.PF.GOV</t>
  </si>
  <si>
    <t>08230.005068/2018</t>
  </si>
  <si>
    <t>2019-01-21 00:00:00</t>
  </si>
  <si>
    <t>08230.004339/2019</t>
  </si>
  <si>
    <t>2021-11-21 00:00:00</t>
  </si>
  <si>
    <t>08335.000957/2018</t>
  </si>
  <si>
    <t>Lince Segurança Eletrônica Ltda</t>
  </si>
  <si>
    <t>2018-04-03 00:00:00</t>
  </si>
  <si>
    <t>Serviços de limpeza, asseio e conservação predial, com fornecimento de saneantes domissanitários, equipamentos e materiais nas unidades da PF de Campo Grande, MS, Corumbá, MS e Três Lagoas, MS.</t>
  </si>
  <si>
    <t>Limpeza e conservação - SR, CRA e TLS</t>
  </si>
  <si>
    <t>MESES</t>
  </si>
  <si>
    <t>2022-04-03 00:00:00</t>
  </si>
  <si>
    <t>CHAMADAS  NACIONAIS MOVEL-MOVEL EXTRAOPERADORA SMP-LDN-MM-EO(VC2 E VC3)</t>
  </si>
  <si>
    <t>08335002524/2018</t>
  </si>
  <si>
    <t>Sete Satelite Serviços Terceirizados Ltda</t>
  </si>
  <si>
    <t>2018-04-04 00:00:00</t>
  </si>
  <si>
    <t>Serviços de limpeza, asseio e conservação predial, com fornecimento de saneantes domissanitários, equipamentos e materiais nas unidades da PF de Ponta Porã/MS, Dourados/MS e Navira/MS.</t>
  </si>
  <si>
    <t>Limpeza e conservação PPA, DRS, NVI</t>
  </si>
  <si>
    <t>CHAMADAS INTERNACIONAIS (LDI-STFC-FFM) - ORIGEM FIXO</t>
  </si>
  <si>
    <t>CLAR S/A</t>
  </si>
  <si>
    <t>CHAMADAS INTERNACIONAIS (LDI-SMP-MM) - ORIGEM MÓVEL</t>
  </si>
  <si>
    <t>CHAMADAS  LOCAIS MOVEL-MOVEL  INTRAOPERADORA SMP-LOCAL-MM-IO(VC1)</t>
  </si>
  <si>
    <t>26280	CHAMADAS  LOCAIS MOVEL-MOVEL  EXTRAOPERADORA SMP-LOCAL-MM-EO(VC1)</t>
  </si>
  <si>
    <t>26298	CHAMADAS LOCAIS MOVEL-FIXO SMP-LOCAL-MF (VC1)</t>
  </si>
  <si>
    <t>NTI.SRAL@PF.COV.BR</t>
  </si>
  <si>
    <t>26387	PACOTE DE SERVICOS SMP (VOZ, DADOS, SMS, ETC)</t>
  </si>
  <si>
    <t>PACOTE</t>
  </si>
  <si>
    <t>(28) 32166747</t>
  </si>
  <si>
    <t>26360	MENSAGENS MULTIMIDIA (MMS)</t>
  </si>
  <si>
    <t>MENSAGEM</t>
  </si>
  <si>
    <t>SR/PF/AP</t>
  </si>
  <si>
    <t>08361300193201684</t>
  </si>
  <si>
    <t>TICKET SOLUÇÕES HDFGT S.A</t>
  </si>
  <si>
    <t>2016-09-08 00:00:00</t>
  </si>
  <si>
    <t>Serviço de gerenciamento e controle de aquisição de combustíveis, para atender a Superintendência Regional de Polícia Federal em Macapá/AP e suas unidades descentralizadas.</t>
  </si>
  <si>
    <t>gerenciamento e controle de aquisição de combustíveis</t>
  </si>
  <si>
    <t>2021-09-07 00:00:00</t>
  </si>
  <si>
    <t>Ao fim da vigência, será feito novo processo de contratação, por completar o máximo de 60 meses.</t>
  </si>
  <si>
    <t>UNIVERSIDADE FEDERAL D OOESTE DA BAHIA</t>
  </si>
  <si>
    <t>14/2016</t>
  </si>
  <si>
    <t>CPL.SRAP@DPF.GOV.BR</t>
  </si>
  <si>
    <t>26352	MENSAGENS DE TEXTO (SMS)</t>
  </si>
  <si>
    <t>08361005688202089</t>
  </si>
  <si>
    <t>AKIYAMA S.A</t>
  </si>
  <si>
    <t>2021-01-05 00:00:00</t>
  </si>
  <si>
    <t>Aquisição de hardwares necessários à implementação da Solução Automatizada de Identificação Biométrica (ABIS) e à substituição e ampliação do atual parque de periféricos da solução do Passaporte brasileiro, conforme especificações e quantitativos estabelecidos no Termo de Referência, anexo do Edital.</t>
  </si>
  <si>
    <t>Aquisição de hardwares necessários à implementação da Solução Automatizada de Identificação Biométrica (ABIS)</t>
  </si>
  <si>
    <t>Fornecimento</t>
  </si>
  <si>
    <t>Prorrogável para extensão de garantia</t>
  </si>
  <si>
    <t>01/2020</t>
  </si>
  <si>
    <t>26301	CHAMADAS  NACIONAIS MOVEL-MOVEL INTRAOPERADORA SMP-LDN-MM-IO(VC2 E VC3)</t>
  </si>
  <si>
    <t>Aquisição de hardwares necessários à implementação da Solução Automatizada de Identificação Biométrica (ABIS) e à substituição e ampliação do atual parque de periféricos da solução do Passaporte brasileiro</t>
  </si>
  <si>
    <t>FORNECIMENTO</t>
  </si>
  <si>
    <t>2022-01-05 00:00:00</t>
  </si>
  <si>
    <t>Prorrogável se houver extensão do prazo de garantia.</t>
  </si>
  <si>
    <t>27839	CHAMADAS INTERNACIONAIS (LDI-STFC-FFM) - ORIGEM FIXO</t>
  </si>
  <si>
    <t>08361003626201818</t>
  </si>
  <si>
    <t>ABRASSE EMPREENDIMENTO LTDA-EPP</t>
  </si>
  <si>
    <t>2018-12-27 00:00:00</t>
  </si>
  <si>
    <t>contratação de empresa especializada na prestação de serviço de de manutenção predial da SR/PF/AP e unidades descentralizadas.</t>
  </si>
  <si>
    <t>Necessidade de manutenção dos serviços, vantajosidade  econômica, possibilidade de prorrogação</t>
  </si>
  <si>
    <t>27847	CHAMADAS INTERNACIONAIS (LDI-SMP-MFM) - ORIGEM MÓVEL</t>
  </si>
  <si>
    <t>NTI.SRAL@PF.GVO.BR</t>
  </si>
  <si>
    <t>08230.006737/2018</t>
  </si>
  <si>
    <t>EWAVE DO BRASIL INFORM. LTDA</t>
  </si>
  <si>
    <t>26980	CENTRAL DE SERVICOS DE TIC</t>
  </si>
  <si>
    <t>08455.019453/2017</t>
  </si>
  <si>
    <t>VOE TOUR TURISMO</t>
  </si>
  <si>
    <t>2017-08-10 00:00:00</t>
  </si>
  <si>
    <t>O objeto do presente instrumento é a contratação de serviços de agenciamento de
viagens para voos regulares internacionais e domésticos não atendidos pelas
companhias aéreas credenciadas, destinados aos órgãos e entidades da Administração
Pública Federal, que serão prestados nas condições no Edital do Pregão identificado no
preâmbulo e na proposta vencedora, os quais integram este instrumento, independente
de transcrição.</t>
  </si>
  <si>
    <t>Agenciamento de passagens aéreas.</t>
  </si>
  <si>
    <t>2022-08-17 00:00:00</t>
  </si>
  <si>
    <t>08361003933202013</t>
  </si>
  <si>
    <t>CINCO ESTRELAS TRANSPORTES E LOGÍSTICA LTDA</t>
  </si>
  <si>
    <t>Contratação de serviços de transporte de mudança, compreendendo a mudança de mobiliário em geral, eletrodomésticos, equipamentos eletroeletrônicos e equipamentos de informática e quaisquer outros bens de propriedade da Polícia Federal, nas modalidades transporte terrestre, porta a porta, com abrangência nacional, intermunicipal ou interestadual, podendo ter como origem e destino quaisquer cidades dentro do território nacional, compreendendo mudança de bagagem e mobiliário, além de transporte de veículo tipo automóvel e motocicleta de servidores removidos, nas modalidades transporte terrestre, porta a porta, bem como transporte de bens em geral, incluindo transporte de veículo tipo automóvel e motocicleta, da Polícia Federal, de interesse da Superintendência Regional da Polícia Federal no Estado do Amapá e da Delegacia de Polícia Federal no Oiapoque/AP</t>
  </si>
  <si>
    <t>Contratação de serviços de transporte de mudança, compreendendo a mudança de mobiliário em geral, eletrodomésticos, equipamentos eletroeletrônicos e equipamentos de informática e quaisquer outros bens de propriedade da Polícia Federal</t>
  </si>
  <si>
    <t>Necessidade de manutenção do serviço. Vantajosidade econômica. Possibilidade de prorrogação.</t>
  </si>
  <si>
    <t>CPLSRAP@DPF.GOV.BR</t>
  </si>
  <si>
    <t>08361003856201887</t>
  </si>
  <si>
    <t>J. DE R. RODRIGUES DE SOUSA EIRELI</t>
  </si>
  <si>
    <t>2019-04-17 00:00:00</t>
  </si>
  <si>
    <t>Prestação de serviço de docagem de embarcações da SR/PF/AP</t>
  </si>
  <si>
    <t>2021-04-16 00:00:00</t>
  </si>
  <si>
    <t>Necessidade de manutenção do serviço. Vantajosidade econômica. Possibilidade de prorrogação até 60 meses.</t>
  </si>
  <si>
    <t>08455.003352/2018</t>
  </si>
  <si>
    <t>2018-10-05 00:00:00</t>
  </si>
  <si>
    <t>O objeto do presente instrumento é a contratação de serviço de agenciamento de viagens para voos regulares domésticos, destinado ao atendimento das necessidades da Superintendência Regional de Polícia Federal no Estado do Rio de Janeiro, que serão prestados nas condições estabelecidas no Termo de Referência que é parte integrante deste Contrato.</t>
  </si>
  <si>
    <t>agenciamento de viagens para voos regulares domésticos</t>
  </si>
  <si>
    <t>2023-10-05 00:00:00</t>
  </si>
  <si>
    <t>08455.001312/2018</t>
  </si>
  <si>
    <t>PRIME CONSULTORIA</t>
  </si>
  <si>
    <t>O objeto do presente instrumento é a contratação de serviços de administração, gerenciamento e controle da manutenção preventiva e corretiva, fornecimento de peças, acessórios originais de reposição e transporte por guincho, com implantação e operação de sistema informatizado e integrado para gestão de frota, por meio de internet, através de rede de estabelecimentos credenciados, mediante a utilização de sistema informatizado e de recursos tecnológicos para atender a frota automotiva da Superintendência Regional de Polícia Federal e Delegacias descentralizadas no Estado do Rio de Janeiro e veículos com autorização de uso para o Departamento de Polícia Federal, que serão prestados nas condições estabelecidas no Termo de Referência, anexo do Edital.</t>
  </si>
  <si>
    <t>Manutenção de veículos.</t>
  </si>
  <si>
    <t>2023-12-28 00:00:00</t>
  </si>
  <si>
    <t>08361000058201470</t>
  </si>
  <si>
    <t>COMPANHIA DE ELETRICIDADE DO AMAPÁ - CEA</t>
  </si>
  <si>
    <t>2014-05-06 00:00:00</t>
  </si>
  <si>
    <t>Fornecimento de energia elétrica para atender a SR/PF/AP e unidades descentralizadas</t>
  </si>
  <si>
    <t>Manutenção dos serviço essenciais. Possibilidade de prorrogação</t>
  </si>
  <si>
    <t>08455.003378/2020</t>
  </si>
  <si>
    <t>2020-10-08 00:00:00</t>
  </si>
  <si>
    <t>O objeto do presente instrumento é a contratação de serviços de administração e gerenciamento de flotilha de embarcações, para atender às necessidades de toda a Superintendência Regional da Polícia Federal no Estado do Rio de Janeiro, incluindo suas Unidades Descentralizadas e unidade(s) participante(s) conforme condições, que serão prestados nas condições estabelecidas no Termo de Referência, anexo do Edital.</t>
  </si>
  <si>
    <t>Manutenção de embarcações</t>
  </si>
  <si>
    <t>08455.304533/2016</t>
  </si>
  <si>
    <t>O objeto do presente instrumento é a contratação de serviços continuados de administração, gerenciamento e controle de aquisição de combustível (em litros) na rede de postos credenciados, tipo gasolina comum/aditivada, álcool comum /aditivado, óleo diesel comum, diesel S-10, GNV e ARLA 32 para os veículos e embarcações, compreendendo a administração e gerenciamento informatizado, com uso de cartões eletrônicos magnéticos ou com chip como meio de intermediação de pagamento, e fornecimento de combustíveis , utilizando a tecnologia que melhor controle, com segurança, a contratação, afim de atender os veículos e embarcações oficiais, bem como os veículos com autorização judicial de uso, da SR/PF/RJ e suas descentralizadas, nos municípios do estado do Rio de Janeiro, e eventualmente em outros Estados da Federação, que serão prestados nas condições estabelecidas no Termo de Referência, anexos do edital.</t>
  </si>
  <si>
    <t>Aquisição de combustíveis.</t>
  </si>
  <si>
    <t>2023-07-31 00:00:00</t>
  </si>
  <si>
    <t>Vigência Legal.</t>
  </si>
  <si>
    <t>08455.007620/2019</t>
  </si>
  <si>
    <t>DC MELO PRESTACAO DE SERVICOS EIRELI</t>
  </si>
  <si>
    <t>O objeto do presente instrumento é a contratação de empresa para prestação de serviços continuados de
mensageria (office-boy/contínuo), a serem executados nas dependências da Superintendência Regional da Polícia Federal no
Rio de Janeiro (SR/PF/RJ), em sua SEDE, sendo o local de execução no NAD/SELOG/SR/PFRI, a fim de atender TODAS
as demandas internas e externas da SR/PF/RJ, com fornecimento de todos os insurnos, materiais e equipamentos
necessários à perfeita execução contratual que serão prestados nas condições estabelecidas no Termo de Referência, anexo do
Edital.</t>
  </si>
  <si>
    <t>Serviço de mensageria</t>
  </si>
  <si>
    <t>2024-05-16 00:00:00</t>
  </si>
  <si>
    <t>08361000114202014</t>
  </si>
  <si>
    <t>NAUTICA AMAPARI INDUSTRIA E COMERCIO NAVAL LTDA</t>
  </si>
  <si>
    <t>2020-07-22 00:00:00</t>
  </si>
  <si>
    <t>Contratação de empresa para execução do serviço de manutenção preventiva e corretiva de embarcações, com fornecimento de peças</t>
  </si>
  <si>
    <t>2021-07-21 00:00:00</t>
  </si>
  <si>
    <t>Necessidade de manutenção do serviço. Vantajosidade econômica. Possibilidade de prorrogação por 60 meses.</t>
  </si>
  <si>
    <t>08361301204201643</t>
  </si>
  <si>
    <t>CENTRO DE INTEGRAÇÃO EMPRESA ESCOLA – CIEE</t>
  </si>
  <si>
    <t>2017-01-02 00:00:00</t>
  </si>
  <si>
    <t>Contratação de empresa especializada na prestação de serviço de agente de integração, visando o programa de aceitação de estagiário de nível superior e médio.</t>
  </si>
  <si>
    <t>Necessidade de manutenção do serviço. Vantajosidade econômica. Possibilidade de prorrogação por até 60 meses.</t>
  </si>
  <si>
    <t>0845501837220174</t>
  </si>
  <si>
    <t>DC MELO</t>
  </si>
  <si>
    <t>2019-07-03 00:00:00</t>
  </si>
  <si>
    <t>O objeto do presente instrumento é a contratação de empresa para prestação de serviços
continuados de copeiragem, a serem executados nas dependências da Superintendência Regional da Polícia
Federal no Rio de Janeiro (SR/PF/RJ), em sua SEDE, sendo o local de execução no GAB/SR/PF/RJ. Com
fornecimento de todos cn insumos, materiais e equipamentos necessários à perfeita execução contratual, mediante
as condições estabelecidas no Termo de Referência, anexo do Edital</t>
  </si>
  <si>
    <t>Serviço de copeiragem</t>
  </si>
  <si>
    <t>2024-07-03 00:00:00</t>
  </si>
  <si>
    <t>26085	TAXA DE INSTALAÇÃO DE SERVIÇO DE TELEFONIA STFC - TROCO SIP</t>
  </si>
  <si>
    <t>26085	TAXA DE INSTALACAO DE SERVICO DE TELEFONIA STFC - TROCO SIP</t>
  </si>
  <si>
    <t>2022-05-13 00:00:00</t>
  </si>
  <si>
    <t>27731	ASSINATURA DE ENTRONCAMENTO DIGITAL BIDIRECIONAL E1</t>
  </si>
  <si>
    <t>27731	ASSINATURA DE ENTRONCAMENTO DIGITAL BIDIRECIONAL E1 - TROCO SIP</t>
  </si>
  <si>
    <t>Para suprir necessidades da SR/PF/AL.</t>
  </si>
  <si>
    <t>26093	ASSINATURA DE DDR</t>
  </si>
  <si>
    <t>2022-04-08 00:00:00</t>
  </si>
  <si>
    <t>08455012758201719</t>
  </si>
  <si>
    <t>2017-06-01 00:00:00</t>
  </si>
  <si>
    <t>Constitui objeto deste Contrato a distribuição, pela CONTRATADA, da publicidade legal impressa e/ou eletrônica de interesse do(a) CONTRATANTE, obedecidas às determinações contidas no art. 25, caput, da Lei n° 8.666, de 21 de junho de 1993, no art. 8°, inciso VII, e § 2°, inciso II, da Lei n° 11.652, de 7 de abril de 2008, na Lei n° 6.650, de 23 de maio de 1979, na Lei n° 4.680, de 18 de junho de 1965, no Decreto n° 6.555, de 8 de setembro de 2008, no Decreto n° 57.690, de 1° de fevereiro de 1966, e nas demais normas complementares específicas, principalmente as diretrizes e orientações técnicas do Sistema de Comunicação de Governo do Poder Executivo Federal — SICOM.</t>
  </si>
  <si>
    <t>08455.000734/2018</t>
  </si>
  <si>
    <t>ECS EMPRESA</t>
  </si>
  <si>
    <t>2018-08-29 00:00:00</t>
  </si>
  <si>
    <t>O objeto  do  presente instrumento  é a contratação de serviços de contratação de empresa especializada no serviço de monitoramento e rastreamento veicular, geolocalização, transmissão de dados GPS, GSM/GRPS, acesso via internet 24 horas pelo usuário com central de monitoramento, armazenamento de dados, cobertura nacional, incluindo o fornecimento de equipamentos, treinamento de pessoal e serviços nas viaturas a serem designadas, por demanda, conforme necessidade da Superintendência de Polícia Federal no Rio de Janeiros - SR/PF/RJ , que serão prestados nas condições estabelecidas no Termo de Referência, anexo do Edital.</t>
  </si>
  <si>
    <t>Rastreamento veicular</t>
  </si>
  <si>
    <t>2023-08-29 00:00:00</t>
  </si>
  <si>
    <t>08389009429201985</t>
  </si>
  <si>
    <t>LIDOAR CONSTRUÇÕES E REFORMAS LTDA</t>
  </si>
  <si>
    <t>2020-01-28 00:00:00</t>
  </si>
  <si>
    <t>contratação de empresa especializada de engenharia, para prestação de serviços contínuos de operação, supervisão, assessoramento técnico, manutenção preventiva, corretiva, preditiva e emergencial, com fornecimento de peças, materiais e mão de obra, nos sistemas, equipamentos e instalações prediais existentes ou que venham a ser instalados, pertencentes à Delegacia de Polícia Federal em Foz do Iguaçu e suas unidades subordinadas</t>
  </si>
  <si>
    <t>2025-02-10 00:00:00</t>
  </si>
  <si>
    <t>ATENDER AS NECESSIDADES DA DPF/FIG/PR</t>
  </si>
  <si>
    <t>08389014879201817</t>
  </si>
  <si>
    <t>2019-08-06 00:00:00</t>
  </si>
  <si>
    <t>prestação de serviços contínuos de operação, supervisão, assessoramento técnico, manutenção preventiva, corretiva, preditiva e emergencial, com fornecimento de peças, materiais e mão de obra, nos sistemas, equipamentos e instalações prediais existentes ou que venham a ser instalados, inclusive sistema de refrigeração, pertencentes às Delegacias de Polícia Federal em Guaíra/PR.</t>
  </si>
  <si>
    <t>2025-08-06 00:00:00</t>
  </si>
  <si>
    <t>Atender as necessidades da DPF/GRA/PR</t>
  </si>
  <si>
    <t>08455.010334/2020</t>
  </si>
  <si>
    <t>FGP ANDRADE TRANSP</t>
  </si>
  <si>
    <t>2020-10-19 00:00:00</t>
  </si>
  <si>
    <t>O objeto do presente instrumento é a contratação de empresa especializada em serviço de coleta e transporte de lixo e entulho para a SR/PF/RJ, que serão prestados nas condições estabelecidas no Termo de Referência, anexo do Edital.</t>
  </si>
  <si>
    <t>Coleta de lixo</t>
  </si>
  <si>
    <t>Prestação de serviços contínuos de operação, supervisão, assessoramento técnico, manutenção preventiva, corretiva, preditiva e emergencial, com fornecimento de peças, materiais e mão de obra, nos sistemas, equipamentos e instalações prediais existentes ou que venham a ser instalados, pertencentes às Delegacias de Polícia Federal em Cascavel/PR</t>
  </si>
  <si>
    <t>ATENDER AS NECESSIDADES DA DPF/CAC/PR</t>
  </si>
  <si>
    <t>08335004888201817</t>
  </si>
  <si>
    <t>TOTALCOB - Serviços  Terceirizados EIRELI</t>
  </si>
  <si>
    <t>2018-06-04 00:00:00</t>
  </si>
  <si>
    <t>Serviços de Recepção para atender unidades da SR/PF/MS  e suas descentralizadas, conforme condições a serem definidas no Termo de Referência.</t>
  </si>
  <si>
    <t>Em análise quanto a prorrogação em junho/2021 ou nova contratação.</t>
  </si>
  <si>
    <t>Daiane Machado Severo dos Santos Flores (Inserção dos dados) - Heitor Luis Fernandes (Chefe do SELOG/SR/PF/MS)</t>
  </si>
  <si>
    <t>08455.015684/2017</t>
  </si>
  <si>
    <t>INMOVING</t>
  </si>
  <si>
    <t>2017-11-23 00:00:00</t>
  </si>
  <si>
    <t>O  objeto do presente instrumento é a contratação de serviços de contratação de serviço de
locação e manutenção de 01 (uma) cabine sanitária portátil, modelo standard de plástico ou fibra,
com limpeza adequada, fornecimento e reposição de papel higiênico, assim como produto
bactericida e biodegradável, sucção e destinação final dos resíduos. O objeto deverá ser
disponibilizado na Estrada de Itacolomi S/N. na Ilha do Governador-RJ e que serão prestados nas
condições estabelecidas no Termo de Referência, anexo do Edital.</t>
  </si>
  <si>
    <t>Banheiro quimico</t>
  </si>
  <si>
    <t>2022-11-23 00:00:00</t>
  </si>
  <si>
    <t>08389002473201883</t>
  </si>
  <si>
    <t>B C CONSTRUTORA LTDA</t>
  </si>
  <si>
    <t>2020-11-17 00:00:00</t>
  </si>
  <si>
    <t>contratação de empresa especializada para executar, em regime de empreitada por preço global, a construção do Laboratório de Perícias em Veículos e a readequação do Pátio de Veículos Apreendidos da Delegacia de Polícia Federal em Foz do Iguaçu/PR</t>
  </si>
  <si>
    <t>2022-08-08 00:00:00</t>
  </si>
  <si>
    <t>Tomada de Preços</t>
  </si>
  <si>
    <t>08455.307130/2016</t>
  </si>
  <si>
    <t>JAC TRANSPORTES</t>
  </si>
  <si>
    <t>O objeto do presente instrumento é a contratação de empresa especializada para
prestação de serviços de transporte rodoviário, em caminhão tipo baú, de mobiliários,
bagagens, bens (inclusive veículos automotores) de propriedade dos servidores públicos
da Superintendência Regional da Polícia Federal no Estado do Rio de Janeiro (SR/PF/RJ)
e das Delegacias Descentralizadas no Estado do Rio de Janeiro, com origens e destinos
diversos, por todo território nacional, na modalidade porta a porta, nas situações e
montantes previstos no Decreto n° 4004, de 08 de novembro de 2001, alterado pelo
Decreto n° 4.063, de 26 de dezembro de 2001, e nas eventuais alterações que venham a
ser realizadas nos normativos durante toda a vigência da contratação, assim como de
mobiliários da PF, que serão prestados nas condições estabelecidas no Termo de
Referência, anexo do Edital.</t>
  </si>
  <si>
    <t>Transporte de mobiliário</t>
  </si>
  <si>
    <t>08335.007590/2018</t>
  </si>
  <si>
    <t>Phenix - Pedro Reginaldo Albernaz</t>
  </si>
  <si>
    <t>2018-11-05 00:00:00</t>
  </si>
  <si>
    <t>Contratação de pessoa jurídica especializada para prestação, de forma indireta e contínua, de serviços terceirizados de recepcionistas  com dedicação exclusiva de mão de obra, para o edifício sede da Polícia Federal em Mato Grosso do Sul.</t>
  </si>
  <si>
    <t>Serviços de Recepção SR</t>
  </si>
  <si>
    <t>Contratação vigente em análise quanto a prorrogação ou nova contratação.</t>
  </si>
  <si>
    <t>08455.019148/2017</t>
  </si>
  <si>
    <t>INFRAERO</t>
  </si>
  <si>
    <t>2018-02-28 00:00:00</t>
  </si>
  <si>
    <t>Rateio de custo com cessão de uso do aeroporto santos dumond</t>
  </si>
  <si>
    <t>Cessão de uso</t>
  </si>
  <si>
    <t>2028-02-28 00:00:00</t>
  </si>
  <si>
    <t>08361000638201891</t>
  </si>
  <si>
    <t>Contratação de serviços de agenciamento de viagens para vôos regulares internacionais e domésticos não atendidos pelas companhias aéreas credenciadas.</t>
  </si>
  <si>
    <t>Necessidade de manutenção do serviço. Vantajosidade econômica na contratação.  Possibilidade de prorrogação de até 60 meses.</t>
  </si>
  <si>
    <t>200384-SR/PF/RR</t>
  </si>
  <si>
    <t>08455.004586/2018</t>
  </si>
  <si>
    <t>2018-08-15 00:00:00</t>
  </si>
  <si>
    <t>objeto é a cessão de uso de áreas aeroportuárias no Aeroporto Santos
Dumont destinadas à instalação do NÚCLEO DE POLÍCIA AEROPORTUÁRIA NO AEROPORTO
SANTOS DUMONT (NPAER/DREX/SR/PF/RJ.</t>
  </si>
  <si>
    <t>cessão de uso de áreas aeroportuárias no Aeroporto Santos Dumont destinadas à instalação do NÚCLEO DE POLÍCIA AEROPORTUÁRIA NO AEROPORTO SANTOS DUMONT</t>
  </si>
  <si>
    <t>2028-08-15 00:00:00</t>
  </si>
  <si>
    <t>08455.005205/2015</t>
  </si>
  <si>
    <t>JOSÉ MARIA DE AGUIAR</t>
  </si>
  <si>
    <t>2015-03-18 00:00:00</t>
  </si>
  <si>
    <t>Estacionamento delegacia de angra dos reis</t>
  </si>
  <si>
    <t>Estacionamento DPF ARS</t>
  </si>
  <si>
    <t>2025-03-18 00:00:00</t>
  </si>
  <si>
    <t>08335.003370/2020</t>
  </si>
  <si>
    <t>SOBRAL CHAVES E CARIMBOS LTDA EPP</t>
  </si>
  <si>
    <t>2021-02-22 00:00:00</t>
  </si>
  <si>
    <t>Contratação de empresa(s) especializada(s) na prestação de serviços de chaveiro (com fornecimento de mão de obra e de todo o material necessário) e para confecção de carimbos em geral para atendimento das necessidades da Superintendência Regional da Polícia Federal no Estado de Mato Grosso do Sul SR/PF/MS.</t>
  </si>
  <si>
    <t>Serviços de chaveiro e confecção de carimbos</t>
  </si>
  <si>
    <t>2022-02-22 00:00:00</t>
  </si>
  <si>
    <t>Caso haja vantajosidade poderá ser prorrogado.</t>
  </si>
  <si>
    <t>08361000833201900</t>
  </si>
  <si>
    <t>2019-07-08 00:00:00</t>
  </si>
  <si>
    <t>Prestação de serviços de telefonia na modalidade tronco digital e internacional para atender as necessidades desta Superintendência e suas unidades descentralizadas.</t>
  </si>
  <si>
    <t>2021-07-10 00:00:00</t>
  </si>
  <si>
    <t>Necessidade manutenção dos serviços. Vantajosidade enconômica. Possibilidade de prorrogação por até 60 meses.</t>
  </si>
  <si>
    <t>08335.009719/2020</t>
  </si>
  <si>
    <t>ÁGUAS GUARIROBA S/A</t>
  </si>
  <si>
    <t>Prestação de serviço de fornecimento de água para o Edifício Sede da Superintendência Regional da Polícia Federal em Mato Grosso do Sul e seus anexos – Águas Guariroba S/A.</t>
  </si>
  <si>
    <t>ÁGUA E ESGOTO - SR</t>
  </si>
  <si>
    <t>SERVIÇOS ESSENCIAIS.</t>
  </si>
  <si>
    <t>08455.008390/2016</t>
  </si>
  <si>
    <t>2017-02-03 00:00:00</t>
  </si>
  <si>
    <t>Fornecimento de energia elétrica.</t>
  </si>
  <si>
    <t>2027-02-03 00:00:00</t>
  </si>
  <si>
    <t>08335.009720/2020</t>
  </si>
  <si>
    <t>SANESUL S/A</t>
  </si>
  <si>
    <t>Prestação de serviço de fornecimento de água para as descentralizadas em Ponta Porã/ MS, Naviraí/MS, Corumbá/MS, Três Lagoas/MS e Dourados/MS – Sanesul.</t>
  </si>
  <si>
    <t>Água e esgoto - descentralizadas</t>
  </si>
  <si>
    <t>Serviços essenciais.</t>
  </si>
  <si>
    <t>2019-07-11 00:00:00</t>
  </si>
  <si>
    <t>Serviço Telefônico, nas Modalidades Local Fixa e de Longa Distância Nacional e Internacional, para chamadas originadas do Serviço Telefônico Fixo Comutado,</t>
  </si>
  <si>
    <t>Necessidade de manutenção dos serviços. Vantajosidade econômica. Possibilidade de prorrogação por até 60 meses.</t>
  </si>
  <si>
    <t>08335.009718/2020</t>
  </si>
  <si>
    <t>ELEKTRO REDES S.A.</t>
  </si>
  <si>
    <t>Prestação de serviço de fornecimento de energia elétrica para atender a DPF/TLS/MS – Elektro.</t>
  </si>
  <si>
    <t>ENERGIA ELÉTRICA - TLS</t>
  </si>
  <si>
    <t>08335.012450/2017</t>
  </si>
  <si>
    <t>ENERGISA MATO GROSSO DO SUL - DISTRIBUIDORA</t>
  </si>
  <si>
    <t>2018-06-29 00:00:00</t>
  </si>
  <si>
    <t>Prestação de serviço de fornecimento de energia elétrica para atender a SR/PF/MS, DPF/PPA/MS, DPF/DRS/MS, DPF/NVI/MS e DPF/CRA/MS, incluindo contribuição de iluminação pública – Energisa.</t>
  </si>
  <si>
    <t>Energia Elétrica SR e descentralizadas</t>
  </si>
  <si>
    <t>2022-06-29 00:00:00</t>
  </si>
  <si>
    <t>Serviços essenciais</t>
  </si>
  <si>
    <t>08455.002164/2017</t>
  </si>
  <si>
    <t>08335.003990/2019</t>
  </si>
  <si>
    <t>2020-01-02 00:00:00</t>
  </si>
  <si>
    <t>Prestação de serviços de malote e sedex por meio da Empresa Brasileira de Correios e Telecomunicações.</t>
  </si>
  <si>
    <t>Serviço de malote e sedex</t>
  </si>
  <si>
    <t>Atender as necessidades da SR</t>
  </si>
  <si>
    <t>08455.025754/2018</t>
  </si>
  <si>
    <t>2019-09-15 00:00:00</t>
  </si>
  <si>
    <t>2029-09-15 00:00:00</t>
  </si>
  <si>
    <t>08361004490202088</t>
  </si>
  <si>
    <t>2020-12-01 00:00:00</t>
  </si>
  <si>
    <t>2025-11-30 00:00:00</t>
  </si>
  <si>
    <t>Necessidade de manutenção do serviço. Exclusividade na prestação. Possibilidade de prorrogação por até 60 meses.</t>
  </si>
  <si>
    <t>08361001872201835</t>
  </si>
  <si>
    <t>EMPRESA BRASILEIRA DE INFRAESTUTURA AEROPORTUÁRIA</t>
  </si>
  <si>
    <t>Cessão de uso de área no Aeroporto Internacional de Macapá/AP</t>
  </si>
  <si>
    <t>Cessão</t>
  </si>
  <si>
    <t>2023-09-18 00:00:00</t>
  </si>
  <si>
    <t>Necessidade de manutenção do espaço físico.</t>
  </si>
  <si>
    <t>08361004599202015</t>
  </si>
  <si>
    <t>RECONCAVO ENGENHARIA E ARQUITETURA LTDA</t>
  </si>
  <si>
    <t>2020-12-02 00:00:00</t>
  </si>
  <si>
    <t>Contratação de empresa especializada para elaboração de projetos básicos e projetos executivos para Reforma de 04(quatro)casas funcionais na cidade de Oiapoque AP, que será prestado nas condições estabelecidas no Termo de Referência e demais documentos técnicos que se encontram anexos no processo nº 08361.004599/2020-15 que deu origem a este instrumento contratual.</t>
  </si>
  <si>
    <t>Contratação de empresa especializada para elaboração de projetos básicos e projetos executivos</t>
  </si>
  <si>
    <t>Necessidade de manutenção do serviço</t>
  </si>
  <si>
    <t>O M M LIMPEZA E MANUTENÇÃO LTDA - EPP</t>
  </si>
  <si>
    <t>Contratação de empresa especializada em serviços de engenharia ou arquitetura para elaboração de projeto de reforma e adaptação de imóveis funcionais pertencentes a SR/PF/AP, reforma e adaptação da DPF/OPE/AP, elaboração de “AS BUIT” e construção de passarela coberta na SR/PF/AP, contemplando a adequação da infraestrutura elétrica e lógica da edificação, bem como as condições de acessibilidade da edificação, compreendendo estudos preliminares, anteprojetos, projetos básicos, executivo e legal, que será prestado nas condições estabelecidas no Termo de Referência e demais documentos técnicos que se encontram anexos no processo nº 08361.004599/2020-15 que deu origem a este instrumento contratual, conforme homologação dos itens 01, 03, 04 e 05 do PREGÃO ELETRÔNICO Nº 010/2020-SR/PF/AP.</t>
  </si>
  <si>
    <t>Contratação de empresa especializada em serviços de engenharia ou arquitetura para elaboração de projeto de reforma e adaptação de imóveis funcionais pertencentes a SR/PF/AP, reforma e adaptação da DPF/OPE/AP, elaboração de “AS BUIT” e construção de passarela coberta na SR/PF/AP</t>
  </si>
  <si>
    <t>Necessidade de manutenção dos serviços</t>
  </si>
  <si>
    <t>08361002876202055</t>
  </si>
  <si>
    <t>FAGUNDEZ DISTRIBUICAO LTDA</t>
  </si>
  <si>
    <t>2021-01-07 00:00:00</t>
  </si>
  <si>
    <t>Aquisição de monitores, conforme especificações e quantitativos estabelecidos no Termo de Referência, anexo do Edital.</t>
  </si>
  <si>
    <t>Necessidade de manutenção da garantia.</t>
  </si>
  <si>
    <t>13/2020</t>
  </si>
  <si>
    <t>08335.004064/2020</t>
  </si>
  <si>
    <t>Marcelo Mattoso Carneiro de Oliveira</t>
  </si>
  <si>
    <t>Prestação de serviços de tradução para atender a SR/PF/MS.</t>
  </si>
  <si>
    <t>Tradução</t>
  </si>
  <si>
    <t>serviços</t>
  </si>
  <si>
    <t>Necessidade da continuidade dos serviços, conforme justificativa constante no processo.</t>
  </si>
  <si>
    <t>08361005242202054</t>
  </si>
  <si>
    <t>DELL COMPUTADORES DO BRASIL LTDA</t>
  </si>
  <si>
    <t>Aquisição de 3 (três) unidades da Estação de Trabalho Avançada, que visa o atendimento adequado e necessário ao uso das ferramentas Analytics Desktop, UFED 4PC Ultimate, UFED Physical Analyzer, UFED Cloud Analyzer e IPED, instrumentos de análise e extração que fazem parte do parque tecnológico da Coordenação Geral de Repressão a Drogas e Facções Criminosas – CGPRE-FC/DICOR/PF, conforme especificações e quantitativos estabelecidos no Termo de Referência, anexo do Edital.</t>
  </si>
  <si>
    <t>Aquisição de 3 (três) unidades da Estação de Trabalho Avançada, que visa o atendimento adequado e necessário ao uso das ferramentas Analytics Desktop, UFED 4PC Ultimate, UFED Physical Analyzer, UFED Cloud Analyzer e IPED,</t>
  </si>
  <si>
    <t>Necessidade de manutenção da garantia</t>
  </si>
  <si>
    <t>19/2020</t>
  </si>
  <si>
    <t>08361000491201324</t>
  </si>
  <si>
    <t>COMPANHIA DE ÁGUA E ESGOTO DO AMAPÁ - CAESA</t>
  </si>
  <si>
    <t>2013-03-27 00:00:00</t>
  </si>
  <si>
    <t>Fornecimento de água e coleta de esgoto para atender a DPF/OPE/AP</t>
  </si>
  <si>
    <t>2025-03-04 00:00:00</t>
  </si>
  <si>
    <t>Manutenção dos serviço. Serviço exclusivo. Prazo indeterminado</t>
  </si>
  <si>
    <t>08335.002240/2019</t>
  </si>
  <si>
    <t>Ideias Turismo Eireli</t>
  </si>
  <si>
    <t>2019-07-15 00:00:00</t>
  </si>
  <si>
    <t>Contratação de serviços de agenciamento de viagens para voos regulares internacionais e domésticos não atendidos pelas companhias aéreas credenciadas, destinados aos órgãos e entidades da Administração Pública Federal.</t>
  </si>
  <si>
    <t>Passagens</t>
  </si>
  <si>
    <t>A ser analisada, se houver vantajosidade.</t>
  </si>
  <si>
    <t>COORDENAÇÃO DE ADMINISTRAÇÃO DA POLÍCIA FEDEAL (UASG 200334)</t>
  </si>
  <si>
    <t>Pregão SRP 12/2019</t>
  </si>
  <si>
    <t>08335.006020/2019</t>
  </si>
  <si>
    <t>NC Turismo Ltda EPP</t>
  </si>
  <si>
    <t>2019-08-01 00:00:00</t>
  </si>
  <si>
    <t>Contratação de serviços de agenciamento de viagens para voos regulares internacionais e domésticos não atendidos pelas companhias aéreas credenciadas, destinados aos órgãos e entidades da Administração Pública Federal - Repasse - voos internacionais.</t>
  </si>
  <si>
    <t>Passagens internacionais</t>
  </si>
  <si>
    <t>un</t>
  </si>
  <si>
    <t>Atender necessidades da SR/PF/MS</t>
  </si>
  <si>
    <t>UASG 200334 - COAD</t>
  </si>
  <si>
    <t>12/2019</t>
  </si>
  <si>
    <t>08335.006197/2020</t>
  </si>
  <si>
    <t>REI  DE  OURO MUDANÇAS E  TRANSPORTES  EIRELI</t>
  </si>
  <si>
    <t>Serviços de transporte rodoviário de mobiliário em geral, cargas, documentos, bagagem, veículos e demais objetos de propriedade ou de interesse da Polícia Federal, em caminhão baú, abrangendo todo o território nacional, para atender às necessidades da SR/PF/MS e descentralizada.</t>
  </si>
  <si>
    <t>m3/km rodado - 5 itens na licitação - para cadastro unitário no formulário - estimativa mês</t>
  </si>
  <si>
    <t>Análise de vantajosidade.</t>
  </si>
  <si>
    <t>Coordenação-Geral de Administração (UASG 200334)</t>
  </si>
  <si>
    <t>35/2020</t>
  </si>
  <si>
    <t>08335.009243/2018</t>
  </si>
  <si>
    <t>CENTRO DE INTEGRAÇÃO EMPRESA ESCOLA CIEE</t>
  </si>
  <si>
    <t>2019-01-02 00:00:00</t>
  </si>
  <si>
    <t>Serviços continuados de agente de integração, para fins de execução do estágio no âmbito da SR/PF/MS e delegacias descentralizadas, com atribuição de intermediar, junto às instituições de ensino superior, a celebração de Termo de Compromisso com estudantes interessados em estágios.</t>
  </si>
  <si>
    <t>Estagiários - agente de integração</t>
  </si>
  <si>
    <t>08335.001980/2018</t>
  </si>
  <si>
    <t>PRESTA CONSTRUTORA E SERVIÇOS GERAIS LTDA</t>
  </si>
  <si>
    <t>2018-06-01 00:00:00</t>
  </si>
  <si>
    <t>Contratação de serviços de motorista e garagista para atender a SR/PF/MS</t>
  </si>
  <si>
    <t>Motorista e garagista</t>
  </si>
  <si>
    <t>08335.003987/2019</t>
  </si>
  <si>
    <t>Stilo Segurança Ltda</t>
  </si>
  <si>
    <t>Prestação de serviços de vigilância armada a serem executados nas instalações da Superintendência Regional de Polícia Federal em Mato Grosso do Sul e nas Delegacias descentralizadas.
Serviço de vigilância 12 horas diurnas - Posto  12x36 - item 1
Serviço de vigilância 12 horas noturnas - Posto  12x36 - item 2</t>
  </si>
  <si>
    <t>Vigilância armada</t>
  </si>
  <si>
    <t>08361000405201626</t>
  </si>
  <si>
    <t>E. R. LIBOA - ME</t>
  </si>
  <si>
    <t>2016-05-23 00:00:00</t>
  </si>
  <si>
    <t>Prestação de serviços de manutenção preventiva e corretiva dos sistemas de refrigeração de ar instalados no prédio desta Superintendência e de suas unidades descentralizadas</t>
  </si>
  <si>
    <t>2021-05-22 00:00:00</t>
  </si>
  <si>
    <t>08361000230202033</t>
  </si>
  <si>
    <t>RBF EMPREENDIMENTOS E SERVIÇOS EIRELI-EPP</t>
  </si>
  <si>
    <t>2020-06-18 00:00:00</t>
  </si>
  <si>
    <t>Serviços de limpeza e conservação em áreas internas, áreas externas adjacentes, vidros, persianas, calçadas, garagens, jardins, pátios gramados, da SR/PF/AP, área da Polícia Federal no Aeroporto Internacional de Macapá/AP, na sala do GEPOM na Companhia das Docas de Santana/AP, na área da Polícia Federal na Ponte Binacional e no prédio da DPF/OPE/AP em Oiapoque/AP, e lavagem de veículos na SR/PF/AP</t>
  </si>
  <si>
    <t>Serviços de limpeza e conservação em áreas internas, áreas externas adjacentes, vidros, persianas, calçadas, garagens, jardins, pátios gramados,</t>
  </si>
  <si>
    <t>NECESSIDADE DE MANUTENÇÃO DOS SERVIÇOS. VANTAJOSIDADE ECONÔMICA. POSSIBILIDADE DE PRORROGAÇÃO POR ATÉ 60 MESES.</t>
  </si>
  <si>
    <t>08361001726202024</t>
  </si>
  <si>
    <t>2020-12-14 00:00:00</t>
  </si>
  <si>
    <t>Aquisição de equipamento de digitalização do tipo scanner de alta performance com padrão de saída em PDF pesquisável, Reconhecimento Óptico de Caracteres - OCR, para atender às necessidades da Superintendência Regional de Polícia Federal no Amapá,</t>
  </si>
  <si>
    <t>Aquisição de equipamento de digitalização do tipo scanner de alta performance com padrão de saída em PDF pesquisável, Reconhecimento Óptico de Caracteres - OCR</t>
  </si>
  <si>
    <t>2021-12-24 00:00:00</t>
  </si>
  <si>
    <t>NECESSIDADE MANUTENÇÃO DA GARANTIA</t>
  </si>
  <si>
    <t>04/2020</t>
  </si>
  <si>
    <t>08361000332201672</t>
  </si>
  <si>
    <t>2016-03-04 00:00:00</t>
  </si>
  <si>
    <t>Prestação de distribuição de publicidade legal para atender as necessidades desta SR/PF/AP</t>
  </si>
  <si>
    <t>2022-03-04 00:00:00</t>
  </si>
  <si>
    <t>NECESSIDADE DE MANUTENÇÃO DO SERVIÇO. EXCLUSIVIDADE NA PRESTAÇÃO DOS SERVIÇOS. POSSIBILIDADE DE PRORROGAÇÃO POR ATÉ 60 MESES.</t>
  </si>
  <si>
    <t>08361001637201782</t>
  </si>
  <si>
    <t>NOVASEG VIGILÂNCIA E SEGURANÇA LTDA - EPP</t>
  </si>
  <si>
    <t>Prestação de serviços de vigilância armada para atender as necessidades da SR/PF/AP e unidades descentralizadas.</t>
  </si>
  <si>
    <t>2021-07-08 00:00:00</t>
  </si>
  <si>
    <t>NECESSIDADE DE MANUTENÇÃO DOS SERVIÇOS. VANTAJOSIDADE ECONÔMICA. POSSIBILIDADE DE PRORROGAÇÃO DE ATÉ 60 MESES.</t>
  </si>
  <si>
    <t>(96) 321237607</t>
  </si>
  <si>
    <t>08361002864201997</t>
  </si>
  <si>
    <t>G. R. LOBATO - ME</t>
  </si>
  <si>
    <t>2019-08-19 00:00:00</t>
  </si>
  <si>
    <t>Fornecimento de refeições aos acautelados da SR/PF/AP</t>
  </si>
  <si>
    <t>2021-08-18 00:00:00</t>
  </si>
  <si>
    <t>08310.000224/2018</t>
  </si>
  <si>
    <t>VOETUR</t>
  </si>
  <si>
    <t>Serviço de Agenciamento de Viagens</t>
  </si>
  <si>
    <t>UN</t>
  </si>
  <si>
    <t>Serviço essencial para SR/PF/MA</t>
  </si>
  <si>
    <t>CARLOS ALBERTO DA ROCHA PEREIRA</t>
  </si>
  <si>
    <t>08361004967201720</t>
  </si>
  <si>
    <t>2017-10-05 00:00:00</t>
  </si>
  <si>
    <t>Agenciamento de viagens de companhias não cadastradas, para atender a SR/PF/AP.</t>
  </si>
  <si>
    <t>2021-10-04 00:00:00</t>
  </si>
  <si>
    <t>NECESSIDADE DE MANUTENÇÃO DOS SERVIÇOS. VANTAJOSIDADE ECONÔMICA. POSSBILIDADE DE PRORROGAÇÃO POR ATÉ 60 MESES.</t>
  </si>
  <si>
    <t>08361004536202069</t>
  </si>
  <si>
    <t>TOYOTA DO BRASIL LTDA</t>
  </si>
  <si>
    <t>2020-11-18 00:00:00</t>
  </si>
  <si>
    <t>Aquisição de 03 veículos descaracterizados tipo sedã médio(Toyota Corolla XEI Flex 2.0)</t>
  </si>
  <si>
    <t>NECESSIDADE DE MANUTENÇÃO DA GARANTIA</t>
  </si>
  <si>
    <t>21/2019</t>
  </si>
  <si>
    <t>08310300067201625</t>
  </si>
  <si>
    <t>ANABIM</t>
  </si>
  <si>
    <t>2016-09-06 00:00:00</t>
  </si>
  <si>
    <t>Contratação de empresa especializada na prestação de serviço de operadora de planos de assistência à saúde para realização de exames médicos preventivos periódicos de servidores.</t>
  </si>
  <si>
    <t>Contratação de empresa especializada na prestação de serviço de operadora de planos de assistência à saúde para realização de exames médicos preventivos periódicos de servidores</t>
  </si>
  <si>
    <t>2021-09-05 00:00:00</t>
  </si>
  <si>
    <t>200392/ SUPERINTENDENCIA REGIONAL DE POLICIA FEDERAL NO CEARA</t>
  </si>
  <si>
    <t>04/2016</t>
  </si>
  <si>
    <t>08310003028201844</t>
  </si>
  <si>
    <t>BM DE ALMEIDA (EVOLLUTIONS SERVIÇOS)</t>
  </si>
  <si>
    <t>2018-07-18 00:00:00</t>
  </si>
  <si>
    <t>Serviço de oficial de manutenção predial</t>
  </si>
  <si>
    <t>2021-07-17 00:00:00</t>
  </si>
  <si>
    <t>Serviço de Auxiliar de serviços gerais</t>
  </si>
  <si>
    <t>Serviço essncial SR/PF/MA</t>
  </si>
  <si>
    <t>08310004909201882</t>
  </si>
  <si>
    <t>SERVEMTEC</t>
  </si>
  <si>
    <t>2019-01-30 00:00:00</t>
  </si>
  <si>
    <t>Manutenção de aparelhos de Ar condicionados</t>
  </si>
  <si>
    <t>2022-01-29 00:00:00</t>
  </si>
  <si>
    <t>08455.021288/2017</t>
  </si>
  <si>
    <t>M.I. MONTREAL</t>
  </si>
  <si>
    <t>2018-05-02 00:00:00</t>
  </si>
  <si>
    <t>O objeto do presente instrumento é a contratação de empresa prestadora de serviços continuados de suporte técnico especializado em Tecnologia da Informação e Comunicação (TIC) para a SR/DPF/RJ, que serão prestados nas condições estabelecidas no Termo de Referência, anexo do Edital.</t>
  </si>
  <si>
    <t>Suporte técnico TIC</t>
  </si>
  <si>
    <t>08455.004616/2018</t>
  </si>
  <si>
    <t>MARVIN COMERCIO</t>
  </si>
  <si>
    <t>2018-07-17 00:00:00</t>
  </si>
  <si>
    <t>O objeto do presente instrumento é a contratação de serviços de manutenção de equipamentos portáteis para combate a incêndio, que serão prestados nas condições estabelecidas no Termo de Referência, anexo do Edital.</t>
  </si>
  <si>
    <t>Extintores - Manutenção</t>
  </si>
  <si>
    <t>2023-07-24 00:00:00</t>
  </si>
  <si>
    <t>08455314046/2016-</t>
  </si>
  <si>
    <t>RIO SOLIMÕES</t>
  </si>
  <si>
    <t>1. O objeto do presente instrumento é a Contratação da prestação de serviços continuados de
marinharia, bem como serviços gerais de convés das embarcações ou motos-aquáticas (Jet Ski)
pertencentes, a serviço ou apreendidas pelo Núcleo Especial de Polícia Marítima da Superintendência de
Polícia Federal no Rio de Janeiro (NEPOM/DREX/SR/DPF/RJ), com execução mediante o regime de
empreitada por preço global, para atender às necessidades do Departamento de Polícia Federal no Rio de
Janeiro, sem o fornecimento de insumos, disponibilizando equipamentos ou ferramentas para limpeza,
manutenção e inspeção, conforme especificações e quantitativos estabelecidos neste instrumento que
serão prestados nas condições estabelecidas no Termo de Referência, anexo do Edital.</t>
  </si>
  <si>
    <t>Serviços de Marinharia</t>
  </si>
  <si>
    <t>2025-09-10 00:00:00</t>
  </si>
  <si>
    <t>08455.013301/2016</t>
  </si>
  <si>
    <t>S&amp;M TELEFONISTAS</t>
  </si>
  <si>
    <t>2019-07-25 00:00:00</t>
  </si>
  <si>
    <t>Serviço de Telefonista</t>
  </si>
  <si>
    <t>2024-07-25 00:00:00</t>
  </si>
  <si>
    <t>08455.026339/2017</t>
  </si>
  <si>
    <t>SINDICON</t>
  </si>
  <si>
    <t>2017-12-22 00:00:00</t>
  </si>
  <si>
    <t>Recepção Geral 44H</t>
  </si>
  <si>
    <t>2022-12-22 00:00:00</t>
  </si>
  <si>
    <t>08097.001746/2012</t>
  </si>
  <si>
    <t>SONIA LIMA (MAETE)</t>
  </si>
  <si>
    <t>2019-12-01 00:00:00</t>
  </si>
  <si>
    <t>Aluguel ARS</t>
  </si>
  <si>
    <t>2029-12-01 00:00:00</t>
  </si>
  <si>
    <t>08310004842201614</t>
  </si>
  <si>
    <t>CEMAR</t>
  </si>
  <si>
    <t>2030-12-31 00:00:00</t>
  </si>
  <si>
    <t>SERVIÇO ESSENCIAL PARA SR/PF/MA</t>
  </si>
  <si>
    <t>08455.092146/2012</t>
  </si>
  <si>
    <t>SR ADMINISTRAÇÃO</t>
  </si>
  <si>
    <t>2018-01-09 00:00:00</t>
  </si>
  <si>
    <t>Aluguel NIG</t>
  </si>
  <si>
    <t>2028-01-09 00:00:00</t>
  </si>
  <si>
    <t>08455.013837/2017</t>
  </si>
  <si>
    <t>SUPER ESTÁGIOS</t>
  </si>
  <si>
    <t>2017-09-11 00:00:00</t>
  </si>
  <si>
    <t>O objeto do presente instrumento é a prestação de serviços de agente de integração para
fins de recrutamento de candidatos a estágio não obrigatório remunerado na Superintendência
Regional da Polícia Federal no Estado do Rio de Janeiro e em suas Delegacias Descentralizadas e
atuação como auxiliares na celebração de termos de compromisso de estágio em conjunto com as
instituições de ensino superior, que serão prestados nas condições estabelecidas no Termo de
Referência, anexo do Edital.</t>
  </si>
  <si>
    <t>Estágio</t>
  </si>
  <si>
    <t>2022-09-11 00:00:00</t>
  </si>
  <si>
    <t>08310008254200840</t>
  </si>
  <si>
    <t>EG RODRIGUES</t>
  </si>
  <si>
    <t>2008-11-17 00:00:00</t>
  </si>
  <si>
    <t>LOCAÇÃO IMÓVEL SEDE PF E DPF CXA</t>
  </si>
  <si>
    <t>2026-12-31 00:00:00</t>
  </si>
  <si>
    <t>SERVIÇO ESSENCIAL SR/PF/MA</t>
  </si>
  <si>
    <t>08455.004891/2018</t>
  </si>
  <si>
    <t>TA-KELL SERVIÇOS</t>
  </si>
  <si>
    <t>2019-03-27 00:00:00</t>
  </si>
  <si>
    <t>Serviços de Chaveiro</t>
  </si>
  <si>
    <t>2024-03-27 00:00:00</t>
  </si>
  <si>
    <t>08455.002308/2018</t>
  </si>
  <si>
    <t>VIG FAT VIGILÂNCIA</t>
  </si>
  <si>
    <t>Serviço de Vigilância</t>
  </si>
  <si>
    <t>2024-12-01 00:00:00</t>
  </si>
  <si>
    <t>08310001447202066</t>
  </si>
  <si>
    <t>INFINITY</t>
  </si>
  <si>
    <t>2020-07-13 00:00:00</t>
  </si>
  <si>
    <t>LIMPEZA E CONSERVAÇÃO PREDIAL</t>
  </si>
  <si>
    <t>2021-07-16 00:00:00</t>
  </si>
  <si>
    <t>08310002334201944</t>
  </si>
  <si>
    <t>NORCIA</t>
  </si>
  <si>
    <t>2019-10-28 00:00:00</t>
  </si>
  <si>
    <t>2021-10-29 00:00:00</t>
  </si>
  <si>
    <t>08455.004161/2017</t>
  </si>
  <si>
    <t>WORD DIGITAL</t>
  </si>
  <si>
    <t>08310003245202059</t>
  </si>
  <si>
    <t>PRIME CONSULTORIA E ASSESSORIA - EMPRESARIAL LTDA</t>
  </si>
  <si>
    <t>2020-11-06 00:00:00</t>
  </si>
  <si>
    <t>CONTROLE DE ABASTECIMENTO DE VEÍCULOS</t>
  </si>
  <si>
    <t>2021-11-08 00:00:00</t>
  </si>
  <si>
    <t>08455.014341/2016</t>
  </si>
  <si>
    <t>AMBIENTAL SERVICOS</t>
  </si>
  <si>
    <t>2018-01-22 00:00:00</t>
  </si>
  <si>
    <t>2023-01-22 00:00:00</t>
  </si>
  <si>
    <t>Del Rio</t>
  </si>
  <si>
    <t>Fulmegan</t>
  </si>
  <si>
    <t>08310004491202028</t>
  </si>
  <si>
    <t>2020-12-22 00:00:00</t>
  </si>
  <si>
    <t>GERENCIAMENTO E MANUTENÇÃO DE VEICULOS</t>
  </si>
  <si>
    <t>2021-12-21 00:00:00</t>
  </si>
  <si>
    <t>08455010374202059</t>
  </si>
  <si>
    <t>AMC</t>
  </si>
  <si>
    <t>2021-01-02 00:00:00</t>
  </si>
  <si>
    <t>O objeto do presente instrumento é a contratação de serviços contínuos de capina e roçagem para atender as necessidades da SR/PF/RJ, Descentralizadas e Postos, que serão prestados nas condições estabelecidas no Termo de Referência, anexo do Edital.</t>
  </si>
  <si>
    <t>capina e roçada</t>
  </si>
  <si>
    <t>2026-01-02 00:00:00</t>
  </si>
  <si>
    <t>08310004712201924</t>
  </si>
  <si>
    <t>CINCO ESTRELAS TRANSPORTE E LOGÍSTICA LTDA</t>
  </si>
  <si>
    <t>TRANSPORTE RODOVIARIO-MOBILIARIO MATERIAIS EQUIPAMENTOS BENS PESSOAIS</t>
  </si>
  <si>
    <t>08455.010374/2020</t>
  </si>
  <si>
    <t>Limpeza, desinfecção caixa d'águas</t>
  </si>
  <si>
    <t>08455.016993/2020</t>
  </si>
  <si>
    <t>2021-01-28 00:00:00</t>
  </si>
  <si>
    <t>Sedex</t>
  </si>
  <si>
    <t>2026-01-28 00:00:00</t>
  </si>
  <si>
    <t>08310000372202004</t>
  </si>
  <si>
    <t>KCM SERVICOS ESPECIALIZADOS DE -LIMPEZA EIRELI</t>
  </si>
  <si>
    <t>2020-07-17 00:00:00</t>
  </si>
  <si>
    <t>SERVIÇO DE TECNICO EM SECRETARIADO</t>
  </si>
  <si>
    <t>SERVIÇO ESSECIAL PARA SR/PF/MA</t>
  </si>
  <si>
    <t>Manutenção de aparelhos de ar condicionado</t>
  </si>
  <si>
    <t>0310303496201654</t>
  </si>
  <si>
    <t>2017-01-01 00:00:00</t>
  </si>
  <si>
    <t>Serviço de telefonia fixa comutada-STFC digital local
Fixa comutada-LDN
Fixa Comutada- LOCAL e link dedicado internet</t>
  </si>
  <si>
    <t>Serviço de telefonia fixa comutada-STFC digital local Fixa comutada-LDN Fixa Comutada- LOCAL e link dedicado internet</t>
  </si>
  <si>
    <t>08310003635201642</t>
  </si>
  <si>
    <t>VIVO</t>
  </si>
  <si>
    <t>Serviço telefônico móvel com acesso à internet móvel</t>
  </si>
  <si>
    <t>2021-06-14 00:00:00</t>
  </si>
  <si>
    <t>02/2015</t>
  </si>
  <si>
    <t>08310000809201968</t>
  </si>
  <si>
    <t>Técnico de Informática e Administrador de Rede</t>
  </si>
  <si>
    <t>(98) 31315132</t>
  </si>
  <si>
    <t>Serviço de recepcionista</t>
  </si>
  <si>
    <t>2022-04-09 00:00:00</t>
  </si>
  <si>
    <t>NECESSIDADE SR/PF/MA</t>
  </si>
  <si>
    <t>08310010036201502</t>
  </si>
  <si>
    <t>CAEMA</t>
  </si>
  <si>
    <t>2016-05-18 00:00:00</t>
  </si>
  <si>
    <t>Fornecimento de água tratada e a coleta/tratamento de esgoto sanitário</t>
  </si>
  <si>
    <t>NECESSIDADE DA SR/PF/MA</t>
  </si>
  <si>
    <t>SELOG/SR/PF/MT</t>
  </si>
  <si>
    <t>200374 – SUPERINTENDÊNCIA REGIONAL DA POLÍCIA FEDERAL - MT</t>
  </si>
  <si>
    <t>08320.009927/2013</t>
  </si>
  <si>
    <t>Patricia Groschank Carolo</t>
  </si>
  <si>
    <t>2015-04-16 00:00:00</t>
  </si>
  <si>
    <t>ALUGUEL IMÓVEL BASE GISE</t>
  </si>
  <si>
    <t>MES</t>
  </si>
  <si>
    <t>NECESSIDADE DE IMÓVEL PARA ABRIGAR A SEDE DA BASE GISE</t>
  </si>
  <si>
    <t>ANTONIO CARLOS GRAUS JUNIOR</t>
  </si>
  <si>
    <t>(65) 39279315</t>
  </si>
  <si>
    <t>gescon.selog.srmt@pf.gov.br</t>
  </si>
  <si>
    <t>Serviço de Copeira</t>
  </si>
  <si>
    <t>Serviço de Motorista</t>
  </si>
  <si>
    <t>Serviço essencial SR/PF/MA</t>
  </si>
  <si>
    <t>08310002164202031</t>
  </si>
  <si>
    <t>CATARINA FERREIRA DE SOUSA (COMERCIAL SOUSA)</t>
  </si>
  <si>
    <t>2020-11-01 00:00:00</t>
  </si>
  <si>
    <t>2021-10-31 00:00:00</t>
  </si>
  <si>
    <t>selog/sr/pf/mt</t>
  </si>
  <si>
    <t>08320008877201522</t>
  </si>
  <si>
    <t>CAB PONTES E LACERDA LTDA</t>
  </si>
  <si>
    <t>2015-07-06 00:00:00</t>
  </si>
  <si>
    <t>fornecimento de água tratada para BASE GISE PONTES E LACERDA</t>
  </si>
  <si>
    <t>mes</t>
  </si>
  <si>
    <t>SERVIÇO ESSENCIAL</t>
  </si>
  <si>
    <t>08310000398202125</t>
  </si>
  <si>
    <t>2021-02-10 00:00:00</t>
  </si>
  <si>
    <t>Serviços postais e de malote</t>
  </si>
  <si>
    <t>08320001326201538</t>
  </si>
  <si>
    <t>CLAYTON TEODORO CARVALHO</t>
  </si>
  <si>
    <t>ALUGUEL DELEGACIA DE SINOP</t>
  </si>
  <si>
    <t>NECESSIDADE DO PRÉDIO</t>
  </si>
  <si>
    <t>ELLYTS PARTICIPAÇÕES LTDA</t>
  </si>
  <si>
    <t>ALUGUEL DA DELEGACIA DE SINOP MT</t>
  </si>
  <si>
    <t>CONTRATO SERVIÇO ESSENCIAL</t>
  </si>
  <si>
    <t>Paulo Renato Coelho</t>
  </si>
  <si>
    <t>ALUGUEL DA DELEGACIA DE SINOP/MT</t>
  </si>
  <si>
    <t>ROBERTO CESAR COELHO</t>
  </si>
  <si>
    <t>SERVIÇO ESSENCIAL PARA FUNCIONAMENTO</t>
  </si>
  <si>
    <t>RAIMUNDO PEREIRA DE OLIVEIRA</t>
  </si>
  <si>
    <t>ALUGUEL DELEGACIA DE SINOP/MT</t>
  </si>
  <si>
    <t>SERA/CGAD/DLOG/PF</t>
  </si>
  <si>
    <t>08200019563201783</t>
  </si>
  <si>
    <t>2018-02-04 00:00:00</t>
  </si>
  <si>
    <t>Transporte de malote contendo documentos sigilosos em todo território nacional.</t>
  </si>
  <si>
    <t>Transporte de malote</t>
  </si>
  <si>
    <t>Unidade mensal</t>
  </si>
  <si>
    <t>2023-04-03 00:00:00</t>
  </si>
  <si>
    <t>Continuidade da necessidade</t>
  </si>
  <si>
    <t>08200008274201759</t>
  </si>
  <si>
    <t>BR MIX COMÉRCIO E SERVIÇOS LTDA</t>
  </si>
  <si>
    <t>De empresa para fornecimento de serviços de recepção</t>
  </si>
  <si>
    <t>Permanência da necessidade</t>
  </si>
  <si>
    <t>08211003287202016</t>
  </si>
  <si>
    <t>2021-02-05 00:00:00</t>
  </si>
  <si>
    <t>Kw</t>
  </si>
  <si>
    <t>2026-02-05 00:00:00</t>
  </si>
  <si>
    <t>Necessidade do serviço para o funcionamento da unidade</t>
  </si>
  <si>
    <t>08200001757201722</t>
  </si>
  <si>
    <t>2018-09-06 00:00:00</t>
  </si>
  <si>
    <t>Fornecimento de energia elétrica para as unidades da PF no Setor Policial Sul</t>
  </si>
  <si>
    <t>2023-09-06 00:00:00</t>
  </si>
  <si>
    <t>Manter as instalações em funcionamento.</t>
  </si>
  <si>
    <t>08200007041201810</t>
  </si>
  <si>
    <t>Fornecimento de energia elétrica para o edifício sede da PF</t>
  </si>
  <si>
    <t>2023-12-17 00:00:00</t>
  </si>
  <si>
    <t>Manter o funcionamento da unidade</t>
  </si>
  <si>
    <t>08200017144201545</t>
  </si>
  <si>
    <t>THYSSENKRUPP ELEVADORES SA</t>
  </si>
  <si>
    <t>2016-05-11 00:00:00</t>
  </si>
  <si>
    <t>Manutenção de elevadores com fornecimento de peças</t>
  </si>
  <si>
    <t>Mensal</t>
  </si>
  <si>
    <t>2022-05-11 00:00:00</t>
  </si>
  <si>
    <t>Manutenção da acessibilidade segura às instalações</t>
  </si>
  <si>
    <t>INI/DIREX/PF</t>
  </si>
  <si>
    <t>08203000857201621</t>
  </si>
  <si>
    <t>Valid Soluções SA</t>
  </si>
  <si>
    <t>2016-10-20 00:00:00</t>
  </si>
  <si>
    <t>Prestação de serviços de confecção e fornecimento de cartões de identidade funcional</t>
  </si>
  <si>
    <t>Confecção de identidade funcional</t>
  </si>
  <si>
    <t>2026-10-21 00:00:00</t>
  </si>
  <si>
    <t>Necessidade de fornecer identificação funcional</t>
  </si>
  <si>
    <t>DMAT/CGAD/DLOG/PF</t>
  </si>
  <si>
    <t>08200001346202113</t>
  </si>
  <si>
    <t>Inframérica Concessionária do Aeroporto de Brasília</t>
  </si>
  <si>
    <t>2016-07-21 00:00:00</t>
  </si>
  <si>
    <t>Guarda e manuseio de mercadorias/equipamentos importados até o desembaraço aduaneiro.</t>
  </si>
  <si>
    <t>Armazenamento de mercadorias</t>
  </si>
  <si>
    <t>2026-07-22 00:00:00</t>
  </si>
  <si>
    <t>Necessidade de guarda para desembaraço aduaneiro</t>
  </si>
  <si>
    <t>08200303219201699</t>
  </si>
  <si>
    <t>2017-03-20 00:00:00</t>
  </si>
  <si>
    <t>Fornecimento de água e coleta de esgoto para as unidades da PF no DF, exceto ANP e SR/PF/DF.</t>
  </si>
  <si>
    <t>Água e esgoto</t>
  </si>
  <si>
    <t>2022-06-05 00:00:00</t>
  </si>
  <si>
    <t>Indispensável ao funcionamento das unidades</t>
  </si>
  <si>
    <t>DPAS/CGPI/DIREX/PF</t>
  </si>
  <si>
    <t>08205000820201500</t>
  </si>
  <si>
    <t>Casa da Moeda do Brasil</t>
  </si>
  <si>
    <t>2017-09-14 00:00:00</t>
  </si>
  <si>
    <t>Personalização e confecção do passaporte comum eletrônico, de passaporte para estrangeiro, de passaporte de emergência tipo I e de passaporte de emergência tipo II.</t>
  </si>
  <si>
    <t>Confecção de passaportes</t>
  </si>
  <si>
    <t>Unidades conforme demanda</t>
  </si>
  <si>
    <t>2022-09-20 00:00:00</t>
  </si>
  <si>
    <t>Emissão de documentos de viagem conforme normativos</t>
  </si>
  <si>
    <t>DCS/GAB/PF</t>
  </si>
  <si>
    <t>08200003797201628</t>
  </si>
  <si>
    <t>Seiseless Distribuição e Logísitica</t>
  </si>
  <si>
    <t>Fornecimento dos periódicos O Globo, Folha de São Paulo, Estado de São Paulo, Correio Braziliense, Valor Econômico, Isto É, Época, Veja e Carta Capital</t>
  </si>
  <si>
    <t>Fornecimento de jornais e revistas</t>
  </si>
  <si>
    <t>Fornecer informações para as autoridades das unidades centrais</t>
  </si>
  <si>
    <t>DRM/CGPI/DIREX/PF</t>
  </si>
  <si>
    <t>08205000335201790</t>
  </si>
  <si>
    <t>SOS TECNOLOGIA E GESTAO DA INFORMACAO LTDA</t>
  </si>
  <si>
    <t>2017-11-16 00:00:00</t>
  </si>
  <si>
    <t>Coleta, guarda, conservação, segurança, organização, disponibilização e fornecimento mensal de relatórios do acervo existente, além da movimentação de entrada, saída e etiquetagem de prontuários inerentes aos processos de inclusão, cadastramento, atualização e cancelamento dos registros de estrangeiros, dossiês de retiradas compulsórias, alertas e restrições, formulários de passaportes ,documentos de controle imigratório e adoção internacional</t>
  </si>
  <si>
    <t>Guarda de arquivo</t>
  </si>
  <si>
    <t>2022-11-22 00:00:00</t>
  </si>
  <si>
    <t>Manutenção dos documentos em segurança</t>
  </si>
  <si>
    <t>08200017355201740</t>
  </si>
  <si>
    <t>ALVORADA SERVIÇOS DE REFORMA EM GERAL LTDA- ME</t>
  </si>
  <si>
    <t>2017-12-21 00:00:00</t>
  </si>
  <si>
    <t>Contratação de serviços terceirizados de carregadores.</t>
  </si>
  <si>
    <t>Carregador</t>
  </si>
  <si>
    <t>2022-03-27 00:00:00</t>
  </si>
  <si>
    <t>Apoio às atividades do órgão.</t>
  </si>
  <si>
    <t>DEOF/CGAD/DLOG/PF</t>
  </si>
  <si>
    <t>08200023252201808</t>
  </si>
  <si>
    <t>2019-07-26 00:00:00</t>
  </si>
  <si>
    <t>Aquisição de passagens aéreas nacionais não cobertas pela compra direta.</t>
  </si>
  <si>
    <t>Aquisição de passagens aéreas</t>
  </si>
  <si>
    <t>2024-07-26 00:00:00</t>
  </si>
  <si>
    <t>Atender as necessidades de deslocamento em território nacional</t>
  </si>
  <si>
    <t>SECAN/DIREN/CGPRE/DICOR/PF</t>
  </si>
  <si>
    <t>08200020039201836</t>
  </si>
  <si>
    <t>Centro Veterinário Asa Sul Ltda</t>
  </si>
  <si>
    <t>Contratação de empresa especializada para prestação de serviços médicos veterinários conforme condições, quantidades e exigências do termo de referência (516 itens).</t>
  </si>
  <si>
    <t>2024-08-04 00:00:00</t>
  </si>
  <si>
    <t>Atendimento dos cães do Canil Central</t>
  </si>
  <si>
    <t>(61) 20248401</t>
  </si>
  <si>
    <t>08200019897201838</t>
  </si>
  <si>
    <t>JTGO Transportes LTDA</t>
  </si>
  <si>
    <t>2019-08-12 00:00:00</t>
  </si>
  <si>
    <t>Prestação dos serviços de agenciador de Transporte Aéreo de Carga Viva (AVI) em âmbito nacional, no sistema  porta a porta incluindo estimativa das tarifas e taxas nacionais das Companhias Aéreas.</t>
  </si>
  <si>
    <t>Transporte de carga viva</t>
  </si>
  <si>
    <t>2024-08-11 00:00:00</t>
  </si>
  <si>
    <t>Transporte de cães.</t>
  </si>
  <si>
    <t>08205000613201890</t>
  </si>
  <si>
    <t>2019-08-27 00:00:00</t>
  </si>
  <si>
    <t>Solução integrada de captação e registro de dados voltada à emissão de Carteiras de Registro Nacional Migratório (CRNM) e de Documentos Provisórios de Registro Nacional Migratório (DPRNM).</t>
  </si>
  <si>
    <t>Confecção de carteira de estrangeiros</t>
  </si>
  <si>
    <t>2024-09-02 00:00:00</t>
  </si>
  <si>
    <t>Fornecer identificação aos estrangeiros</t>
  </si>
  <si>
    <t>CGAD/DLOG/PF</t>
  </si>
  <si>
    <t>08200007944201981</t>
  </si>
  <si>
    <t>2019-09-24 00:00:00</t>
  </si>
  <si>
    <t>Contratação da EMPRESA BRASIL DE COMUNICAÇÃO S/A - EBC, inscrita no CNPJ nº 09.168.704/0001-42, para prestação de serviços de publicidade legal impressa e/ou eletrônica</t>
  </si>
  <si>
    <t>2024-10-01 00:00:00</t>
  </si>
  <si>
    <t>Publicação de atos</t>
  </si>
  <si>
    <t>08203000113201959</t>
  </si>
  <si>
    <t>Metal Couro Indústria e Comércio Eireli</t>
  </si>
  <si>
    <t>2019-10-24 00:00:00</t>
  </si>
  <si>
    <t>Confecção e fornecimento de porta funcional</t>
  </si>
  <si>
    <t>Fornecimento de porta funcional</t>
  </si>
  <si>
    <t>2024-10-24 00:00:00</t>
  </si>
  <si>
    <t>Fornecer meios para a identificação dos servidores</t>
  </si>
  <si>
    <t>DRH/CGRH/DGP/PF</t>
  </si>
  <si>
    <t>08200023105201820</t>
  </si>
  <si>
    <t>Agência de Integracão Empresa Escola Ltda</t>
  </si>
  <si>
    <t>2019-11-12 00:00:00</t>
  </si>
  <si>
    <t>Prestação de serviços de agente de integração visando ao desenvolvimento de atividades conjuntas para a operacionalização do programa continuado de estágio no âmbito da PF</t>
  </si>
  <si>
    <t>2024-11-12 00:00:00</t>
  </si>
  <si>
    <t>Manutenção do programa de estágio</t>
  </si>
  <si>
    <t>08200001423201830</t>
  </si>
  <si>
    <t>Alvorada Serviços de Reforma em Geral Ltda</t>
  </si>
  <si>
    <t>2019-11-29 00:00:00</t>
  </si>
  <si>
    <t>Prestação de serviço de copeiragem, com fornecimento de materiais para atender demanda do Edifício Sede e demais unidades descentralizadas no âmbito do Distrito Federal</t>
  </si>
  <si>
    <t>2024-11-28 00:00:00</t>
  </si>
  <si>
    <t>Apoio às unidades</t>
  </si>
  <si>
    <t>08200006200201869</t>
  </si>
  <si>
    <t>PROATIVA SERVIÇOS E APOIO ADMINISTRATIVO LTDA-EPP</t>
  </si>
  <si>
    <t>2020-06-15 00:00:00</t>
  </si>
  <si>
    <t>Contratação de serviços continuados de Adestramento de Animais</t>
  </si>
  <si>
    <t>Serviços de adestradores</t>
  </si>
  <si>
    <t>2025-06-15 00:00:00</t>
  </si>
  <si>
    <t>Manutenção das condições de adestramento dos cães</t>
  </si>
  <si>
    <t>08200008087201937</t>
  </si>
  <si>
    <t>Piscinas Motta Ltda - EPP</t>
  </si>
  <si>
    <t>2020-06-10 00:00:00</t>
  </si>
  <si>
    <t>Limpeza da piscina do Canil Central</t>
  </si>
  <si>
    <t>Limpeza de piscina</t>
  </si>
  <si>
    <t>Prover meios necessários para treinamento dos cães</t>
  </si>
  <si>
    <t>08200008774201952</t>
  </si>
  <si>
    <t>RCS TECNOLOGIA LTDA</t>
  </si>
  <si>
    <t>2020-06-17 00:00:00</t>
  </si>
  <si>
    <t>Serviços contínuos de operação, supervisão, assessoramento técnico, manutenção preventiva, corretiva e preditiva, bem como realização de serviços eventuais diversos correlatos, com fornecimento de peças, materiais e mão de obra, nos sistemas, equipamentos e instalações prediais pertencentes a Polícia Federal.</t>
  </si>
  <si>
    <t>2025-07-08 00:00:00</t>
  </si>
  <si>
    <t>Manter as instalações em condições para uso</t>
  </si>
  <si>
    <t>CPP/DIREX/PF</t>
  </si>
  <si>
    <t>08200011727201996</t>
  </si>
  <si>
    <t>5 ESTRELAS SISTEMA DE SEGURANÇA LTDA</t>
  </si>
  <si>
    <t>Contratação de empresa especializada para prestação de serviços de segurança contra incêndio, pânico, abandono de edificação, formação e treinamento de brigada voluntária, reciclagem e primeiros socorros por meio de “brigada de bombeiros civis”, para atuação nas dependências do Edifício Sede da Polícia Federal, localizado no SAS, quadra 06, lote 9/10, Brasília-DF e na CAOP/DIREX/DPF, localizada no Hangar do Aeroporto Internacional de Brasília-DF</t>
  </si>
  <si>
    <t>Serviços de Brigadistas</t>
  </si>
  <si>
    <t>2025-06-30 00:00:00</t>
  </si>
  <si>
    <t>Preservação da vida e das instalações</t>
  </si>
  <si>
    <t>08200021900201964</t>
  </si>
  <si>
    <t>SUPERINTENDÊNCIA ESTADUAL DE OPERAÇÕES BRASÍLIA</t>
  </si>
  <si>
    <t>Contratação de serviços postais conforme contrato de adesão</t>
  </si>
  <si>
    <t>2025-08-13 00:00:00</t>
  </si>
  <si>
    <t>Manutenção das comunicações necessárias ao funcionamento do órgão</t>
  </si>
  <si>
    <t>08200001184202032</t>
  </si>
  <si>
    <t>Euro Segurança Privada Eireli</t>
  </si>
  <si>
    <t>2020-09-14 00:00:00</t>
  </si>
  <si>
    <t>Serviços continuados de vigilância armada diurna e noturna a serem executados nas dependências do Edifício Sede e na Coordenação de Aviação Operacional</t>
  </si>
  <si>
    <t>Serviços de vigilância armada</t>
  </si>
  <si>
    <t>2025-10-01 00:00:00</t>
  </si>
  <si>
    <t>Manter a segurança das instalações</t>
  </si>
  <si>
    <t>08200008136202075</t>
  </si>
  <si>
    <t>Miranda Turismo e Representações Ltda</t>
  </si>
  <si>
    <t>2020-09-29 00:00:00</t>
  </si>
  <si>
    <t>Serviços de agenciamento de viagens para voos regulares internacionais</t>
  </si>
  <si>
    <t>Agenciamento de viagens internacionais</t>
  </si>
  <si>
    <t>2025-09-30 00:00:00</t>
  </si>
  <si>
    <t>Prover os meios para deslocamento internacional de servidores em missão</t>
  </si>
  <si>
    <t>130005/Coordenação-Geral de Execução Orçamentária e Financeira-MAPA</t>
  </si>
  <si>
    <t>08200006168202036</t>
  </si>
  <si>
    <t>Esplanada Serviços Terceirizados - Eireli</t>
  </si>
  <si>
    <t>2020-10-02 00:00:00</t>
  </si>
  <si>
    <t>Prestação de serviço com dedicação exclusiva, para fornecimento de mão de obra de Tratador de Animal (cães)</t>
  </si>
  <si>
    <t>Serviços de tratador</t>
  </si>
  <si>
    <t>2025-10-05 00:00:00</t>
  </si>
  <si>
    <t>Alimentar os animais do Canil Central</t>
  </si>
  <si>
    <t>08200011649201849</t>
  </si>
  <si>
    <t>MULTIBRASIL CONSTRUÇÃO LTDA.</t>
  </si>
  <si>
    <t>2020-10-14 00:00:00</t>
  </si>
  <si>
    <t>Locação de imóvel para abrigar as unidades centrais da PF no DF,</t>
  </si>
  <si>
    <t>2025-10-14 00:00:00</t>
  </si>
  <si>
    <t>Prover os meios necessários ao desempenho das funções institucionais</t>
  </si>
  <si>
    <t>Pagamento de despesas de condomínio</t>
  </si>
  <si>
    <t>Condomínio</t>
  </si>
  <si>
    <t>Adequada manutenção das instalações</t>
  </si>
  <si>
    <t>08350.015968/2016</t>
  </si>
  <si>
    <t>Essencial Sistemas de Segurança Eirelli</t>
  </si>
  <si>
    <t>2016-12-01 00:00:00</t>
  </si>
  <si>
    <t>Contrato de prestação de serviço de vigilância armada</t>
  </si>
  <si>
    <t>CONTRATO</t>
  </si>
  <si>
    <t>SERVIÇO ESSENCIAL PARA O FUNCIONAMENTO DAS ATIVIDADES DA SR/PF/MG.</t>
  </si>
  <si>
    <t>08350.000351/2016</t>
  </si>
  <si>
    <t>Adcon Administração e Conservação Ltda</t>
  </si>
  <si>
    <t>Contrato de prestação de serviços de copeiragem, jardinagem, lavador de carros, aux. operador de carga e telefonistas.</t>
  </si>
  <si>
    <t>SERVIÇOS ESSENCIAIS PARA O FUNCIONAMENTO DA SR/PF/MG</t>
  </si>
  <si>
    <t>08350.016015/2016</t>
  </si>
  <si>
    <t>2017-02-04 00:00:00</t>
  </si>
  <si>
    <t>Contrato de prestação de serviços de publicações em jornais de grande circulação.</t>
  </si>
  <si>
    <t>PUBLICACAO LIVRO  MATERIA - PERIODICA  OFICIAL.</t>
  </si>
  <si>
    <t>2022-02-03 00:00:00</t>
  </si>
  <si>
    <t>SERVIÇOS ESSENCIAIS PARA O FUNCINAMENTO DA SR/PF/MG</t>
  </si>
  <si>
    <t>ANA CAROLINA MOREIRA STRIGHETA</t>
  </si>
  <si>
    <t>08350.017902/2019</t>
  </si>
  <si>
    <t>A. CENTRAL Transportes</t>
  </si>
  <si>
    <t>Contrato de prestação de transporte de mobiliário e bagagens de servidores removidos.</t>
  </si>
  <si>
    <t>TRANSPORTE RODOVIARIO-MOBILIARIOMATERIAISEQUIPAMENTOSBENSPESSOAIS</t>
  </si>
  <si>
    <t>22/2019</t>
  </si>
  <si>
    <t>ANA CAROLINA MOREIRA STRINGUETA</t>
  </si>
  <si>
    <t>Marca Sul Mudanças e Transportes</t>
  </si>
  <si>
    <t>08350016009201640</t>
  </si>
  <si>
    <t>CESAMA</t>
  </si>
  <si>
    <t>Contrato de prestação de serviços de fornecimento de água e tratamento de esgoto em Juiz de Fora - CESAMA.</t>
  </si>
  <si>
    <t>FORNECIMENTO DE AGUA E COLETA DE ESGOTO SANITARIO</t>
  </si>
  <si>
    <t>2036-12-31 00:00:00</t>
  </si>
  <si>
    <t>08350005476202021</t>
  </si>
  <si>
    <t>DMAE</t>
  </si>
  <si>
    <t>Contrato de prestação de serviços de fornecimento de água e tratamento de esgoto em Uberlândia - DMAE</t>
  </si>
  <si>
    <t>08350016012201663</t>
  </si>
  <si>
    <t>SAAE</t>
  </si>
  <si>
    <t>A prestação de serviços contínuos e ininterruptos de fornecimento de água e coleta de esgoto sanitário são essenciais para a manutenção das condições de saúde nas unidades da SR/PF/MG</t>
  </si>
  <si>
    <t>Contrato de prestação de serviços de fornecimento de água e tratamento de esgoto em Governador Valadares - SAAE</t>
  </si>
  <si>
    <t>08350008374201176</t>
  </si>
  <si>
    <t>CODAU</t>
  </si>
  <si>
    <t>2012-01-01 00:00:00</t>
  </si>
  <si>
    <t>A prestação de serviços contínuos e ininterruptos de fornecimento de água e coleta de esgoto sanitário são essenciais para a manutenção das condições de saúde nas unidades da SR/PF/MG.</t>
  </si>
  <si>
    <t>Contrato de prestação de serviços de fornecimento de água e tratamento de esgoto em Uberaba -CODAU</t>
  </si>
  <si>
    <t>0835002616/201468</t>
  </si>
  <si>
    <t>COPASA</t>
  </si>
  <si>
    <t>2021-01-20 00:00:00</t>
  </si>
  <si>
    <t>"Contrato de prestação de serviços de fornecimento de água e tratamento de esgoto em BH, Divinópolis, Montes Claros e Varginha -COPASA</t>
  </si>
  <si>
    <t>2026-01-20 00:00:00</t>
  </si>
  <si>
    <t>SERVIÇOS ESSENCIAIS PARA O FORNECIMENRO DA SR/PF/MG</t>
  </si>
  <si>
    <t>08350012469201607</t>
  </si>
  <si>
    <t>Link Card Administradora de Benefícios Eirelli</t>
  </si>
  <si>
    <t>Os serviços a serem contratados, são de fundamental importância para que as viaturas policiais estejam em perfeitas condições de funcionamento, para serem utilizadas no cumprimento das funções constitucionais da Polícia Federal.</t>
  </si>
  <si>
    <t>Contrato de prestação de serviços de manutenção veicular.</t>
  </si>
  <si>
    <t>SERVIÇOS ESSENCIAIS PARA O FORNECIMENTO DA SR/PF/MG</t>
  </si>
  <si>
    <t>08350008558202027</t>
  </si>
  <si>
    <t>TRIVALE</t>
  </si>
  <si>
    <t>A contratação se justifica em virtude da necessidade de suprir as viaturas componentes da frota da SR/PF/MG das condições necessárias ao desempenho das funções atribuídas a esta Superintendência.</t>
  </si>
  <si>
    <t>Contrato de prestação de serviços de gerenciamento, controle e fornecimento de combustíveis para atender a frota de viaturas da SR/PF/MG.</t>
  </si>
  <si>
    <t>ANA COROLINA MOREITA STRINGHETA</t>
  </si>
  <si>
    <t>08350009585201801</t>
  </si>
  <si>
    <t>Elevadores Milênio Ltda</t>
  </si>
  <si>
    <t>Garantir o bom funcionamento dos elevadores e fornecimento de peças, materiais, inclusive os de reposição, equipamentos e ferramentas necessários para manter os equipamentos em perfeitas condições de funcionamento e conservação.</t>
  </si>
  <si>
    <t>Contrato de prestação de serviços de manutenção preventiva e corretiva de elevadores.</t>
  </si>
  <si>
    <t>08350009921201726</t>
  </si>
  <si>
    <t>Agente de Integração junto a instituições de ensino - estagiários</t>
  </si>
  <si>
    <t>A Administração não dispõe de servidores do quadro próprio para realizar as atividades de intermediação entre o aluno, a instituição de ensino e a própria administração, notadamente, para formalização dos procedimentos burocráticos de administração do estágio remunerado, em função disso se faz necessária a contratação de entidade especializada para execução dos serviços em questão.</t>
  </si>
  <si>
    <t>Contrato de prestação de serviços de agenciamento na contratação de estagiários junto às instituições de ensino.</t>
  </si>
  <si>
    <t>08350013665201852</t>
  </si>
  <si>
    <t>Master Clean Limpeza e Conservação Ltda</t>
  </si>
  <si>
    <t>A Superintendência De Polícia Federal Em Minas Gerais –dispõe de 02 (dois) cães de detecção provenientes do SECAN - Serviço de Canil Central da Polícia Federal e dentre as atribuições deverão se encarregar de fornecer aos cães: alimentação, materiais de limpeza e higiene, inclusive das instalações, contratação de mão-de-obra para conservação e manutenção das instalações.</t>
  </si>
  <si>
    <t>Contrato de prestação de serviços de limpeza nas dependências do canil da SR/PF/MG.</t>
  </si>
  <si>
    <t>SELOG/SR/PF/MG</t>
  </si>
  <si>
    <t>08350005135201598</t>
  </si>
  <si>
    <t>Ana Paula Biscaro Cupolillo</t>
  </si>
  <si>
    <t>2016-10-10 00:00:00</t>
  </si>
  <si>
    <t>Necessidade de locação de imóvel na cidade de Varginha para instalação da Delegacia de Polícia Federal localizada naquela cidade.</t>
  </si>
  <si>
    <t>Contrato de locação de imóvel para abrigar as instalações da Delegacia de Polícia Federal em Varginha.</t>
  </si>
  <si>
    <t>2021-10-09 00:00:00</t>
  </si>
  <si>
    <t>SERVIÇOS ESSENCIAIS PARA FUNCIONAMENTO DA SR/PF/MG</t>
  </si>
  <si>
    <t>08708001293201581</t>
  </si>
  <si>
    <t>CONSTRUTORA FAGUNDES LTDA</t>
  </si>
  <si>
    <t>2019-07-09 00:00:00</t>
  </si>
  <si>
    <t>Necessidade de locação de imóvel na cidade de Montes Claros para instalação da Delegacia de Polícia Federal localizada naquela cidade.</t>
  </si>
  <si>
    <t>Contrato de locação de imóvel para abrigar as instalações da Delegacia de Polícia Federal em Montes Claros.</t>
  </si>
  <si>
    <t>2024-07-08 00:00:00</t>
  </si>
  <si>
    <t>SERVIÇOS ESSENCIAIS PARA FUNCIONAMENTO SR/PF/MG</t>
  </si>
  <si>
    <t>(31) 999204515</t>
  </si>
  <si>
    <t>0835.005990201680</t>
  </si>
  <si>
    <t>José de Anchieta Rocha</t>
  </si>
  <si>
    <t>2016-12-22 00:00:00</t>
  </si>
  <si>
    <t>Necessidade de locação de imóvel na cidade de Divinópolis para instalação da Delegacia de Polícia Federal localizada naquela cidade.</t>
  </si>
  <si>
    <t>Contrato de locação de imóvel para abrigar as instalações da Delegacia de Polícia Federal em Divinópolis.</t>
  </si>
  <si>
    <t>Contrato</t>
  </si>
  <si>
    <t>2026-12-21 00:00:00</t>
  </si>
  <si>
    <t>(31) 999204575</t>
  </si>
  <si>
    <t>08350014998201980</t>
  </si>
  <si>
    <t>Inova Tecnologia em Serviços Ltda</t>
  </si>
  <si>
    <t>2019-11-25 00:00:00</t>
  </si>
  <si>
    <t>Considerando que a emissão de documentos de viagem é um serviço contínuo, prestado pela Polícia Federal em suas unidades, e que não pode ser interrompido sob pena de gerar graves prejuízos não apenas ao público demandante como também ao próprio órgão, uma vez que não pode deixar de cumprir determinação legal, faz-se necessária a realização de procedimento licitatório objetivando a contratação dos serviços de recepção.</t>
  </si>
  <si>
    <t>Contrato de prestação de serviço de locação de mão de obra para serviços administrativos/ emissão de passaporte.</t>
  </si>
  <si>
    <t>08350003433201713</t>
  </si>
  <si>
    <t>2017-08-01 00:00:00</t>
  </si>
  <si>
    <t>Considerando que a Polícia Federal tem suas competências, definidas no § 1° do artigo 144 da Constituição Federal e que, para o exercício de tais competências deve contar com o apoio da área meio para dar o suporte administrativo, e ainda, para o pleno desenvolvimento da sua atividade fim, deve contar com o funcionamento adequado e eficiente de sua infra-estrutura, principalmente no que tange às atividades elencadas acima, estando dentre elas os serviços de recepção.</t>
  </si>
  <si>
    <t>Contrato de prestação de serviço de locação de mão de obra para serviços administrativos/ recepcionistas.</t>
  </si>
  <si>
    <t>SERVIÇOS ESSENCIAIS PARA O FUNCIONAMENTP DA SR/PF/MG</t>
  </si>
  <si>
    <t>08350010634202064</t>
  </si>
  <si>
    <t>ARTEBRILHO MULTISERVIÇOS LTDA.</t>
  </si>
  <si>
    <t>Considerando que Polícia Federal tem suas competências, definidas no § 1° do artigo 144 da Constituição Federal. Para o exercício de tais competências deve contar com o apoio da área meio que dará o suporte administrativo, além do que necessita, para o pleno desenvolvimento da sua atividade fim, do funcionamento adequado e eficiente de sua infra-estrutura, principalmente no que tange às atividades elencadas acima, estando entre elas, a conservação e limpeza de suas dependências.
"</t>
  </si>
  <si>
    <t>Contrato de prestação de serviço de locação de mão de obra para serviços de limpeza e conservação com fornecimento de material.</t>
  </si>
  <si>
    <t>08350002717201865</t>
  </si>
  <si>
    <t>Money Turismo Eireli</t>
  </si>
  <si>
    <t>2018-07-12 00:00:00</t>
  </si>
  <si>
    <t>Visando à execução das competências previstas no § 1º do art. 144 da Constituição Federal, principalmente as ligadas à polícia judiciária e às funções de polícia marítima, aeroportuária e de fronteiras, bem como capacitação, participação em congressos, conferências, reuniões técnicas e demais demandas, precisa providenciar transporte aéreo para os seus servidores. A escolha pelo transporte aéreo justifica-se pelos ganhos relacionados ao tempo despendido, à segurança do passageiro e ao custo-benefício resultante desta modalidade de deslocamento.</t>
  </si>
  <si>
    <t>Contrato de prestação de serviços de agenciamento de viagens para voos regulares internacionais e domésticos.</t>
  </si>
  <si>
    <t>SERVIÇOS ESSENCIAIS PARA O FUNCIONAMENTO SR/PF/MG</t>
  </si>
  <si>
    <t>08350009323201757</t>
  </si>
  <si>
    <t>Acomar Reforma e Refrigeração Ltda - EPP</t>
  </si>
  <si>
    <t>2017-06-12 00:00:00</t>
  </si>
  <si>
    <t>A Polícia Federal utiliza vários sistemas, máquinas e equipamentos que apresentam elevada complexidade e que, por isso, exigem conhecimentos técnicos especializados em engenharia e manutenção, de forma a garantir seu perfeito funcionamento. Todos devem ser inspecionadas periodicamente para garantir segurança e conforto aos usuários, mantendo um adequado padrão operacional. A falta de manutenção nessas instalações, principalmente as mais antigas, pode levar ao colapso de sistemas vitais ao desempenho das atividades desenvolvidas pelo Órgão. Além   da   necessidade   de   constante   manutenção   preventiva,   tais   sistemas   e equipamentos  necessitam,  com  frequência,  de  manutenção  corretiva,  para  sanar defeitos impossíveis de serem previstos ou evitados.</t>
  </si>
  <si>
    <t>Contrato de prestação de serviços de manutenção de aparelhos de ar condicionado.</t>
  </si>
  <si>
    <t>2021-06-16 00:00:00</t>
  </si>
  <si>
    <t>08350005908201889</t>
  </si>
  <si>
    <t>2018-09-10 00:00:00</t>
  </si>
  <si>
    <t>A contratação dos serviços de manutenção predial preventiva e corretiva,  para os sistemas, equipamentos, máquinas e as edificações ocupadas pelas Unidades da Polícia Federal em Minas Gerais nas cidades de Belo Horizonte, Contagem, Confins, Divinópolis, Juiz de Fora, Governador Valadares, Uberaba, Uberlândia, Montes Claros e Varginha, justifica-se pela necessidade constante de manutenção de suas unidades, que utilizam vários sistemas, máquinas e equipamentos que apresentam elevada complexidade e que, por isso, exigem conhecimentos técnicos especializados em manutenção, de forma a garantir seu perfeito funcionamento e evitar o colapso de sistemas vitais para o desempenho das atividades institucionais. Entre estes sistemas, as instalações prediais elétricas, hidráulicas, sanitárias, de exaustão, de automação e outras no mesmo nível de complexidade devem ser inspecionadas periodicamente para garantir segurança e conforto aos usuários, mantendo um adequado padrão operacional. A falta de manutenção nessas instalações, principalmente as mais antigas, pode levar ao colapso de sistemas vitais ao desempenho das atividades desenvolvidas pelo Órgão.</t>
  </si>
  <si>
    <t>Contrato de prestação de serviços de manutenção predial.</t>
  </si>
  <si>
    <t>2021-09-09 00:00:00</t>
  </si>
  <si>
    <t>08350005518202092</t>
  </si>
  <si>
    <t>BH AIRPORT</t>
  </si>
  <si>
    <t>2020-07-01 00:00:00</t>
  </si>
  <si>
    <t>Serviço essencial para desenvolvimento das atividades do órgão.</t>
  </si>
  <si>
    <t>Cessão de área localizada no terminal de passageiros do Aeroporto Internacional Tancredo Neves - Confins</t>
  </si>
  <si>
    <t>2026-06-30 00:00:00</t>
  </si>
  <si>
    <t>SERVIÇOS ESSENCIAIS PARA O FORNECIMENRO SR/PF/MG</t>
  </si>
  <si>
    <t>08350021118201841</t>
  </si>
  <si>
    <t>2019-01-08 00:00:00</t>
  </si>
  <si>
    <t>Contrato de prestação de serviços de SMP, LDN e LDI.</t>
  </si>
  <si>
    <t>14/2018</t>
  </si>
  <si>
    <t>08350034461201511</t>
  </si>
  <si>
    <t>ECT - Empresa Brasileira de Correios e Telegrafos</t>
  </si>
  <si>
    <t>2016-02-11 00:00:00</t>
  </si>
  <si>
    <t>Considerando que esta Superintendência utiliza serviços de malotes entre as suas delegacias localizadas no interior do estado e também para a unidade central em Brasília, é indispensável e essencial a presente contratação.</t>
  </si>
  <si>
    <t>Contrato de prestação de serviços de correios para cartas, malote e cartão postal.</t>
  </si>
  <si>
    <t>08350034456201508</t>
  </si>
  <si>
    <t>2002-02-12 00:00:00</t>
  </si>
  <si>
    <t>Os serviços de coleta, transporte e entrega de correspondências é imprescindível para o andamento dos trabalhos no âmbito da Polícia Federal.</t>
  </si>
  <si>
    <t>Contrato de prestação de serviços de correios para encomendas.</t>
  </si>
  <si>
    <t>2021-02-12 00:00:00</t>
  </si>
  <si>
    <t>08350007001201773</t>
  </si>
  <si>
    <t>CEMIG Distribuição</t>
  </si>
  <si>
    <t>Contrato de fornecimento de energia elétrica para o edifício Sede.</t>
  </si>
  <si>
    <t>Contrato de fornecimento de energia elétrica para a delegacia de Divinópolis.</t>
  </si>
  <si>
    <t>Contrato de fornecimento de energia elétrica para a delegacia de Governador Valadares.</t>
  </si>
  <si>
    <t>SERVIÇOS ESSENCIAIS PARA O FORNECIMENTO DE ENERGIA</t>
  </si>
  <si>
    <t>Contrato de fornecimento de energia elétrica para a delegacia de Juiz de Fora.</t>
  </si>
  <si>
    <t>Contrato de fornecimento de energia elétrica para a delegacia de Uberlândia.</t>
  </si>
  <si>
    <t>SERVIÇOS DE FUNCIONAMENTO PARA SR/PF/MG</t>
  </si>
  <si>
    <t>Contrato de fornecimento de energia elétrica para a delegacia de Juiz de Fora .</t>
  </si>
  <si>
    <t>08350.0070012017-</t>
  </si>
  <si>
    <t>2017-07-01 00:00:00</t>
  </si>
  <si>
    <t>Contrato de fornecimento de energia elétrica para a delegacia de Uberaba.</t>
  </si>
  <si>
    <t>(31) 333035223</t>
  </si>
  <si>
    <t>08350303808201653</t>
  </si>
  <si>
    <t>2017-05-01 00:00:00</t>
  </si>
  <si>
    <t>Cessão de área localizada no terminal de passageiros do Aeroporto da Pampulha</t>
  </si>
  <si>
    <t>ANA CAROLINA MOREIRA</t>
  </si>
  <si>
    <t>08350002718200838</t>
  </si>
  <si>
    <t>Condomínio Villaggio Anchieta</t>
  </si>
  <si>
    <t>2008-04-17 00:00:00</t>
  </si>
  <si>
    <t>Para o cumprimento de suas atribuições constitucionais, a SR/PF/MG, enquanto unidade de serviço da Polícia Federal, necessita promover a otimização dos serviços de emissão de passaportes, registro de estrangeiros e controle de segurança privada, uma vez que as instalações atuais já não atendem a demanda atual e não podem permanecer no prédio central da Superintendência, sob pena de comprometimento da qualidade do serviço e da segurança das demais repartições.</t>
  </si>
  <si>
    <t>Comodato de cessão de espaço no Shopping Villagio Anchieta.</t>
  </si>
  <si>
    <t>2028-04-17 00:00:00</t>
  </si>
  <si>
    <t>08350000292201931</t>
  </si>
  <si>
    <t>FCIA VETER PET LTDA ME</t>
  </si>
  <si>
    <t>2019-06-01 00:00:00</t>
  </si>
  <si>
    <t>Contrato de serviços veterinários com fornecimento de material.</t>
  </si>
  <si>
    <t>ANA COROLINA MOREIRA STRINGHETA</t>
  </si>
  <si>
    <t>08355300022201634</t>
  </si>
  <si>
    <t>Link dedicado NIP</t>
  </si>
  <si>
    <t>Contrato de prestação de serviços de comunicação de dados através de link dedicado</t>
  </si>
  <si>
    <t>Tal serviço é utilizado pelas Unidades de Inteligência Policial no estado de Minas Gerais, para se conectarem aos sistemas de Inteligência de Sinais. Estes sistemas estão instalados de forma centralizada nas estruturas da Superintendência Regional, de modo que o acesso dos usuários que operam fora da Superintendência (Delegacias Descentralizadas em outras cidades e mesmo algumas Unidades nesta capital) requer um link de boa capacidade, confiabilidade e com algumas particularidades técnicas, de forma que tal acesso possa ser efetuado com uma qualidade adequada para os trabalhos.</t>
  </si>
  <si>
    <t>08350005857201713</t>
  </si>
  <si>
    <t>SELBETTI GESTÃO DE DOCUMENTOS S.A.</t>
  </si>
  <si>
    <t>2017-11-01 00:00:00</t>
  </si>
  <si>
    <t>Contrato de prestação de serviços de locação de impressoras multifuncionais</t>
  </si>
  <si>
    <t>A presente contratação se faz necessária e indispensável ao bom andamento dos serviços desenvolvidos nas dependências da Superintendência Regional em Minas Gerais, devido à dinâmica do fluxo de documentos gerados pelas diversas atividades desempenhadas pelos setores, tanto de apoio operacional como burocrático, fazendo-se necessária para garantir a prestação contínua destes serviços.</t>
  </si>
  <si>
    <t>ANA CAROLINA MOREITA STRINGHETA</t>
  </si>
  <si>
    <t>08350006942201951</t>
  </si>
  <si>
    <t>IBROWSE CONSULTORIA</t>
  </si>
  <si>
    <t>Contrato de suporte a usuários de TI.</t>
  </si>
  <si>
    <t>SELOG.SRMG@PF.GOV</t>
  </si>
  <si>
    <t>08375004521202041</t>
  </si>
  <si>
    <t>MIX QUALITY PRESTAÇÃO DE SERVIÇO LTDA</t>
  </si>
  <si>
    <t>Serviço de limpeza e conservação da Delegacia de Polícia Federal em Campina Grande/PB.</t>
  </si>
  <si>
    <t>Limpeza DPF/CGE/PB</t>
  </si>
  <si>
    <t>Posto de Serviço</t>
  </si>
  <si>
    <t>A contratação de empresa especializada nos serviços de limpeza e conservação para atender às necessidades da Delegacia de Polícia Federal em Campina Grande/PB, se faz necessária para que não haja a descontinuidade na prestação desses serviços nas dependências da delegacia. Sem esse importante serviço auxiliar, restam prejudicados, de um lado, o ambiente laboral dos servidores e, de outro, a qualidade do serviço público prestado à população.</t>
  </si>
  <si>
    <t>08375.000560/2020</t>
  </si>
  <si>
    <t>UNIKA TERCEIRIZAÇÃO E SERVIÇOS EIRELI</t>
  </si>
  <si>
    <t>2020-03-02 00:00:00</t>
  </si>
  <si>
    <t>Contratação de empresa especializada na prestação de serviços continuados de limpeza,
conservação nas instalações da nova sede da Superintendência Regional da Polícia Federal na
Paraíba com fornecimento de todo o material de consumo e equipamentos
necessários, conforme condições, quantidades e exigências estabelecidas.</t>
  </si>
  <si>
    <t>Serviço de LIMPEZA E CONSERVAÇÃO na SR/PF/PB</t>
  </si>
  <si>
    <t>Postos de serviço</t>
  </si>
  <si>
    <t>A contratação de empresa especializada nos serviços de limpeza, conservação, se faz necessária para que não haja a descontinuidade na prestação desses serviços nas dependências da SR/PF/PB. Visa manter os ambientes de trabalho permanentemente limpos e saudáveis, proporcionando ao público interno e externo condições mínimas de higiene e conforto, além da manutenção e conservação dos bens públicos, em caráter permanente. Importante ressaltar que o órgão não dispõe de categoria funcional cuja atribuição coincida com o objeto a ser contratado.</t>
  </si>
  <si>
    <t>NUTRAN/SELOG/SR/PF/PB</t>
  </si>
  <si>
    <t>08375.005144/2018</t>
  </si>
  <si>
    <t>SERVEBEM - CONSERVAÇÃO E LIMPEZA DE PRÉDIOS EIRELI</t>
  </si>
  <si>
    <t>2018-07-02 00:00:00</t>
  </si>
  <si>
    <t>A Superintendência Regional da Polícia Federal na Paraíba, não dispõe, em seu quadro de pessoal, de recursos humanos para o atendimento desse serviço, especificamente para a finalidade pretendida. Assim sendo, para preenchimento da lacuna e atendimento da demanda instalada, torna- se necessária a terceirização dos serviços de higienização veicular.</t>
  </si>
  <si>
    <t>Serviço de LAVAGEM AUTOMOTIVA na SR/PB</t>
  </si>
  <si>
    <t>Posto de serviço</t>
  </si>
  <si>
    <t>Preenchimento da lacuna administrativa, atendimento da demanda instalada, e continuidade terceirização dos serviços de higienização veicular. Visa manter a higienização veicular permanentemente limpos e saudáveis, proporcionando aos servidores condições mínimas de higiene e conforto, além da manutenção e conservação dos bens públicos, em caráter permanente.</t>
  </si>
  <si>
    <t>08375.005145/2018</t>
  </si>
  <si>
    <t>Contratação dos serviços continuados de copeiragem, incluindo o fornecimento de material e equipamentos para execução na Superintendência Regional da Polícia Federal na Paraíba, conforme condições, quantidades, exigências e estimativas.</t>
  </si>
  <si>
    <t>Serviço de COPEIRAGEM na SR/PB</t>
  </si>
  <si>
    <t>A Superintendência Regional da Polícia Federal na Paraíba, não dispõe, em seu quadro de pessoal, de recursos humanos para atendimento desse serviço, especificamente para a finalidade pretendida. Assim sendo, para preenchimento da lacuna e atendimento da demanda instalada, torna-se necessária a terceirização dos serviços de copeiragem.</t>
  </si>
  <si>
    <t>SR/PF/MT</t>
  </si>
  <si>
    <t>08320010312201939</t>
  </si>
  <si>
    <t>MAXIMA TERCEIRIZAÇÕES DE SERVIÇOS LTDA</t>
  </si>
  <si>
    <t>Serviço de secretariado e recepção</t>
  </si>
  <si>
    <t>Postos terceirizados</t>
  </si>
  <si>
    <t>Manter em funcionamento as atividades do órgão.</t>
  </si>
  <si>
    <t>LUIZ ANTONIO MOREIRA MARTINES</t>
  </si>
  <si>
    <t>(65) 39279174</t>
  </si>
  <si>
    <t>martines.lamm@pf.gov.br</t>
  </si>
  <si>
    <t>08375005146201832</t>
  </si>
  <si>
    <t>Contratação dos serviços continuados de copeiragem, incluindo o fornecimento de material e equipamentos para execução na Delegacia de Polícia Federal em Campina Grande - PB, conforme condições, quantidades, exigências e estimativa.</t>
  </si>
  <si>
    <t>Serviço de COPEIRAGEM na DPF/CGE</t>
  </si>
  <si>
    <t>A Superintendência Regional da Polícia Federal na Paraíba, não dispõe, em seu quadro de pessoal, de recursos humanos para o atendimento desses serviços, especificamente para a finalidade pretendida.
Assim sendo, para preenchimento da lacuna e atendimento da demanda instalada, torna- se necessária a terceirização dos serviços de copeiragem.</t>
  </si>
  <si>
    <t>08375000459202019</t>
  </si>
  <si>
    <t>PARAÍBA SERVIÇOS DE LIMPEZA E CONSERVAÇÃO EIRELI</t>
  </si>
  <si>
    <t>2020-01-20 00:00:00</t>
  </si>
  <si>
    <t>Contratação de empresa especializada na prestação de serviços continuados de jardinagem nas instalações da nova sede da Superintendência Regional da Polícia Federal na Paraíba com fornecimento de todo o material de consumo e equipamentos necessários, conforme condições, quantidades e exigências estabelecidas.</t>
  </si>
  <si>
    <t>Serviço de JARDINAGEM na SR/PF/PB</t>
  </si>
  <si>
    <t>2021-05-21 00:00:00</t>
  </si>
  <si>
    <t>A contratação de empresa especializada nos serviços de jardinagem, se faz necessária para que não haja a descontinuidade na
prestação desses serviços nas dependências da SR/PF/PB. Ressalta-se que a nova sede da SR/PF/PB, em sintonia com a preservação do meio ambiente, tem
cerca de 1.200 (mil e duzentos) metros quadrados de áreas verdes (jardins);
A contratação do serviço de manutenção dos jardins e áreas verdes é necessária, tendo em vista tratar-se de serviço essencial para manter a área
externa da superintendência em condições de usabilidade, higiene, conservação e evitar o acúmulo de mato, detritos, águas estagnadas, bem como de quaisquer
outros dejetos prejudiciais à saúde e à segurança pública;</t>
  </si>
  <si>
    <t>08320000317202097</t>
  </si>
  <si>
    <t>SEGVEL SERVIÇOS DE SEGURANÇA E VIGILÂNCIA LTDA</t>
  </si>
  <si>
    <t>Serviço de vigilância armada</t>
  </si>
  <si>
    <t>Necessidade de prestação de serviços de vigilância armada nas unidades do órgão.</t>
  </si>
  <si>
    <t>DREX/SR/PF/PB</t>
  </si>
  <si>
    <t>08375004366201849</t>
  </si>
  <si>
    <t>PALLADIUM VIGILÂNCIA E SEGURANÇA PATRIMONIAL LTDA-EPP</t>
  </si>
  <si>
    <t>Contratação de serviço continuado de vigilância armada, com fornecimento de materiais e equipamentos, mediante o regime de execução indireta, visando atender às necessidades da Superintendência de Polícia Federal no Estado da Paraíba em sua sede conforme condições, quantidades e exigências estabelecidas.</t>
  </si>
  <si>
    <t>Serviço Vigilância armada na SR/PF/PB.</t>
  </si>
  <si>
    <t>A contratação, de forma continuada, dos serviços de vigilância armada é necessária para realizar a segurança dos bens patrimoniais, de seus servidores e colaboradores no exercício de suas atividades funcionais e dos usuários dos serviços prestados pelas Unidades da Polícia Federal no Estado da Paraíba, uma vez que a respectiva Superintendência não dispõe em seu quadro de pessoal de servidores para realizar este tipo de tarefa, visto que os cargos relativos às categorias funcionais correlatas a este tipo de serviço foram extintos no serviço público há vários anos (Lei nº 9.632/1998).
O plano de cargos e salários da Polícia Federal não prevê a contratação, por concurso público, dos cargos relacionados ao objeto da contratação.</t>
  </si>
  <si>
    <t>08375.009822/2018</t>
  </si>
  <si>
    <t>PALLADIUM VIGILÂNCIA E SEGURANÇA PATRIMONIAL LTDA-EPP.</t>
  </si>
  <si>
    <t>Contratação de serviço continuado de vigilância armada, com fornecimento de materiais e equipamentos, mediante o regime de execução indireta, visando atender às necessidades da Delegacia de Polícia Federal em Campina Grande/PB conforme condições, quantidades e exigências estabelecida.</t>
  </si>
  <si>
    <t>Serviço Vigilância armada na DPF/CGE/PB.</t>
  </si>
  <si>
    <t>A contratação, de forma continuada, dos serviços de vigilância armada é necessária para realizar a segurança dos bens patrimoniais, de seus servidores e colaboradores no exercício de suas atividades funcionais e dos usuários dos serviços prestados pelas Unidades da Polícia Federal no Estado da Paraíba, uma vez que a respectiva Delegacia não dispõe em seu quadro de pessoal de servidores para realizar este tipo de tarefa, visto que os cargos relativos às categorias funcionais correlatas a este tipo de serviço foram extintos no serviço público há vários anos (Lei nº 9.632/1998).
O plano de cargos e salários da Polícia Federal não prevê a contratação, por concurso público, dos cargos relacionados ao objeto da contratação.</t>
  </si>
  <si>
    <t>08297.010124/2009</t>
  </si>
  <si>
    <t>JOSÉ ARNALDO LOPES</t>
  </si>
  <si>
    <t>2017-11-05 00:00:00</t>
  </si>
  <si>
    <t>Locação de um imóvel, tipo comercial com duas edificações; comercial e residencial com estrutura em alvenaria, paredes externas revestida em reboco paulista e tijolo aparente, e internas com reboco paulista e tijolo aparente, exceto banheiros com revestimento cerâmico, piso cerâmico e de cimentado liso, forro PVC e madeira, esquadrias em ferro, possuindo um total de 11 salas, 01 copa, 01 área de serviço e 06 sanitários e 06 vagas de estacionamento coberto, totalizando 259,52m2 de área constuída e 2.353,30m2 de área total do terreno, localizado na Avenida Teotônio Segurado, AANE 40, QI-01, Lote 01, nesta Capital., matriculado sob o n° R07-25.465 no Cartório de Registro de Imóveis da Comarca de Palmas-TO.</t>
  </si>
  <si>
    <t>Aluguel de imóvel.</t>
  </si>
  <si>
    <t>2023-11-05 00:00:00</t>
  </si>
  <si>
    <t>Imóvel abriga dependências da SR/TO sem previsão de construção de nova sede.</t>
  </si>
  <si>
    <t>(63) 392365404</t>
  </si>
  <si>
    <t>HUGO.HCO@PF.GOV.BR</t>
  </si>
  <si>
    <t>08320008870201934</t>
  </si>
  <si>
    <t>H2F CONSTRUÇÕES E SERVIÇOS - EIRELI</t>
  </si>
  <si>
    <t>2020-05-15 00:00:00</t>
  </si>
  <si>
    <t>Postos de serviço e unidades (materiais)</t>
  </si>
  <si>
    <t>2021-05-15 00:00:00</t>
  </si>
  <si>
    <t>Continuidade da prestação dos serviços de manutenção predial</t>
  </si>
  <si>
    <t>08320010143201937</t>
  </si>
  <si>
    <t>GRANLIMP LIMP E CONSERVAÇÃO EIRELI</t>
  </si>
  <si>
    <t>2020-05-08 00:00:00</t>
  </si>
  <si>
    <t>Serviço de limpeza, assseio, conservação</t>
  </si>
  <si>
    <t>2021-05-08 00:00:00</t>
  </si>
  <si>
    <t>Manutenção dos serviços de limpeza e conservação das unidades do órgão.</t>
  </si>
  <si>
    <t>Contratação de serviços de agenciamento de viagens para voos regulares internacionais e domésticos não atendidos pelas companhias aéreas credenciadas, destinados aos órgãos e entidades da Administração Pública Federal, que serão prestados nascondições no Edital do Pregão identificado no preâmbulo e na proposta vencedora, os quais integram este instrumento, independente de transcrição.</t>
  </si>
  <si>
    <t>Serviços de agenciamento de viagens.</t>
  </si>
  <si>
    <t>Serviços essencias.</t>
  </si>
  <si>
    <t>08295000414202034</t>
  </si>
  <si>
    <t>2020-07-02 00:00:00</t>
  </si>
  <si>
    <t>contratação de serviços continuados de recepcionista, de auxiliar de escritório (apoio à gestão de documentação, incluindo manuseio, digitação ou digitalização de documentos e a tramitação de processos em meios físicos ou eletrônicos), de motorista, de copeiragem e de telefonista, visando apoiar as atividades materiais acessórias, instrumentais ou complementares à área de competência legal do órgão licitante.</t>
  </si>
  <si>
    <t>contratação de serviços continuados de recepcionista, de auxiliar de escritório, motorista, telefonista e copeiragem.</t>
  </si>
  <si>
    <t>posto de serviço</t>
  </si>
  <si>
    <t>Contrato continuado, visando apoiar as atividades materiais acessórias, instrumentais ou complementares à área de competência legal do órgão licitante.</t>
  </si>
  <si>
    <t>08375009823201891</t>
  </si>
  <si>
    <t>Contratação de serviço continuado de vigilância armada, com fornecimento de materiais e equipamentos, mediante o regime de execução indireta, visando atender às necessidades da Delegacia de Polícia Federal em Patos/PB, conforme condições, quantidades e exigências estabelecidas</t>
  </si>
  <si>
    <t>Serviço Vigilância armada na DPF/PAT/PB.</t>
  </si>
  <si>
    <t>A contratação, de forma continuada, dos serviços de vigilância armada é necessária para realizar a segurança dos bens patrimoniais, de seus servidores e colaboradores no exercício de suas atividades funcionais e dos usuários dos serviços prestados pelas Unidades da Polícia Federal no Estado da Paraíba, uma vez que a respectiva Delegacia não dispõe em seu quadro de pessoal de servidores para realizar este tipo de tarefa, visto que os cargos relativos às categorias funcionais correlatas a este tipo de serviço foram extintos no serviço público há vários anos (Lei nº 9.632/1998).
O plano de cargos e salários da Polícia Federal não prevê a contratação, por concurso público, dos cargos relacionados ao objeto da contratação visada.</t>
  </si>
  <si>
    <t>08310.300067/2016</t>
  </si>
  <si>
    <t>ANABIM ASSESSORIA NACIONAL EM GESTÃO PÚBLICA E MEIO AMBIENTE LTDA.-EPP</t>
  </si>
  <si>
    <t>Contratação de empresa especializada na de prestação de serviço continuado de operadora de planos de assistência à saúde para realização de exames médicos periódicos, com o objetivo de preservação e atenção à saúde dos servidores do quadro efetivo, requisitados e anistiados, da SR/PF/MA e Órgãos participantes, por meio de avaliação médica e detecção precoce dos agravos à saúde, utilizando exames clínicos e avaliações laboratoriais, considerando os fatores de risco aos quais os servidores poderão estar expostos no exercício de suas atividades, conforme especificações, condições, quantitativos e características constantes do Termo de Referência e Legislação pertinente, que é parte integrante deste Termo de Contrato,  assim como a proposta vencedora, independentemente de transcrição.</t>
  </si>
  <si>
    <t>Contratação de empresa especializada na prestação de serviço de opradora de planos de assistência à saúde para realização de exames médicos preventivos periódicos de servidores.</t>
  </si>
  <si>
    <t>Serviço essencial.</t>
  </si>
  <si>
    <t>08297001085201995</t>
  </si>
  <si>
    <t>AVF CONSTRUTORA E INCORPORADORA LTDA</t>
  </si>
  <si>
    <t>Locação de imóvel para sediar a SR/PF/TO (Quadra 103 Sul, Av. LO 01, Lote 53, centro, Palmas, TO, com 2.784 m² de área total).</t>
  </si>
  <si>
    <t>2030-05-08 00:00:00</t>
  </si>
  <si>
    <t>Trata-se de locação de imóvel para abrigar a sede SR/PF/RO, assim o imóvel foi adequado às necessidades. A não prorrogação do presente contrato poderá trazer aumento de custos para a unidade gestora.</t>
  </si>
  <si>
    <t>08375006594202078</t>
  </si>
  <si>
    <t>CORPTRAVEL VIAGENS E TURISMO CORPORATIVO - EIRELI/ME</t>
  </si>
  <si>
    <t>Contratação de empresa especializada para prestar serviços de agenciamento de viagens (emissão de passagens aéreas), no âmbito do território nacional, destinadas a atender a Superintendência Regional de Polícia Federal na Paraíba, conforme condições, quantidades e exigências estabelecidas</t>
  </si>
  <si>
    <t>Agenciamento de viagens - passagens áereas</t>
  </si>
  <si>
    <t>A SR/PF/PB, visando à execução das competências previstas no § 1º do art. 144 da Constituição Federal, principalmente as ligadas à polícia judiciária e às funções de polícia marítima, aeroportuária e de fronteiras, bem como capacitações, participação em congressos, conferências, reuniões técnicas e demais demandas, precisa providenciar transporte aéreo para os seus servidores e outras pessoas necessárias ao desenvolvimento das atividades.</t>
  </si>
  <si>
    <t>08361003467201932</t>
  </si>
  <si>
    <t>MARLUCIO A S COSTA</t>
  </si>
  <si>
    <t>Contratação de empresa especializada na prestação de serviço de tratador de cão farejador, incluindo alimentação e limpeza do canil, com fornecimento de material, para atender ao canil da SR/PF/AP.</t>
  </si>
  <si>
    <t>Contratação de empresa especializada na prestação de serviço de tratador de cão farejador</t>
  </si>
  <si>
    <t>2021-11-05 00:00:00</t>
  </si>
  <si>
    <t>08310.003028/2018</t>
  </si>
  <si>
    <t>B M DE ALMEIDA EIRELI</t>
  </si>
  <si>
    <t>Contratação de empresa especializada na prestação de serviços continuados, com dedicação exclusiva de mão de obra, de Oficial de Manutenção Predial, para atender as necessidades da Superintendência Regional da Polícia Federal no Maranhão.</t>
  </si>
  <si>
    <t>Serviço de oficial de manutenção predial.</t>
  </si>
  <si>
    <t>08361001337201965</t>
  </si>
  <si>
    <t>CONSERP MANUTENÇÃO DE ELEVADORES LTDA</t>
  </si>
  <si>
    <t>2019-09-12 00:00:00</t>
  </si>
  <si>
    <t>Prestação de serviços de manutenção preventiva e corretiva dos elevadores da SR/PF/AP</t>
  </si>
  <si>
    <t>WELLINGTON.WFO@DPF.GOV.BR</t>
  </si>
  <si>
    <t>08375020319200951</t>
  </si>
  <si>
    <t>CAGEPA - Companhia de água e esgoto da Paraíba</t>
  </si>
  <si>
    <t>2009-12-31 00:00:00</t>
  </si>
  <si>
    <t>Regular o fornecimento de água tratada e serventia de esgotos a serem utilizados pelas unidades vinculadas a esta Superintendência.</t>
  </si>
  <si>
    <t>Fornecimento de água tratada e serventia de esgoto</t>
  </si>
  <si>
    <t>Atender as despesas com fornecimento de água potável e coleta de esgoto sanitário para a sede da Polícia Federal em João Pessoa e suas Delegacias Descentralizadas.</t>
  </si>
  <si>
    <t>08310.000372/2020</t>
  </si>
  <si>
    <t>KCM SERVICOS ESPECIALIZADOS DE LIMPEZA EIRELI</t>
  </si>
  <si>
    <t>Contratação do serviço continuado de técnico em secretariado, com disponibilização de mão de obra em regime de dedicação exclusiva, em atendimento às necessidades da Superintendência Regional de Polícia Federal no Maranhão.</t>
  </si>
  <si>
    <t>Contratação do serviço continuado de técnico em secretariado, com disponibilização de mão de obra em regime de dedicação exclusiva.</t>
  </si>
  <si>
    <t>08361300569201651</t>
  </si>
  <si>
    <t>LANLINK SERVIÇOS DE INFORMÁTIVA S.A</t>
  </si>
  <si>
    <t>2016-12-26 00:00:00</t>
  </si>
  <si>
    <t>Contratação de serviço continuado de suporte técnico em Tecnologia da Informação (TI) da SR/PF/AP e unidades descentralizadas</t>
  </si>
  <si>
    <t>Necessidade de manutenção dos serviços.</t>
  </si>
  <si>
    <t>08310.004909/2018</t>
  </si>
  <si>
    <t>SERVEMTEC LTDA</t>
  </si>
  <si>
    <t>Prestação de serviços continuados, sem didicação exclusiva de mão de obra, de manutenção preventiva e corretiva, instalação e substituição, com fornecimento de materais e peças origianis, nos aparelhos de ar condicionado da SR/PF/MA e Delegacias de Imperatriz e Caxias.</t>
  </si>
  <si>
    <t>Mantenção de aparelhos de ar condicionado.</t>
  </si>
  <si>
    <t>Serviços continuados, com dedicação exclusiva de mão de obra, de Recepcionista.</t>
  </si>
  <si>
    <t>contratação de serviços continuados de recepcionista, de auxiliar de escritório (apoio à gestão de documentação, 
incluindo manuseio, digitação ou digitalização de documentos e a tramitação de processos em meios físicos ou eletrônicos),
 de motorista, de copeiragem e de telefonista, visando apoiar as atividades materiais acessórias, instrumentais ou 
complementares à área de competência legal do órgão licitante.</t>
  </si>
  <si>
    <t>contratação de serviços continuados de recepcionista, de auxiliar de escritório, motorista, copeiro e telefonista.</t>
  </si>
  <si>
    <t>Posto de serviço.</t>
  </si>
  <si>
    <t>08375004640201880</t>
  </si>
  <si>
    <t>AMERICA GLOBAL COMERCIAL E TRANSPORTES - EIRELI</t>
  </si>
  <si>
    <t>Contratação de empresa especializada para prestação de serviços de transporte rodoviário, em caminhão tipo baú, de mobiliários, bagagens, bens e cargas de propriedade ou interesse da Superintendência Regional da Polícia Federal no Estado da Paraíba (SR/PF/PB) e das Delegacias Descentralizadas em Campina Grande/PB e Patos/PB, com origens e destinos diversos, por todo o território nacional, modalidade porta a porta, e em se tratando de remoção de servidores no interesse da Administração, nas situações e montantes previstos no Decreto nº 4004, de 08 de novembro de 2001, alterado pelo Decreto nº 4.063, de 26 de dezembro de 2001, e nas eventuais alterações que venham a ser realizadas nos normativos durante toda a vigência da contratação, conforme condições, quantidades e exigências estabelecidas.</t>
  </si>
  <si>
    <t>Serviço de Transporte Rodoviário</t>
  </si>
  <si>
    <t>m³</t>
  </si>
  <si>
    <t>2021-12-20 00:00:00</t>
  </si>
  <si>
    <t>A contratação de serviços de transporte de mobiliários, bagagens, bens e cargas, pelas Unidades da Polícia Federal na Paraíba, justifica-se na necessidade de atender à legislação pertinente, Lei n. 8.112/90, artigo 53, §1º: “Correm por conta da administração as despesas de transporte do servidor e de sua família, compreendendo passagem, bagagem e bens pessoais”, nos casos de servidores que, no interesse da Administração, passarem a ter exercício em nova sede, com mudança de domicílio em caráter permanente. E, também, pela necessidade de transporte de bens pertencentes à Polícia Federal dentro do Estado da Paraíba, mais precisamente entre as de Cabedelo/PB, João Pessoa/PB, Campina Grande/PB e Patos/PB. Vale salientar que a falta de condições logísticas próprias das Unidades da Polícia Federal na Paraíba para realizar o transporte de mudanças evidencia a necessidade dessa contratação.</t>
  </si>
  <si>
    <t>Companhia de Saneamento Ambiental Maranhão (CAEMA).</t>
  </si>
  <si>
    <t>Fornecimento de água tratada e a coleta/tratamento de esgoto sanitário.</t>
  </si>
  <si>
    <t>Serviços continuados, com dedicação exclusiva de mão de obra, de Copeira.</t>
  </si>
  <si>
    <t>Serviço essencial</t>
  </si>
  <si>
    <t>08375008172201731</t>
  </si>
  <si>
    <t>Contratação de empresa especializada em gestão de frota com gerenciamento de manutenção preventiva e corretiva de veículos, para fornecimento de peças, componentes, acessórios, extintores, outros materiais e transporte por guinchamento, serviços de funilaria , pintura, lavagem, troca de óleo e outros serviços mecânicos.</t>
  </si>
  <si>
    <t>Manutenção preventiva e corretiva de veículos</t>
  </si>
  <si>
    <t>Faz-se necessária a manutenção da contratação de pessoa jurídica especializada em gestão de frota com gerenciamento de manutenção preventiva e corretiva, de natureza contínua, uma vez que esta Superintendência Regional não dispõe de recursos humanos suficientes ou, até mesmo, não dispõem no Quadro de Pessoal servidores especializado para a execução desses serviços, serviços que são necessárias para manter a frota em boas condições de uso para o desempenho das atividades de responsabilidade da Policia Federal.</t>
  </si>
  <si>
    <t>08420.015368/2017</t>
  </si>
  <si>
    <t>EMPRESA​ CLAREAR COMÉRCIO E SERVIÇOS DE MÃO DE OBRA</t>
  </si>
  <si>
    <t>Serviço de copeiragem, a ser prestado na Superintendência Regional da PolíciaFederal no Rio Grande do Norte, em Natal. 1 posto com 02 copeiras, com jornada de 44h semanais.</t>
  </si>
  <si>
    <t>2023-01-02 00:00:00</t>
  </si>
  <si>
    <t>Necessidade permanente e continuada de sua prestação no âmbito desta Superintendência Regional e da Delegacia de Polícia Federal de Mossoró, uma vez que este serviço tem demanda significativa quanto ao número de pessoas que frequenta as unidades da Superintendência (dentre servidores, funcionários terceirizados, estagiários e visitantes), que usufruem dos serviços de copeiragem, especialmente a disponibilização adequada de água mineral e o preparo e servimento de café e chá. Logo, torna-se indispensável e não pode ser descontinuado, por se tratar de serviços que apoiam a realização das atividades essenciais ao cumprimento da missão institucional da Polícia Federal.</t>
  </si>
  <si>
    <t>JOSENILDO EUGÊNIO DA SILVA</t>
  </si>
  <si>
    <t>josenildo.jes@pf.gov.br</t>
  </si>
  <si>
    <t>Serviços continuados, com dedicação exclusiva de mão de obra, de motorista.</t>
  </si>
  <si>
    <t>08310.002164/2020</t>
  </si>
  <si>
    <t>CATARINA FERREIRA DE SOUSA</t>
  </si>
  <si>
    <t>Contratação de empresa especializada na prestação de serviços de chaveiro.</t>
  </si>
  <si>
    <t>Serviço de copeiragem, a ser prestado na Delegacia de Polícia Federal em Mossoró/RN.  01 (um) posto com 01 (uma) copeira com jornada de 44h semanais.</t>
  </si>
  <si>
    <t>(84) 320456663</t>
  </si>
  <si>
    <t>Contrato continuado, visando apoiar as atividades materiais acessórias, instrumentais ou complementares à área de competência legal</t>
  </si>
  <si>
    <t>06/2020</t>
  </si>
  <si>
    <t>VIVIPA PRESTAÇÃO DE SERVIÇOS</t>
  </si>
  <si>
    <t>2020-06-01 00:00:00</t>
  </si>
  <si>
    <t>Peças e materiais, conforme relação exemplificativa do ANEXO VI do TR, para manutenção preventiva, corretiva e preditiva nos sistemas, equipamentos e instalações prediais em uso pela Polícia Federal no estado da Bahia.</t>
  </si>
  <si>
    <t>O CONTRATO NÃO ESTÁ EM PRORROGAÇÃO EXCEPCIONAL</t>
  </si>
  <si>
    <t>08310.004842/2016</t>
  </si>
  <si>
    <t>CEMAR - Companhia Energética do Maranhão</t>
  </si>
  <si>
    <t>Fornecimento de energia elétrica para SR, ITZ, CXA.</t>
  </si>
  <si>
    <t>08420.002403/2019</t>
  </si>
  <si>
    <t>EMPRESA ROLAND VIGILÂNCIA EIRELI</t>
  </si>
  <si>
    <t>Posto de 12 (doze) horas diurnas, de segunda-feira a domingo, envolvendo 3 (TRES) vigilantes armados em turnos de 12 (doze) x 36 (trinta e seis) horas. Local: SR/DPF/RN.</t>
  </si>
  <si>
    <t>A sede da Superintendência Regional de Polícia Federal no Estado do Rio Grande do Norte ocupa um terreno cuja área mede 16.695,00 m2, possuindo dois portões de acesso, uma para a Rua Dr. Lauro Pinto, e outra para a Rua João Celso Filho, sendo que ambos são utilizados pelas viaturas e servidores, devendo ser ressaltados que os carros apreendidos em operações policiais ficam estacionados próximos à entrada secundária. A execução dos serviços de vigilância nesta Regional garante a segurança das instalações físicas e bens desta Superintendência, bem como dos seus profissionais em serviço, assim como do público externo.</t>
  </si>
  <si>
    <t>Posto de 12 (doze) horas noturnas, de segunda-feira a domingo, envolvendo 2 (dois) vigilantes armados em turnos de 12 (doze) x 36 (trinta e seis) horas. LOCAL:SR/DPF/RN.</t>
  </si>
  <si>
    <t>08375004284202019</t>
  </si>
  <si>
    <t>Contratação de empresa especializada em gerenciamento integrado de frota de veículos, com operação de sistema informatizado via internet e tecnologia de cartão eletrônico, por meio de redes de estabelecimentos credenciados em todo território nacional para o abastecimento de combustíveis, a fim de atender a frota de veículos oficiais da Superintendência Regional de Polícia Federal no Estado da Paraíba - SR/PF/PB, e suas delegacias descentralizadas, bem como os veículos com autorização judicial para uso da Polícia Federal, inclusive e demais órgãos participantes que manifestarem interesse, conforme condições, quantidades, exigências e estimativas</t>
  </si>
  <si>
    <t>2021-12-30 00:00:00</t>
  </si>
  <si>
    <t>Permitir um controle mais rígido da aquisição de combustível, uma vez que desestimula possíveis fraudes através da análise do cruzamento automático de dados estatísticos sobre o abastecimento de cada veículo e para cada usuário (servidor).
A implementação do sistema possibilita o gerenciamento informatizado das viaturas da SR/PF/PB e suas descentralizadas, compreendendo a implantação e gestão de um sistema tecnológico específico com metodologia de cadastramento das viaturas, condutores, fiscalizadores, controle e logística, viabilizando o monitoramento do abastecimento dos veículos e a fiscalização financeira e operacional do processo, em caráter contínuo, em todo o Estado da Paraíba</t>
  </si>
  <si>
    <t>Posto de 44 h semanais diurnas, de segunda a sexta-feira, envolvendo 1 (um) vigilante desarmado.LOCAL: SR/DPF/RN.</t>
  </si>
  <si>
    <t>Posto de 12 (doze) horas diurnas, de segunda-feira a domingo, envolvendo 2 (dois) vigilantes armados em turnos de 12 (doze) x 36 (trinta e seis) horas. LOCAL: DPF/MOS/RN.</t>
  </si>
  <si>
    <t>A execução dos serviços de vigilância da Delegacia de Polícia Federal em Mossoró/RN garante a segurança das instalações físicas, bem como dos seus profissionais em serviço, assim como do público externo. A Delegacia de Polícia Federal no Estado do Rio Grande do Norte ocupa um terreno cuja área mede 3198 m2, inexistindo nas proximidades outro órgão público que possua vigilância.  Tal situação implica, necessariamente, a colocação de 1 (um) posto de vigilância de 12 (doze) horas diurnas, e de 2 (dois) postos de 12 (doze) horas noturnas, pois possui diversos veículos apreendidos, além dos bens da própria descentralizada.</t>
  </si>
  <si>
    <t>08420.000564/2018</t>
  </si>
  <si>
    <t>JAGUARI EMPREENDIMENTOS EIRELI</t>
  </si>
  <si>
    <t>RECEPÇÃO</t>
  </si>
  <si>
    <t>Recepção do Aeroporto Internacional</t>
  </si>
  <si>
    <t>2022-04-10 00:00:00</t>
  </si>
  <si>
    <t>Há necessidade permanente e continuada da prestação de serviço de forma contínua no atendimento/recepção de passageiros e tripulantes no embarque e desembarque do Aeroporto Internacional Governador Aluízio Alves - AIAA, em São Gonçalo do Amarante/RN, tendo em vista que é imprescindível a recepção dos mesmos, tornando o processo de migração/imigração mais célere, tudo em conformidade com o planejamento estratégico da Instituição. Com a terceirização do serviço de recepção, ficam os servidores administrativos e policiais disponíveis para realizarem as atividades meio e fim do Órgão, contando, no entanto, com o apoio do serviço terceirizado, para que o atendimento ao público externo seja mais adequado, eficiente e rápido. Para manter a qualidade do atendimento aos passageiros de voos internacionais é necessário um suporte às atividades desses servidores.</t>
  </si>
  <si>
    <t>oliveira.jmlo@gmail.com</t>
  </si>
  <si>
    <t>Posto de 12 (doze) horas noturnas, de segunda-feira a domingo, envolvendo 2 (dois) vigilantes armados em turnos de 12 (doze) x 36 (trinta e seis) horas. LOCAL: DPF/MOS/RN.</t>
  </si>
  <si>
    <t>08297002954201907</t>
  </si>
  <si>
    <t>ARAÚJO E RESPLANDE LTDA-ME</t>
  </si>
  <si>
    <t>2020-03-16 00:00:00</t>
  </si>
  <si>
    <t>Manutenção preventiva de equipamentos de ar condicionado para a Base da PF em Gurupi/TO.</t>
  </si>
  <si>
    <t>Manutenção preventiva de equipamentos de ar condicionado.</t>
  </si>
  <si>
    <t>Trata-se de contrato para manutenção preventiva e corretiva de equipamentos de ar condicionado da Base da PF em Gurupi/GO. A empresa mantém os mesmos valores contratados, o que torna mais viável a prorrogação que uma nova contratação.</t>
  </si>
  <si>
    <t>08375001842201616</t>
  </si>
  <si>
    <t>2016-08-26 00:00:00</t>
  </si>
  <si>
    <t>Prestação de serviços de coleta, transporte, entrega e recepção de cartas e, de correspondência agrupada - malote, para esta Superintendência Regional e Delegacias Descentralizadas.</t>
  </si>
  <si>
    <t>Serviços de coleta, transporte e entrega de CARTAS e MALOTE</t>
  </si>
  <si>
    <t>2021-08-25 00:00:00</t>
  </si>
  <si>
    <t>Atender a demanda das unidades da Polícia Federal no Estado da Paraíba para coleta, transporte e entrega de recepção de cartas, com peso unitário até 500 (quinhentos) gramas e coleta, transporte e entrega de correspondência agrupada (malotes).</t>
  </si>
  <si>
    <t>08420.004827/2018</t>
  </si>
  <si>
    <t>METRODATA ENGENHARIA</t>
  </si>
  <si>
    <t>Supervisão Técnica - Posto de 20 horas diurnas, sem dedicação exclusiva de mão de obra. Local: SR/DPF/RN.</t>
  </si>
  <si>
    <t>Considerando que a Polícia Federal não dispõe em seu quadro funcional de pessoal específico para execução rotineira dos serviços descritos e também que tais atividades não constituem objeto da instituição, verifica-se, portanto, a necessidade de contratação da prestação dos serviços em apreço visando à execução das atividades de manutenção – preventiva, corretiva e preditiva de forma ininterrupta e continuada, com disponibilidade de serviços de plantão, emergenciais e eventuais, prezando pela economicidade dos investimentos, a segurança e conforto dos usuários, das instalações, dos sistemas e dos equipamentos, consoante o Decreto nº 2.271/1997 e Instrução Normativa n.º 05/2017-MPOG.</t>
  </si>
  <si>
    <t>08068.000716/2019</t>
  </si>
  <si>
    <t>CLEAN MASTER TERCEIRIZAÇÃO DE SERVIÇOS EIRELI - ME</t>
  </si>
  <si>
    <t>2019-12-20 00:00:00</t>
  </si>
  <si>
    <t>Serviço de recepção na unidade DPF MOSSORÓ, compreendendo portaria, protocolo e passaporte.</t>
  </si>
  <si>
    <t>Há necessidade permanente e continuada de sua prestação no âmbito  da Delegacia da Polícia Federal em Mossoró/RN por se tratar de atendimento ao público em geral.</t>
  </si>
  <si>
    <t>sr/pf/rr</t>
  </si>
  <si>
    <t>200384 – SUPERINTENDÊNCIA REGIONAL DA POLÍCIA FEDERAL - RR</t>
  </si>
  <si>
    <t>08485.000979/2017</t>
  </si>
  <si>
    <t>JOSÉ DOMINGOS</t>
  </si>
  <si>
    <t>2017-04-12 00:00:00</t>
  </si>
  <si>
    <t>Serviço continuado</t>
  </si>
  <si>
    <t>edgard coutinho</t>
  </si>
  <si>
    <t>(95) 36211518</t>
  </si>
  <si>
    <t>contratos.rr@dpf.gov.br</t>
  </si>
  <si>
    <t>A SETE COMÉRCIO E SERVIÇOS LTDA</t>
  </si>
  <si>
    <t>Manutenção preventiva e corretiva de equipamentos de ar condicionado para a SR/PF/TO</t>
  </si>
  <si>
    <t>Manutenção preventiva e corretiva de equipamentos de ar condicionado</t>
  </si>
  <si>
    <t>Trata-se de contrato de manutenção preventiva e corretiva de equipamentos de ar condicionado para SR/PF/TO. A empresa mantém as mesmas condições iniciais do da contratação, o que torna mais viável a prorrogação que uma nova contratação</t>
  </si>
  <si>
    <t>NASCIMENTO REFRIGERAÇÃO EIRELI</t>
  </si>
  <si>
    <t>Manutenção preventiva e corretiva de equipamentos de ar condicionado em ARAGUAÍNA/TO.</t>
  </si>
  <si>
    <t>Trata-se de contrato de manutenção preventiva e corretiva de equipamentos de ar condicionado para DPF/AGA/TO. A empresa mantém as mesmas condições iniciais do da contratação, o que torna mais viável a prorrogação que uma nova contratação</t>
  </si>
  <si>
    <t>08295006362201976</t>
  </si>
  <si>
    <t>JOSÉ RICARDO DE OLIVEIRA</t>
  </si>
  <si>
    <t>Locação de imóvel para instalação da sede da Delegacia de Anápolis.</t>
  </si>
  <si>
    <t>Atender demanda de Locação de imóvel para instalação da sede da Delegacia de Anápolis.</t>
  </si>
  <si>
    <t>08420.004827/2018-91</t>
  </si>
  <si>
    <t>Encarregado Geral - Posto de 44 horas semanais, com dedicação exclusiva de mão de obra. Local: SR/DPF/RN.</t>
  </si>
  <si>
    <t>08420.003335/2019</t>
  </si>
  <si>
    <t>SERVVALE SERVIÇOS GERAIS DO VALE DO SÃO FRANCISCO</t>
  </si>
  <si>
    <t>2019-06-10 00:00:00</t>
  </si>
  <si>
    <t>Recepção na Superintendência de Polícia Federal no RN, incluindo serviços de passaporte.</t>
  </si>
  <si>
    <t>2022-03-06 00:00:00</t>
  </si>
  <si>
    <t>Há necessidade permanente e continuada de sua prestação no âmbito desta Superintendência Regional, uma vez que há atendimento ao público em geral.</t>
  </si>
  <si>
    <t>08335004064202061</t>
  </si>
  <si>
    <t>MARCELO MATTOSO CARNEIRO DE OLIVEIRA</t>
  </si>
  <si>
    <t>2020-12-31 00:00:00</t>
  </si>
  <si>
    <t>Contratação de profissional habilitado para realizar serviços de tradução de multimídias, áudios e diálogos, das línguas Guarani e Espanhol para o Português, referentes às investigações realizadas no âmbito da Delegacia de Repressão a Entorpecentes da SR/DPF/MS, do Grupo de Investigações Sensíveis (GISE/MS) e nas Delegacias de Polícia Federal em Dourados/MS, Ponta Porã/MS, Corumbá/MS, Naviraí/MS e Três Lagoas/MS.</t>
  </si>
  <si>
    <t>Contratação de profissional habilitado para realizar serviços de tradução de multimídias, áudios e diálogos, das línguas Guarani e Espanhol para o Português</t>
  </si>
  <si>
    <t>Tendo em vista o serviço ser executado conforme a demanda, a produtividade esperada é que tal demanda seja atendida diariamente, não gerando acúmulo de conversas e textos não traduzidos, o que geraria prejuízos para  investigações em curso.</t>
  </si>
  <si>
    <t>SELOG/SR/PF/PE</t>
  </si>
  <si>
    <t>08400001691202010</t>
  </si>
  <si>
    <t>2030-03-23 00:00:00</t>
  </si>
  <si>
    <t>Necessidade de serviço.</t>
  </si>
  <si>
    <t>ROBERTO CARACIOLO PAIVA</t>
  </si>
  <si>
    <t>(81) 21374085</t>
  </si>
  <si>
    <t>gescon.selog.srpe@pf.gov.br</t>
  </si>
  <si>
    <t>PEÇA/COMPONENTE ELEVADOR, NOME ELEVADOR / COMPONENTES - CARGA  - este item não será objeto de lances, sendo destinado a ressarcimento das peças eventualmente substituídas, devendo o licitante na sua proposta original apenas repetir este valor)</t>
  </si>
  <si>
    <t>08420.006506/2019</t>
  </si>
  <si>
    <t>IDEIAS TURISMO EIRELI</t>
  </si>
  <si>
    <t>2019-07-22 00:00:00</t>
  </si>
  <si>
    <t>Agenciamento de viagens, compreendendo emissão, alteração e cancelamento de bilhetes e repasse de vôos domésticos.</t>
  </si>
  <si>
    <t>Considerando a imprescindibilidade dos serviços de passagens aéreas no âmbito da SR/PF/RN.</t>
  </si>
  <si>
    <t>08400004922201822</t>
  </si>
  <si>
    <t>CIDE</t>
  </si>
  <si>
    <t>2018-07-30 00:00:00</t>
  </si>
  <si>
    <t>Estágio curricular.</t>
  </si>
  <si>
    <t>NECESSIDADE DO SERVIÇO.</t>
  </si>
  <si>
    <t>08485.001273/2017</t>
  </si>
  <si>
    <t>CAERR</t>
  </si>
  <si>
    <t>Fornecimento de água e coleta de esgoto</t>
  </si>
  <si>
    <t>2021-04-11 00:00:00</t>
  </si>
  <si>
    <t>serviço continuado</t>
  </si>
  <si>
    <t>Edgard Coutinho</t>
  </si>
  <si>
    <t>(95) 36211519</t>
  </si>
  <si>
    <t>08400010101201744</t>
  </si>
  <si>
    <t>2017-08-24 00:00:00</t>
  </si>
  <si>
    <t>Fornecimento de água canalizada e esgoto.</t>
  </si>
  <si>
    <t>Fornecimento de água canalizada.</t>
  </si>
  <si>
    <t>2030-08-24 00:00:00</t>
  </si>
  <si>
    <t>08400007141201890</t>
  </si>
  <si>
    <t>2018-08-30 00:00:00</t>
  </si>
  <si>
    <t>Serviços de recepção.</t>
  </si>
  <si>
    <t>08335001044201903</t>
  </si>
  <si>
    <t>CARLOS ALBANEZE SAHIB EIRELI -ME</t>
  </si>
  <si>
    <t>Contratação de serviços médicos veterinários com fornecimento de materiais para a atender o Canil Regional da DPF/CRA/MS</t>
  </si>
  <si>
    <t>Prestação de serviços veterinários para cães da Polícia Federal visando a saúde do animal e sua perfeita condição laborativa.</t>
  </si>
  <si>
    <t>08400006531201761</t>
  </si>
  <si>
    <t>2020-07-09 00:00:00</t>
  </si>
  <si>
    <t>Serviços Postais e malote.</t>
  </si>
  <si>
    <t>2025-07-09 00:00:00</t>
  </si>
  <si>
    <t>08400003330201621</t>
  </si>
  <si>
    <t>Propaganda e publicidade legal.</t>
  </si>
  <si>
    <t>08485.303928/2016</t>
  </si>
  <si>
    <t>2017-04-13 00:00:00</t>
  </si>
  <si>
    <t>Jardinagem BON/Posto Avançado/PF/RR</t>
  </si>
  <si>
    <t>2021-04-12 00:00:00</t>
  </si>
  <si>
    <t>08400000333201794</t>
  </si>
  <si>
    <t>COELHO GOMES (ENGEAR)</t>
  </si>
  <si>
    <t>2017-06-29 00:00:00</t>
  </si>
  <si>
    <t>Manutenção de ar-condicionado Delegacia de Polícia Federal em Salgueiro.</t>
  </si>
  <si>
    <t>08400303248201602</t>
  </si>
  <si>
    <t>GRUPO NILDO</t>
  </si>
  <si>
    <t>Serviço de dedetização.</t>
  </si>
  <si>
    <t>2022-06-12 00:00:00</t>
  </si>
  <si>
    <t>IRANEIDE S. RODRIGUES -ME</t>
  </si>
  <si>
    <t>2020-04-13 00:00:00</t>
  </si>
  <si>
    <t>Jardinagem SR/PF/RR</t>
  </si>
  <si>
    <t>083350003362019</t>
  </si>
  <si>
    <t>Infraero - Campo Grande-MS</t>
  </si>
  <si>
    <t>2019-04-01 00:00:00</t>
  </si>
  <si>
    <t>Circulação e escritório da Polícia Federal do Estado do Mato Grosso do Sul na Infraero.</t>
  </si>
  <si>
    <t>Utilização das dependências da Infraero pela Polícia Federal do MS.</t>
  </si>
  <si>
    <t>Cessão de Uso</t>
  </si>
  <si>
    <t>2024-03-31 00:00:00</t>
  </si>
  <si>
    <t>Necessidade de utilização do espaço no aeroporto Internacional de Campo Grande pela Polícia Federal do MS.</t>
  </si>
  <si>
    <t>08400010927201711</t>
  </si>
  <si>
    <t>Imprensa nacional</t>
  </si>
  <si>
    <t>Publicidade oficial DOU.</t>
  </si>
  <si>
    <t>2030-10-05 00:00:00</t>
  </si>
  <si>
    <t>08420.011202/2018</t>
  </si>
  <si>
    <t>Serviço de telefonia</t>
  </si>
  <si>
    <t>Serviço Telefônico Fixo Comutado - STFC (fixo-fixo e fixo-móvel), nas modalidades Local, Longa Distancia Nacional (LDN) e Longa Distancia Internacional (LDI)</t>
  </si>
  <si>
    <t>Há necessidade permanente e continuada de sua prestação no âmbito desta Superintendência Regional, uma vez que o serviço em tela atenderá às demandas de ampliação e manutenção dos recursos de comunicação telefônica, essenciais para a execução das atividades administrativas e operacionais das unidades da Superintendência Regional da Polícia Federal no Rio Grande do Norte – SR/PF/RN, uma vez que o compartilhamento de informações é fundamental para o desempenho das atividades da instituição. A SR/PF/RN, bem como a Delegacia de Mossoró/RN, necessitam efetuar ligações telefônicas locais e internacionais diariamente. O serviço é importante para o estabelecimento de comunicação ágil e segura, e de fundamental importância para a realização das missões constitucionais atribuídas a estes órgãos.</t>
  </si>
  <si>
    <t>08400001784201919</t>
  </si>
  <si>
    <t>G4F</t>
  </si>
  <si>
    <t>Serviço de infraestrutura de TI e suporte técnico.</t>
  </si>
  <si>
    <t>Jardinagem PAC/PF/RR</t>
  </si>
  <si>
    <t>08400005610201674</t>
  </si>
  <si>
    <t>LVF</t>
  </si>
  <si>
    <t>2016-10-08 00:00:00</t>
  </si>
  <si>
    <t>Locação de 30 vagas de estacionamento.</t>
  </si>
  <si>
    <t>083360013702018</t>
  </si>
  <si>
    <t>EMPRESA           BRASILEIRA           AEROPORTUÁRIA           DEINFRAESTRUTURA   -   INFRAERO</t>
  </si>
  <si>
    <t>Cessão  de  uso  de  área  aeroportuária  de  propriedade  da União  e  que  se  encontram  sob  a  jurisdição  e  posse  da  cedente,situada  no  aeroporto  internacional  de  Corumbá.</t>
  </si>
  <si>
    <t>Cessão  de  uso  de  área  aeroportuária</t>
  </si>
  <si>
    <t>Necessidade de continuidade do atendimento no aeroporto de Corumbá.</t>
  </si>
  <si>
    <t>08400003181201781</t>
  </si>
  <si>
    <t>PET GATI</t>
  </si>
  <si>
    <t>2017-10-10 00:00:00</t>
  </si>
  <si>
    <t>Serviços veterinários para cães farejadores.</t>
  </si>
  <si>
    <t>2022-10-10 00:00:00</t>
  </si>
  <si>
    <t>08485.019701/2017</t>
  </si>
  <si>
    <t>NEO CONSULTORIA - Combustível</t>
  </si>
  <si>
    <t>GESTÃO DE FROTA</t>
  </si>
  <si>
    <t>2021-04-22 00:00:00</t>
  </si>
  <si>
    <t>08420.001013/2018</t>
  </si>
  <si>
    <t>EMPRESA BRASIL DE COMUNICAÇÃO S/A -- EBC</t>
  </si>
  <si>
    <t>2018-08-01 00:00:00</t>
  </si>
  <si>
    <t>Publicidade Legal em Veículos Privados Publicidade.</t>
  </si>
  <si>
    <t>Considerando a imprescindibilidade dos serviços de Publicidade Legal no âmbito da SR/PF/RN.</t>
  </si>
  <si>
    <t>PRO-SERVICE</t>
  </si>
  <si>
    <t>Manutenção de ar-condicionados da Superintendência de Polícia Federal, e na Delegacia de Polícia Federal em Caruarú.</t>
  </si>
  <si>
    <t>08485.001764/2017</t>
  </si>
  <si>
    <t>NP Capacitação e Soluções Tecnológicas</t>
  </si>
  <si>
    <t>2017-04-24 00:00:00</t>
  </si>
  <si>
    <t>Banco de Preços</t>
  </si>
  <si>
    <t>2021-04-23 00:00:00</t>
  </si>
  <si>
    <t>08337000138201856</t>
  </si>
  <si>
    <t>R.B. DE MELO &amp; CIA LTDA</t>
  </si>
  <si>
    <t>2018-07-01 00:00:00</t>
  </si>
  <si>
    <t>Prestação  de  serviço  de  tratador  de cães e limpeza do Canil com fornecimento de material sem dedicação exclusiva de mão-de-obra.</t>
  </si>
  <si>
    <t>Prestação  de  serviço  de  tratador  de cães e limpeza do Canil</t>
  </si>
  <si>
    <t>DIAS</t>
  </si>
  <si>
    <t>Prestação de serviços veterinários e limpeza de canil visando a saúde do animal e sua capacidade laborativa.</t>
  </si>
  <si>
    <t>08485.001365/2017</t>
  </si>
  <si>
    <t>G. REFRIGERAÇÃO COMÉRCIO</t>
  </si>
  <si>
    <t>Auxiliar de serviços gerais</t>
  </si>
  <si>
    <t>08420.006272/2020</t>
  </si>
  <si>
    <t>Serviços postais e malotes</t>
  </si>
  <si>
    <t>Contratação de produtos e serviços por meio de Pacote de Serviços dos CORREIOS mediante adesão ao Termo de Condições Comerciais e Anexos, quando contratados serviços específicos, que permite a compra de produtos.</t>
  </si>
  <si>
    <t>Há necessidade permanente e continuada de sua prestação no âmbito desta Superintendência Regional, uma vez que há envio de correspondências e outros documentos de interesse da PF/RN.</t>
  </si>
  <si>
    <t>08485.010237/2019</t>
  </si>
  <si>
    <t>2019-05-30 00:00:00</t>
  </si>
  <si>
    <t>Publicidade legal imprensa e/ou eletrônica</t>
  </si>
  <si>
    <t>08400004251201981</t>
  </si>
  <si>
    <t>D&amp;L</t>
  </si>
  <si>
    <t>Serviço de limpeza, asseio e conservação predial.</t>
  </si>
  <si>
    <t>08310.001831/2020</t>
  </si>
  <si>
    <t>CENTRO DE INTEGRACAO EMPRESA ESCOLA CIEE</t>
  </si>
  <si>
    <t>2020-08-01 00:00:00</t>
  </si>
  <si>
    <t>Contratação de agente de integração para atuar na interlocução entre a Instituição de Ensino, o estagiário e o órgão, visando a oferecer oportunidade de estágio, na modalidade não-obrigatório, mediante a assinatura de Termo de Compromisso de Estágio, para estudantes que estejam regularmente matriculados e que frequentem, efetivamente, cursos de educação superior, vinculados à estrutura de ensino reconhecida pelo MEC, e que possam realizar estágio na SR/PF/MAe em suas Delegacias descentralizadas.</t>
  </si>
  <si>
    <t>Execução de programa de estágio remunerado</t>
  </si>
  <si>
    <t>08485.006479/2015</t>
  </si>
  <si>
    <t>2020-05-31 00:00:00</t>
  </si>
  <si>
    <t>2021-05-30 00:00:00</t>
  </si>
  <si>
    <t>08400000061201722</t>
  </si>
  <si>
    <t>TELEMAR OI</t>
  </si>
  <si>
    <t>Serviços de telefonia fixa LDN e LDI.</t>
  </si>
  <si>
    <t>08420.001882/2020</t>
  </si>
  <si>
    <t>SALTNOR- REFEIÇÕES COLETIVAS &amp; SERVIÇOS EIRELI - ME​</t>
  </si>
  <si>
    <t>2020-08-05 00:00:00</t>
  </si>
  <si>
    <t>Fornecimento de refeições</t>
  </si>
  <si>
    <t>Serviços de fornecimento (preparação e entrega) de refeições diárias, sob demanda, compreendendo café da manhã, almoço e jantar para os custodiados recolhidos na sede da SR/PF/RN.</t>
  </si>
  <si>
    <t>Considerando a imprescindibilidade dos serviços de alimentação dos custodiados no âmbito da SR/PF/RN.</t>
  </si>
  <si>
    <t>08400012146201753</t>
  </si>
  <si>
    <t>TERRAS</t>
  </si>
  <si>
    <t>Serviço de copeiragem.</t>
  </si>
  <si>
    <t>08485.051866/2018</t>
  </si>
  <si>
    <t>SEGURPRO VIGILÂNCIA PATRIMONIAL</t>
  </si>
  <si>
    <t>Vigilância armada SR e P.A Bonfim</t>
  </si>
  <si>
    <t>08400302498201617</t>
  </si>
  <si>
    <t>TKS SEGURANÇA</t>
  </si>
  <si>
    <t>2017-01-15 00:00:00</t>
  </si>
  <si>
    <t>Prestação de serviço de vigilância armada.</t>
  </si>
  <si>
    <t>2022-01-16 00:00:00</t>
  </si>
  <si>
    <t>SRH/SELOG/SR/PF/PB</t>
  </si>
  <si>
    <t>08375006387201718</t>
  </si>
  <si>
    <t>ANABIM ASSESSORIA NACIONAL EM GESTÃO PÚBLICA E MEIO AMBIENTE LTDA EPP</t>
  </si>
  <si>
    <t>2016-08-29 00:00:00</t>
  </si>
  <si>
    <t>Contratação de empresa operadora de planos de assistência à saúde para realização de exames médicos periódicos, com o objetivo de preservação e atenção a saúde dos servidores do quadro de servidores efetivos, requisitados e anistiados da SR/DPF/PB e Delegacias Descentralizadas, por meio de avaliação médica e detecção precoce dos agravos à saúde, utilizando exames clínicos e avaliações laboratoriais, considerando os fatores de risco aos quais  os servidores poderão estar expostos no exercício de suas atividades.</t>
  </si>
  <si>
    <t>Serviço de plano de assistência a saúde para realização de exames médicos periódicos</t>
  </si>
  <si>
    <t>2021-08-28 00:00:00</t>
  </si>
  <si>
    <t>Se faz necessária em razão da necessidade de acompanhar a saúde dos servidores da SR/DPF/PB e Delegacias Descentralizadas para detectar precocemente o surgimento de doenças relacionadas ao trabalho, ou não, atuando no sentido de reduzir o absenteísmo e a concessão de aposentadorias por invalidez permanentemente, dando cumprimento ao art. 206-A da Lei nº 8.112/1990 e ao Decreto nº 6.856, de 25 de maio de 2009 e ainda Portaria nº 4/SRH/MPOG, de 15 de setembro de 2009, e suas alterações.</t>
  </si>
  <si>
    <t>UNION SECURITY</t>
  </si>
  <si>
    <t>Vigilância armada DPAC</t>
  </si>
  <si>
    <t>08310.004712/2019</t>
  </si>
  <si>
    <t>Contratação de serviço continuado, sem dedicação de mão de obra exclusiva, de empresa especializada para prestação de serviços de transporte
rodoviário de mobiliário em geral, cargas, documentos, bagagem, veículos e demais objetos de propriedade ou de interesse da Polícia Federal ou de seus servidores, em caminhão fechado tipo baú, abrangendo todo o território nacional, para atender às necessidades da SR/PF/MA e demais unidades descentralizadas.</t>
  </si>
  <si>
    <t>08400007189201989</t>
  </si>
  <si>
    <t>IDEIAS TURISMO</t>
  </si>
  <si>
    <t>2019-08-14 00:00:00</t>
  </si>
  <si>
    <t>Serviço de agenciamento de viagens nacionais.</t>
  </si>
  <si>
    <t>2022-08-14 00:00:00</t>
  </si>
  <si>
    <t>200334/COAD/DLOG</t>
  </si>
  <si>
    <t>38/2019</t>
  </si>
  <si>
    <t>08485.010615/2019</t>
  </si>
  <si>
    <t>IEL</t>
  </si>
  <si>
    <t>Contratação de estagiários</t>
  </si>
  <si>
    <t>08420.007291/2020</t>
  </si>
  <si>
    <t>COBEL COMÉRCIO DE BEBIDAS EIRELI</t>
  </si>
  <si>
    <t>Fornecimento de água mineral na SR/RN</t>
  </si>
  <si>
    <t>Considerando a imprescindibilidade dos consumo de água mineral no âmbito da DPF/MOS/RN.</t>
  </si>
  <si>
    <t>08485.002355/2020</t>
  </si>
  <si>
    <t>RISOLMAR A. DE OLIVEIRA</t>
  </si>
  <si>
    <t>Serviço dedicado de trafego de dados de comunicação via intranet - pacaraima</t>
  </si>
  <si>
    <t>08400003912201870</t>
  </si>
  <si>
    <t>Administração, gerenciamento e manutenção de veículo automotivo.</t>
  </si>
  <si>
    <t>158308/INSTITUTO FEDERAL PARÁ</t>
  </si>
  <si>
    <t>2/2018/</t>
  </si>
  <si>
    <t>08375001801201883</t>
  </si>
  <si>
    <t>Contratação de empresa para prestação de serviços de Agente de Integração, para fins da execução de estágio no âmbito da Superintendência Regional da Polícia Federal na PARAÍBA e Delegacia localizadas em Campina Grande e Patos, com a atribuição de intermediar, junto às instituições de ensino superior, a celebração de Termo de Compromisso com estudantes interessados em estágios, em conformidade com a Lei nº 11.788, de 25 de setembro de 2008 e Orientação Normativa SRH/MP nº 7, de outubro de 2008, que passarão a reger a contratação</t>
  </si>
  <si>
    <t>Serviço de agente de integração de estágio</t>
  </si>
  <si>
    <t>PONTO DE FUNÇÃO</t>
  </si>
  <si>
    <t>2021-07-02 00:00:00</t>
  </si>
  <si>
    <t>O Programa de Estágio na Administração Pública Federal deve possibilitar aos estudantes a complementação de ensino e aprendizagem, constituindo-se em instrumento de iniciação ao trabalho, de aperfeiçoamento técnico-cultural, científico e de relacionamento humano. Bem como, enquanto agregam conhecimentos e experiência profissional, atuarão como mão de obra capaz de contribuir para a execução das atividades do Órgão, preenchendo razoavelmente a lacúna deixada pelo déficit de pessoal.</t>
  </si>
  <si>
    <t>08400006560202029</t>
  </si>
  <si>
    <t>REI DE OURO</t>
  </si>
  <si>
    <t>Serviço de transporte mobiliário.</t>
  </si>
  <si>
    <t>2022-03-11 00:00:00</t>
  </si>
  <si>
    <t>3A DISTRIBUIDORA DE ÁGUA MINERAL EIRELI</t>
  </si>
  <si>
    <t>Fornecimento de água mineral nas dependências da Delegacia de Polícia Federal em Mossoró/RN</t>
  </si>
  <si>
    <t>08400009770201935</t>
  </si>
  <si>
    <t>DIVISÃO PEÇAS</t>
  </si>
  <si>
    <t>2020-05-05 00:00:00</t>
  </si>
  <si>
    <t>Serviço de manutenção de embarcações.</t>
  </si>
  <si>
    <t>2022-05-10 00:00:00</t>
  </si>
  <si>
    <t>08420.014873/2017</t>
  </si>
  <si>
    <t>ENGEAR ENGENHARIA DE AQUECIMENTO E REFRIGERACAO LTDA</t>
  </si>
  <si>
    <t>Manutenção da climatização</t>
  </si>
  <si>
    <t>Prestação de serviços de manutenção preventiva e corretiva de aparelhos de ar condicionado (splitssysems) para atender às necessidades da Delegada de Polícia Federal na cidade de Mossoró/RN.</t>
  </si>
  <si>
    <t>Prestação de serviços de manutenção preventiva e corretiva de aparelhos de ar condicionado (splitssysems) para atender às necessidades da Superintendência de Polícia Federal no RN.</t>
  </si>
  <si>
    <t>DELEMIG/DREX/SR/PF/PB</t>
  </si>
  <si>
    <t>08375003502201964</t>
  </si>
  <si>
    <t>EMPRESA BRASILEIRA DE INFRA-ESTRUTURA AEROPORTUÁRIA</t>
  </si>
  <si>
    <t>Cessão de uso de área aeroportuária de propriedade da União e que se encontra sob a jurisdição e posse da empresa brasileira de infra-estrutura aeroportuária, situada no Aeroporto Internacional Presidente Castro Pinto.</t>
  </si>
  <si>
    <t>Cessão de urso de área aeroportuária</t>
  </si>
  <si>
    <t>ÁREA</t>
  </si>
  <si>
    <t>Considerando que a prestação do serviço em comento é essencial ao funcionamento e operacionalização das atividades do Órgão, haja vista, tratar-se de uso de duas áreas SBJP01PSD00049OPE e SBJP01RSD00050OPE, totalizando 55,97 m², destinadas a escritórios administrativos desta Superintendência Regional no Aeroporto Presidente Castro Pinto, em Bayeux/PB.</t>
  </si>
  <si>
    <t>08400005602201971</t>
  </si>
  <si>
    <t>PRÓATIVA</t>
  </si>
  <si>
    <t>Serviço de tratador de cães.</t>
  </si>
  <si>
    <t>08400011439201985</t>
  </si>
  <si>
    <t>CABANGA IATE CLUBE</t>
  </si>
  <si>
    <t>2020-06-30 00:00:00</t>
  </si>
  <si>
    <t>Locação de 2 vagas para embarcações do NEPOM/SR/PF/PE.</t>
  </si>
  <si>
    <t>08400003751202039</t>
  </si>
  <si>
    <t>2020-08-26 00:00:00</t>
  </si>
  <si>
    <t>Serviço de Link de dados(acesso a internet)</t>
  </si>
  <si>
    <t>2022-08-27 00:00:00</t>
  </si>
  <si>
    <t>08400007172202065</t>
  </si>
  <si>
    <t>CETEST MINAS ENGENHARIA</t>
  </si>
  <si>
    <t>Serviço de manutenção predial.</t>
  </si>
  <si>
    <t>Aquisição de combustível.</t>
  </si>
  <si>
    <t>158308/INSTITUTO FEDERAL DO PARÁ</t>
  </si>
  <si>
    <t>02/2018</t>
  </si>
  <si>
    <t>08310.000398/2021</t>
  </si>
  <si>
    <t>Contratação de produtos e serviços por meio de pacote de serviços dos correios mediante adesão ao termo de condições comerciais e anexos (serviços de malotes e postais).</t>
  </si>
  <si>
    <t>Aquisição de peças para embarcações.</t>
  </si>
  <si>
    <t>08310.004350/2020</t>
  </si>
  <si>
    <t>CORSI ARQUITETURA E CONSTRUCOES LTDA</t>
  </si>
  <si>
    <t>Contratação de empresa especializada em engenharia e arquitetura para elaboração projetos básicos e executivos para a construção da nova sede da Superintendência de Polícia Federalno Maranhão - SR/PF/MA</t>
  </si>
  <si>
    <t>2022-07-03 00:00:00</t>
  </si>
  <si>
    <t>Prestação de serviços contínuos com dedicação exclusiva de mão-de-obra para manutenção preventiva, corretiva e preditiva, com fornecimento de peças, materiais e mão-de-obra, nos sistemas, equipamentos e instalações prediais em uso pela Polícia Federal no estado da Bahia</t>
  </si>
  <si>
    <t>O CONTRATO NÃO ESTÁ EM PRORROGAÇÃO</t>
  </si>
  <si>
    <t>SELOG/SR/PF/PR</t>
  </si>
  <si>
    <t>08385303818201691</t>
  </si>
  <si>
    <t>CAB ÁGUAS DE PARANAGUÁ S/A</t>
  </si>
  <si>
    <t>2017-01-23 00:00:00</t>
  </si>
  <si>
    <t>M³</t>
  </si>
  <si>
    <t>2026-03-30 00:00:00</t>
  </si>
  <si>
    <t>Contrato de fornecimento indeterminado com fundamento na Orientação Normativa nº 36, de 13 de dezembro de 2011, da Advocacia Geral da União, publicada no DOU I, de 14 de dezembro de 2011.</t>
  </si>
  <si>
    <t>Márcio José Ferro</t>
  </si>
  <si>
    <t>selog.srpr@pf.gov.br</t>
  </si>
  <si>
    <t>08295.000633/2020</t>
  </si>
  <si>
    <t>Thyssenkrupp Elevadores SA</t>
  </si>
  <si>
    <t>Serviços de empresa especializada para execução retrofit de 04 (quatro) elevadores de passageiros, com casa de máquinas e capacidade de "10 passageiros ou 700kg" cada, da sede da Superintendência de Polícia Federal em Goiás</t>
  </si>
  <si>
    <t>Retrofit e manutenção de elevadores</t>
  </si>
  <si>
    <t>não prorrogado</t>
  </si>
  <si>
    <t>08375000496202027</t>
  </si>
  <si>
    <t>Contratação de empresa especializada na prestação de serviços continuados de limpeza, conservação nas instalações da Delegacia de Polícia Federal em Patos/PB com fornecimento de todo o material de consumo e equipamentos necessários, conforme condições, quantidades e exigências estabelecidas neste instrumento</t>
  </si>
  <si>
    <t>LIMPEZA E CONSERVAÇÃO na DPF/PAT/PB</t>
  </si>
  <si>
    <t>POSTO DE SERVIÇO</t>
  </si>
  <si>
    <t>A contratação de empresa especializada nos serviços de limpeza, conservação, se faz necessária para que não haja a descontinuidade na prestação desses serviços nas dependências da DPF/PAT/PB. Visa manter os ambientes de trabalho permanentemente limpos e saudáveis, proporcionando ao público interno e externo condições mínimas de higiene e conforto, além da manutenção e conservação dos bens públicos, em caráter permanente. Importante ressaltar que o órgão não dispõe de categoria funcional cuja atribuição coincida com o objeto a ser contratado</t>
  </si>
  <si>
    <t>08310.006800/2014</t>
  </si>
  <si>
    <t>EG RODRIGUES E CIA LTDA</t>
  </si>
  <si>
    <t>2015-01-23 00:00:00</t>
  </si>
  <si>
    <t>Aluguel de imóvel para estacionamento da SR/MA</t>
  </si>
  <si>
    <t>04/2017</t>
  </si>
  <si>
    <t>MODULO ELEVADORES</t>
  </si>
  <si>
    <t>2017-03-01 00:00:00</t>
  </si>
  <si>
    <t>Manutenção preventiva e corretiva de elevadores com fornecimento de peças.</t>
  </si>
  <si>
    <t>EMPRESA METRODATA ENGENHARIA LTDA</t>
  </si>
  <si>
    <t>Eletricista Pleno - Posto de 44 horas semanais, com dedicação exclusiva de mão de obra. Local: SR/DPF/RN.</t>
  </si>
  <si>
    <t>08310.004344/2020</t>
  </si>
  <si>
    <t>2021-01-08 00:00:00</t>
  </si>
  <si>
    <t>Distribuição de publicidade legal.</t>
  </si>
  <si>
    <t>08206002528201937</t>
  </si>
  <si>
    <t>EMPRESA SERV. FEDERAL DE PROC. DE DADOS - SERPRO</t>
  </si>
  <si>
    <t>contratação da Empresa Pública Federal Serviço Federal de Processamento de Dados - SERPRO, para prover a comunicação de dados entre as unidades da Polícia Federal no Distrito Federal, acesso à Internet e o Serviço de Inspeção Profunda de Tráfego, incluindo: fornecimento de enlaces de comunicação, fornecimento dos insumos necessários para o funcionamento correto destes enlaces e serviço de implantação, operação, manutenção e gerência destes enlaces que serão prestados nas condições estabelecidas no Projeto Básico e seus anexos.</t>
  </si>
  <si>
    <t>Infovia</t>
  </si>
  <si>
    <t>2022-06-18 00:00:00</t>
  </si>
  <si>
    <t>Necessidade de banda de internet de alta capacidade para o bom andamento dos serviços prestados pela PF a população</t>
  </si>
  <si>
    <t>Oficial de Manutenção - 2 (dois) Posto de 44 horas semanais, com dedicação exclusiva de mão de obra. Local: SR/DPF/RN.</t>
  </si>
  <si>
    <t>08375003487201954</t>
  </si>
  <si>
    <t>RM SERVIÇOS DE REFRIGERAÇÃO EIRELI</t>
  </si>
  <si>
    <t>2019-05-13 00:00:00</t>
  </si>
  <si>
    <t>Contratação de serviços contínuos sem dedicação de mão de obra, de manutenção preventiva e corretiva, desinstalação, instalação, substituição, com fornecimento de materiais e peças originais (exceto compressor) nos aparelhos de ar condicionado tipo split da Delegacia de Policia Federal na cidade de Campina Grande/PB.</t>
  </si>
  <si>
    <t>Manutenção de ar condicionado na DPF/CGE/PB</t>
  </si>
  <si>
    <t>A manutenção dos aparelhos de ar condicionado permitirá um uso mais apropriado da capacidade individual de resfriamento, não sobrecarregando alguns aparelhos em prejuízo dos demais, economizando energia elétrica e contribuindo para a sensação de bem-estar térmico dos servidores e dos usuários dos serviços prestados pela instituição.</t>
  </si>
  <si>
    <t>Oficial de Manutenção - Posto de 44 horas semanais, com dedicação exclusiva de mão de obra. Local: DPF/MOS/RN.</t>
  </si>
  <si>
    <t>08420.004971/2020</t>
  </si>
  <si>
    <t>PASERADAN COMERCIO E SERVICOS LTDA</t>
  </si>
  <si>
    <t>SERVIÇO DE MOTORISTA</t>
  </si>
  <si>
    <t>Prestação de serviços de motorista profissional, com Carteira Nacional de Habilitaçao (CNH) nas categorias “A” e D, fim, para atender as necessidades da SR/PF/RN</t>
  </si>
  <si>
    <t>No caso específico da Superintendência da Polícia Federa em Natal, a contratação desse tipo de mão-de-obra visa a suprir a carência do órgão em razão da extinção de tal cargo, garantindo mão-de-obra especializada não só para dirigir, manobrar, assim como zelar pela manutenção dos veículos oficiais da SR/PF/RN. A demanda de serviços provoca a necessidade de 1 (um) motorista. A contratação do serviço de motorista é fundamental, ainda, para o perfeito desempenho da missão do órgão, porque é comum o deslocamento de veículos dentro do estado, e também, em outras Unidades da Federação, em razão das peculiaridades das atribuições do órgão.</t>
  </si>
  <si>
    <t>CUSTOS SERVIÇOS EVENTUAIS - SOB DEMANDA - SR/PF/RN.</t>
  </si>
  <si>
    <t>08295000633202013</t>
  </si>
  <si>
    <t>THYSSENKRUPP ELEVADORES S.A</t>
  </si>
  <si>
    <t>Serviços de empresa especializada para manutenção  de 04 (quatro) elevadores de passageiros, com casa de máquinas e capacidade de "10 passageiros ou 700kg" cada, da sede da Superintendência de Polícia Federal em Goiás</t>
  </si>
  <si>
    <t>Serviços de empresa especializada para manutenção  de 04 (quatro) elevadores de passageiros</t>
  </si>
  <si>
    <t>Continuidade da prestação dos serviços de empresa especializada para manutenção  de 04 (quatro) elevadores de passageiros.</t>
  </si>
  <si>
    <t>08420.006167/2019</t>
  </si>
  <si>
    <t>EMPRESA PRIME CONSULTORIA E ASSESSORIA EMPRESARIAL LTDA</t>
  </si>
  <si>
    <t>Serviços de manutenção de veículos pertencentes à frota da SR/PF/RN.</t>
  </si>
  <si>
    <t>manutenção de veículos</t>
  </si>
  <si>
    <t>2023-07-01 00:00:00</t>
  </si>
  <si>
    <t>Necessidade permanente e continuada de sua prestação no âmbito desta Superintendência Regional, uma vez que para o fiel cumprimento das missões policiais relacionadas notadamente com a atividade fim, especialmente no tocante as operações policiais, cumprimento de mandatos judiciais, transporte de presos, etc., atendimento às necessidades das atividades administrativas, transporte de inquéritos e processos relativos à atividade meio, torna-se indispensável a utilização de serviços de manutenção automotiva preventiva e corretiva para as viaturas desta SR/PF/RN. A manutenção de viaturas com fornecimento de peças não pode sofrer solução de continuidade, tendo em vista que as viaturas são utilizadas para a consecução das atividades (operações policiais, diligências e afins) da SR/PF/RN, que não podem ser interrompidas. Diante de um fluxo contínuo dos veículos nos trajetos prédios-locais de missões, e vice-versa, necessária se faz a execução dos serviços para garantir a conservação e longevidade dos veículos. Ademais, existem diversas atividades de apoio logístico e administrativo, que exigem o deslocamento de pessoal e/ou materiais, para as quais é necessário o uso dos veículos da frota oficial. O uso intenso da frota oficial, em decorrência das características próprias da atividade policial, provoca um acentuado desgaste mecânico nos veículos, exigindo da Administração atenção redobrada com a manutenção preventiva e corretiva dos mesmos.</t>
  </si>
  <si>
    <t>SRPF/BA</t>
  </si>
  <si>
    <t>07/2017</t>
  </si>
  <si>
    <t>2017-07-31 00:00:00</t>
  </si>
  <si>
    <t>serviços de  Agente de Integração , para fins de execução de estágio</t>
  </si>
  <si>
    <t>08297007931200828</t>
  </si>
  <si>
    <t>BRK - COMPANHIA DE SANEAMENTO DO ESTADO DO TOCANTINS</t>
  </si>
  <si>
    <t>2009-01-15 00:00:00</t>
  </si>
  <si>
    <t>Fornecimento de água e tratamento de esgoto.</t>
  </si>
  <si>
    <t>O contrato em questão tem vigência por prazo indeterminado conforme Orientação Normativa 36, de 13/12/2011</t>
  </si>
  <si>
    <t>08310.000518/2018</t>
  </si>
  <si>
    <t>HZ MANUTENCAO E SERVICOS LTDA</t>
  </si>
  <si>
    <t>2018-05-28 00:00:00</t>
  </si>
  <si>
    <t>Contratação de empresa para execução de serviços de dedetização, desratização e descupinização a serem realizadas nas dependências da SR/PF/MA, da DPF/ITZ e da DPF/CXA.</t>
  </si>
  <si>
    <t>Dedetização - SR/PF/MA, DPF/CXA e DPF/ITZ</t>
  </si>
  <si>
    <t>2021-05-27 00:00:00</t>
  </si>
  <si>
    <t>08375003488201907</t>
  </si>
  <si>
    <t>ABS FRIO SERVIÇO LTDA-ME</t>
  </si>
  <si>
    <t>2019-05-14 00:00:00</t>
  </si>
  <si>
    <t>Contratação de empresa especializada na prestação de serviços contínuos, sem dedicação exclusiva de mão de obra, de manutenção preventiva, corretiva, desinstalação, instalação,  substituição, com fornecimento de materiais e peças originais (exceto compressor), mão de obra e componentes, nos aparelhos de ar condicionado tipo Split do acervo da Delegacia de Polícia Federal em Patos/PB, conforme condições, quantidades, exigências e estimativas, estabelecidas.</t>
  </si>
  <si>
    <t>Manutenção ar condicionado na DPF/PAT/PB</t>
  </si>
  <si>
    <t>2022-05-14 00:00:00</t>
  </si>
  <si>
    <t>A manutenção dos aparelhos de ar condicionado permitirá um uso mais apropriado da capacidade individual de resfriamento, não sobrecarregando alguns aparelhos em prejuízo dos demais, economizando energia elétrica e contribuindo para a sensação de bem-estar térmico dos servidores e dos usuários dos serviços prestados pela instituição</t>
  </si>
  <si>
    <t>FORNECIMENTO DE PEÇAS PARA manutenção de veículos pertencentes à frota da SR/PF/RN.</t>
  </si>
  <si>
    <t>08420.003398/2020</t>
  </si>
  <si>
    <t>EMPRESA CINCO ESTRELAS TRANSPORTE E LOGÍSTICA LTDA</t>
  </si>
  <si>
    <t>2022-11-09 00:00:00</t>
  </si>
  <si>
    <t>Contratação de serviços de empresa para a prestação de serviço de transporte de bagagem por via rodoviária, porta a porta, em caminhão fechado (tipo baú), compreendendo desmontagem e montagem de bens móveis; incluindo automóvel e motocicleta, com origem no estado do Rio Grande do Norte e destinado em qualquer ponto do território nacional; incluindo, ainda, seguro, que serão prestados nas condições estabelecidas no Termo de Referência, anexo do Edital. 	
Transporte intermunicipal e interestadual de mobiliário de carga, mobiliário, bagagem e veículos- até 300 km.</t>
  </si>
  <si>
    <t>serviço de transporte de bagagem por via rodoviária</t>
  </si>
  <si>
    <t>2023-11-09 00:00:00</t>
  </si>
  <si>
    <t>O(a) servidor(a) removido para servir em nova sede com mudança de domicílio em caráter permanente, no interesse da Administração, faz jus ao transporte de mobiliário e bagagem, inclusive de seus dependentes, nos termos do disposto nos arts. 53 a 57 da Lei n.º 8.112/1990 e Decreto n.º 4.004/2001. A presente contratação também tem o escopo de dotar a SR/PF/RN com o serviço de eventual transporte de carga da Superintendência em Natal ou da Delegacia de Polícia Federal localizada em Mossoró/RN para qualquer outro ponto do território nacional caso seja necessário enviar materiais cujo translado seria inviável ou excessivamente oneroso caso fosse remetido de forma diversa.</t>
  </si>
  <si>
    <t>08420.000375/2021</t>
  </si>
  <si>
    <t>AGIEL - AGÊNCIA DE INTEGRAÇÃO EMPRESA ESCOLA LTDA.</t>
  </si>
  <si>
    <t>2021-02-03 00:00:00</t>
  </si>
  <si>
    <t>Contratação de serviços de agente de integração de estagiários</t>
  </si>
  <si>
    <t>contratação de serviços de agente de integração de estagiários</t>
  </si>
  <si>
    <t>Conforme previsto na Orientação Normativa nº 2/2016 SEGES/MPDG, os órgãos e entidades do Sistema de Pessoal Civil da Administração Federal – SIPEC – poderão celebrar convênio de concessão de estágio com as instituições de ensino, ou, a seu critério, recorrer a serviços de agentes de integração públicos e privados, para atuarem como auxiliares no processo de aperfeiçoamento do instituto do estágio.</t>
  </si>
  <si>
    <t>08340000177201802</t>
  </si>
  <si>
    <t>CENTRO DE RADIOLOGIAE CIRURGIA VETERINÁRIA LTDA</t>
  </si>
  <si>
    <t>Contratação de serviços de limpeza, manutenção e alimentação dos cães e serviços médico-veterinários com fornecimento de materiais para atender o Canil da PF/TLS/MS</t>
  </si>
  <si>
    <t>Contratação de serviços de limpeza, manutenção e alimentação dos cães e serviços médico-veterinários com fornecimento de materiais</t>
  </si>
  <si>
    <t>0820030113201665</t>
  </si>
  <si>
    <t>CONSTRUMIX</t>
  </si>
  <si>
    <t>Construção da nova DPF/PAC/RR</t>
  </si>
  <si>
    <t>2021-07-04 00:00:00</t>
  </si>
  <si>
    <t>Contratação de serviços de empresa para a prestação de serviço de transporte de bagagem por via rodoviária, porta a porta, em caminhão fechado (tipo baú), compreendendo desmontagem e montagem de bens móveis; incluindo automóvel e motocicleta, com origem no estado do Rio Grande do Norte e destinado em qualquer ponto do território nacional; incluindo, ainda, seguro, que serão prestados nas condições estabelecidas no Termo de Referência, anexo do Edital. Transporte intermunicipal e interestadual de mobiliário de carga, mobiliário, bagagem e veículos - de 301 km a 1.300 km.</t>
  </si>
  <si>
    <t>10/2018</t>
  </si>
  <si>
    <t>LANLINK SERVIÇOS DE INFORMATICA S.A</t>
  </si>
  <si>
    <t>Serviços de suporte técnico em Tecnologia da Informação (TI), por meio do suporte técnico presencial de 2º nível, SEM DEDICAÇÃO EXCLUSIVA DE MÃO DE OBRA e acionamento sob demanda, conforme especificações constantes no TR.</t>
  </si>
  <si>
    <t>08375000637202010</t>
  </si>
  <si>
    <t>SERVEBEM CONSERVAÇÃO E LIMPEZA DE PRÉDIOS EIRELI</t>
  </si>
  <si>
    <t>Contratação de empresa especializada na prestação de serviços continuados de limpeza, conservação nas instalações da Delegacia de Imigração da SR/PF/PB, localizada no Shopping Manaíra (DELEMIG/SR/PF/PB), com fornecimento de todo o material de consumo e equipamentos necessários, conforme condições, quantidades e exigências estabelecidas.</t>
  </si>
  <si>
    <t>LIMPEZA E CONSERVAÇÃO na DELEMIG</t>
  </si>
  <si>
    <t>A contratação de empresa especializada nos serviços de limpeza, conservação, se faz necessária para que não haja a descontinuidade na prestação desses serviços nas dependências da Delegacia de Imigração (DELEMIG/DREX/SR/PF/PB). Visa manter os ambientes de trabalho permanentemente limpos e saudáveis, proporcionando ao público interno e externo condições mínimas de higiene e conforto, além da manutenção e conservação dos bens públicos, em caráter permanente. Importante ressaltar que o órgão não dispõe de categoria funcional cuja atribuição coincida com o objeto a ser contratado.</t>
  </si>
  <si>
    <t>Contratação de serviços de empresa para a prestação de serviço de transporte de bagagem por via rodoviária, porta a porta, em caminhão fechado (tipo baú), compreendendo desmontagem e montagem de bens móveis; incluindo automóvel e motocicleta, com origem no estado do Rio Grande do Norte e destinado em qualquer ponto do território nacional; incluindo, ainda, seguro, que serão prestados nas condições estabelecidas no Termo de Referência, anexo do Edital. Transporte intermunicipal e interestadual de mobiliário de carga, mobiliário, bagagem e veículos - de 1.301 km a 2.300 km.</t>
  </si>
  <si>
    <t>08385.303914/2016</t>
  </si>
  <si>
    <t>COMPANHIA DE SANEAMENTO DO PARANÁ - SANEPAR</t>
  </si>
  <si>
    <t>Contratação de serviços de empresa para a prestação de serviço de transporte de bagagem por via rodoviária, porta a porta, em caminhão fechado (tipo baú), compreendendo desmontagem e montagem de bens móveis; incluindo automóvel e motocicleta, com origem no estado do Rio Grande do Norte e destinado em qualquer ponto do território nacional; incluindo, ainda, seguro, que serão prestados nas condições estabelecidas no Termo de Referência, anexo do Edital. Transporte intermunicipal e interestadual de mobiliário de carga, mobiliário, bagagem e veículos - de 2.301 km a 3.300 km.</t>
  </si>
  <si>
    <t>SELOG/SR/P/PA</t>
  </si>
  <si>
    <t>200386 – SUPERINTENDÊNCIA REGIONAL DA POLÍCIA FEDERAL -PA</t>
  </si>
  <si>
    <t>08360.004939/2020</t>
  </si>
  <si>
    <t>Contratação de empresa especializada para a prestação de serviços continuados na área de limpeza, asseio e conservação de bens móveis e imóveis, a serem realizados em todas as unidades sob a responsabilidade da Polícia Federal no Pará, com o fornecimento de mão de obra, materiais e equipamentos necessários para a execução dos serviços, conforme condições, quantidades e exigências estabelecidas no Edital.</t>
  </si>
  <si>
    <t>Limpeza e conservação de bens imóveis.</t>
  </si>
  <si>
    <t>mês.</t>
  </si>
  <si>
    <t>Serviço essencial ao funcionamento da SR/PF/PA.</t>
  </si>
  <si>
    <t>ERIKA ALMEIDA DOS SANTOS</t>
  </si>
  <si>
    <t>(91) 32148089</t>
  </si>
  <si>
    <t>erika.eas@pf.gov.br</t>
  </si>
  <si>
    <t>Contratação de serviços de empresa para a prestação de serviço de transporte de bagagem por via rodoviária, porta a porta, em caminhão fechado (tipo baú), compreendendo desmontagem e montagem de bens móveis; incluindo automóvel e motocicleta, com origem no estado do Rio Grande do Norte e destinado em qualquer ponto do território nacional; incluindo, ainda, seguro, que serão prestados nas condições estabelecidas no Termo de Referência, anexo do Edital. Transporte intermunicipal e interestadual de mobiliário de carga, mobiliário, bagagem e veículos - acima de 3.301 km.</t>
  </si>
  <si>
    <t>07/2019</t>
  </si>
  <si>
    <t>PRIME CONSTRUÇÕES E SERVIÇOS EIRELI</t>
  </si>
  <si>
    <t>08420.005990/2019</t>
  </si>
  <si>
    <t>COMPANHIA DE ÁGUAS E ESGOTOS DO RIO GRANDE DO NORTE – CAERN</t>
  </si>
  <si>
    <t>Serviços de fornecimento de água e/ou coleta de esgotos, conforme o que disciplina o Regulamento Geral dos Serviços, aprovado pelo Decreto Estadual n.º 8.079, de 27 de janeiro de 1981 e as normas internas vigentes, aos p´redios localizados à Rua Dr. Lauro Pinto, 155, Lagoa Nova, município de Natal/RN (Superintendência Regional de Polícia Federal no Estado do Rio Grande do Norte-SR/PF/RN), e à Rua Raimundo Leão de Moura, nº 18 - Nova Betânia - Mossoró/RN (Delegacia de Polícia Federal em Mossoró-DPF/MOS/RN). Contrato n.º 01/2020-SR/PF/RN, celebrado com a Companhia de Águas e Esgotos do Rio Grande do Norte-CAERN.</t>
  </si>
  <si>
    <t>Serviços de fornecimento de água e/ou coleta de esgotos</t>
  </si>
  <si>
    <t>A contratação dos serviços descritos no expediente supramencionado, em anexo, deve-se ao fato de que existe a necessidade de sua prestação no âmbito desta Regional, uma vez que a água é imprescindível, para o funcionamento do sistema de ar condicionado central, bem como os serviços de higienização, limpeza, conservação e manutenção da área de grama externa, não podem ser feitos sem a utilização da água. Por fim, cabe ressaltar, principalmente, que tanto os nossos servidores, quanto o público que diariamente aqui comparece na busca dos mais diversos serviços e os presos que aqui permanecem, antes de serem remetidos para os presídios estaduais, necessitam do uso diário da água, no atendimento de suas necessidades básicas.</t>
  </si>
  <si>
    <t>08295.002231/2019</t>
  </si>
  <si>
    <t>CELG DISTRIBUIÇÃO S.A.- CELG D-GRUPO B-  ANÁPOLIS E SENADOR CANEDO</t>
  </si>
  <si>
    <t>2020-03-11 00:00:00</t>
  </si>
  <si>
    <t>Fornecimento de energia elétrica à Delegacia de Anápolis e Depósito em Senador Canedo/Go.</t>
  </si>
  <si>
    <t>SR/PF/GO, DPF/ANS/GO E  DPF/JTI/GO</t>
  </si>
  <si>
    <t>2025-03-11 00:00:00</t>
  </si>
  <si>
    <t>08310.009430/2018</t>
  </si>
  <si>
    <t>2019-01-18 00:00:00</t>
  </si>
  <si>
    <t>Publicação no Diário Oficial da União</t>
  </si>
  <si>
    <t>08295.010038/2020</t>
  </si>
  <si>
    <t>EMPRESA BRASILEIRA DE CORREIOS E TELÉGRAFOS - EBCT</t>
  </si>
  <si>
    <t>2021-01-27 00:00:00</t>
  </si>
  <si>
    <t>Serviços postais, serviços postais de correspondência agrupada e venda de produtos</t>
  </si>
  <si>
    <t>SR/PF/GO, DPF/ANS/GO, DPF/JTI/GO</t>
  </si>
  <si>
    <t>2022-01-27 00:00:00</t>
  </si>
  <si>
    <t>08420.000284/2017</t>
  </si>
  <si>
    <t>ALGAR TECNOLOGIA E CONSULTORIA S.A</t>
  </si>
  <si>
    <t>2018-08-24 00:00:00</t>
  </si>
  <si>
    <t>Serviços de Tecnologia da Informação</t>
  </si>
  <si>
    <t>Chamados de 2º nível: serviço de suporte técnico especializado em atendimento ao usuário de tecnologia da informação.</t>
  </si>
  <si>
    <t>O atendimento das necessidades da Polícia Federal no Rio Grande do Norte, para a execução continuada de atividades de suporte técnico ao usuário de tecnologia da informação e suporte técnico especializado em infraestrutura de tecnologia da informação é realizado por empresa terceirizada.</t>
  </si>
  <si>
    <t>08375000900202062</t>
  </si>
  <si>
    <t>ENGEAR ENGENHARIA DE AQUECIMENTO E REFRIGERAÇÃO LTDA</t>
  </si>
  <si>
    <t>Contratação de empresa especializada no ramo de engenharia de manutenção e climatização, para prestação de serviços continuos e sob demanda nos sistemas, equipamentos e instalações de ar-condicionado, climatização e ventilação mecânica existentes, ou que venham a ser instalados, pertencentes à Superintendência de Polícia Federal na Paraíba, com disponibilização de mão-de-obra em regime de dedicação exclusiva.</t>
  </si>
  <si>
    <t>Manutenção de Ar Condicionado na SR/PF/PB</t>
  </si>
  <si>
    <t>2021-08-09 00:00:00</t>
  </si>
  <si>
    <t>Aspecto Funcional - Necessidade de adequado funcionamento dos sistemas da Polícia Federal, como um meio para que a mesma atinja os seus propósitos fins
Aspecto Técnico – Necessidade da contratação para atender ao novo sistema de climatização, que inclui novos equipamentos, recentemente instalados, objeto do contrato N° 14/2016 – SR/PF/PB
Aspecto Normativo – Necessidade da contratação para atender as normas e decretos existentes no tocante a qualidade do ar interior e a eficiência no consumo de energia elétrica em órgãos públicos</t>
  </si>
  <si>
    <t>08310.001447/2020</t>
  </si>
  <si>
    <t>INFINITY LOCACAO SERVICOS E GESTAO LTDA</t>
  </si>
  <si>
    <t>Prestação de serviços de limpeza e conservação nos imóveis da Polícia Federal no Maranhão.</t>
  </si>
  <si>
    <t>08297003701202086</t>
  </si>
  <si>
    <t>2025-12-29 00:00:00</t>
  </si>
  <si>
    <t>Transporte de malotes e cartas comerciais para a SR/PF/TO, DPF/AGA/TO e Base Gurupi.</t>
  </si>
  <si>
    <t>Transporte de malotes e cartas comerciais</t>
  </si>
  <si>
    <t>O contrato em questão pode ser prorrogado até 60 meses. Considerando que a empresa contratada mantém os valores sem alteração se torna menos oneroso fazer prorrogar o contrato que fazer uma nova contratação.</t>
  </si>
  <si>
    <t>08064002562201621</t>
  </si>
  <si>
    <t>AGÊNCIA DE INTEGRAÇÃO EMPRESA ESCOLA LTDA ME</t>
  </si>
  <si>
    <t>2018-04-01 00:00:00</t>
  </si>
  <si>
    <t>Programa de Estágio Remunerado - Estudantes Nível Superior</t>
  </si>
  <si>
    <t>Estagiário Remunerado</t>
  </si>
  <si>
    <t>Essencial para apoio as atividades meio e finalísticas.</t>
  </si>
  <si>
    <t>08295.023640/2014</t>
  </si>
  <si>
    <t>PAV ENGENHARIA</t>
  </si>
  <si>
    <t>2020-04-04 00:00:00</t>
  </si>
  <si>
    <t>Posto de serviço, com dedicação exclusiva, 44 semanais, com periculosidade de30%</t>
  </si>
  <si>
    <t>Prestação de Serviços de Eletricista</t>
  </si>
  <si>
    <t>POSTO DE FUNÇÃO</t>
  </si>
  <si>
    <t>2021-04-04 00:00:00</t>
  </si>
  <si>
    <t>Apoio nas atividades de competência legal da Superintendência Regional da Polícia Federal em Goiás - SR/PF/GO e das Delegacias (DPF/ANS/GO e DPF/JTI/GO), não inerente às categorias funcionas abrangidas pelo seu respectivo plano de cargos.</t>
  </si>
  <si>
    <t>08485005322201970</t>
  </si>
  <si>
    <t>PEDRO REGINALDO</t>
  </si>
  <si>
    <t>Recepcionistas ACOLHIDA</t>
  </si>
  <si>
    <t>2021-08-04 00:00:00</t>
  </si>
  <si>
    <t>(95) 36211533</t>
  </si>
  <si>
    <t>08375011247201257</t>
  </si>
  <si>
    <t>ENERGISA PARAÍBA</t>
  </si>
  <si>
    <t>2013-01-02 00:00:00</t>
  </si>
  <si>
    <t>Prestação de serviço públicos de fornecimento de energia elétrica por Concessionária à DPF/PAT/PB, segundo estrutura tarifária convencional e nos termos da Resolução nº 456 da Agência Nacional de Energia Elétrica.</t>
  </si>
  <si>
    <t>Fornecimento de Energia Elétrica à DPF/PAT/PB</t>
  </si>
  <si>
    <t>É imprescindível avultar que o fornecimento de energia elétrica é um serviço essencial ao funcionamento deste órgão, visando a atender as necessidades administrativas e técnicas da Delegacia de Polícia Federal em Patos em todas as suas atribuições, sendo fundamental para desenvolver suas obrigações de polícia judiciária e administrativa, bem como as missões constitucionais atribuídas à instituição.</t>
  </si>
  <si>
    <t>08297.004153/2018</t>
  </si>
  <si>
    <t>2019-01-31 00:00:00</t>
  </si>
  <si>
    <t>Contratação de empresa especializada na prestação de serviços de manutenção predial, de forma contínua, com fornecimento de ferramentas e equipamentos para a execução das atividades, com dedicação exclusiva de mão de obra.</t>
  </si>
  <si>
    <t>1 artífice de manutenção predial e 1 auxiliar de manutenção predial</t>
  </si>
  <si>
    <t>Ponto de função</t>
  </si>
  <si>
    <t>Manter a prestação dos serviços de manutenção predial. Tendo em vista que a contratação em foco é de caráter contínuo, a sua descontinuidade acarretaria a paralização dos serviços de manutenção do prédio que abriga a sede desta Superintendência.</t>
  </si>
  <si>
    <t>08385303806201667</t>
  </si>
  <si>
    <t>ENERGISA SUL-SUDESTE - DISTRIBUIDORA DE ENER</t>
  </si>
  <si>
    <t>Serviços essenciais indeterminados.</t>
  </si>
  <si>
    <t>08375004518201994</t>
  </si>
  <si>
    <t>2019-05-20 00:00:00</t>
  </si>
  <si>
    <t>Aquisição de serviço de fornecimento de energia elétrica em média tensão (13,8 kV) para atender ao prédio da nova sede – (primeira sede própria) da Superintendência Regional de Polícia Federal na Paraíba.</t>
  </si>
  <si>
    <t>Fornecimento de Energia Eletrica SR/PF/PB</t>
  </si>
  <si>
    <t>É imprescindível avultar que o fornecimento de energia elétrica é um serviço essencial ao funcionamento deste órgão, visand as necessidades administrativas e técnicas da Superintendência Regional de Polícia Federal na Paraíba em todas as suas atribuições, sendo fundamental para desenvolver suas obrigações de polícia judiciária e administrativa, bem como as missões constitucionais atribuídas à instituição.</t>
  </si>
  <si>
    <t>08485022637201981</t>
  </si>
  <si>
    <t>N C TURISMO LTDA EPP</t>
  </si>
  <si>
    <t>Passagens Internacionais</t>
  </si>
  <si>
    <t>(95) 36211534</t>
  </si>
  <si>
    <t>08297001155201913</t>
  </si>
  <si>
    <t>IDÉIAS TURISMO LTDA</t>
  </si>
  <si>
    <t>Serviços de agenciamento de viagens para voos para atender a SR/PF/TO e PF/AGA/TO</t>
  </si>
  <si>
    <t>Serviços de agenciamento de viagens para voos</t>
  </si>
  <si>
    <t>Considerando que a empresa mantém os valores contratados quando da celebração do contrato é mais econômico prorrogar o contrato do que arcar com os custos de um novo processo licitatório.</t>
  </si>
  <si>
    <t>08295002597201727</t>
  </si>
  <si>
    <t>CENTRO DE INTEGRAÇÃO EMPRESA-ESCOLA – CIEE</t>
  </si>
  <si>
    <t>2020-06-28 00:00:00</t>
  </si>
  <si>
    <t>contratação de Agente de Integração, público ou privado, sem fins lucrativos, visando oferecer oportunidade de estágio curricular</t>
  </si>
  <si>
    <t>Administração / Execução Projeto Educacional - Convênio / Estágio / Universitário / Monitor</t>
  </si>
  <si>
    <t>2021-06-28 00:00:00</t>
  </si>
  <si>
    <t>Prorrogação visando manter os Agentes de Integração, visando oferecer oportunidade de estágio curricular.</t>
  </si>
  <si>
    <t>Passagens Nacionais</t>
  </si>
  <si>
    <t>(95) 36211535</t>
  </si>
  <si>
    <t>Manutenção predial e Manutenção elétrica (Posto de Serviço), com fornecimento de equipamentos e materiais</t>
  </si>
  <si>
    <t>Manutenção predial , com fornecimento de equipamentos e materiais</t>
  </si>
  <si>
    <t>MEDIÇÃO DE FATURAMENTO - FUNÇÃO</t>
  </si>
  <si>
    <t>"Apoio nas atividades de competência legal da Superintendência Regional da Polícia Federal em Goiás - SR/PF/GO e das Delegacias (DPF/ANS/GO e DPF/JTI/GO), não inerente às categorias funcionas abrangidas pelo seu respectivo plano de cargos.
"</t>
  </si>
  <si>
    <t>08485002567202089</t>
  </si>
  <si>
    <t>E.B.C.T.</t>
  </si>
  <si>
    <t>2020-08-21 00:00:00</t>
  </si>
  <si>
    <t>mÊs</t>
  </si>
  <si>
    <t>2021-08-22 00:00:00</t>
  </si>
  <si>
    <t>(95) 36211536</t>
  </si>
  <si>
    <t>08295.005201/2016</t>
  </si>
  <si>
    <t>NEW LINE VIGILÂNCIA  E SEGURANÇA LTDA</t>
  </si>
  <si>
    <t>2020-07-19 00:00:00</t>
  </si>
  <si>
    <t>Posto de vigilância ostensiva desarmada, de 44 (quarenta e quatro) horas semanais, diurnas de segunda-feira à sexta-feira</t>
  </si>
  <si>
    <t>Prestação de Serviço de Vigilância e Segurança - Orgânica - 44 Horas Semanais Diurnas</t>
  </si>
  <si>
    <t>POSTE DE SERVIÇO - VIGILANTES</t>
  </si>
  <si>
    <t>08297.004181/2019</t>
  </si>
  <si>
    <t>JUDÁ ADMINISTRADORA DE MÃO DE OBRA EIRELI - ME</t>
  </si>
  <si>
    <t>2020-04-30 00:00:00</t>
  </si>
  <si>
    <t>Serviços continuados de motorista de veículos leves e pesados, com disponibilização de mão de obra em regime de
dedicação exclusiva</t>
  </si>
  <si>
    <t>Manutenção da prestação do serviço.</t>
  </si>
  <si>
    <t>08485021435201831</t>
  </si>
  <si>
    <t>M &amp; E INSTALAÇÕES LTDA</t>
  </si>
  <si>
    <t>2020-09-05 00:00:00</t>
  </si>
  <si>
    <t>(95) 36211537</t>
  </si>
  <si>
    <t>08485038950201851</t>
  </si>
  <si>
    <t>Limpeza e conservação DPF/PAC/RR</t>
  </si>
  <si>
    <t>2021-09-24 00:00:00</t>
  </si>
  <si>
    <t>(95) 36211538</t>
  </si>
  <si>
    <t>08297004181201995</t>
  </si>
  <si>
    <t>JUDÁ ADMINISTRADORA DE MÃO DE OBRA EIRELI-MT</t>
  </si>
  <si>
    <t>Serviço de vigilância patrimonial armada com dedicação de mão de obra exclusiva, para atender as demandas da SR/PF/TO e DPF/AGA/TO.</t>
  </si>
  <si>
    <t>Serviço de vigilância patrimonial armada com dedicação de mão de obra exclusiva.</t>
  </si>
  <si>
    <t>A empresa contratada atualmente mantém o mesmo valor da contratação inicial cobrando apenas as repactuações decorrentes de CCT. Assim, a prorrogação do contrato é mais econômica que uma nova contratação.</t>
  </si>
  <si>
    <t>08485015330201762</t>
  </si>
  <si>
    <t>EFL SILVA MANUTENÇÃO DE NO-BREAKS E GERADORES - ME</t>
  </si>
  <si>
    <t>Manutenção de geradores da SR/PF/RR e DPF/PAC/RR</t>
  </si>
  <si>
    <t>(95) 36211539</t>
  </si>
  <si>
    <t>01 Posto de vigilância ostensiva armada, de 12 (doze) horas diurnas de segunda-feira a domingo, envolvendo 2 (dois) vigilantes em turnos de 12 (doze) x 36 (trinta e seis), das 07h às 19h, inclusive feriados</t>
  </si>
  <si>
    <t>Prestação de Serviço de Vigilância e Segurança - Orgânica - 12 Horas Diurnas - 2ª a Domingo</t>
  </si>
  <si>
    <t>2021-07-19 00:00:00</t>
  </si>
  <si>
    <t>serviço continuado de vigilância patrimonial armada e desarmada, execução indireta, mediante o regime de empreitada por preço global</t>
  </si>
  <si>
    <t>POSTOS DE VIGILANCIA OSTENSIVA ARMADA</t>
  </si>
  <si>
    <t>POSTO DE VIGILANCIA</t>
  </si>
  <si>
    <t>Posto de vigilância ostensiva armada, de 12 (doze) horas diurnas de segunda-feira a domingo, envolvendo 2 (dois) vigilantes em turnos de 12 (doze) x 36 (trinta e seis), das 07h às 19h, inclusive feriados.</t>
  </si>
  <si>
    <t>Prestação de Serviço de Vigilância e Segurança - Orgânica   12H Noturnas - 2ª a Domingo</t>
  </si>
  <si>
    <t>POSTO DE VIGILANTE</t>
  </si>
  <si>
    <t>Posto de vigilância ostensiva armada, de 12 (doze) horas noturnas de segunda-feira a domingo, envolvendo 2 (dois) vigilantes em turnos de 12 (doze) x 36 (trinta e seis), das 19h às 07h, inclusive feriados.</t>
  </si>
  <si>
    <t>POSTO DE VIGILANCIA ARMADA</t>
  </si>
  <si>
    <t>08297007930200883</t>
  </si>
  <si>
    <t>ENERGISA TOCANTINS S/A</t>
  </si>
  <si>
    <t>2009-03-31 00:00:00</t>
  </si>
  <si>
    <t>FORNECIMENTO DE ENERGIA ELÉTRICA PARA A SEDE DO NIP/TO.</t>
  </si>
  <si>
    <t>Fornecedor com exclusividade na prestação dos serviços. Orientação Normativa 36/2011 prevê a vigência por prazo indeterminado.</t>
  </si>
  <si>
    <t>08297.004209/2018</t>
  </si>
  <si>
    <t>LANLINK SERVIÇOS DE INFORMÁTICA S.A</t>
  </si>
  <si>
    <t>Contratação de serviços de suporte técnico especializado em tecnologia da informação, com fornecimento de mão de obra, para prestação de serviço por demanda, na Superintendência Regional da PF no TO e Delegacia de Polícia Federal em Araguaína/TO.</t>
  </si>
  <si>
    <t>Contratação de serviços de suporte técnico especializado em tecnologia da informação.</t>
  </si>
  <si>
    <t>Manutenção dos serviços de TIC nesta Regional.</t>
  </si>
  <si>
    <t>04/2017-CPL/SELOG/SR/PF/SE</t>
  </si>
  <si>
    <t>08297.000587/2020</t>
  </si>
  <si>
    <t>REI DO OURO MUDANÇAS E TRANSPORTE EIRELI</t>
  </si>
  <si>
    <t>2020-11-16 00:00:00</t>
  </si>
  <si>
    <t>Contratação de serviços continuados, sem dedicação de mão de obra exclusiva, de empresa especializada para prestação de serviços de transporte rodoviário de mobiliário em geral, cargas, documentos, bagagens, bens, veículos e demais objetos de propriedade ou de interesse da SR/PF/TO, em caminhão fechado tipo baú, abrangendo todo o território nacional, para atender as necessidades da SR/PF/TO e unidade descentralizada.</t>
  </si>
  <si>
    <t>Contratação de transporte de mobiliário</t>
  </si>
  <si>
    <t>2021-11-16 00:00:00</t>
  </si>
  <si>
    <t>A Polícia Federal não dispõe de transporte e quadro de pessoal especializado para o referido serviço dentro da cubagem necessária, havendo a necessidade de terceirizar o mesmo. Assim, se os aspectos econômicos da proposta se mantiverem viáveis, deverá ser prorrogado, a fim de manter esse serviço imprescindível, tendo em vista a característica do órgão, com muita rotatividade entre lotações.</t>
  </si>
  <si>
    <t>UASG 200376</t>
  </si>
  <si>
    <t>PREGÃO ELETRÔNICO SRP 02/2020</t>
  </si>
  <si>
    <t>08335006529202019</t>
  </si>
  <si>
    <t>EMPRESA BRASILEIRA AEROPORTUÁRIA DEINFRAESTRUTURA - INFRAERO - Ponta Porã-MS</t>
  </si>
  <si>
    <t>Cessão  de  uso  de  área  aeroportuária  de  propriedade  da União  e  que  se  encontram  sob  a  jurisdição  e  posse  da  cedente,situada  no  aeroporto  internacional  de  Ponta Porã-MS.</t>
  </si>
  <si>
    <t>Necessidade de continuidade do atendimento no aeroporto de Ponta Porã-MS.</t>
  </si>
  <si>
    <t>sr/pf/go</t>
  </si>
  <si>
    <t>SP/PF/GO</t>
  </si>
  <si>
    <t>08335000110202053</t>
  </si>
  <si>
    <t>Contratação de Serviço Móvel Pessoal (SMP) e Serviço Móvel de acesso a Intern</t>
  </si>
  <si>
    <t>ACESSOS</t>
  </si>
  <si>
    <t>Prestação de Serviço Móvel Pessoal (SMP) e Serviço Móvel de acesso a Internet  e  justifica-se  pelo  fato  de  ser  uma  grande  ferramenta  administrativa,  tornando  ágil sobremaneira a comunicação dentro da Administração da SR/PF/MS  e suas Descentralizadas em tempo real.</t>
  </si>
  <si>
    <t>1/2018</t>
  </si>
  <si>
    <t>083350098702017</t>
  </si>
  <si>
    <t>FG   COPIADORAS   EIRELI</t>
  </si>
  <si>
    <t>Serviços de cópias para Superintendência Regional no Estado do Mato Grosso do Sul e Unidades do Interior.</t>
  </si>
  <si>
    <t>Serviços de cópias</t>
  </si>
  <si>
    <t>2021-12-19 00:00:00</t>
  </si>
  <si>
    <t>Necessidade da manutenção das atividades administrativas e judiciarias da Superintendência Regional no Estado do Mato Grosso do Sul e Unidades do interior.</t>
  </si>
  <si>
    <t>08297009065201024</t>
  </si>
  <si>
    <t>ENERGISA S/A</t>
  </si>
  <si>
    <t>2010-09-27 00:00:00</t>
  </si>
  <si>
    <t>FORNECIMENTO DE ENERGIA ELÉTRICA PARA A SR/PF/TO</t>
  </si>
  <si>
    <t>08297.000824/2017</t>
  </si>
  <si>
    <t>EMPRESA OI/SA EM RECUPERAÇÃO JUDICIAL</t>
  </si>
  <si>
    <t>Contratação do Serviço Telefônico Fixo Comutado – STFC nas modalidades: Local, Longa Distância Nacional – LDN (Intra-Regional e InterRegional), Longa Distância Internacional – LDI eTransmissão de dados por Linha Telefônica Comum (ADSL ou similar) com acesso à internet, para atender às unidades da Superintendência Regional de Polícia Federal no Estado do Tocantins.</t>
  </si>
  <si>
    <t>Telefonia fixa.</t>
  </si>
  <si>
    <t>Manutenção dos serviços de telefonia fixa.</t>
  </si>
  <si>
    <t>08297004207201229</t>
  </si>
  <si>
    <t>EDISON ALVES PROPÉRCIO</t>
  </si>
  <si>
    <t>2019-01-15 00:00:00</t>
  </si>
  <si>
    <t>LOCAÇÃO DE IMÓVEL PARA ABRIGAR A SEDE DA PF EM ARAGUAÍNA/TO</t>
  </si>
  <si>
    <t>O proprietário do imóvel mantém os mesmos valores</t>
  </si>
  <si>
    <t>08297.001765/2019</t>
  </si>
  <si>
    <t>2019-09-04 00:00:00</t>
  </si>
  <si>
    <t>Contratação de empresa  para a prestação de Serviço Telefônico, nas Modalidades Local Fixa e de Longa Distância Nacional e Internacional, para chamadas originadas do Serviço Telefônico Fixo Comutado, conforme determina o art. 2° do Decreto n° 2.271, de 07/07/97, e, em observância ao disposto nas normas legais e regulamentares de regência da matéria.</t>
  </si>
  <si>
    <t>Serviço de telefonia fixa com banda larga.</t>
  </si>
  <si>
    <t>Manutenção dos serviços de telefonia fixa com banda larga utilizada nas investigações.</t>
  </si>
  <si>
    <t>08297001265201977</t>
  </si>
  <si>
    <t>Serviço especializado de agente de integração, por meio de estrutura física, com escritórios presenciais ou agências de trabalho na cidade de Palmas/TO, com vistas à intermediação de estudantes de ensino superior</t>
  </si>
  <si>
    <t>Serviço especializado de agente de integração</t>
  </si>
  <si>
    <t>A empresa mantém os valores originais desde a assinatura do contrato. Assim, é mais econômico prorrogar o contrato que investir em uma nova licitação.</t>
  </si>
  <si>
    <t>08206001592201810</t>
  </si>
  <si>
    <t>IBM BRASIL-INDUSTRIA MAQUINAS E SERVICOS LIMITADA</t>
  </si>
  <si>
    <t>2019-06-30 00:00:00</t>
  </si>
  <si>
    <t>contratação de empresa para o fornecimento de licença para o Sistema Operacional – SO zOS e serviços continuados de suporte ao SO, conforme especificações e quantidades estabelecidos no Projeto Básico.</t>
  </si>
  <si>
    <t>Licença zOS</t>
  </si>
  <si>
    <t>Dar continuidade no oferecimento dos serviços prestados pela CGTI no ambiente Mainframe Z10 e manter aplicações críticas tais como PROMASP, GESP etc em funcionamento.</t>
  </si>
  <si>
    <t>ORLANDO BATISTA DA SILVA NETO</t>
  </si>
  <si>
    <t>(61) 20249598</t>
  </si>
  <si>
    <t>orlando.obsn@dpf.gov.br</t>
  </si>
  <si>
    <t>EMPRESA BRASILEIRA DE CORREIOS</t>
  </si>
  <si>
    <t>Prestação de serviços de malote e cartas para SR/PF/TO E PF/AGA/TO</t>
  </si>
  <si>
    <t>Prestação de serviços de malote e cartas</t>
  </si>
  <si>
    <t>Empresa com exclusividade na prestação dos serviços.</t>
  </si>
  <si>
    <t>HUGO CÉSAR DE OLIVIERA</t>
  </si>
  <si>
    <t>08211003890201794</t>
  </si>
  <si>
    <t>SITA INC DO BRASIL LTDA</t>
  </si>
  <si>
    <t>Contratação de empresa para prestação de serviço continuado de transmissão segura de dados API - Advance Passenger Information e PNR - Passanger Name Record, de quaisquer voos cuja entrega desses dados seja requerida por normativo da Secretaria de Aviação Civil ou outro órgão responsável.</t>
  </si>
  <si>
    <t>Transmissão segura de dados de voos API e PNR</t>
  </si>
  <si>
    <t>A conexão com as empresas aéreas para recebimento dos dados de API/PNR, bem como o fato de que tais informações serem IMPRESCINDÍVEIS para as atividades desenvolvidas pela INTERPOL/CGCI/DIREX/PF e por diversas outras unidades da Polícia Federal</t>
  </si>
  <si>
    <t>08/2020</t>
  </si>
  <si>
    <t>HIGICLEAN LIMPEZA E CONSERVAÇÃO</t>
  </si>
  <si>
    <t>Prestação de serviços de limpeza e Asseio dos prédios e veículos da PF na Bahia</t>
  </si>
  <si>
    <t>05/2015</t>
  </si>
  <si>
    <t>BAHIA MARINA S/A</t>
  </si>
  <si>
    <t>2016-07-01 00:00:00</t>
  </si>
  <si>
    <t>Locação vaga estacionamento , atracadouro PARA EMBARCAÇÕES</t>
  </si>
  <si>
    <t>09/2020</t>
  </si>
  <si>
    <t>BAHIA MARINA LTDA</t>
  </si>
  <si>
    <t>Administração portuária , embarcação</t>
  </si>
  <si>
    <t>O CONTRATO ENÃO STÁ EM PRORROGAÇÃO EXCEPCIONAL</t>
  </si>
  <si>
    <t>COELBA</t>
  </si>
  <si>
    <t>"Energia elétrica das unidades da PF/BA"</t>
  </si>
  <si>
    <t>"Energia elétrica das unidades da PF/BA "</t>
  </si>
  <si>
    <t>01/2014</t>
  </si>
  <si>
    <t>2014-01-08 00:00:00</t>
  </si>
  <si>
    <t>"Publicações legais em jornais"</t>
  </si>
  <si>
    <t>"Publicações legais em jornais "</t>
  </si>
  <si>
    <t>MJSP/PF</t>
  </si>
  <si>
    <t>08270000273201902</t>
  </si>
  <si>
    <t>D&amp;M</t>
  </si>
  <si>
    <t>GUARDA DE BENS DA SR/PF/CE</t>
  </si>
  <si>
    <t>GUARDA DE BENS</t>
  </si>
  <si>
    <t>MARCUS VINICIUS e TIAGO PEREIRA</t>
  </si>
  <si>
    <t>(85) 33924925</t>
  </si>
  <si>
    <t>GESCON.CE@DPF.GOV.BR</t>
  </si>
  <si>
    <t>03/2018</t>
  </si>
  <si>
    <t>MARIA OLIVIA OLIVEIRA DO NASCIMENTO</t>
  </si>
  <si>
    <t>2018-04-02 00:00:00</t>
  </si>
  <si>
    <t>"Aluguel DPF/JZO/BA"</t>
  </si>
  <si>
    <t>"Aluguel DPF/JZO/BA "</t>
  </si>
  <si>
    <t>2022-04-02 00:00:00</t>
  </si>
  <si>
    <t>08375003726201712</t>
  </si>
  <si>
    <t>ENERGISA BORBOREMA - DISTRIBUIDORA DE ENERGISA S.A</t>
  </si>
  <si>
    <t>2017-08-20 00:00:00</t>
  </si>
  <si>
    <t>Prestação de serviços publicos de fornecimento de energia elétrica por concessionária a SR/PF/PB, na qualidade de consumidor, segundo estrutura tarifaria convencional e nos termos da Resolução nº 414 da Agencia Nacional de Energia Elétrica (ANEEL) para atender ao prédio da Delegacia de Polícia Federal em Campina Grande/PB</t>
  </si>
  <si>
    <t>Fornecimento de Energia Elétrica - DPF/CGE/PB</t>
  </si>
  <si>
    <t>É imprescindível avultar que o fornecimento de energia elétrica é um serviço essencial ao funcionamento deste órgão, visando as necessidades administrativas e técnicas da Delegacia de Polícia Federal em Campina Grande em todas as suas atribuições, sendo fundamental para desenvolver suas obrigações de polícia judiciária e administrativa, bem como as missões constitucionais atribuídas à instituição</t>
  </si>
  <si>
    <t>SR/PF/CE</t>
  </si>
  <si>
    <t>08270006192202041</t>
  </si>
  <si>
    <t>OFIAUTOS</t>
  </si>
  <si>
    <t>Escolha da proposta mais vantajosa para a contratação de serviços, sob demanda, de Guincho/Reboque, para atender às necessidades da Superintendência Regional de Polícia Federal no Ceará - SR/PF/CE e da Delegacia de Polícia Federal em Juazeiro do Norte/CE - PF/JNE/CE, conforme condições, quantidades e exigências estabelecidas neste Edital e seus anexos.</t>
  </si>
  <si>
    <t>Reboque/Guincho.</t>
  </si>
  <si>
    <t>Meses.</t>
  </si>
  <si>
    <t>Necessidade dos serviços.</t>
  </si>
  <si>
    <t>Tiago Pereira Vasconcellos</t>
  </si>
  <si>
    <t>gescon.ce@dpf.gov.br</t>
  </si>
  <si>
    <t>08310.003266/2020</t>
  </si>
  <si>
    <t>EMPRESA BRASILEIRA DE INFRA-ESTRUTURA AEROPORTUARIA</t>
  </si>
  <si>
    <t>Contratação do serviço de cessão do espaço físico do Aeroporto Internacional de São Luís - Marechal Cunha Machado, administrado pela Empresa Brasileira de Infra-estrututra Aeroportuária - Infraero, para a realização das atribuições da Polícia Federal.</t>
  </si>
  <si>
    <t>Cessão de uso (aeroporto)</t>
  </si>
  <si>
    <t>2024-01-31 00:00:00</t>
  </si>
  <si>
    <t>05/2020</t>
  </si>
  <si>
    <t>Concessionária de Aeroporto de Salvador S.A</t>
  </si>
  <si>
    <t>2021-01-15 00:00:00</t>
  </si>
  <si>
    <t>"Rateio de despesas - uso de área aeroportuária"</t>
  </si>
  <si>
    <t>"Rateio de despesas - uso de área aeroportuária "</t>
  </si>
  <si>
    <t>2026-01-16 00:00:00</t>
  </si>
  <si>
    <t>08270014070201723</t>
  </si>
  <si>
    <t>DIAGONAL SERVIÇOS</t>
  </si>
  <si>
    <t>CONSERVAÇÃO E LIMPEZA DPF/JNE/CE.</t>
  </si>
  <si>
    <t>2021-08-19 00:00:00</t>
  </si>
  <si>
    <t>MARCUS VINICIUS</t>
  </si>
  <si>
    <t>08375005418201390</t>
  </si>
  <si>
    <t>JOSÉ MESSIAS LEITE DE LIMA</t>
  </si>
  <si>
    <t>2013-08-07 00:00:00</t>
  </si>
  <si>
    <t>Locação de imóvel para manutenção do funcionamento das instalações da Delegacia de Polícia Federal em Patos/PB</t>
  </si>
  <si>
    <t>Locação de imóvel da delegacia de PATOS.</t>
  </si>
  <si>
    <t>A fim de cumprir as finalidades e competências institucionais, torna-se imprescindível ao Departamento de Polícia Federal dispor de unidades grandes, que abriguem com conforto e segurança para seus funcionários e toda a comunidade que diariamente procura seus serviços.</t>
  </si>
  <si>
    <t>MAP SERVIÇOS DE SEGURANÇA</t>
  </si>
  <si>
    <t>"PRESTACAO DE SERVICO DE  VIGILANCIA E SEGURANCA - ORGANICA -24 HORAS DIUTURNAS"</t>
  </si>
  <si>
    <t>"PRESTACAO DE SERVICO DE  VIGILANCIA E SEGURANCA - ORGANICA -24 HORAS DIUTURNAS "</t>
  </si>
  <si>
    <t>08310.000809/2019</t>
  </si>
  <si>
    <t>Contratação de empresa especializada na prestação de serviço terceirizado para os postos de técnico prossional de informática e adminstrador de rede de dados, em regime de dedicação exclusiva, nas dependências da Superintendência da Polícia Federal no Maranhão e, eventualmente, nos demais Postosde Atendimento e/ou Fiscalização da Polícia Federal na região metropolitana de São Luís/MA.</t>
  </si>
  <si>
    <t>2021-10-20 00:00:00</t>
  </si>
  <si>
    <t>03/2020</t>
  </si>
  <si>
    <t>2020-01-27 00:00:00</t>
  </si>
  <si>
    <t>"Gerenciamento de abastecimento de frota"</t>
  </si>
  <si>
    <t>"Gerenciamento de abastecimento de frota "</t>
  </si>
  <si>
    <t>08270003986201910</t>
  </si>
  <si>
    <t>LBM</t>
  </si>
  <si>
    <t>Contratação de pessoa jurídica para a prestação de serviços especializados e contínuos de recepção para atender às necessidades da SR/PF/CE, conforme estabelecido em Edital e anexos.</t>
  </si>
  <si>
    <t>Recepcionista.</t>
  </si>
  <si>
    <t>08270305688201619</t>
  </si>
  <si>
    <t>JPA SERVIÇOS COMBINADOS</t>
  </si>
  <si>
    <t>2021-01-13 00:00:00</t>
  </si>
  <si>
    <t>LIMPEZA E CONSERVAÇÃO SR/PF/CE</t>
  </si>
  <si>
    <t>2022-03-17 00:00:00</t>
  </si>
  <si>
    <t>08270003840201974</t>
  </si>
  <si>
    <t>antonia de maria alves cavalcante almeida</t>
  </si>
  <si>
    <t>2020-11-26 00:00:00</t>
  </si>
  <si>
    <t>fornecimento de refeições aos custodiados, café da manhã, almoço e jantar</t>
  </si>
  <si>
    <t>fornecimento de refeições aos custodiados</t>
  </si>
  <si>
    <t>2022-01-22 00:00:00</t>
  </si>
  <si>
    <t>necessidade do serviço</t>
  </si>
  <si>
    <t>MIGUEL RICARDO REBOUÇAS COSTA</t>
  </si>
  <si>
    <t>08375000299201893</t>
  </si>
  <si>
    <t>LANLINK SERVIÇOS DE INFORMÁTICA S/A</t>
  </si>
  <si>
    <t>2018-08-28 00:00:00</t>
  </si>
  <si>
    <t>Contratação de empresa para prestação de serviços continuados de suporte tecnico especializado em tecnologia da informação para suprir as
necessidades desta Superintendencia Regional de Policia Federal na Paraíba e suas Unidades Descentralizadas - CHAMADOS DE 2º NÍVEL</t>
  </si>
  <si>
    <t>Suporte Técnico - TI - Chamado nível 2</t>
  </si>
  <si>
    <t>Considerando que a Polícia Federal não possui em seus quadros a carreira de tecnologia da informação e que não há disposição do Ministério do Planejamento, Orçamento e Gestão para autorizar a criação dessa carreira. Faz-se necessária, portanto, a contratação de serviços de suporte técnico aos usuários de tecnologia da informação e também para sustentação e manutenção da infraestrutura de TI, de forma a garantir o perfeito funcionamento dos equipamentos e programas usados.</t>
  </si>
  <si>
    <t>(83) 38658821</t>
  </si>
  <si>
    <t>PRIME CONSTRUÇÕES E SERVIÇOS</t>
  </si>
  <si>
    <t>"Serviço de marinharia - moço de convés"</t>
  </si>
  <si>
    <t>"Serviço de marinharia - moço de convés "</t>
  </si>
  <si>
    <t>08270002393202070</t>
  </si>
  <si>
    <t>INOVAR</t>
  </si>
  <si>
    <t>Contratação de pessoa jurídica para a prestação de serviços, contínuos e/ou sob demanda, de auxiliar administrativo e jardineiro, com dedicação de mão de obra exclusiva e/ou sob acionamento, para atender às necessidades desta Superintendência, conforme condições, quantidades e exigências estabelecidas no Edital do Pregão Eletrônico n. 09/2020 e seus anexos.</t>
  </si>
  <si>
    <t>Auxiliar Administrativo e Jardineiro.</t>
  </si>
  <si>
    <t>08295.000414/2020</t>
  </si>
  <si>
    <t>ESPLANA SERVIÇOS TERCEIRIZADOS EIRELI</t>
  </si>
  <si>
    <t>Serviços continuados de recepcionista, de auxiliar de escritório, de motorista, de copeiragem e de telefonista.</t>
  </si>
  <si>
    <t>2018-05-01 00:00:00</t>
  </si>
  <si>
    <t>"Manutenção de veículos da frota"</t>
  </si>
  <si>
    <t>"Manutenção de veículos da frota "</t>
  </si>
  <si>
    <t>08270017123201768</t>
  </si>
  <si>
    <t>PROTEMAX SEGURANÇA</t>
  </si>
  <si>
    <t>NECESSIDADE DO SEREVIÇO</t>
  </si>
  <si>
    <t>Serviços continuados, com dedicação exclusiva de mão de obra, de Auxiliar de Serviços Gerais.</t>
  </si>
  <si>
    <t>08270012501201806</t>
  </si>
  <si>
    <t>AGENCIA DE INTEGRAÇÃO EMPRESA ESCOLA AGIEL</t>
  </si>
  <si>
    <t>2020-11-24 00:00:00</t>
  </si>
  <si>
    <t>SERVIÇO DE AGENTE DE INTEGRAÇÃO DE ESTAGIÁRIOS JUNTO A INSTITUIÇÕES DE ENSINO SUPERIOR E MÉDIO</t>
  </si>
  <si>
    <t>CONTRATAÇÃO DE ESTAGIÁRIOS</t>
  </si>
  <si>
    <t>08270000307202094</t>
  </si>
  <si>
    <t>VECTOR</t>
  </si>
  <si>
    <t>Contratação de serviços continuados de recepção, com dedicação de mão de obra exclusiva, para atender às necessidades da Superintendência Regional de Polícia Federal no Ceará (SR/PF/CE), conforme estabelecido em Edital e anexos.</t>
  </si>
  <si>
    <t>08520001520201991</t>
  </si>
  <si>
    <t>PRESTACAO DE SERVICOS DE AGENCIAMENTO DE VIAGENS</t>
  </si>
  <si>
    <t>PASSAGENS</t>
  </si>
  <si>
    <t>MANUTENÇÃO DA ATIVIDADE DA UNIDADE.</t>
  </si>
  <si>
    <t>02/2019</t>
  </si>
  <si>
    <t>FERNANDO FERNANDES</t>
  </si>
  <si>
    <t>fernando.ffl@pf.gov.br</t>
  </si>
  <si>
    <t>08270008450201818</t>
  </si>
  <si>
    <t>MASTEER TECNOLOGIA EM ELEVADORES</t>
  </si>
  <si>
    <t>2020-06-24 00:00:00</t>
  </si>
  <si>
    <t>MANUTENÇÃO PREVENTIVA E CORRETIVA DOS ELEVADORES</t>
  </si>
  <si>
    <t>LANLINK SERVIÇOS DE INFORMATICA S/A</t>
  </si>
  <si>
    <t>Serviço de suporte técnico especializado em atendimento ao usuário de tecnologia da informação para suprir as necessidades da Superintendência Regional de Polícia Federal no Estado da Paraíba - SR/PF/PB e de suas Unidades Descentralizadas - CHAMADOS DE 3º NÍVEL.</t>
  </si>
  <si>
    <t>Serviço de suporte técnico - TI -Chamado Nivel 3</t>
  </si>
  <si>
    <t>Faz-se necessária, a contratação de serviços de suporte técnico aos usuários de tecnologia da informação e também para sustentação e manutenção da infraestrutura de TI, de forma a garantir o perfeito funcionamento dos equipamentos e programas usados SR/PF/PB e suas Unidades descentralizadas.
No momento a SR/PF/PB não dispõe de contrato de suporte técnico ao usuário e infraestrutura de TI. Por meio destes contratos são providos todos os serviços diretamente relacionados com atendimento ao usuário dos sistemas informatizados, e também com o suporte, sustentação e manutenção de Infraestrutura de TI que garante a operacionalidade de todos os sistemas.</t>
  </si>
  <si>
    <t>08270018717201796</t>
  </si>
  <si>
    <t>FA2F</t>
  </si>
  <si>
    <t>2020-07-07 00:00:00</t>
  </si>
  <si>
    <t>Contratação de pessoa jurídica para a prestação de serviços remanescentes, especializados e contínuos de recepção, contínuo e copeira, com dedicação de mão-de-obra exclusiva para atender às necessidades da SUPERINTENDÊNCIA REGIONAL DE POLÍCIA FEDERAL NO CEARÁ - SR/PF/CE, bem como da Delegacia da Polícia Federal em Juazeiro do Norte (CE).</t>
  </si>
  <si>
    <t>Recepcionista, Contínuo e Copeira.</t>
  </si>
  <si>
    <t>08310.002359/2020</t>
  </si>
  <si>
    <t>MOUTA COIMBRA SERVICOS GERAIS LTDA</t>
  </si>
  <si>
    <t>2020-08-24 00:00:00</t>
  </si>
  <si>
    <t>Contratação de serviços continuados, sem dedicação de mão de obra exclusiva, de empresa especializada na prestação de serviços de roço e capina (limpeza de terreno).</t>
  </si>
  <si>
    <t>2021-08-23 00:00:00</t>
  </si>
  <si>
    <t>0827016878201745</t>
  </si>
  <si>
    <t>2020-07-08 00:00:00</t>
  </si>
  <si>
    <t>serviços de telefonia para atender às necessidades da SR/PF/CE</t>
  </si>
  <si>
    <t>2021-06-05 00:00:00</t>
  </si>
  <si>
    <t>08206000580201797</t>
  </si>
  <si>
    <t>CTIS</t>
  </si>
  <si>
    <t>Contratação de empresa para a prestação de serviços técnicos especializados em gerência de projetos na área de tecnologia da informação.</t>
  </si>
  <si>
    <t>Gerencia de projetos</t>
  </si>
  <si>
    <t>A atividade de gerência de projetos, além de ser indicada pelas políticas de governo como área passível de terceirização, não dispõe de quadro sufciente de servidor para sua execução. O Escritório de Projetos da         CGTI tem apenas 1 (um) servidor, que executa o papel de supervisor do processo de gerência de projetos.
Portanto, a presente contratação se faz necessária para dar continuidade ao bom andamento do processo de trabalho  da gerência de projetos da CGTI.</t>
  </si>
  <si>
    <t>DOMINGOS SOARES DOS SANTOS</t>
  </si>
  <si>
    <t>(61) 20249668</t>
  </si>
  <si>
    <t>domingos.dss@dpf.gov.br</t>
  </si>
  <si>
    <t>08375003694202042</t>
  </si>
  <si>
    <t>Contratação de empresa especializada na prestação de serviço não continuado de manutenção preventiva e corretiva, sem dedicação mão de obra, com fornecimento de peças dos 04 elevadores do edificio SEDE da Superintendência Regional de policia federal na paraiba.</t>
  </si>
  <si>
    <t>A Polícia Federal, nas suas instalações em João Pessoa- PB, detém um sistema de elevadores que utiliza equipamentos que apresentam elevada complexidade e que, por isso, exigem conhecimentos técnicos especializados em manutenção desses equipamentos, de forma a garantir seu perfeito funcionamento. O sistema de elevadores deve ser inspecionado periodicamente para garantir segurança e conforto aos usuários, mantendo um adequado padrão operacional. A falta de manutenção preventiva e preditiva, principalmente nesses equipamentos, pode levar ao colapso de sistemas vitais ao desempenho das atividades desenvolvidas pelo Órgão.</t>
  </si>
  <si>
    <t>08310.002334/2019</t>
  </si>
  <si>
    <t>NORCIA VIGILANCIA PATRIMONIAL - EIRELI</t>
  </si>
  <si>
    <t>Contratação dos serviços de vigilância ostensiva armada em atendimento às necessidades do Edifício Sede da Superintendência de Polícia Federal no Maranhão (em São Luís/MA), do terreno de propriedade da União (e destinado à SR/PF/MA) situado no bairro Jaracaty em São Luís/MA, da Delegacia de Polícia Federal emImperatriz/MA e da Delegacia de Polícia Federal em Caxias/MA.</t>
  </si>
  <si>
    <t>Serviços de vigilância ostensiva armada.</t>
  </si>
  <si>
    <t>08270002403201771</t>
  </si>
  <si>
    <t>REI DE OURO MUDANÇAS E TRANSPORTES EIRELI EPP</t>
  </si>
  <si>
    <t>PRESTAÇÃO DE SERVIÇOS DE TRANSPORTE RODOVIÁRIO DE MOBILIÁRIO EM GERAL</t>
  </si>
  <si>
    <t>TRANSPORTE DE MOBILIÁRIO</t>
  </si>
  <si>
    <t>08310.003245/2020</t>
  </si>
  <si>
    <t>Contratação de empresa especializada em gerenciamento de frota de veículos, com operação de sistema informatizado via internet e tecnologia de cartão eletrônico, por meio de redes de estabelecimentos credenciados em todo território nacional para o abastecimento de combustíveis.</t>
  </si>
  <si>
    <t>abastecimento de de frota de veículos.</t>
  </si>
  <si>
    <t>08270010402201881</t>
  </si>
  <si>
    <t>ANDRE V S MORAIS</t>
  </si>
  <si>
    <t>Contratação de serviços de confecção de carimbos, sob demanda, com o fornecimento de todo o material necessário, para atendimento das necessidades da Polícia Federal no Ceará, conforme condições estabelecidas no Edital do Pregão nº 14/2018  e seus anexos.</t>
  </si>
  <si>
    <t>Carimbos.</t>
  </si>
  <si>
    <t>08485017355201962</t>
  </si>
  <si>
    <t>C. H. CORREIA</t>
  </si>
  <si>
    <t>Manutenção de condicionadores de ar - SR/PF/RR, DPF/PAC/RR e PA BONFIM</t>
  </si>
  <si>
    <t>(95) 36211540</t>
  </si>
  <si>
    <t>08310.004491/2020</t>
  </si>
  <si>
    <t>2020-12-03 00:00:00</t>
  </si>
  <si>
    <t>Contratação de empresa especializada na prestação de serviços de administração, gerenciamento e controle de frota com implantação e operação de sistema informatizado e integrado, via internet, de rede de estabelecimentos credenciados pela contratada, para manutenção operacional, preventiva e corretiva, socorro mecânico e transporte por guincho, serviços mecânicos de toda ordem, incluído o fornecimento de peças de reposição, componentes, instalação de acessórios, entre outros materias.</t>
  </si>
  <si>
    <t>Gerenciamento e controle de frota de veículos.</t>
  </si>
  <si>
    <t>08270010480201703</t>
  </si>
  <si>
    <t>VOETUR TURISMO E REPRESENTAÇÃO LTDA</t>
  </si>
  <si>
    <t>2020-12-15 00:00:00</t>
  </si>
  <si>
    <t>SERVIÇO DE AGENCIAMENTO DE VIAGENS PARA VOOS REGULARES INTERNACIONAIS E DOMÉSTICOS</t>
  </si>
  <si>
    <t>07/2012</t>
  </si>
  <si>
    <t>EMPRESA BRASILEIRA DE TELEGRAFOS</t>
  </si>
  <si>
    <t>"Serviço de Correio - monopólio postal"</t>
  </si>
  <si>
    <t>08270009928201908</t>
  </si>
  <si>
    <t>GOUVEIA SERVIÇOS</t>
  </si>
  <si>
    <t>2020-08-19 00:00:00</t>
  </si>
  <si>
    <t>Contratação de serviços continuados de carregadores (capatazia/estiva), sob demanda, para atender as necessidades da Superintendência Regional de Polícia Federal no Ceará e da Delegacia de Polícia Federal em Juazeiro do Norte/CE, conforme condições, quantidades e exigências estabelecidas no edital do Pregão nº 09/2019 e seus anexos.</t>
  </si>
  <si>
    <t>Capatazia/Estiva.</t>
  </si>
  <si>
    <t>Diária/Acionamento.</t>
  </si>
  <si>
    <t>08270012169201871</t>
  </si>
  <si>
    <t>2020-04-23 00:00:00</t>
  </si>
  <si>
    <t>SERVIÇO DE TELEFONIA CELULAR</t>
  </si>
  <si>
    <t>2021-06-20 00:00:00</t>
  </si>
  <si>
    <t>08206000046201942</t>
  </si>
  <si>
    <t>TOCCATO TECNOLOGIA EM SISTEMAS LTDA</t>
  </si>
  <si>
    <t>Suporte técnico especializado para Qlicksense e suporte técnico do fabricante com atualizações por 12 mese</t>
  </si>
  <si>
    <t>Suporte ao Qlicksense</t>
  </si>
  <si>
    <t>2022-12-28 00:00:00</t>
  </si>
  <si>
    <t>a presente demanda tem por objetivo modernizar a atual plataforma de BI tradicional na PF com a aquisição de licenças do Oracle Business Intelligence (OBIEE) versão 12c, Oracle Data Integrator (ODI) versão 12c e também inserir uma plataforma para BI de Auto-Serviço, de forma que esta passe a ser a ferramenta corporativa de uso pessoal para análise de dados. Tal aquisição, além de modernizar as capacidades de projetos ETL na PF, representa a possibilidade de implementação de um ciclo completo de Business Intelligence, que inicia com o usuário realizando análises e descobertas de dados pessoais na ferramenta de BI de Auto-Serviço, passando por prototipações setoriais e culminando em projetos corporativos de grande escala usando o OBIEE, com possibilidade de disponibilização de dados ao público e a órgãos parceiros.</t>
  </si>
  <si>
    <t>FREDERICO BORELLI DE SOUSA</t>
  </si>
  <si>
    <t>(61) 32022417</t>
  </si>
  <si>
    <t>borelli.fbs@pf.gov.br</t>
  </si>
  <si>
    <t>06/2018</t>
  </si>
  <si>
    <t>"Serviço de SEDEX"</t>
  </si>
  <si>
    <t>2023-05-01 00:00:00</t>
  </si>
  <si>
    <t>08270009621201907</t>
  </si>
  <si>
    <t>Contratação é a publicação  de matérias oficiais no Diário Oficial da União frente às necessidades da Superintendência Regional da Polícia Federal no Ceará.</t>
  </si>
  <si>
    <t>08485005557202003</t>
  </si>
  <si>
    <t>2020-11-03 00:00:00</t>
  </si>
  <si>
    <t>Aquisição de veículos policiais descaracterizados e de apoio operacional.</t>
  </si>
  <si>
    <t>não se aplica</t>
  </si>
  <si>
    <t>18/2019</t>
  </si>
  <si>
    <t>(95) 36211541</t>
  </si>
  <si>
    <t>08270013770201962</t>
  </si>
  <si>
    <t>ROBERTO PINTO FREIRE</t>
  </si>
  <si>
    <t>2020-03-13 00:00:00</t>
  </si>
  <si>
    <t>AQUISIÇÃO DE AGUA MINERAL EM GARRAFOES DE 20 LITROS</t>
  </si>
  <si>
    <t>AQUISIÇÃO DE AGUA MINERAL</t>
  </si>
  <si>
    <t>2021-04-02 00:00:00</t>
  </si>
  <si>
    <t>08295.300201/2016</t>
  </si>
  <si>
    <t>APECÊ – SERVIÇOS GERAIS LTDA</t>
  </si>
  <si>
    <t>Serviço de conservação, limpeza e higienização do Edifício Sede da SR/PF/GO (Av. Edmundo Pinheiro de Abreu nº 826, SPL- Goiânia-GO)</t>
  </si>
  <si>
    <t>Serviço Especializado de Limpeza</t>
  </si>
  <si>
    <t>08206001021201885</t>
  </si>
  <si>
    <t>Telefonica Brasil S.A.</t>
  </si>
  <si>
    <t>Contratar Serviço Telefônico Fixo Comutado – STFC (Fixo-Fixo e Fixo-Móvel), serviço Móvel Pessoal - SMP (Móvel-Móvel, Móvel-Fixo e dados), para ligação telefônica local, ligação telefônica de Longa Distância Nacional – LDN (Intra-Regional e Inter-Regional), e ligação de Longa Distância Internacional - LDI para atender as unidades da Polícia Federal no Distrito Federal.</t>
  </si>
  <si>
    <t>Serviço Telefônico</t>
  </si>
  <si>
    <t>2022-12-17 00:00:00</t>
  </si>
  <si>
    <t>Este contrato cobre todo o sistema de telefonia da Polícia Federal</t>
  </si>
  <si>
    <t>ROBSON NEGRAO FONSECA</t>
  </si>
  <si>
    <t>08485018922201906</t>
  </si>
  <si>
    <t>PRIME CONSULTORIA E ASSESSORIA EMPRESARIAL LTDA.</t>
  </si>
  <si>
    <t>2020-11-11 00:00:00</t>
  </si>
  <si>
    <t>Gestão de Frota (manutenção de veículos e fornecimento de combustível)</t>
  </si>
  <si>
    <t>2021-11-10 00:00:00</t>
  </si>
  <si>
    <t>(95) 36211542</t>
  </si>
  <si>
    <t>07/2016</t>
  </si>
  <si>
    <t>SUELY LUIZA PEÇANHA ROCHA</t>
  </si>
  <si>
    <t>"Aluguel DPF/VDC/BA"</t>
  </si>
  <si>
    <t>O CONTRATO NAÕ ESTÁ EM PRORROGAÇÃO EXCEPCIONAL</t>
  </si>
  <si>
    <t>08270001405201913</t>
  </si>
  <si>
    <t>PRIME CONSULTORIA E ASSESSORIA EMPRESARIAL</t>
  </si>
  <si>
    <t>2020-07-29 00:00:00</t>
  </si>
  <si>
    <t>GERENCIAMENTO, MANUTENÇÃO E CONTROLE DA FROTA DA SR/PF/CE</t>
  </si>
  <si>
    <t>08270002546202089</t>
  </si>
  <si>
    <t>MC DE S PERERIA ME</t>
  </si>
  <si>
    <t>2020-04-09 00:00:00</t>
  </si>
  <si>
    <t>AQUISIÇÃO DE AGUA MINERAL EM GARRAFÕES DE 20 LITROS PARA JUAZEIRO DO NORTE CEARA</t>
  </si>
  <si>
    <t>AQUISIÇÃO DE AGUA MINERAL PARA A DELEGACIA DE JUAZEIRO DO NORTE CEARA</t>
  </si>
  <si>
    <t>08270003964200805</t>
  </si>
  <si>
    <t>CAGECE (Companhia Água e Esgoto do Estado do Ceará)</t>
  </si>
  <si>
    <t>Fornecimento de água tratada e coleta de esgoto para atender as necessidades da SR/PF/CE, conforme Termos de Referência e anexos.</t>
  </si>
  <si>
    <t>Água e Esgoto.</t>
  </si>
  <si>
    <t>08485005353201769</t>
  </si>
  <si>
    <t>2020-11-28 00:00:00</t>
  </si>
  <si>
    <t>Limpeza e conservação SR/PF/RR</t>
  </si>
  <si>
    <t>(95) 36211543</t>
  </si>
  <si>
    <t>02/2011</t>
  </si>
  <si>
    <t>OLIVEIRA DE PAULA E CIA</t>
  </si>
  <si>
    <t>2011-08-01 00:00:00</t>
  </si>
  <si>
    <t>"Aluguel DPF/PSO/BA"</t>
  </si>
  <si>
    <t>08310.011765/2017</t>
  </si>
  <si>
    <t>VIACOM NEXT GENERATION COMUNICACAO LTDA</t>
  </si>
  <si>
    <t>2018-05-07 00:00:00</t>
  </si>
  <si>
    <t>Serviço telefônico Fixo COmutado (STFC) na modalidade local e serviço de link dedicado com fornecimento de roteador corporativo gerenciável em regime de comodato.</t>
  </si>
  <si>
    <t>2021-05-06 00:00:00</t>
  </si>
  <si>
    <t>08270015671201834</t>
  </si>
  <si>
    <t>ALESSANDRO SIQUEIRA SANTOS</t>
  </si>
  <si>
    <t>2020-11-30 00:00:00</t>
  </si>
  <si>
    <t>PRESTAÇÃO DE SERVIÇOS DE DEDETIZAÇÃO, DESRATIZAÇÃO E DESCUPINIZAÇÃO EM TODAS AS ÁREAS INTERNAS E EXTERNAS DOS IMÓVEIS OCUPADAS PELA SR/PF/CE E DELEGACIA DE POLÍCIA FEDERAL EM JUAZEIRO DO NORTE CEARA</t>
  </si>
  <si>
    <t>SERVIÇOS DE DEDETIZAÇÃO</t>
  </si>
  <si>
    <t>NECESSIDADE DO SERVIÇOS</t>
  </si>
  <si>
    <t>08270020918201672</t>
  </si>
  <si>
    <t>EBC (Empresa Brasil de Comunicação)</t>
  </si>
  <si>
    <t>Distribuição pela CONTRATADA da publicidade legal impressa e/ou eletrônica de interesse da CONTRATANTE, obedecidas as determinações contidas na legislação vigente e nas diretrizes e orientações técnicas do Sistema de Comunicação de Governo do Poder Executivo Federal – SICOM.</t>
  </si>
  <si>
    <t>Publicidade legal impressa e/ou eletrônica.</t>
  </si>
  <si>
    <t>08/2018</t>
  </si>
  <si>
    <t>AGENCIA AEROTUR LTDA</t>
  </si>
  <si>
    <t>2018-07-20 00:00:00</t>
  </si>
  <si>
    <t>"Agenciamento de passagens aéreas internacionais"</t>
  </si>
  <si>
    <t>08270005243201551</t>
  </si>
  <si>
    <t>COELCE</t>
  </si>
  <si>
    <t>2020-03-24 00:00:00</t>
  </si>
  <si>
    <t>08270012190201877</t>
  </si>
  <si>
    <t>TICKET SOLUÇÕES HDFGT SA</t>
  </si>
  <si>
    <t>SERVIÇOS CONTINUADOS DE GERENCIAMENTO E CONTROLE DE AQUISIÇÃO DE SERVIÇOS DE COMBUSTÍVEIS, ETANOL, GASOLINA COMUM E ÓLEO DIESEL S 10.</t>
  </si>
  <si>
    <t>AQUISIÇÃO DE COMBUSTÍVEIS</t>
  </si>
  <si>
    <t>083853031192016</t>
  </si>
  <si>
    <t>COMPANHIA CAMPOLARGUENSE DE ENERGIA (COCEL)</t>
  </si>
  <si>
    <t>2017-01-25 00:00:00</t>
  </si>
  <si>
    <t>Fornecimento Energia Elétrica</t>
  </si>
  <si>
    <t>SERVIÇO/MÊS</t>
  </si>
  <si>
    <t>2026-03-31 00:00:00</t>
  </si>
  <si>
    <t>Serviços essenciais para manutenção das atividades meio  e fim.</t>
  </si>
  <si>
    <t>Serviço de conservação, limpeza e higienização da PF/ANÁPOLIS/GO (Av. SenadorAlfredo Nasser, 481, Jundiaí - Anápolis/GO)</t>
  </si>
  <si>
    <t>08270005727202067</t>
  </si>
  <si>
    <t>2020-07-31 00:00:00</t>
  </si>
  <si>
    <t>Contratação de empresa especializada para a prestação de serviços de postagem exclusiva (carta simples, registrada e registrada com AR) para atender às necessidades da SR/PF/CE.</t>
  </si>
  <si>
    <t>Postagens exclusivas - CORREIOS</t>
  </si>
  <si>
    <t>08220017470201514</t>
  </si>
  <si>
    <t>VIVO - Telefônica Brasil S.A.</t>
  </si>
  <si>
    <t>2016-12-31 00:00:00</t>
  </si>
  <si>
    <t>Telefone Móvel</t>
  </si>
  <si>
    <t>Serviço de telefonia móvel para atender a SR/PF/AC.</t>
  </si>
  <si>
    <t>NECESSIDADE DE PROPOCIONAR A COMUNICAÇÃO MÓVEL ENTRE OS SERVIDORES DA SR/PF/AC, SUAS DESCENTRALIZADAS, CONFRONS E DEMAIS OPERAÇÕES QUE VENHAM A SER DESENCADEADAS NO ESTADO, PARA O AUXILIO NA EXECUÇÃO DE MISSÕES POLICIAIS E ATIVIADES ADMINISTRATIVAS, E EM DESLOCAMENTOS EM TERRITORIO NACIONAL E INTERNACIONAL.</t>
  </si>
  <si>
    <t>08206000345201715</t>
  </si>
  <si>
    <t>Aceco T.I</t>
  </si>
  <si>
    <t>2021-06-29 00:00:00</t>
  </si>
  <si>
    <t>Manutenção da Sala Cofre</t>
  </si>
  <si>
    <t>Minimizar o risco de colapso do funcionamento da rede de dados da PF e dos serviços de TI. A Sala Cofre encontra-se atualmente na iminência da finalização do contrato de manutenção atual, portanto perto da conclusão dos serviços de manutenção e suporte. Com isso, objetiva-se manter serviço de manutenção prestado atualmente evitando, em última instância, paralisações no negócio da PF.</t>
  </si>
  <si>
    <t>FORNECIMENTO DE ENERGIA ELÉTRICA - BAIXA TENSÃO</t>
  </si>
  <si>
    <t>Serviço de conservação, limpeza e higienização da PF/JATAÍ/GO (Rua Miranda deCarvalho, nº 2.748, Setor Epaminondas - JATAÍ/GO)</t>
  </si>
  <si>
    <t>Posto de Auxiliar de Serviços Gerais/ Edifício Sede da SR/PF/GO (Av. Edmundo Pinheiro de Abreu nº 826, SPL- Goiânia-GO)</t>
  </si>
  <si>
    <t>Auxiliar de Serviços Técnicos</t>
  </si>
  <si>
    <t>Contratação de empresa especializada para a prestação de serviços de postagem não exclusiva (PAC e SEDEX) para atender às necessidades da SR/PF/CE.</t>
  </si>
  <si>
    <t>Postagem não exclusiva - CORREIOS.</t>
  </si>
  <si>
    <t>08270015425201882</t>
  </si>
  <si>
    <t>CHAVEIRO FORT CHAVES</t>
  </si>
  <si>
    <t>SERVIÇO DE CHAVEIRO</t>
  </si>
  <si>
    <t>2021-11-26 00:00:00</t>
  </si>
  <si>
    <t>Serviço de Jardinagem/Edifício Sede da SR/PF/GO (Av. Edmundo Pinheiro de Abreunº 826, SPL- Goiânia-GO)</t>
  </si>
  <si>
    <t>Prestação de Serviço de Jardinagem - Outros Serviços - Outra Produtividade</t>
  </si>
  <si>
    <t>08270000103201839</t>
  </si>
  <si>
    <t>FRAPORT</t>
  </si>
  <si>
    <t>2017-12-27 00:00:00</t>
  </si>
  <si>
    <t>UTILIZAÇÃO DE ÁREAS NO AEROPORTO PINTO MARTINS, RATEIO</t>
  </si>
  <si>
    <t>UTILIZAÇÃO DE ÁREAS NO AREOPORTO PINTO MARTINS</t>
  </si>
  <si>
    <t>08385306092201649</t>
  </si>
  <si>
    <t>OI S/A (Em Recuperação Judicial)</t>
  </si>
  <si>
    <t>2017-02-24 00:00:00</t>
  </si>
  <si>
    <t>Serviço de STFC LDN  LDI, linhas telefônicas não residenciais e Acesso a Banda Larga (Curitiba, Ponta Grossa, Paranaguá, Guarapuava, Maringá)</t>
  </si>
  <si>
    <t>Serviço de STFC LDN  LDI, linhas telefônicas não residenciais e Acesso a Banda Larga</t>
  </si>
  <si>
    <t>Serviços essenciais para manutenção e continuidade das atividades meio e fim.</t>
  </si>
  <si>
    <t>08295.002597/2017</t>
  </si>
  <si>
    <t>Contratação de Agente de Integração, público ou privado, sem fins lucrativos,visando oferecer oportunidade de estágio curricular</t>
  </si>
  <si>
    <t>POSTO DE ESTAGIO</t>
  </si>
  <si>
    <t>elog.srgo@dpf.gov.br</t>
  </si>
  <si>
    <t>08270009846202099</t>
  </si>
  <si>
    <t>ARAUJO ABREU</t>
  </si>
  <si>
    <t>Contratação de serviços (de manutenção) para os sistemas, equipamentos e instalações prediais da SR/PF/CE.</t>
  </si>
  <si>
    <t>Manutenção Predial.</t>
  </si>
  <si>
    <t>2022-01-11 00:00:00</t>
  </si>
  <si>
    <t>08385300809201609</t>
  </si>
  <si>
    <t>COPEL DISTRIBUIÇÃO S.A</t>
  </si>
  <si>
    <t>Fornecimento Energia Elétrica.</t>
  </si>
  <si>
    <t>TITA AGENCIA VERONESE MINOTTI</t>
  </si>
  <si>
    <t>"Agenciamento de passagens rodoviárias"</t>
  </si>
  <si>
    <t>2019-07-20 00:00:00</t>
  </si>
  <si>
    <t>08295.014046/2017</t>
  </si>
  <si>
    <t>OI -  S.A TELEFONIA FIXA</t>
  </si>
  <si>
    <t>Serviço Telefônico Fixo-Fixo na modalidade ligação local</t>
  </si>
  <si>
    <t>UNIDADE - PACOTE</t>
  </si>
  <si>
    <t>08270005241201561</t>
  </si>
  <si>
    <t>CIA DOCAS</t>
  </si>
  <si>
    <t>CESSÃO DE USO DE ÁREA NO PORTO DE FORTALEZA, NEPOM, RATEIO</t>
  </si>
  <si>
    <t>CESSÃO DE USO DE ÁRE NO PORTO DE FORTALEZA</t>
  </si>
  <si>
    <t>2025-10-29 00:00:00</t>
  </si>
  <si>
    <t>Serviço Telefônico Fixo- Móvel na  modalidade Ligação Local pelo valor  de Comunicação  1 (VC1).</t>
  </si>
  <si>
    <t>UNIDADE - PACOTE DADOS</t>
  </si>
  <si>
    <t>08270001863201600</t>
  </si>
  <si>
    <t>CESSÃO DE USO DE ÁREA NO PORTO DE FORTALEZA PARA EXERCÍCIO DE ATRIBUIÇÃO DA PF, NFTI. PAGAMENTO MEDIANTE RATEIO</t>
  </si>
  <si>
    <t>CESSÃO DE USO NO PORTO DE FORTALEZA PARA ATRIBUIÇÕES DA PF, NFTI</t>
  </si>
  <si>
    <t>08520002640201743</t>
  </si>
  <si>
    <t>Lanlink Serviços de Informática S.A.</t>
  </si>
  <si>
    <t>INFORMATICA - SUPORTE TECNICO ( SOFTWARE  EQUIPAMENTOS )</t>
  </si>
  <si>
    <t>Chamado</t>
  </si>
  <si>
    <t>Manutenção dos sistemas informatizados da unidade.</t>
  </si>
  <si>
    <t>08220005603201933</t>
  </si>
  <si>
    <t>Imunizadora Protege Comercio e Serviços EIRELI</t>
  </si>
  <si>
    <t>2020-01-30 00:00:00</t>
  </si>
  <si>
    <t>"Contratação de serviço de Dedetização para atender as necessidades da SR/PF/AC e suas descentralizadas. "</t>
  </si>
  <si>
    <t>"Atender ao público interno e externo da Polícia Federal no Estado do Acre.
"</t>
  </si>
  <si>
    <t>UNIDADE - PACOTE DE DADOS</t>
  </si>
  <si>
    <t>"Atender necessidade de serviço de telefonia assinatura de Acesso Digital E1 (30 canais)
"</t>
  </si>
  <si>
    <t>EMPRESA BRASIL DE COMUNICAÇÃO S.A</t>
  </si>
  <si>
    <t>2020-03-05 00:00:00</t>
  </si>
  <si>
    <t>"Publicações legais no D.O.U."</t>
  </si>
  <si>
    <t>NUTRAN/SELOG/SR/PF/PI</t>
  </si>
  <si>
    <t>200390 – SUPERINTENDÊNCIA REGIONAL DA POLÍCIA FEDERAL - PI</t>
  </si>
  <si>
    <t>08410002404201774</t>
  </si>
  <si>
    <t>ticket serviços hdfgt s.a</t>
  </si>
  <si>
    <t>2017-07-26 00:00:00</t>
  </si>
  <si>
    <t>Gerenciamento de frota com fornecimento de combustíveis através de rede de postos credenciados</t>
  </si>
  <si>
    <t>gerenciamento de frota com fornecimento de combustiveis</t>
  </si>
  <si>
    <t>2022-07-25 00:00:00</t>
  </si>
  <si>
    <t>Para atendimento das necessidades das atividades fim da Superintendência Regional de Polícia Federal no  Piauí</t>
  </si>
  <si>
    <t>012017</t>
  </si>
  <si>
    <t>LANDERSON DE ARAUJO BASTOS RAMOS</t>
  </si>
  <si>
    <t>(86) 21064990</t>
  </si>
  <si>
    <t>LANDERSON.LABR@PF.GOV.BR</t>
  </si>
  <si>
    <t>08270012810201959</t>
  </si>
  <si>
    <t>BANCO CENTRAL DO BRASIL</t>
  </si>
  <si>
    <t>CESSÃO DE USO DE ÁREA DO EDIFICIO DO BANCO CENTRAL PARA SER UTILIZADO NAS ATIVIDADES ADMINISTRATIVAS E DE POLÍCIA JUDICIÁRIA DA SR/PF/CE</t>
  </si>
  <si>
    <t>CESSÃO DE USO DE ÁREA DO BANCO CENTRAL DO BRASIL</t>
  </si>
  <si>
    <t>2026-01-15 00:00:00</t>
  </si>
  <si>
    <t>08206001594201817</t>
  </si>
  <si>
    <t>CENTRAL IT GOVERNANÇA CORPORATIVA</t>
  </si>
  <si>
    <t>Contratação de empresa para prestação de serviços técnicos continuados na área de TI e Comunicação de central de atendimento remoto e presencial ao usuários na modalidade Service Desk</t>
  </si>
  <si>
    <t>Service Desk</t>
  </si>
  <si>
    <t>Meses</t>
  </si>
  <si>
    <t>2022-11-03 00:00:00</t>
  </si>
  <si>
    <t>Manutenção do ambiente computacional da PF</t>
  </si>
  <si>
    <t>- CELY CRISTINA MACHADO</t>
  </si>
  <si>
    <t>"Agenciamento de passagens aéreas nacionais"</t>
  </si>
  <si>
    <t>08220007170201870</t>
  </si>
  <si>
    <t>OI S.A. - Em Recuperação Judicial</t>
  </si>
  <si>
    <t>2019-02-15 00:00:00</t>
  </si>
  <si>
    <t>Telefone Fixo</t>
  </si>
  <si>
    <t>Contratação de empresa especializada para prestação de Serviço Telefônico Fixo Comutado - STFC (fixo - fixo e fixo - móvel) nas modalidades local, longa distância nacional - LDN e longa distância internacional - LDI; e Serviço de Banda Larga - ADSL, a serem executados de forma contínua.</t>
  </si>
  <si>
    <t>Serviço essencial para comunicação dentro e fora do Estado.</t>
  </si>
  <si>
    <t>08385302161201676</t>
  </si>
  <si>
    <t>EMPRESA BRASILEIRA  DE INFRA-ESTRUTURA AEROPORTUÁRIA</t>
  </si>
  <si>
    <t>2017-03-31 00:00:00</t>
  </si>
  <si>
    <t>Cessão de área Aeroporto Curitiba</t>
  </si>
  <si>
    <t>Cessão de área aeroporto Curitiba</t>
  </si>
  <si>
    <t>Atender a estrutura mínima para desenvolvimento das atividades de apoio e finalísticas, no aeroporto de Curitiba.</t>
  </si>
  <si>
    <t>08485002670201995</t>
  </si>
  <si>
    <t>DSS Serviços</t>
  </si>
  <si>
    <t>2020-12-09 00:00:00</t>
  </si>
  <si>
    <t>Serviço da área de TIC</t>
  </si>
  <si>
    <t>2021-12-08 00:00:00</t>
  </si>
  <si>
    <t>(95) 36211544</t>
  </si>
  <si>
    <t>08220002558201531</t>
  </si>
  <si>
    <t>Ticket Soluções HDFGT S/A</t>
  </si>
  <si>
    <t>2016-03-17 00:00:00</t>
  </si>
  <si>
    <t>Serviço de Manutenção Corretiva e Preventiva de Veículos .</t>
  </si>
  <si>
    <t>Atender as necessidades de manutenção das Viaturas da SR/PF/AC.</t>
  </si>
  <si>
    <t>11/2019</t>
  </si>
  <si>
    <t>FUNDAÇÃO PETROBRAS DE SEGURIDADE SOCIAL - PETROS</t>
  </si>
  <si>
    <t>"Locação de edifício para abrigar a SR/PF/BA durante sua reforma"</t>
  </si>
  <si>
    <t>DDS/CGTI/DTI</t>
  </si>
  <si>
    <t>08206.000611/2020</t>
  </si>
  <si>
    <t>STEFANINI CONSULTORIA E ASSESSORIA EM INFORMATICA S.A.</t>
  </si>
  <si>
    <t>Serviço de desenvolvimento e sustentação de sistemas informatizados</t>
  </si>
  <si>
    <t>O serviço objeto do contrato 02/2020 - DTI/PF refere-se a desenvolvimento e sustentação de sistemas e representa um serviço essencial para a atividade finalística da DTI, de prestação de serviço de Tecnologia da Informação para a Polícia Federal - PF. A ausência desse serviço implicará impossibilidade de manutenção e evolução dos sistemas corporativos que atendem à totalidade dos servidores da PF e suportam a prestação de serviços à sociedade.</t>
  </si>
  <si>
    <t>SOLANGE BERTO DE MEDEIROS</t>
  </si>
  <si>
    <t>(61) 20249588</t>
  </si>
  <si>
    <t>solange.sbm@dpf.gov.br</t>
  </si>
  <si>
    <t>08220300791201668</t>
  </si>
  <si>
    <t>Paraíso Ambientes Importação e Exportação – EIRELI</t>
  </si>
  <si>
    <t>2017-03-22 00:00:00</t>
  </si>
  <si>
    <t>PRESTAÇÃO DE SERVIÇOS DE JARDINAGEM.</t>
  </si>
  <si>
    <t>"Prestação do serviço de jardinagem para preservação do patrimônio da SR/PF/AC.
"</t>
  </si>
  <si>
    <t>SR/PF/AM</t>
  </si>
  <si>
    <t>200382 – SUPERINTENDÊNCIA REGIONAL DA POLÍCIA FEDERAL - AM</t>
  </si>
  <si>
    <t>08240.005196/2020</t>
  </si>
  <si>
    <t>Serviços postais e telemáticos</t>
  </si>
  <si>
    <t>A contratação dos serviços, objeto deste expediente, possibilitará as condições necessárias para o envio e recebimento de documentos entre a SR e suas Delegacias descentralizadas, bem como a utilização de serviços postais diversos, destinados ao encaminhamento e recebimento de correspondências e materiais da SR/PF/AM.</t>
  </si>
  <si>
    <t>CELIO SANTANA LISBOA</t>
  </si>
  <si>
    <t>(92) 36551537</t>
  </si>
  <si>
    <t>selog.sram@pf.gov.br</t>
  </si>
  <si>
    <t>08220002089202018</t>
  </si>
  <si>
    <t>TECFIT Assistência Técnica Fitness MEI</t>
  </si>
  <si>
    <t>Manutenção Academia SR</t>
  </si>
  <si>
    <t>MANUTENÇÃO NOS EQUIPAMENTOS DA ACADEMIA DA SR/PF/AC.</t>
  </si>
  <si>
    <t>Garantir o funcionamento dos equipamentos da academia da SR/PF/AC.</t>
  </si>
  <si>
    <t>TRANSPORTE LOGISTICA CLEMENCIA -LTDA</t>
  </si>
  <si>
    <t>2020-12-13 00:00:00</t>
  </si>
  <si>
    <t>Limpeza e conservação BON/PF/RR</t>
  </si>
  <si>
    <t>(95) 36211545</t>
  </si>
  <si>
    <t>08385008134201760</t>
  </si>
  <si>
    <t>2017-08-16 00:00:00</t>
  </si>
  <si>
    <t>Telefonia Fixa - STFC e Internet 5GB</t>
  </si>
  <si>
    <t>Serviços essenciais para continuidade das atividades meio e fim.</t>
  </si>
  <si>
    <t>08220002068202001</t>
  </si>
  <si>
    <t>EBC - Empresa Brasil de Comunicação S.A.</t>
  </si>
  <si>
    <t>Publicação Legal</t>
  </si>
  <si>
    <t>Serviço de publicidade legal em jornal local - EBC.</t>
  </si>
  <si>
    <t>Publicação Legal Obrigatória.</t>
  </si>
  <si>
    <t>08240.021510/2018</t>
  </si>
  <si>
    <t>2019-07-30 00:00:00</t>
  </si>
  <si>
    <t>Telefonia fixa comutada (STFC) local, longa distância nacional e internacional, E1, e linhas diretas para as unidades da PF no interior do Amazonas</t>
  </si>
  <si>
    <t>2021-09-02 00:00:00</t>
  </si>
  <si>
    <t>Necessidade de manter a comunicação de voz e dados</t>
  </si>
  <si>
    <t>08220004729201991</t>
  </si>
  <si>
    <t>Ideias Turismo EIRELI</t>
  </si>
  <si>
    <t>Contrato Passagens Aéreas e Despesas com Locomoção.</t>
  </si>
  <si>
    <t>Contrato de agenciamento e aquisição de passagens aéreas em território nacional para atender as necessidades da SR/PF/AC .</t>
  </si>
  <si>
    <t>08520009063201800</t>
  </si>
  <si>
    <t>UNIPRES</t>
  </si>
  <si>
    <t>Manutenção preventiva em aparelhos de ar-condicionado, tipo I, de 7.000 a 60.000 BTUs, de diversas marcas, conforme tabela do item 5.2 deste TR, inclusive peças e materiais.</t>
  </si>
  <si>
    <t>Ar Condicionado - Instalação e Montagem (Parede / Sistemas)</t>
  </si>
  <si>
    <t>Manutenção</t>
  </si>
  <si>
    <t>2024-02-26 00:00:00</t>
  </si>
  <si>
    <t>Manutenção da capacidade operacional da unidade.</t>
  </si>
  <si>
    <t>coelho.lca.terceirizada@pf.gov.br</t>
  </si>
  <si>
    <t>08220009075201819</t>
  </si>
  <si>
    <t>CIEE - Centro de Integração Empresa Escola</t>
  </si>
  <si>
    <t>2019-08-15 00:00:00</t>
  </si>
  <si>
    <t>Contratação de serviços de Agente de Integração, público ou privado, sem fins lucrativos , visando oferecer oportunidade de estágio curricular</t>
  </si>
  <si>
    <t>2021-08-15 00:00:00</t>
  </si>
  <si>
    <t>Oferecer oportunidade de estágio no âmbito da Polícia Federal no Estado do Acre.</t>
  </si>
  <si>
    <t>08485003027202012</t>
  </si>
  <si>
    <t>CEPAL CONSTRUTORA DE POÇOS ARTESIANOS E SERVIÇOS LTDA</t>
  </si>
  <si>
    <t>Contratação de empresa para perfuração de poço na SR</t>
  </si>
  <si>
    <t>(95) 36211546</t>
  </si>
  <si>
    <t>SELOG</t>
  </si>
  <si>
    <t>08220000888202050</t>
  </si>
  <si>
    <t>Cinco Estrelas Transporte e Logística LTDA</t>
  </si>
  <si>
    <t>Transporte de Mobiliário</t>
  </si>
  <si>
    <t>"Transporte de mobiliários, bens e cargas para atender a SR/PF/AC. "</t>
  </si>
  <si>
    <t>Atender as necessidades da SR/PF/AC com remoção de servidores e bens sob seu patrimônio, dentro e fora do Estado.</t>
  </si>
  <si>
    <t>08240.000780/2016</t>
  </si>
  <si>
    <t>2016-10-19 00:00:00</t>
  </si>
  <si>
    <t>Serviço telefônico fixo comutado - STFC em Manaus - LDN E LDI.</t>
  </si>
  <si>
    <t>2021-10-19 00:00:00</t>
  </si>
  <si>
    <t>08420.018833/2011</t>
  </si>
  <si>
    <t>COMPANHIA ENERGÉTICA DO RIO GRANDE DO NORTE - COSERN</t>
  </si>
  <si>
    <t>Fornecimento dos serviços de energia elétrica no edifício Sede desta SR/PF/RN, na Delegacia de Polícia Federal em Mossoró/RN e em torre de radiocomunicação da Polícia Federal no Estado.</t>
  </si>
  <si>
    <t>Fornecimento dos serviços de energia elétrica</t>
  </si>
  <si>
    <t>Justifica-se a contratação dos serviços de fornecimento de energia elétrica com a empresa COSERN, para os imóveis localizados à Rua Lauro Pinto, 155 - Lagoa Nova, nesta cidade, onde funciona a sede desta Regional, e à Rua Jornalista Jorge Freire, 100 - Nova Betânia, onde funciona a Delegacia da Policia Federal em Mossoró/RN, tendo em vista as necessidades de funcionamento desta Regional e da Delegacia de Mossoró, assim como todos os equipamentos instalados.</t>
  </si>
  <si>
    <t>08220000549202073</t>
  </si>
  <si>
    <t>Estação VIP Segurança Privada EIRELI</t>
  </si>
  <si>
    <t>Vigilância Ostensiva</t>
  </si>
  <si>
    <t>Prestação do serviço de vigilância armada para atender as necessidades da SR/PF/AC e suas unidades descentralizadas.</t>
  </si>
  <si>
    <t>2021-09-03 00:00:00</t>
  </si>
  <si>
    <t>08485003151202088</t>
  </si>
  <si>
    <t>Telefonia e internet móvel</t>
  </si>
  <si>
    <t>(95) 36211547</t>
  </si>
  <si>
    <t>08375001363201934</t>
  </si>
  <si>
    <t>2019-06-02 00:00:00</t>
  </si>
  <si>
    <t>Contratação de empresa para prestação de Serviço Móvel Pessoal SMP (Móvel-Móvel, Móvel-Fixo e Dados), nas modalidades Local, Longa Distância Nacional(LDN) e Longa Distância Internacional (LDI) a ser executado de forma contínua nas unidades da Polícia Federal na Paraíba</t>
  </si>
  <si>
    <t>A contratação de Serviço de Telefonia Móvel - SMP e Dados,  internet móvel, irá possibilitar a continuidade dos serviços Policiais e Administrativos   quando realizados fora do Departamento da Polícia Federal no Estado da Paraíba.  Os serviços de longa distância nacional e internacional são imprescindíveis para que a Policia Federal possa realizar suas tarefas com eficiência e eficácia como órgão de segurança pública.</t>
  </si>
  <si>
    <t>08420.006257/2018</t>
  </si>
  <si>
    <t>CLAREAR COMERCIO E SERVICOS DE MAO DE OBRA – EIRELI</t>
  </si>
  <si>
    <t>2022-06-03 00:00:00</t>
  </si>
  <si>
    <t>Prestação de serviços continuados de limpeza, conservação e higienização, visando atender às necessidades da Delegacia de Polícia Federal em Mossoró, à Rua Jornalista Jorge Freire, Nova Betânia, em Mossoró/RN.</t>
  </si>
  <si>
    <t>serviços continuados de limpeza, conservação e higienização</t>
  </si>
  <si>
    <t>2023-06-03 00:00:00</t>
  </si>
  <si>
    <t>A execução do serviço em tela atenderá às necessidades da Superintendência Regional do Departamento de Polícia Federal no Rio Grande do Norte, incluindo sua unidade descentralizada, a Delegacia de Polícia Federal em Mossoró/RN, além do Posto de Atendimento do Aeroporto Augusto Severo. Assim sendo, para preenchimento da lacuna e atendimento da demanda instalada torna-se necessária a terceiriração dos serviços de conservação e limpeza que, por sua vez, encontra amparo legal do Decreto n° 2.271, de 07/07/1997, e na Instrução Normativa MPOG n° 02 de 30/04/2008 e suas atualizações.</t>
  </si>
  <si>
    <t>08220002378202017</t>
  </si>
  <si>
    <t>Correios - Empresa Brasileira de Correios e Telégrafos</t>
  </si>
  <si>
    <t>Serviços Postais/ malote</t>
  </si>
  <si>
    <t>Contratação de Serviços Postais/ Malotes pelo os Correios.</t>
  </si>
  <si>
    <t>Contratação de Serviços Postais/ Malotes para atender as necessidades da SR/PF/AC e suas descentralizadas.</t>
  </si>
  <si>
    <t>08240.014287/2017</t>
  </si>
  <si>
    <t>AIGP SERVIÇOS EMPRESARIAIS LTDA</t>
  </si>
  <si>
    <t>Serviço de Técnico de Secretariado</t>
  </si>
  <si>
    <t>2021-06-11 00:00:00</t>
  </si>
  <si>
    <t>Necessidade manter em funcionamento atividades de secretaria</t>
  </si>
  <si>
    <t>Prestação de serviços continuados de limpeza, conservação e higienização, visando atender às necessidades da Superintendência Regional do Departamento de Polícia Federal no Rio Grande do Norte, à Rua Lauro Pin 155, Bairro Lagoa Nova, em Natal/RN</t>
  </si>
  <si>
    <t>08485003275202063</t>
  </si>
  <si>
    <t>Aquisição de monitores</t>
  </si>
  <si>
    <t>11/2020</t>
  </si>
  <si>
    <t>(95) 36211548</t>
  </si>
  <si>
    <t>08220007432201804</t>
  </si>
  <si>
    <t>Ilha Service Tecnologia e Serviços Ltda</t>
  </si>
  <si>
    <t>2018-09-15 00:00:00</t>
  </si>
  <si>
    <t>Suporte de TI (informática)</t>
  </si>
  <si>
    <t>Prestação do serviço de suporte técnico de informática para atender as necessidade da SR/PF/AC.</t>
  </si>
  <si>
    <t>Garantir a manutenção dos equipamentos utilizados para execução dos trabalhos rotineiros dos servidores da SR/PF/AC.</t>
  </si>
  <si>
    <t>200344 -</t>
  </si>
  <si>
    <t>IRP 01/2017</t>
  </si>
  <si>
    <t>08410003555201740</t>
  </si>
  <si>
    <t>2018-01-23 00:00:00</t>
  </si>
  <si>
    <t>Contratação de empresa especializada em gestão de frota com gerenciamento de manutenção preventiva e corretiva de veículos e embarcações, para fornecimento de peças, componentes, acessórios, extintores, outros materiais e transporte por guinchamento, serviços de funilaria, pintura, lavagem, troca de óleo e outros serviços mecânicos, operada por meio de sistema na plataforma WEB, compreendendo orçamento dos materiais e serviços especializados de manutenção por meio da rede de oficinas credenciadas pela Contratada para atender a frota de veículos e embarcações da SR/PF/PI, bem como de suas respectivas unidades descentralizadas e dos demais em processo de aquisição, acautelados ou cedidos, especificados no Termo de Referência,</t>
  </si>
  <si>
    <t>Manutenção de frota</t>
  </si>
  <si>
    <t>Manutenção da frota</t>
  </si>
  <si>
    <t>LANDERSON DE A. BASTOS RAMOS</t>
  </si>
  <si>
    <t>landerson.labr@pf.gov.br</t>
  </si>
  <si>
    <t>08420.002715/2017</t>
  </si>
  <si>
    <t>PETROIMOVEIS EMPREENDIMENTOS LTDA</t>
  </si>
  <si>
    <t>Locação de imóvel situado no Município de Mossoró/RN para abrigar as instalações da Delegacia de Policia Federal na cidade de Mossoró/RN.</t>
  </si>
  <si>
    <t>2023-12-10 00:00:00</t>
  </si>
  <si>
    <t>Locação de imóvel com capacidade suficiente para abrigar toda a estrutura da DPF/MOS/RN, de forma a viabilizar o funcionamento adequado daquela descentralizada frente às demandas da Polícia Federal naquela região. Necessidade premente da contratação em apreço tendo em vista o iminente fim da vigência do contrato atual. Feita a consulta à Superintendência do Patrimônio da União, constatou-se que não há em Mossoró disponibilidade de prédio que atenda às necessidades da Delegacia de Polícia Federal.</t>
  </si>
  <si>
    <t>08375004288201882</t>
  </si>
  <si>
    <t>Prestação de Serviço Telefônico Fixo Comutado - STFC (fixo-fixo e fixo-móvel), nas modalidades Local, Longa Distância Nacional (LDN) e Longa Distância Internacional (LDI), a ser executado de forma contínua.</t>
  </si>
  <si>
    <t>2023-02-22 00:00:00</t>
  </si>
  <si>
    <t>Garantia de continuidade das operações, com cobertura de suporte e manutenção de alta confiabilidade e disponibilidade pela CONTRATADA</t>
  </si>
  <si>
    <t>08240.000382/2020</t>
  </si>
  <si>
    <t>GRIFON SERVIÇOS</t>
  </si>
  <si>
    <t>2020-07-14 00:00:00</t>
  </si>
  <si>
    <t>Serviço de recepcionista (12 postos) para o Ptrig - Operação Acolhida</t>
  </si>
  <si>
    <t>Contrato 05/2020 e 07/2020 - Serviço de recepcionista (12 postos) para o Ptrig - Operação Acolhida</t>
  </si>
  <si>
    <t>Necessidade de manter em funcionamento a operação Acolhida em Manaus</t>
  </si>
  <si>
    <t>08485005601202077</t>
  </si>
  <si>
    <t>Emporium Aninal</t>
  </si>
  <si>
    <t>Serviço de veterinário</t>
  </si>
  <si>
    <t>(95) 36211549</t>
  </si>
  <si>
    <t>08385017602201797</t>
  </si>
  <si>
    <t>LIDER DEDETIZADORA LTDA</t>
  </si>
  <si>
    <t>2018-05-25 00:00:00</t>
  </si>
  <si>
    <t>Desinsetização / Desratização / Dedetização</t>
  </si>
  <si>
    <t>Serviços essenciais para manutenção das atividades meio e fim.</t>
  </si>
  <si>
    <t>08420.004471/2018</t>
  </si>
  <si>
    <t>Prestação de serviços de foRNecimento de combustíveis por meio da sistemática de gerenciamento informatizado e integrado em rede de postos credenciados em todo o território nacional para a frota de veículos oficiais da Superintendência Regional da Polícia Federal no Rio Grande do Norte e da Delegada de Polícia
Federal em Mossoró/RN-DPF/MOS/RN.</t>
  </si>
  <si>
    <t>foRNecimento de combustíveis</t>
  </si>
  <si>
    <t>2023-08-15 00:00:00</t>
  </si>
  <si>
    <t>O uso de sistema de gerenciamento de frota visa garantir um maior controle sobre os veículos que compõem a frota do DPF, garantindo a operacionalidade do abastecimento de combustíveis e o monitoramento dos gastos decorrentes com essa despesa pública. Visa ainda, aperfeiçoar o modelo até então contratado a fim de garantir uma melhor gestão pública por meio de um nível de controle mais abrangente e com visão operativa sobre a frota e sobre os agentes envolvidos na operacionalização desse sistema.</t>
  </si>
  <si>
    <t>08220007373201785</t>
  </si>
  <si>
    <t>Link Card - Administradora de Benefícios EIRELI</t>
  </si>
  <si>
    <t>Combustíveis</t>
  </si>
  <si>
    <t>Prestação de serviços de fornecimento de combustíveis para as viaturas e equipamentos desta SUPERINTENDÊNCIA REGIONAL DE POLÍCIA FEDERAL NO ACRE e suas delegacias descentralizadas.</t>
  </si>
  <si>
    <t>08375000983202090</t>
  </si>
  <si>
    <t>HUASH PRESTADORA DE SERVIÇOS E LOCAÇÕES LTDA</t>
  </si>
  <si>
    <t>2019-09-02 00:00:00</t>
  </si>
  <si>
    <t>Contratação de serviços continuados de recepção com disponibilização de mão de obra em regime de dedicação de mão de obra exclusiva</t>
  </si>
  <si>
    <t>Serviço de Recepção na SR/PF/PB</t>
  </si>
  <si>
    <t>A execução de tais serviços atenderá às necessidades da Superintendência Regional de Polícia Federal no Estado da Paraíba e com base na experiência própria de anos de contratos similares na Paraíba e em outras unidades da Polícia Federal - PF, pode-se afirmar que a prestação de serviços de recepcionista é imprescindível para o regular desempenho das atribuições da PF. Os quantitativos a serem contratados são os mínimos necessários ao apoio administrativo requerido pelas atividades-fim de Polícia Judiciária e Administrativa. A ausência de tais contratações ou as contratações em numerário inferior ao proposto causarão sérias consequências no desenvolvimento das atividades desta Superintendência Regional e suas descentralizadas. As diversas tarefas afetas ao cargo de recepcionista são de natureza meramente administrativa comum e não demandam a atuação do quadro de agentes administrativos do órgão, que atuam nas tarefas administrativas de maior complexidade e responsabilidade.</t>
  </si>
  <si>
    <t>08385017313201798</t>
  </si>
  <si>
    <t>AVANTT SELEÇÃO E TREINAMENTO DE MÃO DE OBRA LTDA</t>
  </si>
  <si>
    <t>2018-07-25 00:00:00</t>
  </si>
  <si>
    <t>Prestação de serviços de requerentes de documentos de viagem.</t>
  </si>
  <si>
    <t>Prestar apoio as atividades meio e finalísticas.</t>
  </si>
  <si>
    <t>08240008582201899</t>
  </si>
  <si>
    <t>CIEE - CENTRO DE INTEGRAÇÃO EMPRESA ESCOLA</t>
  </si>
  <si>
    <t>2018-06-06 00:00:00</t>
  </si>
  <si>
    <t>Serviços de intermediação para contratação de Agente de Integração para fins de execução de estágio no âmbito da SR/PF/AM</t>
  </si>
  <si>
    <t>2021-06-06 00:00:00</t>
  </si>
  <si>
    <t>Necessidade de implementação de programa de estágio</t>
  </si>
  <si>
    <t>2021-01-22 00:00:00</t>
  </si>
  <si>
    <t>Aquisição de estações de trabalho</t>
  </si>
  <si>
    <t>(95) 36211550</t>
  </si>
  <si>
    <t>08206000674202061</t>
  </si>
  <si>
    <t>RESOURCE TECNOLOGIA DE INFORMÁTICA LTDA</t>
  </si>
  <si>
    <t>2021-05-04 00:00:00</t>
  </si>
  <si>
    <t>Desenvolvimento e sustentação de sistemas informatizados</t>
  </si>
  <si>
    <t>O serviço objeto do contrato 03/2020 - DTI/PF refere-se a desenvolvimento e sustentação de sistemas e representa um serviço essencial para a atividade finalística da DTI, de prestação de serviço de Tecnologia da Informação para a Polícia Federal - PF. A ausência desse serviço implicará impossibilidade de manutenção e evolução dos sistemas corporativos que atendem à totalidade dos servidores da PF e suportam a prestação de serviços à sociedade.</t>
  </si>
  <si>
    <t>02/2017</t>
  </si>
  <si>
    <t>Internacional Travessias Salvador S/A</t>
  </si>
  <si>
    <t>"Travessia maritima SSA-Itaparica (Passagens de ferry-boat)"</t>
  </si>
  <si>
    <t>08220004563202046</t>
  </si>
  <si>
    <t>Roto-M Comercio Industria E Transporte EIRELI</t>
  </si>
  <si>
    <t>Transporte Fluvial - MAL</t>
  </si>
  <si>
    <t>Contratação de serviço de transporte fluvial de materiais diversos.</t>
  </si>
  <si>
    <t>Contratação de serviços de transporte fluvial de Pessoas e cargas, para atender as necessidades da SR/PF/AC e suas descentralizadas.</t>
  </si>
  <si>
    <t>7 BATALHAO DE ENGENHARIA DE CONSTRUCAO-MEX/AC, UASG: 160001</t>
  </si>
  <si>
    <t>IRP N.05/2020</t>
  </si>
  <si>
    <t>08206001431202041</t>
  </si>
  <si>
    <t>ORACLE DO BRASIL SISTEMAS LTDA</t>
  </si>
  <si>
    <t>2020-08-31 00:00:00</t>
  </si>
  <si>
    <t>Serviço de banco de dados Oracle em nuvem privada</t>
  </si>
  <si>
    <t>Boa parte dos sistemas informatizados utilizados pela Polícia Federal e administrados por esta Divisão utilizam o software de Banco de Dados Oracle;</t>
  </si>
  <si>
    <t>08240305148201692</t>
  </si>
  <si>
    <t>G REFRIGERAÇÃO COMÉRCIO E SERVIÇOS DE REFRIGERAÇÃO LTDA</t>
  </si>
  <si>
    <t>2018-06-14 00:00:00</t>
  </si>
  <si>
    <t>Serviços de manutenção Preventiva/Corretiva, instalações, desinstalações de ar condicionados.</t>
  </si>
  <si>
    <t>Necessidade de manter a qualidade do ar e dos equipamentos de refrigeração.</t>
  </si>
  <si>
    <t>08220001517202095</t>
  </si>
  <si>
    <t>Valdemar R Moura (Transportadora Moura)</t>
  </si>
  <si>
    <t>Transporte Fluvial - STR</t>
  </si>
  <si>
    <t>Contratação de serviços de transporte fluvial de materiais diversos.</t>
  </si>
  <si>
    <t>Contratação de serviços de transporte fluvial de Pessoas e  materiais diversos, para atender as necessidades da SR/PF/AC e suas descentralizadas.</t>
  </si>
  <si>
    <t>7º BATALHÃO DE ENGENHARIA DE CONSTRUÇÃO – 7º BEC (UASG: 160001)</t>
  </si>
  <si>
    <t>IRP n° 05/2020 / PREGÃO ELETRÔNICO SRP Nº 033/2019</t>
  </si>
  <si>
    <t>ANINSETO DEDETIZADORA LTDA</t>
  </si>
  <si>
    <t>2018-08-23 00:00:00</t>
  </si>
  <si>
    <t>Prestação de serviços de desinsetização, desratização, dedetização para atender DPF/PNG/PR e NEPOM.</t>
  </si>
  <si>
    <t>Prestação de serviços de desinsetização, desratização, dedetização</t>
  </si>
  <si>
    <t>Serviços essenciais para manutenção de higiene da estrutura física, a fim de desempenho das atividades de apoio e finalísticas.</t>
  </si>
  <si>
    <t>08220003067201931</t>
  </si>
  <si>
    <t>Thyssenkrupp Elevadores S.A.</t>
  </si>
  <si>
    <t>Serviços de manutenção preventiva, corretiva e assistência técnica em elevadores, com fornecimento de mão de obra, ferramentas, equipamentos, materiais de reposição imediata, insumos, peças e componentes genuínos dos respectivos fabricantes, necessários para a execução dos serviços.</t>
  </si>
  <si>
    <t>Contratação de Serviços de manutenção preventiva, corretiva e assistência técnica em três elevadores, com fornecimento de mão de obra, ferramentas, equipamentos, materiais de reposição imediata, insumos, peças e componentes genuínos dos respectivos fabricantes, necessários para a execução dos serviços na SR/PF/AC.</t>
  </si>
  <si>
    <t>08240003724202046</t>
  </si>
  <si>
    <t>ERICA E.G. LIMA SERV. MÃO DE OBRA LTDA</t>
  </si>
  <si>
    <t>2020-11-20 00:00:00</t>
  </si>
  <si>
    <t>Serviços de Marinheiros Fluviais</t>
  </si>
  <si>
    <t>Contratos 04/2021 e 10/2020 -  Serviços de Marinheiros Fluviais</t>
  </si>
  <si>
    <t>Necessidade de manter tripulação para navegação nos rios do Amazonas</t>
  </si>
  <si>
    <t>08240010406201817</t>
  </si>
  <si>
    <t>TAWRUS VIGILÂNCIA LTDA.</t>
  </si>
  <si>
    <t>2018-08-09 00:00:00</t>
  </si>
  <si>
    <t>Vigilância, 12 (doze) horas diurnas e 12 (doze) horas noturnas,  profissionais armados, de segunda-feira a domingo, envolvendo a alternância de  2 (dois) vigilantes em turnos de 12(doze) x 36 (trinta e seis) horas.</t>
  </si>
  <si>
    <t>Necessidade de realizar segurança patrimonial do órgão</t>
  </si>
  <si>
    <t>08220002309202011</t>
  </si>
  <si>
    <t>Erica E.G. Lima Servicos De Mao De Obra EIRELI</t>
  </si>
  <si>
    <t>Barqueiro CZS</t>
  </si>
  <si>
    <t>Contratação de empresa para fornecimento de mão-de-obra terceirizada na função de Marinheiro fluvial de convés (barqueiro).</t>
  </si>
  <si>
    <t>Contratação de empresa para fornecimento de mão-de-obra terceirizada na função de Marinheiro fluvial de convés (barqueiro), visando atender as necessidades da Superintendência de Polícia Federal no Estado do Acre (SR/DPF/AC), com suas delegacias descentralizadas em Cruzeiro do Sul, Epitaciolândia e postos de fronteira.</t>
  </si>
  <si>
    <t>2018-09-04 00:00:00</t>
  </si>
  <si>
    <t>Prestação de serviços de desinsetização, desratização, dedetização.</t>
  </si>
  <si>
    <t>2021-09-16 00:00:00</t>
  </si>
  <si>
    <t>Prestação de serviços essenciais de higiene para manutenção das atividades de apoio e finalísticas.</t>
  </si>
  <si>
    <t>08240011096201858</t>
  </si>
  <si>
    <t>PRODAM - PROCESSAMENTO DE DADOS DO AMAZONAS</t>
  </si>
  <si>
    <t>2018-08-31 00:00:00</t>
  </si>
  <si>
    <t>Aquisição de Licença de comunicação VPN.</t>
  </si>
  <si>
    <t>Fornecimento de de licenças para acesso a Software de Uso VPN, compreendendo a comunicação de dados para acesso a computador central da PRODAM.</t>
  </si>
  <si>
    <t>Necessidade de acesso ao banco de dados de sistemas do Governo do Amazonas</t>
  </si>
  <si>
    <t>08385001400201812</t>
  </si>
  <si>
    <t>FADEL ADMINISTRADORA DE BENS EIRELI</t>
  </si>
  <si>
    <t>2018-09-18 00:00:00</t>
  </si>
  <si>
    <t>Locação de bem imóvel.</t>
  </si>
  <si>
    <t>Atender a estrutura mínima para funcionamento de atividades de apoio e finalísticas.</t>
  </si>
  <si>
    <t>08240007218201992</t>
  </si>
  <si>
    <t>NORTE SUL SERVIÇOS DE INSTALAÇÕES ELETRICAS EIRELI</t>
  </si>
  <si>
    <t>Serviços de Carregador de carga</t>
  </si>
  <si>
    <t>Prestação de serviços de carregador de carga, por meio de mão-de-obra</t>
  </si>
  <si>
    <t>Necessidade de mão de obra para realizar transferências de cargas</t>
  </si>
  <si>
    <t>A definir em 2021</t>
  </si>
  <si>
    <t>A definir, contratação será realizada em 2021.</t>
  </si>
  <si>
    <t>Contratação de serviços continuados de copeiragem e recepção para atender às necessidades da Superintendência Regional de Polícia Federal no Estado do Espírito Santo - SR/PF/ES e demais unidades subordinadas.</t>
  </si>
  <si>
    <t>Contratação de serviços continuados de copeiragem e recepção.</t>
  </si>
  <si>
    <t>Os serviços continuados de copeiragem e recepção são necessários para um bom desempenho das atividades desenvolvidas nesta SR/PF/ES e demais unidades subordinadas.</t>
  </si>
  <si>
    <t>08240007220201961</t>
  </si>
  <si>
    <t>Serviços de Agente de Portaria</t>
  </si>
  <si>
    <t>Necessidade de realizar controle de acesso de pessoas na Sede da SR</t>
  </si>
  <si>
    <t>08240014049201866</t>
  </si>
  <si>
    <t>CENTRALLIMP LIMPEZA E SERVIÇOS LTDA</t>
  </si>
  <si>
    <t>Serviços continuados de limpeza, conservação e higienização das instalações e bens</t>
  </si>
  <si>
    <t>Necessidade de manter higiene dos prédios ocupados pela PF no Amazonas</t>
  </si>
  <si>
    <t>08240003144201915</t>
  </si>
  <si>
    <t>AMAZONAS ENERGIA</t>
  </si>
  <si>
    <t>2019-05-31 00:00:00</t>
  </si>
  <si>
    <t>Fornecimento de energia elétrica de ALTA TENSÃO</t>
  </si>
  <si>
    <t>2037-12-31 00:00:00</t>
  </si>
  <si>
    <t>Manter fornecimento de energia elétrica</t>
  </si>
  <si>
    <t>08385010250201820</t>
  </si>
  <si>
    <t>PACOTE DE SERVIÇOS SMP (VOZ, DADOS, SMS, ETC)</t>
  </si>
  <si>
    <t>2022-09-27 00:00:00</t>
  </si>
  <si>
    <t>Central de Compras (UASG 201057)</t>
  </si>
  <si>
    <t>08240004957202066</t>
  </si>
  <si>
    <t>ITACOL – COMÉRCIO E SERVIÇOS DE MATERIAIS DE CONSTRUÇÃO LTDA</t>
  </si>
  <si>
    <t>Serviços de manutenção predial preventiva e corretiva.</t>
  </si>
  <si>
    <t>Necessidade de realizar a manutenção do prédio da SR/PF/AM</t>
  </si>
  <si>
    <t>Pacote de serviços SMP (Voz, Dados, SMS) - Acesso a Internet Móvel (Banda Larga)</t>
  </si>
  <si>
    <t>Acesso a Internet Móvel (Banda Larga)</t>
  </si>
  <si>
    <t>PE (SRP) 01/2018</t>
  </si>
  <si>
    <t>08285.004074/2020</t>
  </si>
  <si>
    <t>VERTICE SEGURANÇA E VIGILANCIA</t>
  </si>
  <si>
    <t>CONTRATAÇÃO DE PRESTAÇÃO DE SSERVIÇO DE VIGILÂNCIA ARMADA E DESARMADA A SEREM EXECUTADOS NAS DEPENDÊNCIAS DA SR/PF/ES E DEMIAS UNIDADES SUBORDINADAS.</t>
  </si>
  <si>
    <t>CONTRATAÇÃO DE PRESTAÇÃO DE SSERVIÇO DE VIGILÂNCIA ARMADA E DESARMADA.</t>
  </si>
  <si>
    <t>O serviço continuado de vigilância armada  é necessário para um bom desempenho das atividades desenvolvidas nesta SR/PF/ES.</t>
  </si>
  <si>
    <t>08240004513201997</t>
  </si>
  <si>
    <t>Fornecimento de energia elétrica da BAIXA TENSÃO</t>
  </si>
  <si>
    <t>08520301132201664</t>
  </si>
  <si>
    <t>2020-10-31 00:00:00</t>
  </si>
  <si>
    <t>Exames Periódicos</t>
  </si>
  <si>
    <t>Manutenção da saúde dos servidores.</t>
  </si>
  <si>
    <t>Pacote de serviços SMP (Voz, Dados, SMS) - Mensagens Multimídias (MMS)</t>
  </si>
  <si>
    <t>Mensagens Multimídias (MMS)</t>
  </si>
  <si>
    <t>08240008208201974</t>
  </si>
  <si>
    <t>2019-07-31 00:00:00</t>
  </si>
  <si>
    <t>Necessidade de realizar serviço de copeiragem.</t>
  </si>
  <si>
    <t>LDI (Destino Fixo)</t>
  </si>
  <si>
    <t>MIN</t>
  </si>
  <si>
    <t>2021-09-18 00:00:00</t>
  </si>
  <si>
    <t>LDI Destino Móvel ( STFC  SMP FMM)</t>
  </si>
  <si>
    <t>Marcio José Ferro</t>
  </si>
  <si>
    <t>08285.010701/2018</t>
  </si>
  <si>
    <t>SUPER ESTÁGIOS LTDA</t>
  </si>
  <si>
    <t>CONTRATAÇÃO DE EMPRESA ESPECIALIZADA NA PRESTAÇÃO DE SERVIÇO DE AGENTE DE INTEGRAÇÃO  DE ESTAGIÁRIOS.</t>
  </si>
  <si>
    <t>Oportunidade de se garantir treinamento em serviço para estudantes, de maneira a permitir a complementação de suas atividades pedagógicas.</t>
  </si>
  <si>
    <t>08240013395201916</t>
  </si>
  <si>
    <t>TELEBRAS</t>
  </si>
  <si>
    <t>Conexão de internet via satélite (São Gabriel da Cachoeira, Tefé, Santo Antônio do Iça e Santo Antônio do Matupi)</t>
  </si>
  <si>
    <t>Acesso a internet via satélite.</t>
  </si>
  <si>
    <t>Necessidade de interligar unidades afastadas à rede mundial de computadores</t>
  </si>
  <si>
    <t>08240008206201985</t>
  </si>
  <si>
    <t>2019-07-27 00:00:00</t>
  </si>
  <si>
    <t>Serviços de Recepcionista bilingue</t>
  </si>
  <si>
    <t>Necessidade de realizar atendimento a estrangeiros</t>
  </si>
  <si>
    <t>08285.010511/2018</t>
  </si>
  <si>
    <t>2018-10-31 00:00:00</t>
  </si>
  <si>
    <t>CONTRATAÇÃO DE SERVIÇO DE TELEFONE FIXO COMUTADO, E DE SERVIÇO DE TELEFONIA MÓVEL PESSOAL, NAS MODALIDADES LOCAL, LONGA DISTÂNCIA NACIONAL E LONGA DISTÂNCIA INTERNACIONAL.</t>
  </si>
  <si>
    <t>CONTRATAÇÃO DE SERVIÇO DE TELEFONIA FIXA E MÓVEL.</t>
  </si>
  <si>
    <t>O serviço continuado de telefonia  é necessário para um bom desempenho das atividades desenvolvidas nesta SR/PF/ES.</t>
  </si>
  <si>
    <t>08240001074202002</t>
  </si>
  <si>
    <t>A. DE ARAUJO PINEHIRO - ME</t>
  </si>
  <si>
    <t>Transporte de mobiliário, cargas e veículos</t>
  </si>
  <si>
    <t>2021-07-15 00:00:00</t>
  </si>
  <si>
    <t>Necessidade de realizar o transporte de bens e mobilia da PF e de servidores removidos de ofício.</t>
  </si>
  <si>
    <t>Mensagens Multimídia (MMS) – SMP – SMS Mensagem Texto</t>
  </si>
  <si>
    <t>Mário José Ferro</t>
  </si>
  <si>
    <t>08240004132201916</t>
  </si>
  <si>
    <t>2019-08-13 00:00:00</t>
  </si>
  <si>
    <t>Serviços de publicidade legal de editais licitatórios em jornais de circulação local, regional e nacional.</t>
  </si>
  <si>
    <t>Distribuição de Publicidade Legal Impressa</t>
  </si>
  <si>
    <t>Necessidade de cumprir dispositivos de lei que exigem publicação de atos de licitação.</t>
  </si>
  <si>
    <t>08485302567201608</t>
  </si>
  <si>
    <t>2021-02-09 00:00:00</t>
  </si>
  <si>
    <t>Recepcionistas PAC/PF/RR</t>
  </si>
  <si>
    <t>2022-02-08 00:00:00</t>
  </si>
  <si>
    <t>(95) 36211551</t>
  </si>
  <si>
    <t>08240025394201825</t>
  </si>
  <si>
    <t>GOLDI SERVIÇOS E ADMINISTRAÇÃO LTDA - EPP</t>
  </si>
  <si>
    <t>2019-05-02 00:00:00</t>
  </si>
  <si>
    <t>Gerenciamento de frota para aquisição de combustíveis</t>
  </si>
  <si>
    <t>Necessidade de combustíveis para veículos, embarcações e geradores.</t>
  </si>
  <si>
    <t>08485000245202003</t>
  </si>
  <si>
    <t>INFORR COMÉRCIO E SERVIÇOS LTDA - EPP</t>
  </si>
  <si>
    <t>Comunicação Multimídia (SCM) - PA/PF/BONFIM e DPF/PAC/RR</t>
  </si>
  <si>
    <t>(95) 36211552</t>
  </si>
  <si>
    <t>CHAMADAS LOCAIS MÓVEL-MÓVEL extraoperadora SMP LOCAL-MM-EO (VC1)</t>
  </si>
  <si>
    <t>08240000121201797</t>
  </si>
  <si>
    <t>TICKET GESTÃO EM MANUTENÇÃO EZC S.A</t>
  </si>
  <si>
    <t>2017-04-18 00:00:00</t>
  </si>
  <si>
    <t>Contrato 04/2017 e 07/2017 - Gerenciamento de frota para manutenção de veículos e embarcações.</t>
  </si>
  <si>
    <t>Gerenciamento de frota para manutenção de veículos e embarcações.</t>
  </si>
  <si>
    <t>2022-04-18 00:00:00</t>
  </si>
  <si>
    <t>Necessidade de manter em pleno funcionamento as viaturas e embarcações.</t>
  </si>
  <si>
    <t>08240003931201967</t>
  </si>
  <si>
    <t>F ALVES DOS SANTOS JÚNIOR-ME (UNIVERSAL DIESEL COMÉRCIO E SERVIÇOS-ME)</t>
  </si>
  <si>
    <t>2019-10-07 00:00:00</t>
  </si>
  <si>
    <t>Aquisição de água mineral para SR/AM (Manaus) e Delegacia de Tabatinga</t>
  </si>
  <si>
    <t>GALÃO</t>
  </si>
  <si>
    <t>Necessidade de água potável da SR/PF/AM.</t>
  </si>
  <si>
    <t>Selog.sram@pf.gov.br</t>
  </si>
  <si>
    <t>CHAMADAS LOCAIS MÓVEL-FIXO SMP LOCAL-MF (VC1)</t>
  </si>
  <si>
    <t>R DA C VASCONCELOS</t>
  </si>
  <si>
    <t>Comunicação Multimídia (SCM) -       SR/PF/RR e BASE FICCO</t>
  </si>
  <si>
    <t>(95) 36211553</t>
  </si>
  <si>
    <t>Chamadas Nacionais MÓVEL-FIXO SMP-LDN-MF (VC2 e VC3)</t>
  </si>
  <si>
    <t>PE (SRP) 01/2018 -</t>
  </si>
  <si>
    <t>2017-02-22 00:00:00</t>
  </si>
  <si>
    <t>Recepcionistas SR/PF/RR</t>
  </si>
  <si>
    <t>2022-02-21 00:00:00</t>
  </si>
  <si>
    <t>(95) 36211554</t>
  </si>
  <si>
    <t>08485004582202061</t>
  </si>
  <si>
    <t>2021-03-11 00:00:00</t>
  </si>
  <si>
    <t>sr/pf/df</t>
  </si>
  <si>
    <t>4/2020</t>
  </si>
  <si>
    <t>(95) 36211555</t>
  </si>
  <si>
    <t>Chamadas Nacionais MÓVEL-MÓVEL INSTRAOPERADORA SMP-LDN-MM-IO (VC2 e VC3)</t>
  </si>
  <si>
    <t>08240016919201813</t>
  </si>
  <si>
    <t>Suporte Técnico especializado em Tecnologia da Informação.</t>
  </si>
  <si>
    <t>Necessidade de suporte técnico de informática</t>
  </si>
  <si>
    <t>08385009189201878</t>
  </si>
  <si>
    <t>Prestação de serviços de agenciamento de viagem – passagens nacionais e internacionais demais serviços correlatos.</t>
  </si>
  <si>
    <t>200384 SR/PF/RR</t>
  </si>
  <si>
    <t>4/2018-SR/PF/RR</t>
  </si>
  <si>
    <t>08240022705201551</t>
  </si>
  <si>
    <t>ÁGUAS DE MANAUS</t>
  </si>
  <si>
    <t>2016-01-22 00:00:00</t>
  </si>
  <si>
    <t>Fornecimento de Água tratada e canalizada para SR/PF/AM</t>
  </si>
  <si>
    <t>Necessidade de manter abastecimento de água e coleta de esgotos</t>
  </si>
  <si>
    <t>08485003538202034</t>
  </si>
  <si>
    <t>Rateio de custos da sala da Infraero no Aeroporto</t>
  </si>
  <si>
    <t>2022-09-29 00:00:00</t>
  </si>
  <si>
    <t>(95) 36211556</t>
  </si>
  <si>
    <t>08485009675201787</t>
  </si>
  <si>
    <t>RORAIMA ENERGIA S/A</t>
  </si>
  <si>
    <t>2019-04-25 00:00:00</t>
  </si>
  <si>
    <t>2024-04-25 00:00:00</t>
  </si>
  <si>
    <t>(95) 36211557</t>
  </si>
  <si>
    <t>08220002554201804</t>
  </si>
  <si>
    <t>Maia &amp; Pimentel Serviços e Consultoria Ltda</t>
  </si>
  <si>
    <t>2018-12-02 00:00:00</t>
  </si>
  <si>
    <t>Prestação de serviço de Limpeza e conservação.</t>
  </si>
  <si>
    <t>Prestação de serviço de Limpeza e conservação no âmbito de atuação da Superintendência Regional do Departamento de polícia Federal do Acre e suas descentralizadas.</t>
  </si>
  <si>
    <t>08240003884201915</t>
  </si>
  <si>
    <t>2019-08-29 00:00:00</t>
  </si>
  <si>
    <t>Aquisição de passagens aéreas nacionais e internacionais</t>
  </si>
  <si>
    <t>Necessidade de locação aérea de servidores</t>
  </si>
  <si>
    <t>08485001429201787</t>
  </si>
  <si>
    <t>BOA VISTA ENERGIA S/A</t>
  </si>
  <si>
    <t>Fornecimento de Energia Elétrica -DPF/PAC/RR, P.A BONFIM, BASE MACUXI</t>
  </si>
  <si>
    <t>(95) 36211558</t>
  </si>
  <si>
    <t>08240000777201629</t>
  </si>
  <si>
    <t>RAIMUNDA ALVES DE CASTRO</t>
  </si>
  <si>
    <t>2016-09-13 00:00:00</t>
  </si>
  <si>
    <t>Locação de Imóvel em Tefé</t>
  </si>
  <si>
    <t>2021-09-13 00:00:00</t>
  </si>
  <si>
    <t>Necessidade de abrigar o Posto da PF na cidade de Tefé.</t>
  </si>
  <si>
    <t>08220002755201984</t>
  </si>
  <si>
    <t>Juruá Serviços Técnicos EIRELI</t>
  </si>
  <si>
    <t>Contratação de serviços e de fornecimento de peças para manutenção predial preventiva, corretiva e preditiva, nos sistemas, equipamentos e instalações prediais (instalações civis, elétricas e mecânicas).</t>
  </si>
  <si>
    <t>Contratação de serviços e de fornecimento de peças para manutenção predial preventiva, corretiva e preditiva, nos sistemas, equipamentos e instalações prediais (instalações civis, elétricas e mecânicas) desta SR/PF/AC e suas descentralizadas.</t>
  </si>
  <si>
    <t>08240019133201816</t>
  </si>
  <si>
    <t>2019-05-01 00:00:00</t>
  </si>
  <si>
    <t>Cessão de uso nos aeroportos de Manaus e Tabatinga.</t>
  </si>
  <si>
    <t>2024-04-30 00:00:00</t>
  </si>
  <si>
    <t>Necessidade de utilização de área nos aeroportos de Manaus e Tabatinga para suporte de ações institucionais da PF</t>
  </si>
  <si>
    <t>08385001567201875</t>
  </si>
  <si>
    <t>SIGMA DATASERV INFORMÁTICA S/A</t>
  </si>
  <si>
    <t>Suporte Técnico em Tecnologia da Informação (TI)</t>
  </si>
  <si>
    <t>00000000000000000</t>
  </si>
  <si>
    <t>O sistema atual de baterias parou de funcionar.</t>
  </si>
  <si>
    <t>08220013547201315</t>
  </si>
  <si>
    <t>DEPASA - Departamento Estadual de Águas e Saneamento</t>
  </si>
  <si>
    <t>2014-04-13 00:00:00</t>
  </si>
  <si>
    <t>Contratação de serviços de fornecimento de água e coleta de esgotos.</t>
  </si>
  <si>
    <t>Contratação de serviços de fornecimento de água e coleta de esgotos - SR/PF/AC e suas descentralizadas</t>
  </si>
  <si>
    <t>FUNAI</t>
  </si>
  <si>
    <t>COORDENAÇÃO-GERAL DE GESTÃO DE PESSOAS</t>
  </si>
  <si>
    <t>194035 - DIRETORIA DE ADMINISTRAÇÃO E GESTÃO – FUNAI - DF</t>
  </si>
  <si>
    <t>CONTRAÇÃO DE EMPRESA PARA CONFECÇÃO DE CARTÕES DE IDENTIDADE FUNCIONAL E CARTEIRA PORTA FUNCIONAL.</t>
  </si>
  <si>
    <t>2.049 Cartões de Identidade Funcional com requisitos de qualidade e segurança próprios dos documentos oficiais de identificação;
2.049 Carteira Porta Cartão de Identidade Funcional.</t>
  </si>
  <si>
    <t>Atualmente, na Funai, a identificação funcional dos servidores é feita através de crachá de identificação, emitido pela CGGP em equipamento próprio (patrimônio 7437918 e 7437919). O referido crachá é confeccionado nos termos da Portaria nº 484/2011 (2305818) e da Portaria nº 1.025/2011, que altera a Portaria nº 484/2011 (2305964). Essa identificação traz apenas os seguintes dados do servidor: Cargo/Função, matrícula, nome e unidade de lotação.
Verifica-se ainda que o crachá não traz qualquer elemento de segurança na sua confecção, podendo ser facilmente reproduzido por terceiros não autorizados. Alerta-se que a reprodução não autorizada do crachá, por terceiros, poderia ser utilizada como identificação por pessoas mal intencionadas, o que poderia macular a imagem da Fundação.
Outro aspecto é a baixa qualidade de impressão do crachá, que ao ser utilizado por servidor da Funai, poderia gerar desconfiança da autenticidade. Além disso, o uso do crachá é voltado para identificação interna do agente público, não possuindo validade em todo território nacional, o que comprometeria seu uso por agentes da Funai fora das sedes da Instituição.
Nessa esteira foi publicada a Portaria nº 950/PRES/2020 (2423558), que padroniza a identidade funcional dos servidores da Fundação Nacional do Índio, em cumprimento ao disposto no art. 3º, § 3º, do Decreto nº 10.266 de 5 de março de 2020.
A referida norma determina parâmetros para a confecção do cartão de identidade funcional contendo requisitos de qualidade e segurança próprios dos documentos oficiais de identificação. Tais requisitos são necessários a fim de evitar a confecção não autorizada do Cartão de Identidade Funcional por terceiros. Conforme relatado anteriormente, a confecção não autorizada poderia ser utilizada por terceiros mal intencionados, o que macularia a imagem da instituição.
Assim, solicita-se a contratação de empresa especializada para a confecção dos cartões de identidade funcional dos servidores da Funai tendo em vista a impossibilidade de emissão do novo modelo de cartão de identidade funcional pelo equipamento disponível nesta CGGP.
Ressalta-se que deverão ser confeccionados cartões de identidade funcional a todos os servidores ativos na Funai e que esta fundação deverá manter contrato com empresa especializada para prestação de serviços continuados para a emissão de cartões de identidade funcional para novos ingressos ou expedição de segunda via.</t>
  </si>
  <si>
    <t>30202 - FUNDAÇÃO NACIONAL DO ÍNDIO</t>
  </si>
  <si>
    <t>30202 - FUNDACAO NACIONAL DO INDIO</t>
  </si>
  <si>
    <t>Norte;
Nordeste;
Centro-Oeste;
Sul;
Sudeste.</t>
  </si>
  <si>
    <t>PAULO HENRIQUE DE ANDRADE PINTO</t>
  </si>
  <si>
    <t>(61) 32476638</t>
  </si>
  <si>
    <t>CGGP@FUNAI.GOV.BR</t>
  </si>
  <si>
    <t>Aquisição de uniformes para todos servidores da Funai.</t>
  </si>
  <si>
    <t>2049 kits uniformes completos
Kit: 2 Camisas manga curta, 3 camisas manga longa, 1 Gangola, 2 Calças, 1 Chapeú e 1 Boné.</t>
  </si>
  <si>
    <t>A aquisição/compra de uniformes nacionalmente faz-se necessária tendo em vista a padronização das peças de uniformes a serem utilizados por servidores da Fundação Nacional do Índio durante a execução de atividade administrativa, interna ou externa, no atendimento ao público geral e na execução de fiscalização, nos termos da Portaria nº 1.208/PRES/2020 (2833133).
A instituição de um uniforme padrão, visa a dar uma identidade e padronização ao vestuário utilizado pelos servidores da Funai durante a execução das competências previstas na Lei nº 5.371/1967 e pelo Regimento Interno, aprovado pelo Decreto nº 9.010/2017.
Nesse contexto, considera-se, ainda, a necessidade do fortalecimento institucional e a demonstração de boa apresentação, bem como o profissionalismo, a organização, o asseio, a segurança e a confiança do servidor que atua na execução das competências desta Fundação.
Considera-se a adição do sentimento de pertencimento à instituição, o que gera vantagens não só à Funai, mas também aos seus servidores e ao público por eles atendido. Um servidor que se sente, verdadeiramente, parte da Fundação é um servidor mais motivado, o que se espelha em suas atitudes e entregas, refletindo no melhor cumprimento da missão institucional da Funai.</t>
  </si>
  <si>
    <t>não se aplica.</t>
  </si>
  <si>
    <t>Norte;
Nordeste;
Centro-Oeste;
Sul; e 
Sudeste.</t>
  </si>
  <si>
    <t>(61) 32476668</t>
  </si>
  <si>
    <t>CGMT/DPT</t>
  </si>
  <si>
    <t>3 lâminas CMC BladeCenter Dell M1000e, e conta com 2 x Intel(R) Xeon(R) CPU E5-2640 v3 @ 2.60GHz</t>
  </si>
  <si>
    <t>UNIDADE CENTRAL
PROCESSAMENTO</t>
  </si>
  <si>
    <t>Para otimização do processamento dos dados do Centro de Monitoramento Remoto (CMR)</t>
  </si>
  <si>
    <t>20UF - REGULARIZAÇÃO DEMARCAÇÃO E FISCALIZAÇÃO DE TERRAS INDÍGENAS</t>
  </si>
  <si>
    <t>0000 - REGULARIZACAO, DEMARCACAO E FISCALIZACAO DE TERRAS INDIGENAS E PROTECAO DOS POVOS INDIGENAS ISOLADOS</t>
  </si>
  <si>
    <t>Greison Moreira de Souza</t>
  </si>
  <si>
    <t>(61) 983779282</t>
  </si>
  <si>
    <t>greison.souza@funai.gov.br</t>
  </si>
  <si>
    <t>CGMT</t>
  </si>
  <si>
    <t>Storage - unidade de armazenamento</t>
  </si>
  <si>
    <t>Storage</t>
  </si>
  <si>
    <t>Previsto que o volume de dados total do projeto CMR por ano chegue a 110 Terabytes para imagens  das áreas de interesse do projeto, com um total de 330 Terabytes de volume útil de informação para os próximos 36 meses.</t>
  </si>
  <si>
    <t>0001 - FISCALIZACAO E MONITORAMENTO TERRITORIAL DAS TERRAS INDIGENAS</t>
  </si>
  <si>
    <t>Codep/CGGP/Funai</t>
  </si>
  <si>
    <t>Contratação de 10 (dez) inscrições para o 17° Congresso Brasileiro de Pregoeiros</t>
  </si>
  <si>
    <t>O maior encontro nacional de compras públicas que capacita, prepara com o mais alto padrão de qualidade, aproveitando a presença dos maiores doutrinadores do país e trocando experiências com colegas de profissão.</t>
  </si>
  <si>
    <t>Atender ao Plano de Desenvolvimento de Pessoal da Funai para o exercício de 2021 (Necessidade de desenvolvimento: Formação de Pregoeiros, básico, intermediário e avançado)</t>
  </si>
  <si>
    <t>Norte;
Nordeste;
Centro-Oeste
Sudeste
Sul</t>
  </si>
  <si>
    <t>Yara Gabriella de Negreiros Mota</t>
  </si>
  <si>
    <t>(61) 981721578</t>
  </si>
  <si>
    <t>yara.negreiros@funai.gov.br</t>
  </si>
  <si>
    <t>Codep/CGGP/Dages/Funai</t>
  </si>
  <si>
    <t>Contratação de 10 (dez) inscrições para o 9° Contratos Week</t>
  </si>
  <si>
    <t>Em sua 8ª edição, esse é o evento com a maior carga horária sobre o tema, voltado especialmente para agentes públicos que atuam na gestão e na fiscalização dos contratos administrativos.</t>
  </si>
  <si>
    <t>0002</t>
  </si>
  <si>
    <t>2022-05-28 00:00:00</t>
  </si>
  <si>
    <t>Norte;
Nordeste;
Centro-oeste
Sudeste;
Sul</t>
  </si>
  <si>
    <t>SEAD/CR-XAVANTE/FUNAI</t>
  </si>
  <si>
    <t>194029 - COORDENAÇÃO REGIONAL XAVANTE - MT</t>
  </si>
  <si>
    <t>Contratação de empresa especializada na prestação de serviços de telefonia fixa comutada nas modalidades local e longa distância nacional</t>
  </si>
  <si>
    <t>Necessidade de comunicação interna e externa</t>
  </si>
  <si>
    <t>26085
26107
26115
26123
26131
26140</t>
  </si>
  <si>
    <t>Barra do Garças-MT
Campinápolis-MT
Nova Xavantina-MT
Primavera do Leste-MT</t>
  </si>
  <si>
    <t>Planejamento de contratações e gestão contratual de objetos de TIC</t>
  </si>
  <si>
    <t>Juliana Ribeiro Tavares</t>
  </si>
  <si>
    <t>(66) 34012124</t>
  </si>
  <si>
    <t>juliana.tavares@funai.gov.br</t>
  </si>
  <si>
    <t>Contratação de empresa especializada na prestação de serviços de internet para atender às demandas da Coordenação Regional Xavante</t>
  </si>
  <si>
    <t>Necessidade de acesso à informação eletrônica</t>
  </si>
  <si>
    <t>Barra do Garças-MT</t>
  </si>
  <si>
    <t>Planejamento e gestão de contratações de TIC</t>
  </si>
  <si>
    <t>Contratação de empresa especializada para gerenciamento de frota de veículos e abastecimento de combustíveis, com manutenção preventiva e corretiva dos automóveis.</t>
  </si>
  <si>
    <t>Necessidade de gerenciar os veículos oficiais, com o respectivo abastecimento e prestação de manutenção.</t>
  </si>
  <si>
    <t>2022-09-22 00:00:00</t>
  </si>
  <si>
    <t>Planejamento e gestão da contratação</t>
  </si>
  <si>
    <t>Material de expediente, copa e cozinha, suprimentos de informática e gêneros alimentícios para atendimento das necessidades da Coordenação Regional Xavante e suas Coordenações Técnicas Locais jurisdicionadas.</t>
  </si>
  <si>
    <t>Aquisição de bens de consumo</t>
  </si>
  <si>
    <t>Necessidade de atendimento às demandas de aquisição para suprimento, organização e funcionamento das unidades administrativas.</t>
  </si>
  <si>
    <t>445495
463988
463591
233886
463873
461517
461756
461889
370166
279313
28363
68446
226343
21806
21806
430710
465472
406349
296508
444729
402421
283338
32859</t>
  </si>
  <si>
    <t>Contratação de empresa especializada na prestação dos serviços de abastecimento de água canalizada e coleta de esgoto.</t>
  </si>
  <si>
    <t>Saneamento básico.</t>
  </si>
  <si>
    <t>Barra do Garças-MT
Campinápolis-MT
Nova Xavantina-MT</t>
  </si>
  <si>
    <t>Planejamento e gestão de contratações</t>
  </si>
  <si>
    <t>COORDENAÇÃO REGIONAL DE JI-PARANÁ</t>
  </si>
  <si>
    <t>190004 - COORDENAÇÃO REGIONAL DE JI-PARANÁ - RO</t>
  </si>
  <si>
    <t>Prestação de serviços de vigilância eletrônica monitorada, no imóvel onde funciona a Coordenação Técnica Local de Porto Velho - RO, na RUA GONÇALVES DIAS, nº 965, Bairro Olaria - Porto Velho - Rondônia.</t>
  </si>
  <si>
    <t>Segurança do patrimônio público</t>
  </si>
  <si>
    <t>23868</t>
  </si>
  <si>
    <t>Ji-Paraná</t>
  </si>
  <si>
    <t>Claudionor Serafim</t>
  </si>
  <si>
    <t>(69) 34247119</t>
  </si>
  <si>
    <t>claudionor.serafim@funai.gov.br</t>
  </si>
  <si>
    <t>Contratação de empresa especializada na prestação dos serviços de fornecimento de energia elétrica, bem como custear as despesas relacionadas com o pagamento da taxa de contribuição de iluminação pública.</t>
  </si>
  <si>
    <t>Necessidade básica de energia e iluminação.</t>
  </si>
  <si>
    <t>4120
15196</t>
  </si>
  <si>
    <t>Pagamento de IPTU e IPVA</t>
  </si>
  <si>
    <t>IPTU e IPVA</t>
  </si>
  <si>
    <t>Necessidade de custear as despesas com pagamento de IPTU e IPVA</t>
  </si>
  <si>
    <t>Planejamento e gestão das contratações</t>
  </si>
  <si>
    <t>Inscrição em eventos de capacitação e treinamento</t>
  </si>
  <si>
    <t>Necessidade de aquisição de conhecimento e aperfeiçoamento</t>
  </si>
  <si>
    <t>SEGAT/CR-XAVANTE/FUNAI</t>
  </si>
  <si>
    <t>Aquisição de sementes, insumos, equipamentos agrícolas e materiais de consumo diversos para atendimento das necessidades de gestão ambiental e territorial das terras indígenas jurisdicionadas pela Coordenação Regional Xavante</t>
  </si>
  <si>
    <t>Itens essenciais para desenvolvimento das atividades agrícolas apoiadas junto às comunidades atendidas pela CR Xavante.</t>
  </si>
  <si>
    <t>198730
336814
322025
229921
52698
319204
327367
12548
365999
38814
107123
113026
320915</t>
  </si>
  <si>
    <t>Mato Grosso</t>
  </si>
  <si>
    <t>Gustavo Gomes Sanches Nunes dos Santos</t>
  </si>
  <si>
    <t>cr.xavante@funai.gov.br</t>
  </si>
  <si>
    <t>Aquisição de materiais permanentes para desenvolvimento das atividades agrícolas, em atenção à gestão ambiental e territorial nas terras indígenas jurisdicionadas pela Coordenação Regional Xavante</t>
  </si>
  <si>
    <t>Equipamentos agrícolas</t>
  </si>
  <si>
    <t>Itens essenciais ao desenvolvimento das atividades agrícolas apoiadas junto às comunidades atendidas pela CR Xavante.</t>
  </si>
  <si>
    <t>268733
318425
221796</t>
  </si>
  <si>
    <t>CR-JPR</t>
  </si>
  <si>
    <t>AQUISIÇÃO DE MATERIAIS DE EXPEDIENTE E SUPRIMENTOS DE INFORMÁTICA</t>
  </si>
  <si>
    <t>Atender as demandas da CR e Jurisdicionadas</t>
  </si>
  <si>
    <t>204658
459378
408600
359931
440460
449484 
438566
444729
465473
414165 
437566
459815
437568
140805
114456
204691
432223 
432228
303619
456288</t>
  </si>
  <si>
    <t>COTAÇÃO ELETRÔNICA NACIONAL</t>
  </si>
  <si>
    <t>CLAUDIONOR SERAFIM</t>
  </si>
  <si>
    <t>CLAUDIONOR.SERAFIM@FUNAI.GOV.BR</t>
  </si>
  <si>
    <t>EQUIPAMENTOS PERMANENTES</t>
  </si>
  <si>
    <t>Atender as demandas da CR, Jurisdicionadas  e finalísticas</t>
  </si>
  <si>
    <t>127906
463301
151067
272728
424961
150308
392618
70661
245348
108774
47252
453258
461979</t>
  </si>
  <si>
    <t>21BO - PROTEÇÃO E PROMOÇÃO DOS DIREITOS DOS POVOS INDÍGENAS</t>
  </si>
  <si>
    <t>0000 - PROTECAO E PROMOCAO DOS DIREITOS DOS POVOS INDIGENAS - DESPESAS DIVERSAS</t>
  </si>
  <si>
    <t>Pregão Eletrônico Nacional</t>
  </si>
  <si>
    <t>Pregão</t>
  </si>
  <si>
    <t>LUBRIFICANTES E COMBUSTÍVEIS</t>
  </si>
  <si>
    <t>NECESSIDADES DEMANDAS FRENTES DE PROTEÇÃO URU WAU WAU E GUAPORÉ</t>
  </si>
  <si>
    <t>461506
462022
461661
461552
463190</t>
  </si>
  <si>
    <t>PREGÃO</t>
  </si>
  <si>
    <t>AQUISIÇÃO DE VEÍCULOS E EQUIPAMENTOS</t>
  </si>
  <si>
    <t>DEMANDAS DA CR E JURISDICIONADAS</t>
  </si>
  <si>
    <t>323945
73482
250896
192340
233460
1937
67555
225888</t>
  </si>
  <si>
    <t>MATERIAIS DE CONSUMO ETNODESENVOLVIMENTO</t>
  </si>
  <si>
    <t>Atendimento das demandas da CRe jurisdicionadas</t>
  </si>
  <si>
    <t>313589 
301231
215185
225669
216742
431540
345375
150415
242300
341794
234676
216740 
232137
150653
60151
222151
69892
460539
390241 
363634
296260
453430
414385
265558
364380
331859
365200
264671
216967
447275
464598
465553
456578
282046
451980
436291
402568
320915 
107123
216760</t>
  </si>
  <si>
    <t>0005 - PROMOCAO DO ETNODESENVOLVIMENTO DOS POVOS INDIGENAS</t>
  </si>
  <si>
    <t>Pregão eletrônico</t>
  </si>
  <si>
    <t>pregão</t>
  </si>
  <si>
    <t>AQUISIÇÃO DE CESTAS BÁSICAS</t>
  </si>
  <si>
    <t>DISTANCIAMENTO SOCIAL EM FUNÇÃO DA PANDEMIA COVID-19</t>
  </si>
  <si>
    <t>0001 - PROMOCAO, PROTECAO E ACOMPANHAMENTO DOS DIREITOS SOCIAIS</t>
  </si>
  <si>
    <t>JI-PARANÁ-RO</t>
  </si>
  <si>
    <t>AQUISIÇÃO GÊNEROS ALIMENTÍCIOS E MATERIAL DE LIMPEZA</t>
  </si>
  <si>
    <t>256046
228740
463782
463938
463770
463754
463806
463989
463993
459077
458904
463696
456468
447413
447479
447638
447621
447523
447511
447534
447734
451065
447508
463937
463857 
446535
462679
447702
459670
458924
459017
456580
464553
464579
462532
459596
459586
464011
464013
446019
445995
458951
446393
413364
462832
463692
446619 
449006
344276
459079
454018
461092
233873
340581
445485
398863
435248
432873
102407
232399
3280
461652
226343
226342
456288
346632
269943
265537
314891
358886
424175
240470
331905
234323
285860
224949
296307
352393
376404
449786
224639
295598
253024
238156
226794
420496
226093
405276
410381
446269</t>
  </si>
  <si>
    <t>0000 - PROTECAO E PROMOCAO DOS DIREITOS DOS POVOS INDIGENAS</t>
  </si>
  <si>
    <t>Prestação de Serviço de Comunicação Multimídia (SCM) pela porta de acesso à internet banda larga, 30 MBPS, no endereço: Rua Afonso Pena, 4765, Alta Floresta do Oeste–RO, CEP: 76.954-000.</t>
  </si>
  <si>
    <t>Prestação de Serviço de Comunicação Multimídia (SCM) pela porta de acesso à internet banda larga,</t>
  </si>
  <si>
    <t>Atender as demandas da CR e Jurisdicionadas
Segurança do patrimônio público</t>
  </si>
  <si>
    <t>2022-12-05 00:00:00</t>
  </si>
  <si>
    <t>CIDADE ALTA FLORESTA DO OESTE</t>
  </si>
  <si>
    <t>Codep/CGGP/Dages</t>
  </si>
  <si>
    <t>Notebook - Computador portátil, tipo notebook, acompanhado de mouse, maleta protetora e mochila. Computador: - Processador Intel® Core™ i7- 8750H - 8ª geração, de 4,1 GHz e Turbo Boost hexa-core, cache de 9 MB e HD com Drive primário SSD de 256 GB e disco rígido de 1 TB (5400 RPM). Memória RAM com capacidade de 16GB - DDR4 - 2666 MHz e expansível até 32GB. Placa de vídeo dedicada de 6 GB. Tela LED Full HD IPS retroiluminada (1920x1080) de 15,6" com antirreflexo. Placa de rede, Wireless, Bluetooth 4.1 e banda dupla (2.4 GHz/5 GHz). Cor: Preta. Mouse: - Mouse óptico sem fio de 2.4 GHz, com três botões, roda de rolagem “scroll wheel” e ambidestro (simétrico), comutador de alimentação ligado/desligado na cor preta. Maleta: - Capa de proteção para notebook de 15,6", tipo maleta, feita em material rígido e fechamento em zíper, na cor preta. Mochila: - Bolsa para transporte de notebook, com dimensões (LxPxA) 27.5 cm x 15.5 cm x 44.5 cm compatível com notebook de 15,6", resistente à água, com alça para ombro almofadada e ajustável, alça de mão acolchoada, na cor preta. Acompanha: -Sistema operacional Windows 10 Pro, de 64 bits - em Português. Garantia: 12 meses de garantia.</t>
  </si>
  <si>
    <t>Notebook 15,6", Processador Intel® Core™ i7- 8750H - 8ª geração, HD com Drive primário SSD de 256 GB e disco rígido de 1 TB (5400 RPM). Memória RAM 16 GB DDR4</t>
  </si>
  <si>
    <t>Para serem utilizados nas salas de aula e auditório do CFPI</t>
  </si>
  <si>
    <t>0003</t>
  </si>
  <si>
    <t>Contratação de empresa especializada para prestação de serviço de vigilância patrimonial através de sistema de monitoramento, atendimento e assistência técnica de alarmes e imagens - Circuito Fechado de Televisão (CFTV), cerca sensorial (infravermelho), abrangendo o fornecimento e instalação de todo o equipamento necessário para sua perfeita execução, assim como todo cabeamento estruturado, gerenciamento, instalação, operação e manutenção preventiva e corretiva de todo o sistema sob forma de comodato, bem como o monitoramento por pessoal devidamente qualificado e habilitado para atendimento técnico em caso de ocorrências, disparos e anormalidades verificadas.</t>
  </si>
  <si>
    <t>Sistema de monitoramento, atendimento e assistência técnica de alarmes e imagens - Circuito Fechado de Televisão (CFTV), cerca sensorial (infravermelho)</t>
  </si>
  <si>
    <t>Ampliar a segurança segurança do prédio do CFPI, visando a proteção patrimonial e da vida dos servidores e demais colaboradores que ali adentram para desenvolver suas atividades rotineiramente.</t>
  </si>
  <si>
    <t>0004</t>
  </si>
  <si>
    <t>funai</t>
  </si>
  <si>
    <t>194010 - COORDENAÇÃO REGIONAL CENTRO-LESTE DO PARÁ - PA</t>
  </si>
  <si>
    <t>xxx</t>
  </si>
  <si>
    <t>xxxx</t>
  </si>
  <si>
    <t>0004 - GESTAO TERRITORIAL E AMBIENTAL DAS TERRAS INDIGENAS</t>
  </si>
  <si>
    <t>xxxxx</t>
  </si>
  <si>
    <t>(92) 984267130</t>
  </si>
  <si>
    <t>helen.forasteiro@funai.gov.br</t>
  </si>
  <si>
    <t>Coordenação Regional do Tapajós</t>
  </si>
  <si>
    <t>194012 - COORDENAÇÃO REGIONAL DO TAPAJÓS - PA</t>
  </si>
  <si>
    <t>Escolha da proposta mais vantajosa para a contratação de serviços de empresa especializada para prestação de serviço de vigilância e segurança armada a serem executadas nas dependências da Fundação Nacional do Índio/Coordenação Regional do Tapajós, localizada no município de Itaituba - PA</t>
  </si>
  <si>
    <t>Serviços de vigilância patrimonial.</t>
  </si>
  <si>
    <t>Para a conservação e guarda do patrimônio da Fundação Nacional do Índio/Coordenação Regional do Tapajós, assim como para a garantir a segurança de servidores, profissionais terceirizados e público usuário do órgão.</t>
  </si>
  <si>
    <t>24015;
24015</t>
  </si>
  <si>
    <t>Coordenação Regional do Tapajós, localizada em Itaituba/PA.</t>
  </si>
  <si>
    <t>Gestão e Fiscalização de Contratos Administrativos</t>
  </si>
  <si>
    <t>Wwyncla Paz de Aguiar</t>
  </si>
  <si>
    <t>(93) 991035220</t>
  </si>
  <si>
    <t>wwyncla.aguiar@funai.gov.br</t>
  </si>
  <si>
    <t>Contratação de serviços continuados de limpeza, conservação e higienização, com fornecimento de materiais e equipamentos, conforme condições e exigências estabelecidas no presente documento e seus anexos para atender as necessidades da Coordenação Regional do Tapajós e unidades jurisdicionadas</t>
  </si>
  <si>
    <t>Serviços de limpeza e conservação.</t>
  </si>
  <si>
    <t>Para a limpeza e conservação das instalações físicas da CR do Tapajós e suas unidades jurisdicionadas, de forma a possibilitar o bom funcionamento do órgão.</t>
  </si>
  <si>
    <t>Coordenação Regional do Tapajós, em Itaituba/Pa;
Coordenação Técnica Local de Jacareacanga, em Jacareacanga/PA.</t>
  </si>
  <si>
    <t>Gestão e fiscalização de contratos administrativos</t>
  </si>
  <si>
    <t>Locação de imóvel para o funcionamento da Coordenação Regional do Tapajós.</t>
  </si>
  <si>
    <t>Para o funcionamento da Coordenação Regional do Tapajós, posto que o imóvel da FUNAI, na cidade de Itaituba, encontra-se sem condições de uso.</t>
  </si>
  <si>
    <t>Itaituba, Pará.</t>
  </si>
  <si>
    <t>wwyncla.aguiar@gmail.com</t>
  </si>
  <si>
    <t>Locação de bem imóvel para o funcionamento da Coordenação Técnica Local de Jacareacanga, no município de Jacareacanga/PA.</t>
  </si>
  <si>
    <t>Locação de bem imóvel</t>
  </si>
  <si>
    <t>Para viabilizar o funcionamento da CTL de Jacareacanga/PA, tendo em vista que a Funai não possui bem imóvel na sede daquele município.</t>
  </si>
  <si>
    <t>Jacareacanga/PA.</t>
  </si>
  <si>
    <t>01 Notebook Intel Core i7 10ª geração com Windows 10, Placa de vídeo dedicada NVIDIA GeForce RTX 2060 com 6GB de GDDR6, Memória de 16 GB, SSD de 512 GB, Tela de 15.6"</t>
  </si>
  <si>
    <t>Criação de estúdio de  gravação para aulas de EAD, vídeos institucionais e demais ações.</t>
  </si>
  <si>
    <t>0005</t>
  </si>
  <si>
    <t>CONVITE</t>
  </si>
  <si>
    <t>YARA GABRIELLA DE NEGREIROS MOTA</t>
  </si>
  <si>
    <t>Prestação de Serviço de Comunicação Multimídia (SCM) pela porta de acesso à internet banda largA -02 (dois) planos de assinaturas de acessos individuais de internet banda larga, com velocidade mínima de 200 MB</t>
  </si>
  <si>
    <t>Prestação de Serviço de Comunicação Multimídia (SCM)</t>
  </si>
  <si>
    <t>2022-03-25 00:00:00</t>
  </si>
  <si>
    <t>JI-PARANÁ</t>
  </si>
  <si>
    <t>Mouse óptico, resolução de movimento 1600 ppp, Sem fio - 2.4 GHz, Bluetooth 5.0, alimentação pilha AA.</t>
  </si>
  <si>
    <t>0006</t>
  </si>
  <si>
    <t>Teclado Sem fio, ABNT2, + alfanumérico, conexão Bluetooth alcance de até 10 m, Compatível com Windows, Android, iOS, teclas planas, rápidas e silenciosas</t>
  </si>
  <si>
    <t>Câmera DSLR 24 MP, sensor CMOS, Full frame, gravação em UHD 4K em até 30qps, Conectividade: Bluetooth, Wi-Fi e NFC, Cartão de memória SD, SDHC, SDXC, Memory Stick Pro Duo, Memory Stick PRO HG-Duo, Sistema AF híbrido e rápido, estabilização de imagem de 5 eixos, 2 slots de cartão de memória</t>
  </si>
  <si>
    <t>0008</t>
  </si>
  <si>
    <t>01 Bateria Recarregável de íons de lítio compatível com modelo da Câmera DSRL selecionada</t>
  </si>
  <si>
    <t>0009</t>
  </si>
  <si>
    <t>01 Lente 50 mm, abertura de f/22 a F1.8 (+ adaptador, caso necessário)</t>
  </si>
  <si>
    <t>0010</t>
  </si>
  <si>
    <t>01 Tripé para câmera DSLR com cabeça hidráulica fluida para evitar trepidação na imagem, Pés de borracha anti-derrapante para manter estável em terreno íngrime</t>
  </si>
  <si>
    <t>Fornecimento de combustíveis para atender as necessidades da Coordenação Regional do Tapajós e de suas CTLs jurisdicionadas.</t>
  </si>
  <si>
    <t>Para o funcionamento administrativo da unidade sua jurisdição, assim como para a execução dos Planos Anuais de Trabalho, nas ações finalísticas do órgão, nas terras indígenas do baixo, do médio e do alto Tapajós.</t>
  </si>
  <si>
    <t>461506;
461548;
461549;
467401</t>
  </si>
  <si>
    <t>2022-04-05 00:00:00</t>
  </si>
  <si>
    <t>Itaituba, Pará;
Santarém, Pará;
Jacareacanga, Pará.</t>
  </si>
  <si>
    <t>01 Microfone Condensador Shotgun, supercardioide, sensibilidade de -36 dB, Frequência de 20 Hz a -20 Hz, montagem antichoque, Construção leve e robusta, saídas de conector de 3,5 mm para conexão em câmeras DSLRs para uso como microfone boom ou em punho e USB para conexão a um computador, tablet ou smartphone</t>
  </si>
  <si>
    <t>01 Microfone Condensador Shotgun, supercardioide, sensibilidade de -36 dB, Frequência de 20 Hz a -20 Hz, montagem antichoque, Construção leve e robusta, saídas de conector de 3,5 mm para conexão em câmeras DSLRs para uso como microfone boom ou em punho e USB para conexão a PC, tablet ou smartphone</t>
  </si>
  <si>
    <t>0012</t>
  </si>
  <si>
    <t>estação de serviços de vigilância eletrônica monitorada, com instalação e manutenção de sistema de alarme,captação de dados e deslocamento de pessoal da CONTRATADA para averiguação in loco em caso de disparo.
Os serviços contratados serão prestados no imóvel onde funciona as dependências do anexo da CR de Ji-Paraná - RO, localizado na RUA MANOEL FRANCO, nº 1780, Bairro Nova Brasília, na Cidade de Ji-Paraná, Estado de Rondônia e, abrange as áreas Interna e Externa do imóvel.</t>
  </si>
  <si>
    <t>estação de serviços de vigilância eletrônica monitorada,</t>
  </si>
  <si>
    <t>02 Microfones de Lapela com clip omnidirecional com ângulo de cobertura de 360º, Sensibilidade -38 dB, Frequência de 50 Hz a -15 Hz, Plug P2 para câmera e gravadores, cabo com no mínimo 1 m de comprimento</t>
  </si>
  <si>
    <t>0013</t>
  </si>
  <si>
    <t>Fornecimento de água e coleta de esgoto sanitário para a Coordenação Técnica Local de Jacareacanga.</t>
  </si>
  <si>
    <t>Para o funcionamento da CTL de Jacareacanga.</t>
  </si>
  <si>
    <t>Jacareacanga, Pará.</t>
  </si>
  <si>
    <t>Gravador Digital Portátil e Interface de áudio via USB, Resolução 24 bits/96 kHz, 6 faixas de gravação/reprodução simultânea, Microfone modular integrado, 4 entradas analógicas XLR 1/4" mic/linha, 1 Saída analógica 1/8" TRS e saída de linha estéreo, Efeitos: filtro passa-alta, compressor e limitador, Alto falante embutido, Formatos de arquivo de WAV e MP3, Memória SD/SHC/SDXC até 128 GB, Fonte de energia 4 x AA (alcalino ou NiMH)/ barramento USB alimentado,</t>
  </si>
  <si>
    <t>Gravador Digital Portátil e Interface de áudio via USB, Resolução 24 bits/96 kHz, 6 faixas de gravação/reprodução simultânea, Microfone modular integrado, 4 entradas analógicas XLR 1/4" mic/linha, 1 Saída analógica 1/8" TRS e saída de linha estéreo</t>
  </si>
  <si>
    <t>0014</t>
  </si>
  <si>
    <t>Contratação de serviços para manutenção predial da Coordenação Regional do Tapajós.</t>
  </si>
  <si>
    <t>Para apoiar o funcionamento da CR Tapajós, com serviços que garantam a qualidade do ambiente de trabalho, assim como dos espaços dedicados ao atendimento público.</t>
  </si>
  <si>
    <t>3 Cartões de memória classe 10, 4k, transferência de alta velocidade de até 277 MB/s, 64 GB</t>
  </si>
  <si>
    <t>0015</t>
  </si>
  <si>
    <t>Serviços de manutenção de computadores  e impressoras</t>
  </si>
  <si>
    <t>02 Adaptadores Plug P10 para Jack P2 Estéreo</t>
  </si>
  <si>
    <t>0016</t>
  </si>
  <si>
    <t>Serviços de manutenção e limpeza de ar condicionado para a CR do Tapajós e CTLs jurisdicionadas.</t>
  </si>
  <si>
    <t>Para o bom funcionamento da Coordenação Regional do Tapajós e suas CTLs jurisdicionadas, tendo em vista que a qualidade ambiental do trabalho é essencial para o desempenho adequado dos seus serviços, tanto do ponto vista dos servidores, quanto da clientela do órgão;
Para a conservação do patrimônio sob responsabilidade da unidade.</t>
  </si>
  <si>
    <t>Itaituba, Pará;
Jacareacanga, Pará; e 
Santarém. Pará.</t>
  </si>
  <si>
    <t>Serviços de limpeza e higienização e manutenção de  aparelhos e de ar condicionado split 12.000 Btus</t>
  </si>
  <si>
    <t>Pilhas alcalinas tipo AA, alta durabilidade</t>
  </si>
  <si>
    <t>0017</t>
  </si>
  <si>
    <t>Fornecimento de gêneros alimentícios para atender à demanda da Coordenação Regional do Tapajós e CTLs jurisidicionadas.</t>
  </si>
  <si>
    <t>Fornecimento de gêneros alimentícios</t>
  </si>
  <si>
    <t>Para que a CR do Tapajós, em conjunto com as Coordenações Técnicas subordinadas, possa executar seus planos anuais de trabalhos voltados às atividades finalísticas do órgão.</t>
  </si>
  <si>
    <t>350158;
301008;
447408;
448214;
463781;
463755;
97101;
446019;
217238;
338335;
308763;
450609;
217008;
217092;
235093;
448967,;
216610;</t>
  </si>
  <si>
    <t>Itaituba, Pará;
Jacareacanga, Pará;
Santarém, Pará</t>
  </si>
  <si>
    <t>01 Monitor Led 24" Full HD pivotante, bivolt, mínimo de 60 Hz, Conexão HDMI, Proteção para os olhos otimizando conforto visual, reduzindo a emissão de luz azul, redução máxima de consumo de energia sem nenhuma perda perceptiível na qualidade de imagem</t>
  </si>
  <si>
    <t>0018</t>
  </si>
  <si>
    <t>Adobe Première para edição de vídeos - assinatura anual</t>
  </si>
  <si>
    <t>0019</t>
  </si>
  <si>
    <t>Adobe Photoshop para edição de imagens - assinatura anual</t>
  </si>
  <si>
    <t>0020</t>
  </si>
  <si>
    <t>Fornecimento de materiais de expediente para o funcionamento da CR do Tapajós e CTLs jurisdicionadas</t>
  </si>
  <si>
    <t>Fornecimento de materiais de expediente</t>
  </si>
  <si>
    <t>Para o funcionamento administrativo da CR Tapajós e CTLs jurisdicionadas.</t>
  </si>
  <si>
    <t>347498;
32859;
204987;
19178;
1023;
20236</t>
  </si>
  <si>
    <t>Itaituba, Pará</t>
  </si>
  <si>
    <t>Moldura Touchscreen de 55"" Infravermelho para tranformação de TV LCD ou LED em tela interativa.
Especificações: Plug and play, Software com ferramentas Interativas (Ferramentas: Canetas / Marca Textos / Borracha / Linhas / Salvar Tela); compatibilidade com sistemas operacionais Windows 7, Windows 8, Windows 10, Mac*, Linux* (*Single Touch); Canetas para uso na tela.</t>
  </si>
  <si>
    <t>Moldura Touchscreen de 55"" Infravermelho para tranformação de TV LCD ou LED em tela interativa.</t>
  </si>
  <si>
    <t>0021</t>
  </si>
  <si>
    <t>Aquisição de ferramentas e insumos agrícolas para apoiar os projetos de etnodesenvolvimento da Coordenação Regional do Tapajós</t>
  </si>
  <si>
    <t>Aquisição de ferramentas e insumos agrícolas</t>
  </si>
  <si>
    <t>Para apoiar a execução dos projetos de apoio ao etnodesenvolvimento nas terras indígenas do baixo, do médio e do alto Tapajós.</t>
  </si>
  <si>
    <t>444084;
289061;
69230;
283870;
327535;
8150;
39535;
8150;
39535;
338101;
8575</t>
  </si>
  <si>
    <t>SEGAT/CR-CLPA</t>
  </si>
  <si>
    <t>Diversos bens de consumo</t>
  </si>
  <si>
    <t>Bens de consumo</t>
  </si>
  <si>
    <t>Apoio às atividades do setor</t>
  </si>
  <si>
    <t>463938
459678
458904
458974
449001
463988
447583
447720
447785
447382
447398
456468
257402
247508
249019
464449
464401
464393
6211
461517
206997
75256
286339
288498
21806
219923
331887
463692
463781
200069
285974
327796
272505
33189
132675
202453
272345
263333
222070
108898
448219
445484
260928
458904
463754
456469
463591
7854
242774
245189
447734
97101
459670
458918
459017
217198
229197
217776
446019
464398
258128
459085
462824
462122
463691
463692
446623
446619
232597
460401
448996
226345
279001
132128
473305
226606
226606
224282
202036
202037
256779
463770
463829
463746
3271
463919
464559
464553
464552
460263
3948
235985
298373
454957
226698
298406
226789
224638
278852
200593
238268
268703
283567
394690
151067
392256
373323
451550
458239
453729
102695
447465
463891
463937
464350
464396
459591
461652</t>
  </si>
  <si>
    <t>Pará</t>
  </si>
  <si>
    <t>Regina Leal Couto</t>
  </si>
  <si>
    <t>(93) 35154026</t>
  </si>
  <si>
    <t>cr.centrolestedopara@funai.gov.br</t>
  </si>
  <si>
    <t>SEGAT/CRCLPA</t>
  </si>
  <si>
    <t>Serviços essenciais às atividades do setor.</t>
  </si>
  <si>
    <t>Apoio às atividades do setor.</t>
  </si>
  <si>
    <t>19208
19208
14699
25089
25828
14680
15008
17353
22861
19208
19208
21709</t>
  </si>
  <si>
    <t>CR-CLPA</t>
  </si>
  <si>
    <t>Cartão magnético, locação de embarcação, bombonas, panela, panela de pressão, caixa térmica. botijão para gás, fogareiro, lanterna, pilha, botina, mochila, arroz, macarrão, leguminosa, óleo, massa de tomate, tempero, legumes, farinha, café, sal, biscoito, carne, frios, embutido, açúcar, peixe em conserva, esponja, palha de aço, detergente, sabão em barra, papel higiênico, prato, garfo, faca, caneca, repelente, protetor solar.</t>
  </si>
  <si>
    <t>Aquisição de combustível e frete de embarcação; Gêneros alimentícios; Materiais de limpeza, Itens de apoio para viagens e equipamentos de segurança</t>
  </si>
  <si>
    <t>Itens de consumo e serviços com o objetivo de subsidiar e viabilizar as atividades de campo do setor</t>
  </si>
  <si>
    <t>154
155
156
157
158
159
160
161
162
163
164
165
166
167
168
169
170
171
172
173
174
175
176
177
178
179
180
182
183
184
185
186
187
188
189
190
191
192
193
202
211
215
221
225
227</t>
  </si>
  <si>
    <t>Norte
Municípios: Altamira-PA, Anapu-PA, Uruará-PA, Brasil Novo-PA, São Félix do Xingu-PA, Vitória do Xingu-PA, Coronel José Porfírio-PA.</t>
  </si>
  <si>
    <t>Luís Felipe da Silva</t>
  </si>
  <si>
    <t>felipe.dsilva@funai.gov.br</t>
  </si>
  <si>
    <t>CR CLPA</t>
  </si>
  <si>
    <t>Combustíve, locação de transporte, prestação de serviço de motorista e diversos itens de consumo para viabilizar as ações das atividades</t>
  </si>
  <si>
    <t>Itens para consumo nas atividades da unidade</t>
  </si>
  <si>
    <t>Itens são necessários para realizar as diversas ações da Funai junto as Terras Indígenas</t>
  </si>
  <si>
    <t>19208
19208
14699
15008
461517
458904
458974
464559
459670
463692
233873
463781
463754
463770
463746 
463591
448219
458918
456468
449000
463988
447789
447382</t>
  </si>
  <si>
    <t>Altamira-PA
Anapu-PA
Uruará-PA
Brasil Novo-PA
São Felix do Xingu-PA
Vitória do Xingu-PA
Coronel José Porfírio-PA</t>
  </si>
  <si>
    <t>Pedro Paulo Queiroz de Carvalho</t>
  </si>
  <si>
    <t>pedro.carvalho@funai.gov.br</t>
  </si>
  <si>
    <t>CAUD/MI</t>
  </si>
  <si>
    <t>194022 - MUSEU DO ÍNDIO - RJ</t>
  </si>
  <si>
    <t>Contratação da SANEAGO - Saneamento de Goiás S/A - para prestação de serviços de fornecimento de água e esgotamento sanitário no Centro Audiovisual de Goiânia.</t>
  </si>
  <si>
    <t>Fornecimento de água e esgotamento sanitário.</t>
  </si>
  <si>
    <t>A contratação justifica-se pela necessidade de se manter o fornecimento de água potável e o devido tratamento de esgoto nas dependências do Centro Audiovisual de Goiânia, atendendo, assim, as condições higiênico-sanitárias adequadas à satisfação organizacional deste Centro.</t>
  </si>
  <si>
    <t>Goiânia/GO</t>
  </si>
  <si>
    <t>Thiago Ikeda e Araújo</t>
  </si>
  <si>
    <t>(62) 34162600</t>
  </si>
  <si>
    <t>caudiovisual.goiania@museudoindio.gov.br</t>
  </si>
  <si>
    <t>Prestação de serviços audiovisuais, sob demanda, compreendendo a gravação e tratamento de vídeos, bem como gravação e tratamento de sons, a serem realizados no Centro Audiovisual de Goiânia. Prestação de serviços, sob demanda, de operacionalização de sonorização, compreendendo a instalação, reinstalação, remoção, desinstalação, reparo, manutenção corretiva e preventiva de equipamentos de som, bem como de iluminação de eventos, compreendendo a instalação, reinstalação, remoção, desinstalação, reparo, manutenção preventiva e corretiva e operação da mesa de som e luz do auditório do Centro Audiovisual de Goiânia.</t>
  </si>
  <si>
    <t>Registro de preços para prestação de serviços audiovisuais.</t>
  </si>
  <si>
    <t>Conforme Regimento Interno da FUNAI, compete ao CAUD capacitar representantes dos povos indígenas em documentação etnográfica e audiovisual. Portanto, trata-se de atribuições primárias do Centro, definidas em regulamento próprio. Ademais, o CAUD não dispõe em seu quadro de servidores capacitados e com competência para operar sistemas audiovisuais.</t>
  </si>
  <si>
    <t>19658;
13757.</t>
  </si>
  <si>
    <t>Contratação de serviços comuns de engenharia, visando à instalação e montagem de circuito fechado de TV (CFTV) nas dependências do Centro Audiovisual de Goiânia.</t>
  </si>
  <si>
    <t>Contratação de serviços de instalação de CFTV.</t>
  </si>
  <si>
    <t>A prestação dos serviços instalação e montagem de circuito fechado de TV (CFTV) no Centro Audiovisual de Goiânia (CAUD) justifica-se pelas seguintes necessidades: O CAUD não dispõe em seu quadro de servidores cujos cargos sejam compatíveis com o atendimento da demanda; Necessidade de se garantir um ambiente de trabalho adequado, que permita a segurança das instalações, sistemas, equipamentos e edificações; Instalação de equipamentos adquiridos pelo Museu do Índio (MI) e transferidos ao CAUD; Preservação do patrimônio público; Trata-se de uma auxiliar, instrumental, acessória, objeto de execução indireta, necessária ao bom desempenho das atribuições da Administração, nos termos do art. 3º, §1º, do Decreto nº 9.507, de 2018, bem como por assegurar a segurança dos imóveis, sistemas, equipamentos e instalações do CAUD.</t>
  </si>
  <si>
    <t>22977;
473353;
463272;
288977;
122971;
339508;
393249;
465457
356633;
151070.</t>
  </si>
  <si>
    <t>Contratação de empresa especializa para prestação de serviços de manutenção periódica - preventiva e corretiva -, com substituição de peças, do sistema de condicionamento de ar (Chiller Hitachi) do Centro Audiovisual de Goiânia.</t>
  </si>
  <si>
    <t>Serviços de manutenção preventiva e corretiva de ar condicionado central.</t>
  </si>
  <si>
    <t>Os serviços visam prevenir/corrigir defeitos que possam ocorrer nos equipamentos refrigeradores de ar que funcionam no CAUD, cuja interrupção poderá comprometer a continuidade dos serviços da Unidade. A qualidade do ar é diretamente afetada pelo estado de conservação dos equipamentos do sistema de climatização, portanto uma manutenção deve ser planejada e procedida por pessoas qualificadas. A manutenção, além de ser uma necessidade indispensável ao equipamento, é uma exigência normativa de caráter obrigatório. É imprescindível a manutenção do ar-condicionado, com o intuito de manter a qualidade do ar, pois além de atender às exigências legais, proporciona o bem-estar dos colaboradores que trabalham diariamente no edifício. Sabe-se que uma má climatização, seja pela qualidade do ar ou pela temperatura, pode causar problemas de saúde.</t>
  </si>
  <si>
    <t>Prestação de serviços comuns de engenharia, com fornecimento de mão de obra especializada e materiais, por demanda, visando à manutenção predial do Centro Audiovisual de Goiânia (CAUD).</t>
  </si>
  <si>
    <t>Registro de preços para serviços de manutenção predial.</t>
  </si>
  <si>
    <t>A prestação dos serviços de manutenção predial justifica-se pelas seguintes necessidades:
    O CAUD não dispõe em seu quadro de servidores cujos cargos sejam compatíveis com o atendimento da demanda;
    Ausência de materiais e equipamentos para a execução dos serviços, cujos quantitativos fogem à previsibilidade do gestor e à melhor gestão de recursos, situações incompatíveis com a presteza e dinamismo que requerem a execução dos serviços pretendidos;
    Necessidade de se garantir um ambiente de trabalho adequado, que permita o pleno funcionamento das instalações, sistemas, equipamentos e edificações;
    Preservação do patrimônio público;
    Trata-se de uma auxiliar, instrumental, acessória, objeto de execução indireta, necessária ao bom desempenho das atribuições da Administração, nos termos do art. 3º, §1º, do Decreto nº 9.507, de 2018, bem como por assegurar a manutenção dos imóveis, sistemas, equipamentos e instalações do CAUD em condições adequadas para seu funcionamento.</t>
  </si>
  <si>
    <t>1953;
15148;
15130;
150186;
1627;
150718;
5789;
13137;
5606;
441460;
379012;
24813;
12700;
1600;
1627;
13455;
4057;
446775;
264865;
240864;
443645;
38156;
356305;
225708;
333463;
291168;
279093;
432291;
2941;
3417;
3492;
3662.</t>
  </si>
  <si>
    <t>Contratação de serviços de suporte técnico de informática, englobando a configuração do datacenter do Centro Audiovisual de Goiânia.</t>
  </si>
  <si>
    <t>Contratação de serviços de suporte técnico de informática.</t>
  </si>
  <si>
    <t>Para configuração dos servidores de dados a fim de interligá-lo à rede do MI e CAUD.</t>
  </si>
  <si>
    <t>2021-05-20 00:00:00</t>
  </si>
  <si>
    <t>SEDISC</t>
  </si>
  <si>
    <t>194042 - COORD.REGIONAL RIBEIRÃO CASCALHEIRA - MT</t>
  </si>
  <si>
    <t>Fornecimento de refeições prontas para indígenas em trânsito.</t>
  </si>
  <si>
    <t>Fornecimento de refeições prontas</t>
  </si>
  <si>
    <t>A justificativa da contração é realizar o provimento aos indígenas que se deslocam para os municípios para atividades cotidianas, incluindo aquelas as quais a FUNAI faz o acompanhamento,  por meio de refeições prontas, devido a distância em que se encontram as terras indígenas jurisdicionada a esta Coordenação.</t>
  </si>
  <si>
    <t>Luciano Mendes</t>
  </si>
  <si>
    <t>(66) 34892215</t>
  </si>
  <si>
    <t>luciano.mendes@funai.gov.br</t>
  </si>
  <si>
    <t>CR-GJM</t>
  </si>
  <si>
    <t>194004 - COORDENAÇÃO REGIONAL DE GUAJARÁ MIRIM - RO</t>
  </si>
  <si>
    <t>O objeto  é a escolha da proposta mais vantajosa para a contratação de serviços de AUXILIAR ADMINISTRATIVO, de forma continuada, para atender às necessidades da Coordenação Regional de Guajará-Mirim e Coordenações Técnicas Locais (CTL's).</t>
  </si>
  <si>
    <t>SERVIÇO DE APOIO ADMINISTRATIVO DE AUXILIAR ADMINISTRATIVO</t>
  </si>
  <si>
    <t>Justifica-se  a contratação dos serviços  por serem estes imprescindíveis para assegurar a perfeita execução das atividades da Coordenação Regional de Guajará Mirim/RO, pois, muito embora figurem como serviços acessórios, a força laboral da unidade que é composta atualmente por apenas 12 servidores, dentre efetivos e comissionados, a qual ainda sofrerá redução por aposentadorias progressivas e remoções, cuja previsão de novo concurso é incerta, resultará em acentuada agregação de funções e atividades que prejudicará as atividades essenciais do órgão, o que torna essencial a sua contratação para que não haja a interrupção das atividades planejadas e finalísticas de competência dos servidores no cumprimento da missão institucional.</t>
  </si>
  <si>
    <t>GUAJARÁ MIRIM
NOVA MAMORÉ</t>
  </si>
  <si>
    <t>JUSCILETH DA COSTA FREITAS PESSOA</t>
  </si>
  <si>
    <t>(69) 984772813</t>
  </si>
  <si>
    <t>cr.guajaramirim@funai.gov.br</t>
  </si>
  <si>
    <t>Contratação de empresa para prestação dos serviços continuados de Piloto Fluvial, visando atender as necessidades da Coordenação Regional da FUNAI em Guajará-Mirim, localizada na Av. Constituição n° 542 - Centro e  CTL's jurisdicionadas situadas na Avenida Beira Rio s/nº, Centro de Guajará Mirim/RO</t>
  </si>
  <si>
    <t>SERVIÇO DE PILOTO FLUVIAL</t>
  </si>
  <si>
    <t>A contratação de piloto fluvial visa atender as necessidades desta Coordenação e das CTL's jurisdicionadas que atendem as demandas das áreas fluviais pois esta CR não possui servidor capacitado e autorizado para exercer a função e atender as demandas, considerando que a maioria das aldeias das Terras Indígenas  atendidas se encontram em áreas fluviais do município de Guajará Mirim, sendo elas TI's Pacaás Novos, Rio Negro Ocaia, Sagarana, Rio Guaporé e parte da Uru Eu Wau Wau, localizadas ao longo dos rios Pacaás Novos, Mamoré, Guaporé e afluentes somando mais de 2/3 das áreas jurisdicionadas.</t>
  </si>
  <si>
    <t>GUAJARÁ MIRIM</t>
  </si>
  <si>
    <t>Empresa Especializada na Prestação de Serviços de Telefonia para a Coordenação Regional de Guajará Mirim</t>
  </si>
  <si>
    <t>SERVIÇO DE TELEFONIA</t>
  </si>
  <si>
    <t>A prestação dos serviços de telefonia fixo citado no presente processo visa atender as necessidades urgentes e/ou cotidianas da Coordenação Regional de Guajará Mirim. 
Tal solicitação justifica-se  por se tratar de um serviço essencial, no que tange à comunicação interinstitucional, para a execução das atividades administrativas desta Coordenação.</t>
  </si>
  <si>
    <t>26212
26220</t>
  </si>
  <si>
    <t>2021-03-25 00:00:00</t>
  </si>
  <si>
    <t>SEAD</t>
  </si>
  <si>
    <t>194085 - COORDENAÇÃO REGIONAL PONTA PORÃ - MS</t>
  </si>
  <si>
    <t>AQUISIÇÃO DE GÊNEROS ALIMENTÍCIOS (CAFÉ, AÇUCAR, ÁGUA, CHÁ)</t>
  </si>
  <si>
    <t>MATERIAL DE CONSUMO ADMINISTRATIVO CR E CTLs</t>
  </si>
  <si>
    <t>Necessidade de aquisição e fornecimento de gêneros alimentícios para demandas administrativas.</t>
  </si>
  <si>
    <t>463989;
467534;
217773;
249803;</t>
  </si>
  <si>
    <t>SRP no sistema Comprasnet</t>
  </si>
  <si>
    <t>JOSE VITOR DALLA NORA</t>
  </si>
  <si>
    <t>(67) 34319121</t>
  </si>
  <si>
    <t>sead.crpontapora@funai.gov.br</t>
  </si>
  <si>
    <t>CODIC/MI/FUNAI</t>
  </si>
  <si>
    <t>Contratação de serviços de revisão e tradução de textos de 06 (seis) novas publicações do Museu do Índio.</t>
  </si>
  <si>
    <t>A produção de publicações se inicia com a revisão e tradução, quando aplicável, dos textos a serem editorados para confecção de publicações pelo Museu do Índio (aproximadamente R$ 5 mil cada texto).</t>
  </si>
  <si>
    <t>2021-01-31 00:00:00</t>
  </si>
  <si>
    <t>0006 - PRESERVACAO CULTURAL DOS POVOS INDIGENAS</t>
  </si>
  <si>
    <t>Mesmo sendo de pequeno porte, a tradução fomentará ações de divulgação em todas as regiões do país</t>
  </si>
  <si>
    <t>Seiji Nomura</t>
  </si>
  <si>
    <t>(21) 987273691</t>
  </si>
  <si>
    <t>divulgacao.cientifica@museudoindio.gov.br</t>
  </si>
  <si>
    <t>Contratação de serviços de editoração gráfica e adequação de metadados de até 70 (setenta) publicações já existentes do Museu do Índio para publicação em formatos digitais (HTML, EPUB, PDF)</t>
  </si>
  <si>
    <t>EDITORACAO</t>
  </si>
  <si>
    <t>A editoração gráfica e inclusão/adequação de metadados de publicações já lançacadas pelo Museu do Índio atende à necessidade de adoção dos padrões internacionais de publicações para fins de ampliação de seu acesso aos povos indígenas e de indexação em bases de dados voltadas ao público acadêmico, dentre outros interessados no acesso a esses trabalhos (aproximadamente R$ 1,5 mil cada).</t>
  </si>
  <si>
    <t>10138</t>
  </si>
  <si>
    <t>Publicações serão enviadas para todo o país</t>
  </si>
  <si>
    <t>Aquisição por dispensa de licitação de números de indexação de publicações físicas e digitais (ISBN e Digital Object Identifier - DOI), bem como de seus respectivos códigos de barras, para 06 (seis) novas publicações do Museu do Índio.</t>
  </si>
  <si>
    <t>A produção de publicações demanda como condição para sua distribuição e adequação às normas internacionais e nacionais a inclusão de códigos de barras com o ISBN e DOI, quando aplicável, sendo por isso necessária a sua aquisição junto a empresas especializadas em seu fornecimento - (R$ 53,00 cada ISBN e código de barras).</t>
  </si>
  <si>
    <t>27278</t>
  </si>
  <si>
    <t>Contratação de serviços gráficos de impressão e outros relacionados com a produção de 06 (seis) novas publicações do Museu do Índio, conforme especificações de material específicas para cada uma das produções.</t>
  </si>
  <si>
    <t>A impressão de publicações em formato físico é uma etapa da divulgação dos produtos textuais e fotográficos, dentre outros, de projetos de documentação de línguas e culturas indígnas desenvolvidos no âmbito do Museu do Índio, sendo necessária a especificação técnica para melhor adequação de materiais e técnicas de impressão ao formato desses trabalhos.</t>
  </si>
  <si>
    <t>19275</t>
  </si>
  <si>
    <t>Publicações serão enviadas para todo o Brasil</t>
  </si>
  <si>
    <t>Realização de 01 (um) evento, como seminários, oficinas, cursos ou outros formatos - relacionados com os projetos de documentação de línguas e culturas dos povos indígenas desenvolvidos no âmbito do Projeto UNESCO de salvaguarda de línguas e culturas indígenas, envolvendo o fornecimento de facilitadores, mediadores, tradução simultânea, fornecimento de insumos e outros elementos para sua realização.</t>
  </si>
  <si>
    <t>PROMOCAO DE EVENTO</t>
  </si>
  <si>
    <t>Considerando a previsão de realização pelo Museu do Índio de seminários e outros eventos no âmbito do Projeto UNESCO de documentação de línguas e culturas indígenas, além de outras iniciativas específicas de divulgação cientifica, como o curso "Dimensões das Culturas Indígenas", historicamente realizado pelo Museu do Índio nos períodos de férias universitárias, será prevista a contratação de empresa(s) especializada(s) na produção de eventos, envolvendo o fornecimento de equipamentos e serviços relacionados, como tradução simultânea, facilitação, mediação e outros que se façam necessários (60 mil cada evento).</t>
  </si>
  <si>
    <t>14591</t>
  </si>
  <si>
    <t>Contratação de Fretamento em território nacional para transporte de obras de arte e de publicações,além de itens em geral</t>
  </si>
  <si>
    <t>FRETAMENTO</t>
  </si>
  <si>
    <t>Contratação destinada à entrega de livros, cartilhas produzidos pela Coordenação de Divulgação Científica, além de artesanato e demais itens adquiridos pelo Museu do Índio.</t>
  </si>
  <si>
    <t>4189</t>
  </si>
  <si>
    <t>Transporte de artesanato e de publicações para todo o Brasil</t>
  </si>
  <si>
    <t>Contratação de empresa para assessoria e planejamento das ações de divulgação científica do MI</t>
  </si>
  <si>
    <t>CONSULTORIA E ASSESSORIA - COMUNICACAO</t>
  </si>
  <si>
    <t>Contratação destinada ao apoio e ao planejamento de comunicação para divulgação científica</t>
  </si>
  <si>
    <t>15601</t>
  </si>
  <si>
    <t>Ações terão público alvo em todas as unidades da federação</t>
  </si>
  <si>
    <t>Frente de Proteção Etnoambiental Cuminapanema</t>
  </si>
  <si>
    <t>Subsidiar atividades e ações relativas aos planos de trabalho da  Frente de Proteção Etnoambiental Cuminapanema. </t>
  </si>
  <si>
    <t>Materiais permanentes e de consumo, de natureza diversa (material de expediente, gêneros alimentícios, materiais de limpeza, manobra e patrulhamento, eletrônicos, manutenção predial, entre outros),</t>
  </si>
  <si>
    <t>217281
216694
217801
463937
463781
269172
463762
258157
230944
108103
217118
223082
216779
216610
216965
75469
150158
30651
150919
30554
30546
52140
22459
38920
236247
264030
9008
216983 
9458
9725
21700
464553
217198
150662
217806
217009
75582
258356
300138
217241
70416
217129
217135
217136
137251
5690
150941
150512
403983
403984
419861
392486
224563
224564
352660
150955
150723
297175
303066
266345
395071
108898
32859
68500
114456
19178
138282
206997
3280
94242
28541
28304
222364
10030
150500
332975
3948
150349
4170
231708
69043
151061
19313
150242
462187
247370
131202
102695
27693
34185
6165
28266
129895
226166
150966
105953
105961
215171
8214
358275
138762
32760
139386
320952
12505
8125
8290
150683
151041
463938
463761
463919
226789
226789
30414
30228
151014
224638
226699
244593
224592
224593
228852
228854
228855
231223
231368
73776
4197
3905
461652
150489
215154</t>
  </si>
  <si>
    <t>Região Norte.</t>
  </si>
  <si>
    <t>Roberta Vicente Montanha Teixeira</t>
  </si>
  <si>
    <t>(41) 992112612</t>
  </si>
  <si>
    <t>roberta.teixeira@funai.gov.br</t>
  </si>
  <si>
    <t>COAD - MUSEU DO ÍNDIO</t>
  </si>
  <si>
    <t>contrato de serviços continuados de cotação de preços, reservas, emissão, alteração e cancelamento de passagens aéreas nacionais e internacionais, bem como emissão de seguro de assistência em viagem internacional, que atenderão às demandas no âmbito do Museu do Índio, Centro Cultural Ikuiapá e Centro Audiovisual de Goiânia.</t>
  </si>
  <si>
    <t>O contrato do Museu do Índio para aquisição de passagens finaliza seu último ano de vigência em 2021, sendo necessário nova contratação.</t>
  </si>
  <si>
    <t>O serviço fornecerá passagens aéreas para todo o território nacional</t>
  </si>
  <si>
    <t>gerenciamento de aquisição de passagens pelos órgãos da união - scdp</t>
  </si>
  <si>
    <t>NAZARENO PINTO ESTEVAM BATISTA</t>
  </si>
  <si>
    <t>(21) 25364008</t>
  </si>
  <si>
    <t>administracao@museudoindio.gov.br</t>
  </si>
  <si>
    <t>Material para manutenção dos bens imóveis como prédios da CR, CTL's e Porto de Apoio</t>
  </si>
  <si>
    <t>Material de manutenção</t>
  </si>
  <si>
    <t>Manutenção dos prédios devido ao grande fluxo de pessoas constantemente.</t>
  </si>
  <si>
    <t>COPAC</t>
  </si>
  <si>
    <t>Contratação de empresa especializada para executar serviços de processamento arquivístico para digitalização dos acervos arquivísticos permanentes de gênero textual.</t>
  </si>
  <si>
    <t>Serviço de digitalização de documentos.</t>
  </si>
  <si>
    <t>A digitalização dos acervos arquivísticos custodiados pelo Museu do Índio representa um avanço no sentido do acesso remoto e da expansão das possibilidades de difusão de seus conteúdos (em bases, redes sociais, além de ser uma estratégia importante de preservação, pois evita o acesso aos documentos originais. A disponibilização de documentos digitais facilita a pesquisa para os usuários, visto que os representantes digitais podem ser acessados remotamente deixando de exigir a consulta presencial., conferindo eficiência no processo de mediação (atendimento) do Museu com o público.</t>
  </si>
  <si>
    <t>Todo o território brasileiro.</t>
  </si>
  <si>
    <t>Thais Tavares Martins</t>
  </si>
  <si>
    <t>(21) 25364046</t>
  </si>
  <si>
    <t>patrimonio.cultural@museudoindio.gov.br</t>
  </si>
  <si>
    <t>Serviço de transporte aéreo (minuto /voo) em aeronave monomotor com capacidade mínima homologada para 05 (cinco) passageiros ou 500 (quinhentos) Kg de cargas, com disponibilidade de decolagem a partir da cidade de Santarém - Pará, sem custo adicional para a computação de tempo de voo.
Serviço de táxi aéreo (minuto /voo) para transporte de cargas e pessoal em aeronave Caravan ou similar, com capacidade para até 09 (nove) passageiros e 02 (dois) tripulantes ou capacidade máxima de carga de 1200 kg, com disponibilidade de decolagem a partir da cidade de Santarém - Pará, sem custo adicional para a computação de tempo de voo.</t>
  </si>
  <si>
    <t>Contratação de serviço de transporte aéreo com disponibilidade de decolagem a partir de Santarém - Pará.</t>
  </si>
  <si>
    <t>O único meio de acesso à BAPE Zo’é, bem como a determinadas áreas de registros de povos isolados sob atuação da FPE Cuminapanema se dá através do serviço de transporte aéreo. Dessa forma, o serviço de frete aéreo é indispensável para a manutenção das atividades desenvolvidas pela FPE Cuminapanema.</t>
  </si>
  <si>
    <t>COAD - MUSEU DO INDIO</t>
  </si>
  <si>
    <t>SERVIÇO DE MANUTENÇÃO PONTO ELETRÔNICO PARA O MUSEU DO ÍNDIO</t>
  </si>
  <si>
    <t>MANUTENÇÃO DE RELÓGIO DE PONTO</t>
  </si>
  <si>
    <t>O contrato referente aos serviços de manutenção do relógio de ponto do Museu do Índio encerrou seu último ano de vigência legal, sendo necessário nova contratação dos serviços.</t>
  </si>
  <si>
    <t>Acompanhamento para folha de ponto dos servidores do MI, no Rio de Janeiro</t>
  </si>
  <si>
    <t>FORNECIMENTO DE ALIMENTAÇÃO PRONTA</t>
  </si>
  <si>
    <t>MARMITEX</t>
  </si>
  <si>
    <t>Prestar assistência aos indígenas
durante deslocamento de suas
aldeias, fornecendo marmitex.</t>
  </si>
  <si>
    <t>COAD - MI</t>
  </si>
  <si>
    <t>Manutenção das catracas eletrônicas do sistema de acesso do MI</t>
  </si>
  <si>
    <t>manutenção de catracas eletrônicas</t>
  </si>
  <si>
    <t>O contrato de manutenção de catracas do Museu foi cancelado devido à excepcionalidade da pandemia, sendo necessário nova contratação para a reabertura do MI</t>
  </si>
  <si>
    <t>controle de entrada e acesso às dependências do MI, no município do Rio de Janeiro</t>
  </si>
  <si>
    <t>CR GJM</t>
  </si>
  <si>
    <t>Serviço de Refrigeração e Manutenção de equipamentos de  Condicionador de ar</t>
  </si>
  <si>
    <t>Manutenção de equipamentos de Condicionador de ar</t>
  </si>
  <si>
    <t>Manutenção corretiva intensa, para evitar maiores custos para a Administração.</t>
  </si>
  <si>
    <t>Guajará -Mirim</t>
  </si>
  <si>
    <t>Juscileth da Costa Freitas Pessoa</t>
  </si>
  <si>
    <t>Contratação de empresa especializada na prestação de serviços de limpeza e conservação para a sede da FPE Cuminapanema, localizada na rua 24 de Outubro, 1854, em Santarém (PA).</t>
  </si>
  <si>
    <t>Contratação de empresa especializada na prestação de serviços de limpeza e conservação.</t>
  </si>
  <si>
    <t>Santarém (PA)</t>
  </si>
  <si>
    <t>serviço de chaveiro</t>
  </si>
  <si>
    <t>O MI está passando por readequação de todos os espaços para viabilizar a reabertura, sendo necessário ao final das obras trocar as chaves, além de serviços de manutenção eventual.</t>
  </si>
  <si>
    <t>2022-07-07 00:00:00</t>
  </si>
  <si>
    <t>Atendimento à unidade MI, no município do Rio de Janeiro</t>
  </si>
  <si>
    <t>Coordenação Regional Vale do Javari – CR/VJ</t>
  </si>
  <si>
    <t>194007 - COORDENAÇÃO REGIONAL DO VALE DO JAVARI - AM</t>
  </si>
  <si>
    <t>Escolha da proposta mais vantajosa para a aquisição de Gêneros Alimentícios, Gás GLP, Material de Copa e Cozinha, Limpeza e Higienização para atender as necessidades da Coordenação Regional do Vale do Javari, Frente de Proteção Etnoambiental do Vale do Javari, e Coordenações Técnicas Locais a ela vinculada</t>
  </si>
  <si>
    <t>Escolha da proposta mais vantajosa para a aquisição de Gêneros Alimentícios, Gás GLP, Material de Copa e Cozinha, Limpeza e Higienização</t>
  </si>
  <si>
    <t>461517
461517
226345
226342
3280
3271
28096
218345
226699
269943
216085
342630
342632
151003
5061
381409
301089
5126
150776
232372
328396
30252
208545
242005
225712
227864
30228
30414
226789
228271
225728
226094
226095
228205
5240
151014
226125
240709
217366
217008
99406
233587
9172
277990
259668
254719
9008
217806
150631
150631
150764
223080
461525
217281
17310
462532
68683
150375
304405
233255
233870
230944
108103
216610
226326
346922
216783
269172
9032
108235
223060
60151
9873</t>
  </si>
  <si>
    <t>pregão eletro tônico - qualquer concorrente pode participar deste atenda os requisito estabelecidos</t>
  </si>
  <si>
    <t>licitação (pregão eletrônico)</t>
  </si>
  <si>
    <t>Francisco da Costa Borge</t>
  </si>
  <si>
    <t>(97) 991572440</t>
  </si>
  <si>
    <t>francisco.borge@funai.gov.br</t>
  </si>
  <si>
    <t>Contratação de empresa especializada para executar serviços de processamento arquivístico para digitalização dos acervos arquivísticos permanentes de gênero audiovisual.</t>
  </si>
  <si>
    <t>Serviço de digitalização de documentos</t>
  </si>
  <si>
    <t>No caso de documentos iconográficos, sonoros e filmográficos, em sua maioria, estão registrados em suportes com componentes químicos instáveis, questão importante para deterioração dos originais, magnéticos, ou que exigem equipamento específico para leitura das informações, muitas vezes já obsoletos. A digitalização dos acervos arquivísticos é uma importante medida no sentido de possibilitar o acesso remoto e da expansão das possibilidades de difusão de seus conteúdos (por meio da reformatação para suporte digital), além de ser uma estratégia importante de preservação das informações registradas, garantindo sua inteligibilidade a longo prazo.</t>
  </si>
  <si>
    <t>Todo o território brasileiro</t>
  </si>
  <si>
    <t>Contratação de empresa especializada na prestação de serviços de fornecimento de passagem fluvial para viabilizar atividades e ações dos planos de trabalho da FPE Cuminapanema.</t>
  </si>
  <si>
    <t>Subsidiar atividades e ações relativas aos planos de trabalho da Frente de Proteção Etnoambiental Cuminapanema. </t>
  </si>
  <si>
    <t>AQUISIÇÃO DE SEMENTES, MUDAS E INSUMOS</t>
  </si>
  <si>
    <t>SEMENTES E MUDAS</t>
  </si>
  <si>
    <t>Estimular a agricultura de
subsistência nas aldeias
jurisdicionadas à CR e a geração
de renda.</t>
  </si>
  <si>
    <t>2021-06-10 00:00:00</t>
  </si>
  <si>
    <t>0005 - GESTAO TERRITORIAL E AMBIENTAL, LICENCIAMENTO AMBIENTAL E ETNODESENVOLVIMENTO DAS TERRAS INDIGENAS</t>
  </si>
  <si>
    <t>Aquisição de itens para atualização do acervo bibliográfico do Museu do Índio, tendo em vista a potencial reabertura da instituição ao público no segundo semestre de 2022 e, consequentemente, retorno das atividades de atendimento da Biblioteca Marechal Rondon.</t>
  </si>
  <si>
    <t>Aquisição de itens bibliográficos</t>
  </si>
  <si>
    <t>Com a previsão de reabertura do Museu do Índio em 2022 e tendo em vista que o serviço de referência é um dos principais serviços prestados  ao público, é muito oportuna a atualização do acervo bibliográfico com publicações mais recentes e de relevância dentro do escopo temático da Biblioteca Marechal Rondon, visando atender de forma mais eficiente as demandas informacionais dos usuários.</t>
  </si>
  <si>
    <t>Todo o território nacional</t>
  </si>
  <si>
    <t>Licenciamento Anual de Veículos/Seguros</t>
  </si>
  <si>
    <t>Pagamento de taxas dos veículos oficiais.</t>
  </si>
  <si>
    <t>Regularização de taxas de Veículos, pertencentes à esta Coordenação Regional de Guajará-Mirim.</t>
  </si>
  <si>
    <t>Guajará Mirim</t>
  </si>
  <si>
    <t>Juscileth  da Costa Freitas Pessoa</t>
  </si>
  <si>
    <t>AQUISIÇÃO DE MATERIAL PARA MANUTENÇÃO DE BENS IMÓVEIS</t>
  </si>
  <si>
    <t>MATERIAL PARA MANUTENÇÃO</t>
  </si>
  <si>
    <t>Preservar o patrimônio dessa
CR.</t>
  </si>
  <si>
    <t>GUAJARA MIRIM</t>
  </si>
  <si>
    <t>Museu do Índio/RJ</t>
  </si>
  <si>
    <t>Contratação de serviços de mão de obra continuada para mediação em atividades de educação museal com foco prioritário nas exposições do Museu do Índio: 04 (quatro) monitores com formação em história, ciências sociais ou artes, experiência mínima comprovada de dois anos em mediação cultural.</t>
  </si>
  <si>
    <t>Serviço de mediador cultural.</t>
  </si>
  <si>
    <t>Em 2017 foi publicada a Portaria nº 422 - MC/IBRAM, que dispõe sobre a Política Nacional de Educação Museal (PNEM). A PNEM tem, entre seus objetivos, orientar a realização das práticas educacionais em instituições museológicas. A presente política, de âmbito nacional, está alicerçada em princípios - previstos pelo Comitê de Educação e Ação Cultural (CECA), do Conselho Internacional de Museus (ICOM). Entre estes, estão os de Educação Museal, Educação não formal, Formação Integral, Acessibilidade Plena e Mediação. Estes conceitos englobam práticas que requerem equipes treinadas e especializadas para o desenvolvimento de projetos e ações educativas direcionadas a diferentes segmentos de público. Com o objetivo de cumprir com a missão de divulgação do patrimônio cultural indígena, em consonância com a Política Nacional de Educação Museal, é necessária a formação de equipe que possa suprir a lacuna de profissionais da área de educação no quadro de servidores.</t>
  </si>
  <si>
    <t>2022-07-15 00:00:00</t>
  </si>
  <si>
    <t>Contratação de serviços de mão de obra continuada para prestação de serviços nas cidades de Cuiabá e Goiânia.</t>
  </si>
  <si>
    <t>Elena Guimarães</t>
  </si>
  <si>
    <t>(21) 993511562</t>
  </si>
  <si>
    <t>cotec@museudoindio.gov.br</t>
  </si>
  <si>
    <t>AQUISIÇÃO DE FERRAMENTAS</t>
  </si>
  <si>
    <t>FERRAMENTAS</t>
  </si>
  <si>
    <t>Utilizar na manutenção de bens
móveis e imóveis sob posse da CR</t>
  </si>
  <si>
    <t>O serviço continuado de fornecimento de tratamento de água e esgoto trata-se de inexigibilidade sem contrato, o que exige novo processo para cada exercício</t>
  </si>
  <si>
    <t>O fornecimento de água e esgoto atende ao imóvel do MI no município do RJ</t>
  </si>
  <si>
    <t>AQUISIÇÃO DE GENÊROS ALIMENTÍCIOS</t>
  </si>
  <si>
    <t>GENÊROS ALIMENTÍCIOS</t>
  </si>
  <si>
    <t>ATENDER AS NECESSIDADES DA CR E CTL'S</t>
  </si>
  <si>
    <t>Contratação de serviço técnico especializado de engenharia para execução do projeto de reforma do prédio central do Museu do Índio (Casarão)</t>
  </si>
  <si>
    <t>Contratação necessária do ponto de vista da preservação do acervo arquitetônico institucional, para além de ser uma medida fundamental para garantir segurança dos servidores, colaboradores e público visitante tendo em vista que a obra deverá sanar problemas nas fachadas do prédio central.</t>
  </si>
  <si>
    <t>Serviço de manejo florestal, poda, extração de árvores e troncos e ancoragem das palmas das palmeiras imperiais</t>
  </si>
  <si>
    <t>poda e ancoragem</t>
  </si>
  <si>
    <t>O MI tem ampla área de jardins com espécies vegetais, inclusive palmeiras imperiais, que exigem o manejo.</t>
  </si>
  <si>
    <t>O serviço de manejo vegetal abrange a unidade MI no município do RJ</t>
  </si>
  <si>
    <t>AQUISIÇÃO DE MATERIAL DE EXPEDIENTE</t>
  </si>
  <si>
    <t>ATENDER AS DEMANDAS DA CR E CTL'S</t>
  </si>
  <si>
    <t>271491</t>
  </si>
  <si>
    <t>SEAD/CR-RNG</t>
  </si>
  <si>
    <t>194008 - COORDENAÇÃO REGIONAL DO RIO NEGRO - AM</t>
  </si>
  <si>
    <t>Contratação de empresa especializada no fornecimento de link de acesso dedicado à internet via satélite, Banda KA, na velocidade de 20 Mbps de Download e no mínimo 2 Mbps de Upload, franquia de limite de tráfego de dados com no mínimo 300 GB mensal, compreendendo a instalação dos equipamentos e a assistência técnica necessária para manutenção do link e seu perfeito funcionamento, visando suprir as necessidades da sede administrativa da Coordenação Regional do Rio Negro e unidades vinculadas.</t>
  </si>
  <si>
    <t>Contratação de empresa especializada no fornecimento de link de acesso dedicado à internet via satélite, Banda KA, na velocidade de 20 Mbps de Download e no mínimo 2 Mbps de Upload, franquia de limite de tráfego de dados com no mínimo 300 GB mensal.</t>
  </si>
  <si>
    <t>A necessidade da contratação de empresa especializada no fornecimento de link de internet satelital se justifica pela Coordenação Regional do Rio Negro não dispor de contratos que atendam a necessidade institucional quanto ao objeto, constituindo a contratação por meio de procedimento licitatório a única forma legal, uma vez que o serviço é essencial para a manutenção das atividades da área meio e fim no cumprimento da missão institucional.</t>
  </si>
  <si>
    <t>O contrato é para a sede da CR-RNG, localizada em São Gabriel da Cachoeira-AM</t>
  </si>
  <si>
    <t>JOÃO CLAUDIO DE ANDRADE MOREIRA</t>
  </si>
  <si>
    <t>(97) 34711187</t>
  </si>
  <si>
    <t>joao.moreira@funai.gov.br</t>
  </si>
  <si>
    <t>Manutenção dos extintores e mangueiras do MI</t>
  </si>
  <si>
    <t>Manutenção dos extintores e mangueiras MI</t>
  </si>
  <si>
    <t>A manutenção dos extintores e mangueiras faz parte dos procedimentos de segurança do Museu.</t>
  </si>
  <si>
    <t>O serviço abrange o equipamento de segurança da unidade MI no município do RJ</t>
  </si>
  <si>
    <t>SEGAT</t>
  </si>
  <si>
    <t>AQUISIÇÃO DE MATERIAIS DIVERSOS</t>
  </si>
  <si>
    <t>Promover o desenvolvimento sustentável, apoiar e executar ações de conservação e recuperação ambiental e atuar no monitoramento territorial e ambiental em Terras Indígenas.</t>
  </si>
  <si>
    <t>363634;
275883;
266642;
390243;
247508;
291401;
270801;
225160;
69230;
321669;
340002;
50636;
254984;
225671;
247002;
342460;
441192;
249585;
107123;
137910;
237554;
322025;
400444;
107620;
150512 ( 17 X 27 mm);
150512 ( 22 X 48 mm);
376050;
460807;
282970;</t>
  </si>
  <si>
    <t>BRASIL</t>
  </si>
  <si>
    <t>FORMAÇÃO DE PREGOEIRO E SISTEMA DE REGISTRO DE PREÇOS</t>
  </si>
  <si>
    <t>JAILTON ALVES BRITO</t>
  </si>
  <si>
    <t>jailton.brito@funai.gov.br</t>
  </si>
  <si>
    <t>Contratação de serviço técnico especializado de engenharia para fiscalização técnica da execução da obra de reforma do prédio central do MI (Casarão)</t>
  </si>
  <si>
    <t>Contratação necessária para realização de acompanhamento técnico especializado da obra no prédio central do Museu do Índio, casarão tombado como patrimônio cultural.</t>
  </si>
  <si>
    <t>CCI/MI</t>
  </si>
  <si>
    <t>Contratação de empresa especializada para prestação de serviços terceirizados de recepcionista, a serem executados no CCI.</t>
  </si>
  <si>
    <t>Prestação de serviços de apoio administrativo- contratação de recepcionistas.</t>
  </si>
  <si>
    <t>Haverá a necessidade de ao menos 2 (dois) postos de recepcionistas quando o CCI estiver em funcionamento. Um dos postos contemplará o suporte à área administrativa, enquanto o outro dará auxílio ao centro de exposição.</t>
  </si>
  <si>
    <t>Cuiabá-MT</t>
  </si>
  <si>
    <t>Paulo Roberto Bahia da Silva</t>
  </si>
  <si>
    <t>(65) 36230897</t>
  </si>
  <si>
    <t>paulo.bahia@funai.gov.br</t>
  </si>
  <si>
    <t>Fornecimento de materiais de consumo para realização de ações de conservação preventiva e restauração nos acervos sob a responsabilidade de preservação do Museu do Índio.</t>
  </si>
  <si>
    <t>Contratação de serviço de fornecimento de materiais de consumo para conservação preventiva e restauração</t>
  </si>
  <si>
    <t>Contratação necessária para garantir o fornecimento de materiais de consumo fundamentais para execução de atividades de conservação preventiva (que são ações indiretas nos acervos) e de restauração (que são intervenções diretas nas estruturas dos itens). É uma contratação diretamente relacionada com a missão institucional de preservação dos bens culturais, possibilitando um retardamento dos processos naturais de degradação dos itens.</t>
  </si>
  <si>
    <t>Escolha da proposta mais vantajosa para a aquisição de Material de expediente para atender as necessidades da Coordenação Regional do Vale do Javari, Frente de Proteção Etnoambiental do Vale do Javari, e Coordenações Técnicas Locais a ela vinculada</t>
  </si>
  <si>
    <t>Escolha da proposta mais vantajosa para a aquisição de Material de expediente</t>
  </si>
  <si>
    <t>atender demandas administrativa da Coordenação Regional do Vale do Javari e suas unidades vinculadas</t>
  </si>
  <si>
    <t>203277
203279
265916
150717
32522
271777
271780
150881
150881
29262
32468
150765
203592
138282
138282
138282
138282
202036
202037
202039
278852
223233
284699
350475
114456
204985
227904
316333
386956
226606</t>
  </si>
  <si>
    <t>pregão eletro tônico - qualquer concorrente pode participar, de qualquer região do pais, deste atenda os requisito estabelecidos</t>
  </si>
  <si>
    <t>licitação e contratos</t>
  </si>
  <si>
    <t>Serviço de MANUTENCAO  HIGIENIZACAO DE RESERVATORIO DE AGUA POTAVEL - cisternas</t>
  </si>
  <si>
    <t>Limpeza de cisternas</t>
  </si>
  <si>
    <t>A limpeza das cisternas do MI fazem parte do conjunto de procedimentos de segurança ao atendimento dos servidores e visitantes.</t>
  </si>
  <si>
    <t>O serviço será fornecido no Museu do Índio, município do RJ</t>
  </si>
  <si>
    <t>admnistracao@museudoindio.gov.br</t>
  </si>
  <si>
    <t>Manutenção de impressoras e computadores</t>
  </si>
  <si>
    <t>A Coordenação Regional de Guajará Mirim atende diariamente um grande público de indígenas em sua sede e esporadicamente, utilizando assim os equipamentos de informática, o que gera  danos  do próprio uso a  esses  equipamentos necessitando de reparos, atualizações, cargas de cartucho entre outros, as manutenções faz se necessário para manter o bom funcionamento das atividades administrativas.</t>
  </si>
  <si>
    <t>COAD MI</t>
  </si>
  <si>
    <t>Manutenção da central do sistema de alarme de presença, sensores de movimento.</t>
  </si>
  <si>
    <t>manutenção do central de alarme de presença</t>
  </si>
  <si>
    <t>o sistema de monitoração de presença através de movimento será instalado em 2021 e precisará de contratação através de pregão eletrônico.</t>
  </si>
  <si>
    <t>O serviço será prestado na unidade do MI no município do Rio de Janeiro</t>
  </si>
  <si>
    <t>treseus@hotmail.com</t>
  </si>
  <si>
    <t>Aquisição de ar condicionado 30000 btus</t>
  </si>
  <si>
    <t>Aquisição de ar condicionado 30000 btus.</t>
  </si>
  <si>
    <t>Aquisição e necessária para  o auditório, onde realiza-se reuniões.</t>
  </si>
  <si>
    <t>2021-04-09 00:00:00</t>
  </si>
  <si>
    <t>Serviço de manutenção da central telefônica do MI</t>
  </si>
  <si>
    <t>Manutenção da central de telefonia</t>
  </si>
  <si>
    <t>O Museu do Índio tem contratado o serviço através de dispensa, alcançando o limite do teto par esse tipo de contratação e sendo necessário contratar através de pregão.</t>
  </si>
  <si>
    <t>A manutenção da central telefônica permite ações do MI em comunicação com parceiros em todo o território nacional.</t>
  </si>
  <si>
    <t>Aquisição de material permanentes para atender demandas da Coordenação Regional Vale do Javari e as unidades a elas vinculadas</t>
  </si>
  <si>
    <t>Aquisição de material permanentes</t>
  </si>
  <si>
    <t>atender demandas da Coordenação Regional Vale do Javari e as unidades a elas vinculadas</t>
  </si>
  <si>
    <t>28096
218345
150245
29718
150010
6165
44032
127906
41629
150225
41629
26557
91731
98191
400005
129895
10529
507
472083
366190
366228</t>
  </si>
  <si>
    <t>Aquisição de Implementos  agrícolas</t>
  </si>
  <si>
    <t>aquisição para o etnodesenvolvimento</t>
  </si>
  <si>
    <t>Brasil</t>
  </si>
  <si>
    <t>Serviço de manutenção dos equipamentos de impressão do MI</t>
  </si>
  <si>
    <t>Manutenção de impressoras</t>
  </si>
  <si>
    <t>O equipamento de impressão do MI alcançou tempo de execução acima de 10 anos e muitos estão apresentando defeito. É necessário manutenção e avaliação para possível desfazimento.</t>
  </si>
  <si>
    <t>O serviço será fornecido no núcleo do MI no município do Rio de janeiro</t>
  </si>
  <si>
    <t>Confecção de Placas  de Identificação e delimitação</t>
  </si>
  <si>
    <t>Placas para identificar os limites das terras indígenas.</t>
  </si>
  <si>
    <t>Rondônia</t>
  </si>
  <si>
    <t>Serviço de adequação de espaços dos espaços do MI.</t>
  </si>
  <si>
    <t>Serviços de engenharia para adequação de espaços.</t>
  </si>
  <si>
    <t>Durante as obras de readequação de espaços (telhado, paredes de madeira, portas de reservas técnicas), trouxe à tona outras situações de necessidade de readequação. As obras em 2022 serão complementares às iniciadas em 2021.</t>
  </si>
  <si>
    <t>O serviço será prestado nas dependências do MI, no município do Rio de Janeiro</t>
  </si>
  <si>
    <t>Contratação de empresa especializada nos serviços de administração e gerenciamento de frota para intermediação de abastecimento de combustíveis, lubrificantes, manutenção preventiva, corretiva e preditiva da frota institucional, por meio de sistema informatizado e integrado via internet para registro e acompanhamento de todas as etapas da execução dos serviços, em atendimento as necessidades da Coordenação Regional do Rio Negro e Coordenações Técnicas Locais a ela vinculada</t>
  </si>
  <si>
    <t>Contratação de empresa especializada nos serviços de administração e gerenciamento de frota para intermediação de abastecimento de combustíveis, lubrificantes, manutenção preventiva, corretiva e preditiva da frota institucional, por meio de sistema informatizado e integrado via internet.</t>
  </si>
  <si>
    <t>A Coordenação Regional do Rio Negro e suas unidades vinculadas não dispõem de contratos vigentes para o fornecimento de combustíveis e lubrificantes, tão pouco para a manutenção da frota institucional, o que tem prejudicado a logística das ações planejadas em cumprimento ao planejamento anual destinado ao atendimento das comunidades indígenas a ela jurisdicionada.</t>
  </si>
  <si>
    <t>25518- SERVIÇO DE FORNECIMENTO DE COMBUSTÍVEIS E LUBRIFICANTES - serviço de fornecimento de combustíveis (Gasolina, Diesel S10, Diesel Comum) e lubrificantes (óleo 2T, náutico, 15W40, ARLA 32, óleo 90, graxa, etc.) em rede credenciada de postos para atendimento dos veículos, motores de popa e motores estacionários pertencentes, em parceria ou à serviço da Coordenação Regional do Rio Negro e Coordenações Técnicas Locais a ela vinculada.
25518- SERVIÇO DE MANUTENÇÃO COM TODAS AS PEÇAS - serviço de manutenção preventiva, corretiva e preditiva, entre outros materiais (pneus, óleo de motor, lubrificantes etc.), inclusive, transporte em suspenso por guincho e socorro mecânico, higienização (lavagem completa), produtos, serviços mecânicos de toda ordem, borracharia, elétricos, lanternagem, pintura, lavagem, estofagem, alinhamento, balanceamento, plotagem, etc., em rede de oficinas mecânicas e centros automotivos credenciados para atendimento dos veículos, motores de popa e estacionários, botes, canoas e embarcações pertencentes ou à serviço da Coordenação Regional do Rio Negro e Coordenações Técnicas Locais a ela vinculada.</t>
  </si>
  <si>
    <t>Além da Sede, em São Gabriel da Cachoeira-AM, esta contratação também abrangerá os municípios de Santa Isabel do Rio Negro-AM e de Barcelos-AM, onde há duas coordenações técnicas jurisdicionadas a esta CR.</t>
  </si>
  <si>
    <t>Informações sobre o sistema de gerenciamento da frota, visto que é o primeiro contrato do gênero desta CR.</t>
  </si>
  <si>
    <t>Serviço de manutenção dos sanitários do MI</t>
  </si>
  <si>
    <t>Manutenção do sistema hidráulico do MI</t>
  </si>
  <si>
    <t>O sistema hidráulico do MI é muito antigo e apresenta constantemente defeito, principalmente nos sanitários. É urgente uma manutenção para utilização dos servidores, quando da volta ao trabalho presencial.</t>
  </si>
  <si>
    <t>O serviço será prestado no município do Rio de Janeiro</t>
  </si>
  <si>
    <t>Serviço de engenharia para projeto de sistema hidráulico para o Museu do Índio que dê suporte às necessidades de atendimento ao público, respeitando as normativas de segurança.</t>
  </si>
  <si>
    <t>Projeto para novo sistema hidráulico</t>
  </si>
  <si>
    <t>O sistema hidráulico do MI tem décadas de uso, não podendo mais dar vazão às necessidades de atendimento ao público, suporte ao sistema de de defesa contra incêndio e projetos de ampliação de reservas técnicas. Um novo projeto hidráulico, nos moldes do novo projeto elétrico, torna-se essencial.</t>
  </si>
  <si>
    <t>2022-05-30 00:00:00</t>
  </si>
  <si>
    <t>Serviço de instalação e manutenção da central de CFTV - CIRCUITO FECHADO DE TV</t>
  </si>
  <si>
    <t>Manutenção de central de CFTV</t>
  </si>
  <si>
    <t>O sistema de CFTV faz parte do sistema de segurança do MI.</t>
  </si>
  <si>
    <t>Produção e montagem de exposições para Museu do Índio e suas unidades descentralizadas: 350m² de área expositiva no Museu do Índio, 250m² de área expositiva do Centro Audiovisual de Goiânia e 80m² de área expositiva do Centro Cultural Ikuiapá de Cuiabá.</t>
  </si>
  <si>
    <t>Produção e montagem de exposições</t>
  </si>
  <si>
    <t>A Funai, por meio do Museu do Índio, tem implementado a regionalização de pesquisas e projetos de documentação voltados para preservar o conhecimento dos povos indígenas e capacitar membros de suas comunidades para assumirem o registro de seus bens culturais materiais e imateriais. O Museu do Índio e suas unidades - Centro Audiovisual Guaiás (GO) e Centro Cultural Ikuiapá (MT) -, cumprem o objetivo de promoção do patrimônio cultural indígena, através da divulgação da documentação e pesquisas sobre línguas, culturas e acervos. Um dos principais meios de divulgação de todo o trabalho envolvido na preservação do patrimônio cultural é a concepção e montagem de exposições. Estas podem ser temporárias ou de longa duração. Para que as exposições sejam inteligíveis, e despertem o interesse de diferentes segmentos de público, é necessário investir no conceito da expografia, através de recursos audiovisuais, tecnológicos, soluções inovadoras para uso e aproveitamento dos espaços, criação de elementos de design que permitem tornar mais inteligíveis as mensagens transmitidas no espaço expositivo e em recursos visando à acessibilidade plena, tanto dos conteúdos, quanto dos espaços, democratizando o acesso aos bens culturais.</t>
  </si>
  <si>
    <t>Rio de Janeiro
Cuiabá
Goiânia</t>
  </si>
  <si>
    <t>Aquisição de materiais e equipamentos para atender demandas da Coordenação Regional Vale do Javari – CR/VJ</t>
  </si>
  <si>
    <t>Aquisição de materiais e equipamentos</t>
  </si>
  <si>
    <t>Garantir a Promoção e proteção dos direitos dos povos indígenas através do funcionamento da UASG, atividades de gestão territorial e ambiental das terras indígenas e promoção ao etnodesenvolvimento e ao desenvolvimento sustentável entre outros.</t>
  </si>
  <si>
    <t>317133
22500
21806
21806
21806
4170
27146
50636
4170
3905
52876
19313
3948
227345
150544
150824
150512
150941
225669
8150
52698
358494
60151
60151
61948
57525
30651
75990
62146
150919
150221
272627
10162
150250
217347
216403
94404
394130
380897
151026
2356
44776
259208
150425
233725</t>
  </si>
  <si>
    <t>Apresentações artísticas de grupos indígenas para o público do Centro Audiovisual de Goiânia.</t>
  </si>
  <si>
    <t>O Centro Audiovisual de Goiânia tem previsão para ser inaugurado entre segundo semestre de 2021 e primeiro semestre de 2022. Com o início das atividades para o público, será necessário realização de atividades artísticas e culturais, tais como apresentações de grupos indígenas.</t>
  </si>
  <si>
    <t>Goiânia</t>
  </si>
  <si>
    <t>Aquisição de equipamento - aparelho de ar condicionado</t>
  </si>
  <si>
    <t>Os aparelhos antigos tipo janela do MI não mais atendem às necessidades do MI, e uma parte dos split vêm apresentando problemas técnicos. É imprescindível para a manutenção dos serviços nas reservas técnicas, laboratórios e demais ambientes do MI a aquisição de novos aparelhos.</t>
  </si>
  <si>
    <t>O equipamento será instalado no MI, município do Rio de Janeiro</t>
  </si>
  <si>
    <t>aquisição de material hidráulico e elétrico para atender demandada  Coordenação Regional Vale do Javari – CR/VJ</t>
  </si>
  <si>
    <t>aquisição de material hidráulico e elétrico</t>
  </si>
  <si>
    <t>22098
38814
22101
22101
250634
150537
7005
213890
52140
22721
13684
20800
150333
49450
195970
22101
329493
424263</t>
  </si>
  <si>
    <t>Aquisição de aparelhos sonoros para repelir animais silvestres.</t>
  </si>
  <si>
    <t>Aquisição de aparelhos sonoros repelentes.</t>
  </si>
  <si>
    <t>O MI está constantemente tendo seus imóveis atingidos por animais silvestres e com seus dejetos ameaçam a integridade do patrimônio.</t>
  </si>
  <si>
    <t>O material será utilizado na sede do MI, no município do Rio de Janeiro</t>
  </si>
  <si>
    <t>Aquisição de material de construção para atender demandas da Coordenação Regional Vale do Javari – CR/VJ</t>
  </si>
  <si>
    <t>Aquisição de material de construção</t>
  </si>
  <si>
    <t>Garantir a Promoção e proteção dos direitos dos povos indígenas através do funcionamento da UASG,
atividades de gestão territorial e ambiental das terras indígenas e promoção ao etnodesenvolvimento e ao
desenvolvimento sustentável entre outros.</t>
  </si>
  <si>
    <t>216965
373809
151013
150908
150739
311036
150358
45420
111155
10260
15903</t>
  </si>
  <si>
    <t>0002 - AMPLIACOES, REFORMAS E MODERNIZACOES DE PEQUENO PORTE OU IMPREVISIVEIS</t>
  </si>
  <si>
    <t>LICITAÇAO E CONTRATOS</t>
  </si>
  <si>
    <t>Elaboração de projeto e execução de portões e grades de segurança nos jardins do MI</t>
  </si>
  <si>
    <t>Projeto e execução de grades nos jardins do MI</t>
  </si>
  <si>
    <t>As obras e o tombamento de uma palmeira causaram danos a algumas das cercas de separação e proteção dos jardins do MI. Algumas estruturas demandam movas grades de proteção, antes da reabertura do Mi, visando a segurança dos visitantes.</t>
  </si>
  <si>
    <t>Os serviços serão prestados no Município do Rio de Janeiro</t>
  </si>
  <si>
    <t>Aquisição de material de expediente</t>
  </si>
  <si>
    <t>Durante o exercício anual o MI demanda material de expediente junto ao Almoxarifado Virtual para a execução de suas ações.</t>
  </si>
  <si>
    <t>O material adquirido será utilizado no município do Rio de Janeiro.</t>
  </si>
  <si>
    <t>SEGAT/DIT/CR-MAO</t>
  </si>
  <si>
    <t>194006 - COORDENAÇÃO REGIONAL DE MANAUS - AM</t>
  </si>
  <si>
    <t>SISTEMA GLOBAL DE POSICIONAMENTO</t>
  </si>
  <si>
    <t>Para uso em atividades de campo/fiscalização</t>
  </si>
  <si>
    <t>REGIÃO NORTE</t>
  </si>
  <si>
    <t>ANDERSON JOSÉ SANTOS DUARTE</t>
  </si>
  <si>
    <t>(92) 985326404</t>
  </si>
  <si>
    <t>anderson.duarte@funai.gov.br</t>
  </si>
  <si>
    <t>Aquisição de material e ferramentas para a manutenção do MI</t>
  </si>
  <si>
    <t>Aquisição para manutenção do MI</t>
  </si>
  <si>
    <t>As diversas obras necessárias para ajustar o MI às normativas de segurança e acessibilidade exigem reciclagem constante nas ferramentas e materiais de manutenção do MI.</t>
  </si>
  <si>
    <t>Os materiais e ferramentas adquiridos no município do Rio de Janeiro</t>
  </si>
  <si>
    <t>Instalação e manutenção de portão automático da garagem do MI</t>
  </si>
  <si>
    <t>Manutenção do portão eletrônico da garagem</t>
  </si>
  <si>
    <t>O portão eletrônico do MI está inoperante e precisa manutenção até a reabertura do MI</t>
  </si>
  <si>
    <t>CÂMERA DIGITAL COM 3,0" - LCD, RESOLUÇÃO DE NO MÍNIMO 18MP, MEMÓRIA IN TERNA DE PELO MENOS 30MB, COM MEMÓRIA EXPANSÍVEL, COMPATÍVEL COM CARTÕES DE ME MÓRIA MEMORY STICK DUO,MEMORY STICK PRO DUO,MEMORY STICK PRO DUO (HIGH SPEED), MEMORY STICK PRO-HG DUO, SD MEMORY CARD, SDHC MEMORY CARD, SDX C MEMORY CARD, XDMICRO SD, ACOMPANHA CARTÃO DE MEMÓRIA DE 8GB CONEXÃO USB. Z OOM ÓPTICO DE 50X, COM FLASH EMBUTIDO E ESTABILIZADOR DE IMAGENS. GRAVAÇÃO DE VÍDEOS EM ALTA DEFINIÇÃO. COM BATERIA RECARREGÁVEL\, CARREGADOR DE BATERIA E DR IVERS DE INSTALAÇÃO. GARANTIA MÍNIMA DE 12 MESES.</t>
  </si>
  <si>
    <t>CAMERA DIGITAL</t>
  </si>
  <si>
    <t>ANDERSON.DUARTE@FUNAI.GOV.BR</t>
  </si>
  <si>
    <t>Contratação de serviços de vidraceiro</t>
  </si>
  <si>
    <t>O Museu do Índio tem uma grande demanda de adequação, confecção, instalação e manutenção de portas de vidro.</t>
  </si>
  <si>
    <t>00PN - PARTICIPAÇÃO DO BRASIL, COMO PAIS NÃO MEMBRO, EM ATIVIDADES</t>
  </si>
  <si>
    <t>Os serviços serão prestados no município do Rio de Janeiro</t>
  </si>
  <si>
    <t>Contratação de serviço de elaboração de projeto e execução do sistema integrado de aparelhos de ar condicionado do MI</t>
  </si>
  <si>
    <t>Projeto e execução do sistema integrado do MI</t>
  </si>
  <si>
    <t>As instalações de ar condicionado foram executadas ponto a ponto atendendo demandas pontuais, as novas normas de segurança exigem um projeto, também importantes para otimização, economia e sustentabilidade</t>
  </si>
  <si>
    <t>JAQUETA COLETE SALVA-VIDAS CONVOO AMARELA GRANDE "( 93% META-ARAMI DA \, 5% PARA-ARAMIDA E 2% DE FIBRA ANTI-ESTÁTICA) GRAMATURA 200GRS.</t>
  </si>
  <si>
    <t>COLETE SALVA-VIDAS</t>
  </si>
  <si>
    <t>EPI para uso em atividades de campo/fiscalização</t>
  </si>
  <si>
    <t>Botina segurança, material de vaqueta curtida ao cromo hidrofugado, solado antiderrapante em poliuretano e borracha nitrílica, modelo cano alto acolchoado, com cadarço, com biqueira e palmilha de montar. Características adicionais: calçado masculino aprovado para uso em ambiente energizado, tamanhos a definir</t>
  </si>
  <si>
    <t>Botina segurança</t>
  </si>
  <si>
    <t>EPI para servidor em atividades de campo</t>
  </si>
  <si>
    <t>Aquisição de bebedouros adequados ao atendimento ao público.</t>
  </si>
  <si>
    <t>Aquisição de bebedouros</t>
  </si>
  <si>
    <t>Os bebedouros do MI já não atendem às demandas de segurança, principalmente depois dos novos protocolos relacionados à pandemia. É essencial a aquisição de bebedouros adequados ao atendimento ao público para reabertura do MI.</t>
  </si>
  <si>
    <t>O equipamento será utilizado no MI, no município do Rio de Janeiro</t>
  </si>
  <si>
    <t>COLETE IDENTIFICAÇÃO, MATERIAL TECIDO, TIPO TECIDO 100% POLIÉSTER, QUANTIDADE BOLSOS 2 INTERNO, CARACTERÍSTICAS ADICIONAIS DUPLU ELÁSTICO CINTURA, ZIPPER FRONTAL, LOGOTIP O, COR AZUL ESCURO, TAMANHOS ADULTOS, NUMERAÇÃO A DEFINITR</t>
  </si>
  <si>
    <t>COLETE DE INDENTIFICAÇÃO</t>
  </si>
  <si>
    <t>EPI PARA SERVIDORES EM ATIVIDADES DE CAMPO</t>
  </si>
  <si>
    <t>REGI'AO NORTE</t>
  </si>
  <si>
    <t>ANDERSON JOSE SANTOS DUARTE</t>
  </si>
  <si>
    <t>"
Álcool em gel 70%, antisséptico. Embalagem com 500 ml."</t>
  </si>
  <si>
    <t>Álcool em gel 70%</t>
  </si>
  <si>
    <t>PARA PREVEÇÃO DO COVID-19</t>
  </si>
  <si>
    <t>COAD - TIC</t>
  </si>
  <si>
    <t>Contratação de serviços técnicos para desenvolvimento de plataforma digital associada ao portal do Museu do Índio, para pesquisa integrada nas bases de dados e repositórios digitais da instituição.</t>
  </si>
  <si>
    <t>SERVIÇO DE DESENVOLVIMENTO DE PLATAFORMA DIGITAL</t>
  </si>
  <si>
    <t>A divulgação das atividades culturais e de pesquisa e documentação de línguas e culturas indígenas realizadas pelo Museu do Índio atendem à uma crescente demanda da sociedade por informações qualiicadas sobre a diversidade e o patrimônio cultural dos povos indigenas do país, sendo por isso necessária a definição de estratégias adequadas para a maior disseminação dessas informações aos povos indígenas e à sociedade em geral, que envolvam a utilização de ferramentas de comunicação, tais como as redes sociais e outros canais oficiais da instituição.</t>
  </si>
  <si>
    <t>A abrangência da plataforma digital será nacional.</t>
  </si>
  <si>
    <t>SERVIÇOS DE MANUTENÇÃO AUTOMOTIVA EM GERAL (preventiva, corretiva e preditiva), englobando serviços mecânicos de toda ordem, borracharia, elétricos, lanternagem, pintura, lavagem completa e higienização, estofagem, alinhamento, balanceamento, socorro mecânico através de transporte suspenso por guincho, dentre outros que se fizerem necessários, com fornecimento de peças, componentes e acessórios de reposição genuínos ou originais, COM TODAS AS PEÇAS, COMPONENTES E ACESSÓRIOS</t>
  </si>
  <si>
    <t>SERVIÇOS DE MANUTENÇÃO AUTOMOTIVA EM GERAL</t>
  </si>
  <si>
    <t>Para atender às necessidades de manutenção dos veículos da CR.</t>
  </si>
  <si>
    <t>MANAUS</t>
  </si>
  <si>
    <t>Produção de 02 mostras expositivas itinerantes de médio porte.</t>
  </si>
  <si>
    <t>Os mesmos princípios e objetivos que norteiam a produção das exposições e longa e de curta duração são os que motivam as mostras itinerantes. Soma-se àquelas a finalidade de ampliar o público alcançado, democratizando o acesso aos bens culturais, através das ações de cunho educativo, em projetos que levam a experiência do Museu e de acesso ao patrimônio cultural indígena até públicos que normalmente não frequentam Museus. As mostras de médio porte atendem, sobretudo, pequenos espaços culturais de escolas, universidades, associações, congressos e feiras, cumprindo com o papel de disseminar o patrimônio cultural indígena para novos públicos.</t>
  </si>
  <si>
    <t>93364 - REC. SOB. SUP. FUND. NAC. INDIO - FUNAI</t>
  </si>
  <si>
    <t>Rio de Janeiro
Goiânia
Cuiabá</t>
  </si>
  <si>
    <t>CODIC TIC</t>
  </si>
  <si>
    <t>Aquisição de notebooks</t>
  </si>
  <si>
    <t>Compra de laptops/notebooks específicos para a utilização nos projetos e ações de pesquisa junto ao convênio com a Unesco, relacionados aos projetos de documentação de linguas e culturas indigenas e para uso da formação audiovisual no CAUD.</t>
  </si>
  <si>
    <t>Os equipamentos serão utilizados para formação de indígenas de todas as regiões.</t>
  </si>
  <si>
    <t>CCI</t>
  </si>
  <si>
    <t>A contratação de empresa especializada na manutenção de computadores e impressoras para o CCI.</t>
  </si>
  <si>
    <t>SERVIÇO DE MANUTENÇÃO DE EQUIPAMENTO DE INFORMÁTICA PARA O CCI</t>
  </si>
  <si>
    <t>Necessidade de manutenção preventiva e corretiva de computadores e impressoras do CCI.</t>
  </si>
  <si>
    <t>O serviço será prestado no município de Cuiabá.</t>
  </si>
  <si>
    <t>Contratação de empresa especializada na prestação de serviços gráficos para produção de materiais destinados à promoção e difusão dos acervos realizada através das ações educativas e culturais, incluindo todo material e mão de obra necessários para executar a impressão de cartazes, folders, flyers, convites, catálogos, totens, camisetas, sinalizadores, placas, cartão postal, galhardetes, envelopes, etiquetas, certificados, pastas, serigrafia, adesivos, banners, e painéis.</t>
  </si>
  <si>
    <t>Contratação de empresa para prestação de serviços gráficos.</t>
  </si>
  <si>
    <t>O investimento na produção de material gráfico visa à consolidação da identidade visual do Museu do Índio - Funai e de suas unidades – Centro Audiovisual Guaiás e Ikuiapá -, veiculando ao órgão a imagem de promotor do patrimônio cultural indígena junto à sociedade. Para cumprir este fim, existe a necessidade constante de confecção de material promocional e institucional em diferentes suportes, como folders informativos para a divulgação da instituição e sua programação, bens de consumo duráveis, e também material comunicacional de cunho educativo e cultural. Estes serão distribuídos no Museu do Índio e nas suas unidades descentralizadas, e igualmente disponibilizados nas escolas e nos demais eventos extra-muros organizados, prevendo-se, assim, o alcance de diferentes segmentos de público - escolar, acadêmico, visitante espontâneo, turistas nacionais e estrangeiros, e agências de turismo.</t>
  </si>
  <si>
    <t>2022-03-15 00:00:00</t>
  </si>
  <si>
    <t>Cuiabá
Goiânia</t>
  </si>
  <si>
    <t>194020 - COORDENAÇÃO REGIONAL CAMPO GRANDE - MS</t>
  </si>
  <si>
    <t>Toner de tinta preta para impressora Lexmark modelo MX410DE, rendimento médio de 10.000 páginas, garantia mínima de 03 meses para defeito de fabricação.Marca original</t>
  </si>
  <si>
    <t>Aquisição de toner</t>
  </si>
  <si>
    <t>Aquisição de material de consumo necessários ao apoio às atividades administrativas e ao público do CCI.</t>
  </si>
  <si>
    <t>O material será usado no município de Cuiabá</t>
  </si>
  <si>
    <t>Contratação de arteeducadores indígenas para atividades educativas e culturais.</t>
  </si>
  <si>
    <t>O Centro Cultural Ikuiapá e Centro Audiovisual Guaiás realizam atividades educativas e culturais para o público e necessitam de contratação de arteeducadores indígenas para realização de atividades para públicos escolares.</t>
  </si>
  <si>
    <t>Tonner original, genuíno ou compatível - impressora Brother HL-5250DN - Referência TN-580, preto.</t>
  </si>
  <si>
    <t>O material será utilizado no município de Cuiabá</t>
  </si>
  <si>
    <t>CCI TIC</t>
  </si>
  <si>
    <t>Mouse para computador de alta qualidade, tipo ótico, preto, resolução 800 DPI, scroll macio, conexão USB, compatibilidade com Windows 7,8 10 e/ou superior, garantia de 1 ano, marca do fabricante gravada no corpo do produto. Marca de ref.: New Link ou outra de qualidade igual ou superior</t>
  </si>
  <si>
    <t>AQUISIÇÃO DE MOUSE</t>
  </si>
  <si>
    <t>O material será utilizado no município de CUIABÁ</t>
  </si>
  <si>
    <t>Memória portátil microcomputador, capacidade memória: 32 gb, aplicação: armazenamento de dados, tipo: pen drive Referência: igual ou superior em qualidade às marcas: Kingston, Sony, scandisk</t>
  </si>
  <si>
    <t>Aquisição memória portátil para computador</t>
  </si>
  <si>
    <t>Material utilizado no município de Cuiabá</t>
  </si>
  <si>
    <t>Adaptador Wireless USB, faixa de frequência: 2.4 GHz, velocidade de 300Mbps, suporta mínimo:Windows 7 e 10- (32/64bits). Com manual redigido na língua portuguesa. Garantia de 12 (doze) meses.</t>
  </si>
  <si>
    <t>Aquisição de adaptador wireless usb</t>
  </si>
  <si>
    <t>utilização no município de Cuiabá</t>
  </si>
  <si>
    <t>NOBREAK com as seguintes características mínimas:
Referência: APC BZ1200-BR, SMS 1400VA NET4+, UPS Profissional 1400VA gerenciável
Potência 1,2 KVA ;
Tensão nominal: de entrada Bivolt 115v/220v, de saída 115v;
Frequência de entrada: 60 Hz +/- 3Hz;
05 tomadas de saída 3 pinos padrão NBR 14136;
Proteção contra: Subtensão, Sobretensão, Sobrecarga e Curto circuito;
Proteção com supressão de surtos (DPS), picos e filtragem de ruídos (filtro de linha interno);
Microprocessado;
Forma de onda seno</t>
  </si>
  <si>
    <t>Aquisição de nobreak</t>
  </si>
  <si>
    <t>O equipamento será utilizado no município de Cuiabá</t>
  </si>
  <si>
    <t>CAUD TIC</t>
  </si>
  <si>
    <t>Serviços de acesso à internet com link síncrono dedicado com 100% de banda garantida para download e upload, na velocidadede 100Mbps ou superior; via fibra ótica; sem limite de quantidade de dados trafegados (download e upload).</t>
  </si>
  <si>
    <t>Serviço de acesso à internet</t>
  </si>
  <si>
    <t>Os serviços de link dedicado de internet é essencial para manutenção das atividades meio e fim do CAUD (ex.: acesso ao SEI, SIASG, SIAFI). Ainda quanto aos serviços de internet, objetiva-se a ativação da estação de processamento de dados, que, dentre outras funcionalidades, servirá para a realização de backup das bases de dados e implementação
dos diversos serviços do MI, CCI e CAUD, como política de segurança de dados.</t>
  </si>
  <si>
    <t>serviço prestado no município de Cuiabá</t>
  </si>
  <si>
    <t>SEAC TIC</t>
  </si>
  <si>
    <t>Contratação de serviço para desenvolvimento de 01 (um) sistema virtual de agendamento, com desenvolvimento e instalação e manutenção preventiva e corretiva do mesmo. As pesquisas de mercado apontaram que o desenvolvimento e demais ações relativas à compra deste tipo de software pelo Seac giram em torno do valor apontado.</t>
  </si>
  <si>
    <t>Desenvolvimento de software - sistema virtual de agendamento</t>
  </si>
  <si>
    <t>Desenvolvimento de novo sistema de agendamento, visando o aperfeiçoamento daquele criado em 2010, por meio da disposição de novas funcionalidades. O sistema de agendamento é uma plataforma onde são cadastradas as instituições que desejam agendar visitas às exposições/atividades do Museu, criando um banco de dados e possibilitando a emissão de relatórios. Através da implantação de um sistema de agendamento virtual renovado, será possível otimizar o procedimento anteriormente utilizado, que era acessado apenas internamente pelos servidores do Museu. A pessoa interessada em fazer agendamento precisava entrar em contato telefônico para que conseguisse agendar a visita. Somente após a coleta dos dados por meio deste contato, os servidores efetivavam a marcação. Com o novo sistema de agendamento virtual, os clientes poderão fazer o agendamento online. Isto tornará o atendimento mais ágil, racional e assertivo, simplificando o atendimento e eliminando a necessidade de um call center para realização dos agendamentos, dando assim a possibilidade da ocupação dos servidores do setor em outras tarefas.</t>
  </si>
  <si>
    <t>2022-03-20 00:00:00</t>
  </si>
  <si>
    <t>serviços prestados no Rio de Janeiro</t>
  </si>
  <si>
    <t>SERVIÇO DE LAVAGEM DE VEÍCULOS</t>
  </si>
  <si>
    <t>NECESSIDADE DE LAVAGEM DOS VEÍCULOS OFICIAIS</t>
  </si>
  <si>
    <t>JUSCILETH DA COSTA FREITAS PESSOAS</t>
  </si>
  <si>
    <t>Prestação de serviço de telefonia comutada nas sedes da Coordenação Regional de Ribeirão Cascalheira e das Coordenações Técnicas Locais de Água Boa I e II.</t>
  </si>
  <si>
    <t>Prestação de serviço de telefonia.</t>
  </si>
  <si>
    <t>Trata-se de um serviço essencial para as atividades desenvolvidas no âmbito desta Coordenação Regional e das Coordenações Técnicas Locais de Água Boa I e II.</t>
  </si>
  <si>
    <t>26450;
26298;
26425;
26131;
26140.</t>
  </si>
  <si>
    <t>Francisco André Sampaio</t>
  </si>
  <si>
    <t>(66) 34892214</t>
  </si>
  <si>
    <t>francisco.sampaio@funai.gov.br</t>
  </si>
  <si>
    <t>Aquisição de tintas e toners para multifuncional.</t>
  </si>
  <si>
    <t>Aquisição de tintas  e necessária para atender as necessidades da CR.</t>
  </si>
  <si>
    <t>Guajará  Mirim</t>
  </si>
  <si>
    <t>Juscileth Freitas da Costa Pessoa</t>
  </si>
  <si>
    <t>AQUISIÇÃO DE PLACAS E ARTEFATOS DE IDENTIFICAÇÃO</t>
  </si>
  <si>
    <t>PLACAS DE IDENTIFICAÇÃO</t>
  </si>
  <si>
    <t>ATENDER AS NECESSIDADES DA CR.</t>
  </si>
  <si>
    <t>Prestação de serviço de internet por meio de fibra ótica na sede da Coordenação Regional de Ribeirão Cascalheira.</t>
  </si>
  <si>
    <t>Serviço de internet</t>
  </si>
  <si>
    <t>Atender as demandas relacionadas ao uso do tráfego de dados para fins de comunicação a distância, com o objetivo de prestar apoio às atividades administrativas e finalísticas desenvolvidas no âmbito da Coordenação Regional de Ribeirão Cascalheira - MT.</t>
  </si>
  <si>
    <t>26484.</t>
  </si>
  <si>
    <t>Aquisição/ instalação e manutenção de extintores de incêndio</t>
  </si>
  <si>
    <t>AQUISIÇÃO/ INSTALAÇÃO E MANUTENÇÃO DE EXTINTORES DE INCÊNDIO</t>
  </si>
  <si>
    <t>Se adequar as normas de seguraça</t>
  </si>
  <si>
    <t>Contratação de serviços de mão de obra continuada para supervisão da mediação em atividades de educação museal com foco prioritário nas exposições do Museu do Índio: 01 (um) pedagogo com especialização em educação museal ou experiência mínima de dois anos em supervisão de equipe de educadores em instituições culturais.</t>
  </si>
  <si>
    <t>Prestação de serviços demão de obra continuada de monitoria de exposição.</t>
  </si>
  <si>
    <t>Prestação de serviço de internet por meio de fibra ótica na sede das Coordenações Técnicas Locais de Água Boa I e II.</t>
  </si>
  <si>
    <t>Atender as demandas relacionadas ao uso do tráfego de dados para fins de comunicação a distância, com o objetivo de prestar apoio às atividades administrativas e finalísticas desenvolvidas no âmbito das Coordenações Técnicas Locais de Água Boa I e II.</t>
  </si>
  <si>
    <t>Atendimento à demanda de transmissão de dados para apoio às atividades administrativas e finalísticas desenvolvidas no âmbito das Coordenações Técnicas Locais de Água Boa I e II.</t>
  </si>
  <si>
    <t>AQUISIÇAO DE CÂMERAS DE SEGURANÇA</t>
  </si>
  <si>
    <t>CÂMERAS DE SEGURANÇA</t>
  </si>
  <si>
    <t>Aquisição de cartuchos para impressoras.</t>
  </si>
  <si>
    <t>Aquisição de materiais de processamento de dados.</t>
  </si>
  <si>
    <t>Atendimento às demandas administrativas e finalísticas no âmbito da Coordenação Regional de Ribeirão Cascalheira e das Coordenações Técnicas Locais de Água Boa I e II.</t>
  </si>
  <si>
    <t>442577;
442578;
442579;
442580;
437144;
326829.</t>
  </si>
  <si>
    <t>CR CJM</t>
  </si>
  <si>
    <t>Aquisição de Nobreaks</t>
  </si>
  <si>
    <t>Proteção dos equipamentos de informática.</t>
  </si>
  <si>
    <t>Produção de 01 (um) mostras expositivas itinerantes de pequeno porte, para a organização de exposições extra-muros, visando a ampliação de acesso aos bens culturais preservados e promovidos pelo CCI.</t>
  </si>
  <si>
    <t>Locação, montagem, desmontagem de stands e projetos em feiras e/ou exposições.</t>
  </si>
  <si>
    <t>OCCI-MI - Funai cumpre o objetivo de promoção do patrimônio cultural indígena, através da divulgação da documentação e pesquisas sobre línguas, culturas e acervos. Um dos meios de divulgação do trabalho envolvido na preservação do patrimônio cultural é a concepção e montagem de mostras expositivas itinerantes. Estas têm a finalidade de ampliar o público alcançado pela instituição, através de ações extra-muros, de cunho educativo, quando leva-se a experiência museal e de acesso ao patrimônio cultural indígena até públicos que não dispõem condições materiais e logísticas para frequentar o Museu, seja pela distância geográfica ou carência de recursos, democratizando o acesso aos bens culturais.</t>
  </si>
  <si>
    <t>AQUISIÇÃO DE NOTEBOOKS</t>
  </si>
  <si>
    <t>NOTEBOOK</t>
  </si>
  <si>
    <t>ATENDER AS NECESSIDADES DA CR</t>
  </si>
  <si>
    <t>Produção de 02 (dois) evento pequeno porte, para a organização de exposições no CCI visando a ampliação de acesso aos bens culturais preservados e promovidos por esta Unidade.</t>
  </si>
  <si>
    <t>Organização de congresso, simpósio, conferência e exposição.</t>
  </si>
  <si>
    <t>O CCI-MI - Funai cumpre o objetivo de promoção do patrimônio cultural indígena, através da divulgação da documentação e pesquisas sobre línguas, culturas e acervos. Um dos meios de divulgação do trabalho envolvido na preservação do patrimônio cultural é a concepção e montagem de mostras expositivas em sua Unidade.</t>
  </si>
  <si>
    <t>Aquisição de Rádios Transceptores.</t>
  </si>
  <si>
    <t>Comunicação com as comunidades indígenas.</t>
  </si>
  <si>
    <t>CR.GJM</t>
  </si>
  <si>
    <t>AQUISIÇÃO DE ROÇADEIRAS MANUAIS</t>
  </si>
  <si>
    <t>ROÇADEIRAS</t>
  </si>
  <si>
    <t>ATENDENDER AS DEMANDAS DAS COMUNIDADES INDÍGENAS</t>
  </si>
  <si>
    <t>Contratação de artistas/educadores indígenas para realização de atividades educativas e culturais, tais como: palestras, mediação, contadores de histórias, língua indígena.</t>
  </si>
  <si>
    <t>Intercâmbio cultural</t>
  </si>
  <si>
    <t>Dado à especificidade do CCI, e em respeito ao princípio de trabalhar pela promoção do patrimônio cultural indígena, sempre em parceria com os povos indígenas, é necessário manter na programação de ações educativas e culturais atividades realizadas por pessoas de diferentes etnias, através de palestras, oficinas, cursos, contação de histórias, jogos e brincadeiras, direcionadas para diferentes segmentos de público.</t>
  </si>
  <si>
    <t>aquisição de sobressalentes e máquinas</t>
  </si>
  <si>
    <t>Peças de reposição.</t>
  </si>
  <si>
    <t>Contratação de grupos musicais indígenas para apresentações artísticas e culturais, tais como: cantos, coral, dança.</t>
  </si>
  <si>
    <t>Apresentação artística musical, canto coral.</t>
  </si>
  <si>
    <t>O CCI-MI- Funai, em atenção à sua missão de preservação e divulgação do patrimônio cultural indígena, sempre em parceria com os povos indígenas, tem como princípio buscar o protagonismo dos profissionais indígenas na comunicação de seus saberes e festas tradicionais. Por isso, entende-se que a sensibilização musical - por meio da apresentação de corais e grupos de danças de diferentes etnias - seja uma das formas de promoção do patrimônio cultural indígena, atingindo diferentes segmentos dos públicos-alvo atendidos pelo CCI.</t>
  </si>
  <si>
    <t>AQUISIÇÃO DE UNIFORMES PARA SERVIDORES</t>
  </si>
  <si>
    <t>UNIFORMES</t>
  </si>
  <si>
    <t>IDENTIFICAÇÃO DOS SERVIDORES</t>
  </si>
  <si>
    <t>Contratação de artistas/educadores indígenas para a concepção e execução de 10 (dez) vídeos de cunho educativo e cultural</t>
  </si>
  <si>
    <t>GRAVACAO - DEGRAVACAO - IMAGEM SOM DADOS</t>
  </si>
  <si>
    <t>Dado à especificidade do CCI, e em respeito ao princípio de trabalhar pela promoção do patrimônio cultural indígena, sempre em parceria com os povos indígenas, é necessário manter na programação de ações educativas e culturais atividades realizadas por pessoas de diferentes etnias, através de palestras, oficinas, cursos, contação de histórias, jogos e brincadeiras, direcionadas para diferentes segmentos de público. Com o assomo da pandemia de Covid-19, o setor precisou se transformar, e, por isso, está investindo na criação de soluções educativas online</t>
  </si>
  <si>
    <t>13749</t>
  </si>
  <si>
    <t>Serviço de Reforma da Balsa</t>
  </si>
  <si>
    <t>atender as necessidades das comunidades indígenas com transporte de produção.</t>
  </si>
  <si>
    <t>Contratação de empresa especializada na prestação de serviços gráficos para produção de materiais destinados à promoção e difusão dos acervos realizada através das ações educativas e culturais, incluindo todo material e mão de obra necessários para executar a impressão de cartilhas, cartazes, folders, flyers, ingressos, convites, catálogos, totens, camisetas, sinalizadores, placas, cartão postal, galhardetes, envelopes, etiquetas, certificados, pastas, almanaque, jogo da memória, quebra-cabeças acervo, baralhos acervo, serigrafia, adesivos, banners, e painéis.</t>
  </si>
  <si>
    <t>CONFECCAO IMPRESSAO TAMPOGRAFICA</t>
  </si>
  <si>
    <t>O investimento na produção de material gráfico visa à consolidação da identidade visual do Centro Audiovisual Guaiás e Ikuiapá -Museu do Índio/ Funai, veiculando ao órgão a imagem de promotor do patrimônio cultural indígena junto à sociedade. Para cumprir este fim, existe a necessidade constante de confecção de material promocional e institucional em diferentes suportes, como folders informativos para a divulgação da instituição e sua programação, bens de consumo duráveis, e também material comunicacional de cunho educativo e cultural.</t>
  </si>
  <si>
    <t>21709</t>
  </si>
  <si>
    <t>Registro de preços para prestação de serviços, sob demanda, de operacionalização de sonorização, compreendendo a instalação, reinstalação, remoção, desinstalação, reparo, manutenção corretiva e preventiva de equipamentos de som, bem como de iluminação de eventos, compreendendo a instalação, reinstalação, remoção, desinstalação, reparo, manutenção preventiva e corretiva e operação da mesa de luz da sala de exposição e sala multimídia do CCI</t>
  </si>
  <si>
    <t>Prestação de serviços, sob demanda, de operacionalização de sonorização (instalação, reinstalação, remoção, desinstalação, reparo, manutenção corretiva e preventiva de equipamentos de som), bem como de iluminação de eventos (instalação, reinstalação, remoção, desinstalação, reparo, manutenção preven</t>
  </si>
  <si>
    <t>Conforme Regimento Interno da FUNAI, compete ao CCI (II) a divulgação dos acervos sob sua responsabilidade; e (III) capacitar representantes dos povos indígenas em documentação etnográfica e audiovisual. Portanto, trata-se de atribuições primárias do CCI, definidas em regulamento próprio. Ademais, o CCI não dispõe em seu quadro de servidores capacitados e com competência para operar sistemas de sonorização e de iluminação.</t>
  </si>
  <si>
    <t>13757</t>
  </si>
  <si>
    <t>PRESTACAO DE SERVICO DE LIMPEZA E CONSERVACAO - AREAS  INTERNAS - 44 HORAS SEMANAIS DIURNAS - PRODUTIVIDADE 600 M2</t>
  </si>
  <si>
    <t>PRESTACAO DE SERVICO DE LIMPEZA E CONSERVACAO - AREAS  INTERNAS</t>
  </si>
  <si>
    <t>Serviços postais exclusivos tais como recebimento, transporte e entrega, no território nacional, e a expedição, para o exterior, de carta e cartão-postal, de correspondência agrupada, e fabricação, emissão de selos e de outras fórmulas de franqueamento postal , em conformidade com o art. 9.º da Lei 6.538/1978 que refere às cartas, cartões-postais e correspondências agrupadas.</t>
  </si>
  <si>
    <t>Necessidade dos serviços postais exclusivos para atender a Coordenação Regional de Manaus-AM e as Coordenações Técnicas Locais sob sua jurisdição, provendo meios de comunicação entre as unidades.</t>
  </si>
  <si>
    <t>0001:  prestação de serviços e venda de produtos, serviços estes , postais exclusivos tais como rec</t>
  </si>
  <si>
    <t>Todo território nacional</t>
  </si>
  <si>
    <t>Gestão e fiscalização de contratos</t>
  </si>
  <si>
    <t>Rachel Geber Correa</t>
  </si>
  <si>
    <t>(92) 36225956</t>
  </si>
  <si>
    <t>rachel.correa@funai.gov.br</t>
  </si>
  <si>
    <t>Registro de preços para prestação de serviços audiovisuais, sob demanda, compreendendo a gravação e tratamento de vídeos, bem como gravação e tratamento de sons, a serem
realizados no CCI.</t>
  </si>
  <si>
    <t>Prestação de serviços audiovisuais, sob demanda, compreendendo a gravação e tratamento de vídeos, bem como gravação e tratamento de sons</t>
  </si>
  <si>
    <t>Conforme Regimento Interno da FUNAI, compete ao CCI a divulgação dos acervos sob sua responsabilidade; e (III) capacitar representantes dos povos indígenas em documentação etnográfica e audiovisual. Portanto, trata-se de atribuições primárias do CCI, definidas em regulamento próprio. Ademais, o CCI não dispõe em seu quadro de servidores capacitados e com competência para operar sistemas audiovisuais.</t>
  </si>
  <si>
    <t>3778</t>
  </si>
  <si>
    <t>Contratação de empresa especializada na poda de árvores.</t>
  </si>
  <si>
    <t>Serviços de poda de árvores do pátio do CCI.</t>
  </si>
  <si>
    <t>O CCI precisa realizar a poda das árvores, a fim de preventivamente, evitar eventuais danos que possam ser provocados com a quebra de galhos, bem como visando a manutenção de condições visuais adequadas à segurança do prédio.</t>
  </si>
  <si>
    <t>15130</t>
  </si>
  <si>
    <t>Contratação de empresa especializada na manutenção de extintores de incêndio pertencentes ao acervo patrimonial do Centro Cultural Ikuiapá/ Museu do Índio , compreendendo os serviços de descarga, recarga,eventuais substituições de peças e acessórios, pintura e demais serviços destinados ao seu perfeito funcionamento, conforme as especificações e condições estabelecidas no Termo de Referência.</t>
  </si>
  <si>
    <t>Prestação de serviços de manutenção de extintores de incêndio.</t>
  </si>
  <si>
    <t>A contratação visa manter os extintores de incêndio de propriedade do Centro Cultural Ikuiapá/Museu do Índio em perfeitas condições de uso, atendendo às normas de segurança e proteção, objetivando garantir a integridade física dos usuários do serviço público, servidores, e demais pessoas (público flutuante), assim como do patrimônio público e acervo técnico, evitando os danos advindos de incêndio.</t>
  </si>
  <si>
    <t>3662</t>
  </si>
  <si>
    <t>PRESTACAO DE SERVICO DE REPROGRAFIA ENVOLVENDO EQUIPAMENTO OPERACAOSUPRIMENTOS - REPRODUCAO COR PRETA</t>
  </si>
  <si>
    <t>PRESTACAO DE SERVICO DE REPROGRAFIA</t>
  </si>
  <si>
    <t>Atender às necessidades de indígenas em trânsito na cidade</t>
  </si>
  <si>
    <t>licitação e contrato</t>
  </si>
  <si>
    <t>Francisco da Costa Borge  francisco.borge@funai.gov.br</t>
  </si>
  <si>
    <t>Contratação de empresa especializa para prestação de serviços de
manutenção periódica - preventiva e corretiva -, com substituição de peças, do sistema de condicionamento de ar (Chiller Hitachi) do CCI.</t>
  </si>
  <si>
    <t>AR CONDICIONADO - MANUTENCAO DE SISTEMAS LIMPEZA</t>
  </si>
  <si>
    <t>Os serviços visam prevenir/corrigir defeitos que possam ocorrer nos equipamentos refrigeradores de ar que funcionam no CCI, cuja interrupção poderá comprometer a continuidade dos serviços da Unidade. A qualidade do ar é diretamente afetada pelo estado de conservação dos equipamentos do sistema de climatização, portanto uma manutenção deve ser planejada e procedida por pessoas qualificadas. A manutenção, além de ser uma necessidade indispensável ao equipamento, é uma exigência normativa de caráter obrigatório. É imprescindível a manutenção do ar-condicionado, com o intuito de manter a qualidade do ar, pois além de atender às exigências legais, proporciona o bem-estar dos colaboradores que trabalham diariamente no edifício. Sabe-se que uma má climatização, seja pela qualidade do ar ou pela temperatura, pode causar problemas de saúde.</t>
  </si>
  <si>
    <t>2771</t>
  </si>
  <si>
    <t> Prestação de serviços de manutenção de equipamentos de informática, tais como:  computadores e impressoras.</t>
  </si>
  <si>
    <t>27570</t>
  </si>
  <si>
    <t>Prestação de serviços de manutenção de computadores e de rede.</t>
  </si>
  <si>
    <t>Manutenção de computadores e de rede.</t>
  </si>
  <si>
    <t>Há necessidade de demandas frequentes relacionadas à manutenção dos computadores e da rede.</t>
  </si>
  <si>
    <t>Centro-Oeste.</t>
  </si>
  <si>
    <t>Aquisição de material de custeio</t>
  </si>
  <si>
    <t>389844</t>
  </si>
  <si>
    <t>CONTRATACAO DE PASSAGEM AEREA JUNTO A COMPANHIA CREDENCIADA</t>
  </si>
  <si>
    <t>CONTRATACAO DE PASSAGEM</t>
  </si>
  <si>
    <t>Atender às necessidades no deslocamento de servidores, colaboradores em serviço e indígenas nas atividades demandadas para o cumprimento da missão precípua desta instituição,</t>
  </si>
  <si>
    <t>Norte;                                                         
Nordeste;                                                      
Centro-Oeste;                                                          
Sul;</t>
  </si>
  <si>
    <t>Contratação de serviços, sob demanda, de manutenção predial</t>
  </si>
  <si>
    <t>Prestação de serviços de manutenção predial.</t>
  </si>
  <si>
    <t>Necessidade de manter contratação para fins de correção de eventuais problemas ocorridos nas instalações do CCI.</t>
  </si>
  <si>
    <t>AQUISIÇÃO DE GÊNEROS ALIMENTÍCIOS</t>
  </si>
  <si>
    <t>Apoio à execução das ações e atividades que compõem o planejamento anual, a serem promovidas pela Coordenação Regional de Ribeirão Cascalheira nas terras indígenas de sua jurisdição, bem como visando ao atendimento das demandas reuniões, eventos, consultas públicas, encontros, oficinas, seminários, missões e afins que estejam agendadas para acontecer nas Terras Indígenas sob sua jurisdição, e na própria cidade de Ribeirão Cascalheira - MT.</t>
  </si>
  <si>
    <t>458904;
464553;
463583;
463989;
456468;
323480;
459002;
446393;
446019;
445995;
459670;
458920;
463692;
252018;
291893;
340581;
459079;
233873;
463556;
445485;
447448;
447588;
448953;
446636;
463839;
463773;
463806;
463762;
463753;
464393;
464380;
258254;
464418;
460404;</t>
  </si>
  <si>
    <t>CENTRO OESTE;</t>
  </si>
  <si>
    <t>Serviço imprescindível às mínimas condições de trabalhos a servidores</t>
  </si>
  <si>
    <t>Açucareiro, material: aço inoxidável, capacidade: 330 g, características adicionais: com colher</t>
  </si>
  <si>
    <t>SERVICO TELEFONIA VIA SATELITE</t>
  </si>
  <si>
    <t>Serviço necessário à realização de serviços administrativos, uma vez que frequentemente há falhas no sinal oferecido pelas duas únicas operadoras (Claro e Vivo) de aparelhos móveis na região</t>
  </si>
  <si>
    <t>Regiões 
Norte
Nordeste
Centro-Oeste
 Sul</t>
  </si>
  <si>
    <t>330079</t>
  </si>
  <si>
    <t>67563</t>
  </si>
  <si>
    <t>454460</t>
  </si>
  <si>
    <t>AQUISIÇÃO DE MATERIAIS DE COPA E COZINHA</t>
  </si>
  <si>
    <t>Apoio à execução das ações e atividades que compõem o planejamento anual, a serem promovidas pela Coordenação Regional de Ribeirão Cascalheira nas terras indígenas de sua jurisdição, bem como visando ao atendimento das demandas reuniões, eventos, consultas públicas, encontros, oficinas, seminários, missões e afins que estejam agendadas para acontecer nas Terras Indígenas sob sua jurisdição, e na própria cidade de Ribeirão Cascalheira - MT</t>
  </si>
  <si>
    <t>241343;
419219;
419714;
220125;
401886;
303147;
384413;
437878;
244285;
337384;
320289;
437872;
437939;
461517;
455555;
444499;
460818;</t>
  </si>
  <si>
    <t>Contratação de serviços de Gestão de Frota Automotiva, com vistas ao fornecimento de combustíveis e manutenção preventiva e corretiva de veículos, incluindo o fornecimento de peças e serviço de guincho, para atender demandasda CR de Manaus e de suas CTL's jurisdicionadas.</t>
  </si>
  <si>
    <t>Gestão de Frota Automotiva</t>
  </si>
  <si>
    <t>A contratação visa atender a frota composta de 13 veículos automotivos e 15 motores náuticos que para atendimento das metas institucionais devem estar operando adequadamente.</t>
  </si>
  <si>
    <t>0001: gestão de frota automotiva</t>
  </si>
  <si>
    <t>Estado do AM e PA</t>
  </si>
  <si>
    <t>Adaptador Wireless USB, faixa de frequência: 2.4 GHz, velocidade  de 300Mbps, suporta mínimo:Windows 7 e 10- (32/64bits). Com manual redigido na língua portuguesa. Garantia de 12 (doze) meses.</t>
  </si>
  <si>
    <t>394725</t>
  </si>
  <si>
    <t>Conector telefônico, tipo: macho 4vias x 4contatos, modelo: rj-45, padrão: americano(jack) categoria 6</t>
  </si>
  <si>
    <t>438824</t>
  </si>
  <si>
    <t>Alicate para climpar, material: metal, tipo cabo: isolado, aplicação: conectores rj11, rj12 e rj45, características adicionais: lâmina de corte de fio e decapagem</t>
  </si>
  <si>
    <t>291168</t>
  </si>
  <si>
    <t>NOBREAK com as seguintes características mínimas:
Referência: APC BZ1200-BR, SMS 1400VA NET4+, UPS Profissional 1400VA gerenciável
Potência 1,2 KVA ;
Tensão nominal: de entrada Bivolt 115v/220v, de saída 115v;
Frequência de entrada: 60 Hz +/- 3Hz;
05 tomadas de saída 3 pinos padrão NBR 14136;
Proteção contra: Subtensão, Sobretensão, Sobrecarga e Curto circuito;
Proteção com supressão de surtos (DPS), picos e filtragem de ruídos (filtro de linha interno);
Microprocessado;
Forma de onda senoidal;
Regulação automática de voltagem;
Indicadores de funcionamento pela rede/bateria;
Gerenciamento inteligente de baterias, com recarga automática;
Alarme audiovisual intermitente para queda de rede e final de tempo da autonomia;
DC Start – permitir ser ligado na ausência de energia na rede elétrica;
Proteção contra descarga total da bateria;
Inversor sincronizado com a rede elétrica;
Autonomia tipica: 30 minutos;
Saída para módulo de expansão de autonomia.
Com manual redigido na língua portuguesa. Garantia de 12 (doze) meses.</t>
  </si>
  <si>
    <t>323194</t>
  </si>
  <si>
    <t>Filtro linha, tensão alimentação: 127,220 v, quantidade saída: 6 tomadas padrão nbr14136 e 2 portas usb, comprimento cabo: 1,45 m, corrente nominal: 10 A.Garantia legal de 90 (noventa) dias.</t>
  </si>
  <si>
    <t>430282</t>
  </si>
  <si>
    <t>Aquisição de água mineral, recarga de vasilhames de 20 litros.</t>
  </si>
  <si>
    <t>445485</t>
  </si>
  <si>
    <t>Jarra, material: aço inoxidável, capacidade: 2 l, modelo: cilíndrico, aplicação: água,suco, características adicionais: aparador gelo, alça aço inox,tampa articuladafixa, altura: 18 cm, diâmetro inferior: 12 cm, diâmetro superior: 14 cm</t>
  </si>
  <si>
    <t>328667</t>
  </si>
  <si>
    <t>Copo, material: vidro, capacidade: 300 ml, características adicionais: liso, incolor, transparente e cilíndrico</t>
  </si>
  <si>
    <t>419317</t>
  </si>
  <si>
    <t>Locação de Imóvel para atender a Coordenação Regional Vale do Javari</t>
  </si>
  <si>
    <t>O prédio da CRVJ (uma estrutura antiga) foi construído na época a uma distância considerável da margem do Rio Javari, contudo, com o passar dos anos e devido a fenômeno natural característico da região amazônica conhecido como "deslizamento de terra" atingiu a áreas em que as dependências da CRVJ está localizada, isso levou a Defesa Civil a classificar  como sendo de risco de desabamento. Ante aos exposto surge a necessidade de mudança do local.</t>
  </si>
  <si>
    <t>somente prédios no município onde a CR esta localizada atendem a demanda</t>
  </si>
  <si>
    <t>Bandeja de aço, material: aço inoxidável, formato: retangular, comprimento: 43 cm, largura: 33 cm, aplicação: servir refeições</t>
  </si>
  <si>
    <t>275678</t>
  </si>
  <si>
    <t>Garrafa térmica, material: inox, capacidade: 3 l, características adicionais: com alavanca</t>
  </si>
  <si>
    <t>360697</t>
  </si>
  <si>
    <t>Garrafa térmica, café/chá, material plástico resistente, capacidade 1,80, cor preta, características adicionais com tampa em pressão e ampola em vidro.Garantia legal de 90 (noventa) dias.</t>
  </si>
  <si>
    <t>385399</t>
  </si>
  <si>
    <t>Atendimento às demandas administrativas da Coordenação Regional de Ribeirão Cascalheira e das Coordenações Técnicas locais de Água Boa I e II.</t>
  </si>
  <si>
    <t>462546;
471762;
370166;
406522;
467481;
305109;
305110;
438601;
463458;
463202.</t>
  </si>
  <si>
    <t>Garrafa térmica, material: aço inoxidável, capacidade: 1,80 l, características adicionais: com pressão, ampola inquebrável</t>
  </si>
  <si>
    <t>437878</t>
  </si>
  <si>
    <t>Xícara, material: porcelana, tipo: chá, cor: branca, capacidade: 200 ml, características adicionais: com pires</t>
  </si>
  <si>
    <t>220126</t>
  </si>
  <si>
    <t>Xícara, material: porcelana, tipo: café, cor: branca, capacidade: 80 ml, características adicionais: com pires</t>
  </si>
  <si>
    <t>220097</t>
  </si>
  <si>
    <t>Máscaras descartáveis</t>
  </si>
  <si>
    <t>Para prover a prevenção dos servidores do SEGAT e indígenas da contaminação do COVID e outros vírus relacionados à gripe.</t>
  </si>
  <si>
    <t>região norte</t>
  </si>
  <si>
    <t>Colher, material corpo: aço inoxidável, material cabo: aço inoxidável, aplicação: café, comprimento: 9,20 cm</t>
  </si>
  <si>
    <t>343645</t>
  </si>
  <si>
    <t>RENDA INDIGENA/SEGAT</t>
  </si>
  <si>
    <t>GASOLINA E ÓLEO DIESEL</t>
  </si>
  <si>
    <t>GASOLINA, USO PARA AUTOMOTIVOS, CLASSIFICAÇÃO COMUM, ÍNDICE DE OCTANAGEM IAD 87 MIN
ÓLEO DIESEL, USO AUTOMOTIVO, APRESENTAÇÃO COM BIODIESEL, COMPOSIÇÃO CONCENTRAÇÃO DE ENXOFRE 50
ÓLEO DIESEL, USO AUTOMOTIVO, APRESENTAÇÃO COM BIODIESEL, COMPOSIÇÃO CONCENTRAÇÃO DE ENXOFRE 10</t>
  </si>
  <si>
    <t>A contratação de empresa especializada no fornecimento de combustíveis tem por objetivo o atendimento às demandas apresentadas pelos indígenas em planos de aplicação da Renda do Patrimônio Indígena da UHE Belo Monte, cujos recursos são oriundos de Termo de Cooperação DS-C-0317/2015, de 12 de novembro de 2015, firmado entre a Funai e o empreendedor Norte Energia S/A, enquanto contrapartida socioambiental frente aos impactos causados a 14 comunidades indígenas da região do Médio Xingu.</t>
  </si>
  <si>
    <t>461506
461549
461548</t>
  </si>
  <si>
    <t>Altamira-PA</t>
  </si>
  <si>
    <t>Coador, para café, de pano 100% algodão, na cor branca, dimensões 20 cm (diâmetro) x 30 cm (profundidade), cabo de madeira com 16 cm de comprimento, com variação de +/- 1 cm.</t>
  </si>
  <si>
    <t>440719</t>
  </si>
  <si>
    <t>Leiteria/material: alumínio, capacidade 2,5 litros, formato-cilíndrico, acabamento superficial polido.</t>
  </si>
  <si>
    <t>443891</t>
  </si>
  <si>
    <t>RÉGUA ELÉTRICA, TAMANHO:1U, QUANTIDADE TOMADAS SAÍDA:12 (2P+T), CARACTERÍSTICAS ADICIONAIS:FUSÍVEL DE PROTEÇÃO DE ENTRADA DE ENERGIA, ACESSÓRIOS:COM FILTRO DE LINHA, COM VOLTÍMETRO DIGITAL COM LE, TENSÃO ALIMENTAÇÃO:220 V, APLICAÇÃO:RACK PADRÃO 19", CORRENTE NOMINAL:30 A, CARGA ELÉTRICA MÁXIMA:6.400 W</t>
  </si>
  <si>
    <t>RÉGUA ELÉTRICA</t>
  </si>
  <si>
    <t>Material de Expediente visando atender as atividades administrativas relacionadas às ações realizadas pelo SEGAT da CR Manaus</t>
  </si>
  <si>
    <t>LÂMPADA FLUORESCENTE, TIPO:ELETRÔNICA, TIPO BASE:E-27, CARACTERÍSTICAS ADICIONAIS:FRIA, MODELO EM "U", TENSÃO NOMINAL:127 V, POTÊNCIA NOMINAL:40 W</t>
  </si>
  <si>
    <t>LÂMPADA FLUORESCENTE</t>
  </si>
  <si>
    <t>Contratação de empresa especializada na prestação dos serviços de locação de aeronave e embarcação, para realizar o transporte de servidores, colaboradores em serviço, indígenas em trânsito e materiais diversos em atendimento as necessidades da Coordenação Regional do Vale do Javari, Coordenações Técnicas Locais e Frente de Proteção Etnoambiental do Vale do Javari a ela jurisdicionada</t>
  </si>
  <si>
    <t>Contratação de empresa especializada na prestação dos serviços de locação de aeronave e embarcação</t>
  </si>
  <si>
    <t>contratação de empresa especializada na prestação dos serviços de locação de aeronave e embarcação é imprescindível para a realização das ações finalísticas de manutenção da logística das bases, monitoramento, gestão e fiscalização nas terras indígenas sob sua jurisdição, em especial a Terra Indígena Vale do Javari</t>
  </si>
  <si>
    <t>14699
14680</t>
  </si>
  <si>
    <t>0005 - OUTRAS DESPESAS ADMINISTRATIVAS</t>
  </si>
  <si>
    <t>Copo descartável de 200 ml, em polipropileno, de alta qualidade, caixa com 2500 copos, de acordo com padrão da ABNT.</t>
  </si>
  <si>
    <t>264517</t>
  </si>
  <si>
    <t>Dispenser para copo plástico, material plástico, cor branca, capacidade copo 180/200, capacidade 100, características adicionais sistema poupa copo/alavanca acionamento, material base plástico.Garantia legal de 90 (noventa) dias.</t>
  </si>
  <si>
    <t>394879</t>
  </si>
  <si>
    <t>PILHA, TAMANHO:PALITO, MODELO:AAA, CARACTERÍSTICAS ADICIONAIS:NÃO RECARREGÁVEL, SISTEMA ELETROQUÍMICO:ALCALINA, TENSÃO NOMINAL:1,5 V</t>
  </si>
  <si>
    <t>PILHA, TAMANHO:PALITO, MODELO:AAA</t>
  </si>
  <si>
    <t>Toner Lexmark MX310dn</t>
  </si>
  <si>
    <t>Régua escritório, material: acrílico, comprimento: 50 cm, graduação: cenmetro, milímetro, po material: flexível, cor: incolor, transmitância: transparente</t>
  </si>
  <si>
    <t>Régua de escritório</t>
  </si>
  <si>
    <t>Material de Expediente visando atender as atividades administrativas relacionadas às ações realizadas pelo SEDISC da CR Manaus</t>
  </si>
  <si>
    <t>manaus</t>
  </si>
  <si>
    <t>Pasta com elástico simples, em material plástico translúcido, com abas, cores: transparente e preta.</t>
  </si>
  <si>
    <t>Pasta com elástico simples</t>
  </si>
  <si>
    <t>Serviço que visa garantir o transporte de materiais entre a CR, Terras Indígenas e CTL Eirunepé, assim como o transporte de materiais de outras cidades para Tabatinga</t>
  </si>
  <si>
    <t>TRANSPORTE MARITIMO E FLUVIAL</t>
  </si>
  <si>
    <t>Atender demandas da Coordenação Regional Vale do Javari e as unidades a elas vinculadas</t>
  </si>
  <si>
    <t>Francisco da Costa Borge francisco.borge@funai.gov.br</t>
  </si>
  <si>
    <t>Fita adesiva p/ embalagem, material pvc - cloreto de polivinila, comprimento 50m, 30 largura 50mm, aplicação empacotamento geral e reforço de pacotes, monoface, transparente incolor (po Durex® ou similar</t>
  </si>
  <si>
    <t>Fita adesiva</t>
  </si>
  <si>
    <t>Clipe, tratamento superficial: niquelado, tamanho: 3,0, material: metal, formato: paralelo, caracteríscas adicionais: tratamento anferrugem</t>
  </si>
  <si>
    <t>Clipe</t>
  </si>
  <si>
    <t>Aquisição de passagem fluvial para guarda em estoque, para translado de indígenas e servidores em serviço para viabilização de ações dos Direitos Sociais e Previdenciários no Trajeto de Benjamin Constant / Tabatinga / Benjamin Constant.</t>
  </si>
  <si>
    <t>Contratação de empresa para serviço de transporte fluvial</t>
  </si>
  <si>
    <t>Promoção e proteção dos direitos dos povos indígenas através do funcionamento da UASG, atividades de gestão territorial e ambiental das terras indígenas e promoção ao etnodesenvolvimento e ao desenvolvimento sustentável entre outros.</t>
  </si>
  <si>
    <t>Grampo grampeador, material metal, tratamento superficial galvanizado, tamanho 26/6</t>
  </si>
  <si>
    <t>Grampeador, tratamento superficial pintado, material metal e plásco, po mesa, 35 tamanho grampo 26/6, caracteríscas adicionais dimensões aproximadas 20x9x5cm (po Cis® ou similar)</t>
  </si>
  <si>
    <t>Grampeado</t>
  </si>
  <si>
    <t>Papel a4, material papel alcalino, comprimento 297mm, largura 210mm, gramatura 75 g/m2, cor branco, caracteríscas adicionais alta alvura</t>
  </si>
  <si>
    <t>Papel a4</t>
  </si>
  <si>
    <t>cola, cor:branca, aplicação:papel</t>
  </si>
  <si>
    <t>pincel marcador permanente cd, material: plástico, tipo ponta: feltro, cor tinta: preta</t>
  </si>
  <si>
    <t>pincel marcador</t>
  </si>
  <si>
    <t>Contratação de Empresa especializada em prestação do Serviço de Locomoção Urbana via estrada que liga Atalaia do Norte a Benjamin Constant em atendimento as demandas da Coordenação Regional Vale do Javari em Atalaia do Norte/AM</t>
  </si>
  <si>
    <t>Contratação de Empresa especializada em prestação do Serviço de Locomoção Urbana via estrada</t>
  </si>
  <si>
    <t>Tendo em vista a quantidade relevante de indígenas do Vale do Javari que necessitam deslocar-se com frequência aos municípios vizinhos de Benjamin Constant e Tabatinga/AM para resolver assuntos de documentação relacionada a Direitos Sociais, Previdenciários e outros nestas cidades</t>
  </si>
  <si>
    <t>Regiões 
Norte</t>
  </si>
  <si>
    <t>caneta esferográfica, tamanho 1.0 mm, material plástico cristal, escrita média, ponta aço inoxidavel com esfera de tungstenio, tinta cor vermelha</t>
  </si>
  <si>
    <t>CANETA VERMELHA</t>
  </si>
  <si>
    <t>caneta esferográfica, tamanho 1.0 mm, material plástico cristal, escrita média, ponta aço inoxidavel com esfera de tungstenio, tinta cor preta</t>
  </si>
  <si>
    <t>CANETA PRETA</t>
  </si>
  <si>
    <t>caneta esferográfica, tamanho 1.0 mm, material plástico cristal, escrita média, ponta aço inoxidavel com esfera de tungstenio, tinta cor azul</t>
  </si>
  <si>
    <t>CANETA AZUL</t>
  </si>
  <si>
    <t>Fornecimento de passagens aéreas, rodoviárias e fluviais</t>
  </si>
  <si>
    <t>Locomoção dos servidores do SEGAT para manutenção de barreiras sanitárias, visitas a instituições, reuniões, encontros e fiscalizações.</t>
  </si>
  <si>
    <t>FUNAI - Sedisc/CR-MAO</t>
  </si>
  <si>
    <t>NOTEBOOK, TELA SUPERIOR A 14, INTERATIVIDADE DA TELA SEM INTERATIVIDADE, MEMÓRIA RAM ATÉ 4, NÚCLEOS POR PROCESSADOR ATÉ 4, ARMAZENAMENTO HDD 1, ARMAZENAMENTO SSD SEM DISCO SSD, BATERIA ATÉ 4 CÉLULAS, ALIMENTAÇÃO BIVOLT AUTOMÁTICA, SISTEMA OPERACIONAL PROPRIETÁRIO, GARANTIA ON SITE 12</t>
  </si>
  <si>
    <t>Para prover maior eficiência e agilidade no atendimento às atividades desenvolvidas pelo SEDISC. Deslocamento em viagens a serviço e trabalho remoto.</t>
  </si>
  <si>
    <t>Manaus</t>
  </si>
  <si>
    <t>Virginia Roberta Schoenster</t>
  </si>
  <si>
    <t>(92) 984203190</t>
  </si>
  <si>
    <t>virginia.schoenster@funai.gov.br</t>
  </si>
  <si>
    <t>Sedisc/CR-MAO</t>
  </si>
  <si>
    <t>IMPRESSORA MULTIFUNCIONAL, NOME IMPRESSORA MULTIFUNCAO</t>
  </si>
  <si>
    <t>Para prover maior eficiência e agilidade no atendimento às atividades desenvolvidas pelo SEDISC. Deslocamento em viagens a serviço.</t>
  </si>
  <si>
    <t>SEAC/MI</t>
  </si>
  <si>
    <t>MONITORIA EXPOSICAO</t>
  </si>
  <si>
    <t>Contratação de serviços de mão de obra continuada para supervisão e mediação em atividades de educação museal com foco prioritário nas exposições do Museu do Índio.</t>
  </si>
  <si>
    <t>Em 2017 foi publicada a Portaria nº 422, que dispõe sobre a Política Nacional de Educação Museal (PNEM). A PNEM tem, entre seus objetivos, orientar a realização das práticas educacionais em instituições museológicas. A presente política, de âmbito nacional, está alicerçada em princípios previstos pelo Comitê de Educação e Ação Cultural (CECA), que é um Comitê do Conselho Internacional de Museus (ICOM). Entre estes, estão os de Educação Museal, Educação não formal, Formação Integral, Acessibilidade Plena e Mediação. Estes conceitos englobam práticas que requerem equipes treinadas e especializadas para o desenvolvimento de projetos e ações educativas direcionadas a diferentes segmentos de público. Com o objetivo de cumprir com a missão de divulgação do patrimônio cultural indígena, em consonância com a Política Nacional de Educação Museal, é necessária a formação de equipe que possa suprir a lacuna de profissionais da área de educação no quadro de servidores.</t>
  </si>
  <si>
    <t>As ações acontecem no Estado do Rio de Janeiro, onde está localizado o Museu do Índio. - Sudeste - Rio de Janeiro, mas empresas habilitadas de todo o país podem participar.</t>
  </si>
  <si>
    <t>TR e desdobramentos para contratação do serviço especializado em educação museal</t>
  </si>
  <si>
    <t>RENATO HERCULANO</t>
  </si>
  <si>
    <t>(21) 986670425</t>
  </si>
  <si>
    <t>atividades@museudoindio.gov.br</t>
  </si>
  <si>
    <t>MÁSCARA DESCARTÁVEL USO GERAL</t>
  </si>
  <si>
    <t>MÁSCARA DESCARTÁVEL USO GERAL, MATERIAL POLIPROPILENO, TIPO FIXAÇÃO COM CLIPE E ELÁSTICO / COSTURA REFORÇADA LATERAIS, CARACTERÍSTICAS ADICIONAIS COM FILTRO ABSORÇÃO BACTÉRIAS / IMPUREZAS</t>
  </si>
  <si>
    <t>Para prover a prevenção dos servidores do SEDISC da contaminação do COVID e outros vírus relacionados à gripe.</t>
  </si>
  <si>
    <t>APRESENTACAO ARTISTICA MUSICAL CANTO CORAL</t>
  </si>
  <si>
    <t>Contratação de artesãos indígenas para realização de oficinas, tais como: cestaria, esculturas, adornos, cerâmica, pintura corporal.</t>
  </si>
  <si>
    <t>O Museu do Índio tem por princípio atuar em parceria com os povos indígenas, tendo estes como protagonistas de suas vidas e histórias. Da mesma forma, torna-se indispensável que atividades educativas e culturais, tais como oficinas de produção de artefatos, grafismos, esculturas, adornos, cerâmicas, entre outros, sejam promovidas por cidadãs/cidadãos de diferentes etnias, direcionadas para diferentes segmentos de públicos-alvo do Museu do Índio.</t>
  </si>
  <si>
    <t>As ações acontecem no Estado do Rio de Janeiro, onde está localizado o Museu do Índio. - Sudeste - Rio de Janeiro.</t>
  </si>
  <si>
    <t>Curto de TR e Contratos administrativos</t>
  </si>
  <si>
    <t>"Fornecimento de combustíveis e lubrificantes 
OLEO DISEL 
OLEO 40"</t>
  </si>
  <si>
    <t>Para manter  os serviços prestados pelo SEGAT, como manutenção de barreiras sanitárias, visitas a instituições, reuniões, encontros e fiscalizações.</t>
  </si>
  <si>
    <t>REGIAO NORTE</t>
  </si>
  <si>
    <t>Contratação de grupos indígenas para apresentações artísticas e culturais, tais como cantos, coral, dança.</t>
  </si>
  <si>
    <t>O Museu do Índio tem por princípio atuar em parceria com os povos indígenas, tendo estes como protagonistas de suas vidas e histórias. Da mesma forma, torna-se indispensável que atividades educativas e culturais de cunho musical, cujo apelo lúdico tornam iminentes a conexão com o público em geral, sejam promovidas por cidadãs/cidadãos de diferentes etnias, e assim inseridas na programação de ações anuais do setor.</t>
  </si>
  <si>
    <t>curso de TR e licitações.</t>
  </si>
  <si>
    <t>segat/dit/cr-mao</t>
  </si>
  <si>
    <t>"Fornecimento de combustíveis e lubrificantes
GASOLINA
OLEO 2 T
OLEO 90"</t>
  </si>
  <si>
    <t>Para manter os serviços prestados pelo SEGAT, como manutenção de barreiras sanitárias, visitas a instituições, reuniões, encontros e  fiscalizações.</t>
  </si>
  <si>
    <t>Caneta esferográfica, tamanho 1.0 mm, material plástico cristal, escrita média, ponta aço inoxidavel com esfera de tungstenio, tinta cor preta</t>
  </si>
  <si>
    <t>DESENVOLVIMENTO DE NOVO SOFTWARE - OUTRAS LINGUAGENS</t>
  </si>
  <si>
    <t>Contratação de serviço de desenvolvimento, instalação e manutenção preventiva e corretiva de sistema virtual de agendamento</t>
  </si>
  <si>
    <t>Licitações, TR, contratos e fiscalização em TIC.</t>
  </si>
  <si>
    <t>Aluguel de embarcação, com previsão para contratação de LANCHA A MOTOR COM CASCO DE ALUMINIO MOTOR DE 115hp A 250hp CAPACIDADE PARA 8 PESSOAS MOVIDO A GASOLINA</t>
  </si>
  <si>
    <t>Para prover atendimento às atividades desenvolvidas pelo SEGAT, em atividades de campo.</t>
  </si>
  <si>
    <t>CANETA ESFEROGRÁFICA, NOME CANETA ESFEROGRAFICA. caneta esferográfica, tamanho 1.0 mm, material plástico cristal, escrita média, ponta aço inoxidavel com esfera de tungstenio, tinta cor vermelha</t>
  </si>
  <si>
    <t>Aluguel de embarcação, com previsão para contratação de BARCO REGIONAL 114hp A 250hp MOVIDO A DIESEL, com freezer, e bombas d águas - manual e elétrica, camarotes o mínimo dois, tv com antena parabólica, motor de luz, e bote como motor de popa de 15 hp</t>
  </si>
  <si>
    <t>https://novo.formularios.mj.gov.br/index.php/767347?newtest=Y&amp;lang=pt-BR</t>
  </si>
  <si>
    <t>CANETA ESFEROGRÁFICA, NOME CANETA ESFEROGRAFICA. caneta esferográfica, tamanho 1.0 mm, material plástico cristal, escrita média, ponta aço inoxidavel com esfera de tungstenio, tinta cor azul</t>
  </si>
  <si>
    <t>OBRAS CIVIS PÚBLICAS (CONSTRUÇÃO)</t>
  </si>
  <si>
    <t>Serviço técnico especializados de engenharia para execução da reconstrução da recepção do Museu do Índio, com fornecimento de material</t>
  </si>
  <si>
    <t>"A recepção para o público, servidores e terceiros, onde estão fixadas as catracas de acesso e são realizados os procedimentos de controle de entrada e saída de pessoas. Anexada à ela está a Loja Artíndia.
Além de servir como espaço funcional. A construção anterior era uma Casa Tradicional Guarani, que servia como um bem material arquitetônico típico da etnia. Com o passar do tempo, sua estrutura passou por um processo de entropia, dando sinais visíveis de que se encontrava em um estágio avançado de deterioração, colocando em risco toda Casa e, principalmente, as pessoas que nela se encontravam e a utilizavam.
Foram detectadas muitas falhas no telhado, com diferentes focos de goteira das águas pluviais. Contudo, o problema mais visível e preocupante foi a inclinação da sua estrutura de madeira para o lado esquerdo, indicando que a Casa poderia cair a qualquer momento, com riscos de gerar acidentes a servidores, colaboradores e visitantes.
Para reabertura do Museu, entende-se que é necessário a construção de uma nova recepção, que seja segura, perene e esteticamente condizente com a estrutura do Museu do Índio."</t>
  </si>
  <si>
    <t>LICITAÇÃO, TR, CONTRATOS E FISCALIZAÇÃO EM OBRAS DE ENGENHARIA</t>
  </si>
  <si>
    <t>ATIVIDADES@MUSEUDOINDIO.GOV.BR</t>
  </si>
  <si>
    <t>ÁLCOOL ETÍLICO</t>
  </si>
  <si>
    <t>ÁLCOOL ETÍLICO, TEOR ALCOÓLICO 70% V/V, COMPOSIÇÃO BÁSICA COM EMOLIENTE, FORMA FARMACÊUTICA GEL</t>
  </si>
  <si>
    <t>LIVRO LITERATURA, NÍVEL: INFANTO JUVENIL, FORMATO IMPRESSO, IDIOMA: LÍNGUA PORTUGUESA</t>
  </si>
  <si>
    <t>Aquisição de livros infantis e livros de autores indígenas para as coleções educativas de empréstimo.</t>
  </si>
  <si>
    <t>As coleções de empréstimo cumprem com o papel de promover, de forma lúdica e interativa, aproximação de diferentes segmentos de público escolar com os conceitos de diversidade cultural e patrimônio cultural indígena. Estas coleções são disponibilizadas para empréstimo a professores. Há três tipos de coleções: 1. coleções compostas de objetos etnográficos, filmes e textos de apoio; 2. coleções de painéis fotográficos, disponíveis em diferentes formatos; 3. jogos. Estas coleções alcançam um grande número de público escolar, sendo uma das principais linhas de ação do setor. A aquisição de livros infantis e livros de autores indígenas visa qualificar as coleções educativas de empréstimo.</t>
  </si>
  <si>
    <t>Por tratar-se de aquisição de livros de autores indígenas e de temática indígena, os povos autóctones estão presentes em todos os Estados, logo a participação deve ser nacional.</t>
  </si>
  <si>
    <t>licitação, TR, contrato, temática de aquisição de livros - modalidade concurso</t>
  </si>
  <si>
    <t>CONJUNTO ESCOLAR, COMPONENETES, MESA E CADEIRA, MATERIAL: MADEIRA E FERRO, TAMANHO : INFANTIL, CARACTERÍSTICAS ADICIONAIS: COLORIDO</t>
  </si>
  <si>
    <t>Conjunto de mesa oitavada e 8 cadeiras de plástico coloridas</t>
  </si>
  <si>
    <t>A recepção do público infantil requer cuidados especiais, e para que ela seja adequada, é preciso proporcionar um ambiente lúdico e acolhedor, através de elementos que valorizem o espaço. O mobiliário deve ser planejado e organizado de uma maneira que proporcione a integração entre os alunos e os mediadores. Os cuidados com essas estruturas são uma forma de contribuir para a integração das crianças. O espaço mobiliado corretamente facilita a interação entre as crianças e deve estimular sua autonomia, permitindo que elas resolvam situações por si próprias. No campo da educação não formal e da educação museal não é diferente. Devemos investir na montagem do espaço de recepção para que ele contenha móveis adequados às diferentes faixas etárias que visitam o Museu e que estimulem a relação afetiva das crianças com a experiência museal.</t>
  </si>
  <si>
    <t>453664
453664
453664</t>
  </si>
  <si>
    <t>Licitação, TR, contratos e fiscalização em mobiliários museal com sincronia em atendimento às pessoas com deficiências.</t>
  </si>
  <si>
    <t>Estante para livros infantis</t>
  </si>
  <si>
    <t>Puffs infantis</t>
  </si>
  <si>
    <t>COLA, COR BRANCA, APLICAÇÃO PAPEL, CARACTERÍSTICAS ADICIONAIS INSTANTÂNEA, TIPO BASTÃO</t>
  </si>
  <si>
    <t>DPDS</t>
  </si>
  <si>
    <t>Materiais de informática para equipar as estações de trabalho, salas de reuniões e videoconferências no âmbito da Diretoria de Promoção ao Desenvolvimento Sustentável, visando assim agilidade e celeridade no atendimento das demandas.</t>
  </si>
  <si>
    <t>470245
434326
472321
366136
444252
463275
367718
346624
20397
346662
434326
461979
439385
472321
444252
463275
439385
232017
346624
366136
282453
71560
335095
291791
346662
25860
102504
367718
20583
472321
291791
366136
463275
385361
346624
20397
20397
150150
150495
29718
443996
367718
346624
472321
472321
291791
71560
71757
291791
20397
331681
366136
463275
439385
291791
29718
444252</t>
  </si>
  <si>
    <t>MARIA VIVIANE DE OLIVEIRA NASCIMENTO</t>
  </si>
  <si>
    <t>(61) 32476809</t>
  </si>
  <si>
    <t>maria.viviane@funai.gov.br</t>
  </si>
  <si>
    <t>PAPEL PARA IMPRESSÃO FORMATADO</t>
  </si>
  <si>
    <t>PAPEL PARA IMPRESSÃO FORMATADO, TIPO SULFITE/APERGAMINHADO/OFÍCIO, TAMANHO (C X L) 297 X 210, GRAMATURA 75, COR BRANCO, CARACTERÍSTICA ADICIONAL ALVURA SUPERIOR</t>
  </si>
  <si>
    <t>GRAMPEADOR, TRATAMENTO SUPERFICIAL PINTADO, MATERIAL METAL E PLÁSTICO, TIPO MESA, TAMANHO GRAMPO 26/6, CARACTERÍSTICAS ADICIONAIS DIMENSÕES APROXIMADAS 20X9X5 CM</t>
  </si>
  <si>
    <t>GRAMPO GRAMPEADOR, MATERIAL METAL, TRATAMENTO SUPERFICIAL GALVANIZADO, TAMANHO 26/6</t>
  </si>
  <si>
    <t>CLIPE, TRATAMENTO SUPERFICIAL NIQUELADO, APLICAÇÃO APARELHO FIXADOR CLIPS, MATERIAL METAL, CARACTERÍSTICAS ADICIONAIS TAMANHO 4,80 MM, CAPACIDADE P/FIXAR ATÉ 40 FOLHAS</t>
  </si>
  <si>
    <t>"PARA COMPOR O VANT ( PARA
UTILIZAÇÃO)"</t>
  </si>
  <si>
    <t>veículo aéreo não tripulado</t>
  </si>
  <si>
    <t>DRONE</t>
  </si>
  <si>
    <t>"VANT TIPO DRONE SERÃO UTILIZADOS PARA AUXILIAR EQUIPE TÉCNICA NA LOCALIZAÇÃO DE ACAMPAMENTOS DE INVASORES, GARIMPOS ILEGAIS, EXPLORAÇÃO DENTRO DAS TERRAS INDÍGENAS, EM LOCAIS DE DIFÍCIL ACESSO, DURANTE AS AÇÕES DE FISCALIZAÇÃO, E AUXILIANDO NO PLANEJAMENTO DE ROTAS, DIRECIONANDO A EQUIPE NAS
AÇÕES"</t>
  </si>
  <si>
    <t>SEAD/DIT-CR-PPA</t>
  </si>
  <si>
    <t>PRESTACAO DE SERVICO DE VIGILANCIA E SEGURANCA.</t>
  </si>
  <si>
    <t>PRESTACAO DE SERVICO DE VIGILANCIA E SEGURANCA - ORGANICA EELETRONICA (INTEGRADA) - 24 HORAS DIUTURNAS.</t>
  </si>
  <si>
    <t>PRESTACAO DE SERVICO DE VIGILANCIA E SEGURANCA - ORGANICA EELETRONICA (INTEGRADA) - 24 HORAS DIUTURNAS PARA SALVAGUARDAR OS BENS PATRIMONIAIS DA CR PONTA PORÃ.</t>
  </si>
  <si>
    <t>SERVIÇO A SER PRESTADO NA SEDE DA COORDENAÇÃO REGIONAL EM PONTA PORÃ E NA COORDENAÇÃO TÉCNICA LOCAL DE AMAMBAI.
PONTA PORÃ, MS;
AMAMBAI, MS</t>
  </si>
  <si>
    <t>EDELSON NUNES DE MENEZES</t>
  </si>
  <si>
    <t>cr.pontapora@funai.gov.br</t>
  </si>
  <si>
    <t>seplan/dit/cr-mao</t>
  </si>
  <si>
    <t>SCANNER WIRELESS DE ALTA VELOCIDADE</t>
  </si>
  <si>
    <t>"ATENDER NECESSIDADE SERVIÇOS ADMINISTRATIVO
SEAD E SEPLAN"</t>
  </si>
  <si>
    <t>clipe</t>
  </si>
  <si>
    <t>CLIPE, TRATAMENTO SUPERFICIAL NIQUELADO, TAMANHO 8/0, MATERIAL METAL, FORMATO PARALELO</t>
  </si>
  <si>
    <t>SEAD/DIT/CR-MAO</t>
  </si>
  <si>
    <t>Renovação dos equipamentos da Coordenação.</t>
  </si>
  <si>
    <t>FITA ADESIVA EMBALAGEM, MATERIAL PVC - CLORETO DE POLIVINILA, COMPRIMENTO 50, LARGURA 50, APLICAÇÃO EMPACOTAMENTO GERAL E REFORÇO PACOTES</t>
  </si>
  <si>
    <t>RÉGUA ESCRITÓRIO, MATERIAL ACRÍLICO, COMPRIMENTO 50, GRADUAÇÃO CENTÍMETRO/MILÍMETRO, TIPO MATERIAL FLEXÍVEL, COR INCOLOR, TRANSMITÂNCIA TRANSPARENTE</t>
  </si>
  <si>
    <t>CR-NE-II</t>
  </si>
  <si>
    <t>194041 - COORDENAÇÃO REGIONAL NORDESTE II – CE</t>
  </si>
  <si>
    <t>COMUNICACAO POR CORREIO.</t>
  </si>
  <si>
    <t>SERVIÇOS POSTAIS EXCLUSIVOS A SEREM PRESTADOS ENTRE A CR NORDESTE II, CTLS E DEMAIS ENTIDADES E PESSOAS FÍSICAS.</t>
  </si>
  <si>
    <t>Serviço essencial para o bom desenvolvimento das atividades da Coordenação Regional Nordeste II.</t>
  </si>
  <si>
    <t>4286;</t>
  </si>
  <si>
    <t>Todos os Estados tendo em vista a necessidade de envio de correspondências para entidades e particulares de todos os Estados da Federação.</t>
  </si>
  <si>
    <t>BRUNO FREITAS ROCHA</t>
  </si>
  <si>
    <t>(85) 992689185</t>
  </si>
  <si>
    <t>sead.crnordeste2@funai.gov.br</t>
  </si>
  <si>
    <t>UNIDADE IMAGEM</t>
  </si>
  <si>
    <t>UNIDADE IMAGEM, REFERÊNCIA 50F0Z00, TIPO USO IMPRESSORA LEXMARK, TIPO ORIGINAL</t>
  </si>
  <si>
    <t>"FILTRO DE LINHA 3 VARISTORES, 5 TOMADAS E ENTRADA PARA USB (
35 UNIDADES)"</t>
  </si>
  <si>
    <t>GPS</t>
  </si>
  <si>
    <t>"ATENDER A DEMANDA DA ÁREA TÉCNICA PARA
FISCALIZAÇÃO DA CR E CTL’S, RECONHECIMENTO DE LIMITES DE TERRAS INDÍGENAS ENTRE OUTRAS NECESSIDADES DOS
TÉCNICOS"</t>
  </si>
  <si>
    <t>EXTENSÃO ELÉTRICA</t>
  </si>
  <si>
    <t>EXTENSÃO ELÉTRICA, COMPRIMENTO 5, COMPONENTES 3 TOMADAS FÊMEAS E PLUGUE TERRA, SEÇÃO NOMINAL 2,5</t>
  </si>
  <si>
    <t>CTL VII - Altamira CR-CLPA</t>
  </si>
  <si>
    <t>Materiais e insumos necessários ao funcionamento do Plano de Proteção Territorial às Terras Indígenas do Médio Xingu,  tais como: gêneros alimentícios, material de uso em campo, material de expediente, material de limpeza, dentre outros.</t>
  </si>
  <si>
    <t>Materiais, insumos necessários ao funcionamento do Plano de Proteção Territorial às Terras Indígenas do Médio Xingu.</t>
  </si>
  <si>
    <t>Continuidade da execução do Plano de Proteção Territorial às Terras Indígenas do Médio Xingu, o qual integra o Termo de Cooperação 003/2015/PRES, celebrado entre a Funai e a Norte Energia (Volume Digitalizado de Processo I – 0043107) em cumprimento à Ação Civil Pública n. 0000655-78.2013.4.01.3903 e à Execução de Título Extrajudicial n. 96-24.2013.4.01.3903, movidas pelo Ministério Público Federal e o Parecer Técnico nº 21/2009/CMAM/CGPIMA-FUNAI, que definiu a implementação do Plano de Proteção como uma das medidas condicionantes no âmbito do licenciamento da UHE Belo Monte (SEI n° 0645504).</t>
  </si>
  <si>
    <t>107 ao 124
365
375 ao 382
386 ao 394
427 ao 451
453
454
475
476</t>
  </si>
  <si>
    <t>Norte
Municípios:
Altamira - PA
Anapu - PA
Uruará - PA
Brasil Novo - PA
São Félix do Xingu - PA
Vitória do Xingu - PA
Coronel José Porfírio - PA</t>
  </si>
  <si>
    <t>Estudo Técnico Preliminar</t>
  </si>
  <si>
    <t>Lumara Martins; Dayane Marques;</t>
  </si>
  <si>
    <t>lumara.santos@funai.gov.br</t>
  </si>
  <si>
    <t>Sedisc/CR-MAo</t>
  </si>
  <si>
    <t>RÉGUA ELÉTRICA, NOME REGUA ELETRICA</t>
  </si>
  <si>
    <t>LOCACAO DE EMBARCACAO MARITIMA  FLUVIAL</t>
  </si>
  <si>
    <t>Manaus
Parintins
Maués 
Nhamundá
Nova Olinda do Norte
Borba 
Manicoré
Manacapuru
Autazes 
Coari 
Oriximiná</t>
  </si>
  <si>
    <t>SEGAT/DIT/CR-PPA</t>
  </si>
  <si>
    <t>A contratação tem por base fomentar o etnodesenvolvimento em comunidades indígenas sob áreas jurisdicionadas à Coordenação Regional de Ponta Porã/MS. Desta forma, prioriza-se a aquisição de materiais agrícolas, tais como insumos de plantio (mudas, sementes), ferramentas (enxada e lima) e combustível. Além deste, pretende-se subsidiar a autossustentabilidade das comunidades, abastecendo-as materialmente com equipamentos de beneficiamento de mandioca, tais quais, maquinário descascador, empacotadeira e freezers.</t>
  </si>
  <si>
    <t>A contratação tem em vista a aquisição de materiais agrícolas (de consumo e permanentes) - sementes e ferramentas -, combustível e equipamentos de beneficiamento - descascador de mandioca, empacotadeira e freezers.</t>
  </si>
  <si>
    <t>Incentivar o etnodesenvolvimento em comunidades indígenas jurisdicionadas à Coordenação Regional de Ponta Porã/MS, fornecendo matéria-prima à produção autossustentável.</t>
  </si>
  <si>
    <t>37;
38;
39;
44;
45;
46;
47;
48;
49;
51;
65;
68;
69;
71;
76;
77.</t>
  </si>
  <si>
    <t>Através de levantamento de preços de fornecedores em nível nacional.</t>
  </si>
  <si>
    <t>Taise Monique Calistrato dos Santos</t>
  </si>
  <si>
    <t>(67) 984029414</t>
  </si>
  <si>
    <t>taise.santos@funai.gov.br</t>
  </si>
  <si>
    <t>CR-MAO</t>
  </si>
  <si>
    <t>IMPRESSORAS MULTIFUNCIONAIS WIFI</t>
  </si>
  <si>
    <t>"DEMANDAS PARA ATENDER AS NECESSIDADES DA COORDENAÇÃO REGIONAL DE MANAUS E DAS
COORDENAÇÕES TÉCNICAS LOCAIS SOB SUA JURISDIÇÃO."</t>
  </si>
  <si>
    <t>PILHA, TAMANHO PALITO, MODELO AAA, CARACTERÍSTICAS ADICIONAIS NÃO RECARREGÁVEL, SISTEMA ELETROQUÍMICO ALCALINA, TENSÃO NOMINAL 1,5</t>
  </si>
  <si>
    <t>PASTA ARQUIVO, MATERIAL PLÁSTICO OPACO, TIPO  L, LARGURA 350, ALTURA 230, COR INCOLOR</t>
  </si>
  <si>
    <t>CARTUCHO TONER IMPRESSORA LEXMARk</t>
  </si>
  <si>
    <t>CARTUCHO TONER IMPRESSORA LEXMARK, TIPO CARTUCHO ORIGINAL, COR TINTA PRETA, REFERÊNCIA CARTUCHO 3 60F4000</t>
  </si>
  <si>
    <t>SEAD/DIT/CR-PPA</t>
  </si>
  <si>
    <t>PRESTAÇÃO DE SERVIÇO DE TELEFONIA (CHAMADAS NACIONAIS FIXO-FIXO STFC-LDN-FF (DEGRAUS 1 A 4) )PARA ATENDER A DEMANDA DA COORDENAÇÃO REGIONAL DE PONTA PORÃ E COORDENAÇÕES TÉCNICAS DE AMAMBAI, PARANHOS, ANTONIO JOÃO, IGUATEMI E TACURU.</t>
  </si>
  <si>
    <t>PRESTAÇÃO DE SERVIÇO DE TELEFONIA (CHAMADAS NACIONAIS FIXO-FIXO STFC-LDN-FF (DEGRAUS 1 A 4) ).</t>
  </si>
  <si>
    <t>CARTUCHO TONER IMPRESSORA HP, TIPO CARTUCHO ORIGINAL, REFERÊNCIA CARTUCHO 1 CB436A, COR PRETA, REFERÊNCIA IMPRESSORA 1 HP LASERJET M1120 MFP</t>
  </si>
  <si>
    <t>cr-mao</t>
  </si>
  <si>
    <t>CENTRAL DE PABX</t>
  </si>
  <si>
    <t>"PARA COMUNICAÇÃO ENTRE
OS SETORES"</t>
  </si>
  <si>
    <t>PRESTAÇÃO DE SERVIÇO DE TELEFONIA (CHAMADAS NACIONAIS FIXO-MOVEL - STFC-LDN-FM (VC2 E VC3)) PARA ATENDER A DEMANDA DA COORDENAÇÃO REGIONAL DE PONTA PORÃ E COORDENAÇÕES TÉCNICAS DE AMAMBAI, PARANHOS, ANTONIO JOÃO, IGUATEMI E TACURU.</t>
  </si>
  <si>
    <t>PRESTAÇÃO DE SERVIÇO DE TELEFONIA (CHAMADAS NACIONAIS FIXO-MOVEL - STFC-LDN-FM (VC2 E VC3).</t>
  </si>
  <si>
    <t>PRESTAÇÃO DE SERVIÇO DE TELEFONIA (CHAMADAS NACIONAIS FIXO-MOVEL - STFC-LDN-FM (VC2 E VC3)) PARA ATENDER A DEMANDA DA COORDENAÇÃO REGIONAL DE PONTA PORÃ E COORDENAÇÕES TÉCNICAS DE AMAMBAI, PARANHOS, ANTONIO JOÃO, IGUATEMI E TACURU.
PONTA PORÃ,
AMAMBAI,
TACURU,
IGUATEMI,
PARANHOS,
ANTONIO JOÃO.</t>
  </si>
  <si>
    <t>CR-JPA</t>
  </si>
  <si>
    <t>194079 - MJ/FUNAI-COORDENAÇÃO REGIONAL JOAO PESSOA - PB</t>
  </si>
  <si>
    <t>PRESTAÇÃO DE SERVIÇOS DE PORTARIA/RECEPÇÃO NAS DEPENDÊNCIAS DA CR E CTLS.</t>
  </si>
  <si>
    <t>SERVIÇOS DE RECEPÇÃO.</t>
  </si>
  <si>
    <t>SERVIÇO COMPLEMENTAR AO FUNCIONAMENTO DAS UNIDADES.</t>
  </si>
  <si>
    <t>7;</t>
  </si>
  <si>
    <t>JOÃO PESSOA/PB, BAÍA DA TRAIÇÃO/PB E CONDE/PB.</t>
  </si>
  <si>
    <t>MANOEL DOMINGOS DE LIRA NETO</t>
  </si>
  <si>
    <t>(83) 981359414</t>
  </si>
  <si>
    <t>manoel.lira@funai.gov.br</t>
  </si>
  <si>
    <t>PRESTAÇÃO DE SERVIÇOS DE MOTORISTA PARA ATENDIMENTO AS NECESSIDADES DA CR E CTLS.</t>
  </si>
  <si>
    <t>SERVIÇOS DE MOTORISTA.</t>
  </si>
  <si>
    <t>8;</t>
  </si>
  <si>
    <t>PRESTAÇÃO DE SERVIÇO DE ACESSO À INTERNET BANDA LARGA PARA ATENDER A DEMANDA DA COORDENAÇÃO REGIONAL DE PONTA PORÃ E COORDENAÇÕES TÉCNICAS DE AMAMBAI, PARANHOS, ANTONIO JOÃO, IGUATEMI E TACURU.</t>
  </si>
  <si>
    <t>PRESTAÇÃO DE SERVIÇO DE ACESSO À INTERNET BANDA LARGA.</t>
  </si>
  <si>
    <t>PRESTAÇÃO DE SERVIÇO DE ACESSO À INTERNET BANDA LARGA PARA ATENDER A DEMANDA DA COORDENAÇÃO REGIONAL DE PONTA PORÃ E COORDENAÇÕES TÉCNICAS DE AMAMBAI, PARANHOS, ANTONIO JOÃO, IGUATEMI E TACURU.
PONTA PORÃ,
AMAMBAI,
ANTONIO JOÃO,
PARANHOS,
IGUATEMI E 
TACURU.</t>
  </si>
  <si>
    <t>SEAD/CR-CLPA/FUNAI</t>
  </si>
  <si>
    <t>Serviço de limpeza, conservação predial para a sede da FPEC.</t>
  </si>
  <si>
    <t>prestação de serviços de limpeza, conservação predial</t>
  </si>
  <si>
    <t>Necessidade de serviços de limpeza, conservação predial na sede da FPEC.</t>
  </si>
  <si>
    <t>Altamira/PA</t>
  </si>
  <si>
    <t>Paulo Henrique Almeida Sales</t>
  </si>
  <si>
    <t>(93) 992459892</t>
  </si>
  <si>
    <t>paulo.sales@funai.gov.br</t>
  </si>
  <si>
    <t>LOCAÇÃO DE IMÓVEL COM A FINALIDADE DE SEDIAR A CTL CONDE/PB.</t>
  </si>
  <si>
    <t>LOCAÇÃO DE IMÓVEL.</t>
  </si>
  <si>
    <t>LOCAÇÃO ESSENCIAL AO FUNCIONAMENTO DA UNIDADE.</t>
  </si>
  <si>
    <t>9;</t>
  </si>
  <si>
    <t>CONDE/PB.</t>
  </si>
  <si>
    <t>ADMINISTRAÇÃO, GERENCIAMENTO E MANUTENÇÃO DE FROTA, INCLUINDO ABASTECIMENTO, PARA ATENDIMENTO AS NECESSIDADES DA CR E CTLS.</t>
  </si>
  <si>
    <t>SERVIÇO ESSENCIAL AO FUNCIONAMENTO DAS UNIDADES.</t>
  </si>
  <si>
    <t>10;</t>
  </si>
  <si>
    <t>PARAÍBA.</t>
  </si>
  <si>
    <t>CONTROLE DE ABASTECIMENTO DE VEICULOS</t>
  </si>
  <si>
    <t>Manaus
Parintins
Maués
Nhamundá
Nova Olinda do Norte
Borba
Manicoré
Manacapuru
Autazes
Coari
Oriximiná</t>
  </si>
  <si>
    <t>Capacitação de pregoeiro</t>
  </si>
  <si>
    <t>SERVICOS DE MANUTENÇÃO E REPARAÇÃO DE COMPUTADORES E SEUS PERIFÉRICOS.</t>
  </si>
  <si>
    <t>MANUTENÇÃO DE COMPUTADORES.</t>
  </si>
  <si>
    <t>SERVIÇO ESSENCIAL AO FUNCIONAMENTO DA UNIDADE.</t>
  </si>
  <si>
    <t>11;</t>
  </si>
  <si>
    <t>"PENDRIVE  DE  32  GIGABYTE  (  20
UNIDADES)"</t>
  </si>
  <si>
    <t>"PARA ATENDER DEMANDAS
SEDE E CTL’S"</t>
  </si>
  <si>
    <t>PRESTAÇÃO DE SERVIÇO DE APOIO ADMINISTRATIVO PARA ATENDER A DEMANDA DA COORDENAÇÃO REGIONAL DE PONTA PORÃ E COORDENAÇÕES TÉCNICAS DE AMAMBAI, PARANHOS, ANTONIO JOÃO, IGUATEMI E TACURU.</t>
  </si>
  <si>
    <t>PRESTAÇÃO DE SERVIÇO DE APOIO ADMINISTRATIVO</t>
  </si>
  <si>
    <t>PRESTAÇÃO DE SERVIÇO DE APOIO ADMINISTRATIVO PARA ATENDER A DEMANDA DA COORDENAÇÃO REGIONAL DE PONTA PORÃ E COORDENAÇÕES TÉCNICAS DE AMAMBAI, PARANHOS, ANTONIO JOÃO, IGUATEMI E TACURU PARA AGILIZAR AS DEMANDAS ADMINISTRATIVAS.</t>
  </si>
  <si>
    <t>PRESTAÇÃO DE SERVIÇO DE APOIO ADMINISTRATIVO PARA A CR PONTA PORÃ E CTLS EM AMAMBAI, PARANHOS IGUATEMI, TACURU E ANTONIO JOÃO.</t>
  </si>
  <si>
    <t>SERVIÇOS DE MANUTENÇÃO DE AR CONDICIONADOS NAS DEPENDÊNCIAS DA CR E CTLS.</t>
  </si>
  <si>
    <t>MANUTENÇÃO DE AR CONDICIONADOS.</t>
  </si>
  <si>
    <t>12;</t>
  </si>
  <si>
    <t>Serviços de conservação e manutenção de bens móveis e imóveis, de locação de veículos, de peças e manutenção de veículos, de aquisição de combustível, de transporte necessários ao funcionamento do Plano de Proteção Territorial às Terras Indígenas do Médio Xingu.</t>
  </si>
  <si>
    <t>Serviços diversos necessários ao funcionamento do Plano de Proteção Territorial às Terras Indígenas do Médio Xingu.</t>
  </si>
  <si>
    <t>Continuidade da execução do Plano de Proteção Territorial às Terras Indígenas do Médio Xingu, o qual
integra o Termo de Cooperação 003/2015/PRES, celebrado entre a Funai e a Norte Energia (Volume
Digitalizado de Processo I – 0043107) em cumprimento à Ação Civil Pública n.
0000655-78.2013.4.01.3903 e à Execução de Título Extrajudicial n. 96-24.2013.4.01.3903, movidas pelo
Ministério Público Federal e o Parecer Técnico nº 21/2009/CMAM/CGPIMA-FUNAI, que definiu a
implementação do Plano de Proteção como uma das medidas condicionantes no âmbito do licenciamento
da UHE Belo Monte (SEI n° 0645504).</t>
  </si>
  <si>
    <t>360 ao 364
401 ao 409
411
426
455
468
473
474</t>
  </si>
  <si>
    <t>PRESTAÇÃO DOS SERVIÇOS DE DESINSETIZAÇÃO, DESRATIZAÇÃO E DEDETIZAÇÃO NAS DEPENDÊNCIAS DA CR E CTLS.</t>
  </si>
  <si>
    <t>SERVIÇOS DE DEDETIZAÇÃO.</t>
  </si>
  <si>
    <t>13;</t>
  </si>
  <si>
    <t>JOÃO PESSOA/PB, BAÍA DA TRAÍÇÃO/PB E CONDE/PB.</t>
  </si>
  <si>
    <t>HD EXTERNO 1 TB ( 10)</t>
  </si>
  <si>
    <t>CANETAS LASER (2)</t>
  </si>
  <si>
    <t>PARA ARQUIVAMENTO DE INFORMAÇÕES</t>
  </si>
  <si>
    <t>SERVIÇOS DE MANUTENÇÃO DE EXTINTORES DE COMBATE INCÊNDIO DA CR E CTLS.</t>
  </si>
  <si>
    <t>MANUTENÇÃO DE EXTINTORES.</t>
  </si>
  <si>
    <t>SERVIÇO ESSENCIAL AO FUNCINAMENTO DAS UNIDADES.</t>
  </si>
  <si>
    <t>14;</t>
  </si>
  <si>
    <t>SERVIÇO DE OUTSOURCING DE IMPRESSÃO (ALUGUEL DE IMPRESSORA, MULTIFUNCIONAL, PLOTTER E SCANNER).</t>
  </si>
  <si>
    <t>OUTSOURCING DE IMPRESSÃO.</t>
  </si>
  <si>
    <t>15;</t>
  </si>
  <si>
    <t>EMBARCAÇÃO DE ALUMINIO /BOTE DE ALUMINIO COM 10,40 METROS DE COMPRIMENTO, COM 07 BANCOS, COM INSTALAÇÃO COMPLETA ( PAINEL, SUPORTE PARA MANETE, KIT DIREÇÃO, TANQUE DE COMBUSTÍVEL - COBERTA - ( SENDO 2)</t>
  </si>
  <si>
    <t>DEMANDAS DAS COORDENAÇÕES TÉCNICAS LOCAIS: NOVA OLINDA DO NORTE, AUTAZES , PARINTINS E MANACAPURU– FONTE (PLANEJAMENTO COMITÊ).FINALIDADE ATENDER AS NECESSIDADES DE DESLOCAMENTO NAS TERRAS INDÍGENAS EM APOIO ÀS DEMANDAS DE FISCALIZAÇÃO, MONITORAMENTO E PROMOÇÃO E PROTEÇÃO DOS DIREITOS SOCIAIS E CIDADANIA DOS POVOS INDÍGENAS, SERÁ NECESSÁRIO O VALOR ESTIMADO EM R$64.064,00 ( SESSENTA E QUATRO MIL E SESSENTA E QUATRO REAIS.</t>
  </si>
  <si>
    <t>SEAD/CR-NMT</t>
  </si>
  <si>
    <t>194036 - COORDENAÇÃO REGIONAL NORTE DO MATO GROSSO - MT</t>
  </si>
  <si>
    <t>Gestão de frota de veículos e embarcações com o fornecimento de combustíveis (Gasolina, Álcool Etanol Hidratado, Óleo Diesel e Óleo Diesel S10), óleos lubrificantes, aditivos e filtros, para frota de veículos, embarcações e demais máquinas de propriedade da contratante, através de sistema informatizado e integrado com tecnologia de cartões magnéticos, de forma contínua e ininterrupta, com disponibilidade de pontos de abastecimento no âmbito da área de atuação da CR-NMT.</t>
  </si>
  <si>
    <t>Gestão de frota de veículos e embarcações com o fornecimento de combustíveis (Gasolina, Álcool Etanol Hidratado, Óleo Diesel e Óleo Diesel S10), óleos lubrificantes, aditivos e filtros, para frota de veículos, embarcações e demais máquinas.</t>
  </si>
  <si>
    <t>NECESSIDADE DE ABASTECER A FROTA DE VEÍCULOS, EMBARCAÇÕES E DEMAIS MÁQUINAS.</t>
  </si>
  <si>
    <t>ABASTECIMENTO DOS VEÍCULOS E EMBARCAÇÕES E MÁQUINAS PARA EXECUÇÃO DE ATIVIDADE FINALÍSTICA</t>
  </si>
  <si>
    <t>MARIA EMILIA AZEVEDO DE SANTANA</t>
  </si>
  <si>
    <t>(66) 35411171</t>
  </si>
  <si>
    <t>MARIA.SANTANA@FUNAI.GOV.BR</t>
  </si>
  <si>
    <t>AQUISIÇÃO DE MOTOR DE POPA, TIPO PARTIDA ELÉTRICA, POTÊNCIA: 90 HP, CARACTERISTICAS ADICIONAIS:DIÂMETRO CURSO 79X81,4, TAXA COMPRESSÃO 8,9, COMBUSTIVEL: GASOLINA, QUANTIDADE CILINDRO: 4 UN, TIPO MOTOR: 4 TEMPO, SISTEMA DIREÇÃO: MANETE, VELOCIDADE: 5.000 A 6.000 RPM</t>
  </si>
  <si>
    <t>Finalidade de atender às necessidades de deslocamento nas terras indígenas em   apoio às demandas de fiscalização, monitoramento e promoção e proteção dos direitos sociais e cidadania dos povos indígenas. A quantidade justifica-se pela necessidade de atendimento da CR e CTL jurisdicionadas.</t>
  </si>
  <si>
    <t>AQUISIÇÃO DE MATERIAL DE CONSUMO (GÊNEROS ALIMENTÍCIOS, GÁS ENGARRAFADO, MATERIAL DE COPA E COZINHA E MATERIAL DE EXPEDIENTE) PARA ATENDER AS NECESSIDADES DA CR E CTLS.</t>
  </si>
  <si>
    <t>AQUISIÇÃO DE MATERIAL DE CONSUMO.</t>
  </si>
  <si>
    <t>AQUISIÇÕES ESSENCIAIS AO FUNCIONAMENTO DAS UNIDADES.</t>
  </si>
  <si>
    <t>16;
17;
18;
19;
20;
21;
22.</t>
  </si>
  <si>
    <t>AQUISIÇÃO DE MOTOR DE POPA DE CAPACIDADE DE 200, 225 e 250 HP, COM AQUISIÇÃO DE ( DOIS) , SENDO QUE O IDEAL SERÁ DE 225 HP ( CINCO UNIDADES)</t>
  </si>
  <si>
    <t>"AQUISIÇÃO DE LANCHA - COBERTA, TIPO CANOA ALUMÍNIO DE  8 , OU
9    METROS    DE    COMPRIMENTO, COM       MANETE,       ACESSORIOS OPCIONAIS:    CAPOTA    EM    LONA IMPERMEÁVEL        E        ASSENTOS ALMOFADADOS  COM  FIXADORES DE VELCRO"</t>
  </si>
  <si>
    <t>AQUISIÇÃO DE EQUIPAMENTOS, APARELHOS E UTENSÍLIOS DIVERSOS, TAIS COMO ( ARQUIVOS, ESTAÇÃO DE TRABALHO, BEBEDOURO, FOGÕES, GELADEIRAS, MICRO-ONDAS, MÁQUINA FOTÓGRAFICA , GARRAFAS ETC.</t>
  </si>
  <si>
    <t>DEMANDAS PARA A CR/MANAUS E AS COORDENAÇÕES TÉCNICAS LOCAIS, ESTRUTURAR COM A FINALIDADE DE PROPORCIONAR MELHORIAS NO DESENVOLVIMENTO DAS ATIVIDADES EM PROL DOS SERVIDORES E CLIENTELA INDÍGENA</t>
  </si>
  <si>
    <t>norte</t>
  </si>
  <si>
    <t>PRESTAÇÃO DE SERVIÇO DEPRESTACAO DE SERVICO DE LIMPEZA E CONSERVACAO - AREAS EXTER-NAS - 12 HORAS DIURNAS - 2ª A 6ª FEIRA - OUTRA PRODUTIVIDADE PARA ATENDER A DEMANDA DA COORDENAÇÃO REGIONAL DE PONTA PORÃ E COORDENAÇÕES TÉCNICAS DE AMAMBAI, PARANHOS, ANTONIO JOÃO, IGUATEMI E TACURU.</t>
  </si>
  <si>
    <t>PRESTAÇÃO DE SERVIÇO DEPRESTACAO DE SERVICO DE LIMPEZA E CONSERVACAO - AREAS EXTER-NAS - 12 HORAS DIURNAS - 2ª A 6ª FEIRA - OUTRA PRODUTIVIDADE</t>
  </si>
  <si>
    <t>(67) 34318121</t>
  </si>
  <si>
    <t>Cadeira Giratório, com encosto de braço, para escritório</t>
  </si>
  <si>
    <t>Para prover bem estar e saúde do servidor na realização de suas atribuição.</t>
  </si>
  <si>
    <t>Teclado ergométrico</t>
  </si>
  <si>
    <t>Para prover bem estar e saúde do servidor na realização de suas atribuição, e porque passamos muitas hora digitando documentos.</t>
  </si>
  <si>
    <t>Administração, Gerenciamento e Controle de Frota para intermediação de abastecimento de combustíveis, manutenção preventiva, corretiva e preditiva da frota institucional da CR Ponta Porã e suas CTL's</t>
  </si>
  <si>
    <t>Necessidade de serviço de Administração, Gerenciamento e Controle de Frota para intermediação de abastecimento de combustíveis, manutenção preventiva, corretiva e preditiva da frota institucional da CR Ponta Porã e suas CTL's</t>
  </si>
  <si>
    <t>SERVIÇO DE GERENCIAMENTO DE FROTAS A SER PRESTADO EM TODO O TERRITÓRIO NACIONAL.</t>
  </si>
  <si>
    <t>cr.pontapora@funai.br</t>
  </si>
  <si>
    <t>LOCAÇÃO DOS IMÓVEIS QUE SERVEM COMO SEDE DA CR PONTA PORÃ, SEDE DA CTL DE IGUATEMI, SEDE DA CTL ANTONIO JOÃO, SEDE DA CTL DE AMAMBAI, SEDE DA CTL DE TACURU.</t>
  </si>
  <si>
    <t>RECOLHIMENTO DE TAXAS, IMPOSTOS E/OU  MULTAS PREVISTAS OU NÃO EM CONTRATO EM CONTRATOS.</t>
  </si>
  <si>
    <t>RECOLHIMENTO DE TAXAS, IMPOSTOS E/OU  MULTAS PREVISTAS OU NÃO EM CONTRATO EM CONTRATOS COMO IPTU, LICENCIAMENTO VEICULAR.</t>
  </si>
  <si>
    <t>PRESTAÇÃO DE SERVIÇO DE INSTALAÇÃO DE APARELHO CONDICIONADOR DE AR NA SEDE DA COORDENAÇÃO REGIONAL DE PONTA PORÃ E COORDENAÇÕES TÉCNICAS LÇOCAIS DE PARANHOS, IGUATEMI, TACURU, ANTONIO JOÃO E AMAMBAI.</t>
  </si>
  <si>
    <t>Manutenção e reforma predial, preventiva e corretiva da CR e CTls.</t>
  </si>
  <si>
    <t>PRESTAÇÃO DE SERVIÇO DE LIMPEZA E HIGIENIZAÇÃO DE APARELHO CONDICIONADOR DE AR NA SEDE DA COORDENAÇÃO REGIONAL DE PONTA PORÃ E COORDENAÇÕES TÉCNICAS LÇOCAIS DE PARANHOS, IGUATEMI, TACURU, ANTONIO JOÃO E AMAMBAI.</t>
  </si>
  <si>
    <t>Serviços de Serviços de Desinsetização/Desratização/Dedetização da CR e CTls.</t>
  </si>
  <si>
    <t>2022-02-04 00:00:00</t>
  </si>
  <si>
    <t>REVISAO VEICULO - QUILOMETRAGEM</t>
  </si>
  <si>
    <t>REVISAO VEICULO</t>
  </si>
  <si>
    <t>Revisão obrigatória de carro em garantia do fabricante</t>
  </si>
  <si>
    <t>PRESTACAO DE SERVICO DE  VIGILANCIA E SEGURANCA - ORGANICA -24 HORAS DIUTURNAS A SER PRESTADO NA SEDE DA COORDENAÇÃO REGIONAL DE PONTA PORÃ E NA COORDENAÇÃO TÉCNICA LOCAL DE AMAMBAI.</t>
  </si>
  <si>
    <t>AQUISIÇÃO DE MATERIAL DE EXPEDIENTE PARA SUPRIR A DEMANDA DA COORDENAÇÃO REGIONAL DE PONTA PORÃ E COORDENAÇÕES TÉCNICAS LOCAIS DE AMAMBAI, PARANHOS, TACURU, ANTONIO JOÃO E IGUATEMI.</t>
  </si>
  <si>
    <t>271491;
463228;
463202;
425226;
29262;
288155;
288156;
425330;
435050.</t>
  </si>
  <si>
    <t>PONTA PORÃ, AMAMBAI, PARANHOS, IGUATEMI, TACURU, ANTONIO JOÃO.</t>
  </si>
  <si>
    <t>Contratação de serviços de MANUTENCAO PREDIAL para a Sede da CR-CLPA e Unidades Vinculadas.</t>
  </si>
  <si>
    <t>Contratação de serviços de MANUTENCAO PREDIAL</t>
  </si>
  <si>
    <t>Subsidiar manutenção do imóvel da CR-CLPA e unidades vinculadas.</t>
  </si>
  <si>
    <t>Contratação de serviços de Manutenção de computadores da CR-CLPA e unidades vinculadas.</t>
  </si>
  <si>
    <t>Contratação de serviços de Manutenção de computadores</t>
  </si>
  <si>
    <t>Subsidiar as despesas variáveis administrativas de custeio</t>
  </si>
  <si>
    <t>Contratação de serviços de MANUTENCAO de EXTINTORES e MANGUEIRAS de COMBATE a INCENDIO da sede da CR-CLPA.</t>
  </si>
  <si>
    <t>Contratação de serviços de MANUTENCAO de EXTINTORES e MANGUEIRAS de COMBATE a INCENDIO</t>
  </si>
  <si>
    <t>Contratação de serviços de SINALIZACAO VISUAL COMPUTADORIZADA para a CR-CLPA e unidades vinculadas.</t>
  </si>
  <si>
    <t>Contratação de serviços de SINALIZACAO VISUAL COMPUTADORIZADA</t>
  </si>
  <si>
    <t>Contratação de serviço de MONITORAMENTO em CIRCUITO FECHADO TV para a sede da CR-CLPA e unidades vinculadas.</t>
  </si>
  <si>
    <t>Contratação de serviço de MONITORAMENTO em CIRCUITO FECHADO TV</t>
  </si>
  <si>
    <t>AQUISIÇÃO DE ELETRODOMÉSTICOS PARA ATENDER A DEMANDA DA CR PONTA PORÃ E CTLS DE AMAMBAI, ANTONIO JOÃO,PARANHOS, TACURU E IGUATEMI.</t>
  </si>
  <si>
    <t>AQUISIÇÃO DE ELETRODOMÉSTICOS</t>
  </si>
  <si>
    <t>240187;
28096;
239544;
269039;
239745;
150178;</t>
  </si>
  <si>
    <t>Amambai, Ponta Porã, Tacuru, Iguatemi, Antonio João.</t>
  </si>
  <si>
    <t>Contratação de Serviço de MANUTENCAO DE POCO ARTESIANO para a CR-CLPA.</t>
  </si>
  <si>
    <t>Contratação de Serviço de MANUTENCAO DE POCO ARTESIANO</t>
  </si>
  <si>
    <t>Contratação de Serviços de Manutenção de Bens Móveis e Equipamentos da CR-CLPA e unidades vinculadas.</t>
  </si>
  <si>
    <t>Contratação de Serviços de Manutenção de Bens Móveis e Equipamentos</t>
  </si>
  <si>
    <t>1970
15792
27120
9989
5410</t>
  </si>
  <si>
    <t>2022-01-12 00:00:00</t>
  </si>
  <si>
    <t>Contratação de serviços de manutenção de elevadores para a Sede da CR-CLPA.</t>
  </si>
  <si>
    <t>Contratação de serviços de manutenção de elevadores</t>
  </si>
  <si>
    <t>Contratação de serviços de Mão de Obra por demanda para a CR-CLPA e unidades vinculadas.</t>
  </si>
  <si>
    <t>Contratação de serviços de Mão de Obra por demanda</t>
  </si>
  <si>
    <t>27090
13757
15890
5436</t>
  </si>
  <si>
    <t>2022-02-17 00:00:00</t>
  </si>
  <si>
    <t>Aquisição de água engarrafada e gás GLP para a CR-CLPA e unidades vinculadas</t>
  </si>
  <si>
    <t>Aquisição de água engarrafada e gás GLP</t>
  </si>
  <si>
    <t>Aquisição de insumos essenciais para manutenção das atividades presenciais da CR-CLPA e unidades vinculadas</t>
  </si>
  <si>
    <t>332485
461652</t>
  </si>
  <si>
    <t>Aquisição de Materiais de Expediente e materiais elétricos para a manutenção dos Serviços da CR-CLPA.</t>
  </si>
  <si>
    <t>Aquisição de Materiais de Expediente e materiais elétricos</t>
  </si>
  <si>
    <t>Subsidiar aquisição de Materiais de Expediente e pilhas para a manutenção dos Serviços da CR-CLPA.</t>
  </si>
  <si>
    <t>150260
150530
32859
200502
200502
227905
21806
19224
19178
239819
239819
33189
223231
132675
150572</t>
  </si>
  <si>
    <t>Serviço de recepção</t>
  </si>
  <si>
    <t>Serviço de recepção a ser prestado nas dependências da Coordenação Técnica Local em Crateús/CE.</t>
  </si>
  <si>
    <t>O serviço é essencial para o apoio dos servidores da Coordenação Técnica Local em Crateús/CE. A Unidade conta somente com 2 (dois) servidores que devem atender uma população indígena de mais de 10 mil indivíduos e necessitam de apoio para recebimento dos indígenas, triagem de serviços e demais apoio administrativo na Unidade.</t>
  </si>
  <si>
    <t>8729;</t>
  </si>
  <si>
    <t>Serviço a ser executado no âmbito da Coordenação Técnica Local em Crateús/CE em apoio aos servidores.</t>
  </si>
  <si>
    <t>sead/dit/cr-ppa</t>
  </si>
  <si>
    <t>Materiais de proteção sanitária</t>
  </si>
  <si>
    <t>Materiais de proteção sanitária (máscaras, luvas e álcool em gel)</t>
  </si>
  <si>
    <t>Aquisição para suprir demandas administrativas e de proteção dos servidores durante execução das atividades administrativas e de atendimetno da CR e CTLs.</t>
  </si>
  <si>
    <t>269943;
269837;
395076</t>
  </si>
  <si>
    <t>Pregão SRP pelo Comprasnet</t>
  </si>
  <si>
    <t>José vitor Dalla Nora</t>
  </si>
  <si>
    <t>MATERIAL DE PROTEÇÃO E SEGURANÇA.</t>
  </si>
  <si>
    <t>AQUISIÇÃO DE MATERIAL DE PROTEÇÃO E SEGURANÇA PARA A PREVENÇÃO CONTRA COVID 19 E DEMAIS VÍRUS.</t>
  </si>
  <si>
    <t>269837 LUVAS CIRURGICAS;
269943 ALCOOL ETÍLICO;
395076 MASCARA DESCARTÁVEL.</t>
  </si>
  <si>
    <t>AQUISIÇÃO DE MATERIAL DE PROTEÇÃO E SEGURANÇA PARA A PREVENÇÃO CONTRA COVID 19 E DEMAIS VÍRUS. PARA A COORDENAÇÃO REGIONAL DE PONTA PORÃ E CTLS AMAMBAI, PARANHOS, ANTONIO JOÃO, TACURU E IGUATEMI.</t>
  </si>
  <si>
    <t>Serviço de recepção para a Coordenação Técnica Local em Itarema/CE.</t>
  </si>
  <si>
    <t>Serviço essencial para o bom funcionamento da Coordenação Técnica Local em Itarema/CE, afim de prestar apoio aos 2 (dois) servidores da Unidade, através da recepção de indígenas, triagem e demais apoio administrativo.</t>
  </si>
  <si>
    <t>Abrangência local, no âmbito da Coordenação Técnica Local em Itarema/CE.</t>
  </si>
  <si>
    <t>Serviço de limpeza e conservação para a Coordenação Técnica Local em Itarema/CE</t>
  </si>
  <si>
    <t>Serviço essencial para o bom funcionamento da Coordenação Técnica Local em Itarema/CE, buscando deixar o local salubre e adequado para os servidores que ali trabalham e aos indígenas e demais visitantes da Unidade.</t>
  </si>
  <si>
    <t>24023;</t>
  </si>
  <si>
    <t>Abrangência no âmbito da CTL em Itarema/CE.</t>
  </si>
  <si>
    <t>Aquisição de veículos para uso administrativo</t>
  </si>
  <si>
    <t>Aquisição para atender as necessidades de transporte administrativo da CR e CTls.</t>
  </si>
  <si>
    <t>pregão eletrônico SRP via comprasnet</t>
  </si>
  <si>
    <t>JOSÉ VITOR DALLA NORA</t>
  </si>
  <si>
    <t>SEDISC/DIT/CR-PPA</t>
  </si>
  <si>
    <t>LONAS PLÁSTICAS 200 MICRA 8/50 METROS DUPLA FACE</t>
  </si>
  <si>
    <t>Aquisição para ações de proteção social às comunidades indígenas atendidas pela CR-PPA.</t>
  </si>
  <si>
    <t>Pregão eletrônico, SRP via Comprasnet</t>
  </si>
  <si>
    <t>José Vitor Dalla Nora</t>
  </si>
  <si>
    <t>CR/GPV</t>
  </si>
  <si>
    <t>194026 - FUNDACAO NACIONAL DO INDIO-GUARAPUAVA - PR</t>
  </si>
  <si>
    <t>TRATA-SE DA CONTRATAÇÃO DE SERVIÇOS DE FORNECIMENTO DE AGUA, LUZ, TLEFONIA/INTERNET, SEGURANÇA, MANUTENÇÃO E ALMOXARIFADO VIRTUAL</t>
  </si>
  <si>
    <t>NECESSÁRIO PARA MANUTENÇÃO DAS ATIVIDADES OPERACIONAIS DA UNIDADE</t>
  </si>
  <si>
    <t>1627
3492
3530
4120
18406
20664
21660
22845
26085
26115
26123
26131
26140
26166
26174
26182
27685</t>
  </si>
  <si>
    <t>MÁRIO VICTOR FARIAS CHAVES</t>
  </si>
  <si>
    <t>(42) 36237899</t>
  </si>
  <si>
    <t>SEAD.CRGUARAPUAVA@FUNAI.GOV.BR</t>
  </si>
  <si>
    <t>SERVIÇOS DE APOIO ADMINISTRATIVO, RECEPCIONISTA, MOTORISTA E LIMPEZA</t>
  </si>
  <si>
    <t>NECESSÁRIO PARA REALIZAÇÃO DE ATIVIDADES NÃO FINALISTICAS DA INSTITUIÇÃO</t>
  </si>
  <si>
    <t>5380
8729
15008
24023</t>
  </si>
  <si>
    <t>CR/INT SUL</t>
  </si>
  <si>
    <t>MARIO VICTOR FARIAS CHAVES</t>
  </si>
  <si>
    <t>SERVIÇO DE EMISSÃO D EPASSAGEM RODOVIÁRIA</t>
  </si>
  <si>
    <t>NECESSÁRIO PARA ATENDIMENTO DE DEMANDAS DE TRASNPORTE DE INDIGENAS EM SITUAÇÃO DE VUNERABILIDADE  OU EMERGENCIAIS</t>
  </si>
  <si>
    <t>CONTRATAÇÃO DE SERVIÇOS  DE LOCAÇÃO, ALÉM DE SEUS ENCARGOS COMO IPTU E SEGUROS, BEM COMO  SERVIÇOS DE TRANSPORTE E MUDANÇA</t>
  </si>
  <si>
    <t>NECESSÁRIO PARA MANTER A REPRESENTAÇÃO FÍSICA DA UNIDADE E MANUTENÇÃO DAS CLAUSULAS DE CONTRATO</t>
  </si>
  <si>
    <t>906
3212
4316
16195</t>
  </si>
  <si>
    <t>ESTADO DO PARANÁ</t>
  </si>
  <si>
    <t>CONTRATADO DE GESTÃO DE FROTA PARA MANUTENÇÃO DOS VEÍCULOS E ABASTECIMENTO, BEM COMO, PAGAMENTO DE TAXAS DETRAN PARA REGULARIZAÇÃO VEICULOS</t>
  </si>
  <si>
    <t>NECESSÁRIO PARA BASTECER E MANTER OS VEÍCULOS</t>
  </si>
  <si>
    <t>16195
25518</t>
  </si>
  <si>
    <t>AQUISIÇÃO DE MATERIAS PERMANENTES COMO: VEÍCULOS, EQUIPAMENTOS DE TI, EQUIPAMENTOS AGRICOLAS, ELETRODOMESTIOS</t>
  </si>
  <si>
    <t>NECESSÁRIO PARA UTILIZAÇÃO EM ATIVIDADES FINALISTICAS</t>
  </si>
  <si>
    <t>1937
27693
63207
73482
104620
126993
127906
150240
150325
233460
239483
256392
271415
283461
300719
327033
344163
397047
434624
442425
447931
451907
453584
460638
463056
464022
472270</t>
  </si>
  <si>
    <t>AQUSIÇÃO DE BENS DE CONSUMO PARA ATIVIDADES FINALISTICAS COMO: ITENS DE AVIAMENTOS, SEMENTES, ADUBOS, FERRAMENTAS, GENEREOS ALIMENTICIOS, KIT DE HIGIÊNCE, RAÇÃO ANIMAL, ANIMAIS, ITENS PARA FISCALIZAÇÃO, ETC.</t>
  </si>
  <si>
    <t>NECESSÁRIO PARA REALIZAÇÃO DAS ATIVIDADES FINALISTICAS</t>
  </si>
  <si>
    <t>19267
39373
47783
56103
69892
76872
113182
150120
215132
223233
223685
223798
223910
225089
234826
239474
239640
242409
245570
246360
265438
275883
292741
296370
305635
310507
311420
346057
356400
363634
364309
366189
369289
369471
374115
375044
389172
390241
390243
395249
395794
397905
399914
402158
419426
424540
424919
432152
432287
432378
432428
434259
435440
444433
445495
446021
446036
449006
458904
461517
463578
463692
463813
463988
464552
467294
469427
470688
472922
474228
475888</t>
  </si>
  <si>
    <t>SEAD.CRGUARPUAVA@FUNAI.GOV.BR</t>
  </si>
  <si>
    <t>CONTRATAÇÃO DE SERVIÇO DE FORNECIMENTO DE REFEIÇÃOES PREPARADAS</t>
  </si>
  <si>
    <t>NECESSÁRIO PARA ATENDIMENTO DE INDIGENAS EM CONDIÇÕESDE VUNERABILIDADE OU EMERGENCIAIS</t>
  </si>
  <si>
    <t>ESTADO PARANA</t>
  </si>
  <si>
    <t>CR-INTS</t>
  </si>
  <si>
    <t>194061 - COORDENACAO REGIONAL INTERIOR SUL - SC</t>
  </si>
  <si>
    <t>Serviço de limpeza e conservação de imóvel, sendo 2 postos de agente de limpeza e conservação para a CR INTS e 1 posto para a CTL TI Xapecó.</t>
  </si>
  <si>
    <t>Serviço de limpeza e conservação de imóvel.</t>
  </si>
  <si>
    <t>Atender demanda de serviço de limpeza e conservação de imóvel da CR INTS.</t>
  </si>
  <si>
    <t>Contratação nacional, atendimento a diversas Coordenações Regionais da FUNAI participantes.</t>
  </si>
  <si>
    <t>Alan Hakinen Aquino Tolentino</t>
  </si>
  <si>
    <t>(69) 984373130</t>
  </si>
  <si>
    <t>alan.tolentino@funai.gov.br</t>
  </si>
  <si>
    <t>Custeio de serviços de correspondência.</t>
  </si>
  <si>
    <t>Serviços de correspondência.</t>
  </si>
  <si>
    <t>Atender demanda da CR INTS com serviços de correspondência.</t>
  </si>
  <si>
    <t>Nacional.</t>
  </si>
  <si>
    <t>CR/MGES - SEDISC</t>
  </si>
  <si>
    <t>194019 – COORDENAÇÃO REGIONAL DE MG/ES - MG</t>
  </si>
  <si>
    <t>Serviço de fornecimento de alimentação pronta - tipo marmitex</t>
  </si>
  <si>
    <t>Esta contratação é de extrema importância, em virtude dos constantes deslocamentos dos indígenas até a sede desta CR para dirimirem assuntos relacionados às necessidades e dificuldades de suas comunidades que extrapolam a resolutividade local. Essas necessidades se encontram no âmbito de seus direitos de cidadania caracterizados pelas atividades do "Serviço de Promoção aos Direitos Sociais e Cidadania" envolvendo as atribuições regimentais e institucionais, tais como: políticas públicas de proteção social; o acesso diferenciado dos Povos Indígenas a direitos sociais como a Previdência Social e a documentação civil básica, acesso a Programas de Infraestrutura Comunitária, apoio aos processos educativos comunitários e acompanhamento das políticas de educação escolar indígena; acesso à Saúde pelos Povos Indígenas e políticas de gênero e à diversidade, entre outros.</t>
  </si>
  <si>
    <t>Governador Valadares/MG</t>
  </si>
  <si>
    <t>Rudson Madureira Batista</t>
  </si>
  <si>
    <t>(33) 21023650</t>
  </si>
  <si>
    <t>sedisc.crmges@funai.gov.br</t>
  </si>
  <si>
    <t>SEAD/CR LISE</t>
  </si>
  <si>
    <t>194046 - COORDENAÇÃO REGIONAL LITORAL SUDESTE - SP</t>
  </si>
  <si>
    <t>Contratação de serviço de telefonia fixa para a Coordenação Regional e as Coordenações Técnicas Locais</t>
  </si>
  <si>
    <t>Contratação de telefonia para a CR LISE e CTLs</t>
  </si>
  <si>
    <t>Necessidade de atendimento ao publico e comunicação externa.</t>
  </si>
  <si>
    <t>São Paulo
Rio de Janeiro</t>
  </si>
  <si>
    <t>Guilherme Gnipper Trevisan</t>
  </si>
  <si>
    <t>(13) 34264069</t>
  </si>
  <si>
    <t>guilherme.trevisan@funai.gov.br</t>
  </si>
  <si>
    <t>AQUISIÇÃO DE LONA PLÁSTICA, ESPESSURA 200, LARGURA 10, COR PRETA E BRANCA, CARACTERÍSTICAS ADICIONAIS DUPLA FACE</t>
  </si>
  <si>
    <t>AQUISIÇÃO DE LONA PLÁSTICA</t>
  </si>
  <si>
    <t>Apoio para infraestrutura comunitária e ainda atendimento emergencial para a população indígena atendida em situações de vulnerabilidade decorrente de desastres naturais, conflitos internos nas aldeias, mudanças de aldeias, etc.</t>
  </si>
  <si>
    <t>Serviço de instalação, limpeza e manutenção de ar condicionado.</t>
  </si>
  <si>
    <t>Manutenção de ar condicionado.</t>
  </si>
  <si>
    <t>Atender demanda da CR INTS.</t>
  </si>
  <si>
    <t>Sul.</t>
  </si>
  <si>
    <t>SEAD/CR-MGES</t>
  </si>
  <si>
    <t>Locação de imóvel para instalação da CTL de Aracruz-ES</t>
  </si>
  <si>
    <t>Necessidade de instalar a CTL de Aracruz em imóvel adequado ao funcionamento da unidade, tendo em vista que o atual imóvel não tem atendido a necessidade e tem apresentado problemas estruturais críticos.</t>
  </si>
  <si>
    <t>Município de Aracruz-ES.</t>
  </si>
  <si>
    <t>Mateus Henrique Araújo Silveira</t>
  </si>
  <si>
    <t>mateus.silveira@funai.gov.br</t>
  </si>
  <si>
    <t>Locação de imóvel para a CTL de Carmésia.</t>
  </si>
  <si>
    <t>Necessidade de instalar a CTL de Carmésia, tendo em vista a FUNAI não dispor de imóvel na região.</t>
  </si>
  <si>
    <t>Município de Carmésia-MG</t>
  </si>
  <si>
    <t>Locação de vagas de estacionamento para os veículos da CR Interior Sul.</t>
  </si>
  <si>
    <t>Locação de vagas de estacionamento.</t>
  </si>
  <si>
    <t>Necessidade de vaga de estacionamento para veículos da CR INTS.</t>
  </si>
  <si>
    <t>Chapecó/SC.</t>
  </si>
  <si>
    <t>Contratação de serviço de Hospedagem, com alimentação (café da manhã) para atender indígenas em trânsito na cidade de Governador Valadares/MG, sendo quarto simples, quarto duplo e quarto triplo.</t>
  </si>
  <si>
    <t>Contratação de serviço de Hospedagem, com alimentação (café da manhã) para atender indígenas em trânsito na cidade de Governador Valadares/MG</t>
  </si>
  <si>
    <t>Necessidade de acomodar indígenas em trânsito na cidade de Governador Valadares que precisam pernoitar após deslocarem de suas aldeias até o município para tratarem de assuntos diversos que envolvam a promoção e garantia dos direitos indígenas.</t>
  </si>
  <si>
    <t>Ruberval Matos Silva Junior</t>
  </si>
  <si>
    <t>Serviço de agenciamento de viagens, passagens aéreas.</t>
  </si>
  <si>
    <t>Agenciamento de viagens e passagens aéreas.</t>
  </si>
  <si>
    <t>Reserva em hotel para diárias para hospedagem em Chapecó/SC.</t>
  </si>
  <si>
    <t>Diárias para hospedagem.</t>
  </si>
  <si>
    <t>Atender demanda das comunidades indígenas atendidas pela CR INTS.</t>
  </si>
  <si>
    <t>Sead/CR Lise</t>
  </si>
  <si>
    <t>Contratação de serviço de internet banda larga para a sede da Coordenação Regional e Coordenações Técnicas Locais subordinadas.</t>
  </si>
  <si>
    <t>Serviço de internet para a CR LISE e CTLs</t>
  </si>
  <si>
    <t>Serviço necessário para realização das atividades básicas da CR LISE e das CTLs</t>
  </si>
  <si>
    <t>Fornecimento de refeições prontas, marmitex.</t>
  </si>
  <si>
    <t>Fornecimento de refeições prontas.</t>
  </si>
  <si>
    <t>Confecção de placas de identificação territorial.</t>
  </si>
  <si>
    <t>Confecção de placas.</t>
  </si>
  <si>
    <t>tender demanda de proteção territorial.</t>
  </si>
  <si>
    <t>Lavagem de Veículos.</t>
  </si>
  <si>
    <t>Prestação dos serviços de vigilância eletrônica.</t>
  </si>
  <si>
    <t>Vigilância eletrônica.</t>
  </si>
  <si>
    <t>Contratação de terceirizados para a prestação dos serviços de motorista e apoio administrativo.</t>
  </si>
  <si>
    <t>prestação dos serviços de motorista e apoio administrativo.</t>
  </si>
  <si>
    <t>110
111</t>
  </si>
  <si>
    <t>Prestação do serviço de fornecimento de água encanada e coleta de esgoto.</t>
  </si>
  <si>
    <t>Prestação do serviço de fornecimento de energia.</t>
  </si>
  <si>
    <t>GESTÃO DE FROTA - SERVIÇOS DE ABASTECIMENTO E MANUTENÇÃO DE VEÍCULOS.</t>
  </si>
  <si>
    <t>ABASTECIMENTO E MANUTENÇÃO DE VEÍCULOS.</t>
  </si>
  <si>
    <t>114
117</t>
  </si>
  <si>
    <t>ALAN HAKINEN AQUINO TOLENTINO</t>
  </si>
  <si>
    <t>CONTRATAÇÃODE SERVIÇO DE TELEFONIA FIXA.</t>
  </si>
  <si>
    <t>SERVIÇO DE TELEFONIA FIXA.</t>
  </si>
  <si>
    <t>Atender demanda da CR-INTS.</t>
  </si>
  <si>
    <t>Contratação de serviço de poda e limpeza da área verde da sede própria que se encontra interditada, para que não seja tomada por mato.</t>
  </si>
  <si>
    <t>Contratação de serviço de poda e limpeza.</t>
  </si>
  <si>
    <t>A sede que se encontra interditada ainda mantém e suas dependências patrimônio e tem por objetivo sua reforma ou reconstrução e não o abandono. Assim faz-se importante manter a manutenção de sua área externa em dia.</t>
  </si>
  <si>
    <t>CONTRATAÇÃO DO SERVIÇO DE FRETE DE PRODUTOS AGRÍCOLAS.</t>
  </si>
  <si>
    <t>SERVIÇO DE FRETE DE PRODUTOS AGRÍCOLAS.</t>
  </si>
  <si>
    <t>Fomento da produção agrícola indígena como forma de garantir sua subsistência e independência.</t>
  </si>
  <si>
    <t>Serviço de Internet para a Coordenação Regional Interior Sul e suas CTLs.</t>
  </si>
  <si>
    <t>Atender demanda da CR INTS e CTLs jurisdicionadas, necessária na realização do trabalho rotineiro do órgão, sobretudo em virtude da implantação do Sistema Eletrônico de Informação - SEI.</t>
  </si>
  <si>
    <t>Aquisição de ferramentas diversas para o fomento à agricultura de subsistência nas comunidades atendidas pela CR-INTS.</t>
  </si>
  <si>
    <t>aquisição de ferramentas.</t>
  </si>
  <si>
    <t>2
3
5
6
7
9
10
11
12
14
17
18
51
192
193
194
195</t>
  </si>
  <si>
    <t>Contratação de serviços de reprografia, impressão e escaneamento, por meio de disponibilização de máquinas copiadoras multifuncionais, cuja finalidade será atender às necessidades desta Coordenação Regional Litoral Sudeste (CR LISE) e das Coordenações Técnicas Locais subordinadas.</t>
  </si>
  <si>
    <t>Locação de máquina impressora para a CR Lise e CTLs subordinadas.</t>
  </si>
  <si>
    <t>Necessidade de contratação de empresa especializada na locação de equipamento copiadores multifuncionais, para atender as demandas cotidianas da CR e das CTLs subordinadas, em especial a impressão de documentos internos e externos (documentação indígena).</t>
  </si>
  <si>
    <t>(95) 81099217</t>
  </si>
  <si>
    <t>CONTRATAÇÃO DE SERVIÇOS CONTINUADO DE LIMPEZA E CONSERVAÇÃO, COM FORNECIMENTO DE MATERIAIS DE CONSUMO, FERRAMENTAS, UTENSÍLIOS E EQUIPAMENTOS, NA MODALIDADE DE EXECUÇÃO INDIRETA.</t>
  </si>
  <si>
    <t>Contratação de serviço de limpeza para o prédio da sede da CR Lise e CTLs subordinadas.</t>
  </si>
  <si>
    <t>Necessidade de serviço de limpeza, para garantia da segurança dos servidores e condições adequadas de higiene nos prédios da CR LISE e CTLs.</t>
  </si>
  <si>
    <t>(95) 981099217</t>
  </si>
  <si>
    <t>Contratação de serviços continuados de limpeza e conservação, com fornecimento de mão de obra, materiais e equipamentos para atender as necessidades da Coordenação Regional do Litoral Sudeste - CR-LISE/FUNAI.</t>
  </si>
  <si>
    <t>Serviço de limpeza para o prédio da CR Lise.</t>
  </si>
  <si>
    <t>Os serviços de limpeza são imprescindíveis para a manutenção da higiene e salubridade do ambiente, de forma a promover e preservar a saúde dos servidores e do público indígena atendido, bem como as boas condições de conservação dos bens patrimoniais da unidade. A ausência de limpeza poderá causar proliferação de doenças e quedas na produtividade dos servidores, os quais necessitam desempenhar suas atividades regimentais a contento.</t>
  </si>
  <si>
    <t>2021-04-05 00:00:00</t>
  </si>
  <si>
    <t>Itanhaém-SP</t>
  </si>
  <si>
    <t>Aquisições de materiais para execução de projetos apoiados pelo SEGAT nas aldeias indígenas jurisdicionadas à CR-MGES</t>
  </si>
  <si>
    <t>Aquisição de materiais diversos</t>
  </si>
  <si>
    <t>Aquisições são necessárias para viabilizar a execução de projetos de Etnodesenvolvimento, Gestão Ambiental e Proteção Territorial nas aldeias de Minas Gerais e Espírito Santo.</t>
  </si>
  <si>
    <t>36, 39, 40, 42, 45, 46, 47</t>
  </si>
  <si>
    <t>Sudeste</t>
  </si>
  <si>
    <t>Hélcio de Mattos Batista</t>
  </si>
  <si>
    <t>(33) 991922915</t>
  </si>
  <si>
    <t>helcio.batista@funai.gov.br</t>
  </si>
  <si>
    <t>Contratação dos produtos e serviços postais oferecidos sobre a qual a Empresa Brasileira de Correios e Telégrafos detém monopólio de exploração.</t>
  </si>
  <si>
    <t>Contratação dos produtos e serviços postais para a CR LIse e CTLs subordinadas.</t>
  </si>
  <si>
    <t>Atender às necessidades desta unidade administrativa quanto ao envio e recebimento de correspondência entre as diversas unidades subordinadas, e ao envio para outras unidades da Fundação Nacional do Índio (FUNAI), para o público-alvo de sua atuação, as comunidades indígenas e para o público externo cuja comunicação será feita, total ou parcialmente, por serviço postal.</t>
  </si>
  <si>
    <t>FORNECIMENTO DE ÁGUA E COLETA E TRATAMENTO DE ESGOTOS.</t>
  </si>
  <si>
    <t>Serviço de água e esgoto para os prédios da CR LISE e CTLs</t>
  </si>
  <si>
    <t>Necessidades básicas para funcionamentos dos prédios da CR e CTLs subordinadas.</t>
  </si>
  <si>
    <t>SEDISC/CR-LISE</t>
  </si>
  <si>
    <t>Aquisição de diversos itens gêneros alimentícios para atendimento aos projetos e ações na jurisdição da Coordenação Regional Litoral Sudeste, em âmbito administrativo (para uso nas unidades) ou finalístico (para uso diretamente nas comunidades indígenas), com fornecimento nas sedes da CR-LISE e CTLs.</t>
  </si>
  <si>
    <t>Aquisição de gêneros alimentícios para atendimento aos projetos e ações da CR-LISE, em âmbito administrativo ou finalístico, com fornecimento nas sedes da CR-LISE e CTLs.</t>
  </si>
  <si>
    <t>A aquisição se faz necessária em vista do adequado funcionamento das unidades administrativas (CR-LISE e CTLs), bem como para fomentar os projetos e reuniões realizadas diretamente nas comunidades, apoiadas pela Funai.</t>
  </si>
  <si>
    <t>9008;
458904;
233587;
259668;
348183;
235763;
259874;
348243;
321817;
217215;
99406;
260263;
380634;
241700;
150987;
252016;
217095;
464398;
235092;
232235;
395794;
256046;
328906;
236613;
56286;
446019;
446003;
446393;
308435;
447386;
279296;
447515;
447732;
447638;
447642;
223079;
217777;
463938;
464380;
233255;
233870;
463770;
224387;
224393;
463839;
463806;
233881;
463795;
463753;
463797;
223055;
463746;
463749</t>
  </si>
  <si>
    <t>São Paulo;
Rio de Janeiro</t>
  </si>
  <si>
    <t>Karina Midori Ono</t>
  </si>
  <si>
    <t>(13) 996263132</t>
  </si>
  <si>
    <t>karina.ono@funai.gov.br</t>
  </si>
  <si>
    <t>Aquisição de aviamentos diversos (sementes, miçangas, agulhas e variadas linhas) para execução do projeto "Artesanato em Miçangas - Mulheres Indígenas" no exercício de 2022.</t>
  </si>
  <si>
    <t>Aquisição de aviamentos diversos para execução do projeto "Artesanato em Miçangas - Mulheres Indígenas".</t>
  </si>
  <si>
    <t>A aquisição se faz necessária para a consecução da atividade programada, visto que o fornecimento do material e dos insumos utilizados pelas mulheres artesãs são parte da contrapartida da Funai no projeto.</t>
  </si>
  <si>
    <t>150157;
150956;
223743;
223798;
150955;
267458;
287761;
47783;
28819</t>
  </si>
  <si>
    <t>Fornecimento de energia elétrica para o prédio da CR Lise e CTLs subordinadas.</t>
  </si>
  <si>
    <t>Fornecimento de passagens rodoviárias no estado de SP, nos trechos Itanhaém x São Paulo, Bauru x Campinas, Campinas x São Paulo, além do trecho Belo Horizonte/MG x Campinas/SP, para atendimento a projetos de revitalização linguística e demanda de servidores da CR-LISE.</t>
  </si>
  <si>
    <t>Fornecimento de passagens rodoviárias em diversos trechos, a fim de atender a projetos de revitalização linguística e demanda de servidores da CR-LISE no deslocamento à São Paulo/SP.</t>
  </si>
  <si>
    <t>Transporte de técnicos nos projetos de revitalização linguística executados pela CR-LISE em parceria com a Unicamp (trecho interior x capital x litoral), bem como para atendimento de demandas de servidores da CR-LISE no deslocamento à cidade de São Paulo/SP.</t>
  </si>
  <si>
    <t>Contratação de diversos itens de material de expediente para atividades finalísticas da CR Lise e CTLs.</t>
  </si>
  <si>
    <t>Contratação de material de expediente</t>
  </si>
  <si>
    <t>Aquisição para uso nas atividades finalísticas da CR Lise.</t>
  </si>
  <si>
    <t>338468
288220
1023
414942
293345</t>
  </si>
  <si>
    <t>Aquisição de papel para correspondência, tipo papel sulfite para a CR e CTLs subordinadas.</t>
  </si>
  <si>
    <t>Aquisiçao de papel sulfite.</t>
  </si>
  <si>
    <t>Para atender as necessidades básicas/cotidianas da CR Lise e CTLs.</t>
  </si>
  <si>
    <t>Aquisição de cartucho/toner para impressora de posse da CTL Paraty.</t>
  </si>
  <si>
    <t>Aquisição de cartucho/toner.</t>
  </si>
  <si>
    <t>Para atender as necessidades básicas/cotidianas da CTL Paraty, no caso impressão de documentos internos e externos (documentação indígena).</t>
  </si>
  <si>
    <t>Paraty-RJ</t>
  </si>
  <si>
    <t>Aquisição de veículos Pick-up para uso da CR Lise nas atividades finalísticas (reuniões, viagens a serviço).</t>
  </si>
  <si>
    <t>Aquisição de dois veículos.</t>
  </si>
  <si>
    <t>Aquisição para uso nas atividades da área finalística da CR Lise.</t>
  </si>
  <si>
    <t>Aquisição de gêneros alimentícios (café e chá) para a CR Lise e CTLs subordinadas.</t>
  </si>
  <si>
    <t>Aquisição de gêneros alimentícios.</t>
  </si>
  <si>
    <t>463587
396610</t>
  </si>
  <si>
    <t>SEDISC CR NE I</t>
  </si>
  <si>
    <t>194077 - COORDENAÇÃO REGIONAL NORDESTE I - AL</t>
  </si>
  <si>
    <t>ADMINISTRACAO DE TIQUETE ( TICKET )  VALE ALIMENTACAO (CAR-TAO ELETRONICO) - SISTEMA CONVENIO</t>
  </si>
  <si>
    <t>Ticket para alimentação pronta atendimento indígenas em situação de articulação social.</t>
  </si>
  <si>
    <t>Indígenas em articulação social necessitam , quando em deslocamento, de apoio para alimentação. Tal apoio será fornecido através da contratação de empresa que forneça cartão alimentação para liberação e controle pelo Sedisc CR NE I e Chefes das CTLs</t>
  </si>
  <si>
    <t>GABRIELA K P SANTOS</t>
  </si>
  <si>
    <t>(82) 981133391</t>
  </si>
  <si>
    <t>gabriela.santos@funai.gov.br</t>
  </si>
  <si>
    <t>Aquisição gêneros alimentícios</t>
  </si>
  <si>
    <t>ITEM:CARNE FRANGO´, TIPO INTEIRO, CARACTERÍSTICAS ADICIONAIS CONGELADO</t>
  </si>
  <si>
    <t>Atendimento atividades projetos, ações, atividades  e compra de cestas de alimentos .</t>
  </si>
  <si>
    <t>237085
250203
350518
232143
217785
321817
395794
233587
244124
217206
298885
446019
259668
17310
274427
233873
233255
226263
226326
244023
333329
242995
291893
463780
463781
249817
447787
445995
463550
150764</t>
  </si>
  <si>
    <t>Região Nordeste</t>
  </si>
  <si>
    <t>Aquisição de materiais de acondicionamento e embalagem.</t>
  </si>
  <si>
    <t>Materiais de acondicionamento e embalagem.</t>
  </si>
  <si>
    <t>materiais de acondicionamento e embalagem.</t>
  </si>
  <si>
    <t>1
4
25
28
31
38
93
95
98
150
157</t>
  </si>
  <si>
    <t>Materiais de expediente.</t>
  </si>
  <si>
    <t>Atender demanda de material de expediente da CR INTS.</t>
  </si>
  <si>
    <t>8
13
16
19
23
26
29
30
32
33
34
43
63
66
92
124
125
127</t>
  </si>
  <si>
    <t>Aquisição de materiais para manutenção de bens imóveis.</t>
  </si>
  <si>
    <t>Materiais para manutenção de bens imóveis.</t>
  </si>
  <si>
    <t>22
36
37
39
40
41
44
45
46
48
49
52
54
61
163
164
165
178
179
180
181
182
183
184
185
186
187
188
189
190
191</t>
  </si>
  <si>
    <t>0002 - INFRAESTRUTURA COMUNITARIA</t>
  </si>
  <si>
    <t>Aquisição de diversos bens permanentes/investimento.</t>
  </si>
  <si>
    <t>Bens permanentes/investimento.</t>
  </si>
  <si>
    <t>Atender demandas da CR-INTS.</t>
  </si>
  <si>
    <t>53
90
91
129
209</t>
  </si>
  <si>
    <t>SEGAT / CR-LISE</t>
  </si>
  <si>
    <t>ADUBO ANIMAL</t>
  </si>
  <si>
    <t>Projeto de Plantio nas aldeias</t>
  </si>
  <si>
    <t>56103;
402953;
5339.</t>
  </si>
  <si>
    <t>São Paulo e Rio de Janeiro</t>
  </si>
  <si>
    <t>Gilberto Bueno / SEGAT / CR-LISE</t>
  </si>
  <si>
    <t>(13) 991381674</t>
  </si>
  <si>
    <t>gilberto.bueno@funai.gov.br</t>
  </si>
  <si>
    <t>Aquisição de equipamentos e máquinas agrícolas para atender as diversas demandas relacionadas à cadeia produtiva agrícola das comunidades indígenas jurisdicionadas à CR INTS.</t>
  </si>
  <si>
    <t>Aquisição de equipamentos e máquinas agrícolas.</t>
  </si>
  <si>
    <t>Atender as diversas demandas relacionadas à cadeia produtiva agrícola das comunidades indígenas jurisdicionadas à CR INTS.</t>
  </si>
  <si>
    <t>50
64
70
71
73
74
75
76
77
82
154
155
156
158
159
197
198
199
200
201
202
204
205
206
207
208
211
212</t>
  </si>
  <si>
    <t>Aquisição de galões de água mineral para consumo fumano na Coordenação Regional e CTLs Itanhaém e Bauru.</t>
  </si>
  <si>
    <t>Aquisição de galões de água mineral.</t>
  </si>
  <si>
    <t>Para atender as necessidades básicas/cotidianas da CR Lise e CTL Bauru.</t>
  </si>
  <si>
    <t>Aquisição de insumos e materiais agrícolas.</t>
  </si>
  <si>
    <t>Fomento às atividades agrícolas indígenas.</t>
  </si>
  <si>
    <t>68
100
166
167
168
169
170
171
172
173
177
203</t>
  </si>
  <si>
    <t>SEMENTES</t>
  </si>
  <si>
    <t>Instalação de hortas nas aldeias</t>
  </si>
  <si>
    <t>São Paulo;
Rio de Janeiro.</t>
  </si>
  <si>
    <t>Gilberto Bueno / SEGAT / CE-LISE</t>
  </si>
  <si>
    <t>(13) 991381974</t>
  </si>
  <si>
    <t>Segat</t>
  </si>
  <si>
    <t>Equipamentos para apoio ao etnodesenvolvimento</t>
  </si>
  <si>
    <t>apoio ao etnodsenvolvimento</t>
  </si>
  <si>
    <t>233561
235194
462406
39535
452370</t>
  </si>
  <si>
    <t>Maceió</t>
  </si>
  <si>
    <t>pregão eletronico</t>
  </si>
  <si>
    <t>Marcelino Soyinka</t>
  </si>
  <si>
    <t>(82) 33161184</t>
  </si>
  <si>
    <t>segat.crnordeste1@funai.gov.br</t>
  </si>
  <si>
    <t>POSTE DE MADEIRA</t>
  </si>
  <si>
    <t>Utilização na construção de cercas e galinheiros, entre outros</t>
  </si>
  <si>
    <t>Caixa Plástica</t>
  </si>
  <si>
    <t>CAIXA PLÁSTICA, MATERIAL POLIETILENO, APLICAÇÃO ABATEDOURO,FRIGORÍFICO., COR BRANCA, CARACTERÍSTICAS ADICIONAIS VAZADA NAS LATERAIS, CAPACIDADE 48</t>
  </si>
  <si>
    <t>Estocar produtos de colheitas para transporte</t>
  </si>
  <si>
    <t>EMBALAGEM ISOPOR, FORMA CAIXA TÉRMICA, CAPACIDADE 170, COMPRIMENTO 810, LARGURA 550, ALTURA 465, ESPESSURA 55, CARACTERÍSTICAS ADICIONAIS COM TAMPA</t>
  </si>
  <si>
    <t>EMBALAGEM ISOPOR</t>
  </si>
  <si>
    <t>Acondicionamento de produtos da agricultura processados</t>
  </si>
  <si>
    <t>Mudas de Plntas</t>
  </si>
  <si>
    <t>Mudas</t>
  </si>
  <si>
    <t>Projetos de Reflorestamento</t>
  </si>
  <si>
    <t>Reforma / construção/ ampliação de casas de farinha</t>
  </si>
  <si>
    <t>apoio ao etnodesenvolvimento</t>
  </si>
  <si>
    <t>PE, AL, SE</t>
  </si>
  <si>
    <t>Marcelino</t>
  </si>
  <si>
    <t>Utilização na limpeza de áreas para plantio e no plantio</t>
  </si>
  <si>
    <t>52698;
50636;
39535;
404689;
226830;
69230;
150723</t>
  </si>
  <si>
    <t>Implementos Agrícolas</t>
  </si>
  <si>
    <t>Preparação do solo - Projetos de agricultura</t>
  </si>
  <si>
    <t>239384;
2496;
98647;
221804;
318425;
304334;
304357;
50539</t>
  </si>
  <si>
    <t>ITENS PARA PROJETOS DE ETNODESENVOLVIMENTO</t>
  </si>
  <si>
    <t>ETNODESENVOLVIMENTO</t>
  </si>
  <si>
    <t>PROJETOS DE ETNODESENVOLVIMENTO</t>
  </si>
  <si>
    <t>150785;
462406;
354354;
323366;
38814</t>
  </si>
  <si>
    <t>Contratação de 5 (cinco) postos de serviço de apoio administrativo para as unidades da CR LISE.</t>
  </si>
  <si>
    <t>Contratação de serviço de apoio administrativo.</t>
  </si>
  <si>
    <t>Serviço de apoio administrativo (terceirizado) para suprir a carência de pessoal para trabalho administrativo.</t>
  </si>
  <si>
    <t>Contratação de empresa para a prestação de serviços de vigilância desarmada, para atender as necessidades da CR Litoral Sudeste.</t>
  </si>
  <si>
    <t>Serviços de vigilância desarmada.</t>
  </si>
  <si>
    <t>Vigilância do prédio que abriga a CR LISE.</t>
  </si>
  <si>
    <t>Adaptações do imóvel: adequação de acessibilidade, pintura, adaptação da guarita e cobertura do pátio da sede da CR-MGES.</t>
  </si>
  <si>
    <t>Adequação de imóvel</t>
  </si>
  <si>
    <t>Adequar o imóvel sede da CR para garantir a disponibilização de recursos de acessibilidade, a pintura do imóvel, a instalação de guarita para vigilantes e a cobertura do pátio.</t>
  </si>
  <si>
    <t>155L - APRIMORAMENTO DA INFRAESTRUTURA DA FUNDAÇÃO NACIONAL DO ÍNDIO</t>
  </si>
  <si>
    <t>Governador Valadares - MG</t>
  </si>
  <si>
    <t>Aquisição de cadeiras ergonômicas para uso dos servidores da CR-MGES.</t>
  </si>
  <si>
    <t>Aquisição de cadeiras de escritório.</t>
  </si>
  <si>
    <t>Substituir as cadeiras antigas da CR-MGES por novas dentro dos parâmetros ergonômicos definidos nas normas da Secretaria do Trabalho.</t>
  </si>
  <si>
    <t>Processo aberto para todo o país.</t>
  </si>
  <si>
    <t>Serviço de Vigilância eletrônica 24 horas no prédio da CTL Bauru.</t>
  </si>
  <si>
    <t>Serviço de Vigilância eletrônica</t>
  </si>
  <si>
    <t>Para atender as necessidades básicas/cotidianas da CTL Bauru.</t>
  </si>
  <si>
    <t>Bauru-SP</t>
  </si>
  <si>
    <t>Pagamento de seguro obrigatório dos veículos da CR LISE e CTLs.</t>
  </si>
  <si>
    <t>Seguro obrigatório de veículos</t>
  </si>
  <si>
    <t>Para atender as necessidades básicas/cotidianas da CR Lise e CTLs subordinadas.</t>
  </si>
  <si>
    <t>Manutenção e limpeza dos aparelhos de ar condicionado da CR Lise.</t>
  </si>
  <si>
    <t>Manutenção e limpeza dos aparelhos de ar condicionado</t>
  </si>
  <si>
    <t>Para atender as necessidades básicas/cotidianas da CR Lise e garantir condições adequadas de trabalho aos(às) servidores(as).</t>
  </si>
  <si>
    <t>Aquisição de materiais e equipamentos para confecção de artesanato.</t>
  </si>
  <si>
    <t>Materiais e equipamentos para artesanato.</t>
  </si>
  <si>
    <t>20
101
102
103
104
106
107
109
112
113
115
116
120
122
126
128
130</t>
  </si>
  <si>
    <t>Contratação de serviços de gerenciamento, controle e abastecimento de combustíveis, através de rede de postos de abastecimento de combustíveis
credenciados, para atendimento da frota de veiculos automotivos e tratores agrícolas da CR Lise, das CTLs e do Museu do Índio.</t>
  </si>
  <si>
    <t>GESTÃO DE FROTAS DE VEÍCULOS - COMBUSTÍVEL.</t>
  </si>
  <si>
    <t>Aquisição de combustível para as atividades finalísticas da CR LISE, CTLs e Museu do Índio.</t>
  </si>
  <si>
    <t>Aquisição de gêneros alimentícios para atender demanda das comunidades indígenas atendidas pela CR INTS.</t>
  </si>
  <si>
    <t>Gêneros alimentícios.</t>
  </si>
  <si>
    <t>58
60
62
65
67
69
72
78
79
80
81
83
84
85
86
87
131
132
133
134
135
136
137
138
139
140
141
142
143
144
145
147
148
149
151
152</t>
  </si>
  <si>
    <t>Aquisição de materiais de copa e cozinha, limpeza e higiene para atender demandas administrativas da CR INTS.</t>
  </si>
  <si>
    <t>Materiais de copa e cozinha, limpeza e higiene.</t>
  </si>
  <si>
    <t>Atender demandas da CR INTS.</t>
  </si>
  <si>
    <t>88
89
94
96
97
99
153</t>
  </si>
  <si>
    <t>AQUISIÇÃO DE MATERIAIS ELÉTRICOS PARA ATENDER AS NECESSIDADES DA CR-INTS.</t>
  </si>
  <si>
    <t>MATERIAIS ELÉTRICOS.</t>
  </si>
  <si>
    <t>ATENDER AS NECESSIDADES DA CR-INTS.</t>
  </si>
  <si>
    <t>160
162</t>
  </si>
  <si>
    <t>AQUISIÇÃO DE EQUIPAMENTOS DE TI.</t>
  </si>
  <si>
    <t>EQUIPAMENTOS DE TI.</t>
  </si>
  <si>
    <t>Aquisiçao de Notebooks visando equipar as equipes de campo da CR INTS, bem como facilitar as atividades dentro do ambiente administrativo da Coordenação.</t>
  </si>
  <si>
    <t>Contratação de administração e gerenciamento de manutenção preventiva e corretiva, para a frota da CR Litoral Sudeste.</t>
  </si>
  <si>
    <t>PRESTAÇÃO DE SERVIÇOS DE MECÂNICA DE VEÍCULOS.</t>
  </si>
  <si>
    <t>Necessidade de manutenção da frota da CR LISE</t>
  </si>
  <si>
    <t>AQUISIÇÃO DE KITS MORADIA PARA ATENDIMENTO DAS DEMANDAS DAS COMUNIDADES INDÍGENAS.</t>
  </si>
  <si>
    <t>AQUISIÇÃO DE KITS MORADIA.</t>
  </si>
  <si>
    <t>Atendimento das demandas das comunidades indígenas.</t>
  </si>
  <si>
    <t>2022-07-18 00:00:00</t>
  </si>
  <si>
    <t>Serviços de lavagem simples e completa de veículos de pequeno e médio porte da CR Lise.</t>
  </si>
  <si>
    <t>Serviço de lavagem de veículos.</t>
  </si>
  <si>
    <t>Para atender as necessidades básicas/cotidianas da CR Lise.</t>
  </si>
  <si>
    <t>Pagamento de seguro incêndio e seguro do prédio que abriga a CTL Paraty.</t>
  </si>
  <si>
    <t>Pagamento de Seguro incêndio e seguro do prédio.</t>
  </si>
  <si>
    <t>Despesa fixa da CR Lise.</t>
  </si>
  <si>
    <t>Aquisição de peças de reposição para os equipamentos de informática da CR-MGES.</t>
  </si>
  <si>
    <t>Aquisição de peças de reposição.</t>
  </si>
  <si>
    <t>Repor as peças danificadas dos equipamentos de informática.</t>
  </si>
  <si>
    <t>Contratação aberta pra todo o país.</t>
  </si>
  <si>
    <t>Vigilância diurna e noturna desarmada.</t>
  </si>
  <si>
    <t>Vigilância desarmada</t>
  </si>
  <si>
    <t>Prestar serviço de vigilância desarmada na unidade da CR-MGES.</t>
  </si>
  <si>
    <t>27
28</t>
  </si>
  <si>
    <t>2021-04-24 00:00:00</t>
  </si>
  <si>
    <t>Contratação aberta nacionalmente.</t>
  </si>
  <si>
    <t>Aquisição de água, café e açúcar para atender as necessidades das unidades da CR-MGES.</t>
  </si>
  <si>
    <t>Abastecer as unidades com café, água e açúcar para os servidores e público visitante das unidades.</t>
  </si>
  <si>
    <t>30
31
32</t>
  </si>
  <si>
    <t>Dispensa eletrônica aberta nacionalmente.</t>
  </si>
  <si>
    <t>Aquisição de materiais de limpeza para as CTL's.</t>
  </si>
  <si>
    <t>Materiais de limpeza</t>
  </si>
  <si>
    <t>Atender a necessidade das CTL's.</t>
  </si>
  <si>
    <t>45
46
47
48
49
50
51
52
53
54
55
56
57
58
59
60
61
62
63
64
65
66
67</t>
  </si>
  <si>
    <t>Aquisição por dispensa eletrônica nacionalmente.</t>
  </si>
  <si>
    <t>Revisão dos veículos em garantia da CR-MGES.</t>
  </si>
  <si>
    <t>Revisão de veículos</t>
  </si>
  <si>
    <t>Manter a garantia de fábrica dos veículos.</t>
  </si>
  <si>
    <t>Governador Valadares</t>
  </si>
  <si>
    <t>Contratação de serviço de almoxarifado virtual.</t>
  </si>
  <si>
    <t>Almoxarifado virtual</t>
  </si>
  <si>
    <t>Abastecer a CR-MGES de itens de material de expediente.</t>
  </si>
  <si>
    <t>ME</t>
  </si>
  <si>
    <t>Contratação com ampla participação nacionalmente.</t>
  </si>
  <si>
    <t>Aquisição de HD externo e toner de impressora.</t>
  </si>
  <si>
    <t>Aquisição de peças de informática</t>
  </si>
  <si>
    <t>Abastecer as impressoras da CR-MGES e HD externo para uso das unidades.</t>
  </si>
  <si>
    <t>72
73</t>
  </si>
  <si>
    <t>Aquisição por dispensa de eletrônica.</t>
  </si>
  <si>
    <t>Aquisição de lâmpadas para uso na CR-MGES.</t>
  </si>
  <si>
    <t>Aquisição de lâmpada</t>
  </si>
  <si>
    <t>Necessidade de reposição das lâmpadas nas unidades.</t>
  </si>
  <si>
    <t>Dispensa eletrônica nacionalmente.</t>
  </si>
  <si>
    <t>CTL RECIFE</t>
  </si>
  <si>
    <t>CONTRATAÇÃO DE EMPRESA NA PRESTAÇÃO DESERVIÇOS DE GUARDA E VIGILÂNCIA ARMADA, PARA ATENDER AS
NECESSIDADES DA COORDENAÇÃO TÉCNICA LOCAL DE RECIFE/PE (1 POSTO DIURNO E 1 POSTO NOTURNO)</t>
  </si>
  <si>
    <t>CONTRATAÇÃO DE EMPRESA NA PRESTAÇÃO DESERVIÇOS DE GUARDA E VIGILÂNCIA ARMADA, PARA ATENDER AS
NECESSIDADES DA COORDENAÇÃO TÉCNICA LOCAL DE RECIFE/PE.</t>
  </si>
  <si>
    <t>SEGURANÇA PATRIMONIAL E DE PESSOAS.</t>
  </si>
  <si>
    <t>23647
23957</t>
  </si>
  <si>
    <t>CTL RECIFE/PE</t>
  </si>
  <si>
    <t>PLANEJAMENTO DAS CONTRATAÇÕES (DFD, ETP DIGITAL, MAPA DE RISCOS, PESQUISA DE PREÇOS, TERMO DE REFERÊNCIA, PLANILHA DE FORMAÇÃO DE PREÇOS)</t>
  </si>
  <si>
    <t>EUZEBIO PEREIRA BARROS</t>
  </si>
  <si>
    <t>(81) 32215117</t>
  </si>
  <si>
    <t>sead.crnordeste1@funai.gov.br</t>
  </si>
  <si>
    <t>Sead/CR LISE</t>
  </si>
  <si>
    <t>Contratação de telefonia fixa para a CR LISE e CTLs</t>
  </si>
  <si>
    <t>CR-CGB</t>
  </si>
  <si>
    <t>194028 - COORDENAÇÃO REGIONAL DE CUIABÁ - MT</t>
  </si>
  <si>
    <t>Açúcar cristal</t>
  </si>
  <si>
    <t>Para atender CR e CTLs</t>
  </si>
  <si>
    <t>Cristiana da Silva Bohm</t>
  </si>
  <si>
    <t>(65) 999524818</t>
  </si>
  <si>
    <t>sead.cgb@hotmail.com</t>
  </si>
  <si>
    <t>CAFÉ, APRESENTAÇÃO TORRADO MOÍDO, INTENSIDADE MÉDIA, TIPO TRADICIONAL, EMPACOTAMENTO VÁCUO, PRAZO VALIDADE MÍNIMO 12 MESES</t>
  </si>
  <si>
    <t>Para atender CR Cuiabá e CTLs</t>
  </si>
  <si>
    <t>TODO BRASIL</t>
  </si>
  <si>
    <t>CHÁ ALIMENTAÇÃO, TIPO CHÁ MATE, USO ALIMENTÍCIO, SABOR NATURAL</t>
  </si>
  <si>
    <t>CHÁ MATE</t>
  </si>
  <si>
    <t>PARA ATENDER A CR E CTLS</t>
  </si>
  <si>
    <t>VEÍCULO PICK-UP</t>
  </si>
  <si>
    <t>PARA ATENDER CR E CTLS</t>
  </si>
  <si>
    <t>CARTUCHO TONER IMPRESSORA HP, TIPO CARTUCHO COMPATÍVEL, COR PRETA, REFERÊNCIA CARTUCHO 2 CE285A</t>
  </si>
  <si>
    <t>TONER IMPRESSORA HP</t>
  </si>
  <si>
    <t>TECLADO MICROCOMPUTADOR´, NORMA PADRÃO ABNT2, QUANTIDADE TECLAS 107, MATERIAL PLÁSTICO, CARACTERÍSTICAS ADICIONAIS COM DISPOSITIVO DE AJUSTE DE INCLINAÇÃO VERTICAL</t>
  </si>
  <si>
    <t>SEAD/SEGAT/SEDISC</t>
  </si>
  <si>
    <t>SERVIÇOS DE GESTÃO DE FROTA PARA A CR NORDESTE I E UNIDADES CIRCUNSCRITAS, COM IMPLANTAÇÃO DE SISTEMA INFORMATIZADO DE INTERMEDIAÇÃO, ADMINISTRAÇÃO E GERENCIAMENTO,POR CARTÃO MAGNÉTICO, PARA O FORNECIMENTO DE COMBUSTÍVEIS E MATNUENÇÃO PREVENTIVA E CORRETIVA DE VEÍCULOS.</t>
  </si>
  <si>
    <t>SERVIÇOS DE GESTÃO DE FROTA PARA  FORNECIMENTO DE COMBUSTÍVEIS E MATNUENÇÃO PREVENTIVA E CORRETIVA DOS VEÍCULOS DA CR-NEI</t>
  </si>
  <si>
    <t>A contratação dos serviços em comento visa atender às necessidades da frota institucional para o seu perfeito funcionamento, tal serviço possibilitará a eliminação de contratos individualizados com postos de combustíveis e de oficinas em cada município de atuação da unidade, favorecendo assim a otimização dos processos e eficiência nas suas atividades internas e externas, dada a realidade institucional, uma vez que a mesma não goza de quadro efetivo de servidores com capacidade para a manutenção dos processos de logísticas das contratações, bem como a gestão dos mesmos.</t>
  </si>
  <si>
    <t>25518
25372
3565
13544</t>
  </si>
  <si>
    <t>FROTA DA CR-NEI COM VIATURAS LOCALIZADAS NOS ESTADOS DE ALAGOAS, PERNAMBUCO E SERGIPE</t>
  </si>
  <si>
    <t>PAULO TAVARES XAVES</t>
  </si>
  <si>
    <t>(82) 99871487</t>
  </si>
  <si>
    <t>Prestação de forma continuada de serviços de apoio administrativo, a serem executados nas dependências da Coordenação Regional Nordeste I - 3 postos.</t>
  </si>
  <si>
    <t>A Coordenação Regional Nordeste I, possui um quadro exíguo de servidores, sendo que dos poucos servidores da área administrativa, muitos estão na iminência de aposentar. Tornando-se imprescindível recompor o efetivo, da área meio para prosseguimento as rotinas administrativas não restritas aos Servidores de carreira.</t>
  </si>
  <si>
    <t>POSTOS DE SERVIÇO COM ATUAÇÃO NO MUNICÍPIO DE MACEIÓ/AL</t>
  </si>
  <si>
    <t>PLANILHA DE CUSTOS E FORMAÇÃO DE PREÇOS</t>
  </si>
  <si>
    <t>GABRIELE PIRES CHAVES</t>
  </si>
  <si>
    <t>Serviço de Telefonia fixa e internet banda larga para atendimento a CR NE I e CTL-REC - 240 Mbps e 4 (quatro) linhas telefônicas p/ cada unidade.</t>
  </si>
  <si>
    <t>Serviço de Telefonia fixa e internet banda larga para atendimento a CR NE I e CTL-REC.</t>
  </si>
  <si>
    <t>26441</t>
  </si>
  <si>
    <t>PRESTAÇÃO DOS SERVIÇOS EM RECIFE/PE E MACEIÓ/AL</t>
  </si>
  <si>
    <t>LUIZ GONZAGA DE ARAUJO FILHO</t>
  </si>
  <si>
    <t>SERVIÇO DE ALMOXARIFADO  VIRTUAL DE MATERIAL DE CONSUMO ADMINISTRATIVO - GERENCIAMENTO DE MEIOS LOGÍSTICOS</t>
  </si>
  <si>
    <t>Serviço continuado de outsourcing para operação de almoxarifado virtual, sob demanda, visando ao suprimento de materiais de consumo (incluindo suprimentos de informática), via sistema web disponibilizado pela CONTRATADA.</t>
  </si>
  <si>
    <t>A aquisição de materiais de consumo e suprimentos de informática são de suma importância para o funcionamento administrativo da CR NE I, como também para atendimento aos setores finalísticos na execução de projetos junto às comunidades indígenas, com a contratação mediante adesão a IRP da Central de Compras haverá ganhos de economicidade visto que a centralização das compras pode gerar poder de barganha e ganhos de escala, com a redução de custos de pedido; Redução de estoque; e  eficiência administrativa, pois reduz a quantidade processos administrativos necessários em uma gestão única do contrato por uma unidade administrativa.
OBS: O custo estimado é para o período de 30 meses, abrangendo as demandas administrativas e finalísticas.</t>
  </si>
  <si>
    <t>27685</t>
  </si>
  <si>
    <t>ATENDIMENTO AS DEMANDAS DE MATERIAIS DE CONSUMO DA CR-NEI EM ALAGOAS E DAS UNIDADES DESCENTRENTRALIZADAS EM PERNAMBUCO E SERGIPE</t>
  </si>
  <si>
    <t>SEAD/CTL REC</t>
  </si>
  <si>
    <t>Prestação de serviço de manutenção preventiva, limpeza e conservação nos aparelhos de ar condicionados nas dependências da CR-NEI e CTL REC, incluindo o fornecimento de peças, compressores filtros e gás refrigerante.</t>
  </si>
  <si>
    <t>Serviços de manutenção periódica dos condicionadores de ar da CR NE I e CTL Recife.</t>
  </si>
  <si>
    <t>MANUTENÇÃO DE CONDICIONADORES DE AR EM ALAGOAS E PERNAMBUCO</t>
  </si>
  <si>
    <t>CTL PORTO DA FOLHA/SE</t>
  </si>
  <si>
    <t>SERVICO DE TRANSPORTE HIDROVIARIO</t>
  </si>
  <si>
    <t>Serviço de Travessia por Balsa de entre os municípios de  Pão de Açúcar-AL a Porto da Folha-SE, para atendimento as demandas administrativas e finalísticas da CTL Porto da Folha/SE, jurisdicionada a CR NE I.</t>
  </si>
  <si>
    <t>O transporte entre os municípios de  Pão de Açúcar-AL a Porto da Folha-SE, para atendimento as demandas administrativas e finalísticas da CTL Porto da Folha-SE, jurisdicionada a CR NE I têm como única alternativa o transporte hidroviário para atravessar o rio São Francisco que interliga os municípios.</t>
  </si>
  <si>
    <t>24775</t>
  </si>
  <si>
    <t>Serviço de Travessia por Balsa de entre os municípios de  Pão de Açúcar-AL a Porto da Folha-SE</t>
  </si>
  <si>
    <t>Serviço de dedetização da CR-NEI e CTL-REC.</t>
  </si>
  <si>
    <t>Conservação de higiene e limpeza da CR-NEI e CTL-REC.</t>
  </si>
  <si>
    <t>SERVIÇO A SER REALIZADO NA CR-NEI/AL E CTL RECIFE/PE</t>
  </si>
  <si>
    <t>Contratação de empresa de engenharia para a prestação, sob demanda, de serviços contínuos de manutenção predial preventiva e corretiva, bem como da realização de serviços eventuais, nos sistemas, equipamentos e instalações dos imóveis da CR NE I.</t>
  </si>
  <si>
    <t>Os serviços a serem contratados visam a atender a demanda de manutenção predial, preventiva e corretiva e a conservação das instalações físicas da CR NE I, proporcionando o prolongamento da vida útil do imóvel e suas instalações, além de propiciar um ambiente físico agradável tanto para os servidores quanto para o seu público alvo.</t>
  </si>
  <si>
    <t>EXECUÇÃO DOS SERVIÇOS E MACEIÓ/AL</t>
  </si>
  <si>
    <t>GESTÃO E FISCALIZAÇÃO DE SERVIÇOS DE ENGENHARIA</t>
  </si>
  <si>
    <t>Contratação de empresa de engenharia para a prestação, sob demanda, de serviços contínuos de manutenção predial preventiva e corretiva, bem como da realização de serviços eventuais, nos sistemas, equipamentos e instalações dos imóveis da CR NE I</t>
  </si>
  <si>
    <t>EXECUÇÃO EM ÂMITO MUNICIPAL - ALAGOAS</t>
  </si>
  <si>
    <t>GESTÃO E FISCALIZAÇÃO DE CONTRATOS DE ENGENHARIA</t>
  </si>
  <si>
    <t>INSTALACAO E MONTAGEM DE REDE LOCAL DE CONECTIVIDADE</t>
  </si>
  <si>
    <t>Implantação de nova rede interna de lógica para recebimento de conexão banda larga, sendo necessário o estudo dos equipamentos necessários tais como hub e/ou switch, repetidores de sinal, cabeamento, pontos de rede, dentre outros, para as instalações da CR-NEI.</t>
  </si>
  <si>
    <t>A rede de lógica da CR-NEI é antiga e apresenta falhas internas que rotineiramente impossibilita a conexão com a internet banda larga.
Ocasionalmente a CR abre ordens de serviço para a verificação das falhas juntamente a prestadora de serviços, que por sua vez informa que o problema é relacionado a infraestrutura interna da rede.
Por esse motivo e considerando a relevância da utilização dos serviços de conectividade em virtude do SEI, é de fundamental necessidade a demanda ora apresentada.</t>
  </si>
  <si>
    <t>UNIDADE CR-NEI EM ALAGOAS</t>
  </si>
  <si>
    <t>SERVICOS DE MANUTENCAO E REPARACAO DE COMPUTADORES E SEUS PERIFERICOS</t>
  </si>
  <si>
    <t>Serviço de manutenção preventiva e/ou corretiva em microcomputadores e/ou notebooks da CR-NEI e CTL's jurisdicionadas.</t>
  </si>
  <si>
    <t>Manutenção das estações de trabalho visando a garantia do seu pleno funcionamento, prolongando sua vida útil e preservando a segurança das informações institucionais.</t>
  </si>
  <si>
    <t>27103</t>
  </si>
  <si>
    <t>SERVIÇO A SER EXECUTADO EM MACEIÓ</t>
  </si>
  <si>
    <t>APARELHO AR CONDICIONADO, CAPACIDADE REFRIGERAÇÃO 24.000, TENSÃO 220, TIPO BI-SPLIT, 2 EVAPORADORES HI-WALL 12.000 BTUS, CARACTERÍSTICAS ADICIONAIS 1 SELO PROCEL</t>
  </si>
  <si>
    <t>Substituição dos equipamentos antigos, inservíveis ou antieconômicos para a Administração.</t>
  </si>
  <si>
    <t>ENTREGA NA CR-NEI E CTL'S JURISDICIONADAS ESTADOS DE ALAGOAS, PERNAMBUCO E SERGIPE</t>
  </si>
  <si>
    <t>SEAD/CTL-REC</t>
  </si>
  <si>
    <t>AQUISIÇÃO DE ÁGUA MINERAL</t>
  </si>
  <si>
    <t>2.400 GARRAFÕES DE 20L - Água mineral para consumo dos servidores e público externo da CR NE I e CTL's jurisdicionadas.</t>
  </si>
  <si>
    <t>ATENDER AOS MUNICÍPIOS DE ALAGOAS, PERNAMBUCO E SERGIPE</t>
  </si>
  <si>
    <t>PNEU VEÍCULO AUTOMOTIVO</t>
  </si>
  <si>
    <t>PNEU VEÍCULO AUTOMOTIVO, NOME PNEU - VEICULO AUTOMOTIVO</t>
  </si>
  <si>
    <t>PARA ATENDER CR E CTS</t>
  </si>
  <si>
    <t>CRISTIANA DA SILVA BOHM</t>
  </si>
  <si>
    <t>BATERIA SELADA, TENSÃO 12, AMPERAGEM 7, COMPRIMENTO 150, LARGURA 64,5, ALTURA 101, PESO 2,50, FREQÜÊNCIA 60, FREQÜÊNCIA SAÍDA 60, APLICAÇÃO ´NO-BREAK´ POTÊNCIA 50 KVA</t>
  </si>
  <si>
    <t>BATERIA SELADA</t>
  </si>
  <si>
    <t>DISCO MAGNÉTICO, NOME DISCO MAGNETICO RIGIDO - PROCESSAMENTO</t>
  </si>
  <si>
    <t>DISCO MAGNÉTICO</t>
  </si>
  <si>
    <t>MATO GROSSE</t>
  </si>
  <si>
    <t>NOTEBOOK, TELA SUPERIOR A 14, INTERATIVIDADE DA TELA SEM INTERATIVIDADE, MEMÓRIA RAM SUPERIOR A 8, NÚCLEOS POR PROCESSADOR ATÉ 4, ARMAZENAMENTO HDD 480 A 1.000, ARMAZENAMENTO SSD 480 A 1.000 GB, BATERIA DEFINIDO PELO FABRICANTE, ALIMENTAÇÃO BIVOLT AUTOMÁTICA, SISTEMA OPERACIONAL PROPRIETÁRIO, GARANTIA ON SITE 36</t>
  </si>
  <si>
    <t>UNIDADE IMAGEM, REFERÊNCIA 50F0Z00, TIPO USO IMPRESSORA LEXMARK MX410D, TIPO ORIGINAL</t>
  </si>
  <si>
    <t>429607</t>
  </si>
  <si>
    <t>MOTOR POPA, TIPO RABETA, POTÊNCIA 5, CARACTERÍSTICAS ADICIONAIS SISTEMA PARTIDA MANUAL, CARBURADOR, SISTEMA DE PRO, QUANTIDADE CILINDRO 1, CAPACIDADE TANQUE MÍNIMO 2,5</t>
  </si>
  <si>
    <t>MOTOR POPA</t>
  </si>
  <si>
    <t>275015
125.000,00</t>
  </si>
  <si>
    <t>0000 - APRIMORAMENTO DA INFRAESTRUTURA DA FUNDACAO NACIONAL DO INDIO</t>
  </si>
  <si>
    <t>MOTOR POPA, TIPO RABETA, POTÊNCIA 13, CARACTERÍSTICAS ADICIONAIS SISTEMA DE PARTIDA MANUAL, SISTEMA DIREÇÃO TIPO MA, QUANTIDADE CILINDRO 2, CAPACIDADE TANQUE 2,5</t>
  </si>
  <si>
    <t>378758</t>
  </si>
  <si>
    <t>461652</t>
  </si>
  <si>
    <t>COPO DESCARTÁVEL, MATERIAL PLÁSTICO, CAPACIDADE 200, APLICAÇÃO ÁGUA, CARACTERÍSTICAS ADICIONAIS TRANSPARENTE</t>
  </si>
  <si>
    <t>310999</t>
  </si>
  <si>
    <t>COPO DESCARTÁVEL, MATERIAL PLÁSTICO, CAPACIDADE 50, APLICAÇÃO CAFÉ</t>
  </si>
  <si>
    <t>254007</t>
  </si>
  <si>
    <t>DESCUPINIZACAO</t>
  </si>
  <si>
    <t>PARA ATENDER CR</t>
  </si>
  <si>
    <t>20680</t>
  </si>
  <si>
    <t>UNIFORME PROFISSIONAL</t>
  </si>
  <si>
    <t>150156</t>
  </si>
  <si>
    <t>PARA ATENDER A CR E CLTS</t>
  </si>
  <si>
    <t>150240</t>
  </si>
  <si>
    <t>CARGA EXTINTOR INCÊNDIO</t>
  </si>
  <si>
    <t>PARA ATENDE A CR E CTLS</t>
  </si>
  <si>
    <t>63223</t>
  </si>
  <si>
    <t>MANUTENCAO  REFORMA PREDIAL SEDE CR E CTLS</t>
  </si>
  <si>
    <t>MANUTENCAO  REFORMA PREDIAL CR E CTLS</t>
  </si>
  <si>
    <t>AR CONDICIONADO - MANUTENCAO DE APARELHOS DE PAREDE</t>
  </si>
  <si>
    <t>MANUTENÇÃO DE AR CONDICIONADO, CR E CTLS</t>
  </si>
  <si>
    <t>3492</t>
  </si>
  <si>
    <t>CR-CUIABÁ</t>
  </si>
  <si>
    <t>MANUTENCAO  REFORMA - INSTALACAO PREVENCAO COMBATE INCENDIO</t>
  </si>
  <si>
    <t>INSTALACAO PREVENCAO COMBATE INCENDIO CR CUIABÁ</t>
  </si>
  <si>
    <t>21822</t>
  </si>
  <si>
    <t>CUIABÁ</t>
  </si>
  <si>
    <t>MANUTENÇÃO MANGUEIRAS COMBATE A INCÊNDIO CR E CTLS</t>
  </si>
  <si>
    <t>MANUTENCAO DE SISTEMAS DE PROTECAO CONTRA INCENDIO</t>
  </si>
  <si>
    <t>2763</t>
  </si>
  <si>
    <t>INSTALACAO E MONTAGEM DE SISTEMAS - PROTECAO CONTRA INCENDIO</t>
  </si>
  <si>
    <t>PROTECAO CONTRA INCENDIO CR E CTLS</t>
  </si>
  <si>
    <t>2011</t>
  </si>
  <si>
    <t>CONJUNTO ATUALIZAÇÃO MICROCOMPUTADOR, NOME CONJUNTO ATUALIZAÇÃO MICROCOMPUTADOR</t>
  </si>
  <si>
    <t>CONJUNTO ATUALIZAÇÃO MICROCOMPUTADOR</t>
  </si>
  <si>
    <t>150759</t>
  </si>
  <si>
    <t>RETROESCAVADEIRA</t>
  </si>
  <si>
    <t>PARA ATENDER AS TERRAS INDIGENAS</t>
  </si>
  <si>
    <t>73768</t>
  </si>
  <si>
    <t>CARREGADEIRA NIVELADORA, NOME CARREGADEIRA NIVELADORA, PÁ CARREGADEIRA</t>
  </si>
  <si>
    <t>CARREGADEIRA NIVELADORA</t>
  </si>
  <si>
    <t>4243</t>
  </si>
  <si>
    <t>COLHEITADEIRA</t>
  </si>
  <si>
    <t>PARA ATENDER AS TERRAS INDÍGENAS</t>
  </si>
  <si>
    <t>150344</t>
  </si>
  <si>
    <t>CR-BT</t>
  </si>
  <si>
    <t>194011 - COORDENAÇÃO REGIONAL DO BAIXO TOCANTIS - PA</t>
  </si>
  <si>
    <t>Aquisição de gêneros alimentícios e refeições prontas, para atender as necessidades da Coordenação Regional do Baixo Tocantins.</t>
  </si>
  <si>
    <t>Gêneros alimentícios e refeições prontas.</t>
  </si>
  <si>
    <t>Apoio para a realização das atividades com indígenas, previstas nos planos de trabalho, bem como fornecimento de alimentação aos indígenas e para manutenção das unidades.</t>
  </si>
  <si>
    <t>463589
235092
236247
232144
28819
447383
458904
463781
447733
447643
464563
459637
459002
384825
244364
291893
233873
249817
458922
459670
449006
330051
446618
9873
9873
3697</t>
  </si>
  <si>
    <t>Augusto Everton Dias Castro</t>
  </si>
  <si>
    <t>(91) 40420799</t>
  </si>
  <si>
    <t>augusto.castro@funai.gov.br</t>
  </si>
  <si>
    <t>CR BT</t>
  </si>
  <si>
    <t>Gestão da frota</t>
  </si>
  <si>
    <t>Necessidade de suprir os veículos componentes da frota da Coordenação Regional do Baixo Tocantins das condições necessárias ao desempenho das funções, ções assegurando o deslocamento dos veículos em todas as regiões.</t>
  </si>
  <si>
    <t>275034
233460
4014
4014
3174
25518</t>
  </si>
  <si>
    <t>Michelle Viana de Holanda Lima</t>
  </si>
  <si>
    <t>(94) 981916826</t>
  </si>
  <si>
    <t>sead.crbaixoto@funai.gov.br</t>
  </si>
  <si>
    <t>Aquisição de materiais e ferramentas para promoção do etnodesenvolvimento das comunidades indígenas.</t>
  </si>
  <si>
    <t>Materiais e ferramentas</t>
  </si>
  <si>
    <t>Necessidade dos materiais para apoio as comunidades.</t>
  </si>
  <si>
    <t>364380
452472
19313
360827
215182
254984
407173
404689
8397
452370
400322
234826
363634
390241
150157
150157
150157
304563
304568
328836
239710
454920
126578
126705
34010
215590
55131
18503
293195
150432
150560
150560
150560
150560
151017
151017
94382
108880
8290
312497
222151
297016
230177
380897
269412
126713
129895
28401
233027
268235
107123</t>
  </si>
  <si>
    <t>Aquisição de materiais de expediente, copa e cozinha.</t>
  </si>
  <si>
    <t>Materiais de expediente, copa e cozinha</t>
  </si>
  <si>
    <t>Necessidade de aquisição para manutenção do ambiente administrativo.</t>
  </si>
  <si>
    <t>264517
461652
431901
200069
407220
432816
430710
381155
397456
465473
402421
402421
442201
433882</t>
  </si>
  <si>
    <t>Contratação de serviços e materiais necessários para o funcionamento do ônibus da RPI Assurini.</t>
  </si>
  <si>
    <t>Serviços e materiais - RPI Assurini</t>
  </si>
  <si>
    <t>Necessidade para funcionamento do ônibus da RPI Assurini.</t>
  </si>
  <si>
    <t>15008
22764
17965
311196
19330
18961</t>
  </si>
  <si>
    <t>Recurso 100% proveniente do Projeto C.I. Assurini.</t>
  </si>
  <si>
    <t>Contratações e renovações dos contratos relacionados a despesas fixas para funcionamento da unidade, bem como demais despesas administrativas.</t>
  </si>
  <si>
    <t>Serviços de apoio administrativo.</t>
  </si>
  <si>
    <t>Necessários para a continuidade dos serviços.</t>
  </si>
  <si>
    <t>3417
2771
3662
5436
23868
5380
24015
22845
4120
25194
4286
876
17426</t>
  </si>
  <si>
    <t>Materiais e serviços de engenharia/construção</t>
  </si>
  <si>
    <t>Materiais e serviços de engenharia</t>
  </si>
  <si>
    <t>Necessidade de funcionamento da unidade</t>
  </si>
  <si>
    <t>139416
452575
216965
151013
272157
382067
150358
214458
376988
75990
307559
150941
19224
13455
5606
5312
1627
22160
18406</t>
  </si>
  <si>
    <t>Aquisição de móveis e equipamentos para a unidade.</t>
  </si>
  <si>
    <t>Necessidade de reposição ou aquisição de materiais/equipamentos.</t>
  </si>
  <si>
    <t>429868
455608
389401
461906
434624
28096
150030</t>
  </si>
  <si>
    <t>Contratação de serviços e aquisição de materiais de TIC.</t>
  </si>
  <si>
    <t>Necessário para funcionamento da unidade.</t>
  </si>
  <si>
    <t>26174
150566
26484
27103
231756
458479
448745</t>
  </si>
  <si>
    <t>Contratação de serviços de reserva/hospedagem em hotéis.</t>
  </si>
  <si>
    <t>Reservas/hospedagem.</t>
  </si>
  <si>
    <t>Necessário para hospedagem de indígenas em transito pela cidade para acesso a direitos sociais e cidadania.</t>
  </si>
  <si>
    <t>9946</t>
  </si>
  <si>
    <t>AQUISIÇÃO DE PLACAS DE IDENTIFICAÇÃO E BOMBONAS PARA ACONDICIONAMENTO DE COMBUSTÍVEL PARA ATIVIDADES NO INTERIOR DA TERRA INDÍGENA</t>
  </si>
  <si>
    <t>AQUISIÇÃO DE PLACAS DE BOMBONAS</t>
  </si>
  <si>
    <t>Necessidade de demarcar os limites territoriais das Terras Indígenas</t>
  </si>
  <si>
    <t>22519
60151</t>
  </si>
  <si>
    <t>(94) 40420799</t>
  </si>
  <si>
    <t>TRATOR INDUSTRIAL</t>
  </si>
  <si>
    <t>34916</t>
  </si>
  <si>
    <t>Contratação de transporte terrestre ou agenciamento/intermediação de transporte terrestre dos servidores, empregados e colaboradores a serviço dos órgãos e entidades da Administração Pública Federal – APF, por demanda, no município de Contratação de transporte terrestre ou agenciamento/intermediação de transporte terrestre dos servidores, empregados e colaboradores a serviço dos órgãos e entidades da Administração Pública Federal – APF, por demanda, no município de Cuiabá e parte da Região Metropolitana.</t>
  </si>
  <si>
    <t>PRESTACAO DE SERVICO DE TRANSPORTE PARA SERVIDOR - OUTRAS   NECESSIDADES</t>
  </si>
  <si>
    <t>Contratação de transporte terrestre ou agenciamento/intermediação de transporte terrestre dos servidores, empregados e colaboradores a serviço dos órgãos e entidades da Administração Pública Federal – APF, por demanda, no município de Cuiabá e parte da Região Metropolitana.</t>
  </si>
  <si>
    <t>24198</t>
  </si>
  <si>
    <t>PAGAMENTO COBERTURAS SEGURO VEÍCULO</t>
  </si>
  <si>
    <t>SEGURO OBRIGATÓRIO DOS VEÍCULOS DA FROTA</t>
  </si>
  <si>
    <t>22764</t>
  </si>
  <si>
    <t>PODADOR, NOME PODADOR DE GALHOS A GASOLINA</t>
  </si>
  <si>
    <t>PODADOR</t>
  </si>
  <si>
    <t>150624</t>
  </si>
  <si>
    <t>PARA ATENDER A CR, CTLS E TERRAS INDIGENAS</t>
  </si>
  <si>
    <t>150966</t>
  </si>
  <si>
    <t>ROÇADEIRA MANUAL</t>
  </si>
  <si>
    <t>para atender a cr e ctls</t>
  </si>
  <si>
    <t>151031</t>
  </si>
  <si>
    <t>Licenciamento anual de veículos</t>
  </si>
  <si>
    <t>RECOLHIMENTO DE TAXA  IMPOSTO  MULTA</t>
  </si>
  <si>
    <t>16195</t>
  </si>
  <si>
    <t>PARA ATENDER TERRAS INDÍGENAS</t>
  </si>
  <si>
    <t>CR-RNG</t>
  </si>
  <si>
    <t>CONTRATAÇÃO DE EMPRESA ESPECIALIZADA NA PRESTAÇÃO DOS SERVIÇOS DE LIMPEZA E CONSERVAÇÃO COM FORNECIMENTO DE TODOS OS MATERIAIS E EQUIPAMENTOS NECESSÁRIOS AO ATENDIMENTO DA SEDE DA CR-RNG E DAS CTLS DE BARCELOS E SANTA ISABEL DO RIO NEGRO, NO AMAZONAS.</t>
  </si>
  <si>
    <t>CONTRATAÇÃO DE EMPRESA ESPECIALIZADA NA PRESTAÇÃO DOS SERVIÇOS DE LIMPEZA E CONSERVAÇÃO .</t>
  </si>
  <si>
    <t>MUNICÍPIOS DE SÃO GABRIEL DA CACHOEIRA-AM, BARCELOS-AM E SANTA ISABEL DO RIO NEGRO-AM.</t>
  </si>
  <si>
    <t>JOAOCLAUDIO2@YAHOO.COM.BR</t>
  </si>
  <si>
    <t>FORNECIMENTO PASSAGEM FLUVIAL PARA SERVIDORES</t>
  </si>
  <si>
    <t>FORNECIMENTO PASSAGEM FLUVIAL</t>
  </si>
  <si>
    <t>Atender a demandas da CR e unidades juridicionadas</t>
  </si>
  <si>
    <t>Municípios de São Gabriel da Cachoeira, Barcelos, Santa Isabel do Rio Negro e Manaus.</t>
  </si>
  <si>
    <t>Contratação de empresa especializada em prestação de serviços de recepcionista, a serem executados no âmbito da Coordenação Regional do Rio Negro, em regime de dedicação exclusiva,</t>
  </si>
  <si>
    <t>Contratação de empresa especializada em prestação de serviços de recepcionista</t>
  </si>
  <si>
    <t>Atender as demandas da CR-RNG</t>
  </si>
  <si>
    <t>Município de São Gabriel da Cachoeira-AM</t>
  </si>
  <si>
    <t>CR/BSF</t>
  </si>
  <si>
    <t>194018 - COORDENAÇÃO REGIONAL BAIXO SÃO FRANCISCO - BA</t>
  </si>
  <si>
    <t>Aquisição de achocolatado</t>
  </si>
  <si>
    <t>Necessidade do material de consumo</t>
  </si>
  <si>
    <t>Bahia e Pernambuco</t>
  </si>
  <si>
    <t>MARIA DO ROSARIO CRUZ DE ARAUJO</t>
  </si>
  <si>
    <t>(75) 32813484</t>
  </si>
  <si>
    <t>maria.rosario@funai.gov.br</t>
  </si>
  <si>
    <t>CR-BSF</t>
  </si>
  <si>
    <t>Aquisição de açúcar cristal</t>
  </si>
  <si>
    <t>Atendimento à atividade do Sedisc</t>
  </si>
  <si>
    <t>2022-02-09 00:00:00</t>
  </si>
  <si>
    <t>Mercado local do município de Paulo Afonso/BA.</t>
  </si>
  <si>
    <t>Maria do Rosário Cruz de Araújo</t>
  </si>
  <si>
    <t>Arroz</t>
  </si>
  <si>
    <t>Para atendimento as demandas do SEDISC</t>
  </si>
  <si>
    <t>Estados de Pernambuco e Bahia</t>
  </si>
  <si>
    <t>Aquisição de café empacotado a vácuo</t>
  </si>
  <si>
    <t>Café 250g</t>
  </si>
  <si>
    <t>Estados da Bahia e Pernambuco</t>
  </si>
  <si>
    <t>Aquisição de farinha de mandioca</t>
  </si>
  <si>
    <t>Farinha de mandioca</t>
  </si>
  <si>
    <t>Necessidade para atendimento as demandas do SEDISC</t>
  </si>
  <si>
    <t>(75) 328134834</t>
  </si>
  <si>
    <t>Aquisição de fubá de milho</t>
  </si>
  <si>
    <t>Aquisição de leite em pó , pct 400g</t>
  </si>
  <si>
    <t>Leite em pó</t>
  </si>
  <si>
    <t>CRBSF</t>
  </si>
  <si>
    <t>Aquisição de Macarrão</t>
  </si>
  <si>
    <t>Macarrão</t>
  </si>
  <si>
    <t>Para atender as demandas do SEDISC</t>
  </si>
  <si>
    <t>Aquisição de margarina para atender a demanda do SEDISC</t>
  </si>
  <si>
    <t>Aquisição de margarina</t>
  </si>
  <si>
    <t>Atendimento aos projetos sociais do SEDISC</t>
  </si>
  <si>
    <t>Nos Estados da Bahia e Pernambuco</t>
  </si>
  <si>
    <t>Aquisição de Bomba d'água para atender demanda do Segat</t>
  </si>
  <si>
    <t>Aquisição para atendimento - Povos Indígenas</t>
  </si>
  <si>
    <t>Para atender projetos do Segat</t>
  </si>
  <si>
    <t>Para atender demanda do segat para os povos indígenas</t>
  </si>
  <si>
    <t>Aquisição de microcomputador pessoal notebook de uso permanente</t>
  </si>
  <si>
    <t>Aquisição de microcomputador</t>
  </si>
  <si>
    <t>Aplicação Administrativa nas funções da coordenação e dos setores subordinados, a fim de bem desenvolver as demandas da CR-BSF</t>
  </si>
  <si>
    <t>Maria Rosário Cruz Araújo</t>
  </si>
  <si>
    <t>Bomba Hidráulica</t>
  </si>
  <si>
    <t>Bomba Hidráulicaa</t>
  </si>
  <si>
    <t>Justifica-se pela necessidade do atendimento as demandas do SEGAT</t>
  </si>
  <si>
    <t>2022-04-06 00:00:00</t>
  </si>
  <si>
    <t>Aquisição de óleo vegetal comestível-material de consumo</t>
  </si>
  <si>
    <t>Aquisição de óleo vegetal comestível</t>
  </si>
  <si>
    <t>Atender demanda dos projetos através do SEDISC</t>
  </si>
  <si>
    <t>Aquisição de Bomba Hidráúlica</t>
  </si>
  <si>
    <t>Considerando a necessidade  da aquisição do bem permanente para atendimento dos projetos/SEGAT</t>
  </si>
  <si>
    <t>2020-01-03 00:00:00</t>
  </si>
  <si>
    <t>Aquisição de papel A-4, material de consumo.</t>
  </si>
  <si>
    <t>Aquisição de papel A-4</t>
  </si>
  <si>
    <t>Aplicação na  administração da CR-BSF e suas CTL's jurisdicionadas,</t>
  </si>
  <si>
    <t>Aquisição de botijão para gás</t>
  </si>
  <si>
    <t>Botijão de gás</t>
  </si>
  <si>
    <t>Necessidade da aquisição do material para uso na CR eCTL´s subordinadas.</t>
  </si>
  <si>
    <t>Aquisição de cabo multiplex até 12Kv</t>
  </si>
  <si>
    <t>Cabo Multiflex</t>
  </si>
  <si>
    <t>Necessidade básica para atendimento das demandas da CR e CTL´s subordinadas</t>
  </si>
  <si>
    <t>Aquisição de animais vivos, criados para alimentação.</t>
  </si>
  <si>
    <t>Aquisição de animais vivos</t>
  </si>
  <si>
    <t>Atender aos projetos do SEGAT junto às comunidades indígenas</t>
  </si>
  <si>
    <t>Aquisição de cadeira de escritório</t>
  </si>
  <si>
    <t>Cadeira de escritório</t>
  </si>
  <si>
    <t>Necessidade  básica da CR e CTL´s subordinadas.</t>
  </si>
  <si>
    <t>Aquisição de Cartucho Toner Impressora  HP</t>
  </si>
  <si>
    <t>Cartucho HP</t>
  </si>
  <si>
    <t>Necessidade da aquisição do material</t>
  </si>
  <si>
    <t>Maria do Rosario Cruz de Araújo</t>
  </si>
  <si>
    <t>Aquisição de aparelho de Ar Condicionado</t>
  </si>
  <si>
    <t>Ar Condicionado</t>
  </si>
  <si>
    <t>Necessidade de manter o local/ambiente de trabalho de forma salubre, contribuindo assim o rendimento labutar</t>
  </si>
  <si>
    <t>Cr/BSF</t>
  </si>
  <si>
    <t>Aquisição de chave elétrica rotativa</t>
  </si>
  <si>
    <t>Chave elétrica rotativa</t>
  </si>
  <si>
    <t>Necessidade da aquisição do material para atender as demandas do SEGAT</t>
  </si>
  <si>
    <t>Aquisição de chave partida estática</t>
  </si>
  <si>
    <t>Chave estática</t>
  </si>
  <si>
    <t>Necessidade do material para atender demandas do SEGAT</t>
  </si>
  <si>
    <t>Aquisição de Arame Farpado</t>
  </si>
  <si>
    <t>Arame Farpado</t>
  </si>
  <si>
    <t>Atender aos projetos do SEGAT, cooperando assim para a viabilização das demandas junto às comunidades indígenas</t>
  </si>
  <si>
    <t>Aquisição de Barco de Alumínio</t>
  </si>
  <si>
    <t>Barco de Alumínio</t>
  </si>
  <si>
    <t>Atender à aplicabilidade aos projetos sociais do SEGAT</t>
  </si>
  <si>
    <t>Aquisição  de Bateria não recarregável</t>
  </si>
  <si>
    <t>Bateria não recarregável</t>
  </si>
  <si>
    <t>Abastecimento de equipamentos da unidade como: PGS, máquina fotográfica,</t>
  </si>
  <si>
    <t>Aquisição de biscoito</t>
  </si>
  <si>
    <t>Biscoito</t>
  </si>
  <si>
    <t>Atender as demandas dos projeto sociais através do SEDISC</t>
  </si>
  <si>
    <t>SERVIÇOS DE MANUTENÇÃO E REPARACAO DE COMPUTADORES E SEUS PERIFÉRICOS PARA A CR-RNG E SUAS</t>
  </si>
  <si>
    <t>SERVIÇOS DE MANUTENÇÃO E REPARACAO DE COMPUTADORES E SEUS PERIFÉRICOS</t>
  </si>
  <si>
    <t>Funcionamento administrativo da CR e de suas unidades jurisdicionadas.</t>
  </si>
  <si>
    <t>SÃO GABRIEL DA CACHOEIRA, SANTA ISABEL DO RIO NEGRO E BARCELOS.</t>
  </si>
  <si>
    <t>JOAO.MOREIRA@FUNAI.GOV.BR</t>
  </si>
  <si>
    <t>Aquisição de cimento</t>
  </si>
  <si>
    <t>Cimento</t>
  </si>
  <si>
    <t>Atendimento as necessidade do PAC SEGAT</t>
  </si>
  <si>
    <t>2022-04-21 00:00:00</t>
  </si>
  <si>
    <t>Aquisição Componente trator roda</t>
  </si>
  <si>
    <t>Componente trator roda</t>
  </si>
  <si>
    <t>Cumprir metas dos programas sociais do SEGAT</t>
  </si>
  <si>
    <t>Aquisição conexão hidráulica</t>
  </si>
  <si>
    <t>conexão hidráulica</t>
  </si>
  <si>
    <t>Aplicação automotiva, a fim de manter a regularidade da frota de carros da Coordenação e CTL's jurisdicionadas.</t>
  </si>
  <si>
    <t>AQUISIÇÃO DE CONJUNTO DE CADEIRAS ESPERA</t>
  </si>
  <si>
    <t>CONJUNTO DE CADEIRAS ESPERA</t>
  </si>
  <si>
    <t>ATENDER AS NECESSIDADES DA ADMINISTRAÇÃO DA COORDENAÇÃO REGIONAL BSF.</t>
  </si>
  <si>
    <t>REGIÃO NORDESTE</t>
  </si>
  <si>
    <t>Aquisição de copos descartável</t>
  </si>
  <si>
    <t>copos descartável</t>
  </si>
  <si>
    <t>uso individual tendo em vista a não proliferação de doenças infectocontagiosas</t>
  </si>
  <si>
    <t>CR-RIO NEGRO</t>
  </si>
  <si>
    <t>Serviço de apoio administrativo- assistente administrativo para a CR-RNG e suas unidades jurisdicionadas</t>
  </si>
  <si>
    <t>Serviço de apoio administrativo- assistente administrativo</t>
  </si>
  <si>
    <t>Necessidade de auxílio na prestação de apoio administrativo à CR e suas unidades jurisdicionadas</t>
  </si>
  <si>
    <t>SÃO GABRIEL DA CACHOEIRA, SANTA ISABEL DO RIO NEGRO E BARCELOS</t>
  </si>
  <si>
    <t>CR-ANP</t>
  </si>
  <si>
    <t>194075 - COORDENAÇÃO REGIONAL AMAPÁ E NORTE DO PARÁ</t>
  </si>
  <si>
    <t>Aquisição de insumos diversos para subsidiar as ações da Coordenação Regional Amapá e norte do Pará no desenvolvimento de suas atividades</t>
  </si>
  <si>
    <t>Aquisição de insumos diversos</t>
  </si>
  <si>
    <t>Aquisição de insumos diversos para subsidiar as ações da Coordenação Regional Amapá e norte do Pará no desenvolvimento de suas atividades, se justifica pela iminente necessidade que tem a CR-ANP para implementação das ações relativas a politica indigenista, necessitando-se de fomentar o adequado suporte para o atendimento às comunidades indígenas circunscricionadas pelo referido ente público.</t>
  </si>
  <si>
    <t>465988;
392730;
462230;
344833;
308553;
291927</t>
  </si>
  <si>
    <t>Amapá</t>
  </si>
  <si>
    <t>Valdene Gomes Madeira</t>
  </si>
  <si>
    <t>(21) 984610357</t>
  </si>
  <si>
    <t>Valdene.madeira@funai.gov.br</t>
  </si>
  <si>
    <t>para subsidiar ações e projetos no âmbito da CR-ANP</t>
  </si>
  <si>
    <t>aquisição de insumos</t>
  </si>
  <si>
    <t>25828;
150661;
223558;
430089;
375522;
308365;
453762;
423292;
65722;
380664;
376468;
419899;
24341;
467401;
472896;
471192;
246498;
464151;
436845;
264581;
31291;
375923;
245348;</t>
  </si>
  <si>
    <t>Amapa</t>
  </si>
  <si>
    <t>CR_ANP</t>
  </si>
  <si>
    <t>Serviços para funcionamento da unidade e suporte as ações de campo</t>
  </si>
  <si>
    <t>contratação de serviços diversos</t>
  </si>
  <si>
    <t>A contratação de serviços diversos visa subsidiar as ações da Coordenação Regional Amapá e norte do Pará no desenvolvimento de suas atividades, além de promover o adequado funcionamento com local, sistemas informatizados, ambientes climatizados, fomentar a logística necessária de comunicação, dados, transporte, manutenção, conservação e limpeza, bem como subsidiar a logística de transporte às áreas indígenas onde o acesso se dá apenas por via aérea, se justifica pela iminente necessidade que tem a CR-ANP para implementação das ações relativas a politica indigenista, necessitando-se de fomentar o adequado suporte para o atendimento às comunidades indígenas circunscricionadas pelo referido ente público.</t>
  </si>
  <si>
    <t>4316;
23868;
27782;
8729;
15008;
26557;
26522;
26484;
26190;
26085;
27138;
27138;
27138;
27120;
18627;
2020;
2020;
2771;
2771;
460188;
14680;
14680;
14680;
1627;
5622;</t>
  </si>
  <si>
    <t>aquisição de gêneros de alimentação, cestas de alimentos e kits domésticos para atender necessidades de famílias indígenas em situação de vulnerabilidade alimentar</t>
  </si>
  <si>
    <t>aquisição de gêneros de alimentação, cestas de alimentos e kits domésticos</t>
  </si>
  <si>
    <t>A contratação se faz necessária para subsidiar ações de campo da CR-ANP, quando o fornecimento de alimentação aos indígenas participantes se mostra essencial, promover o apoio as comunidades que estiverem em vulnerabilidade nutricional, especialmente sob os efeitos da pandemia causada pela covid-19</t>
  </si>
  <si>
    <t>262720;
295332;
332637;
445485;
445484;
269943;
463853;
217008;
235093;
232144;
217366;
447439;
447436;
447733;
233813;
226326;
458955;
346922;
241566;
300138;
100161;
459081;
464552;
464563;
447588;
224404;
224387;
233255;
233870;
226263;
446019;
447702;
458965;
446393;
244364;
463699;
446618;
223080;
291893;
233873;
97101;
217092;
232357;
461525;
113026;
27898;
304511;</t>
  </si>
  <si>
    <t>Aquisição de materiais diversos para utilização no expediente e demais ações desenvolvidas pela Coordenação regional e suas unidades vinculadas</t>
  </si>
  <si>
    <t>Aquisição de materiais diversos (bens de consumo)</t>
  </si>
  <si>
    <t>Aquisição de materiais diversos para utilização no expediente e demais ações desenvolvidas pela Coordenação regional e suas unidades vinculadas dando suporte aos serviços, internos e externos, com manutenção de equipamentos, suporte ao desenvolvimento de ações de campo e gerenciando o apoio logístico necessário para o adequado funcionamento das unidades</t>
  </si>
  <si>
    <t>469795
447936
446924
226344
470933
226342
319232
255288
469699
474480
469141
443949
473042
396403
476007
458307
306167
429083
328454
475690
425330
303016
206995
424801
450795
455764
462554
411703
301077
301078
301079
435084
449560
439969
379819
354394
320310
367973
272509
300544
419492
435080
435043
449827
277099
464717
461217
243320
459308
459323
461644
464624
459302
437835
279001
401094
150070
461506
461548
461552
18856
13552
16160
58505
352594
424132
467560
369655
15725
4014
366899
254879
302517
350646
301921
463459
324273
425226
462280
461889
461859
412259
464848
423127
402797
375899
464326
291211
435048
299292
316520
435078
394469
428937
429829
317713
459823
430690
333177
426869
469185
379402
367205
394100
307719</t>
  </si>
  <si>
    <t>Aquisição de bens de consumo e equipamentos para subsidiar as ações da CR-ANP no exercício 2022, em suas ações finalísticas e de meio, objetivando prestar suporte necessário as atividades planejadas.</t>
  </si>
  <si>
    <t>Aquisição de bens de consumo e equipamentos diversos</t>
  </si>
  <si>
    <t>Aquisição de bens de consumo e equipamentos se faz necessária para subsidiar as ações da CR-ANP no exercício 2022, em suas ações finalísticas e de meio, objetivando prestar suporte necessário as atividades planejadas, especialmente nas atividades de monitoramento, fiscalização, etnodesenvolvimento , defesa e garantia dos direitos dos povos indígenas atendidos pela Coordenação Regional Amapá e Norte do Pará.</t>
  </si>
  <si>
    <t>461652
400813
69779
445278
376174
458099
28479
19607
468442
232332
385400
362047
468442
294447
50636
50636
150696
67105
444164
28304
396786
225157
316015
319349
318684
222372
341903
233725
234676
150609
216741
236285
442202
94382
244134
463458
301942
242300
241543
129097
449366
452498
320274
320853
150138
265558
254273
321633
355376
68446
230186
151014
233824
214067
299605
225216
391337
225214
293351
377332
214801
327150
221181
217915
389458
250722
30252
389146
296307
405276
301404
327844
396308
226792
30414
226094
228524
231948
226342
233636
351577
216953
374943
244640
214458
338009
375443
223505
150556
30791
350832
333443
255018
70459
354551
445372
10162
8290
396476
150158
319589
441130
435087
435469
320318
239697
239154
237828
321184
22098
22098
89826
129895
67555
67555
15199
15199
15199
352594
214886
214878</t>
  </si>
  <si>
    <t>Aquisição de insumos diversos para subsidiar as ações da Coordenação Regional Amapá e norte do Pará
no desenvolvimento de suas atividades</t>
  </si>
  <si>
    <t>Aquisição de insumos diversos para subsidiar as ações da Coordenação Regional Amapá e norte do Pará
no desenvolvimento de suas atividades, se justifica pela iminente necessidade que tem a CR-ANP para
implementação das ações relativas a politica indigenista, necessitando-se de fomentar o adequado suporte
para o atendimento às comunidades indígenas circunscricionadas pelo referido ente público.</t>
  </si>
  <si>
    <t>CR -BSF</t>
  </si>
  <si>
    <t>Controle de abastecimento de veículo</t>
  </si>
  <si>
    <t>Abastecimento de Veículos</t>
  </si>
  <si>
    <t>Tendo em vista a necessidade da contratação para abastecimento de veículos da CR</t>
  </si>
  <si>
    <t>Agricultura - preparação plantio colheita</t>
  </si>
  <si>
    <t>Preparação de plantio e de colheita</t>
  </si>
  <si>
    <t>Para atendimento aos projetos do SEGAT</t>
  </si>
  <si>
    <t>1922-06-01 00:00:00</t>
  </si>
  <si>
    <t>(75) 32813483</t>
  </si>
  <si>
    <t>Prestação de Serviços de Telefonista para a CR</t>
  </si>
  <si>
    <t>Para suprir as necessidades da CR</t>
  </si>
  <si>
    <t>Licitações e Contratos Administrativos</t>
  </si>
  <si>
    <t>Coordenação Regional do Alto Solimões - CR-AS</t>
  </si>
  <si>
    <t>194063 - COORDENAÇÃO REGIONAL DO ALTO SOLIMOES - AM</t>
  </si>
  <si>
    <t>TELEFONIA FIXA COMUTADA CONVENCIONAL</t>
  </si>
  <si>
    <t>TELEFONIA FIXA COMUTADA CONVENCIONAL EM ATENDIMENTO AS DEMANDAS Em atendimento as demandas da CR Alto Solimões e a CFPE Vale do Javari</t>
  </si>
  <si>
    <t>Curso de Licitação</t>
  </si>
  <si>
    <t>Jorge Gerson Baruf</t>
  </si>
  <si>
    <t>(92) 994341428</t>
  </si>
  <si>
    <t>jorge.baruf@funai.gov.br</t>
  </si>
  <si>
    <t>CR-AS/FUNAI</t>
  </si>
  <si>
    <t>Generos Alimenticios</t>
  </si>
  <si>
    <t>Em atendimento as demandas da CR Alto Solimões, suas CTLs jurisdicionadas e CFPE Vale do Javari</t>
  </si>
  <si>
    <t>343582;
445485;
262720;
217008;
235092;
316056;
217366;
447397;
447412;
94293;
233870;
447734;
226326;
446532;
225646;
346922;
278815;
233587;
217204;
447583;
446019;
447702;
259668;
446384;
344076;
244364;
446618;
232359;
291893;
449006;
233873;
217095;
464375;
464381;
464379;
463771;
458922;
459084;
459085;
463795;
464488;</t>
  </si>
  <si>
    <t>curso de licitação</t>
  </si>
  <si>
    <t>JORGE GERSON BARUF</t>
  </si>
  <si>
    <t>Coordenação Regional do Alto Solimões</t>
  </si>
  <si>
    <t>ASSISTENCIA TECNICA - VEICULO AUTOMOTIVO</t>
  </si>
  <si>
    <t>em atendimentos as demandas da CR Alto Solimões, CTls Jurisdicionadas e FPE Vale do Javari</t>
  </si>
  <si>
    <t>CR-AS</t>
  </si>
  <si>
    <t>ENERGIA ELETRICA - FORNECIMENTO Em atendimento as demandas da CR Alto Solimões, suas CTLs jurisdicionadas e CFPE Vale do Javari</t>
  </si>
  <si>
    <t>Curso de Licitção</t>
  </si>
  <si>
    <t>Jorge Gerson Baaruf</t>
  </si>
  <si>
    <t>Contratação de Material Permanente.</t>
  </si>
  <si>
    <t>Em atendimentos as demandas da CR Alto Solimões, CTls Jurisdicionadas e FPE Vale do Javari</t>
  </si>
  <si>
    <t>218347; 
396016; 
414749; 
6165</t>
  </si>
  <si>
    <t>LOCACAO DE IMOVEL</t>
  </si>
  <si>
    <t>LOCACAO DE IMOVEL PARA CTL DE BENJAMIN CONSTANT</t>
  </si>
  <si>
    <t>BENJAMIN CONSTANT</t>
  </si>
  <si>
    <t>CURSO DE LICITAÇÃO</t>
  </si>
  <si>
    <t>LOCACAO DE IMOVEL DA CTL DE TEFÉ</t>
  </si>
  <si>
    <t>TEFÉ</t>
  </si>
  <si>
    <t>Aquisição de material permanente (Processamento de dados)</t>
  </si>
  <si>
    <t>452812;
466089;
466089;
259100</t>
  </si>
  <si>
    <t>Curso de licitação</t>
  </si>
  <si>
    <t>CESTA BÁSICA - GÊNEROS ALIMENTÍCIOS Em atendimento as demandas da CR Alto Solimões, suas CTLs jurisdicionadas e CFPE Vale do Javari</t>
  </si>
  <si>
    <t>TRANSPORTE DE CARGA - INTERNACIONAL</t>
  </si>
  <si>
    <t>TRANSPORTE DE CARGA - INTERNACIONAL Em atendimento as demandas da CR Alto Solimões, suas CTLs jurisdicionadas e CFPE Vale do Javari</t>
  </si>
  <si>
    <t>FORNECIMENTO PASSAGEM FLUVIAL Em atendimento as demandas da CR Alto Solimões, suas CTLs jurisdicionadas e CFPE Vale do Javari</t>
  </si>
  <si>
    <t>TABATINGA, BENJAMIN CONSTANT, SÃO PAULO DE OLIVENÇA, AMATURÁ, SANTO ANTONIO DO IÇA, TONANTINS, JUTAÍ, FONTE BOA, CARAUARI, JURUA, TEFÉ, UARINI, JAPURA,</t>
  </si>
  <si>
    <t>RESERVA EM HOTEIS NACIONAIS E INTERNACIONAIS</t>
  </si>
  <si>
    <t>RESERVA EM HOTEIS NACIONAIS E INTERNACIONAIS Em atendimento as demandas da CR Alto Solimões, suas CTLs jurisdicionadas e CFPE Vale do Javari</t>
  </si>
  <si>
    <t>Aquisição de material permanente (material de escritório)</t>
  </si>
  <si>
    <t>20680;
366191;
239621</t>
  </si>
  <si>
    <t>MANUTENCAO E REPARO - EMBARCACAO Em atendimento as demandas da CR Alto Solimões, suas CTLs jurisdicionadas e CFPE Vale do Javari</t>
  </si>
  <si>
    <t>SERVICOS DE MANUTENCAO E REPARACAO DE COMPUTADORES E SEUS PERIFERICOS Em atendimento as demandas da CR Alto Solimões, suas CTLs jurisdicionadas e CFPE Vale do Javari</t>
  </si>
  <si>
    <t>TABATINGA</t>
  </si>
  <si>
    <t>AQUISIÇÃO DE COMBUSTÍVEL E LUBRIFICANTES</t>
  </si>
  <si>
    <t>AQUISIÇÃO DE COMBUSTÍVEL E LUBRIFICANTES  Em atendimento as demandas da CR Alto Solimões, suas CTLs jurisdicionadas e CFPE Vale do Javari</t>
  </si>
  <si>
    <t>21628, 21636, 21636, 262376, 262376, 262376, 262376, 262376 e 17060</t>
  </si>
  <si>
    <t>INFORMATICA - INTERNET</t>
  </si>
  <si>
    <t>INFORMATICA - INTERNET Em atendimento as demandas da CR Alto Solimões,  e a  CFPE Vale do Javari</t>
  </si>
  <si>
    <t>LOCACAO DE IMOVEL DE CTL DE SÃO PAULO DE OLIVENÇA</t>
  </si>
  <si>
    <t>SÃO PAULO DE OLIVENÇA</t>
  </si>
  <si>
    <t>AQUISIÇÃO DE MOTOR DE POPA</t>
  </si>
  <si>
    <t>CURSO DE LICITÇÃO</t>
  </si>
  <si>
    <t>CONSOLE DE EQUIPAMENTO DE PROCESSAMENTO DE DADOS</t>
  </si>
  <si>
    <t>CONSOLE DE EQUIPAMENTO DE PROCESSAMENTO DE DADOS  Em atendimento as demandas da CR Alto Solimões, suas CTLs jurisdicionadas e CFPE Vale do Javari</t>
  </si>
  <si>
    <t>Prestação de serviços de fornecimento de refeições prontas, tipo marmitex.</t>
  </si>
  <si>
    <t>Prestação de serviços de fornecimento de refeições prontas</t>
  </si>
  <si>
    <t>Necessidade para atendimento aos indígenas em trânsito por esta Coordenação Regional.</t>
  </si>
  <si>
    <t>Capacitação em Licitações e Contratos</t>
  </si>
  <si>
    <t>LOCACAO DE IMOVEL  CTL- TONANTINS</t>
  </si>
  <si>
    <t>TONANTINS</t>
  </si>
  <si>
    <t>Prestação de serviços de frete</t>
  </si>
  <si>
    <t>Fretamento</t>
  </si>
  <si>
    <t>Necessidade dos serviços para transporte de cestas básicas e outros materiais</t>
  </si>
  <si>
    <t>Prestação de serviços de operador de carga e descarga</t>
  </si>
  <si>
    <t>Necessidade dos serviços para carga e descargas de cestas básicas e outros.</t>
  </si>
  <si>
    <t>Prestação de Serviços de Desinsetização, Desratização e Dedetização</t>
  </si>
  <si>
    <t>Necessidade dos serviços para higienização e  limpeza do ambiente de trabalho</t>
  </si>
  <si>
    <t>Aquisição de material de consumo (Utensilio domésticos)</t>
  </si>
  <si>
    <t>383599;
357173;
151009;
352908;
399471;
302439;
261603;
407595;
219006;
219014;
318684;
150209</t>
  </si>
  <si>
    <t>LOCACAO DE IMOVEL DA CTL - JUTAÍ</t>
  </si>
  <si>
    <t>JUTAÍ</t>
  </si>
  <si>
    <t>Aquisição de material de consumo (manutenção de bens imoveis)</t>
  </si>
  <si>
    <t>321669;
247002;
280970;
454500;
447914;
150226;
447681;
447681;
229432;
464018;
150512</t>
  </si>
  <si>
    <t>LOCACAO DE IMOVEL DA CTL - CARAUARI</t>
  </si>
  <si>
    <t>MANUTENCAO INSTALACAO MONTAGEM AMPLIACAO - EQUIPAMENTOS DE TELECOMUNICACOES</t>
  </si>
  <si>
    <t>MANUTENCAO INSTALACAO MONTAGEM AMPLIACAO - EQUIPAMENTOS DE TELECOMUNICACOES Em atendimento as demandas da CR Alto Solimões, suas CTLs jurisdicionadas e  a CFPE Vale do Javari</t>
  </si>
  <si>
    <t>1988, 1988, 1988, 1988, 198, 1988 e 1988</t>
  </si>
  <si>
    <t>Aquisição de material de consumo( Higiene e limpeza)</t>
  </si>
  <si>
    <t>295423;
224639</t>
  </si>
  <si>
    <t>INFORMATICA - INTERNET Link de internet via satélite, em banda KU, com o CIR mínimo de 25%, com velocidade de recepção de 1 Mbps de recepção e 512 Kbps
de transmissão do sinal via antena parabólica com tamanho igual ou superior a 1,2m (um metro e vinte centímetros) de diâmetro, alimentador, modem, rádio e LNB, acessórios, cabos, conectores e etc, sendo estes equipamentos cedidos em comodato para atender a CTL em São Paulo de Olivença - AM. O serviço deverá oferecer assistência técnica presencial ao link e aos equipamentos utilizados pela contratante para acessar a internet.</t>
  </si>
  <si>
    <t>Aquisição de material permanente (manutenção de bens imoveis)</t>
  </si>
  <si>
    <t>452373;
51462;
41920;
473385;
40916;
22306;
361471.</t>
  </si>
  <si>
    <t>INFORMATICA - INTERNET Link de internet via satélite, em banda KU, com o CIR mínimo de 25%, com velocidade de recepção de 1 Mbps de recepção e 512 Kbps
de transmissão do sinal via antena parabólica com tamanho igual ou superior a 1,2m (um metro e vinte centímetros) de diâmetro, alimentador, modem, rádio e LNB, acessórios, cabos, conectores e etc, sendo estes equipamentos cedidos em comodato para atender a CTL em Tefé - AM. O serviço deverá oferecer assistência técnica
presencial ao link e aos equipamentos utilizados pela contratante para acessar a internet.</t>
  </si>
  <si>
    <t>INFORMATICA - INTERNET Link de internet via satélite, em banda KU, com o CIR mínimo de 25%, com velocidade de recepção de 1 Mbps de recepção e 512 Kbps
de transmissão do sinal via antena parabólica com tamanho igual ou superior a 1,2m (um metro e vinte centímetros) de diâmetro,alimentador, modem, rádio e LNB, acessórios, cabos, conectores e etc, sendo estes equipamentos cedidos em comodato para atender a CTL em Tonantins - AM. O serviço deverá oferecer assistência técnica presencial ao link e aos equipamentos utilizados pela contratante para acessar a internet.</t>
  </si>
  <si>
    <t>INFORMATICA - INTERNET Link de internet via satélite, em banda KU, com o CIR mínimo de 25%, com velocidade de recepção de 1 Mbps de recepção e 512 Kbps
de transmissão do sinal via antena parabólica com tamanho igual ou superior a 1,2m (um metro e vinte centímetros) de diâmetro, alimentador, modem, rádio e LNB, acessórios, cabos, conectores e etc, sendo estes equipamentos cedidos em comodato para atender a CTL em Benjamin Constant - AM. O serviço deverá oferecer
assistência técnica presencial ao link e aos equipamentos utilizados pela contratante para acessar a internet.</t>
  </si>
  <si>
    <t>Aquisição de material permanente (Material de proteção e segurança)</t>
  </si>
  <si>
    <t>222691;
313653;
341473;
450515;
308648;
468372;
374223;
397905;
450515.</t>
  </si>
  <si>
    <t>INFORMATICA - INTERNET Link de internet via satélite, em banda KU, com o CIR mínimo de 25%, com velocidade de recepção de 1 Mbps de recepção e 512 Kbps
de transmissão do sinal via antena parabólica com tamanho igual ou superior a 1,2m (um metro e vinte centímetros) de diâmetro, alimentador, modem, rádio e LNB, acessórios, cabos, conectores e etc, sendo estes equipamentos cedidos em comodato para atender a CTL em Carauari - AM. O serviço deverá oferecer assistência técnica
presencial ao link e aos equipamentos utilizados pela contratante para acessar a internet.</t>
  </si>
  <si>
    <t>INFORMATICA - INTERNET Link de internet via satélite, em banda KU, com o CIR mínimo de 25%, com velocidade de recepção de 1 Mbps de recepção e 512 Kbps
de transmissão do sinal via antena parabólica com tamanho igual ou superior a 1,2m (um metro e vinte centímetros) de diâmetro, alimentador, modem, rádio e LNB, acessórios, cabos, conectores e etc, sendo estes equipamentos cedidos em comodato para atender a CTL em Jutaí - AM. O serviço deverá oferecer assistência técnica
presencial ao link e aos equipamentos utilizados pela contratante para acessar a internet.</t>
  </si>
  <si>
    <t>AQUISIÇÃO DE EMBARCAÇÃO</t>
  </si>
  <si>
    <t>89826</t>
  </si>
  <si>
    <t>CURSO LICITAÇÃO</t>
  </si>
  <si>
    <t>PRESTAÇÃO DE SERVIÇO DE MÃO DE OBRA ( CONTINUADA)</t>
  </si>
  <si>
    <t>PRESTAÇÃO DE SERVIÇO DE MÃO DE OBRA ( CONTINUADA) Em atendimento as demandas da CR Alto Solimões, suas CTLs jurisdicionadas e CFPE Vale do Javari</t>
  </si>
  <si>
    <t>5380, 5380, 25194, 15008, 8729 e  8729</t>
  </si>
  <si>
    <t>Coordenação Regional do alto Solimões</t>
  </si>
  <si>
    <t>Aquisição de material permanente (veiculos)</t>
  </si>
  <si>
    <t>AQUISIÇÃO DE MATERIAL DE COMUNICAÇÃO</t>
  </si>
  <si>
    <t>272728;
272699;</t>
  </si>
  <si>
    <t>Coordenação Regional do alto solimões</t>
  </si>
  <si>
    <t>Aquisição de material de consumo ( material de pesca)</t>
  </si>
  <si>
    <t>107301;
54895;
420800.</t>
  </si>
  <si>
    <t>PRESTACAO DE SERVICO DE VIGILANCIA E SEGURANCA - ORGANICA -12 HORAS DIURNAS -
2ª A DOMINGO</t>
  </si>
  <si>
    <t>PRESTACAO DE SERVICO DE VIGILANCIA E SEGURANCA - ORGANICA -12 HORAS DIURNAS - 2ª A DOMINGO Em atendimento as demandas da CR Alto Solimões, suas CTLs jurisdicionadas e CFPE Vale do Javari</t>
  </si>
  <si>
    <t>23647 e 23647</t>
  </si>
  <si>
    <t>2021-03-29 00:00:00</t>
  </si>
  <si>
    <t>Aquisição de material permanente (Equipamentos)</t>
  </si>
  <si>
    <t>76473;
317176;
452427;
362253;
470958.</t>
  </si>
  <si>
    <t>PRESTACAO DE SERVICOS DE AGENCIAMENTO DE VIAGENS DE PASSAGENS FLUVIAIS Em atendimento as demandas da CR Alto Solimões, suas CTLs jurisdicionadas e CFPE Vale do Javari</t>
  </si>
  <si>
    <t>PRESTACAO DE SERVICOS DE AGENCIAMENTO DE VIAGENS DE PASSAGENS AEREAS</t>
  </si>
  <si>
    <t>PRESTACAO DE SERVICOS DE AGENCIAMENTO DE VIAGENS DE PASSAGENS AEREAS Em atendimento as demandas da CR Alto Solimões, suas CTLs jurisdicionadas e CFPE Vale do Javari</t>
  </si>
  <si>
    <t>AQUISIÇÃO DE MATRIAL DE ACONDICIONAMENTO</t>
  </si>
  <si>
    <t>376468;
250913;</t>
  </si>
  <si>
    <t>AQUISIÇÃO DE MATERIAL PERMANENTE (CAMA)</t>
  </si>
  <si>
    <t>AQUISIÇÃO DE MATERIAL PERMANENTE (CAMA) Em atendimento as demandas da CR Alto Solimões, suas CTLs jurisdicionadas e CFPE Vale do Javari</t>
  </si>
  <si>
    <t>Contratação de serviços (frete de embarcação)</t>
  </si>
  <si>
    <t>Aquisição de material de consumo (sementes)</t>
  </si>
  <si>
    <t>Serviços de montagem de equipamentos mecânicos e eletromecânicos</t>
  </si>
  <si>
    <t>Necessidade dos serviços</t>
  </si>
  <si>
    <t>2022-04-12 00:00:00</t>
  </si>
  <si>
    <t>CRAPUR</t>
  </si>
  <si>
    <t>194005 - COORDENAÇÃO REGIONAL ALTO PURUS - AC</t>
  </si>
  <si>
    <t>SERVIÇO DE VIGILÂNCIA ARMADA PARA A SEDE DA COORDENAÇÃO REGIONAL.</t>
  </si>
  <si>
    <t>SERVIÇO DE VIGILÂNCIA ARMADA PARA A SEDE DA COORDENAÇÃO REGIONAL</t>
  </si>
  <si>
    <t>GARANTIR A SEGURANÇA DOS BENS PATIMONIAIS MÓVEIS E IMÓVEL DA SEDE DA COORDENAÇÃO, ALÉM DA SEGURANÇA DOS SERVIDORES E DOS PRESTADORES DE SERVIÇOS DESTA UNIDADE REGIONAL, UMA VEZ QUE NÃO HÁ MURO CERCANDO O PRÉDIO SÉDE DA FUNAI.</t>
  </si>
  <si>
    <t>PRESTAÇÃO DE SERVIÇO NA SEDE DA UNIDADE REGIONAL, MUNICÍPIO DE RIO BRANCO/AC</t>
  </si>
  <si>
    <t>ODILCE BORTOLINI SOMERA</t>
  </si>
  <si>
    <t>(68) 21028777</t>
  </si>
  <si>
    <t>odilce.somera@funai.gov.br</t>
  </si>
  <si>
    <t>Serviços de reforma e manutenção predial dos prédios das CTL´s subordinadas</t>
  </si>
  <si>
    <t>Serviços de reforma e manutenção predial</t>
  </si>
  <si>
    <t>Considerando a necessidade dos serviços para manutenção dos bens imóveis</t>
  </si>
  <si>
    <t>Prestação de Serviços para manutenção de filtros purificador de água da CR e CTL´s subordinadas.</t>
  </si>
  <si>
    <t>Serviços para manutenção de filtros purificador de água</t>
  </si>
  <si>
    <t>Serviços essenciais para o consumo de água saudável,</t>
  </si>
  <si>
    <t>Prestação de Serviços de Apoio Administrativo para atender as necessidades da CR e CTL´s subordinadas</t>
  </si>
  <si>
    <t>Serviços de Apoio Administrativo</t>
  </si>
  <si>
    <t>Necessidade dos Serviços, em razão do quadro resumido de servidores na CR e CTL´s subordinadas</t>
  </si>
  <si>
    <t>Licitação e Contratos</t>
  </si>
  <si>
    <t>Serviços de Monitoramento, serviço fechado TV para ser  instalado na Sede da CR/BSF</t>
  </si>
  <si>
    <t>Serviços de Monitoramento, serviço fechado TV</t>
  </si>
  <si>
    <t>Considerando a necessidade dos serviços para segurança dos bens patrimoniais da CR</t>
  </si>
  <si>
    <t>Prestação de serviços de manutenção de aparelhos de parede de ar condicionado,</t>
  </si>
  <si>
    <t>serviços essenciais para manter um ambiente de trabalho limpo e saudável</t>
  </si>
  <si>
    <t>Serviços de Internet para a CR e CTL´s subordinadas</t>
  </si>
  <si>
    <t>Serviços de Internet</t>
  </si>
  <si>
    <t>Serviços essenciais para o desenvolvimentos das atividades das áreas meio e finalísticas</t>
  </si>
  <si>
    <t>Prestação de serviços de técnicos telecomunicações</t>
  </si>
  <si>
    <t>Serviços essenciais para a instalação e manutenção dos aparelhos telefônicos</t>
  </si>
  <si>
    <t>SERVIÇO DE FRETAMENTO DE AERONAVE PARA ATENDER AS ATIVIDADES FINALISTICAS DE MONITORAMENTO E VIGILÂNCIA EM TERRAS INDÍGENAS.</t>
  </si>
  <si>
    <t>SERVIÇO ESSENCIAL PARA GARANTIR MELHOR  MONITORAMENTO E VIGILÂNCIA EM TERRAS INDÍGENAS, COMBATENDO ASSIM COM MAIS EFICÁCIA OS ILÍCITOS AMBIENTAIS.</t>
  </si>
  <si>
    <t>0000 - REGULARIZACAO, DEMARCACAO E FISCALIZACAO DE TERRAS INDIGENAS E PROTECAO DOS POVOS INDIGENAS ISOLADOS - DESPESAS DIVERSAS</t>
  </si>
  <si>
    <t>REALIZAÇÃO DE SOBREVOO NAS TERRAS JURISDICIONADAS A CR ALTO PURUS E FRENTE DE PROTEÇÃO NOS ESTADOS DP ACRE, RONDÔNIA E AMAZONAS.</t>
  </si>
  <si>
    <t>odilce.somera@funai.com.br</t>
  </si>
  <si>
    <t>Prestação de Serviços de Motorista para a CR-BSF</t>
  </si>
  <si>
    <t>Prestação de Serviços de Motorista</t>
  </si>
  <si>
    <t>Considerando a necessidade dos serviços</t>
  </si>
  <si>
    <t>Prestação de Serviços de Motorista para as CTL´ssubordinadas</t>
  </si>
  <si>
    <t>Considerando a necessidade dos serviços, em razão da CR possuir em seu quadro de funcionários, somente 01 motorista</t>
  </si>
  <si>
    <t>RECOLHIMENTO DE TAXA E IMPOSTO.</t>
  </si>
  <si>
    <t>PAGAMENTO DE TAXA E IMPOSTO INERENTE AO SERVIÇO ADMINISTRATIVO QUANTO A COLETA DE ESGOTO E RESÍDUOS.</t>
  </si>
  <si>
    <t>TAXA PARA PELA COLETA DE ESGOTO E RESÍDUOS NA UNIDADE SEDE DA COORDENAÇÃO REGIONAL.</t>
  </si>
  <si>
    <t>Prestação de serviços de portaria e recepção para a CR-BSF e CTL´s subordinadas</t>
  </si>
  <si>
    <t>Prestação de serviços de portaria e recepção</t>
  </si>
  <si>
    <t>Para atender as necessidades básicas/cotidianas das CTL´s subordinadas.</t>
  </si>
  <si>
    <t>Licitação e Conttratos</t>
  </si>
  <si>
    <t>SERVIÇO DE MANUTENÇÃO PREDIAL NA SEDE DA COORDENAÇÃO REGIONAL E NAS COORDENAÇÕES TÉCNICAS LOCAIS.</t>
  </si>
  <si>
    <t>SERVIÇO ESSENCIAL PARA GARANTIR O ZELO PELO PATRIMÔNIO DE BENS MÓVEIS E IMÓVEL DESTA COORDENAÇÃO REGIONAL E CTLs JURISDICIONADAS.</t>
  </si>
  <si>
    <t>SERVIÇO DE MANUTENÇÃO PREDIAL SE DARÁ NOS LOCAIS EM QUE ESTA COORDENAÇÃO REGIONAL POSSUI PRÉDIOS PRÓPRIOS OU CEDIDOS PARA FUNCIONAMENTO DAS CTLs: RIO BRANCO, ASSIS BRASIL, SENA MADUREIRA E BOCA DO ACRE.</t>
  </si>
  <si>
    <t>odilce.somera@hotmail.com</t>
  </si>
  <si>
    <t>Prestação de serviços técnicos de Telecomunicações</t>
  </si>
  <si>
    <t>Para atender as necessidades básicas/cotidianas da CR e CTL´s subordinadas.</t>
  </si>
  <si>
    <t>Serviços de recarga de cartuchos/Toner, para impressoras da CR e CTL´s subordinadas</t>
  </si>
  <si>
    <t>Serviços de recarga de cartuchos/Toner</t>
  </si>
  <si>
    <t>SERVIÇO DE MANUTENÇÃO DE IMPRESSORAS, COPIADORAS E SCANERS.</t>
  </si>
  <si>
    <t>SERVIÇO ESSENCIAL PARA MANUTENÇÃO DOS EQUIPAMENTOS DE INFORMÁTICA.</t>
  </si>
  <si>
    <t>O SERVIÇO SERÁ PRESTADO NA SEDE DA COORDENAÇÃO REGIONAL EM RIO BRANCO/AC</t>
  </si>
  <si>
    <t>ODILCE BORTPLINI SOMERA</t>
  </si>
  <si>
    <t>Locação de imóvel para sediar a sede da CTL de Euclides da Cunha</t>
  </si>
  <si>
    <t>Serviços indispensáveis para estabelecer uma adequada referência física da FUNAI, em Euclides da Cunha</t>
  </si>
  <si>
    <t>PRESTAÇÃO DE SERVIÇO DE MOTORISTA PARA A SEDE DA COORDENAÇÃO REGIONAL.</t>
  </si>
  <si>
    <t>ESTA COORDENAÇÃO REGIONAL NÃO POSSUI EM SEU QUADRO O CARGO DE MOTORISTA TENDO QUE DIVERSAS VEZES DESIGNAR DSERVIDORES PARA EXERCER ATIVIDADES ACESSÓRIAS QUANTO A ENTREGA DE DOCUMENTOS EM OUTRAS INSTITUIÇÕES, TRANSPORTE DE INDÍGENAS E CONDUÇÃO DE SERVIDORES QUE IRÃO PARTICIPAR DE REUNIÕES INSTITUCIONAIS E NÃO POSUEM CNH.</t>
  </si>
  <si>
    <t>SERVIÇO SERÁ PRESTADO NOS MUNICÍPIOS D O ESTADO DO ACRE JURISDICIONADOS A ESTA COORDENAÇÃO REGIONAL, ALÉM DE, RONDÔNIA (PORTO VELHO) E AMAZONAS (BOCA DO ACRE).</t>
  </si>
  <si>
    <t>Locação de imóvel para sediar a sede da CTL de Ribeira do Pombal</t>
  </si>
  <si>
    <t>Serviços indispensáveis para estabelecer uma adequada referência física da FUNAI, em Ribeira do Pombal</t>
  </si>
  <si>
    <t>Serviços de informática - manutenção de computadores   da CR e CTL´s subordinadas</t>
  </si>
  <si>
    <t>Serviços de informática - manutenção de computadores</t>
  </si>
  <si>
    <t>Para atender as necessidades básicas/cotidianas da CTR e CTL´s subordinadas.</t>
  </si>
  <si>
    <t>CONSTRUÇÃO DA SEDE DA CTL EM SANTA ROSA DO PURUS/AC.</t>
  </si>
  <si>
    <t>A CONSTRUÇÃO DA SEDE DA CTL EM SANTA ROSA DO PURUS/AC É IMPORTANTE PARA GARANTIR O ATENDIMENTO ADEQUADO AOS POVOS INDÍGENAS JURISDICIONADOS A REFERIDA CTL.</t>
  </si>
  <si>
    <t>CONSTRUÇÃO DA SEDE DA CTL NO MUNICÍPIO DE SANTA ROSA DO PURUS/AC</t>
  </si>
  <si>
    <t>Prestação de Serviços Técnicos de Telecomunicações</t>
  </si>
  <si>
    <t>AQUISIÇÃO DE CESTA BÁSICA CONTENDO GENEROS ALIMENTÍCIOS E PRODUTOS DE LIMPEZA COMO MEDIDA PARA ENFRENTAMENTO DO COVID-19.</t>
  </si>
  <si>
    <t>CESTA BÁSICA CONTENDO GENEROS ALIMENTÍCIOS E PRODUTOS DE LIMPEZA COMO MEDIDA PARA ENFRENTAMENTO DO COVID-19.</t>
  </si>
  <si>
    <t>TAL AQUISIÇÃO SE FAZ NECESSÁRIA  COM O OBJETIVO DE GARANTIR A SEGURANÇA ALIMENTAR DOS POVOS INDÍGENAS DA REGIÃO, EVITANDO ASSIM SEUS DESLOCAMENTOS ATÉ AS CIDADES MAIS PRÓXIMAS COMO MEDIDA PREVENTIVA DE COMBATE AO COVID-19, CASO A PANDEMIA SE ESTENDA ATÉ 2022.</t>
  </si>
  <si>
    <t>AS CESTAS BÁSICAS SERÃO DISTRIBUIDAS NOS MUNICÍPIO JURISDICIONADOS A COORDENAÇÃO REGIONAL E FRENTE DE PROTEÇÃO ETNOAMBIENTAL QUE ABRANGE PARTE DO ESTADO DO ACRE, SUADOESTE DO AMAZONAS E NOROESTE DE RONDÔNIA.</t>
  </si>
  <si>
    <t>Prestação de serviços de gestão e intermediação para abastecimento de combustíveis da  frota veicular da CR-BSF.</t>
  </si>
  <si>
    <t>Prestação de serviços de gestão e intermediação para abastecimento de combustíveis</t>
  </si>
  <si>
    <t>Aquisição de copo descartável 200 ml</t>
  </si>
  <si>
    <t>Copo descartável</t>
  </si>
  <si>
    <t>Para atender as necessidades básicas/cotidianas da CR e CTL´s subordinadas</t>
  </si>
  <si>
    <t>Cultivador de Solo</t>
  </si>
  <si>
    <t>Cultivador de solo</t>
  </si>
  <si>
    <t>Atender demandas de projetos PAC/ SEGAT</t>
  </si>
  <si>
    <t>(75) 32813782</t>
  </si>
  <si>
    <t>Aquisição de Dispenser para copo de plástico.</t>
  </si>
  <si>
    <t>Dispenser para copo de plástico.</t>
  </si>
  <si>
    <t>Para atender as necessidades básicas/cotidianas da CR e CTL´s</t>
  </si>
  <si>
    <t>Aquisição de Dobradiças</t>
  </si>
  <si>
    <t>Dobradiças</t>
  </si>
  <si>
    <t>Para atender as necessidades básicas/cotidianas da CR d CTL´s subordinadas</t>
  </si>
  <si>
    <t>Aquisição de Estabilizador</t>
  </si>
  <si>
    <t>Estabilizador Tensão</t>
  </si>
  <si>
    <t>Para atender as necessidades básicas/cotidianas da CR e CTL´subordinadas</t>
  </si>
  <si>
    <t>Aquisição de estacas</t>
  </si>
  <si>
    <t>Estacas</t>
  </si>
  <si>
    <t>Para atender as demandas de projetos PAC/Segat</t>
  </si>
  <si>
    <t>2022-06-14 00:00:00</t>
  </si>
  <si>
    <t>Aquisição de filtro de linha</t>
  </si>
  <si>
    <t>Filtro de linha</t>
  </si>
  <si>
    <t>Aquisição de fogão elétrico 05 bocas para atender as necessidades da CR</t>
  </si>
  <si>
    <t>Fogão elétrico</t>
  </si>
  <si>
    <t>Para atender as necessidades básicas/cotidianas da CR</t>
  </si>
  <si>
    <t>Aquisição de forno micro ondas</t>
  </si>
  <si>
    <t>Forno Microondas</t>
  </si>
  <si>
    <t>Aquisição de garrafa térmica de 01 L</t>
  </si>
  <si>
    <t>Garrfaa térmica</t>
  </si>
  <si>
    <t>Aquisição de garrafa Térmica para água</t>
  </si>
  <si>
    <t>Garrafa Térmica</t>
  </si>
  <si>
    <t>Aquisição de gás refinado  de petróleo</t>
  </si>
  <si>
    <t>Gás refinado  de petróleo</t>
  </si>
  <si>
    <t>Aquisição de grampo para cabo</t>
  </si>
  <si>
    <t>Grampo para cabo</t>
  </si>
  <si>
    <t>Atender demanda referente ao PAC/SEGAT</t>
  </si>
  <si>
    <t>Aquisição de impressora multifuncional</t>
  </si>
  <si>
    <t>Impressora multifuncional</t>
  </si>
  <si>
    <t>Aquisição de liquidificador</t>
  </si>
  <si>
    <t>Liquidificador</t>
  </si>
  <si>
    <t>(75) 32823484</t>
  </si>
  <si>
    <t>NULIC</t>
  </si>
  <si>
    <t>194033 - COORDENAÇÃO REGIONAL ARAGUAIA TOCANTINS – TO</t>
  </si>
  <si>
    <t>AQUISIÇÃO DE VEÍCULOS TRANSPORTE E DE CARGA</t>
  </si>
  <si>
    <t>AQUISIÇÃO DE VEÍCULOS CAMINHÃO, CAMINHONETE PICK-UP E ÔNIBUS</t>
  </si>
  <si>
    <t>AQUISIÇÃO DE VEÍCULOS CAMINHÃO, CAMINHONETE PICK-UP E ÔNIBUS PARA MELHOR ATENDIMENTO FRENTE AS DEMANDAS DE TRANSPORTE DE CARGA E DE PASSAGEIROS (INDÍGENAS E COLABORADORES) QUANDO EM AÇÕES E ATIVIDADES DESENVOLVIDAS PELA CR-ATO</t>
  </si>
  <si>
    <t>0001
0002
0003</t>
  </si>
  <si>
    <t>LICITAÇÃO POR MEIO DE SRP - ABRANGÊNCIA NACIONAL</t>
  </si>
  <si>
    <t>NATAN PIRES BARROS</t>
  </si>
  <si>
    <t>(63) 32329406</t>
  </si>
  <si>
    <t>natan.barros@funai.gov.br</t>
  </si>
  <si>
    <t>Aquisição de lixeira</t>
  </si>
  <si>
    <t>Lixeira</t>
  </si>
  <si>
    <t>Aquisição de madeira para construção</t>
  </si>
  <si>
    <t>Madeira</t>
  </si>
  <si>
    <t>Atender demanda dos projetos referentes ao PAC/Segat</t>
  </si>
  <si>
    <t>Aquisição de mesa para reunião oval</t>
  </si>
  <si>
    <t>Mesa oval</t>
  </si>
  <si>
    <t>Aquisição de Mourão</t>
  </si>
  <si>
    <t>Mourão de madeira</t>
  </si>
  <si>
    <t>Atender demanda dos projetos do PAC/SEGAT</t>
  </si>
  <si>
    <t>2022-05-19 00:00:00</t>
  </si>
  <si>
    <t>Aquisição de pá para hélice de embarcação</t>
  </si>
  <si>
    <t>Hélice de embarcação</t>
  </si>
  <si>
    <t>Para atender demanda referente aos projetos do PAC/SEGAT</t>
  </si>
  <si>
    <t>SERVIÇOS DE HOSPEDAGEM E ALIMENTAÇÃO</t>
  </si>
  <si>
    <t>CONTRATAÇÃO DE SERVIÇOS EM HOTÉIS/POUSADAS COM O FORNECIMENTO DE ALIMENTAÇÃO</t>
  </si>
  <si>
    <t>ATENDER DEMANDA PARA HOSPEDAGEM DE INDÍGENAS EM TRÂNSITO NA CIDADE DE PALMAS E NAS UNIDADES JURISDICIONADAS - CTL´S</t>
  </si>
  <si>
    <t>NORTE
CENTRO-OESTE
NORDESTE</t>
  </si>
  <si>
    <t>Aquisição de refrigerador duplex</t>
  </si>
  <si>
    <t>Refrigerador duplex</t>
  </si>
  <si>
    <t>Aquisição de televisor para Sede da CR/BSF</t>
  </si>
  <si>
    <t>Televisor</t>
  </si>
  <si>
    <t>Aquisição de parafuso com poca</t>
  </si>
  <si>
    <t>Parafuso com poca</t>
  </si>
  <si>
    <t>Para atender demandas dos projetos referentes ao PAC/SEGAT</t>
  </si>
  <si>
    <t>Aquisição de rede de pesca</t>
  </si>
  <si>
    <t>Rede de pesca</t>
  </si>
  <si>
    <t>Para atender demanda referentes aos projetos do PAC/SEGAT</t>
  </si>
  <si>
    <t>Aquisição de ripa</t>
  </si>
  <si>
    <t>Ripa</t>
  </si>
  <si>
    <t>2022-04-24 00:00:00</t>
  </si>
  <si>
    <t>CESTA DE ALIMENTOS</t>
  </si>
  <si>
    <t>COMPRA DE CESTAS DE ALIMENTOS</t>
  </si>
  <si>
    <t>PREVISÃO PARA AQUISIÇÃO DE CESTAS DE ALIMENTOS PARA ATENDER DEMANDAS JUNTO AS TERRAS INDÍGENAS</t>
  </si>
  <si>
    <t>NORTE
NORDESTE
CENTRO-OESTE</t>
  </si>
  <si>
    <t>Aquisição de sementes e mudas de plantas</t>
  </si>
  <si>
    <t>Sementes e Mudas de plantas</t>
  </si>
  <si>
    <t>Aquisição de Tinta Esmalte</t>
  </si>
  <si>
    <t>Tinta Esmalte</t>
  </si>
  <si>
    <t>Para atender as necessidades referentes aos projetos do PAC/SEGAT</t>
  </si>
  <si>
    <t>2022-06-22 00:00:00</t>
  </si>
  <si>
    <t>CGID</t>
  </si>
  <si>
    <t>Tesoura Escolar</t>
  </si>
  <si>
    <t>Realização de oficinas participativas no âmbito dos trabalhos de campo voltados à identificação e delimitação de terras indígenas.</t>
  </si>
  <si>
    <t>00019</t>
  </si>
  <si>
    <t>José Fernandes de Lobo Ferreira Filho</t>
  </si>
  <si>
    <t>(61) 34416051</t>
  </si>
  <si>
    <t>jose.fernandes@funai.gov.br</t>
  </si>
  <si>
    <t>Aquisição de Tubo PVC Soldável</t>
  </si>
  <si>
    <t>Tubo PVC Soldável</t>
  </si>
  <si>
    <t>Recolhimento de Taxa Imposto Multa</t>
  </si>
  <si>
    <t>Atender as necessidades básicas da Unidade</t>
  </si>
  <si>
    <t>Cola Líquida Branca 90g</t>
  </si>
  <si>
    <t>José Lobo</t>
  </si>
  <si>
    <t>Kit contendo 30 fitas adesivas transparentes de 100m</t>
  </si>
  <si>
    <t>Kit de fitas adesivas</t>
  </si>
  <si>
    <t>Papel Sulfite de colorido a4 (100 fls., mix 4 cores)</t>
  </si>
  <si>
    <t>Papel Sulfite Colorido</t>
  </si>
  <si>
    <t>Bloco de papel manteiga A1 45gr (100 fls.)</t>
  </si>
  <si>
    <t>Papel Manteiga</t>
  </si>
  <si>
    <t>Papel Semi Kraft Bobina 080G 60Cm Com 50 Metros</t>
  </si>
  <si>
    <t>Papel Semi Kraft</t>
  </si>
  <si>
    <t>Estojo de canetas hidrocor 12 cores (kit com 30 pacotes)</t>
  </si>
  <si>
    <t>Hidrocor 12 cores</t>
  </si>
  <si>
    <t>jose.fernandes@gmail.com</t>
  </si>
  <si>
    <t>Caixa de Pincel Atômico com 12 unidades (cor vermelha)</t>
  </si>
  <si>
    <t>Pincel Atomico vermelho</t>
  </si>
  <si>
    <t>Caixa de Pincel Atômico com 12 unidades (cor azul)</t>
  </si>
  <si>
    <t>Pincel atômico azul</t>
  </si>
  <si>
    <t>0011</t>
  </si>
  <si>
    <t>Caixa de Pincel Atômico com 12 unidades (cor preta)</t>
  </si>
  <si>
    <t>Pincel atômico cor preta</t>
  </si>
  <si>
    <t>Pacote de cartolina branca (100 fls) de 96x66 cm</t>
  </si>
  <si>
    <t>Cartolina</t>
  </si>
  <si>
    <t>09</t>
  </si>
  <si>
    <t>Pacote de cartolina branca (100 fls.) de 50x66 cm</t>
  </si>
  <si>
    <t>08</t>
  </si>
  <si>
    <t>Projetor multimídia (Datashow) para uso em apresentações profissionais, reuniões. Tipo de projeção: multimídia. Resolução mínima: 1280 x 800 WUXGA. Contraste mínimo de 10.000:1. Luminosidade mínima:3.000 ANSI lumens. Sistema de Cores compatíveis: NTSC, PAL-M, SECAM ou RGB. Interfaces: RGB VGA (computador), HDMI e vídeo composto. Conter as funções zoom e ajuste de foco. Voltagem: bivolt. Deve conter junto ao projetor: cabo de alimentação; controle remoto com pilhas, manual de instalação e/ou guia de instalação rápida, cabo VGA, maleta e/ou bolsa de transporte. Compatível com sistema operacional Windows 10 PRO e/ou mais recentes.</t>
  </si>
  <si>
    <t>Datashow</t>
  </si>
  <si>
    <t>apresentações de mapas e relatórios em reuniões com outros órgãos e com indígenas.</t>
  </si>
  <si>
    <t>07</t>
  </si>
  <si>
    <t>Kit de videoconferência - Modelo EVC 1000 INTELBRAS VIDEOCONFERENCIA Interface Wan (Internet) 10/100/1000base-T 1 X Rj45 Protocolo De Sinalização Sip V1 (Rfc2543), V2 (Rfc3261), H.323 Codecs De Áudio G.711µ/A, G.722, G.722.1, G.728, G.722.1 C Codecs De Vídeo H.264, H.263, H.263+, H.261 H.239 Dual Video Streams Entradas De Vídeo Câmera/Vga Saídas De Vídeo Hdmi/Vga Câmera (Foco Fixo) 2 Megapixel Cmos Pan/Tilt Com Zomm Digital De 4 Vezes 88° Fov Hd 720p: (1280 X 720)</t>
  </si>
  <si>
    <t>Kit de Videoconferência</t>
  </si>
  <si>
    <t>Viabilizar a particiapação em reuniões com Coordenações regionais, membros de GTs, audiências com Ministério Público, Defensorias e outros órgãos de outras localidades, poupando o custo de deslocamento.</t>
  </si>
  <si>
    <t>06</t>
  </si>
  <si>
    <t>Tablet  - Modelo tipo iPad Pro Apple, com tela retina de Multi-Touch de 10,5 polegadas, retroiluminada por LED, com resolução de 2224 x 1668 pixels. Câmera de 12 MP e Zoom digital de até 5x, com suporte para gravação de vídeos em resolução de até 4K a 30 qps. Capacidade de armazenamento de 512 GB. Modelo com conexão Wi-Fi e com cartão SIM para Celular modelo nano. Bateria com duração de até 10 horas. Cor: Prata ou Cinza Espacial; - Dimensões e peso: 250,6x174,1x6,1 (CxLxA) e 477g; - Itens inclusos: 1 (um) aparelho, 1 (um) cabo e carregador modelo USB; - Acessórios extras: Capa a prova d’água, modelo nüüd LifeProof, em formato de Case rígido fabricado em material plástico rígido (TPU), compatível iPad Pro de 10,5 pol. Garantia: mínimo 12 (doze) meses. MODELO DE REFERÊNCIA: iPad Pro - Modelo Wi-Fi + Celular / Capa - Modelo nüüd LifeProof, equivalente, similar ou de melhor qualidade (TCU, Acórdão 2401/2006, 9.3.2. Plenário e TCU, Acórdão 113/2016, Plenário)</t>
  </si>
  <si>
    <t>IPAD</t>
  </si>
  <si>
    <t>Para uso em atividades de campo dos GTs, viagens e reuniões.</t>
  </si>
  <si>
    <t>05</t>
  </si>
  <si>
    <t>Para uso em atividades de campo dos GTs</t>
  </si>
  <si>
    <t>Drone - Aeronave não tripulada, tipo drone, com as seguintes especificações: - Aeronave: velocidade máxima de 72 kph (modo esporte), velocidade máx. de subida de 5 m/s (modo esporte) e em descida de 3 m/s (modo esporte).</t>
  </si>
  <si>
    <t>08754000020/2018</t>
  </si>
  <si>
    <t>CENTRO AMÉRICA SERVIÇOS LTDA</t>
  </si>
  <si>
    <t>Contratação  de RECEPCIONISTAS.</t>
  </si>
  <si>
    <t>prestação de serviços continuados, sob a forma de execução indireta, para as funções de Recepcionista, para atender as unidades administrativas da Coordenação Regional Norte de Mato Grosso e das CTL  subordinadas.</t>
  </si>
  <si>
    <t>2021-09-10 00:00:00</t>
  </si>
  <si>
    <t>Apoio no atendimento ao público externo, necessário ao desenvolvimento das atividades diárias.</t>
  </si>
  <si>
    <t>Maria Emilia Azevedo de Santana</t>
  </si>
  <si>
    <t>maria.santana@funai.gov.br</t>
  </si>
  <si>
    <t>LG ADMINISTRADOR DE SERVIÇOS EIRELI - EPP</t>
  </si>
  <si>
    <t>Função de Motorista para Veiculos Pesados.</t>
  </si>
  <si>
    <t>Contratação, sob forma de execução indireta, de pessoa jurídica para prestação de serviços continuados, sob forma de execução indireta, para as funções de Motorista para Veiculos Pesados.</t>
  </si>
  <si>
    <t>Necessidade de apoiar as atividades de assistência, etnodesenvolvimento e demais atividades desenvolvidas pela unidade da Funai em Colíder no que se refere a atividades que requerem deslocamentos e serviços de motoristas cuja função não é mais abrangida pelo plano de cargos do órgão.</t>
  </si>
  <si>
    <t>08754000030201761</t>
  </si>
  <si>
    <t>E.J RODRIGUES EMPREENDIMENTOS EIRELI - ME</t>
  </si>
  <si>
    <t>Contratação, sob forma de execução indireta, de pessoa juridica para prestação
de serviços continuados, sob forma de execução indireta, para as funções de
Motorista para Veiculos Pesados, que não estão abrangidas pelo Plano de Cargos da
Fundação Nacional do Índio Ministério da Justiça, para atender as unidades
administrativas da Coordenação Regional Norte de Mato Grosso Colíder/MT das
Coordenações Técnicas Locais ela subordinadas.</t>
  </si>
  <si>
    <t>Contratação de motorista para veículos pesados.</t>
  </si>
  <si>
    <t>Continuar a dar apoio às atividades de assistência, etnodesenvolvimento, fiscalização e demais atividades do Órgão Indigenista que para desnvolvê-las necessitam de motoristas.</t>
  </si>
  <si>
    <t>Engemaster Ltda -ME</t>
  </si>
  <si>
    <t>Contratação de empresa terceirizada para prestação de serviço de Motorista para veículos pesados para assegurar o assessoramento logístico à Coordenação Técnica Guarantã do Norte-MT, jurisdicionada a esta Coordenação Regional Norte do Mato Grosso.</t>
  </si>
  <si>
    <t>Contratação de um posto de motorista para veículos pesados para atender a Coordenação Técnica Local de Guarantã do Norte/MT jurisdicionada a CR-NMT.</t>
  </si>
  <si>
    <t>Necessidade de ter motoristas para atender ações ligadas ao atendimento da missão institucional da Funai, atuando no transporte de materiais, pessoas, documentos e demais atividades sociais, fiscalizatórias e previdenciárias que não podem sofrer interrupções.</t>
  </si>
  <si>
    <t>08754000038201566</t>
  </si>
  <si>
    <t>ADRIANA FOGLIATO</t>
  </si>
  <si>
    <t>2015-10-26 00:00:00</t>
  </si>
  <si>
    <t>locação de imóvel para funcionamento da sede da Coordenação Regional Norte do Mato Grosso, localizado na Av. do Colonizador, n° 192, com estacionamento anexo. Bairro centro, Colíder-MT.</t>
  </si>
  <si>
    <t>Contratação de imóvel para funcionamento da sede da Coordenação Regional Norte do Mato Grosso.</t>
  </si>
  <si>
    <t>O Imóvel atende as necessidades para a continuidade da prestação de serviços de promoção social e cidadania, gestão ambiental e territorial junto ao povos indígenas Jurisdicionados a esta Coordenação Regional, sendo indispensável a continuidade do aluguel para o cumprimento da missão institucional da FUNAI.</t>
  </si>
  <si>
    <t>08100000028201868</t>
  </si>
  <si>
    <t>Eficiência Serviços Terceirizados LTDA</t>
  </si>
  <si>
    <t>2016-05-30 00:00:00</t>
  </si>
  <si>
    <t>Serviço terceirizado de limpeza e conservação com fornecimento de mão de obra e materiais, nas dependências do prédio onde estão instaladas as Coordenações Técnicas Locais de Água Boa 1 e II.</t>
  </si>
  <si>
    <t>Serviço continuado de limpeza e conservação</t>
  </si>
  <si>
    <t>2021-07-11 00:00:00</t>
  </si>
  <si>
    <t>Trata-se de um serviço essencial.</t>
  </si>
  <si>
    <t>08100000093201893</t>
  </si>
  <si>
    <t>LG ADMINISTRADORA DE SERVIÇOS EIRELI</t>
  </si>
  <si>
    <t>2019-01-03 00:00:00</t>
  </si>
  <si>
    <t>Prestação de serviço terceirizado de “Motoristas de veículos pesados” na sede da Coordenação Regional de Ribeirão Cascalheira.</t>
  </si>
  <si>
    <t>Serviço terceirizado de motorista</t>
  </si>
  <si>
    <t>08746000056201411</t>
  </si>
  <si>
    <t>Contratação da Empresa Brasileira de Correios e Telégrafos - ECT para prestação dos serviços postais em atendimento às demandas da CR Xavante e CTLs subordinadas.</t>
  </si>
  <si>
    <t>Prestação de serviços postais.</t>
  </si>
  <si>
    <t>2022-01-28 00:00:00</t>
  </si>
  <si>
    <t>Não haverá prorrogação contratual, pois o prazo de vigência do Contrato 3/2021 será de 60 (sessenta) meses, a contar de 28/01/2021.</t>
  </si>
  <si>
    <t>08746000067201446</t>
  </si>
  <si>
    <t>Bassel Ata Mohamed Leimun</t>
  </si>
  <si>
    <t>2015-08-07 00:00:00</t>
  </si>
  <si>
    <t>Locação de imóvel para abrigar a sede da Coordenação Regional Xavante</t>
  </si>
  <si>
    <t>2025-08-07 00:00:00</t>
  </si>
  <si>
    <t>Necessidade de manter a sede da Coordenação Regional Xavante em funcionamento. Outrossim, a União não dispõe de imóvel próprio na localidade, conforme consulta realizada à SPU.</t>
  </si>
  <si>
    <t>08746000071201595</t>
  </si>
  <si>
    <t>Gilberto Pereira Matos</t>
  </si>
  <si>
    <t>2015-11-12 00:00:00</t>
  </si>
  <si>
    <t>Locação de imóvel para abrigar a sede da Coordenação Técnica Local de Barra do Garças/MT</t>
  </si>
  <si>
    <t>2025-11-12 00:00:00</t>
  </si>
  <si>
    <t>Necessidade de manter a sede da Coordenação Técnica Local de Barra do Garças/MT em funcionamento. Outrossim, a União não dispõe de imóvel próprio na localidade, conforme consulta realizada à SPU.</t>
  </si>
  <si>
    <t>08746000017201540</t>
  </si>
  <si>
    <t>Rodson Corrêa Faria</t>
  </si>
  <si>
    <t>2016-08-24 00:00:00</t>
  </si>
  <si>
    <t>Locação de imóvel para abrigar a sede da Coordenação Técnica Local de Campinápolis I e II/MT</t>
  </si>
  <si>
    <t>Necessidade de manter a sede da Coordenação Técnica Local de Campinápolis I e II/MT em funcionamento. Outrossim, a União não dispõe de imóvel próprio na localidade, conforme consulta realizada à SPU.</t>
  </si>
  <si>
    <t>08746000252201015</t>
  </si>
  <si>
    <t>José Eustáquio Braga</t>
  </si>
  <si>
    <t>2010-07-27 00:00:00</t>
  </si>
  <si>
    <t>Locação de imóvel para abrigar a sede da Coordenação Técnica Local de Nova Xavantina/MT.</t>
  </si>
  <si>
    <t>locação de imóvel</t>
  </si>
  <si>
    <t>Necessidade de manter a sede da Coordenação Técnica Local de Nova Xavantina/MT em funcionamento. Outrossim, a União não dispõe de imóvel próprio na localidade, conforme consulta realizada à SPU.</t>
  </si>
  <si>
    <t>08746000206201016</t>
  </si>
  <si>
    <t>Pollyana Pereira Zenatti</t>
  </si>
  <si>
    <t>2010-08-02 00:00:00</t>
  </si>
  <si>
    <t>Locação de imóvel para abrigar a sede da Coordenação Técnica Local de Primavera do Leste/MT.</t>
  </si>
  <si>
    <t>Necessidade de manter a sede da Coordenação Técnica Local de Primavera do Leste/MT em funcionamento. Outrossim, a União não dispõe de imóvel próprio na localidade, conforme consulta realizada à SPU.</t>
  </si>
  <si>
    <t>08746000076202166</t>
  </si>
  <si>
    <t>-</t>
  </si>
  <si>
    <t>2021-07-12 00:00:00</t>
  </si>
  <si>
    <t>Limpeza e conservação predial, cumulados com atividades acessórias de copeiragem, para atendimento das necessidades da Coordenação Regional Xavante</t>
  </si>
  <si>
    <t>Limpeza e conservação, cumulada com copeiragem</t>
  </si>
  <si>
    <t>Posto</t>
  </si>
  <si>
    <t>Necessidade de manter o ambiente higienizado e asseado, com fornecimento dos materiais necessários à prestação dos serviços.</t>
  </si>
  <si>
    <t>Limpeza e conservação predial, cumulados com atividades acessórias de copeiragem, para atendimento das necessidades da Coordenação Técnica Local de Barra do Garças/MT</t>
  </si>
  <si>
    <t>Limpeza e conservação predial, cumulados com atividades acessórias de copeiragem, para atendimento das necessidades da Coordenação Técnica Local de Campinápolis I e II/MT</t>
  </si>
  <si>
    <t>2023-08-12 00:00:00</t>
  </si>
  <si>
    <t>Limpeza e conservação predial, cumulados com atividades acessórias de copeiragem, para atendimento das necessidades da Coordenação Técnica Local de Nova Xavantina/MT</t>
  </si>
  <si>
    <t>Limpeza e conservação predial, cumulados com atividades acessórias de copeiragem, para atendimento das necessidades da Coordenação Técnica Local de Primavera do Leste/MT</t>
  </si>
  <si>
    <t>08746000001201707</t>
  </si>
  <si>
    <t>Segvel Serviço de Segurança e Vigilância Ltda</t>
  </si>
  <si>
    <t>2018-02-05 00:00:00</t>
  </si>
  <si>
    <t>Contratação de empresa especializada na prestação dos serviços de vigilância presencial diurna, 12 x 36h, na sede da Coordenação Regional Xavante.</t>
  </si>
  <si>
    <t>Vigilância presencial</t>
  </si>
  <si>
    <t>2023-02-05 00:00:00</t>
  </si>
  <si>
    <t>Necessidade de assegurar a integridade física e patrimonial.</t>
  </si>
  <si>
    <t>08754000309202041</t>
  </si>
  <si>
    <t>PRIME CONSULTORIA E ASSESSORIA EMPRESARIAL LTDA - EPP</t>
  </si>
  <si>
    <t>2016-02-02 00:00:00</t>
  </si>
  <si>
    <t>Prestação de serviços de Administração e Gerenciamento de despesas de manutenção automotiva em geral (preventiva, corretiva e estética), por meio de sistema informatizado, com preço de mão de obra, com fornecimento de peças multimarcas, componentes, acessórios de reposição genuínos, entre outros materiais (pneus, óleo de motor, lubrificante, etc.), inclusive, transporte em suspenso por guincho e socorro mecânico, produtos, serviços mecânicos de toda ordem, borracharia, elétricos, lanternagem, pintura, lavagem, estofagem, alinhamento, balanceamento, por meio de rede de oficinas e centros automotivos credenciados e disponibilizados, com implantação e operação de sistema informatizado e integrado de gestão de frota, para atender os veículos, inclusive tratores e maquinários agrícolas pertencentes a FUNAI, Coordenação Regional Norte do Mato Grosso.</t>
  </si>
  <si>
    <t>prestação de serviços de Administração e Gerenciamento de despesas de manutenção automotiva em geral (preventiva, corretiva e estética), por meio de sistema informatizado.</t>
  </si>
  <si>
    <t>A prestação de serviço de gerenciamento de frota, intermediação e credenciamento de oficinas, com fornecimento de peças e serviços mecânicos, é de fundamental relevância para continuidade do serviço público, prestado pela Fundação Nacional do Índio - Regional Norte Mato Grosso, pois o atendimento e, consequentemente, a presença do Estado só são possíveis devido à integridade mecânica e física dos seus atuais veículos automotores.</t>
  </si>
  <si>
    <t>Rondai Segurança Ltda</t>
  </si>
  <si>
    <t>2020-03-25 00:00:00</t>
  </si>
  <si>
    <t>Contratação de empresa especializada na prestação dos serviços de vigilância presencial diurna, 12 x 36h, na sede da Coordenação Técnica Local de Campinápolis I e II/MT</t>
  </si>
  <si>
    <t>Segvel - Serviço de Vigilância e Segurança</t>
  </si>
  <si>
    <t>Contratação de empresa especializada na prestação dos serviços de vigilância presencial diurna, 12 x 36h, na sede da Coordenação Técnica Local de Primavera do Leste/MT</t>
  </si>
  <si>
    <t>08746000069201788</t>
  </si>
  <si>
    <t>Vilmar Gomes Sandim - ME</t>
  </si>
  <si>
    <t>Contratação de empresa especializada na prestação dos serviços de vigilância monitorada, incluindo manutenção e assistência técnica de sistemas de alarme, cerca elétrica e circuito fechado de televisão na Coordenação Regional Xavante</t>
  </si>
  <si>
    <t>Vigilância monitorada</t>
  </si>
  <si>
    <t>Necessidade de assegurar a integridade física dos servidores e dos que eventualmente transitam nas instalações dessa sede, não permitindo a depredação, violação, evasão, apropriação indébita e outras ações que redundem em dano ao patrimônio, decorrente da ação de terceiros ou de pessoas do próprio órgão.</t>
  </si>
  <si>
    <t>Contratação de empresa especializada na prestação dos serviços de vigilância monitorada, incluindo manutenção e assistência técnica de sistemas de alarme, cerca elétrica e circuito fechado de televisão na Coordenação Técnica Local de Barra do Garças/MT</t>
  </si>
  <si>
    <t>Cuiabá Comércio de Alarmes Ltda - ME</t>
  </si>
  <si>
    <t>Contratação de empresa especializada na prestação dos serviços de vigilância monitorada, incluindo manutenção e assistência técnica de sistemas de alarme, cerca elétrica e circuito fechado de televisão na Coordenação Técnica Local de Campinápolis I e II/MT</t>
  </si>
  <si>
    <t>08754000036201638</t>
  </si>
  <si>
    <t>CONGEN TERCEIRIZAÇÕES E EMPREENDIMENTOS EIRELI - EPP</t>
  </si>
  <si>
    <t>Prestação de serviços terceirizados de limpeza, conservação e higienização predial, com fornecimento de material e equipamentos necessários à execução dos serviços, que deverão ser efetuados de forma contínua de modo a atender às necessidades da Coordenação Regional do Norte de Mato Grosso.</t>
  </si>
  <si>
    <t>Prestação serviços limpeza predial com fornecimento de equipamentos para execução dos serviços.</t>
  </si>
  <si>
    <t>Necessidade de manutenção dos serviços de limpeza do prédio onde funciona a sede da CR-NMT.</t>
  </si>
  <si>
    <t>Contratação de empresa especializada na prestação dos serviços de vigilância monitorada, incluindo manutenção e assistência técnica de sistemas de alarme, cerca elétrica e circuito fechado de televisão na Coordenação Técnica Local de Nova Xavantina/MT</t>
  </si>
  <si>
    <t>Contratação de empresa especializada na prestação dos serviços de vigilância monitorada, incluindo manutenção e assistência técnica de sistemas de alarme, cerca elétrica e circuito fechado de televisão na Coordenação Técnica Local de Primavera do Leste/MT</t>
  </si>
  <si>
    <t>08746000084201726</t>
  </si>
  <si>
    <t>Brasil Serviços de Administração e Terceirização de Mão de Obra Eireli</t>
  </si>
  <si>
    <t>2018-06-18 00:00:00</t>
  </si>
  <si>
    <t>Contratação de empresa especializada na prestação dos serviços de apoio administrativo operacional, em atendimento às demandas da Coordenação Regional Xavante e Coordenação Técnica Local de Primavera do Leste/MT</t>
  </si>
  <si>
    <t>2023-06-18 00:00:00</t>
  </si>
  <si>
    <t>Necessidade de auxiliar a realização das atividades de natureza administrativa executadas no órgão.</t>
  </si>
  <si>
    <t>Contratação de empresa especializada na prestação de serviços de apoio administrativo operacional em atendimento às demandas da Coordenação Regional Xavante e suas Coordenações Técnicas Locais subordinadas, conforme planejamento da contratação.</t>
  </si>
  <si>
    <t>2023-09-01 00:00:00</t>
  </si>
  <si>
    <t>08746000102201770</t>
  </si>
  <si>
    <t>Infobarra Soluções de Informática Ltda EPP</t>
  </si>
  <si>
    <t>2018-03-19 00:00:00</t>
  </si>
  <si>
    <t>Contratação de empresa especializada na prestação de serviços de internet para a Coordenação Técnica Local de Barra do Garças/MT</t>
  </si>
  <si>
    <t>2023-03-19 00:00:00</t>
  </si>
  <si>
    <t>Contratação de empresa especializada na prestação de serviços de internet para a Coordenação Técnica Local de Campinápolis I e II/MT</t>
  </si>
  <si>
    <t>Contratação de empresa especializada na prestação de serviços de internet para a Coordenação Técnica Local de Nova Xavantina/MT</t>
  </si>
  <si>
    <t>Contratação de empresa especializada na prestação de serviços de internet para a Coordenação Técnica Local de Primavera do Leste</t>
  </si>
  <si>
    <t>2023-11-01 00:00:00</t>
  </si>
  <si>
    <t>08746000275201879</t>
  </si>
  <si>
    <t>Francisco Adriano Costa Souza - ME</t>
  </si>
  <si>
    <t>Contratação de empresa especializada para prestação de serviços de locação de van executiva.</t>
  </si>
  <si>
    <t>Locação de veículo</t>
  </si>
  <si>
    <t>2023-06-01 00:00:00</t>
  </si>
  <si>
    <t>Atendimento das necessidades de deslocamento no cumprimento da missão institucional.</t>
  </si>
  <si>
    <t>Transmol Transportes Eireli</t>
  </si>
  <si>
    <t>Contratação de empresa especializada para prestação de serviços de locação de ônibus.</t>
  </si>
  <si>
    <t>Locação de veículos</t>
  </si>
  <si>
    <t>Carvalho Locadora de Veículos Ltda</t>
  </si>
  <si>
    <t>Contratação de empresa especializada para prestação de serviços de locação de pick-up, por km rodado.</t>
  </si>
  <si>
    <t>Judkal Serviços de Transporte e Alimentação Eireli</t>
  </si>
  <si>
    <t>Contratação de empresa especializada para prestação de serviços de locação de pick-up, por diária de uso.</t>
  </si>
  <si>
    <t>08746000153202005</t>
  </si>
  <si>
    <t>RS Turismo e Eventos Ltda - ME</t>
  </si>
  <si>
    <t>Contratação de empresa especializada na prestação de serviços de agenciamento de viagens, com fornecimento de passagens rodoviárias nacionais.</t>
  </si>
  <si>
    <t>08746000359201811</t>
  </si>
  <si>
    <t>Michele Carolina Rodrigues de Castro Silva ME</t>
  </si>
  <si>
    <t>Contratação de empresa especializada na prestação de serviços de manutenção preventiva e corretiva em aparelhos de ar-condicionado.</t>
  </si>
  <si>
    <t>2023-12-01 00:00:00</t>
  </si>
  <si>
    <t>Necessidade de conservar a vida útil dos equipamentos condicionadores de ar do órgão, bem como manter seu perfeito funcionamento.</t>
  </si>
  <si>
    <t>Contratação de empresa especializada para prestação de serviços de manutenção preventiva e corretiva em computadores, impressoras e periféricos.</t>
  </si>
  <si>
    <t>Manutenção de computadores</t>
  </si>
  <si>
    <t>Necessidade de conservar e manter o bom funcionamento dos equipamentos de informática</t>
  </si>
  <si>
    <t>08079.000011/2017</t>
  </si>
  <si>
    <t>A. B. ALBUQUERQUE - ME</t>
  </si>
  <si>
    <t>2017-08-30 00:00:00</t>
  </si>
  <si>
    <t>CONTRATAÇÃO DE EMPRESA ESPECIALIZADA NA PRESTAÇÃO DOS SERVIÇOS DE LIMPEZA E CONSERVAÇÃO COM FORNECIMENTO DE TODOS OS MATERIAIS E EQUIPAMENTOS NECESSÁRIOS AO ATENDIMENTO DA SEDE E ANEXO DA FUNAI - CR JI-PARANÁ.</t>
  </si>
  <si>
    <t>CONTRATAÇÃO DE EMPRESA ESPECIALIZADA NA PRESTAÇÃO DOS SERVIÇOS DE LIMPEZA E CONSERVAÇÃO</t>
  </si>
  <si>
    <t>08079000001201890</t>
  </si>
  <si>
    <t>OI S/A EM RECUPERAÇÃO JUDICIAL,</t>
  </si>
  <si>
    <t>2018-04-05 00:00:00</t>
  </si>
  <si>
    <t>Serviços de telefonia fixa STFC, nas modalidades local e longa distância nacional (LDN)</t>
  </si>
  <si>
    <t>08079000109201700</t>
  </si>
  <si>
    <t>COMPANHIA DE ÁGUAS E ESGOTOS DE RONDÔNIA - CAERD</t>
  </si>
  <si>
    <t>2017-06-24 00:00:00</t>
  </si>
  <si>
    <t>fornecimento de água</t>
  </si>
  <si>
    <t>2022-06-24 00:00:00</t>
  </si>
  <si>
    <t>08079000252201521</t>
  </si>
  <si>
    <t>ALVAIR BARROS LOPES</t>
  </si>
  <si>
    <t>2015-07-25 00:00:00</t>
  </si>
  <si>
    <t>LOCAÇÃO DO IMÓVEL SITUADO NA AV. MARINGÁ, ESQUINA COM A RUA MOGNO, Nº 2268,
BAIRRO NOVA BRASÍLIA, JI-PARANÁ-RO, PARA FUNCIONAMENTO DA CR JI-PARANÁ.</t>
  </si>
  <si>
    <t>LOCAÇÃO DO IMÓVEL</t>
  </si>
  <si>
    <t>2022-07-27 00:00:00</t>
  </si>
  <si>
    <t>08079000062201695</t>
  </si>
  <si>
    <t>V. F. FEREIRA - ME</t>
  </si>
  <si>
    <t>2016-09-21 00:00:00</t>
  </si>
  <si>
    <t>LOCAÇÃO DO IMÓVEL SITUADO NA RUA GONÇALVES DIAS Nº 965, BAIRRO OLARIA CEP
76801-234, PORTO VELHO - RO - CONTENDO 510 M², 10 SALAS, 01 COPA E COZINHA, 01
DISPENSA, 01 SALA DE ARQUIVO, 02 BANHEIROS (MASC E FEM), PÁTIO PARA ESTACIONAMENTO.</t>
  </si>
  <si>
    <t>LOCAÇÃO DO IMÓVEL CTL PORTO VELHO</t>
  </si>
  <si>
    <t>2022-09-21 00:00:00</t>
  </si>
  <si>
    <t>CENTRAIS ELÉTRICAS DE RONDÔNIA S/A - CERON / ENERGISA RONDÔNIA - DISTRIBUIDORA DE ENERGIA S.A</t>
  </si>
  <si>
    <t>2017-11-21 00:00:00</t>
  </si>
  <si>
    <t>FORNECIMENTO DE ENERGIA ELÉTRICA PARA A CR DE  JI-PARANÁ E jURISDICIONADAS</t>
  </si>
  <si>
    <t>kw</t>
  </si>
  <si>
    <t>2022-11-21 00:00:00</t>
  </si>
  <si>
    <t>08079000622201873</t>
  </si>
  <si>
    <t>ESTAÇÃO VIP SEGURANÇA PRIVADA EIRELI</t>
  </si>
  <si>
    <t>SERVIÇO DE VIGILÂNCIA ARMADA PARA A CR DE JI-PARANÁ, NA AV. MARINGÁ, 2268 - BAIRRO NOVA BRASÍLIA - JI-PARANÁ - RO.</t>
  </si>
  <si>
    <t>08764000035202071</t>
  </si>
  <si>
    <t>Fiel Limpeza e Terceirização de Serviços LTDA</t>
  </si>
  <si>
    <t>Execução de serviços terceirizados de apoio administrativo para atender a demanda da Coordenação Regional do Tapajós, a serem executados nos municípios de Itaituba/PA, Jacareacanga/PA e Santarém/PA.</t>
  </si>
  <si>
    <t>Serviços de apoio administrativo</t>
  </si>
  <si>
    <t>Os serviços de apoio administrativo contratados consistem em seis vagas de assistentes administrativos, quatro em execução na sede da CR do Tapajós/Itaituba/PA, um na CTL de jacareacanga/PA e outro na CTL de Santarém/PA; e quatro vagas de motoristas, categoria D, duas na CR do Tapajós CR do Tapajós/Itaituba/PA, um na CTL de jacareacanga/PA e outro na CTL de Santarém/PA. Considerando o atual número de servidores em exercício nas unidades da CR, esses serviços são essenciais, posto que sem eles, o funcionamento do órgão seria inviabilizado em vários aspectos.</t>
  </si>
  <si>
    <t>08100000051201771</t>
  </si>
  <si>
    <t>Segvel Serviços de Segurança e Vigilância LTDA - EPP</t>
  </si>
  <si>
    <t>2018-07-14 00:00:00</t>
  </si>
  <si>
    <t>Contratação de empresa especializada na prestação de serviços de vigilância ostensiva armada nos períodos diurno e noturno, em escala de 12 x 36 horas, diariamente, incluindo fins de semana e feriados, cuja execução será efetuada na sede da Coordenação Regional de Ribeirão Cascalheira.</t>
  </si>
  <si>
    <t>Serviço continuado de vigilância armada</t>
  </si>
  <si>
    <t>2021-07-14 00:00:00</t>
  </si>
  <si>
    <t>08760.000229/2018</t>
  </si>
  <si>
    <t>Contratação de link dedicado de Internet banda larga, via fibra ótica, à rádio, a cabo, via satélite ou ADSL, com no mínimo 10Mbps de download e 10Mbps de upload, com instalação e configuração de rede via cabo Ethernet e cessão de equipamentos em regime de comodato, a serem executados de forma contínua.</t>
  </si>
  <si>
    <t>PROVEDOR DE INTERNET</t>
  </si>
  <si>
    <t>2021-12-03 00:00:00</t>
  </si>
  <si>
    <t>Tendo em vista o Anexo IX, artigo 7 da IN 05 de 25 de maio de 2017, emitida pelo Ministério do Planejamento, Desenvolvimento e Gestão,  declaramos que há vantajosidade econômica na prorrogação do contrato n° 152/2018 celebrado entre a Coordenação Regional de Guajará-Mirim e a GUMNET SERVIÇOS DE PROVEDOR DE INTERNET LTDA , uma vez que as cláusulas contratuais serão mantidas inalteradas.</t>
  </si>
  <si>
    <t>08764000003201516</t>
  </si>
  <si>
    <t>Equatorial Pará Distribuidora de Energia S.A.</t>
  </si>
  <si>
    <t>2015-06-15 00:00:00</t>
  </si>
  <si>
    <t>Fornecimento de energia elétrica para Coordenação Regional do Tapajós e unidades jurisdicionadas.</t>
  </si>
  <si>
    <t>Os serviços de fornecimento de energia elétrica são essenciais para o funcionamento da Coordenação Regional do Tapajós e suas unidades jurisdicionadas.</t>
  </si>
  <si>
    <t>08079000519201912</t>
  </si>
  <si>
    <t>ENGEMASTER LTDA-ME</t>
  </si>
  <si>
    <t>2019-01-23 00:00:00</t>
  </si>
  <si>
    <t>Serviços de motoristas Terceirizados
no âmbito da CR de Ji-Paraná e unidades circunscritas.</t>
  </si>
  <si>
    <t>Serviços de motoristas Terceirizados</t>
  </si>
  <si>
    <t>08764000168201822</t>
  </si>
  <si>
    <t>Vólus Tecnologia e Gestão de Benefícios LTDA</t>
  </si>
  <si>
    <t>2019-05-28 00:00:00</t>
  </si>
  <si>
    <t>Prestação de serviço de ADMINISTRAÇÃO, GERENCIAMENTO E CONTROLE DE FROTA.</t>
  </si>
  <si>
    <t>Gerenciamento de frota.</t>
  </si>
  <si>
    <t>2024-05-28 00:00:00</t>
  </si>
  <si>
    <t>O serviço de gerenciamento de frota é essencial para o bom funcionamento da CR do Tapajós e suas unidades subordinadas, tanto no que se refere ao funcionamento administrativo, quanto às ações finalísticas do órgão. A conservação dos veículos oficiais da unidade, além de garantir a boa gestão do patrimônio público, é essencial para que os seus serviços sejam prestadas de acordo com as suas missão e visão institucional.</t>
  </si>
  <si>
    <t>o Instituto Federal de Educação Ciência e Tecnologia do Pará (IFPA) - Campus Tucuruí/PA</t>
  </si>
  <si>
    <t>0001/2018</t>
  </si>
  <si>
    <t>08079000011201825</t>
  </si>
  <si>
    <t>NEO Consultoria e Administração de Benefícios Eireli - EPP</t>
  </si>
  <si>
    <t>2018-04-12 00:00:00</t>
  </si>
  <si>
    <t>SERVIÇO DE GESTÃO DE FROTA, GERENCIAMENTO DE DADOS DE ABASTECIMENTO E ADMINISTRAÇÃO DE DESPESAS, COM FORNECIMENTO DE COMBUSTÍVEL POR REDE CREDENCIADA E SISTEMA INTEGRADO.</t>
  </si>
  <si>
    <t>SERVIÇO DE GESTÃO DE FROTA, GERENCIAMENTO DE DADOS DE ABASTECIMENTO E ADMINISTRAÇÃO DE DESPESAS</t>
  </si>
  <si>
    <t>08764000034201992</t>
  </si>
  <si>
    <t>Tavares e Repolho LTDA ME</t>
  </si>
  <si>
    <t>2019-07-10 00:00:00</t>
  </si>
  <si>
    <t>Fornecimento de link de internet para a Coordenação Técnica Local de Jacareacanga.</t>
  </si>
  <si>
    <t>Fornecimento de internet</t>
  </si>
  <si>
    <t>2022-07-10 00:00:00</t>
  </si>
  <si>
    <t>O acesso a internet é fundamental para o funcionamento da CTL de Jacareacanga, vez que para tal, faz-se amplamente necessário o uso de sistemas eletrônicos, como o SEI, o SIAFWeb, o SIASG, as plataformas do INSS e etc.</t>
  </si>
  <si>
    <t>08079000079201995</t>
  </si>
  <si>
    <t>2019-05-10 00:00:00</t>
  </si>
  <si>
    <t>Contratação de empresa especializada em serviços de manutenção de veículos, de forma contínua, do serviço de gestão sustentável de manutenção preventiva e corretiva de veículos, com implantação de sistema informatizado e integrado e tecnologia de cartão eletrônico, em rede credenciada, para manutenção preventiva e corretiva, com fornecimento de peças, acessórios, equipamentos, componentes e materiais originais recomendados pelo fabricante, de acordo com as características de cada veículo, com serviços de lavagem, polimento, lubrificação e transporte por guincho.</t>
  </si>
  <si>
    <t>Contratação de empresa especializada em serviços de manutenção de veículos,</t>
  </si>
  <si>
    <t>08764000151201956</t>
  </si>
  <si>
    <t>Slim Net Telecom ltda - EPPP</t>
  </si>
  <si>
    <t>2019-09-03 00:00:00</t>
  </si>
  <si>
    <t>Fornecimento de link de internet para a Coordenação Regional do Tapajós.</t>
  </si>
  <si>
    <t>O serviço de fornecimento de link de internet é imprescindível para o funcionamento da Coordenação Regional do Tapajós, posto que para tal, é necessário o uso de sistemas eletrônicos, como o SEI, o SIAFFIWeb, o SIASG, o SIAPENET, SIGEPE, SCDP, SPIUNET, Comprasnet e etc.</t>
  </si>
  <si>
    <t>08079000102201861</t>
  </si>
  <si>
    <t>MORAES &amp; SANTOS SERVIÇOS LTDA</t>
  </si>
  <si>
    <t>2019-02-02 00:00:00</t>
  </si>
  <si>
    <t>Prestação de serviço de recepcionista para a CR-JPR.</t>
  </si>
  <si>
    <t>08760.000275/2019</t>
  </si>
  <si>
    <t>2020-02-03 00:00:00</t>
  </si>
  <si>
    <t>Contratação de empresa especializada na prestação de serviços continuados, com as funções de Motorista de veículos médios, para atender às necessidades de transporte e deslocamento da Coordenação Regional de Guajará-Mirim e coordenações Técnicas Locais (CTL's).</t>
  </si>
  <si>
    <t>Tendo em vista o Anexo IX, artigo 7 da IN 05 de 25 de maio de 2017, emitida pelo Ministério do Planejamento, Desenvolvimento e Gestão,  declaramos que há vantajosidade econômica na prorrogação do contrato n° 20/2020 celebrado entre a Coordenação Regional de Guajará-Mirim e a Empresa MORAES &amp; SANTOS SERVIÇOS LTDA. , uma vez que as cláusulas contratuais serão mantidas inalteradas. A prorrogação de contrato de prestação de serviços de  apoio operacional Motoristas guarda correlação com o princípio da eficiência e produtividade, facilitando o transporte  e a execução das atividades  do órgão em seus mais variados aspectos, quais sejam:  visa proporcionar o assessoramento logístico da Coordenação regional de Guajará-Mirim e de suas Coordenações  Técnicas Locais, através do transporte de pessoas, documentos, materiais, além de proporcionar as condições administrativas adequadas para a realização da missão institucional da Funai em todas as suas áreas de atuação: articulação social e cidadania, articulação institucional, proteção social, desenvolvimento sustentável, fiscalização, monitoramento, dentre outras.</t>
  </si>
  <si>
    <t>08760.000596/2019</t>
  </si>
  <si>
    <t>G. J. SEG. VIGILÂNCIA LTDA-ME</t>
  </si>
  <si>
    <t>Prestação dos serviços de vigilância armada nas dependências e instalações da Coordenação Regional de Guajará-Mirim e da Casa do Índio em Trânsito/Feira Indígena, compreendendo o fornecimento de mão-de-obra, uniformes e equipamentos adequados à execução do trabalho.</t>
  </si>
  <si>
    <t>SERVIÇO DE VILÂNCIA ARMADA</t>
  </si>
  <si>
    <t>Tendo em vista o Anexo IX, artigo 7 da IN 05 de 25 de maio de 2017, emitida pelo Ministério do
Planejamento, Desenvolvimento e Gestão, haverá vantajosidade econômica na prorrogação
do contrato n° 66/2020 , uma vez que as cláusulas contratuais serão mantidas inalteradas.</t>
  </si>
  <si>
    <t>08760.000043/2020</t>
  </si>
  <si>
    <t>COMBATE LTDA EPP</t>
  </si>
  <si>
    <t>Contratação de empresa especializada para prestação dos serviços de execução de limpeza, conservação e higienização, nas dependências e instalações da CR Guajará-Mirim e da Casa de Apoio ao Índio em Trânsito/Feira Indígena, compreendendo o fornecimento de mão-de-obra, uniformes e equipamentos adequados à execução do trabalho.</t>
  </si>
  <si>
    <t>SERVIÇO DE LIMPEZA E CONSERVAÇÃO</t>
  </si>
  <si>
    <t>2021-04-13 00:00:00</t>
  </si>
  <si>
    <t>N/A</t>
  </si>
  <si>
    <t>08786.000199/2016</t>
  </si>
  <si>
    <t>Vitória D Comercial e Serviços de Limpeza Ltda.</t>
  </si>
  <si>
    <t>Contratação  de empresa  para prestação  de  serviços continuadosde limpeza,  conservação  e  higienização,nas dependências  do Centro  Audiovisual de Goiânia/GO</t>
  </si>
  <si>
    <t>Prestação de serviços de limpeza e conservação</t>
  </si>
  <si>
    <t>Art. 57, II, Lei nº 8.666/93.</t>
  </si>
  <si>
    <t>08786000538201792</t>
  </si>
  <si>
    <t>RG Segurança e Vigilância Ltda.</t>
  </si>
  <si>
    <t>Contratação de pessoa jurídica para prestação de serviços continuados de vigilância armada nas dependências do Centro Audiovisual de Goiânia, a qual compreenderá o fornecimento de mão-de-obra e de todos os equipamentos, EPls e ferramentas necessárias à execução dos serviços.</t>
  </si>
  <si>
    <t>Prestação de serviços de vigilância armada</t>
  </si>
  <si>
    <t>2021-09-19 00:00:00</t>
  </si>
  <si>
    <t>08786000771201856</t>
  </si>
  <si>
    <t>Algar Telecom S/A</t>
  </si>
  <si>
    <t>2019-09-09 00:00:00</t>
  </si>
  <si>
    <t>Contratação de Serviço Telefônico Fixo Comutado (STFC) fixo-fixo e fixo-móvel nas modalidades local e longa distância, a serem executados de forma contínua, para o Centro Audiovisual de Goiânia.</t>
  </si>
  <si>
    <t>Contratação de STFC.</t>
  </si>
  <si>
    <t>Coordenação Regional Vale do Javari</t>
  </si>
  <si>
    <t>Pregão n° 01/2020</t>
  </si>
  <si>
    <t>ERICA E.G. LIMA SERVIÇOS DE MÃO OBRA EIRELI - EPP</t>
  </si>
  <si>
    <t>2020-07-15 00:00:00</t>
  </si>
  <si>
    <t>Contratação de serviços continuados de Apoio Administrativo, Motorista categoria “D”, Motorista Fluvial e Servente de Limpeza, com disponibilização de mão de obra em regime de dedicação exclusiva,</t>
  </si>
  <si>
    <t>Contratação de serviços continuados de Apoio Administrativo, Motorista categoria “D”, Motorista Fluvial e Servente de Limpeza</t>
  </si>
  <si>
    <t>Mas célere e vantajoso para instituição dada a escassez de servidores</t>
  </si>
  <si>
    <t>Algar Soluções em TIC S/A</t>
  </si>
  <si>
    <t>Contratação de serviços de internet - link dedicado - fibra ótica, a serem executados de forma contínua, para o Centro Audiovisual de Goiânia</t>
  </si>
  <si>
    <t>Contratação de serviços de internet - link dedicado - fibra ótica.</t>
  </si>
  <si>
    <t>08786000010201985</t>
  </si>
  <si>
    <t>Autorama Soluções para Automóveis EIRELI</t>
  </si>
  <si>
    <t>2019-08-07 00:00:00</t>
  </si>
  <si>
    <t>Contratação de serviços de manutenção preventiva, corretiva e assistência técnica para o veículo pertencente ao Centro Audiovisual de Goiânia, compreendendo troca de óleo, troca de filtros, mecânica, elétrica, lanternagem, funilaria, borracharia, vidraçaria, capotaria, pintura, bateria e pneumático.</t>
  </si>
  <si>
    <t>Contratação de serviços de manutenção veicular.</t>
  </si>
  <si>
    <t>Hora/homem e aquisição de peças.</t>
  </si>
  <si>
    <t>2021-08-07 00:00:00</t>
  </si>
  <si>
    <t>08786000498201941</t>
  </si>
  <si>
    <t>Celg Distribuição S/A</t>
  </si>
  <si>
    <t>2019-09-30 00:00:00</t>
  </si>
  <si>
    <t>Contratação da CELG DISTRIBUIÇÃO S.A. - CELG D - para prestação de serviços de fornecimento de energia elétrica para o Centro Audiovisual de Goiânia.</t>
  </si>
  <si>
    <t>2024-09-30 00:00:00</t>
  </si>
  <si>
    <t>Inexigibilidade de licitação.</t>
  </si>
  <si>
    <t>08786000428202026</t>
  </si>
  <si>
    <t>P&amp;B Sistemas de Segurança EIRELI</t>
  </si>
  <si>
    <t>2020-10-07 00:00:00</t>
  </si>
  <si>
    <t>Registro de preços para eventual prestação de serviços comuns de engenharia, com fornecimento de mão de obra especializada e materiais, por demanda, visando à manutenção predial do Centro Audiovisual de Goiânia.</t>
  </si>
  <si>
    <t>Registro de preços para manutenção predial</t>
  </si>
  <si>
    <t>SV</t>
  </si>
  <si>
    <t>LVX Comércio e Serviços Ltda. - ME</t>
  </si>
  <si>
    <t>Prestação de serviços comuns de engenharia, com fornecimento de mão de obra especializada e materiais, por demanda, visando à manutenção predial do Centro Audiovisual de Goiânia.</t>
  </si>
  <si>
    <t>Registro de preços para manutenção predial.</t>
  </si>
  <si>
    <t>08100000325201994</t>
  </si>
  <si>
    <t>Centro América Serviços LTDA</t>
  </si>
  <si>
    <t>Contratação de empresa terceirizada para execução de serviços continuado nas áreas de apoio técnico administrativo e de limpeza e conservação, com fornecimento de materiais e equipamentos, na sede da Coordenação Regional de Ribeirão Cascalheira.</t>
  </si>
  <si>
    <t>Serviço continuado de apoio técnico administrativo e limpeza e conservação.</t>
  </si>
  <si>
    <t>Trata-se de serviço essencial para o desenvolvimento das atividades administrativas e finalísticas.</t>
  </si>
  <si>
    <t>08100000021201765</t>
  </si>
  <si>
    <t>Gerson Almeida Filho</t>
  </si>
  <si>
    <t>2017-10-09 00:00:00</t>
  </si>
  <si>
    <t>Locação do imóvel onde está instalada a sede da Coordenação Regional de Ribeirão Cascalheira.</t>
  </si>
  <si>
    <t>É essencial para o funcionamento da Coordenação Regional.</t>
  </si>
  <si>
    <t>08100000078201845</t>
  </si>
  <si>
    <t>Cristiany Weissheimer Saavedra</t>
  </si>
  <si>
    <t>Locação do imóvel onde está instalada a sede das Coordenações Técnicas Locais de Água Boa I e II.</t>
  </si>
  <si>
    <t>É essencial para permitir o funcionamento administrativo e a organização das atividades desenvolvidas pelos servidores lotados nas Coordenações Técnicas Locais de Água Boa I e II.</t>
  </si>
  <si>
    <t>08100000002201810</t>
  </si>
  <si>
    <t>2018-03-09 00:00:00</t>
  </si>
  <si>
    <t>Prestação de serviços postais para documentos e pequenas encomendas.</t>
  </si>
  <si>
    <t>Serviços postais.</t>
  </si>
  <si>
    <t>2023-03-09 00:00:00</t>
  </si>
  <si>
    <t>Trata-se de um serviço importante que permite a postagem de documentos a terceiros.</t>
  </si>
  <si>
    <t>08100000181201976</t>
  </si>
  <si>
    <t>Prime Consultoria e Assessoria Empresarial LTDA</t>
  </si>
  <si>
    <t>Prestação de serviços de gestão de frotas, com disponibilização de tecnologia da informação na administração e controle de frota veicular oficial, por meio da disponibilização e operação de sistema informatizado e integrado de gestão de frota.</t>
  </si>
  <si>
    <t>Gestão de frota - abastecimento e serviços mecânicos com reposição de peças automotivas.</t>
  </si>
  <si>
    <t>Permite a realização das atividades administrativas e finalísticas desenvolvidas no âmbito da Coordenação Regional de Ribeirão Cascalheira.</t>
  </si>
  <si>
    <t>08100000001201794</t>
  </si>
  <si>
    <t>Prefeitura Municipal de Ribeirão Cascalheira</t>
  </si>
  <si>
    <t>2017-03-16 00:00:00</t>
  </si>
  <si>
    <t>Serviço de distribuição de água encanada na sede da Coordenação Regional de Ribeirão Cascalheira.</t>
  </si>
  <si>
    <t>Fornecimento de água encanada.</t>
  </si>
  <si>
    <t>08760000003201891</t>
  </si>
  <si>
    <t>2018-09-25 00:00:00</t>
  </si>
  <si>
    <t>Prestação de serviços de gerenciamento e administração de frota, com fornecimento de combustível, manutenção automotiva em geral (preventiva,
corretiva e serviços de guincho e lavagem).</t>
  </si>
  <si>
    <t>2021-09-25 00:00:00</t>
  </si>
  <si>
    <t>Tendo em vista o Anexo IX, artigo 7 da IN 05 de 25 de maio de 2017, emitida pelo Ministério do Planejamento, Desenvolvimento e Gestão,  declaramos que há vantajosidade econômica na prorrogação do contrato n° 60/2018 celebrado entre a Coordenação Regional de Guajará-Mirim e a PRIME CONSULTORIA E ASSESSORIA EMPRESARIAL LTDA, uma vez que as cláusulas contratuais serão mantidas inalteradas.</t>
  </si>
  <si>
    <t>08760000451202017</t>
  </si>
  <si>
    <t>ENERGISA RONDÔNIA - DISTRIBUIDORA DE ENERGIA S.A.</t>
  </si>
  <si>
    <t>2020-07-28 00:00:00</t>
  </si>
  <si>
    <t>Constitui objeto da presente contratação os serviços de energia elétrica pela concessionária Energisa - Centrais Elétricas de Rondônia -  para atender as dependências da Coordenação Regional de Guajará-Mirim/RO, de suas Coordenações Técnicas Locais e dos prédios da administração, onde servem de apoio aos servidores quando vão à campo para realização de trabalhos junto às comunidades Lago das Garças, Ricardo Franco e Tanajura.</t>
  </si>
  <si>
    <t>cr.guajaramirim@funai.gov</t>
  </si>
  <si>
    <t>08760000136202081</t>
  </si>
  <si>
    <t>Contratação de  serviços de abastecimento de água tratada e esgoto, com o objetivo de suprir a demanda nas dependências da Casa de Apoio ao Índio em Trânsito/ Feira Indígena</t>
  </si>
  <si>
    <t>ABASTECIMENTO ÁGUA E ESGOTO</t>
  </si>
  <si>
    <t>2022-08-19 00:00:00</t>
  </si>
  <si>
    <t>ERICA E.G. LIMA SERVIÇOS DE MÃO OBRA EIRELI - EPP.</t>
  </si>
  <si>
    <t>Serviços continuados de Apoio Administrativo, Motorista categoria “D”, Motorista Fluvial e Servente de Limpeza, com disponibilização de mão de obra em regime de dedicação exclusiva,</t>
  </si>
  <si>
    <t>Serviços continuados de Apoio Administrativo, Motorista categoria “D”, Motorista Fluvial e Servente de Limpeza.</t>
  </si>
  <si>
    <t>Mais célere e mais vantajoso para coordenação</t>
  </si>
  <si>
    <t>02/2020</t>
  </si>
  <si>
    <t>contratação de empresa prestadora dos serviços de administração e gerenciamento de frota para intermediação de abastecimento de combustíveis, manutenção preventiva e corretiva da frota institucional, operacionalizados através de rede credenciada distribuída nos municípios do estado do Amazonas e em todo o território nacional, com disponibilização de sistema informatizado e integrado via internet para registro e acompanhamento de todas as etapas da execução dos serviços, inclusive orçamento online para cotação de preços de peças e serviços, em atendimento as necessidades da Coordenação Regional Vale do Javari, Coordenações Técnicas Locais e Frente de Proteção Etnoambiental do Vale do Javari a ela vinculada</t>
  </si>
  <si>
    <t>contratação de empresa prestadora dos serviços de administração e gerenciamento de frota</t>
  </si>
  <si>
    <t>2021-11-27 00:00:00</t>
  </si>
  <si>
    <t>Mais vantajoso para a administração</t>
  </si>
  <si>
    <t>08786.806/2019-38</t>
  </si>
  <si>
    <t>kantro serviços terceirizados</t>
  </si>
  <si>
    <t>2021-02-20 00:00:00</t>
  </si>
  <si>
    <t>serviço de limpeza, asseio e conservação, com fornecimento
de materiais e equipamentos, e copeiragem, com
disponibilização de mão de obra em regime de d
edicação exclusiva.</t>
  </si>
  <si>
    <t>serviço de limpeza e conservação</t>
  </si>
  <si>
    <t>o contrato não está em prorrogação excepcional, nem é contrato emergencial. Estamos na vigência do 13º mês, dos 60 legalmente admitidos.</t>
  </si>
  <si>
    <t>(21) 23564008</t>
  </si>
  <si>
    <t>08786.101/2019-11</t>
  </si>
  <si>
    <t>FIRMIANO SEGURANÇA PATRIMONIAL</t>
  </si>
  <si>
    <t>2019-12-19 00:00:00</t>
  </si>
  <si>
    <t>serviços de vigilância patrimonial armada, diurna e noturna,</t>
  </si>
  <si>
    <t>O contrato não se encontra em prorrogação excepcional, nem se trata de contrato emergencial, ainda vigindo dentro do limite legal de 50 meses.</t>
  </si>
  <si>
    <t>08786.000381/2019</t>
  </si>
  <si>
    <t>2019-06-12 00:00:00</t>
  </si>
  <si>
    <t>A execução, pela CONTRATADA, de Serviço Telefônico Fixo Comutado (STFC) fixo-fixo e fixo móvel na modalidade longa distância, a serem executados de forma continua, para o Centro Cultural Ikuiapá (CCI-MI), conforme especificações e quantitativos estabelecidos no Termo de Referência, Anexo I do Edital do Pregão Eletrônico nº 03/2019, com a finalidade de atender às necessidades da CONTRATANTE.</t>
  </si>
  <si>
    <t>Serviço Telefônico Fixo para Fixo e Fixo para Móvel, Longa Distância Nacional(LDN) - fixo-fixo intrarregional.</t>
  </si>
  <si>
    <t>Minutos</t>
  </si>
  <si>
    <t>2021-06-12 00:00:00</t>
  </si>
  <si>
    <t>Necessidade do serviço.</t>
  </si>
  <si>
    <t>ENIO DOS SANTOS CRUZ</t>
  </si>
  <si>
    <t>ikuiapa.museudoindio@funai.gov.br</t>
  </si>
  <si>
    <t>08786.885/2019-87</t>
  </si>
  <si>
    <t>CEMAX ADMINISTRAÇÃO E SERVIÇO</t>
  </si>
  <si>
    <t>2019-10-08 00:00:00</t>
  </si>
  <si>
    <t>2021-10-08 00:00:00</t>
  </si>
  <si>
    <t>CLARO SA</t>
  </si>
  <si>
    <t>Serviço Telefônico Fixo para Fixo e Fixo para Móvel, Longa Distância Nacional(LDN) - fixo-fixo intrarregional. Serviço Telefônico Fixo para Fixo e Fixo para Móvel, Longa Distância Nacional(LDN) - fixo-móvel intrarregional VC2. Serviço Telefônico Fixo para Fixo e Fixo para Móvel, Longa Distância Nacional(LDN) - fixo-fixo inter-regional. Serviço Telefônico Fixo para Fixo e Fixo para Móvel, Longa Distância Nacional(LDN) - fixo-móvel inter-regional VC3.</t>
  </si>
  <si>
    <t>Serviço de telefonia fixo-fixo e fixo-móvel.</t>
  </si>
  <si>
    <t>PAULO ROBERTO BAHIA DA SILVA</t>
  </si>
  <si>
    <t>08786.649/2020-02</t>
  </si>
  <si>
    <t>JSM SERVIÇOS DE LIMPEZA E C</t>
  </si>
  <si>
    <t>Serviço de terceirização de mão de obra, assistente administrativo sênior, motorista e recepcionista bilíngue</t>
  </si>
  <si>
    <t>assistente administrativo, motorista e recepcionista</t>
  </si>
  <si>
    <t>08786.001/2017-22</t>
  </si>
  <si>
    <t>LIGHT SERVIÇOS DE ELETRICIDADE</t>
  </si>
  <si>
    <t>2017-06-09 00:00:00</t>
  </si>
  <si>
    <t>SERVIÇO DE FORNECIMENTO DE ENERGIA ELÉTRICA PARA O MUSEU DO INDIO</t>
  </si>
  <si>
    <t>08786.449/2020-41</t>
  </si>
  <si>
    <t>SERVIÇO DE CORRESPONDÊNCIA/POSTAL</t>
  </si>
  <si>
    <t>SERVIÇO DE CORRESPONDÊNCIA</t>
  </si>
  <si>
    <t>O contrato não está em prorrogação excepcional, nem trata-se de contrato emergencial, encontra-se dentro da vigência legal de 50 meses.</t>
  </si>
  <si>
    <t>08786.000098/2017</t>
  </si>
  <si>
    <t>Security Segurança LTDA</t>
  </si>
  <si>
    <t>2017-05-11 00:00:00</t>
  </si>
  <si>
    <t>Contratação de pessoa jurídica para prestação de serviço continuado de vigilância armada nas dependências do Centro Cultural Ikuiapá - MT, a qual compreenderá o fornecimento de mão-de-obra e de todos os equipamentos, EPIs e ferramentas necessárias à execução dos serviços, conforme especificações e quantitativos estabelecidos nos Anexos do Edital.</t>
  </si>
  <si>
    <t>Prestação de serviços de vigilância armada designados pelo Centro Cultural Ikuiapá/MT.</t>
  </si>
  <si>
    <t>Ano</t>
  </si>
  <si>
    <t>2021-05-11 00:00:00</t>
  </si>
  <si>
    <t>OI SA</t>
  </si>
  <si>
    <t>Considerando que no Pregão 03/2019 não houve êxito na contratação de telefonia local, haverá a necessidade de novo processo de contratação de tal serviço para viabilizar o acesso do CCI ao Sistema Eletrônico de Informações (SEI) do governo Federal, Sistema Integrado de Administração Financeira(SIAFI), Sistema Integrado de Administração de Serviços Gerais (SIASG), dentre outros.</t>
  </si>
  <si>
    <t>Chamadas locais fixo-fixo stfc-local-ff</t>
  </si>
  <si>
    <t>2022-09-02 00:00:00</t>
  </si>
  <si>
    <t>08786.116/2019-89</t>
  </si>
  <si>
    <t>2019-09-26 00:00:00</t>
  </si>
  <si>
    <t>TELEFONIA CURTA E LONGA DISTÂNCIA</t>
  </si>
  <si>
    <t>2021-09-26 00:00:00</t>
  </si>
  <si>
    <t>08786.000084/2020</t>
  </si>
  <si>
    <t>Águas Cuiabá</t>
  </si>
  <si>
    <t>A Contratação justifica-se pela necessidade de se manter o abastecimento de água potável, recepção e tratamento do esgoto produzido nas dependências do órgão, atendendo, assim as condições higiênico-sanitárias adequadas à satisfação organizacional desta fundação, em função da locação do imóvel situado na Rua Barão de Melgaço, 3944 - Centro Norte, Cuiabá - MT, CEP: 78020-800.</t>
  </si>
  <si>
    <t>A contratação do fornecimento de águas tratada e a prestação de serviços de coleta de esgotos sanitários pela Concessionária de Serviços Públicos de Água e Esgoto– ÁGUAS CUIABÁ S.A, para as dependências do Centro Cultural Ikuiapá, localizado na  Rua Barão de Melgaço, 3944 - Centro Norte, Cuiabá - MT</t>
  </si>
  <si>
    <t>08786.670/2020-08</t>
  </si>
  <si>
    <t>será contratada no exercício de 2021 - contratação em andamento</t>
  </si>
  <si>
    <t>locação de caçambas</t>
  </si>
  <si>
    <t>treseus@museudoindio.gov.br</t>
  </si>
  <si>
    <t>087860001072020</t>
  </si>
  <si>
    <t>ENERGISA MATO GROSSO - DISTRIBUIDORA DE ENERGIA S.A</t>
  </si>
  <si>
    <t>A contratação os serviços de fornecimento de energia elétrica pela concessionária Energisa Mato Grosso- Distribuidora de Energia S.A, para as dependências do Centro Cultural Ikuiapá, localizado na  Rua Barão de Melgaço, 3944 - Centro Norte, Cuiabá - MT, CEP: 78020-800 , conforme condições, quantidades, exigências, estabelecidas neste instrumento.</t>
  </si>
  <si>
    <t>08786.553/2020-36</t>
  </si>
  <si>
    <t>CONTRATAÇÃO EM ANDAMENTO</t>
  </si>
  <si>
    <t>Serviço de manutenção de ar-condicionado</t>
  </si>
  <si>
    <t>serviço de manutenção de ar-condicionado</t>
  </si>
  <si>
    <t>2023-11-30 00:00:00</t>
  </si>
  <si>
    <t>O contrato não está em prorrogação excepcional, nem trata-se de contrato emergencial, encontra-se em processo de instrução processual para contratação.</t>
  </si>
  <si>
    <t>08786.000823/2018</t>
  </si>
  <si>
    <t>SR TERCEIRIZACOES EIRELI</t>
  </si>
  <si>
    <t>2019-02-26 00:00:00</t>
  </si>
  <si>
    <t>Assegurar os serviços de limpeza e conservação nas instalações do CCI, de forma a possibilitar aos servidores, colaboradores e visitantes o uso adequado das suas instalações, bem como para a conservação do acervo presente na unidade. Devido à importância destes serviços e com o intuito de sempre melhor atender a Unidade, faz-se necessária a contratação de empresa, uma vez que a referida instituição não dispõe de recursos materiais e humanos no Quadro de Pessoal para realização dessa atividade.</t>
  </si>
  <si>
    <t>Contratação para execução de serviços continuados de limpeza, asseio e conservação, com fornecimento de materiais e equipamentos, a serem executados nas instalações do CCI, de acordo com as condições, quantidades e exigências estabelecidas.</t>
  </si>
  <si>
    <t>08786.000105/2019</t>
  </si>
  <si>
    <t>TITANIA COMERCIO E SERVICOS DE TECNOLOGIA DA INFORMACAO LTDA</t>
  </si>
  <si>
    <t>Serviços de acesso à internet com link síncrono dedicado com 100% de banda garantida para download e upload, na velocidade de 100 Mbps ou superior; via fibra ótica; sem limite de quantidade de dados trafegados (download e upload).</t>
  </si>
  <si>
    <t>Assegurar o recebimento de serviços de internet para o pleno funcionamento da Unidade.</t>
  </si>
  <si>
    <t>08786.010/2021-08</t>
  </si>
  <si>
    <t>EM PROCESSO DE CONTRATAÇÃO</t>
  </si>
  <si>
    <t>SERVIÇO DE BRIGADISTA CONTRA INCÊNDIO</t>
  </si>
  <si>
    <t>SERVIÇO DE BRIGADA DE INCÊNDIO</t>
  </si>
  <si>
    <t>O contrato não está em prorrogação excepcional, nem trata-se de contrato emergencial, encontra-se em procedimento de contratação.</t>
  </si>
  <si>
    <t>08769.000027/2016</t>
  </si>
  <si>
    <t>SIDI SERVICOS DE COMUNICACAO LTDA</t>
  </si>
  <si>
    <t>Fornecimento de sinal de internet banda larga 50Mbps para a sede da FUNAI em Manaus.</t>
  </si>
  <si>
    <t>Fornecimento de sinal de internet banda larga 50Mbps</t>
  </si>
  <si>
    <t>O acesso à internet faz-se necessário para que esta Coordenação Regional e demais CTL's jurisdicionadas possam usufruir dos benefícios oferecidos pela internet, especialmente no que tange à eficiência no andamento dos procedimentos administrativos em virtude da necessidade de acesso à sistemas do governo federal como SEI, INSS, acessar e-mails, entre outros.</t>
  </si>
  <si>
    <t>rachel.correa@funai.com.br</t>
  </si>
  <si>
    <t>08786174201741</t>
  </si>
  <si>
    <t>PMCI CONSULTORIA EM INFORMATICA</t>
  </si>
  <si>
    <t>2017-07-21 00:00:00</t>
  </si>
  <si>
    <t>Contratação de empresa para prestação de serviços técnicos especializados  de manutenção na área de Tecnologia da Informação e Comunicações (TIC) de atendimento e suporte técnico aos usuários dos serviços de TIC e de Administração, operação, monitoração e suporte à infraestrutura de TIC do Museu do Índio na sede e no Centro de Dados (Datacenter), bem como seus meios de comunicação, sistemas funcionais e processos de execução, para realização das tarefas operacionais</t>
  </si>
  <si>
    <t>Serviços de manutenção e suporte técnico em TIC</t>
  </si>
  <si>
    <t>O contrato não está em prorrogação excepcional, nem trata-se de contrato emergencial. A vigência encontra-se respeitando o limite legal de 50 meses.</t>
  </si>
  <si>
    <t>08786893201923</t>
  </si>
  <si>
    <t>EQUINIX DO BRASIL SOLUÇÕES</t>
  </si>
  <si>
    <t>Serviço continuados e especializados na área de tecnologia da informação e comunicação para locação de infraestrutura física armazenamento e serviços correlatos de centro de dados - data center.</t>
  </si>
  <si>
    <t>serviços de data center</t>
  </si>
  <si>
    <t>2021-11-15 00:00:00</t>
  </si>
  <si>
    <t>08786593201944</t>
  </si>
  <si>
    <t>NEO CONSULTORIA</t>
  </si>
  <si>
    <t>Serviço de manutenção veicular da frota do Museu do Índio</t>
  </si>
  <si>
    <t>manutenção veicular</t>
  </si>
  <si>
    <t>2021-08-14 00:00:00</t>
  </si>
  <si>
    <t>IMBEL Indústria de Material Bélico do Brasil</t>
  </si>
  <si>
    <t>24/2018</t>
  </si>
  <si>
    <t>08786672202099</t>
  </si>
  <si>
    <t>Em procedimento de contratação</t>
  </si>
  <si>
    <t>Fornecimento de água mineral em garrafões</t>
  </si>
  <si>
    <t>fornecimento de água mineral</t>
  </si>
  <si>
    <t>O contrato não está em prorrogação excepcional, nem trata-se de contrato emergencial. O procedimento de contratação encontra-se em andamento.</t>
  </si>
  <si>
    <t>Fornecimento de sinal de internet para a sede da CTL Manacapuru.</t>
  </si>
  <si>
    <t>Fornecimento de sinal de internet</t>
  </si>
  <si>
    <t>Fornecimento de sinal de internet para a sede da CTL Maués.</t>
  </si>
  <si>
    <t>Fornecimento de sinal de internet para a sede da CTL Nova Olinda do Norte.</t>
  </si>
  <si>
    <t>Fornecimento de sinal de internet para a sede da CTL Autazes.</t>
  </si>
  <si>
    <t>Fornecimento de sinal de internet para a sede da CTL Borba.</t>
  </si>
  <si>
    <t>08769.000158/2014</t>
  </si>
  <si>
    <t>VICENTE FERNANDES PEIXOTO NETO</t>
  </si>
  <si>
    <t>2015-03-03 00:00:00</t>
  </si>
  <si>
    <t>Locação imóvel para instalação da CTL de BORBA - Atualmente encontra-se na Travessa Monsenhor Coutinho S/N.º centro</t>
  </si>
  <si>
    <t>Locação imóvel</t>
  </si>
  <si>
    <t>Para funcionamento da sede administrativa da CTL de Borba/AM, jurisdicionada a Coordenação Regional de Manaus.</t>
  </si>
  <si>
    <t>08769-000094/2015</t>
  </si>
  <si>
    <t>FRANCISCO MESQUITA DA SILVA FILHO</t>
  </si>
  <si>
    <t>2016-02-16 00:00:00</t>
  </si>
  <si>
    <t>Locação imóvel para instalação da CTL de Manacapuru - Rua Coronel Juvencio Soriano, 2873 - Bairro São José</t>
  </si>
  <si>
    <t>Para funcionamento da sede administrativa da CTL de Manacapuru/AM, jurisdicionada a Coordenação Regional de Manaus.</t>
  </si>
  <si>
    <t>08769.000053/2018</t>
  </si>
  <si>
    <t>SUZANA THEREZA AZEDO OMENA</t>
  </si>
  <si>
    <t>Locação imóvel para instalação da CTL de Parintins - Rua Coronel Juvencio Soriano, 2873 - Bairro São José</t>
  </si>
  <si>
    <t>2021-08-30 00:00:00</t>
  </si>
  <si>
    <t>Para funcionamento da sede administrativa da CTL de Parintins/AM, jurisdicionada a Coordenação Regional de Manaus.</t>
  </si>
  <si>
    <t>08769.000064/2016</t>
  </si>
  <si>
    <t>CLAUDIA REGINA OLIVEIRA CASTRO</t>
  </si>
  <si>
    <t>2016-12-29 00:00:00</t>
  </si>
  <si>
    <t>Locação imóvel para instalação da CTL de Oriximiná - Rua Travessa Jonathas Athias, 585 - Bairro Santa Luzia</t>
  </si>
  <si>
    <t>Para funcionamento da sede administrativa da CTL de Oriximiná/AM, jurisdicionada a Coordenação Regional de Manaus.</t>
  </si>
  <si>
    <t>08100000013201808</t>
  </si>
  <si>
    <t>Prefeitura Municipal de Água Boa</t>
  </si>
  <si>
    <t>Serviço de distribuição de água encanada na sede das Coordenações Técnicas Locais de Água Boa I e II.</t>
  </si>
  <si>
    <t>Trata-se de um serviço essencial para o funcionamento das Coordenações Técnicas Locais de Água Boa I e II.</t>
  </si>
  <si>
    <t>0810000003201783</t>
  </si>
  <si>
    <t>Energisa Mato Grosso - Distribuidora de Energia S/A</t>
  </si>
  <si>
    <t>2017-02-14 00:00:00</t>
  </si>
  <si>
    <t>Serviço de distribuição de energia elétrica nas sedes da Coordenação Regional de Ribeirão Cascalheira - MT, das Coordenações Técnicas Locais de Água Boa I e II e do ponto de apoio à Coordenação Técnica Local de Alto Boa Vista - MT, localizado na estrada rural, S/N, em Bom Jesus do Araguaia - MT.</t>
  </si>
  <si>
    <t>Trata-se de um serviço essencial para o desenvolvimento das atividades realizadas nas sedes da Coordenação Regional de Ribeirão Cascalheira - MT, das Coordenações Técnicas Locais de Água Boa I e II e do ponto de apoio à Coordenação Técnica Local de Alto Boa Vista - MT, localizado na estrada rural, S/N, em Bom Jesus do Araguaia - MT.</t>
  </si>
  <si>
    <t>08769.000042/2017</t>
  </si>
  <si>
    <t>CENTRAIS ELÉTRICAS DO PARÁ</t>
  </si>
  <si>
    <t>Serviço de fornecimento de energia elétrica de baixa tensão para a CTL/Oriximiná</t>
  </si>
  <si>
    <t>Serviço de fornecimento de energia elétrica</t>
  </si>
  <si>
    <t>É serviço essencial para o desenvolvimento das atividades da CTL ORIXIMINÁ-PA, pois desempenha atividades relacionadas à promoção e proteção dos direitos dos povos indígenas, à gestão ambiental e territorial das áreas demarcadas e ao desenvolvimento etnoambiental, prestando suporte aos servidores e indígenas na consecução desses objetivos.</t>
  </si>
  <si>
    <t>07.781.620.0001-5</t>
  </si>
  <si>
    <t>AGC Prestação de Serviços Eireli</t>
  </si>
  <si>
    <t>Serviço de limpeza e conservação na sede da Coordenação Regional da Funai em Manaus.</t>
  </si>
  <si>
    <t>Serviço de limpeza e conservação na sede.</t>
  </si>
  <si>
    <t>2021-04-25 00:00:00</t>
  </si>
  <si>
    <t>A limpeza e a conservação visam garantir a correta saúde ocupacional e também a segurança no trabalho e se não forem realizadas corretamente podem trazer doenças, pois a contratação em tela visa evitar que o ambiente traga malefícios à saúde, assim garantindo a manutenção e/ou preservação da saúde dos usuários.</t>
  </si>
  <si>
    <t>08769.000071/2019</t>
  </si>
  <si>
    <t>PROBANK</t>
  </si>
  <si>
    <t>2019-04-22 00:00:00</t>
  </si>
  <si>
    <t>Serviços de Vigilância Armada diurna e noturna</t>
  </si>
  <si>
    <t>Justifica-se em face da necessidade premente de se garantir a segurança na Sede da Coordenação Regional de Manaus - FUNAI, com a finalidade precípua de salvaguardar a integridade física dos servidores lotados nesta Unidade Regional, bem como a proteção de seus bens patrimoniais.</t>
  </si>
  <si>
    <t>08780.000067/2020</t>
  </si>
  <si>
    <t>AMAZONAS ENERGIA SA</t>
  </si>
  <si>
    <t>FORNECIMENTO DE ENERGIA ÀS UNIDADES CONSUMIDORAS ATENDIDAS EM BAIXA TENSÃO PARA A SEDE DA CR-RNG, CASA DE APOIO YANOMAMI, POSTO DE VIGILÂNCIA YÁ MIRIM, SEDES DA CTL DE SANTA ISABEL DO RIO NEGRO E BARCELOS-AM.</t>
  </si>
  <si>
    <t>FORNECIMENTO DE ENERGIA ÀS UNIDADES CONSUMIDORAS ATENDIDAS EM BAIXA TENSÃO.</t>
  </si>
  <si>
    <t>Serviço de natureza continuada imprescindível para o funcionamento da CR.</t>
  </si>
  <si>
    <t>08769.000046/2018</t>
  </si>
  <si>
    <t>Fornecimento de energia elétrica na cidade de Manaus-AM, para atender a Coordenação Regional de Manaus-AM (Prédios Sede e Garagem da Funai), e as Coordenações Técnicas Locais sob sua jurisdição.</t>
  </si>
  <si>
    <t>É serviço essencial para o desenvolvimento das atividades da Coordenação Regional, pois esta desempenha atividades relacionadas à promoção e proteção dos direitos dos povos indígenas, à gestão ambiental e territorial das áreas demarcadas e ao desenvolvimento etnoambiental, prestando suporte aos servidores e indígenas na consecução desses objetivos.</t>
  </si>
  <si>
    <t>08769.000059/2017</t>
  </si>
  <si>
    <t>MANAUS AMBIENTAL</t>
  </si>
  <si>
    <t>2018-03-12 00:00:00</t>
  </si>
  <si>
    <t>Fornecimento de água potável e esgotamento sanitário para a sede da Coordenação Regional de Manaus</t>
  </si>
  <si>
    <t>Fornecimento de água potável e esgotamento sanitário</t>
  </si>
  <si>
    <t>2021-03-12 00:00:00</t>
  </si>
  <si>
    <t>Os serviços de fornecimento e distribuição de água potável e tratamento de esgoto sanitário são essenciais para o desenvolvimento das atividades da Coordenação Regional de Manaus-AM.</t>
  </si>
  <si>
    <t>0874800001420185</t>
  </si>
  <si>
    <t>Contratação de serviços de administração, gerenciamento e controle de aquisição de combustíveis e lubrificantes em rede de postos credenciados, para suprir as necessidades dos veículos, motocicletas, embarcações e motores estacionários pertencentes ou a serviço da CR Centro-Leste doPará, CTLs e Frentes de Proteção Etnoambiental Médio Xingu e Cuminapanema a ela vinculadas.</t>
  </si>
  <si>
    <t>Serviços de administração, gerenciamento e controle de aquisição de combustíveis e lubrificantes em rede de postos credenciados para atender a FPEC.</t>
  </si>
  <si>
    <t>2021-09-04 00:00:00</t>
  </si>
  <si>
    <t>A aquisição de combustíveis é item essencial para o desenvolvimento das atividades inerentes a Frente de Proteção Etnoambiental Cuminapanema.</t>
  </si>
  <si>
    <t>08769.000020/2016</t>
  </si>
  <si>
    <t>2017-11-17 00:00:00</t>
  </si>
  <si>
    <t>Serviço telefônico fixo comutado (STFC), nas modalidades local e longa distância Nacional visando atender a CR da FUNAI de Manaus e CTLs.</t>
  </si>
  <si>
    <t>Serviço telefônico fixo</t>
  </si>
  <si>
    <t>Serviço imprescindível para a realização das atribuições diárias do Órgão. A comunicação telefônica com diversos locais, inclusive com o público externo, se faz necessária para o desenvolvimento e finalização de muitas de suas atividades, gerando grandes prejuízos no caso de sua interrupção.</t>
  </si>
  <si>
    <t>0874800002020197</t>
  </si>
  <si>
    <t>2019-10-15 00:00:00</t>
  </si>
  <si>
    <t>Serviços continuados de gerenciamento de frota com manutenção de viaturas da CR Centro Leste Pará e suas unidades vinculadas, dentre elas a FPE Cuminapanema.</t>
  </si>
  <si>
    <t>Serviços continuados de gerenciamento de frota com manutenção de viaturas</t>
  </si>
  <si>
    <t>2021-10-15 00:00:00</t>
  </si>
  <si>
    <t>Serviço essencial para subsidiar atividades e ações relativas aos planos de trabalho da  Frente de Proteção Etnoambiental Cuminapanema. </t>
  </si>
  <si>
    <t>08769.000434/2015</t>
  </si>
  <si>
    <t>PIMENTEL TURISMO E TRANSPORTES LTDA - EPP</t>
  </si>
  <si>
    <t>2019-12-28 00:00:00</t>
  </si>
  <si>
    <t>Locação de embarcações fluviais, incluindo tripulação habilitada,equipamentos e acessórios de primeiros socorros, água potável emateriais de higiene e limpeza.</t>
  </si>
  <si>
    <t>Locação de embarcações</t>
  </si>
  <si>
    <t>A utilização de embarcações é uma necessidade permanente no  âmbito da Coordenação Regional de Manaus, considerando que a área de abrangência da  região é amazônica, e que as 54 Terras Indígenas Regularizadas e as 60 terras reivindicadas, possuem acesso fluvial, interligando as bacias dos   Rios Negro, Solimões, Amazonas, Purus e Madeira e afluentes e variantes geográficas de  águas continentais como lagos, paranãs, enseadas entre outros.</t>
  </si>
  <si>
    <t>2021-12-29 00:00:00</t>
  </si>
  <si>
    <t>TELEMAR NORTE LESTE S.A.</t>
  </si>
  <si>
    <t>Prestação e fruição do STFC, na modalidade Local (Serviço), por meio de acesso (Número) - 6 linhas telefônicas, contemplando a sede, em São Gabriel da Cachoeira-AM, e as CTLs de Santa Isabel do Rio Negro-AM e de Barcelos-AM.</t>
  </si>
  <si>
    <t>Serviço de telefonia fixa para a CR-RNG</t>
  </si>
  <si>
    <t>Necessidade de telefonia fixa para a comunicação da CR e suas unidades jurisdicionadas.</t>
  </si>
  <si>
    <t>pregão 3/2020</t>
  </si>
  <si>
    <t>OUZA E DAVILA SERVIÇOS EM TECNOLOGIA DA INFORMAÇÃO LTDA</t>
  </si>
  <si>
    <t>O objeto do presente instrumento é a contratação de serviços de FORNECIMENTO DE LINK DE INTERNET SATELITAL</t>
  </si>
  <si>
    <t>mais célere e mais vantajoso para esta coordenação</t>
  </si>
  <si>
    <t>CR-MPur/CR-MPur-FUNAI</t>
  </si>
  <si>
    <t>Edital nº 3 PE-SRP 2/2020/Sedisc</t>
  </si>
  <si>
    <t>PREGAO Nº/03</t>
  </si>
  <si>
    <t>NORT SAT TELECOMUNICAÇÕES LTDA – ME</t>
  </si>
  <si>
    <t>O objeto do presente instrumento é a contratação de serviços de FORNECIMENTO DE LINK DE INTERNET SATELITAL, que serão prestados nas condições estabelecidas no Termo de Referência</t>
  </si>
  <si>
    <t>Contratação de serviços de FORNECIMENTO DE LINK DE INTERNET SATELITAL,</t>
  </si>
  <si>
    <t>MAIS CELERE E MAIS VANTAJOSO MA A COORDENAÇAO</t>
  </si>
  <si>
    <t>COORDENAÇÃO REGIONAL MÉDIO PURUS - CR-MPur UASG 194048</t>
  </si>
  <si>
    <t>PREGAO Nº 03/2020</t>
  </si>
  <si>
    <t>SOUZA E DAVILA SERVIÇOS EM TECNOLOGIA DA INFORMAÇÃO LTDA</t>
  </si>
  <si>
    <t>Contratação de link de internet por meio de Pregão Eletrônico para Registro de Preços, para o exercício 2020/2021,
visando atender às necessidades da Coordenação Regional Vale do Javari, Coordenações Técnicas Locais (CTLs) a ela subordinadas,
Coordenação da Frente de Proteção Etnoambiental Vale do Javari, nas cidades de Atalaia do Norte/AM, Eirunepé/AM e
Tabatinga, conforme condições, quantidades e exigências estabelecidas em instrumento legais</t>
  </si>
  <si>
    <t>Contratação de link de internet</t>
  </si>
  <si>
    <t>mais célere e vantajoso pra CR</t>
  </si>
  <si>
    <t>SOUZA E DAVILA SERVIÇOS EM TECNOLOGIA DA INFORMAÇÃO LTDA,</t>
  </si>
  <si>
    <t>O objeto do presente instrumento é a contratação de serviços de FORNECIMENTO DE LINK DE
INTERNET SATELITAL, que serão prestados nas condições estabelecidas no Termo de Referência</t>
  </si>
  <si>
    <t>2022-01-26 00:00:00</t>
  </si>
  <si>
    <t>08126.000020/2017</t>
  </si>
  <si>
    <t>Serviços de postagem e correios.</t>
  </si>
  <si>
    <t>LEI 8.666/93 art 25</t>
  </si>
  <si>
    <t>(67) 992526625</t>
  </si>
  <si>
    <t>edelson.menezes@funai.gov.br</t>
  </si>
  <si>
    <t>CR-MANAUS</t>
  </si>
  <si>
    <t>08769.000055/2017</t>
  </si>
  <si>
    <t>V T DE OLIVEIRA COMÉRCIO</t>
  </si>
  <si>
    <t>2018-08-12 00:00:00</t>
  </si>
  <si>
    <t>SERVIÇOS DE DESINSETIZAÇÃO, DESRATIZAÇÃO E DEDETIZAÇÃO, NA SEDE DA CR/MANAUS E GARAGEM</t>
  </si>
  <si>
    <t>DESINSETIZAÇÃO, DESRATIZAÇÃO E DEDETIZAÇÃO</t>
  </si>
  <si>
    <t>Visa o controle preventivo das pragas urbanas com a finalidade de  não ocasionar prejuízos à segurança e à saúde dos servidores, ao público atendido.</t>
  </si>
  <si>
    <t>Ananda Aguiar</t>
  </si>
  <si>
    <t>(92) 981067000</t>
  </si>
  <si>
    <t>ananda.aguiar@funai.gov.br</t>
  </si>
  <si>
    <t>08754000047201638</t>
  </si>
  <si>
    <t>MJB VIGILÂNCIA E SEGURANÇA LTDA</t>
  </si>
  <si>
    <t>Prestação de Serviços de Vigilância e Segurança do imóvel onde funciona a sede da Coordenação Regional Norte de Mato Grosso</t>
  </si>
  <si>
    <t>CONTRATAÇÃO EMPRESA VIGILÂNCIA PATRIMONIAL</t>
  </si>
  <si>
    <t>NECESSIDADE DE PROMOVER VIGILÂNCIA PATRIMONIAL NA SEDE DA UNIDADE FUNAI- CR-NMT</t>
  </si>
  <si>
    <t>sead/cr-nmt</t>
  </si>
  <si>
    <t>0875400007920201</t>
  </si>
  <si>
    <t>DSC PROVEDOR DE INTERNET EIRELI</t>
  </si>
  <si>
    <t>SERVIÇOS INTERNET BANDA LARGA PARA ATENDER A CTL ALTA FLORESTA, UNIDADE VINCULADA A COORDENAÇÃO REGIONAL NORTE DO MATO GROSSO</t>
  </si>
  <si>
    <t>CONTRATAÇÃO SERVIÇOS DE INTERNET</t>
  </si>
  <si>
    <t>NECESSIDADE DE ATENDER A DEMANDA ADMINISTRATIVA</t>
  </si>
  <si>
    <t>MARIA EMILIA AZEVEDO DE  SANTANA</t>
  </si>
  <si>
    <t>08769.000051/2017</t>
  </si>
  <si>
    <t>MARVEL MANUTENCAO E SERVICOS - ELETRICOS AUTOMOTORES EIRE</t>
  </si>
  <si>
    <t>Contratação de serviços de instalação e manutenção preventiva e corretiva de aparelhos de ar condicionado, com reposição de peças novas e originais.</t>
  </si>
  <si>
    <t>Manutenção preventiva e corretiva de aparelhos de ar-condicionado</t>
  </si>
  <si>
    <t>Em face de inexistirem nos quadros atuais da Administração Pública servidores com habilidades para execução das atividades de manutenção de aparelhos de ar-condicionado tipo split  considerando também, que tais "atividades não constituem objeto da instituição, a alternativa da terceirização se traduz em otimização desses serviços, haja vista a economia de gastos e tributos sociais com pessoal.</t>
  </si>
  <si>
    <t>08769.000005/2016</t>
  </si>
  <si>
    <t>Fornecimento de água potável e esgotamento sanitário para a sede da CTL Parintins.</t>
  </si>
  <si>
    <t>Água potável e esgoto para a sede da CTL Parintins.</t>
  </si>
  <si>
    <t>Os serviços de fornecimento e distribuição de água potável e tratamento de esgoto sanitário são essenciais para o desenvolvimento das atividades da CTL Parintins.</t>
  </si>
  <si>
    <t>08769.000007/2016</t>
  </si>
  <si>
    <t>COSAMA</t>
  </si>
  <si>
    <t>Fornecimento de água potável e esgotamento sanitário para a sede da CTL Autazes.</t>
  </si>
  <si>
    <t>Os serviços de fornecimento e distribuição de água potável e tratamento de esgoto sanitário são essenciais para o desenvolvimento das atividades da CTL Autazes.</t>
  </si>
  <si>
    <t>AUTÊNTICA SEGURANÇA PATRIMONIAL EIRELI</t>
  </si>
  <si>
    <t>O objeto do presente instrumento é a contratação de serviços continuados de vigilância patrimonial armada e desarmada, diurno e noturno, escala de 12x36 horas, com disponibilização de mão de obra em regime de dedicação exclusiva, em atendimento a Coordenação Regional Vale do Javari CR-VJ da Fundação Nacional do Índio - FUNAI</t>
  </si>
  <si>
    <t>contratação de serviços continuados de vigilância patrimonial armada e desarmada, diurno e noturno, escala de 12x36 horas</t>
  </si>
  <si>
    <t>MAIS VANTAJOSO PARA A COORDENAÇAO</t>
  </si>
  <si>
    <t>08754000004201814</t>
  </si>
  <si>
    <t>PRESTAÇÃO SERVIÇO FORNECIMENTO ENERGIA ELÉTRICA PARA A SEDE DA COORDENAÇÃO REGIONAL NORTE DO MATO GROSSO E COORDENAÇÃO TÉCNICA LOCAL DE ALTA FLORESTA A ELA VINCULADA.</t>
  </si>
  <si>
    <t>SERVIÇO DE ENERGIA ELÉTRICA</t>
  </si>
  <si>
    <t>TRATA-SE DE SERVIÇO DE FORNECIMENTO DE ENERGIA ELÉTRICA QUE POSSUÍ APENAS UM FORNECEDOR</t>
  </si>
  <si>
    <t>1/2021</t>
  </si>
  <si>
    <t>AMAZONAS ENERGIA S.A</t>
  </si>
  <si>
    <t>Constitui objeto da presente contratação os serviços de fornecimento de energia elétrica, para as dependências da Coordenação Regional Vale do Javari (munícipio de Atalaia do Norte - AM) e Coordenação Técnica Local Eirunepé (Município de Eirunepé - AM)</t>
  </si>
  <si>
    <t>Constitui objeto da presente contratação os serviços de fornecimento de energia elétrica</t>
  </si>
  <si>
    <t>sSEAD/CR-NMT</t>
  </si>
  <si>
    <t>08754000002201825</t>
  </si>
  <si>
    <t>ÁGUAS ALTA FLORESTA LTDA</t>
  </si>
  <si>
    <t>2021-02-19 00:00:00</t>
  </si>
  <si>
    <t>PRESTAÇÃO SERVIÇO FORNECIMENTO DE ÁGUA CANALIZADA</t>
  </si>
  <si>
    <t>FORNECIMENTO ÁGUA CANALIZADA</t>
  </si>
  <si>
    <t>2022-02-19 00:00:00</t>
  </si>
  <si>
    <t>PRESTAÇÃO SERVIÇO ÁGUA CANALIZADA NECESSÁRIO AO ATENDIMENTO DE DEMANDAS ADMINISTRATIVAS DIÁRIAS</t>
  </si>
  <si>
    <t>01</t>
  </si>
  <si>
    <t>COMPANHIA DE SANEAMENTO DO AMAZONAS  - COSAMA</t>
  </si>
  <si>
    <t>2021-02-02 00:00:00</t>
  </si>
  <si>
    <t>Constitui objeto da presente contratação os serviços de fornecimento de Água Encanada, para as dependências da Coordenação Regional Vale do Javari (munícipio de Atalaia do Norte - AM)</t>
  </si>
  <si>
    <t>Constitui objeto da presente contratação os serviços de fornecimento de Água Encanada</t>
  </si>
  <si>
    <t>MAIS VANTAJOSO PARA A CR</t>
  </si>
  <si>
    <t>032021</t>
  </si>
  <si>
    <t>ÁGUAS DE COLÍDER</t>
  </si>
  <si>
    <t>2021-02-11 00:00:00</t>
  </si>
  <si>
    <t>FORNECIMENTO ÁGUA CANALIZADA PARA COORDENAÇÃO REGIONAL NORTE DO MATO GROSSO.</t>
  </si>
  <si>
    <t>2022-02-11 00:00:00</t>
  </si>
  <si>
    <t>NECESSIDADE MANTER SERVIÇO DE ÁGUA CANALIZADA E ESGOTO PARA A SEDE DA COORDENAÇÃO REGIONAL NORTE MATO GROSSO</t>
  </si>
  <si>
    <t>08754000059202049</t>
  </si>
  <si>
    <t>S LANZA JUNIOR EIRELI</t>
  </si>
  <si>
    <t>FORNECIMENTO SERVIÇO INTERNET BANDA LARGA FIBRA ÓPTICA 100MBPS</t>
  </si>
  <si>
    <t>SERVIÇO INTERNET FIBRA ÓPTICA</t>
  </si>
  <si>
    <t>NECESSIDADE ATENDER SERVIÇOS ADMINISTRATIVOS QUE FUNCIONAM POR MEIO DE SISTEMAS INFORMATIZADOS.</t>
  </si>
  <si>
    <t>SEAD/CRCGB</t>
  </si>
  <si>
    <t>08755000121/2016</t>
  </si>
  <si>
    <t>HARAROUI HOTELARIA EIRELI EPP</t>
  </si>
  <si>
    <t>2016-08-04 00:00:00</t>
  </si>
  <si>
    <t>contratação de empresa especializada em serviço de hotelaria (hospedagem), destinada a assistir aos indígenas em trânsito por esta Capital, que necessitam de acomodações</t>
  </si>
  <si>
    <t>serviço de hotelaria (hospedagem)</t>
  </si>
  <si>
    <t>2022-08-04 00:00:00</t>
  </si>
  <si>
    <t>Necessidade de serviço de hotelaria (hospedagem) destinada a assistir aos indígenas em trânsito por esta Capital, que necessitam de acomodações</t>
  </si>
  <si>
    <t>Cristiana da Silva Böhm</t>
  </si>
  <si>
    <t>(65) 36441410</t>
  </si>
  <si>
    <t>08087.000123/2016</t>
  </si>
  <si>
    <t>COMBATE SEGURANCA DE VALORES EIRELI</t>
  </si>
  <si>
    <t>SERVIÇOS DE VIGILÂNCIA OSTENSIVA E ARMADA, A SEREM PRESTADOS NA COORDENAÇÃO TÉCNICA LOCAL - CTL DE BAÍA DA TRAIÇÃO/PB.</t>
  </si>
  <si>
    <t>VIGILÂNCIA OSTENSIVA E ARMADA</t>
  </si>
  <si>
    <t>ESSENCIAL AO FUNCIONAMENTO ADMINISTRATIVO DA UNIDADE.</t>
  </si>
  <si>
    <t>08126.000396/2018</t>
  </si>
  <si>
    <t>EMPRESA DE SANEAMENTO DE MATO GROSSO DO SUL</t>
  </si>
  <si>
    <t>2019-01-29 00:00:00</t>
  </si>
  <si>
    <t>SERVIÇO DE FORNECIMENTO DE AGUA E COLETA DE ESGOTO PARA A COORDENAÇÃO REGIONAL DE PONTA PORÃ E COORDENAÇÕES TÉCNICAS LOCAIS DE PARANHOS, IGUATEMI, TACURU, AMAMBAI E ANTONIO JOÃO.</t>
  </si>
  <si>
    <t>SERVIÇO DE FORNECIMENTO DE AGUA E COLETA DE ESGOTO.</t>
  </si>
  <si>
    <t>SERVIÇO DE FORNECIMENTO DE AGUA E COLETA DE ESGOTO POR PRAZO INDETERMINADO.</t>
  </si>
  <si>
    <t>087550000772017</t>
  </si>
  <si>
    <t>ECOMASTER LTDA ME</t>
  </si>
  <si>
    <t>2017-05-23 00:00:00</t>
  </si>
  <si>
    <t>SERVIÇOS DE LIMPEZA E HIGIENIZAÇÃO, PARA ATENDER A SEDE FUNAI/CR DE CUIABÁ-MT E CTL’S JURISDICIONADAS</t>
  </si>
  <si>
    <t>SERVIÇOS DE LIMPEZA E HIGIENIZAÇÃO</t>
  </si>
  <si>
    <t>NECESIDADE DE LIMPEZA E CONSERVAÇÃO</t>
  </si>
  <si>
    <t>08765000013201967</t>
  </si>
  <si>
    <t>PLENITUDE SEGURANCA PRIVADA LTDA</t>
  </si>
  <si>
    <t>2020-03-27 00:00:00</t>
  </si>
  <si>
    <t>CONTRATAÇÃO DE EMPRESA ESPECIALIZADA NA PRESTAÇÃO DE SERVIÇOS DE EXECUÇÃO DE VIGILÂNCIA ARMADA, NA CR JOÃO PESSOA.</t>
  </si>
  <si>
    <t>08087000015201812</t>
  </si>
  <si>
    <t>SERVEBEM CONSERVACAO E LIMPEZA DE PRÉDIOS EIRELI</t>
  </si>
  <si>
    <t>2018-09-03 00:00:00</t>
  </si>
  <si>
    <t>CONTRATAÇÃO DE SERVIÇOS DE LIMPEZA E CONSERVAÇÃO, COM FORNECIMENTO DE EQUIPAMENTOS E MATERIAL QUE SERÃO PRESTADOS NA CR JOÃO PESSOA/PB.</t>
  </si>
  <si>
    <t>SERVIÇOS DE LIMPEZA E CONSERVAÇÃO</t>
  </si>
  <si>
    <t>08087000119201657</t>
  </si>
  <si>
    <t>Protemaxi Segurança Patrimonial Armada EIRELI</t>
  </si>
  <si>
    <t>Serviço de vigilância armada diurna e noturna para a Coordenação Regional Nordeste II, em Fortaleza/CE.</t>
  </si>
  <si>
    <t>Por se tratar de serviço essencial para a manutenção da Unidade.</t>
  </si>
  <si>
    <t>08765000153201935</t>
  </si>
  <si>
    <t>COMPANHIA DE AGUA E ESGOTOS DA PARAÍBA - CAGEPA</t>
  </si>
  <si>
    <t>SERVIÇOS DE FORNECIMENTO DE ÁGUA E TRATAMENTO DE ESGOTO SANITÁRIO PARA A COORDENAÇÃO REGIONAL DE JOÃO PESSOA.</t>
  </si>
  <si>
    <t>FORNECIMENTO DE ÁGUA E TRATAMENTO DE ESGOTO SANITÁRIO</t>
  </si>
  <si>
    <t>08755000256/2016</t>
  </si>
  <si>
    <t>DARCI MARIA DOS SANTOS SILVA</t>
  </si>
  <si>
    <t>2017-09-05 00:00:00</t>
  </si>
  <si>
    <t>A LOCAÇÃO DE IMÓVEL QUE SE DESTINA ABRIGAR AS INSTALAÇÕES DO ESCRITÓRIO SEDE DA COORDENAÇÃO TÉCNICA LOCAL DE NOVO PROGRESSO II, NO MUNICÍPIO DE NOVO  PROGRESSO/PA,</t>
  </si>
  <si>
    <t>UNID</t>
  </si>
  <si>
    <t>NECESSIDADE DE LOCAÇÃO</t>
  </si>
  <si>
    <t>SEAD.CGB@HOTMAIL.COM</t>
  </si>
  <si>
    <t>08126.000397/2018</t>
  </si>
  <si>
    <t>ENERGISA MATO GROSSO DO SUL</t>
  </si>
  <si>
    <t>2019-04-10 00:00:00</t>
  </si>
  <si>
    <t>SERVIÇO DE FORNECIMANTO DE ENERGIA ELÉTRICA PARA ATENDER A DEMANDA DA COORDENAÇÃO REGIONAL DE PONTA PORÃ E COORDENAÇÕES TÉCNICAS LOCAIS DE AMAMBAI, ANTONIO JOÃO, PARANHOS, IGUATEMI E TACURU.</t>
  </si>
  <si>
    <t>SERVIÇO DE FORNECIMANTO DE ENERGIA ELÉTRICA.</t>
  </si>
  <si>
    <t>SERVIÇO DE FORNECIMENTO DE ENERGIA ELÉTRICA.</t>
  </si>
  <si>
    <t>08765000154201980</t>
  </si>
  <si>
    <t>ENERGISA PARAIBA - DISTRIBUIDORA DE ENERGIA S. A.</t>
  </si>
  <si>
    <t>FORNECIMENTO DE ENERGIA ELÉTRICA PARA O PRÉDIO SEDE DA COORDENAÇÃO REGIONAL EM JOÃO PESSOA.</t>
  </si>
  <si>
    <t>08748.000006/2018</t>
  </si>
  <si>
    <t>NORTE SERVICE EIRELI</t>
  </si>
  <si>
    <t>2018-07-19 00:00:00</t>
  </si>
  <si>
    <t>Serviços de Limpeza e Conservação Predial, Jardinagem e Copeiragem, incluindo o fornecimento de todos os materiais e mão-de-obra, necessários à execução dos serviços, que serão prestados na Sede da CR de Centro Leste do Pará.</t>
  </si>
  <si>
    <t>Serviços de Limpeza e Conservação Predial, Jardinagem e Copeiragem</t>
  </si>
  <si>
    <t>Continuidade na prestação dos serviços essenciais na sede da CR-CLPA e unidades vinculadas.</t>
  </si>
  <si>
    <t>08765000275201921</t>
  </si>
  <si>
    <t>SITECNET INFORMATICA LTDA</t>
  </si>
  <si>
    <t>PRESTAÇÃO DE SERVIÇOS DE ACESSO IP DEDICADO COMPREENDIDO NA ÁREA DE SERVIÇO DA PRESTADORA.</t>
  </si>
  <si>
    <t>SERVIÇOS DE ACESSO IP DEDICADO</t>
  </si>
  <si>
    <t>sead</t>
  </si>
  <si>
    <t>08755000122/2017</t>
  </si>
  <si>
    <t>J.C. DE OLIVEIRA SERVIÇOS ME</t>
  </si>
  <si>
    <t>Motorista para Veículos Pesados para as Coordenações Técnicas Locais de Campo Novo do Parecis-MT e de Comodoro-MT</t>
  </si>
  <si>
    <t>Motorista para Veículos Pesados</t>
  </si>
  <si>
    <t>NECESSIDADE Motorista para Veículos Pesados</t>
  </si>
  <si>
    <t>SEAD.CRCGB@HOTMAIL.COM</t>
  </si>
  <si>
    <t>BANDA LARGA MEGA TELECOM SERVIÇOS LTDA</t>
  </si>
  <si>
    <t>CONTRATAÇÃO DA PRESTAÇÃO DE SERVIÇOS DE INTERNET BANDA LARGA FIBRA ÓPTICA NA COORDENAÇÃO TÉCNICA LOCAL DE BAÍA DA TRAIÇÃO.</t>
  </si>
  <si>
    <t>SERVIÇOS DE INTERNET BANDA LARGA</t>
  </si>
  <si>
    <t>08087000016201859</t>
  </si>
  <si>
    <t>TELEFONICA BRASIL S/A</t>
  </si>
  <si>
    <t>2018-07-05 00:00:00</t>
  </si>
  <si>
    <t>Serviço de internet móvel com franquia de dados</t>
  </si>
  <si>
    <t>serviço de acesso móvel a Internet com franquia de 20 GB de dados e tecnologia 3G e/ou 4G, prestado à Coordenação Regional Nordeste II e Coordenações Técnicas Locais subordinadas.</t>
  </si>
  <si>
    <t>2021-07-05 00:00:00</t>
  </si>
  <si>
    <t>Serviço considerado essencial para o bom funcionamento das Unidades sob responsabilidade da Coordenação Regional Nordeste II.</t>
  </si>
  <si>
    <t>08769.000279/2020</t>
  </si>
  <si>
    <t>df turismo e eventos ltda</t>
  </si>
  <si>
    <t>Contratação de empresa especializada em agenciamento de viagens, com contratação de Passagem Aérea junto a Companhia Credenciada e fornecimento de Passagens Fluvial e Rodoviária, para atender as necessidades da Coordenação Regional de Manaus e das Coordenações Técnicas Locais sob a sua jurisdição, consistindo nos seguintes serviços:
Serviços de Agenciamento: Emissão passagens/bilhetes voos domésticos
Serviços de Agenciamento: Emissão passagens/bilhetes fluviais
Serviços de Agenciamento: Emissão passagens/bilhetes rodoviários
Serviços de alteração, cancelamento e reemissão de passagens aéreas domesticas, fluviais e rodoviárias
Repasse passagens voos domésticos incluindo taxas de embarque e bagagem
Repasse passagens fluviais incluindo taxas de embarque e bagagem
Repasse passagens rodoviárias incluindo taxas de embarque e bagagem</t>
  </si>
  <si>
    <t>O objeto da licitação tem a natureza de serviço comum de agenciamento de passagens aéreas, fluvial e rodoviário.</t>
  </si>
  <si>
    <t>Para manter os serviços sociais prestados pelo SEDISC da CR Manaus.</t>
  </si>
  <si>
    <t>08755000122201731</t>
  </si>
  <si>
    <t>LG ADMINISTRADORA DE SERVIÇOS EIRELLI EPP</t>
  </si>
  <si>
    <t>NECESSIDADE DE Motorista para Veículos Pesados</t>
  </si>
  <si>
    <t>08765000439202054</t>
  </si>
  <si>
    <t>CESAR TINUM DA SILVA</t>
  </si>
  <si>
    <t>EXECUÇÃO, PELA CONTRATADA, DE SERVIÇOS DE TELEFONIA, UTILIZANDO A TECNOLOGIA VOIP NASDEPENDÊNCIAS DA COORDENAÇÃO REGIONAL DE JOÃO PESSOA.</t>
  </si>
  <si>
    <t>TELEFONIA UTILIZANDO A TECNOLOGIA VOIP</t>
  </si>
  <si>
    <t>2021-12-14 00:00:00</t>
  </si>
  <si>
    <t>SERVIÇO DE LIMPEZA E CONSERVAÇÃO DA CR NORDESTE II E CTL CRATEÚS/CE</t>
  </si>
  <si>
    <t>Serviço essencial para o bom funcionamento da CR Nordeste II e CTL Crateús/CE.</t>
  </si>
  <si>
    <t>08748.000917/2019</t>
  </si>
  <si>
    <t>BELNOR SEGURNÇA PRIVADA LTDA</t>
  </si>
  <si>
    <t>2019-10-11 00:00:00</t>
  </si>
  <si>
    <t>Contratação de serviços continuados de fiscalização patrimonial e vigilância armada, com disponibilização de mão de obra em regime de dedicação exclusiva, para atender às necessidades da Coordenação Regional Centro Leste do Pará - CR CLPA</t>
  </si>
  <si>
    <t>Contratação de serviços continuados de fiscalização patrimonial e vigilância armada</t>
  </si>
  <si>
    <t>08748.000594/2020</t>
  </si>
  <si>
    <t>ALPHA CLEAN BRASIL SERVIÇOS ESPECIALIZADOS LTDA</t>
  </si>
  <si>
    <t>Contratação de pessoa jurídica para prestação de serviços continuados de recepcionista - CBO 4221-05, bem com de Assistente Administrativo - CBO 4110-10, a serem prestados nas dependências da Coordenação Regional Centro-Leste de Pará e unidades vinculadas</t>
  </si>
  <si>
    <t>Prestação de serviços continuados de apoio administrativo.</t>
  </si>
  <si>
    <t>08087000100201619</t>
  </si>
  <si>
    <t>2019-04-16 00:00:00</t>
  </si>
  <si>
    <t>SERVIÇO DE INTERNET BANDA LARGA</t>
  </si>
  <si>
    <t>SERVIÇO DE INTERNET BANDA LARGA PARA A CR NORDESTE II</t>
  </si>
  <si>
    <t>Serviço essencial para o bom funcionamento da CR Nordeste II.</t>
  </si>
  <si>
    <t>MENDEX NETWORKS TELECOMUNICAÇÕES LTDA</t>
  </si>
  <si>
    <t>SERVIÇO DE INTERNET BANDA LARGA PARA A CTL EM NATAL/RN</t>
  </si>
  <si>
    <t>Serviço essencial para o bom funcionamento da CTL em Natal/RN</t>
  </si>
  <si>
    <t>08748.000618/2019</t>
  </si>
  <si>
    <t>2020-02-11 00:00:00</t>
  </si>
  <si>
    <t>Contratação de serviços continuados de motorista, com disponibilização de mão de obra em regime de dedicação exclusiva.</t>
  </si>
  <si>
    <t>Contratação de serviços continuados de motorista</t>
  </si>
  <si>
    <t>08748.000020/2019</t>
  </si>
  <si>
    <t>Contratação de serviços continuados de gerenciamento de frota com manutenção de viaturas da Coordenação Regional Centro-Leste do Pará, suas unidades vinculadas.</t>
  </si>
  <si>
    <t>Contratação de serviços continuados de gerenciamento de frota</t>
  </si>
  <si>
    <t>08748.000014.2018</t>
  </si>
  <si>
    <t>Contratação de serviços de Administração, Gerenciamento e Controle de Aquisição de Combustíveis e Lubrificantes em rede de, Postos Credenciados, para suprir as necessidades dos veículos, motocicletas, embarcações e motores estacionários pertencentes, ou a serviço, da Coordenação Regional Centro-Leste' do Pará, Coordenações Técnicas Locais e Frentes de Proteção Etnoambiental Médio Xingu e Cuminapanema a ela vinculada.</t>
  </si>
  <si>
    <t>Contratação de serviços de Administração, Gerenciamento e Controle de Aquisição de Combustíveis e Lubrificantes</t>
  </si>
  <si>
    <t>08748.000007/2018</t>
  </si>
  <si>
    <t>WIFI TECNOLOGIA E INFORMAÇÃO LTDA</t>
  </si>
  <si>
    <t>2018-08-18 00:00:00</t>
  </si>
  <si>
    <t>Prestação de Serviços de acesso à internet através de fornecimento de link de internet dedicado de 20 Mbps, download e upload, garantia mínima de 99% de disponibilidade, sem limite de quantidade de dados trafegados, nem restrições de tipo de dados trafegados, fornecido por meio de fibra ótica, incluindo instalação, implantação e manutenção, bem como fornecimento de equipamentos necessários ao funcionamento do link.</t>
  </si>
  <si>
    <t>Prestação de Serviços de acesso à internet através de fornecimento de link de internet dedicado de 20 Mbps</t>
  </si>
  <si>
    <t>08748.000004/2020</t>
  </si>
  <si>
    <t>WSP SERVICOS DE TELECOMUNICACOES LTDA</t>
  </si>
  <si>
    <t>Contratação de serviços de link de internet para a FPEC.</t>
  </si>
  <si>
    <t>Contratação de serviços de link de internet</t>
  </si>
  <si>
    <t>08755000153201726</t>
  </si>
  <si>
    <t>MUNDIAL CLEAN SERVIÇOS DE LIMPEZA EIRELI</t>
  </si>
  <si>
    <t>PRESTACAO DE SERVICO DE LIMPEZA E CONSERVACAO - OUTRAS      NECESSIDADES</t>
  </si>
  <si>
    <t>limpeza e conservação na CTL de Novo Progresso no Pará</t>
  </si>
  <si>
    <t>necessidade de limpeza e conservação na CTL de Novo Progresso no Pará</t>
  </si>
  <si>
    <t>sead.crcgb@hotmail.com</t>
  </si>
  <si>
    <t>08755000706201715</t>
  </si>
  <si>
    <t>2018-10-15 00:00:00</t>
  </si>
  <si>
    <t>Serviços de Chamadas Nacionais Fixo-Fixo (LDN-FF), Serviço Telefônico Fixo para Fixo na modalidade Longa Distância Nacional, Serviço Telefônico Fixo para Móvel na modalidade Longa Distância Nacional</t>
  </si>
  <si>
    <t>Serviços de Chamadas Nacionais Fixo-Fixo (LDN-FF)</t>
  </si>
  <si>
    <t>necessidade de telefonia nas unidades</t>
  </si>
  <si>
    <t>08748.000018/2018</t>
  </si>
  <si>
    <t>ESTRUTURA NEGÓCIOS IMOBILIÁRIOS LTDA</t>
  </si>
  <si>
    <t>2019-03-06 00:00:00</t>
  </si>
  <si>
    <t>Locação de imóvel, com uma área construída de 323,80m2, localizada na Rua 24 de Outubro, nº 1854, Bairro Aldeia, Santarém-PA. CEP: 68.040-012, matriculado sob o nº 10.683, no Cartório de Registro de Imóveis da Comarca Santarém/PA.</t>
  </si>
  <si>
    <t>Locação de imóvel para a sede da FPEC</t>
  </si>
  <si>
    <t>2024-03-06 00:00:00</t>
  </si>
  <si>
    <t>08755001850201841</t>
  </si>
  <si>
    <t>MONEY TURISMO EIRELI EPP</t>
  </si>
  <si>
    <t>PASSAGENS AEREAS PARA ATENDER AOS SERVIDORES E INDÍGENAS</t>
  </si>
  <si>
    <t>160157/52121 COMANDO DO EXERCITO</t>
  </si>
  <si>
    <t>19/2017/22/2017</t>
  </si>
  <si>
    <t>08748.000084/2013</t>
  </si>
  <si>
    <t>EQUATORIAL PARA DISTRIBUIDORA DE ENERGIA S.A.</t>
  </si>
  <si>
    <t>2014-07-22 00:00:00</t>
  </si>
  <si>
    <t>Contratação de Fornecimento de Energia Elétrica para a Sede da CR-CLPA e unidades vinculadas.</t>
  </si>
  <si>
    <t>Contratação de Fornecimento de Energia Elétrica</t>
  </si>
  <si>
    <t>2022-07-22 00:00:00</t>
  </si>
  <si>
    <t>08755001598201871</t>
  </si>
  <si>
    <t>TITANIA COM. E SERV. DE TECNOLOGIA DA INFORMAÇÃO LTDA</t>
  </si>
  <si>
    <t>2018-12-30 00:00:00</t>
  </si>
  <si>
    <t>Prestação de Serviços de acesso à internet com Link Dedicado - CR CUIABÁ</t>
  </si>
  <si>
    <t>Prestação de Serviços de acesso à internet</t>
  </si>
  <si>
    <t>SERVIÇOS</t>
  </si>
  <si>
    <t>NECESSIDADE DE INTERNET NA CR CUIABÁ</t>
  </si>
  <si>
    <t>08748.000001/2017</t>
  </si>
  <si>
    <t>2017-03-06 00:00:00</t>
  </si>
  <si>
    <t>Fornecimento de serviço de telefonia comutada para a CR-CLPA.</t>
  </si>
  <si>
    <t>Fornecimento de serviço de telefonia comutada</t>
  </si>
  <si>
    <t>08755001447201812</t>
  </si>
  <si>
    <t>Serviço de manutenção de veículos preventiva e corretiva para CR Cuiabá e suas CTLS</t>
  </si>
  <si>
    <t>Serviço de manutenção de veículos preventiva e corretiva</t>
  </si>
  <si>
    <t>2021-11-14 00:00:00</t>
  </si>
  <si>
    <t>NECESSIDADE DE MANUTENÇÃO</t>
  </si>
  <si>
    <t>08755001330201839</t>
  </si>
  <si>
    <t>OZIRES ANTONIO RODRIGUES</t>
  </si>
  <si>
    <t>2018-11-26 00:00:00</t>
  </si>
  <si>
    <t>Serviço de manutenção de veículos preventiva e corretiva CFPE Madeirinha-Juruena</t>
  </si>
  <si>
    <t>2022-11-26 00:00:00</t>
  </si>
  <si>
    <t>necessidade de manutenção veicular</t>
  </si>
  <si>
    <t>08755002942201849</t>
  </si>
  <si>
    <t>2018-12-26 00:00:00</t>
  </si>
  <si>
    <t>Consiste na contratação de produtos e serviços por meio de Pacote de Serviços dos CORREIOS para atender a Coordenação Regional de Cuiabá e CTLs jurisdicionadas.</t>
  </si>
  <si>
    <t>Serviços dos CORREIOS</t>
  </si>
  <si>
    <t>2022-12-26 00:00:00</t>
  </si>
  <si>
    <t>NECESSIDADE DE POSTAGEM DE CORREIO</t>
  </si>
  <si>
    <t>08748.000080/2019</t>
  </si>
  <si>
    <t>SETE COMERCIO E SERVIÇOS EIRELI​​.</t>
  </si>
  <si>
    <t>2020-08-25 00:00:00</t>
  </si>
  <si>
    <t>Contratação de empresa especializada na prestação de serviços de manutenção de aparelhos de ar condicionado, para atender às demandas da Coordenação Regional Centro-Leste do Pará e suas unidades vinculadas,</t>
  </si>
  <si>
    <t>Contratação de empresa especializada na prestação de serviços de manutenção de aparelhos de ar condicionado</t>
  </si>
  <si>
    <t>08755002620201808</t>
  </si>
  <si>
    <t>PANTANAL VIGILANCIA DE SEGURANÇA LTDA</t>
  </si>
  <si>
    <t>2019-07-05 00:00:00</t>
  </si>
  <si>
    <t>Prestação de Serviços de Vigilância armada, diurna e noturna</t>
  </si>
  <si>
    <t>NECESSIDADE DE VIGILANCIA</t>
  </si>
  <si>
    <t>08755002646201848</t>
  </si>
  <si>
    <t>sudeste gestão de pessoas e representações eireli</t>
  </si>
  <si>
    <t>PRESTACAO DE SERVICOS DE MOTORISTA - Conduzir veículos oficiais, SAPEZAL, PONTES E LACERDA, RONDONÓPOLIS E GENERAL CARNEIRO</t>
  </si>
  <si>
    <t>necessidade de motoristas</t>
  </si>
  <si>
    <t>08755002310201966</t>
  </si>
  <si>
    <t>lg adminsitradora de serviços eireli me</t>
  </si>
  <si>
    <t>PRESTACAO DE SERVICOS DE PORTARIA  RECEPCAO CR CUIABÁ E CTL SAPEZAL</t>
  </si>
  <si>
    <t>2022-01-21 00:00:00</t>
  </si>
  <si>
    <t>necessidade de atendimento de recpcionistas</t>
  </si>
  <si>
    <t>08755002169201900</t>
  </si>
  <si>
    <t>goldi serviços e administração ltda</t>
  </si>
  <si>
    <t>2020-07-20 00:00:00</t>
  </si>
  <si>
    <t>contratação de serviços continuados especializados em gestão de frota de veículos e embarcações  com o fornecimento de combustíveis  (Gasolina, Álcool Etanol Hidratado, Óleo Diesel e Óleo Diesel S10), óleos lubrificantes, aditivos e filtros, para frota de veículos, embarcações e demais máquinas de propriedade da contratante, através de sistema informatizado e integrado com tecnologia de cartões magnéticos, de forma contínua e ininterrupta, com disponibilidade de pontos de abastecimento em âmbito nacional para os veículos sob responsabilidade da Coordenação Regional de Cuiabá, CTLs jurisdicionadas, sendo elas no estado de Mato Grosso: CTL's Comodoro I e II, Tangará da Serra, Campo Novo do Parecis, Sapezal, Rondonópolis, Nobres, Paranatinga, Pontes e Lacerda, General Carneiro e Alta Floresta; no estado de Rondônia, a CTL Vilhena; e, no estado do Pará, a CTL Novo Progresso I e II,</t>
  </si>
  <si>
    <t>ontratação de serviços continuados especializados em gestão de frota de veículos e embarcações  com o fornecimento de combustíveis  (Gasolina, Álcool Etanol Hidratado, Óleo Diesel e Óleo Diesel S10), óleos lubrificantes, aditivos e filtros, para frota de veículos, embarcações e demais máquinas de pr</t>
  </si>
  <si>
    <t>2022-07-20 00:00:00</t>
  </si>
  <si>
    <t>08755001265201922</t>
  </si>
  <si>
    <t>serviços de Telefonia Fixa Comutada (fixo para fixo e fixo para móvel) e serviços de Internet Banda Larga, para atender as necessidades operacionais da Coordenação Regional de Cuiabá e suas Coordenações Técnicas Locais (CTLs) nas modalidades local,</t>
  </si>
  <si>
    <t>serviços de Telefonia Fixa Comutada (fixo para fixo e fixo para móvel) e serviços de Internet Banda Larga</t>
  </si>
  <si>
    <t>2022-07-16 00:00:00</t>
  </si>
  <si>
    <t>necessidade de telefonia e internet</t>
  </si>
  <si>
    <t>08755000773202027</t>
  </si>
  <si>
    <t>Vip Service Club Locadora e Serviços Ltda</t>
  </si>
  <si>
    <t>serviços de transporte terrestre ou agenciamento/intermediação de transporte terrestre dos servidores, empregados e colaboradores a serviço dos órgãos e entidades da Administração Pública Federal – APF, por demanda e no âmbito município de Cuiabá e Parte da Região Metropolitana.</t>
  </si>
  <si>
    <t>serviços de transporte terrestre ou agenciamento/intermediação de transporte terrestre dos servidores, empregados e colaboradores a serviço dos órgãos e entidades da Administração Pública Federal – APF</t>
  </si>
  <si>
    <t>km</t>
  </si>
  <si>
    <t>transporte terrestre ou agenciamento/intermediação de transporte terrestre dos servidores, empregados e colaboradores</t>
  </si>
  <si>
    <t>201057/central de compras</t>
  </si>
  <si>
    <t>003/2020</t>
  </si>
  <si>
    <t>08087000051201878</t>
  </si>
  <si>
    <t>FÁBRICA GESTÃO DE PESSOAS E SERVIÇOS DE APOIO EIRELI</t>
  </si>
  <si>
    <t>SERVIÇO DE RECEPÇÃO.</t>
  </si>
  <si>
    <t>SERVIÇO DE RECEPÇÃO NAS DEPENDÊNCIAS DA CR NORDESTE II.</t>
  </si>
  <si>
    <t>08759.000048/201</t>
  </si>
  <si>
    <t>JONAS VIAL LIMA</t>
  </si>
  <si>
    <t>2012-05-16 00:00:00</t>
  </si>
  <si>
    <t>Locação de imóvel para a CTL de Resplendor</t>
  </si>
  <si>
    <t>Necessidade de instalação da unidade.</t>
  </si>
  <si>
    <t>08759.000044/2012</t>
  </si>
  <si>
    <t>WASHINGTON CARDOSO SOUZA</t>
  </si>
  <si>
    <t>Locação de imóvel para funcionamento da CTL de Santa Helena de Minas.</t>
  </si>
  <si>
    <t>Manter o funcionamento da unidade.</t>
  </si>
  <si>
    <t>08759.000282/2017</t>
  </si>
  <si>
    <t>CAPE - INCORPORADORA DE SERVIÇOS LTDA</t>
  </si>
  <si>
    <t>2018-05-05 00:00:00</t>
  </si>
  <si>
    <t>Contratação de recepcionistas para a sede da CR-MGES.</t>
  </si>
  <si>
    <t>Contratação de recepcionistas.</t>
  </si>
  <si>
    <t>Manter o serviço prestado.</t>
  </si>
  <si>
    <t>sead/cr-mges</t>
  </si>
  <si>
    <t>08759.000084/2020</t>
  </si>
  <si>
    <t>PH PARACATU SERVICE CONSERVAÇÃO E LIMPEZA EIRELI</t>
  </si>
  <si>
    <t>2020-09-09 00:00:00</t>
  </si>
  <si>
    <t>O objeto do presente instrumento é a contratação de serviços continuados de limpeza e conservação na sede da Coordenação Regional de Minas Gerais e Espírito Santo da FUNAI, com disponibilização de mão de obra em regime de dedicação exclusiva.</t>
  </si>
  <si>
    <t>Manter a prestação do serviço.</t>
  </si>
  <si>
    <t>08759.000309/2018</t>
  </si>
  <si>
    <t>WKVE Assessoria em Serviços de Informática e Telecomunicações Ltda​</t>
  </si>
  <si>
    <t>2018-11-09 00:00:00</t>
  </si>
  <si>
    <t>Fornecimento de internet banda larga dedicada para a sede da CR-MGES.</t>
  </si>
  <si>
    <t>2021-11-09 00:00:00</t>
  </si>
  <si>
    <t>Manter o serviço de internet.</t>
  </si>
  <si>
    <t>08759.000068/2016</t>
  </si>
  <si>
    <t>ANA PAULA DIAS DE SIQUEIRA</t>
  </si>
  <si>
    <t>2017-02-01 00:00:00</t>
  </si>
  <si>
    <t>Locação de imóvel para a CTL de Teófilo Otoni.</t>
  </si>
  <si>
    <t>Manter o funcionamento da CTL.</t>
  </si>
  <si>
    <t>08759.000075/2017</t>
  </si>
  <si>
    <t>GEFS EMPREENDIMENTOS LTDA</t>
  </si>
  <si>
    <t>2017-12-26 00:00:00</t>
  </si>
  <si>
    <t>Aluguel de imóvel para funcionamento da sede da CR-MGES.</t>
  </si>
  <si>
    <t>Manutenção do imóvel para sede da CR.</t>
  </si>
  <si>
    <t>08753.000302/2019</t>
  </si>
  <si>
    <t>SUL INCORPORAÇÕES LTDA</t>
  </si>
  <si>
    <t>2020-02-07 00:00:00</t>
  </si>
  <si>
    <t>Locação de imóvel situado na rua Marechal Mascarenhas de Moraes, 230 E, Sala 01, Bloco A, Edifício Residencial Natal, Bairro Jardim América, objeto da matrícula n° 120.449 do Ofício de Registro de Imóveis de Chapecó, contendo 05 (cinco) boxes para garagem, números 150, 151, 152, 153 e 154 para abrigar as instalações da Coordenação Regional Interior Sul da Funai de Chapecó/SC.</t>
  </si>
  <si>
    <t>Locação de imóvel para abrigar as instalações da CR-INTS</t>
  </si>
  <si>
    <t>imóvel</t>
  </si>
  <si>
    <t>Funcionamento da Sede da CR INTS, considerando a necessidade de reforma do imóvel da antiga Sede que encontra-se interditada pela Defesa Civil.</t>
  </si>
  <si>
    <t>08122.000773/2019</t>
  </si>
  <si>
    <t>EMPREENDIMENTOS IMOBILIÁRIOS ARMINDO RAMALHO LTDA</t>
  </si>
  <si>
    <t>Locação de imóvel situado no endereço: Avenida Condessa de Vimieiros, Nº 700, Bairro Centro, objeto da matrícula n° 146.977 do OFÍCIO DE REGISTRO DE IMÓVEIS DE ITANHAÈM, para abrigar as instalações da Coordenação Regional Litoral Sudeste.</t>
  </si>
  <si>
    <t>Locação de bem imóvel para abrigar as instalações da CR Lise.</t>
  </si>
  <si>
    <t>2025-12-15 00:00:00</t>
  </si>
  <si>
    <t>08759.000148/2017</t>
  </si>
  <si>
    <t>TELEMAR NORTE LESTE S/A (em Recuperação Judicial)</t>
  </si>
  <si>
    <t>2017-09-26 00:00:00</t>
  </si>
  <si>
    <t>Telefonia fixa para a CTL de Resplendor</t>
  </si>
  <si>
    <t>Telefonia fixa comutada</t>
  </si>
  <si>
    <t>Manter a prestação dos serviços.</t>
  </si>
  <si>
    <t>08759.000147/2017</t>
  </si>
  <si>
    <t>Telefonia fixa comutada e internet para a CTL de Santa Helena de Minas.</t>
  </si>
  <si>
    <t>Telefonia fixa comutada e internet</t>
  </si>
  <si>
    <t>Manter os serviços na CTL.</t>
  </si>
  <si>
    <t>08759000069/2017-</t>
  </si>
  <si>
    <t>Telefonia LDN para a CTL de Teófilo Otoni.</t>
  </si>
  <si>
    <t>Telefonia LDN</t>
  </si>
  <si>
    <t>Manter o serviço na CTL.</t>
  </si>
  <si>
    <t>08759.000070/2017</t>
  </si>
  <si>
    <t>Telefonia fixa comutada para a CTL de Teófilo Otoni.</t>
  </si>
  <si>
    <t>Telefonia fixa comutada.</t>
  </si>
  <si>
    <t>08759.000071/2017</t>
  </si>
  <si>
    <t>Telefonia LDN para a CTL de Aracruz-ES.</t>
  </si>
  <si>
    <t>Manter o serviço na unidade.</t>
  </si>
  <si>
    <t>08759.000072/2017</t>
  </si>
  <si>
    <t>Telefonia fixa comutada CTL de Aracruz-ES</t>
  </si>
  <si>
    <t>08759.000073/2017</t>
  </si>
  <si>
    <t>Telefonia LDN para a CTL de Santa Helena de Minas.</t>
  </si>
  <si>
    <t>Manter a prestação dos serviços na unidade.</t>
  </si>
  <si>
    <t>08759.000074/2017</t>
  </si>
  <si>
    <t>Telefonia LDN para a CTL de Resplendor.</t>
  </si>
  <si>
    <t>Manter a prestação do serviço na unidade.</t>
  </si>
  <si>
    <t>CR-MGES/FUNAI</t>
  </si>
  <si>
    <t>08759.000134/2017</t>
  </si>
  <si>
    <t>2017-10-24 00:00:00</t>
  </si>
  <si>
    <t>Telefonia fixa comutada LDN para a sede da CR-MGES.</t>
  </si>
  <si>
    <t>Telefonia STFC</t>
  </si>
  <si>
    <t>Manter a prestação dos serviços na sede da CR-MGES.</t>
  </si>
  <si>
    <t>08122000034201271</t>
  </si>
  <si>
    <t>AHMED SHIGUEHITO NAKAZAWA</t>
  </si>
  <si>
    <t>2020-06-12 00:00:00</t>
  </si>
  <si>
    <t>Locação de imóvel para instalação da sede da Coordenação Técnica Local em Registro/SP.</t>
  </si>
  <si>
    <t>Locação de imóvel - CTL Registro</t>
  </si>
  <si>
    <t>08759000008201771</t>
  </si>
  <si>
    <t>ESCELSA</t>
  </si>
  <si>
    <t>Fornecimento de energia elétrica para a CTL de Aracruz-ES.</t>
  </si>
  <si>
    <t>Manter o fornecimento de energia elétrica.</t>
  </si>
  <si>
    <t>08759000007201727</t>
  </si>
  <si>
    <t>CEMIG</t>
  </si>
  <si>
    <t>2017-03-27 00:00:00</t>
  </si>
  <si>
    <t>Prestação de serviços de fornecimento de energia elétrica para a sede da Coordenação Regional de Minas Gerais e Espirito Santo e as CTL's de Santa Helena de Minas, Resplendor, Teófilo Otoni e São João das Missões</t>
  </si>
  <si>
    <t>Manter o fornecimento de energia elétrica nas unidades.</t>
  </si>
  <si>
    <t>08759000005201738</t>
  </si>
  <si>
    <t>SAAE Governador Valadares</t>
  </si>
  <si>
    <t>2017-03-21 00:00:00</t>
  </si>
  <si>
    <t>Fornecimento de água e esgoto para a sede da CR-MGES.</t>
  </si>
  <si>
    <t>Serviço de água e esgoto.</t>
  </si>
  <si>
    <t>Manter o fornecimento.</t>
  </si>
  <si>
    <t>SEAD?CR-MGES</t>
  </si>
  <si>
    <t>08759000010201741</t>
  </si>
  <si>
    <t>COPANOR</t>
  </si>
  <si>
    <t>2017-05-08 00:00:00</t>
  </si>
  <si>
    <t>Prestação de serviços de abastecimento de água e coleta de esgoto para a Coordenação Técnica Local de Santa Helena de Minas/MG</t>
  </si>
  <si>
    <t>Fornecimento de água e coleta de esgoto.</t>
  </si>
  <si>
    <t>2022-05-08 00:00:00</t>
  </si>
  <si>
    <t>Manter o serviço.</t>
  </si>
  <si>
    <t>08759000601202013</t>
  </si>
  <si>
    <t>CESAN</t>
  </si>
  <si>
    <t>2020-10-09 00:00:00</t>
  </si>
  <si>
    <t>Fornecimento de água e esgoto para a CTL de Aracruz-ES.</t>
  </si>
  <si>
    <t>08759000009201716</t>
  </si>
  <si>
    <t>2017-05-31 00:00:00</t>
  </si>
  <si>
    <t>Prestação de serviços de abastecimento de água e coleta de esgoto para as Coordenações Técnicas Locais de Teófilo Otoni e Resplendor/MG.</t>
  </si>
  <si>
    <t>Abastecimento de água e coleta de esgoto</t>
  </si>
  <si>
    <t>Manter a prestação dos serviços</t>
  </si>
  <si>
    <t>08759.000002/2017</t>
  </si>
  <si>
    <t>TRIVALE ADMINISTRADORA LTDA</t>
  </si>
  <si>
    <t>Gestão de abastecimento e manutenções de veículos da CR-MGES,</t>
  </si>
  <si>
    <t>08759.000638/2018</t>
  </si>
  <si>
    <t>PONTEC SOLUCOES TECNOLOGICAS LTDA</t>
  </si>
  <si>
    <t>Prestação de serviço de manutenção em equipamentos e redes de informática da CR-MGES.</t>
  </si>
  <si>
    <t>Assistência técnica em informática.</t>
  </si>
  <si>
    <t>08122000643201905</t>
  </si>
  <si>
    <t>ELEVADORES ATLAS SCHINDLER LTDA</t>
  </si>
  <si>
    <t>2020-09-11 00:00:00</t>
  </si>
  <si>
    <t>Contratação da prestação de serviços técnicos especializados de manutenção preventiva e corretiva para elevadore do prédio da CR Lise, incluindo aplicação de peças.</t>
  </si>
  <si>
    <t>Serviços técnicos especializados de manutenção preventiva e corretiva para elevadores</t>
  </si>
  <si>
    <t>visita mensal corretiva</t>
  </si>
  <si>
    <t>Serviço de limpeza e conservação para o prédio da CR-MGES.</t>
  </si>
  <si>
    <t>2022-09-09 00:00:00</t>
  </si>
  <si>
    <t>08759000020201786</t>
  </si>
  <si>
    <t>2017-06-27 00:00:00</t>
  </si>
  <si>
    <t>Serviços postais para a CR-MGES.</t>
  </si>
  <si>
    <t>2022-06-27 00:00:00</t>
  </si>
  <si>
    <t>08768000040202124</t>
  </si>
  <si>
    <t>COMPANHIA DE SANEAMENTO DE ALAGOAS - CASAL</t>
  </si>
  <si>
    <t>PRESTAÇÃO DE SERVIÇOS DE ABASTECIMENTO DE ÁGUA E ESGOTAMENTO SANITÁRIO PELA CONCESSIONÁRIA SOB
O IMÓVEL DE MATRICULA 00018625.2, RUA ENG ROBERTO GONÇALVES MENEZES 56, CENTRO , MACEIO AL.</t>
  </si>
  <si>
    <t>SERVIÇOS DE ABASTECIMENTO DE ÁGUA E ESGOTAMENTO SANITÁRIO CR-NEI</t>
  </si>
  <si>
    <t>2031-02-22 00:00:00</t>
  </si>
  <si>
    <t>SERVIÇO DE CARÁTER CONTINUADO POR TEMPO INDETERMINADO</t>
  </si>
  <si>
    <t>08768000132013</t>
  </si>
  <si>
    <t>Companhia Pernambucana de Saneamento - COMPESA</t>
  </si>
  <si>
    <t>2013-01-01 00:00:00</t>
  </si>
  <si>
    <t>PRESTAÇÃO DE SERVIÇOS DE ABASTECIMENTO DE ÁGUA E ESGOTAMENTO SANITÁRIO À CTL RECIFE/PE</t>
  </si>
  <si>
    <t>2031-12-31 00:00:00</t>
  </si>
  <si>
    <t>CONTRATO CONTINUADO COM VIGÊNCIA INDETERMINADA</t>
  </si>
  <si>
    <t>Euzebio Pereira Barros</t>
  </si>
  <si>
    <t>08768000048202191</t>
  </si>
  <si>
    <t>EQUATORIAL ALAGOAS DISTRIBUIDORA DE ENERGIA S.A.</t>
  </si>
  <si>
    <t>Prestação dos serviços, por tempo indeterminado, do fornecimento de energia elétrica para a Coordenação Regional Nordeste I.</t>
  </si>
  <si>
    <t>CONTRATO ESCENCIAL DE CARÁTER CONTINUADO POR PRAZO INDETERMINADO</t>
  </si>
  <si>
    <t>08768.0000122013</t>
  </si>
  <si>
    <t>COMPANHIA ENERGETICA DE PERNAMBUCO</t>
  </si>
  <si>
    <t>2013-05-10 00:00:00</t>
  </si>
  <si>
    <t>FORNECIMENTO DE ENERGIA ELETRICA PARA CTL DE RECIFE/PE</t>
  </si>
  <si>
    <t>2033-05-10 00:00:00</t>
  </si>
  <si>
    <t>CONTRATO ESSENCIAL CONTINUADO COM VIGENCIA INDETERMINADA</t>
  </si>
  <si>
    <t>08768000340201999</t>
  </si>
  <si>
    <t>PRESERVE SEGURANCA E TRANSPORTE DE VALORES LTDA</t>
  </si>
  <si>
    <t>PRESTAÇÃO DE SERVIÇOS DE EXECUÇÃO INDIRETA DE VIGILÂNCIA ARMADA, NAS DEPENDÊNCIAS E INSTALAÇÕES
DA CR NORDESTE I (1 POSTO DIURNO E 1 POSTO NOTURNO)</t>
  </si>
  <si>
    <t>PRESTAÇÃO DE SERVIÇOS DE EXECUÇÃO INDIRETA DE VIGILÂNCIA ARMADA, NAS DEPENDÊNCIAS E INSTALAÇÕES DA CR NORDESTE I</t>
  </si>
  <si>
    <t>SERVIÇO CONTINUADO DE VIGILÂNCIA PATRIMONIAL E DE PESSOAS.</t>
  </si>
  <si>
    <t>08755.000452/2020</t>
  </si>
  <si>
    <t>MINEIRAÇÃO ARICA EIRELLI - ME</t>
  </si>
  <si>
    <t>2020-02-19 00:00:00</t>
  </si>
  <si>
    <t>Vale crédito de Água mineral potável de mesa, sem gás, envasada em garrafões retornáveis de makrolan ou similar, com capacidade de 20 litros, lacrados e inviolados, vasilhames cedidos em regime de comodato</t>
  </si>
  <si>
    <t>Galão 20l</t>
  </si>
  <si>
    <t>A prorrogação visa atender a necessidade contínua de abastecimento de água mineral para o consumo da Coordenação Regional Cuiabá para garantir o bem-estar de servidores, indígenas e público em geral, bem como em eventos promovidos por esta Instituição.</t>
  </si>
  <si>
    <t>CR - CGB</t>
  </si>
  <si>
    <t>CLAIR UGOLINI</t>
  </si>
  <si>
    <t>2020-02-18 00:00:00</t>
  </si>
  <si>
    <t>Água mineral natural, tipo sem gás, material embalagem plástico, tipo embalagem descartável, copo 200 ml.</t>
  </si>
  <si>
    <t>água mineral</t>
  </si>
  <si>
    <t>copo 200ml</t>
  </si>
  <si>
    <t>A prorrogação  visa atender a necessidade contínua de abastecimento de água mineral para o consumo da Coordenação Regional Cuiabá para garantir o bem-estar de servidores, indígenas e público em geral, bem como em eventos promovidos por esta Instituição.</t>
  </si>
  <si>
    <t>08768000019201742</t>
  </si>
  <si>
    <t>WE COMERCIO E SERVICOS EIRELI</t>
  </si>
  <si>
    <t>PRESTAÇÃO DE SERVIÇOS DE LIMPEZA, CONSERVAÇÃO, HIGIENIZAÇÃO PREDIAL E DEMAIS ATIVIDADES CORRELATAS, COM FORNECIMENTO DE MATERIAL E EQUIPAMENTOS, NAS DEPENDÊNCIAS DA CR NORDESTE I E CTL DE RECIFE/PE (4 POSTOS CTL REC 2 POSTOS CR-NEI)</t>
  </si>
  <si>
    <t>PRESTAÇÃO DE SERVIÇOS DE LIMPEZA, CONSERVAÇÃO, HIGIENIZAÇÃO PREDIAL E DEMAIS ATIVIDADES CORRELATAS, NAS DEPENDÊNCIAS DA CR NORDESTE I E CTL DE RECIFE/PE</t>
  </si>
  <si>
    <t>2021-07-03 00:00:00</t>
  </si>
  <si>
    <t>Serviço continuado de caráter essencial.</t>
  </si>
  <si>
    <t>08768000710202021</t>
  </si>
  <si>
    <t>SHOW PRESTADORA DE SERVICO DO BRASIL LTDA</t>
  </si>
  <si>
    <t>A PRESTAÇÃO DE SERVIÇOS CONTINUADOS, SEM LOCAÇÃO DE MÃO DE OBRA, DE MONITORAMENTO E RASTREAMENTO VEICULAR VIA SATÉLITE POR GPS/GSM/GPRS, COMPREENDENDO A INSTALAÇÃO DE MÓDULOS RASTREADORES EM COMODATO, DISPONIBILIZAÇÃO E LICENÇA DE SOFTWARE DE GERENCIAMENTO COM ACESSO VIA WEB E OS RESPECTIVOS SERVIÇOS DE INSTALAÇÃO, CONFIGURAÇÃO, CAPACITAÇÃO, SUPORTE TÉCNICO E GARANTIA DE FUNCIONAMENTO PARA GESTÃO DE FROTA DA COORDENAÇÃO REGIONAL NORDESTE I E CTL'S JURISDICIONADAS</t>
  </si>
  <si>
    <t>SERVIÇO DE MONITORAMENTO E RASTREAMENTO VEICULAR VIA SATÉLITE POR GPS/GSM/GPRS</t>
  </si>
  <si>
    <t>Controle das rotas realizadas durante as atividades desta Coordenação e unidades circunscritas, melhoria na fiscalização por parte da área de transportes, permitindo gerenciar e corrigir procedimentos, reduzir sinistros e custos de manutenção e abastecimento, diminuir o número de percursos improdutivos e garantir o aumento da produtividade. A contratação destina-se, também, à prevenção de roubos, furtos e outros eventos que possam vir a causar perdas ou danos ao erário, uma vez que permitirá o bloqueio e localização dos veículos.</t>
  </si>
  <si>
    <t>387/2020</t>
  </si>
  <si>
    <t>08755.000043/2018</t>
  </si>
  <si>
    <t>NATURÁGUA  Distribuidora de Água Potável Ltda</t>
  </si>
  <si>
    <t>2030-03-15 00:00:00</t>
  </si>
  <si>
    <t>FORNECIMENTO DE ÁGUA</t>
  </si>
  <si>
    <t>CRISTIANA DA SILVA BOHM sead.cgb@hotmail.com</t>
  </si>
  <si>
    <t>08755.000057/2018</t>
  </si>
  <si>
    <t>ÁGUAS DE NOVO PROGRESSO - TRATAMENTO E DISTRIBUIÇÃO LTDA</t>
  </si>
  <si>
    <t>2018-03-20 00:00:00</t>
  </si>
  <si>
    <t>FORNECIMENTO DE AGUA E COLETA DE ESGOTO SANITARIO CTL NOVO PROGRESSO</t>
  </si>
  <si>
    <t>08755.000052/2018</t>
  </si>
  <si>
    <t>SAAE - Serviço Autônomo de Águas e Esgotos</t>
  </si>
  <si>
    <t>08755.000051/2018</t>
  </si>
  <si>
    <t>DAP - Departamento de Água Parecis</t>
  </si>
  <si>
    <t>08755.000047/2018</t>
  </si>
  <si>
    <t>SAMAE - Serviço Autônomo de Água e Esgoto</t>
  </si>
  <si>
    <t>FORNECIMENTO DE AGUA E COLETA DE ESGOTO SANITARIO CTL TANGARÁ DA SERRA</t>
  </si>
  <si>
    <t>08755.000048/2018</t>
  </si>
  <si>
    <t>ÁGUAS COMODORO LTDA</t>
  </si>
  <si>
    <t>FORNECIMENTO DE AGUA E COLETA DE ESGOTO SANITARIO CTL COMODORO</t>
  </si>
  <si>
    <t>08755.000053/2018</t>
  </si>
  <si>
    <t>ÁGUA PONTES E LACERDA S.A.</t>
  </si>
  <si>
    <t>FORNECIMENTO DE AGUA E COLETA DE ESGOTO SANITARIO CTL PONTES E LACERDA</t>
  </si>
  <si>
    <t>08755.001457/2018</t>
  </si>
  <si>
    <t>Águas Alta Floresta Ltda</t>
  </si>
  <si>
    <t>FORNECIMENTO DE AGUA E COLETA DE ESGOTO SANITARIO FPE ALTA FLORESTA</t>
  </si>
  <si>
    <t>08755.003537/2018</t>
  </si>
  <si>
    <t>SANEAR - Serviços de Saneamento Ambiental de Rondonópolis</t>
  </si>
  <si>
    <t>FORNECIMENTO DE AGUA E COLETA DE ESGOTO SANITARIO CTL RONDONÓPOLIS</t>
  </si>
  <si>
    <t>08755.000044/2018</t>
  </si>
  <si>
    <t>FORNECIMENTO DE AGUA E COLETA DE ESGOTO SANITARIO CR CUIABÁ</t>
  </si>
  <si>
    <t>08755.000036/2018</t>
  </si>
  <si>
    <t>CELPA - CENTRAIS ELÉTRICAS DO PARÁ S.A</t>
  </si>
  <si>
    <t>ENERGIA ELETRICA - FORNECIMENTO MERCADO REGULADO CTL NOVO PROGRESSO</t>
  </si>
  <si>
    <t>ENERGIA ELETRICA - FORNECIMENTO MERCADO REGULADO</t>
  </si>
  <si>
    <t>08755.000034/2018</t>
  </si>
  <si>
    <t>CERON - CENTRAIS ELÉTRICAS DE RONDÔNIA S.A.</t>
  </si>
  <si>
    <t>ENERGIA ELETRICA - FORNECIMENTO MERCADO REGULADO CTL VILHENA</t>
  </si>
  <si>
    <t>08755.000026/2018</t>
  </si>
  <si>
    <t>ENERGISA MATO GROSSO DISTRIBUIDORA DE ENERGIA</t>
  </si>
  <si>
    <t>ENERGIA ELETRICA - FORNECIMENTO MERCADO REGULADO CR E CTLS DE MT</t>
  </si>
  <si>
    <t>08774000003201751</t>
  </si>
  <si>
    <t>Ticket Soluções Hdfgt S/A</t>
  </si>
  <si>
    <t>2020-05-11 00:00:00</t>
  </si>
  <si>
    <t>Serviço de intermediação de gestão da frota para a CR-BSF e CTL's subordinadas, para a manutenção corretiva e preventiva e fornecimento de peças veicular por meio de rede credenciada</t>
  </si>
  <si>
    <t>Serviço de intermediação de gestão da frota para a CR-BSF e CTL's subordinadas</t>
  </si>
  <si>
    <t>Justifica-se a necessidade para assegurar a integridade do patrimônio público de forma rotineira e permanente a fim de manter as atividades das áreas meio e finalísticas da Coordenação.</t>
  </si>
  <si>
    <t>CRKSPA</t>
  </si>
  <si>
    <t>194044 - COORDENAÇÃO REGIONAL KAYAPÓ SUL DO PARÁ - PA</t>
  </si>
  <si>
    <t>08111000050201960</t>
  </si>
  <si>
    <t>ISAQUE MENEZES</t>
  </si>
  <si>
    <t>2014-11-05 00:00:00</t>
  </si>
  <si>
    <t>Locação de imóvel situado no endereço Avenida Industrial nº 300, S/Nº, Bairro Distrito Industrial, no Município de Tucumã, estado do Pará, objeto da matrícula n° 1.010, do Cartório de Registro de Imóveis da Comarca de Tucumã - PA que abriga as instalações da Fundação Nacional do Índio – FUNAI/Coordenação Regional Kayapó Sul do Pará.</t>
  </si>
  <si>
    <t>Contratação de serviços de locação de imóvel em Tucumã - PA.</t>
  </si>
  <si>
    <t>Necessidade do desempenho das atividades precípuas da Administração, face à missão institucional.</t>
  </si>
  <si>
    <t>Wendel Jesus de Miranda</t>
  </si>
  <si>
    <t>(94) 34333295</t>
  </si>
  <si>
    <t>wendel.miranda@funai.gov.br</t>
  </si>
  <si>
    <t>08111000232201850</t>
  </si>
  <si>
    <t>GILSON COTTA DE SOUSA</t>
  </si>
  <si>
    <t>2015-10-07 00:00:00</t>
  </si>
  <si>
    <t>Locação de um imóvel situado no endereço Avenida Mariano Dias n.º 999, Bairro Novo Horizonte, no município de São Félix do Xingu - PA, objeto da Matrícula n.º 1.831 do Cartório do Único Ofício de Registro de Imóveis na Comarca de São Félix do Xingu - PA, para abrigar as instalações da Coordenação Técnica Local de São Félix do Xingu/PA.</t>
  </si>
  <si>
    <t>Contratação de serviços de locação de imóvel na cidade de São Félix do Xingu - PA.</t>
  </si>
  <si>
    <t>Necessidade de desempenho das atividades precípuas da Administratação, face sua missão institucional.</t>
  </si>
  <si>
    <t>08111000104201997</t>
  </si>
  <si>
    <t>VALDERCI DIAS SIMÃO</t>
  </si>
  <si>
    <t>2020-06-08 00:00:00</t>
  </si>
  <si>
    <t>Locação de imóvel situado no endereço Rua Ademar Guimarães nº 661, Bairro Setor Oeste, no Município de Redenção - PA, objeto da matrícula n° 4588, do Cartório de Registro de Imóveis da Comarca de Redenção - PA,  conforme características e condições prevista no Termo de Referência, para abrigar as instalações da Fundação Nacional do Índio/Coordenação Técnica Local de Redenção - PA.</t>
  </si>
  <si>
    <t>Contratação de serviços de locação de imóvel na cidade de Redenção - PA.</t>
  </si>
  <si>
    <t>2021-06-08 00:00:00</t>
  </si>
  <si>
    <t>Necessidade de desempenho das atividades precípuas da Administração, face sua missão institucional.</t>
  </si>
  <si>
    <t>08111000045201957</t>
  </si>
  <si>
    <t>RG SEGURANCA E VIGILANCIA LTDA</t>
  </si>
  <si>
    <t>O objeto do presente instrumento é a contratação de serviços de a contratação de empresa especializada, sob a forma de execução indireta para prestação de serviços continuados de Vigilância Armada, na área de apoio operacional às atividades que não estão abrangidas pelo Plano de Cargos da Fundação Nacional do Índio, para atender as unidades administrativas da Coordenação Regional Kayapo Sul do Pará, que serão prestados nas condições estabelecidas no Termo de Referência, anexo do Edital.</t>
  </si>
  <si>
    <t>Contratação de serviços de vigilância armada.</t>
  </si>
  <si>
    <t>Necessidade de atendimento às atividades precípuas da Administração, face à missão institucional.</t>
  </si>
  <si>
    <t>08111000012201826</t>
  </si>
  <si>
    <t>NORTE SERVICOS DE MAO DE OBRA EIRELI</t>
  </si>
  <si>
    <t>2019-10-04 00:00:00</t>
  </si>
  <si>
    <t>O objeto da presente licitação é a escolha da proposta mais vantajosa para a contratação de empresa especializada, sob a forma de execução indireta para prestação de serviços continuados de RECEPCIONISTA, na área de apoio operacional às atividades que não estão abrangidas pelo Plano de Cargos da Fundação Nacional do Índio, para atender as unidades administrativas da Coordenação Regional Kayapó Sul do Pará e de suas Coordenações Técnicas Locais de Redenção – PA e de São Félix
do Xingu – PA, conforme condições, quantidades e exigências estabelecidas no Termo de Referência.</t>
  </si>
  <si>
    <t>Contratação de serviços de recepcionista.</t>
  </si>
  <si>
    <t>08111000011201881</t>
  </si>
  <si>
    <t>RMS FAVACHO &amp; CIA LTDA</t>
  </si>
  <si>
    <t>2019-09-18 00:00:00</t>
  </si>
  <si>
    <t>O objeto da presente licitação é a escolha da proposta mais vantajosa para a contratação de empresa especializada, sob a forma de execução indireta para prestação de serviços continuados de MOTORISTA para dirigir veículos oficiais de pequeno, médio e grande porte, que compõem a frota veicular do acervo patrimonial desta Coordenação Regional Kayapó Sul do Pará na área de apoio operacional às atividades que não estão abrangidas pelo Plano de Cargos da Fundação Nacional do Índio/ Ministério da Justiça, para atender as demandas da Coordenação Regional Kayapó Sul do Pará em Tucumã – PA e de suas Coordenações Técnicas Locais de Redenção – PA e São Félix do Xingu – PA.</t>
  </si>
  <si>
    <t>Contratação de serviços de motorista.</t>
  </si>
  <si>
    <t>Necessidade de atendimento das atividades precípuas da Administração, face sua missão institucional.</t>
  </si>
  <si>
    <t>08111000116201831</t>
  </si>
  <si>
    <t>UTILIPEÇAS SERVICE LTDA</t>
  </si>
  <si>
    <t>2019-12-27 00:00:00</t>
  </si>
  <si>
    <t>O objeto do presente instrumento é a contratação de empresa especializada para prestação de serviços de manutenção preventiva, corretiva e reparos de mecânica, elétrica, serviços de lataria, pintura (preventiva, corretiva e estética), lanternagem em geral e estofaria com fornecimento de peças, acessórios originais e/ou genuínos novos (inclusive pneumáticos), tendo por base as tabelas de controle de preços do Sindicato da Indústria de Reparação de Veículos e Acessórios – SINDIREPA para serviços, e da AUDATEX ou similar para a aquisição de peças. A prestação de serviços mecânicos e demais serviços ora contratados se destinam para os veículos oficiais da FUNAI alocados na Coordenação Regional Kayapó Sul do Para e Coordenações Técnicas Locais a ela jurisdicionadas, para atenderem as necessidades de transportes de indígenas e servidores públicos a serviço do órgão, conforme especificações e quantidades estabelecidas no Termo de Referência.</t>
  </si>
  <si>
    <t>Contratação de serviços manutenção preventiva e corretiva de veículos com aquisição de peças.</t>
  </si>
  <si>
    <t>2021-12-27 00:00:00</t>
  </si>
  <si>
    <t>Necessidade de atendimento das necessidades precípuas da Administração, face à missão institucional.</t>
  </si>
  <si>
    <t>08111000075201963</t>
  </si>
  <si>
    <t>JBS COMÉRCIO E SERVIÇOS LTDA ME</t>
  </si>
  <si>
    <t>2020-06-03 00:00:00</t>
  </si>
  <si>
    <t>Contratação de serviços continuados, sem dedicação de mão de obra exclusiva, de locação de veículos, tipo caminhonete (pick up), cabine dupla com tração 4x4, SEM MOTORISTA E SEM COMBUSTÍVEL, com no máximo 01 (um) ano de fabricação, com seguro total, compreendendo o veículo locado e danos materiais e pessoais a terceiros e sem coparticipação no seguro, por diária de 24 horas, com quilometragem livre para atenderem as necessidades de transportes de servidores públicos envolvidos em trabalhos de monitoramento ambiental e fiscalização de terras indígenas realizados pela Fundação Nacional do Índio – FUNAI/Coordenação Regional Kayapó Sul do Pará, devido a constante necessidade em realizar operações de monitoramento ambiental e fiscalização à atividades ilícitas desenvolvidas nas terras indígenas, tais como: atividades madeireiras, garimpeiras, de pesca, plantação, comercialização e tráfico de entorpecentes, entre outras atividades ilegais.</t>
  </si>
  <si>
    <t>Contratação de serviços de locação de veículos tipo caminhonete, 4x4, cabine dupla.</t>
  </si>
  <si>
    <t>CRKPSA</t>
  </si>
  <si>
    <t>08111000078202031</t>
  </si>
  <si>
    <t>Contratação de empresa especializada na prestação de serviços de limpeza, asseio e conservação, com fornecimento de mão-de-obra, materiais e equipamentos necessários à perfeita execução dos serviços em atendimento às necessidades da Coordenação Regional Kayapó Sul do Pará, Casa de Apoio ao Indígena em Trânsito em Tucumã - PA, e Coordenações Técnicas Locais de Redenção - PA e de São Félix do Xingu - PA.</t>
  </si>
  <si>
    <t>Contratação de serviços de limpeza asseio e conservação.</t>
  </si>
  <si>
    <t>Necessidade de atendimento das atividades precípuas da Administração, face à missão institucional.</t>
  </si>
  <si>
    <t>08774000343201862</t>
  </si>
  <si>
    <t>Companhia de Eletricidade do Estado da Bahia - COELBA</t>
  </si>
  <si>
    <t>Fornecimento energia elétrica para CR e as CTL´s subordinadas</t>
  </si>
  <si>
    <t>Necessidade básica para desenvolvimento das atividades administrativas.</t>
  </si>
  <si>
    <t>Considerando ser um serviço essencial para funcionamento e desenvolvimento das atividades da CR e CTL´s subordinadas</t>
  </si>
  <si>
    <t>MARIA VANGIVALDA OLIVEIRA DE MACEDO</t>
  </si>
  <si>
    <t>2021-03-18 00:00:00</t>
  </si>
  <si>
    <t>Locação de imóvel situado no endereço: Rua José Hemetério, n°133 - Centro, Paulo Afonso/BA ,objeto da matrícula nº 4756, do "ofício de registro de imóveis da comarca de Paulo Afonso/BA, para abrigar as instalações da Coordenação Regional Baixo São Francisco..</t>
  </si>
  <si>
    <t>Necessidades básicas para funcionamentos dos prédios da CR e CTLs subordinadas</t>
  </si>
  <si>
    <t>08774000010201914</t>
  </si>
  <si>
    <t>Bernadete Vieira de Almeida</t>
  </si>
  <si>
    <t>Locação de imóvel para abrigar e acomodar a CTL de Cabrobó PE.</t>
  </si>
  <si>
    <t>2023-07-23 00:00:00</t>
  </si>
  <si>
    <t>Serviço indispensável para estabelecer uma adequada referencia física da FUNAI em Glória-BA.</t>
  </si>
  <si>
    <t>087740003292018</t>
  </si>
  <si>
    <t>Maria Helena André</t>
  </si>
  <si>
    <t>2021-01-17 00:00:00</t>
  </si>
  <si>
    <t>Locação do imóvel para funcionamento da Coordenação Técnica Local em Glória/BA</t>
  </si>
  <si>
    <t>Serviços indispensáveis para estabelecer uma adequada referência física da FUNAI em Glória - BA</t>
  </si>
  <si>
    <t>Serviços essenciais para funcionamento da Unidade.</t>
  </si>
  <si>
    <t>087740001532017</t>
  </si>
  <si>
    <t>Gilberto Barros</t>
  </si>
  <si>
    <t>2020-07-03 00:00:00</t>
  </si>
  <si>
    <t>Locação do imóvel que abriga a sede administrativa da Coordenação Técnica Local de Ibotirama</t>
  </si>
  <si>
    <t>Serviços essenciais para funcionamento da CTL de Ibotirama-BA.</t>
  </si>
  <si>
    <t>087740004042018</t>
  </si>
  <si>
    <t>Empresa Baiana de Águas e Saneamento S.A. (EMBASA)</t>
  </si>
  <si>
    <t>FORNECIMENTO DE ÁGUA,E COLETA E TRATAMENTO DE ESGOTOS DOS PRÉDIOS DA CR E CTL´S SUBORDINADAS</t>
  </si>
  <si>
    <t>FORNECIMENTO DE ÁGUA E COLETA E TRATAMENTO DE ESGOTOS</t>
  </si>
  <si>
    <t>DAGES</t>
  </si>
  <si>
    <t>08620.011029/2018</t>
  </si>
  <si>
    <t>G&amp;E SERVIÇOS TERCEIRIZADOS LTDA</t>
  </si>
  <si>
    <t>2018-10-16 00:00:00</t>
  </si>
  <si>
    <t>Contratação, de forma contínua, de serviços de secretariado, a serem prestados na sede da FUNAI</t>
  </si>
  <si>
    <t>serviços de secretariado</t>
  </si>
  <si>
    <t>2021-10-16 00:00:00</t>
  </si>
  <si>
    <t>Contratação, de forma contínua, de serviços de secretariado, a serem prestados na sede.</t>
  </si>
  <si>
    <t>Giselle Lobato</t>
  </si>
  <si>
    <t>(61) 32476605</t>
  </si>
  <si>
    <t>giselle.lobato@funai.gov.br</t>
  </si>
  <si>
    <t>08779000037201803</t>
  </si>
  <si>
    <t>E. J. RODRIGUES</t>
  </si>
  <si>
    <t>2021-04-27 00:00:00</t>
  </si>
  <si>
    <t>SERVIÇO DE LIMPEZA E HIGIENIZAÇÃO NA SEDE DA COORDENAÇÃO REGIONAL</t>
  </si>
  <si>
    <t>SERVIÇO ESSENCIAL PARA MANUTENÇÃO DE BENS MÓVEIS E IMÓVEL.</t>
  </si>
  <si>
    <t>(68) 21018777</t>
  </si>
  <si>
    <t>08774.000022/2018</t>
  </si>
  <si>
    <t>PROAGIL SEGURANCA E VIGILANCIA -EIRELI.</t>
  </si>
  <si>
    <t>2020-06-04 00:00:00</t>
  </si>
  <si>
    <t>Prestação dos Serviços de Vigilância Patrimonial armada (escala 12 x 36 h - noturno) e desarmada (escala 12 x 36 h - diurno), na Sede da Coordenação Regional Baixo São Francisco, em Paulo Afonso/BA,</t>
  </si>
  <si>
    <t>Prestação dos Serviços de Vigilância Patrimonial armada</t>
  </si>
  <si>
    <t>Para atender as necessidades básicas/cotidianas da CR em Paulo Afonso/BA..</t>
  </si>
  <si>
    <t>08779000002201847</t>
  </si>
  <si>
    <t>FACTO TURISMO</t>
  </si>
  <si>
    <t>2021-06-13 00:00:00</t>
  </si>
  <si>
    <t>SERVIÇO DE AGENCIAMENTO DE PASSAGEM AÉREA.</t>
  </si>
  <si>
    <t>SERVIÇO ESSENCIAL PARA REALIZAÇÃO DAS ATIVIDADES DE DESLOCAMENTO DE SERVIDORES.</t>
  </si>
  <si>
    <t>08620.062448/2015</t>
  </si>
  <si>
    <t>BRASFORT ADMINISTRAÇÃO E SERVIÇOS LTDA</t>
  </si>
  <si>
    <t>2016-10-07 00:00:00</t>
  </si>
  <si>
    <t>Prestação dos serviços de limpeza, conservação e higienização predial, que compreende, além da mão de obra, o fornecimento de todos os equipamentos, materiais, insumos e uniformes necessários à execução dos serviços.</t>
  </si>
  <si>
    <t>serviços de limpeza</t>
  </si>
  <si>
    <t>postos</t>
  </si>
  <si>
    <t>Prestação dos serviços de limpeza, conservação e higienização predial, que compreende, além da mão de obra, o fornecimento de todos os equipamentos, materiais, insumos e uniformes necessários à execução dos serviços</t>
  </si>
  <si>
    <t>08620.070031/2013</t>
  </si>
  <si>
    <t>ÁGIL DE VIGILÂNCIA LTDA</t>
  </si>
  <si>
    <t>2015-07-02 00:00:00</t>
  </si>
  <si>
    <t>Prestação dos serviços de vigilância patrimonial armada e desarmada, na Sede e no CFPI</t>
  </si>
  <si>
    <t>Serviço de vigilância</t>
  </si>
  <si>
    <t>2021-07-07 00:00:00</t>
  </si>
  <si>
    <t>087740001952017</t>
  </si>
  <si>
    <t>C. S. RAMOS DE PAULO AFONSO EIRELI.</t>
  </si>
  <si>
    <t>Prestação de serviços de limpeza e higienização , nas dependências do prédio onde funciona a sede da  Coordenação Regional Baixo São Francisco da FUNAI em Paulo Afonso-BA .</t>
  </si>
  <si>
    <t>Prestação de serviços de limpeza e higienização</t>
  </si>
  <si>
    <t>Serviços essenciais ao desenvolvimento das atividades meio e finalística da Coordenação Regional Baixo São Francisco, tem por objetivo manter os ambientes de trabalho permanentemente limpos e saudáveis</t>
  </si>
  <si>
    <t>08779000138201857</t>
  </si>
  <si>
    <t>SERVIÇO DE TELEFONIA E INTERNET NA SEDE DA COORDENAÇÃO REGIONAL.</t>
  </si>
  <si>
    <t>2022-10-17 00:00:00</t>
  </si>
  <si>
    <t>SERVIÇO ESSENCIAL PARA COMUNICAÇÃO INSTITUCIONAL DA COORDENAÇÃO REGIONAL.</t>
  </si>
  <si>
    <t>08620.043831/2015</t>
  </si>
  <si>
    <t>2017-05-26 00:00:00</t>
  </si>
  <si>
    <t>Serviços de Tecnologia da Informação e Comunicação para Gerenciamento de Conexões na INFOVIA Brasília, possibilitando a interligação da FUNAI Sede e do Centro de Formação em Política Indigenista – CODEP – em Sobradinho, com fornecimento de acesso à internet e firewall</t>
  </si>
  <si>
    <t>Serviço de infovia</t>
  </si>
  <si>
    <t>itens</t>
  </si>
  <si>
    <t>2021-05-26 00:00:00</t>
  </si>
  <si>
    <t>194003 - COORDENAÇÃO REGIONAL DE CACOAL - RO</t>
  </si>
  <si>
    <t>08779000175201946</t>
  </si>
  <si>
    <t>SERVIÇO DE APOIO ADMINISTRATIVO NA SEDE DA COORDENAÇÃO REGIONAL.</t>
  </si>
  <si>
    <t>2022-07-11 00:00:00</t>
  </si>
  <si>
    <t>SERVIÇO ESSENCIAL PARA ATIVIDADES ACESSÓRIAS AO ÓRÇÃO, CONFORME LEGISLAÇÃO VIGENTE.</t>
  </si>
  <si>
    <t>194009 - CR RORAIMA</t>
  </si>
  <si>
    <t>18/2018</t>
  </si>
  <si>
    <t>08620.011552/2015</t>
  </si>
  <si>
    <t>M.I. MONTREAL INFORMÁTICA S.A</t>
  </si>
  <si>
    <t>2017-01-16 00:00:00</t>
  </si>
  <si>
    <t>Suporte técnico a usuários de Service Desk, sustentação da infraestrutura da Tecnologia da Informação e Comunicações (TIC) e implementação de melhorias contínuas para o ambiente computacional</t>
  </si>
  <si>
    <t>Serviço Service Desk</t>
  </si>
  <si>
    <t>suporte técnico a usuários de Service Desk, sustentação da infraestrutura da Tecnologia da Informação e Comunicações (TIC) e implementação de melhorias contínuas para o ambiente computacional</t>
  </si>
  <si>
    <t>08779000031202023</t>
  </si>
  <si>
    <t>PRIME CONSULT</t>
  </si>
  <si>
    <t>SERVIÇO DE GESTÃO DE FROTA INCLUINDO MÃO DE OBRA E PEÇAS PARA MANUTENÇÃO DOS VEÍCULOS DESTA COORDENAÇÃO REGIONAL.</t>
  </si>
  <si>
    <t>SERVIÇO ESSENCIAL PARA REALIZAÇÃO DAS ATIVIDADES ADMINISTRATIVAS E FINALÍSTICAS DESTA COORDENAÇÃO REGIONAL E FRENTE DE PROTEÇÃO ETNOAMBIENTAL</t>
  </si>
  <si>
    <t>08779000061202030</t>
  </si>
  <si>
    <t>LTBA COMÉRCIO</t>
  </si>
  <si>
    <t>2021-11-23 00:00:00</t>
  </si>
  <si>
    <t>SERVIÇO DE HOSPEDAGEM INCLUINDO CAFÉ DA MANHÃ EM ATENDIMENTO AS ATIVIDADES DE PROMOÇÃO SOCIAL.</t>
  </si>
  <si>
    <t>SERVIÇO DE HOSPEDAGEM EM ATENDIMENTO A DEMANDAS DA PROMOÇÃO SOCIAL, PRINCIPALMENTE EM RELAÇÃO A INDÍGENAS EM TRÃNSITO NA CIDADE DE RIO BRANCO PARA EMISSÃO DE DOCUMENTAÇÃO CIVIL.</t>
  </si>
  <si>
    <t>08779000005201376</t>
  </si>
  <si>
    <t>DEPASA/AC</t>
  </si>
  <si>
    <t>SERVIÇO DE ÁGUA E ESGOTO NA SEDE DA COORDENAÇÃO E COORDENAÇÕES TÉCNICAS LOCAIS JURISDICIONADAS.</t>
  </si>
  <si>
    <t>SERVIÇO ESSENCIAL PARA MANUTENÇÃO DA SALUBRIDADE NO AMBIENTE DE TRABALHO.</t>
  </si>
  <si>
    <t>08779000006201311</t>
  </si>
  <si>
    <t>SERVIÇO DE FORNECIMENTO DE ENERGIA ELÉTRICA PARA A SEDE DA COORDENAÇÃO REGIONAL E COORDENAÇÕES TÉCNICAS LOCAIS JURISDICIONADAS.</t>
  </si>
  <si>
    <t>SERVIÇO ESSENCIAL PARA PLANEJAMENTO E EXECUÇÃO DAS ATIVIDADES DESTA COORDENAÇÃO REGIONAL E FRETE DE PROTEÇÃO ETNOAMBIENTAL.</t>
  </si>
  <si>
    <t>08620.005758/2019</t>
  </si>
  <si>
    <t>SOS TECNOLOGIA E GESTÃO DA INFORMAÇÃO - LTDA</t>
  </si>
  <si>
    <t>Serviços técnicos visando ao tratamento arquivístico do acervo documental da Funai, que contemple a transferência ordenada dos documentos, higienização, classificação arquivística</t>
  </si>
  <si>
    <t>Tratamento arquivístico</t>
  </si>
  <si>
    <t>Hospital Militar de Área de Brasília - HMAB</t>
  </si>
  <si>
    <t>08620.007299/2017</t>
  </si>
  <si>
    <t>SUPER ESTÁGIOS LTDA EPP</t>
  </si>
  <si>
    <t>Serviços de agente de integração, em regime de serviço contínuo, sob demanda, por preço unitário mensal, para atuar como agente de integração.</t>
  </si>
  <si>
    <t>08620.003062/2018</t>
  </si>
  <si>
    <t>AGÊNCIA AEROTUR LTDA</t>
  </si>
  <si>
    <t>Serviço de agenciamento de viagens, compreendendo os serviços de reserva, emissão, marcação, remarcação e cancelamento de passagem aérea nacional, internacional e emissão de seguro de assistência em viagem internacional</t>
  </si>
  <si>
    <t>08620.019511/2017</t>
  </si>
  <si>
    <t>BLUE EYE SOLUÇÕES EM TECNOLOGIA LTDA-ME</t>
  </si>
  <si>
    <t>Aquisição de licenças para expansão de solução de Segurança da plataforma de produtos SYMANTEC já existente e padronizada, para prover segurança e proteção para estações de trabalho (desktops), servidores de rede e das informações, com garantia de funcionamento “on-site”</t>
  </si>
  <si>
    <t>solução de Segurança</t>
  </si>
  <si>
    <t>2022-04-17 00:00:00</t>
  </si>
  <si>
    <t>Agência Nacional de Vigilância Sanitária - ANVISA</t>
  </si>
  <si>
    <t>06/2017</t>
  </si>
  <si>
    <t>08620.011079/2018</t>
  </si>
  <si>
    <t>2019-03-01 00:00:00</t>
  </si>
  <si>
    <t>Serviços continuados de intermediação e gestão de frota, gerenciamento dos dados de abastecimento e administração de despesas, em Brasília e demais estados da federação (âmbito nacional), com o fornecimento de combustível, de forma parcelada, operacionalizado por intermédio de rede credenciada e acompanhado por sistema de informação integrado.</t>
  </si>
  <si>
    <t>08620.004819/2019</t>
  </si>
  <si>
    <t>BRS SUPRIMENTOS CORPORATIVOS S/A</t>
  </si>
  <si>
    <t>2019-08-02 00:00:00</t>
  </si>
  <si>
    <t>Serviços continuados de outsourcing para operação de almoxarifado virtual in company</t>
  </si>
  <si>
    <t>almoxarifado virtual</t>
  </si>
  <si>
    <t>Ministério do Planejamento, Desenvolvimento e Gestão</t>
  </si>
  <si>
    <t>08620.000878/2019</t>
  </si>
  <si>
    <t>publicidade legal</t>
  </si>
  <si>
    <t>08620.037456/2015</t>
  </si>
  <si>
    <t>INFINITY SOLUÇÕES E CONSULTORIA EIRELI-ME</t>
  </si>
  <si>
    <t>2016-08-31 00:00:00</t>
  </si>
  <si>
    <t>Locação de purificadores de água</t>
  </si>
  <si>
    <t>2021-09-12 00:00:00</t>
  </si>
  <si>
    <t>08620.020009/2017</t>
  </si>
  <si>
    <t>Serviço Telefônico Fixo Comutado - STFC (fixo-fixo e fixo-móvel) e de Serviço Móvel Pessoal - SMP (Móvel-Móvel, Móvel-Fixo e dados), nas modalidades Local, Longa Distância Nacional (LDN) e Longa Distância Internacional (LDI)</t>
  </si>
  <si>
    <t>MPDG</t>
  </si>
  <si>
    <t>08620.000552/2019</t>
  </si>
  <si>
    <t>Serviço Telefônico Fixo Comutado – STFC (fixo-fixo e fixo-móvel) e de Serviço Móvel Pessoal - SMP (Móvel-Móvel, Móvel-Fixo e dados), nas modalidades Local, Longa Distância Nacional (LDN) e Longa Distância Internacional (LDI)</t>
  </si>
  <si>
    <t>2023-03-15 00:00:00</t>
  </si>
  <si>
    <t>08620.002690/2019</t>
  </si>
  <si>
    <t>2019-06-28 00:00:00</t>
  </si>
  <si>
    <t>Serviço Móvel Pessoal - SMP (Móvel-Móvel, Móvel-Fixo e dados), nas modalidades Local, Longa Distância Nacional (LDN) e Longa Distância Internacional (LDI)</t>
  </si>
  <si>
    <t>giselle.lobato</t>
  </si>
  <si>
    <t>08620.015952/2017</t>
  </si>
  <si>
    <t>A2B SERVIÇOS EM TECNOLOGIA DA INFORMAÇÃO LTDA-EPP</t>
  </si>
  <si>
    <t>2018-08-17 00:00:00</t>
  </si>
  <si>
    <t>Aquisição de equipamentos, licenças e serviços para modernização de ambiente de backup</t>
  </si>
  <si>
    <t>Software e proteção do ambiente virtual</t>
  </si>
  <si>
    <t>2021-08-17 00:00:00</t>
  </si>
  <si>
    <t>TST</t>
  </si>
  <si>
    <t>90/2017</t>
  </si>
  <si>
    <t>08620.013820/2018</t>
  </si>
  <si>
    <t>OMEGA TECNOLOGIA DA INFORMAÇÃO LTDA</t>
  </si>
  <si>
    <t>Fornecimento e implantação de Solução de Auditoria e Gerenciamento de Serviços (Microsoft Active Directory - AD), Servidor de Arquivos (Microsoft File Server), Correio Eletrônico (Microsoft Exchange Server) e solução de análise de comportamento e alarme em tempo real, de uso permanente, incluindo a execução de serviços especializados de apoio pós-implantação.</t>
  </si>
  <si>
    <t>Solução de auditoria e gerenciamento de Servidor de Domínio</t>
  </si>
  <si>
    <t>Agência Nacional de Transportes Terrestres - ANTT</t>
  </si>
  <si>
    <t>38/2018</t>
  </si>
  <si>
    <t>08620.088379/2015</t>
  </si>
  <si>
    <t>ESTRUTURAL EMPREENDIMENTOS LTDA</t>
  </si>
  <si>
    <t>2017-08-03 00:00:00</t>
  </si>
  <si>
    <t>Locação de imóvel Sede Funai</t>
  </si>
  <si>
    <t>Locação do imóvel</t>
  </si>
  <si>
    <t>2022-09-16 00:00:00</t>
  </si>
  <si>
    <t>08620.015050/2018</t>
  </si>
  <si>
    <t>TORINO INFORMÁTICA LTDA</t>
  </si>
  <si>
    <t>2019-01-04 00:00:00</t>
  </si>
  <si>
    <t>Fornecimento de conjunto de microcomputadores, incluindo prestação de assistência técnica do tipo "on-site"</t>
  </si>
  <si>
    <t>assistência técnica do tipo "on-site"</t>
  </si>
  <si>
    <t>2024-01-04 00:00:00</t>
  </si>
  <si>
    <t>Assistência técnica do tipo "on-site"</t>
  </si>
  <si>
    <t>Tribunal Regional Eleitoral de São Paulo</t>
  </si>
  <si>
    <t>71/2018</t>
  </si>
  <si>
    <t>08620.000670/2018</t>
  </si>
  <si>
    <t>TECHNOCOPY SERVICE EIRELI</t>
  </si>
  <si>
    <t>Serviços de Outsourcing de impressão - Modalidade franquia mais excedente de páginas</t>
  </si>
  <si>
    <t>Serviços de Outsourcing de impressão</t>
  </si>
  <si>
    <t>2023-01-04 00:00:00</t>
  </si>
  <si>
    <t>08620.009257/2019</t>
  </si>
  <si>
    <t>SERVIÇO FEDERAL DE PROCESSAMENTO DE DADOS – SERPRO</t>
  </si>
  <si>
    <t>2020-04-07 00:00:00</t>
  </si>
  <si>
    <t>Serviço de Emissão de Certificados Digitais</t>
  </si>
  <si>
    <t>serviço de Emissão de Certificados Digitais</t>
  </si>
  <si>
    <t>08620.001585/2020</t>
  </si>
  <si>
    <t>MARCA SUL MUDANCAS E TRANSPORTES -EIRELI</t>
  </si>
  <si>
    <t>Serviços de transporte de cargas, compreendendo bagagens, mobiliário, materiais e equipamentos, incluindo veículo do tipo automóvel e motocicleta, com emprego de motorista, combustível, seguro total e outros encargos</t>
  </si>
  <si>
    <t>MINISTÉRIO DA MULHER, DA FAMÍLIA E DOS DIREITOS HUMANOS</t>
  </si>
  <si>
    <t>14/2019</t>
  </si>
  <si>
    <t>08620.013067/2019</t>
  </si>
  <si>
    <t>BETTA INSTALACAO, MANUTENCAO E COMERCIO LTDA</t>
  </si>
  <si>
    <t>Serviços continuados de manutenção preventiva, preditiva e corretiva, com fornecimento de mão de obra, material, peças e componentes de reposição</t>
  </si>
  <si>
    <t>Manutenção preventiva</t>
  </si>
  <si>
    <t>2021-11-24 00:00:00</t>
  </si>
  <si>
    <t>08620.009283/2019</t>
  </si>
  <si>
    <t>NP3 COMERCIO E SERVIÇOS LTDA</t>
  </si>
  <si>
    <t>2020-09-24 00:00:00</t>
  </si>
  <si>
    <t>Serviços de gerenciamento eletrônico de manutenção das viaturas oficiais, com manutenção preventiva, corretiva e assistência técnica</t>
  </si>
  <si>
    <t>Gerenciamento de Frota</t>
  </si>
  <si>
    <t>08620.006494/2020</t>
  </si>
  <si>
    <t>LIMA E SILVA SERVICOS E TRANSPORTES LTDA</t>
  </si>
  <si>
    <t>serviços continuados, com disponibilização de mão de obra em regime de dedicação exclusiva, de copeiragem (garçons e copeiras), com fornecimento de materiais de consumo e equipamentos necessários</t>
  </si>
  <si>
    <t>Serviço de Copeiragem</t>
  </si>
  <si>
    <t>08620.009391/2020</t>
  </si>
  <si>
    <t>Produtos e serviços por meio de pacote de serviços dos correios</t>
  </si>
  <si>
    <t>Pacote de serviços dos correios</t>
  </si>
  <si>
    <t>Aquisição de alfinetes de lapela (bótons) para o uso de autoridades deste Ministério da Justiça  e Segurança Pública.</t>
  </si>
  <si>
    <t>Alfinetes de lapela e bótons</t>
  </si>
  <si>
    <t>Há necessidade de aquisição de 300 (trezentas) unidades de alfinetes de lapela para que a Subsecretaria de Administração possa, em atendimento às solicitações das unidades, fornecer aos servidores (DAS/FCPE 101.4 ou superiores).</t>
  </si>
  <si>
    <t>DISPENSA ELETRÔNICA</t>
  </si>
  <si>
    <t>Confecção , instalação e reparos em vidros , espelhos e molduras, para atender necessidades do MJSP e unidades vinculadas.</t>
  </si>
  <si>
    <t>Confecção , instalação - vidro , espelho , moldura</t>
  </si>
  <si>
    <t>44/2021</t>
  </si>
  <si>
    <t>ORION TELECOMUNICAÇÕES, ENGENHARIA S/A</t>
  </si>
  <si>
    <t>01.011.976/0001-22</t>
  </si>
  <si>
    <t xml:space="preserve">Não se aplica </t>
  </si>
  <si>
    <t>19/2021</t>
  </si>
  <si>
    <t>MUNDIAL RESIDENCE TRANSPORTES E LOGISTICA LTDA.</t>
  </si>
  <si>
    <t>00.502.302/0001-68</t>
  </si>
  <si>
    <t>Contratação de Serviços de Suporte  Especializado Premier da Microsoft (Inexigibilidade)
08006.000791/2021-62</t>
  </si>
  <si>
    <t>Aquisição de horas de serviço Técnico Premier da Microsoft, visando o apoio técnico necessário à execução do contrato Contrato 20/2021 e 46/2021, do Ministério da Justiça e Segurança Pública.</t>
  </si>
  <si>
    <t>Em face da complexidade atual e do constante crescimento da infraestrutura de rede corporativa do MJSP, tem sido cada vez mais evidente a importância de contração de suporte técnico especializado que cubra toda a plataforma da Microsoft contratada pelo MJSP com atendimento especializado de engenheiros MS, seja on-premises, na nuvem ou híbridos, através de serviço sob demanda, reativo e proativo.</t>
  </si>
  <si>
    <t>MNISTERIO</t>
  </si>
  <si>
    <t>Leonardo Greco</t>
  </si>
  <si>
    <t>Aquisição de solução de Backup/Restore e deduplicação de dados com garantia de 60 (sessenta) meses, para atendimento das necessidades do Ministério da Justiça e Segurança Pública.</t>
  </si>
  <si>
    <t xml:space="preserve">Contratação de serviço de atendimento ao usuário 24/7 das soluções críticas do MJSP </t>
  </si>
  <si>
    <t>Atualmente os usuários de sistemas críticos do MJSP não dispõesm de um serviço de suporte que possibilitge por exemplo, esclarecimento de dúvidas.</t>
  </si>
  <si>
    <t>Luiz Spricigo</t>
  </si>
  <si>
    <t>Algumas tarefas que envolvem o processamento ou armazenamento de grandes volumes de informação exigem o usos de computadores com configurações avançadas, atualmente indisponíveis para essas equipes.,</t>
  </si>
  <si>
    <t>200246 - SECRETARIA NACIONAL DE POLÍTICAS SOBRE DROGAS</t>
  </si>
  <si>
    <t>08129.009676/2020-86</t>
  </si>
  <si>
    <t>LEILOEIRO Cirlei Freitas Balbino da Silva</t>
  </si>
  <si>
    <t>839.660.999-34</t>
  </si>
  <si>
    <t>Contratação de Leiloeiro Público Oficial para a realização de leilão de bens imóveis (alienação por ordem judicial)​ – área de abrangência: Mato Grosso.</t>
  </si>
  <si>
    <t>Contratação de Leiloeiros Públicos Oficiais, pessoa física, para a realização de leilão de bens imóveis, apreendidos e não leiloados</t>
  </si>
  <si>
    <t>(61) 2025-7278</t>
  </si>
  <si>
    <t>08129.008836/2021-51</t>
  </si>
  <si>
    <t>LEILOEIRO Joabe Balbino da Silva</t>
  </si>
  <si>
    <t>023.582.731-20</t>
  </si>
  <si>
    <t>08129.003880/2021-74</t>
  </si>
  <si>
    <t>LEILOEIRO Jonas Gabriel Antunes Moreira</t>
  </si>
  <si>
    <t>065.132.226-05</t>
  </si>
  <si>
    <t>Contratação de Leiloeiro Público Oficial para a realização de leilão de bens imóveis perdidos em favor da União – área de abrangência: Minas Gerais, especificamente: natureza: Rural / Tipo de imóvel: Sítio/Chácara/Gleba / Descrição: IMÓVEL LOCALIZADO NA RUA PAQUETÁ, Nº 900, BAIRRO FORTALEZA, RIBEIRÃO DAS NEVES/MG / Matrícula: 5203 / Rip: 509100007.500-1.</t>
  </si>
  <si>
    <t>08129.009430/2021-95</t>
  </si>
  <si>
    <t>LEILOEIRO Paschoal Costa Neto</t>
  </si>
  <si>
    <t>012.596.846-95</t>
  </si>
  <si>
    <t>Contratação de Leiloeiro Público Oficial para a realização de leilão de bens imóveis perdidos em favor da União (alienação judicial) – área de abrangência: Minas Gerais.</t>
  </si>
  <si>
    <t>08129.003763/2021-19</t>
  </si>
  <si>
    <t>LEILOEIRO Jorge Ferlin Dale Nogari dos Santos</t>
  </si>
  <si>
    <t>582.046.950-04</t>
  </si>
  <si>
    <t>Contratação de Leiloeiro Público Oficial para a realização de leilão de bens imóveis perdidos em favor da União (alienação por ordem judicial)​ – área de abrangência: Paraná.</t>
  </si>
  <si>
    <t>08129.000248/2021-79</t>
  </si>
  <si>
    <t>LEILOEIRO Sandra Regina Sevidanes Rodrigues</t>
  </si>
  <si>
    <t>741.875.207-59</t>
  </si>
  <si>
    <t>Contratação de Leiloeiro Público Oficial para a realização de leilão de bens imóveis – área de abrangência: Rio de Janeiro.</t>
  </si>
  <si>
    <t>08129.000260/2021-83</t>
  </si>
  <si>
    <t>LEILOEIRO Marcos Alessandro Zampieri</t>
  </si>
  <si>
    <t>029.910.949-66</t>
  </si>
  <si>
    <t>Contratação de Leiloeiro Público Oficial para a realização de leilão de bens imóveis perdidos em favor da União – área de abrangência: Santa Catarina.</t>
  </si>
  <si>
    <t>08129.000280/2021-54</t>
  </si>
  <si>
    <t>LEILOEIRO Diniz Parussolo Martins</t>
  </si>
  <si>
    <t>057.560.658-49</t>
  </si>
  <si>
    <t>Contratação de Leiloeiro Público Oficial para a realização de leilão de bens imóveis perdidos em favor da União – área de abrangência: São Paulo.</t>
  </si>
  <si>
    <t>08129.009023/2021-88</t>
  </si>
  <si>
    <t>LEILOEIRO Otávio Lauro Sodré Santoro</t>
  </si>
  <si>
    <t>275.260.478-59</t>
  </si>
  <si>
    <t>Contratação de leiloeiros para venda de bens, definitivo ou judicial - EDITAL DE CREDENCIAMENTO 01/2021 - caso algum leiloeiro contratado em 2021 tenha o seu contrato rescindido</t>
  </si>
  <si>
    <t xml:space="preserve">somente em caso de descumprimento do contratado e rescisão contratual </t>
  </si>
  <si>
    <t>Média</t>
  </si>
  <si>
    <t>Agravamento de imediato: 3 pontos</t>
  </si>
  <si>
    <t>Prioridade Ministerial: 2 pontos</t>
  </si>
  <si>
    <t>Urgente:2 pontos</t>
  </si>
  <si>
    <t>Maeve Monteiro Rovani</t>
  </si>
  <si>
    <t>DISTRITO FEDERAL - Contratação de leiloeiro para venda de bens móveis e imóveis - definitivo ou judicial - EDITAL DE CREDENCIAMENTO 01/2021</t>
  </si>
  <si>
    <t>ESPÍRITO SANTO - Contratação de leiloeiro para venda de bens móveis e imóveis - definitivo ou judicial - EDITAL DE CREDENCIAMENTO 01/2021</t>
  </si>
  <si>
    <t>GOIÁS - Contratação de leiloeiro para venda de bens móveis e imóveis - definitivo ou judicial - EDITAL DE CREDENCIAMENTO 01/2021</t>
  </si>
  <si>
    <t>REGIÃO 1 - MATO GROSSO - Contratação de leiloeiro para venda de bens móveis e imóveis - definitivo ou judicial - EDITAL DE CREDENCIAMENTO 01/2021</t>
  </si>
  <si>
    <t>REGIÃO 2 - MATO GROSSO - Contratação de leiloeiro para venda de bens móveis e imóveis - definitivo ou judicial - EDITAL DE CREDENCIAMENTO 01/2021</t>
  </si>
  <si>
    <t>REGIÃO 1 - MATO GROSSO DO SUL - Contratação de leiloeiro para venda de bens móveis e imóveis - definitivo ou judicial - EDITAL DE CREDENCIAMENTO 01/2021</t>
  </si>
  <si>
    <t>REGIÃO 2 - MATO GROSSO DO SUL - Contratação de leiloeiro para venda de bens móveis e imóveis - definitivo ou judicial - EDITAL DE CREDENCIAMENTO 01/2021</t>
  </si>
  <si>
    <t>REGIÃO 3 - MATO GROSSO DO SUL - Contratação de leiloeiro para venda de bens móveis e imóveis - definitivo ou judicial - EDITAL DE CREDENCIAMENTO 01/2021</t>
  </si>
  <si>
    <t>REGIÃO 1 - MINAS GERAIS - Contratação de leiloeiro para venda de bens móveis e imóveis - definitivo ou judicial - EDITAL DE CREDENCIAMENTO 01/2021</t>
  </si>
  <si>
    <t>REGIÃO 2 - MINAS GERAIS - Contratação de leiloeiro para venda de bens móveis e imóveis - definitivo ou judicial - EDITAL DE CREDENCIAMENTO 01/2021</t>
  </si>
  <si>
    <t>REGIÃO 1 - PARANÁ - Contratação de leiloeiro para venda de bens móveis e imóveis - definitivo ou judicial - EDITAL DE CREDENCIAMENTO 01/2021</t>
  </si>
  <si>
    <t>REGIÃO 2 - PARANÁ - Contratação de leiloeiro para venda de bens móveis e imóveis - definitivo ou judicial - EDITAL DE CREDENCIAMENTO 01/2021</t>
  </si>
  <si>
    <t>REGIÃO 3 - PARANÁ - Contratação de leiloeiro para venda de bens móveis e imóveis - definitivo ou judicial - EDITAL DE CREDENCIAMENTO 01/2021</t>
  </si>
  <si>
    <t>REGIÃO 4 - PARANÁ - Contratação de leiloeiro para venda de bens móveis e imóveis - definitivo ou judicial - EDITAL DE CREDENCIAMENTO 01/2021</t>
  </si>
  <si>
    <t>RIO DE JANEIRO - Contratação de leiloeiro para venda de bens móveis e imóveis - definitivo ou judicial - EDITAL DE CREDENCIAMENTO 01/2021</t>
  </si>
  <si>
    <t>PIAUI</t>
  </si>
  <si>
    <t>REGIÃO 1 - RIO GRANDE DO SUL - Contratação de leiloeiro para venda de bens móveis e imóveis - definitivo ou judicial - EDITAL DE CREDENCIAMENTO 01/2021</t>
  </si>
  <si>
    <t>RIO GRANDE DO SUL</t>
  </si>
  <si>
    <t>REGIÃO 2 - RIO GRANDE DO SUL - Contratação de leiloeiro para venda de bens móveis e imóveis - definitivo ou judicial - EDITAL DE CREDENCIAMENTO 01/2021</t>
  </si>
  <si>
    <t>Destinação de milhares de bens apreendidos em favor da União</t>
  </si>
  <si>
    <t>RONDÔNIA</t>
  </si>
  <si>
    <t>REGIÃO 3 - RIO GRANDE DO SUL - Contratação de leiloeiro para venda de bens móveis e imóveis - definitivo ou judicial - EDITAL DE CREDENCIAMENTO 01/2021</t>
  </si>
  <si>
    <t>REGIÃO 1 - SANTA CATARINA - Contratação de leiloeiro para venda de bens móveis e imóveis - definitivo ou judicial - EDITAL DE CREDENCIAMENTO 01/2021</t>
  </si>
  <si>
    <t>Destinação de centenas de bens imóveis perdidos em favor da União no estado do Santa Catarina.</t>
  </si>
  <si>
    <t>SANTA CATARINA</t>
  </si>
  <si>
    <t>REGIÃO 2 - SANTA CATARINA - Contratação de leiloeiro para venda de bens móveis e imóveis - definitivo ou judicial - EDITAL DE CREDENCIAMENTO 01/2021</t>
  </si>
  <si>
    <t>REGIÃO 1 - SÃO PAULO - Contratação de leiloeiro para venda de bens móveis e imóveis - definitivo ou judicial - EDITAL DE CREDENCIAMENTO 01/2021</t>
  </si>
  <si>
    <t>Destinação de centenas de bens imóveis perdidos em favor da União no estado de São Paulo.</t>
  </si>
  <si>
    <t>SÃO PAULO</t>
  </si>
  <si>
    <t>REGIÃO 2 - SÃO PAULO - Contratação de leiloeiro para venda de bens móveis e imóveis - definitivo ou judicial - EDITAL DE CREDENCIAMENTO 01/2021</t>
  </si>
  <si>
    <t>REGIÃO 3 -SÃO PAULO - Contratação de leiloeiro para venda de bens móveis e imóveis - definitivo ou judicial - EDITAL DE CREDENCIAMENTO 01/2021</t>
  </si>
  <si>
    <t>REGIÃO 4 - SÃO PAULO - Contratação de leiloeiro para venda de bens móveis e imóveis - definitivo ou judicial - EDITAL DE CREDENCIAMENTO 01/2021</t>
  </si>
  <si>
    <t>TOCANTINS - Contratação de leiloeiro para venda de bens móveis e imóveis - definitivo ou judicial - EDITAL DE CREDENCIAMENTO 01/2021</t>
  </si>
  <si>
    <t>Plataforma eletrônica de venda de ativos, visando transformar em recursos monetários o maior número possível de ativos destinados à União.</t>
  </si>
  <si>
    <t>Contratação de plataforma eletrônica de vendas online</t>
  </si>
  <si>
    <t>Prestação de serviço mediante oferecimento de plataforma eletrônica para venda online de ativos do Funad, mediante inserção de fotos, descrição, valores mínimos de venda e outros diretamente pela SENAD ou pelos detentores dos bens, com remunerção a ser paga exclusivamente pelos arrematantes compradores, segundo tabela ou percentuais máximos definido pela SENAD.</t>
  </si>
  <si>
    <t xml:space="preserve">SUSPENSO </t>
  </si>
  <si>
    <t>Agravamento no exercício planejado: 2 pontos</t>
  </si>
  <si>
    <t>Contrato de conversão de moedas                      CAIXA ECONÔMICA FEDERAL</t>
  </si>
  <si>
    <t xml:space="preserve">Necessidade de conversão de moedas estrangeiras apreendidas </t>
  </si>
  <si>
    <t>DEZEMBRO</t>
  </si>
  <si>
    <t>Contratação de solução composta do pacote de softwares, treinamento e assessoria técnica sob demanda para permitir a elaboração de projetos de arquitetura e engenharia, incluindo capacitação no uso dos softwares sob a orientação da metodologia de Modelagem de Informações de Construção (Building Information Modeling – BIM).</t>
  </si>
  <si>
    <t>Contratação de solução (Building Information Modeling – BIM)</t>
  </si>
  <si>
    <t>Necessidade de modernização da solução de software em funcionamento na CGAE deste Ministério, para que a Coordenação-Geral continue a cumprir a sua missão institucional com o mínimo de interrupção nos serviços prestados aos usuários do Ministério.</t>
  </si>
  <si>
    <t>Capacitação em BIM</t>
  </si>
  <si>
    <t>Básico</t>
  </si>
  <si>
    <t>Contratação e empresa especializada para a elaboração de projetos dos sistemas de prevenção, detecção e combate a incêndio do Depósito de Suprimentos da Diretoria da Força Nacional de Segurança Pública.</t>
  </si>
  <si>
    <t>Necessidade de implementação dos sistemas de prevenção, detecção e combate a incêndio do Depósito de Suprimentos da Diretoria da Força Nacional de Segurança Pública.</t>
  </si>
  <si>
    <t>AGRAVAMENTO A CURTO PRAZO</t>
  </si>
  <si>
    <t>Prestação de serviços continuados de manutenção predial preventiva, preditiva e corretiva nos sistemas elétrico; hidrossanitário; de proteção contra descargas atmosféricas; de detecção, alarme e combate a incêndio; de iluminação de emergência; grupos motores geradores; equipamentos UPS/Nobreaks; nas portas de vidro e portões automáticos, com emprego de mão de obra bem como de outros serviços eventuais de manutenção, com o fornecimento de material e equipamentos necessários e adequados à execução dos serviços, nas dependências do Ministério da Justiça e Segurança Pública.</t>
  </si>
  <si>
    <t>Em virtude da manifestação da empresa que atualmente fornece os serviços de manutenção predial deste Ministério da Justiça e Segurança Pública da não renovação do Contrato Administrativo nº 14/2021, e considerando ser este um serviço continuado de grande importância para as funções institucionais, informamos a necessidade de contratar uma empresa do ramo de manutenção predial após o término dessa vigência devido à existência de instalações e equipamentos em operação nas dependências do Ministério da Justiça e Segurança Pública, que exigem conhecimentos técnicos especializados em engenharia e manutenção predial, de forma a garantir seu perfeito funcionamento. Entre estes sistemas, têm-se as instalações prediais civis, elétricas, hidráulicas, sanitárias e outras no mesmo nível de complexidade, que devem ser inspecionadas periodicamente para garantir segurança e conforto aos usuários, mantendo adequado padrão operacional. A falta de manutenção predial, principalmente nas instalações mais antigas, pode prejudicar os sistemas vitais, causando prejuízos indesejados impedindo, dessa forma, a continuidade das atividades do Ministério da Justiça e Segurança Pública.</t>
  </si>
  <si>
    <t>Contratação de ações de desenvolvimento para os servidores da Diretoria de Tecnologia da Informação e Comunicação​ (DTIC) do Ministério da Justiça e Segurança Pública (MJSP) na  temática segurança da informação com entrega de conhecimento nas áreas de segurança de computação em nuvem, segurança de sistemas de informação estruturantes, hacker ético, ações de resiliência em incidentes de segurança e segurança cibernética.</t>
  </si>
  <si>
    <t>Contratação de ações de desenvolvimento para os servidores da Diretoria de Tecnologia da Informação e Comunicação​ (DTIC) do Ministério da Justiça e Segurança Pública (MJSP)</t>
  </si>
  <si>
    <t>Capacitar os servidores da área de segurança nos conceitos e tecnologias associados a Hacker Ético, tratamento de incidentes de segurança, gestão de acesso e identidades, gestão de riscos de TI, criptografia e aprimoramento das novas tecnologias utilizadas SaaS Azure DevOps com a finalidade de elevar o nível de segurança dos sistemas, aplicações, dados e infraestruturas do Ministério da Justiça e Segurança Pública (MJSP).</t>
  </si>
  <si>
    <t>x</t>
  </si>
  <si>
    <t>X</t>
  </si>
  <si>
    <t>Contratação de empresa especializada para realização dos exames médicos periódicos dos servidores do MJSP, em exercício no núcleo central e lotados em Brasília, , nos termos do DECRETO Nº 6.856, de 25 de maio de 2009.</t>
  </si>
  <si>
    <t>Contratação de empresa especializada para realização dos exames médicos periódicos</t>
  </si>
  <si>
    <t xml:space="preserve">A realização do exame médico periódico objetiva a preservação da saúde, a partir da avaliação médica e a detecção precoce dos agravos, relacionados ou não ao trabalho, por meio de exames clínicos, avaliações laboratoriais e de imagens. As informações dos exames periódicos comporão o perfil epidemiológico dos servidores públicos federais, sendo importante para subsidiar o desenvolvimento de ações de promoção à saúde, prevenção de agravos, bem como de ações de vigilância aos ambientes e processo de trabalho. O exame médico periódico de saúde para o servidor público federal foi estabelecido no artigo 206-A da Lei nº 8.112/90, tendo sido regulamentado pelo DECRETO Nº 6.856, de 25 de maio de 2009. Podem realizar o exame médico periódico todos os servidores ativos regidos pela Lei nº 8.112/90, os servidores nomeados exclusivamente para o exercício de cargo em comissão e os empregados públicos anistiados. </t>
  </si>
  <si>
    <t>I</t>
  </si>
  <si>
    <t>Cumprimento de legislação vigente</t>
  </si>
  <si>
    <t>Operação de micro computador</t>
  </si>
  <si>
    <t>Nova Contratação</t>
  </si>
  <si>
    <t>Contratação de serviços de agenciamento de viagens para voos regulares internacionais e domésticos, destinados a atender as necessidades deste Ministério da Justiça e Segurança Pública.</t>
  </si>
  <si>
    <t>Contratação de serviços de agenciamento de viagens para voos regulares internacionais e domésticos.</t>
  </si>
  <si>
    <t>A nova contratação se dá em razão do contrato atual estar no seu último ano de prorrogação e considerando que a aquisição de passagens aérea é um serviço continuado devido às atividades desenvolvidas por esta Pasta Ministerial, que demanda viagens para outras localidades, dentro do território brasileiro e, em algumas ocasiões, até mesmo fora deste, visando cumprir o relevante papel nas atividades prestadas à sociedade por meio de suas secretarias, cuja interrupção pode comprometer a continuidade de suas atividades finalísticas e de suporte.</t>
  </si>
  <si>
    <t>a partir de 09/09/2022</t>
  </si>
  <si>
    <t>Funcionamento administrativo</t>
  </si>
  <si>
    <t>Serviços Gerais</t>
  </si>
  <si>
    <t>Serviços Gerais (com mão de obra exclusiva)</t>
  </si>
  <si>
    <t>2025-9455</t>
  </si>
  <si>
    <t>Patricia Longhi</t>
  </si>
  <si>
    <t>patricia.longhi@an.gov.br</t>
  </si>
  <si>
    <t>(21)2179-1278</t>
  </si>
  <si>
    <t>Prestação de serviço de service desk e sustentação de infraestrutura de tecnologia para organização, desenvolvimento, implantação e execução continuada de tarefas desuporte, rotina e demanda, compreendendo atividades de suporte técnico remoto e/ou presencial de 1º, 2º e 3º níveis, a usuários de soluções de tecnologia da informação lotados no AN/RJ e COREG/DF.</t>
  </si>
  <si>
    <t>200247 - ARQUIVO NACIONAL</t>
  </si>
  <si>
    <t>Serviço de fornecimento de certificado digital de pessoa física para os servidores e empregados públicos federais.</t>
  </si>
  <si>
    <t>2R DATATEL TELEINFORMÁTICA LTDA</t>
  </si>
  <si>
    <t>Prestação de serviços de renovação e suporte técnico de licenças de firewalls tipo appliance de Palo Alto Networks, incluindo instalação, garantia e suporte técnico do fabricante, pelo período de 36 meses, para o AN/RJ e COREG/DF.</t>
  </si>
  <si>
    <t>COMPANHIA ESTADUAL DE ÁGUAS E ESGOTOS - CEDAE</t>
  </si>
  <si>
    <t>(21)2179-1277</t>
  </si>
  <si>
    <t>COMPANHIA DISTRIBUIDORA DE GÁS DO RIO DE JANEIRO - CEG</t>
  </si>
  <si>
    <t>SERVIÇOS DE ELETRICIDADE S.A. NO RIO DE JANEIRO - LGHT</t>
  </si>
  <si>
    <t>(21)2179-1279</t>
  </si>
  <si>
    <t>0008227.000330/2019-71</t>
  </si>
  <si>
    <t>TED nº 03</t>
  </si>
  <si>
    <t>INSTITUTO DE PESQUISA
ECONÔMICA APLICADA – IPEA</t>
  </si>
  <si>
    <t>33.892.175/0001-00</t>
  </si>
  <si>
    <t>Realizar ações de cooperação técnico-científica, intercâmbio de conhecimentos, informações e experiências entre o
Instituto de Pesquisa Econômica Aplicada (Ipea) e o Arquivo Nacional, visando a executar estudos e
pesquisas para subsidiar a formulação de estratégia para os órgãos do Sistema de Informação e Gestão
Documental e Arquivos (SIGA) com base em cenários prospectivos.</t>
  </si>
  <si>
    <t>Elaboração de Cenários Prospectivo para o Siga, no horizonte de 15 anos</t>
  </si>
  <si>
    <t>Reformular o item 8 do TED 03/2019 - Vigência - e o item 5 do anexo ao TED. O foco é finalizar a produção do livro com os cenários prospectivos
03/2019 - Cronograma de Execução do Plano de Trabalho</t>
  </si>
  <si>
    <t>0008227.000125/2019-13</t>
  </si>
  <si>
    <t xml:space="preserve"> VINÍCIUS PINHEIRO ISRAEL</t>
  </si>
  <si>
    <t>086.911.997-41</t>
  </si>
  <si>
    <t>contratação de pessoa física para prestação de serviços de consultoria em estatística para elaboração de instrumento de coleta de dados visando mensurar o nível de maturidade dos órgãos e entidades do Poder Executivo federal, nas atividades de gestão de documentos, bem como realizar a aplicação do instrumento e análise dos dados levantados produzindo um relatório técnico com as informações consolidadas.</t>
  </si>
  <si>
    <t>Contração de consultoria em estatística</t>
  </si>
  <si>
    <t>Manter a atuação no Siga após a fase de diagnóstico para trabalhar com os dados levantados pelos órgãos</t>
  </si>
  <si>
    <t>08060.000046/2019-44</t>
  </si>
  <si>
    <t>MINISTÉRIO DA JUSTIÇA E SERGURANÇA PÚBLICA</t>
  </si>
  <si>
    <t xml:space="preserve"> Serviço de almoxarifado virtual de material de consumo administrativo - gerenciamento de meios logísticos</t>
  </si>
  <si>
    <t> Disponibilização pelo Órgão à CENTRAL/ME de recursos orçamentários e financeiros para custear despesas com a prestação de serviços continuados de outsourcing para operação de almoxarifado virtual in company, sob demanda, integrados ao Sistema web disponibilizado e implementado pela Contratada, envolvendo fornecimento de Material de Consumo Administrativo, com entrega porta-a-porta nos endereços do(s) órgãos usuários dos serviços;</t>
  </si>
  <si>
    <t>CESSAO TEMPORARIA DE DIREITOS SOBRE PROGRAMAS DE COMPUTADOR LOCACAO DE SOFTWARE</t>
  </si>
  <si>
    <t>Aquisição de licenciamento para MS-SQL Server</t>
  </si>
  <si>
    <t>Atualização do principal sistemas de banco de dados da instituição</t>
  </si>
  <si>
    <t>Projeto de cabeamento estruturado para o conjunto arquitetonico, para modernização do atual cabeamento, atendimento ao aumento de demanda por maior numero de pontos de rede, redistribuição dos pontos de convergência da rede de dados e conectividade superior na interligação entre os blocos. BLOCO E e F e COREG.</t>
  </si>
  <si>
    <t>COGEP</t>
  </si>
  <si>
    <t>Antonio Laurindo</t>
  </si>
  <si>
    <t>antoniolaurindo@an.gov.br</t>
  </si>
  <si>
    <t>Contratação de serviços para realização de eventos técnicos. culturais e científicos de difusão</t>
  </si>
  <si>
    <t>Contratação de serviços para realização de eventos técnicos. culturais e científicos de difusão, incluindo exposições, locação de ilha de edição, 6ª Semana Nacional de Arquivos, assebilidade comunicacional, serviços de tradução simultânea, locação de equipamentos, tratamento de imagens, transportes, entre outros.</t>
  </si>
  <si>
    <t xml:space="preserve">Permitir a realização de eventos e exposições de caráter histórico-cultural pelo Arquivo Nacional, visando a difundir o conhecimento baseado em seu patrimônio documental. Em 2022 estão previstos o retorno de eventos presenciais, como a exposição do bicentenário da independência e o Arquivo em Cartaz.
Trata-se de continuidade do processo 08227.000614/2020-09, referente a ata de eventos. </t>
  </si>
  <si>
    <t>0003 - Difusão de Acervo Arquivístico</t>
  </si>
  <si>
    <t>0003 - Difusão do Acervo Arquivístico</t>
  </si>
  <si>
    <t>Contratação de serviço de digitalização de documentos audiovisuais (películas cinematográficas e U-Matic).</t>
  </si>
  <si>
    <t>Contratação de serviços gráficos para execução do programa editorial do Arquivo Nacional</t>
  </si>
  <si>
    <t>Possibilitar a Impressão gráfica das publicações do programa editorial do AN. Valor referente a pesquisa de mercado feito para a publicação das oito monografias pendentes (processo 08227.002110/2021-04). 
Possibilitar o preparo e elaboração do livro que será escrito ao final do projeto "SIGA 2035". Em princípio o material será disponibilizado apenas em formato digital. (COREG)</t>
  </si>
  <si>
    <t>Contratação de serviços de editoração, tradução, programação visual e outros correlatos</t>
  </si>
  <si>
    <t>Contratação de serviços de editoração, revisão de textos, tradução ou versão para outros idiomas, programação visual, ilustração e outros correlatos, referentes a execução do programa editorial do AN e outros produtos de difusão.</t>
  </si>
  <si>
    <t xml:space="preserve"> O processo 08227.000626/2020-25 está em andamento, com pesquisa de preços a ser iniciadas.
Possibilitar o preparo e elaboração do livro que será escrito ao final do projeto "SIGA 2035". Em princípio o material será disponibilizado apenas em formato digital. (COREG)</t>
  </si>
  <si>
    <t>Licenciamento de direitos permanentes de uso de software para servidor</t>
  </si>
  <si>
    <t>Aquisição de vitrines climatizadas para ser utilizada em exposições de documentos originais, visando sua conservação e acesso.</t>
  </si>
  <si>
    <t>Garantir que documentos originais possam ser expostos nos espaços de maneira segura e climatizada.</t>
  </si>
  <si>
    <t xml:space="preserve">Aquisição de material de consumo para conservação de filmes </t>
  </si>
  <si>
    <t>Aquisição de batoques (16mm e 35 mm; pequenos e médios), pontas transparentes de poliéster (16mm e 35mm) e estojos para filmes 35mm</t>
  </si>
  <si>
    <t>Aquisição de material de consumo para as atividades de conservação de filmes.</t>
  </si>
  <si>
    <t>Aquisição de mobiliário: cadeiras de escritório, estantes, armários, mesas e bancadas</t>
  </si>
  <si>
    <t>Aquisição de mobiliário para as atividades de processamento e preservação do acervo - CODAC - CODES - COPAC.</t>
  </si>
  <si>
    <t>Permitir a adequação do mobiliário, segundo as normas trabalhistas e técnicas, para o desenvolvimento de projetos de tratamento técnico do acervo, com destaque para uso no gestão de deposito compartilhada e no projeto de ACT com Family Search</t>
  </si>
  <si>
    <t>PESQUISA E DESENVOLVIMENTO TECNOLOGICO</t>
  </si>
  <si>
    <t xml:space="preserve">Desenvolvimento de pesquisa e tecnologia para realização de protocolos institucionais e ferramentas de TI para o recolhimento de sítios web e redes sociais de instituições públicas do Poder Executivo Federal </t>
  </si>
  <si>
    <t>"O tratamento contemplará;
       - Eliminar todos os insetos xilófagos, bibliófagos ou de qualquer 
          outro gênero em  qualquer fase evolutiva. 
          (ovos, pupa, larva, jovem ou adulto)            
       - Reduzir presença fúngica 
       - Diminuição de potenciais patogenias
       - Reduzir ou estabilizar a biodegradação dos materiais
       - Melhorar o estado de conservação  
"</t>
  </si>
  <si>
    <t>Contratação  de empresa para atuar como agente integrador para seleção de estagiários não obrigatórios, remunerados, nos termos da INSTRUÇÃO NORMATIVA Nº 213, DE 17 DE DEZEMBRO DE 2019, conforme descrito no processo SEI nº 08227.000204/2021-31.</t>
  </si>
  <si>
    <t>Contratação de empresa para atuar como agente integrador para seleção de estagiário não obrigatório, remunerado.</t>
  </si>
  <si>
    <t>O estágio consiste em atividade de caráter educativo e complementar à formação do estudante, com a finalidade pedagógica de integrá-lo com a realidade de um ambiente profissional e concretizar os ensinamentos teóricos recebidos na instituição de ensino.</t>
  </si>
  <si>
    <t>Incluir</t>
  </si>
  <si>
    <t>AMANDA NUNES CACHADA</t>
  </si>
  <si>
    <t>amanda.cachada@an.gov.br</t>
  </si>
  <si>
    <t>Contratação de consultoria especializada e aquisição ou desenvolvimento de sistema informatizado para implementação da Gestão por Competência, pelo mapeamento de competências por posto de trabalho e a adoção do conceito de competência por dimensão, com a descrição dos conhecimentos, habilidades e atitudes requeridas, bem como os respectivos níveis de complexidade de cada competência, considerado o mais adequado à maturidade e à cultura do Arquivo Nacional, conforme descrito no processo SEI nº 08227.001701/2021-56.</t>
  </si>
  <si>
    <t>Contratação de consultoria especializada para mapeamento por competência</t>
  </si>
  <si>
    <t>Implementação da Gestão por Competências no âmbito do Arquivo Nacional, com fundamento no Decreto nº 9.991, de 28 de agosto de 2019, alterado pelo Decreto nº 10.506, de 2 de outubro de 2020, que dispõe sobre a Política Nacional de Desenvolvimento de Pessoas (PNDP) da administração pública federal direta, autárquica e fundacional e regulamenta dispositivos da Lei nº 8.112, de 11 de dezembro de 1990, e na Instrução Normativa nº 21, de 1º de fevereiro de 2021, que estabelece orientações aos órgão do Sistema de pessoal Civil da Administração Pública federal – SIPEC.</t>
  </si>
  <si>
    <t>DIPAR</t>
  </si>
  <si>
    <t>Tratamento técnico do acervo arquivístico acumulado no depósito A-301, sob responsabilidade da Divisão de Protocolo e Arquivo - DIPAR</t>
  </si>
  <si>
    <t>Contratação de serviços técnicos auxiliares para a organização de cerca de 375 metros de documentos, com fornecimento de mão de obra e material. Local: Depósito A-301, na Sede do Arquivo Nacional/RJ.</t>
  </si>
  <si>
    <t>Baseia-se no fato de que conjuntos documentais que são produzidos sem observação aos critérios de gestão de documentos são acumulados de forma descontrolada, impactando negativamente na recuperação e no acesso à informação existente nos mesmos. Coloca-se em risco o patrimônio documental do país ao não selecionar os conjuntos documentais que possuem valor secundário (histórico) daqueles que já cumpriram o seu objetivo administrativo e que são passíveis de eliminação, por não apresentar interesse para fins históricos, informativos ou probatórios. Há carência de servidores dedicados à atividade de organização do acervo em fase intermediária.</t>
  </si>
  <si>
    <t>Djalma Mandu de Brito</t>
  </si>
  <si>
    <t>(21) 21791251</t>
  </si>
  <si>
    <t>djalmabrito@an.gov.br</t>
  </si>
  <si>
    <t>Aquisição de mobiliário para modernização dos serviços de atendimento ao público.Aquisição de material permanente para as atividades de difusão.</t>
  </si>
  <si>
    <t xml:space="preserve">Aquisição de mobiliário </t>
  </si>
  <si>
    <t>(21) 21791232</t>
  </si>
  <si>
    <t>Solução de tic para transmissão ao vivo em redes sociais</t>
  </si>
  <si>
    <t>Provimento de solução para realização de transmissões ao vivo dos eventos do Arquivo Nacional em redes sociais.</t>
  </si>
  <si>
    <t>O pacote Office não oferece mediação entre o Microsoft Teams e as mídias sociais utilizadas para a transmissão de eventos.</t>
  </si>
  <si>
    <t>SOLUÇÃO DE TIC</t>
  </si>
  <si>
    <t>Pagamento de DOI's (digital objetc identifyer)</t>
  </si>
  <si>
    <t>Pagamento de doi's (digital objetc identifyer) para os artigos científicos da revista acervo</t>
  </si>
  <si>
    <t>Possibilitar maior alcance e melhorias da classificação científica ao produtos gerados pelo programa de difusão de Arquivo Nacional</t>
  </si>
  <si>
    <t>15/04/2022</t>
  </si>
  <si>
    <t>DISPENSA DE VALOR</t>
  </si>
  <si>
    <t>Anuidade de filiação à ABEC</t>
  </si>
  <si>
    <t>Pagamento de anuidade de filiação à associação brasileira de editores científicos</t>
  </si>
  <si>
    <t>Anuidade de filiação à ABEU</t>
  </si>
  <si>
    <t>Pagamento de anuidade de filiação à associação brasileira de editoras universitárias</t>
  </si>
  <si>
    <t>Aquisição de número ISBN</t>
  </si>
  <si>
    <t>Aquisição de numéros ISBNs para as publicações do Arquivo Nacional</t>
  </si>
  <si>
    <t>Solução de tic para detecção de plágio</t>
  </si>
  <si>
    <t xml:space="preserve"> Provimento de solução para detecção de plágio em artigos científicos e outras publicações de cunho acadêmico</t>
  </si>
  <si>
    <t>Solução de tic para tour virtual</t>
  </si>
  <si>
    <t>Contratação de empresa especializada na criação de experiências e ações com recursos tecnológicos para visita virtual ao Arquivo Nacional/RJ e outros produtos de difusão</t>
  </si>
  <si>
    <t>Ampliação do tour virtual do conjunto tombado, com objetivo de maior alcance e divulgação institucional</t>
  </si>
  <si>
    <t>AQUISIÇÃO DE MATERIAL DE TIC</t>
  </si>
  <si>
    <t>Equipamento de tic</t>
  </si>
  <si>
    <t>Aquisição de hardware com grande capacidade de processamento para atividades de programação visual, com monitor acima de 24" e alta resolução.</t>
  </si>
  <si>
    <t>Melhoria no desenvolvimento das atividades de programação visual com o uso de equipamentos adequados à natureza do serviço técnico</t>
  </si>
  <si>
    <t>Reforma dos espaços utilizados para as atividades de difusão</t>
  </si>
  <si>
    <t>Contratação de empresa para remodelagam e reforma espaços de difusão: Salão de Exposições, CAve, auditório. Inlcuindo equipamentos para melhoramento nos espaços de difusão</t>
  </si>
  <si>
    <t xml:space="preserve">Possibilitar melhoria na experiência do usuário ao visitar os espaços onde são realizadas as atividades de difusão: exposições, visitas, eventos, etc. </t>
  </si>
  <si>
    <t>200247 ARQUIVO NACIONAL</t>
  </si>
  <si>
    <t>Realização de parceria com a Enap para a contratação dos seguintes serviços: 01: modelo padrão de avaliação ex post (executiva) / 02: Evidência Express / 03: assessoria e elaboração de metodologia para a realização de censo dos arquivos públicos e privados brasileiros</t>
  </si>
  <si>
    <t>Aplicação de metodologia de avaliação de políticas públicas cuja expertise é detida pela Enap.</t>
  </si>
  <si>
    <t>TED</t>
  </si>
  <si>
    <t>Contratação de empresa para prestação de serviços continuados com mão-de obra com dedicação exclusiva para movimentação e transferência ordenada da massa documental, armazenagem e embalagem de acervo arquivístico, remanejamento de mobiliário, montagem e desmontagem de estantes convencionais, com fornecimento de materiais, equipamentos e ferramentas necessários para a Coordenação Regional do Arquivo Nacional no Distrito Federal - COREG.</t>
  </si>
  <si>
    <t>Movimentação de Acervo</t>
  </si>
  <si>
    <t>Prestação de serviços continuados com mão-de obra com dedicação exclusiva para movimentação e transferência ordenada da massa documental, armazenagem e embalagem de acervo arquivístico, remanejamento de mobiliário, montagem e desmontagem de estantes convencionais, com fornecimento de materiais, equipamentos e ferramentas necessários para a Coordenação Regional do Arquivo Nacional no Distrito Federal - COREG.</t>
  </si>
  <si>
    <t>Funcionamento Administrativo</t>
  </si>
  <si>
    <t>SERVIÇOS COM MÃO DE OBRA EXCLUSIVA</t>
  </si>
  <si>
    <t>BRASÍLIA</t>
  </si>
  <si>
    <t>Coleta dos resíduos sólidos para grande geradores públicos</t>
  </si>
  <si>
    <t>Coleta de resíduos sólidos.</t>
  </si>
  <si>
    <t>Trata-se da necessidade da Coordenação Regional cadastrar-se no site da SLU devido à obrigatoriedade em ter um contrato da coleta dos resíduos sólidos, conforme ao Decreto no 42.032, de 26 de abril de 2021 e a Instrução Normativa no 05 de 28 de maio de 2021.</t>
  </si>
  <si>
    <t>SERVIÇO SEM MÃO DE OBRA</t>
  </si>
  <si>
    <t>LARISSA CÂNDIDA COSTA</t>
  </si>
  <si>
    <t>Aquisição de normas ABNT e outras publicações técnicas relacionadas à área de gestão de documentos e arquivos</t>
  </si>
  <si>
    <t>Assinatura de obras oficiais - Livro / revista</t>
  </si>
  <si>
    <t>A aquisição de normas ABNT e outras publicações ténicas da área de gestão de documentos e arquivos servirá de insumo para a elaborações de normas e orientações ténicas, não só da equipe do Siga, mas também de todo o Arquivo Nacional</t>
  </si>
  <si>
    <t>Contratação de empresa especializada na fiscalização, supervisão e gerenciamento de obra.</t>
  </si>
  <si>
    <t>Apoio na fiscalização de serviços de engenharia</t>
  </si>
  <si>
    <t>Necessidade de acompanhamento, por profissional especializado, da elaboração dos projetos executivos do PRA</t>
  </si>
  <si>
    <t>RIO DE JANEIRO 
BRASÍLIA</t>
  </si>
  <si>
    <t>(21) 2179-1208</t>
  </si>
  <si>
    <t>Materiais chaveiro e telefonia</t>
  </si>
  <si>
    <t>Aquisição de materiais para o atendimento dos chamados da Engenharia</t>
  </si>
  <si>
    <t>Insumos para atendimento dos chamados da engenharia no tocante aos serviços de rede, marcenaria e chaveiro.</t>
  </si>
  <si>
    <t>SPR</t>
  </si>
  <si>
    <t>Aquisição de 2 switches</t>
  </si>
  <si>
    <t>Equipamentos necessários para os projetos de reforma dos geradores e subestações, medidores de água, gás e também da automação dos sistemas de climatização</t>
  </si>
  <si>
    <t xml:space="preserve">Contratação de serviços de serralheria para atendimento de demandas do Arquivo Nacional
</t>
  </si>
  <si>
    <t>Contratação de pessoa física ou jurídica para a realização de serviços de serralheria</t>
  </si>
  <si>
    <t>Realização de reparos e confecção de peças metálicas</t>
  </si>
  <si>
    <t>SERVIÇO NÃO CONTINUADO</t>
  </si>
  <si>
    <t xml:space="preserve">Contratação de empresa para descarte de materiais poluentes químicos (lâmpadas, reatores, gás de ar condicionado etc) para atendimento do projeto de eficiência energética
</t>
  </si>
  <si>
    <t>COLETA DE LIXO - RESIDENCIAL COMERCIAL INDUSTRIAL</t>
  </si>
  <si>
    <t>Descarte ambientalmente correto das lâmpadas, reatores e gás de ar condicionado a serem trocados no escopo da chamado pública da Light (contrapartida)</t>
  </si>
  <si>
    <t>SEM TENDÊNCIA DE AGRAVAMENTO</t>
  </si>
  <si>
    <t>Aquisição de lâmpadas LED para substituição das existentes no Arquivo Nacional</t>
  </si>
  <si>
    <t>Aquisição de lâmpadas</t>
  </si>
  <si>
    <t>Redução dos gastos com energia elétrica da sede do Arquivo Nacional</t>
  </si>
  <si>
    <t>Automação dos sistemas de climatização dos blocos A, B, C, P e parte do F</t>
  </si>
  <si>
    <t>Contratação de empresa especializada para realização de automação</t>
  </si>
  <si>
    <t>Realização de automação do sistema de climatização como medida de contenção de gastos de energia elétrica e melhor controle de temperatura dos depósitos.</t>
  </si>
  <si>
    <t xml:space="preserve">Aquisição de licenciamento para Windows Server </t>
  </si>
  <si>
    <t>DESENVOLVIMENTO DE SISTEMAS</t>
  </si>
  <si>
    <t>Serviços de melhorias de sistemas essenciais mantidos pela área de TIC do AN</t>
  </si>
  <si>
    <t>Melhoria de diversos sistemas mantidos pela área de TIC essenciais para funcionamento da instituição</t>
  </si>
  <si>
    <t>Aquisição de Licenciamento Adobe Creative Cloud para 36 meses</t>
  </si>
  <si>
    <t>Aplicativos de criação, editoração e design, além de hospedagem de arquivos e ferramentas para colaboração entre equipes.</t>
  </si>
  <si>
    <t>Renovação da principal ferramenta de gerenciamento do Datacenter do AN (vCenter)</t>
  </si>
  <si>
    <t xml:space="preserve"> gerenciamento unificado de todos os hosts e máquinas virtuais de um data center a partir de um único console. Além disso, permite que os administradores tenham mais controle, simplifiquem as tarefas diárias e reduzam a complexidade e os custos de gerenciamento de um ambiente de TI.</t>
  </si>
  <si>
    <t>Renovação do principal virtualizador do Datacenter do AN(VMWARE)</t>
  </si>
  <si>
    <t>Produzir software e serviços para computação em nuvem e virtualização, o que permite criar máquinas virtuais (hipervisor). Isto permite a instalação e utilização de um sistema operacional dentro de outro, dando suporte real a software de outros sistemas operativos.</t>
  </si>
  <si>
    <t>EQUIPAMENTO DE DATA CENTER</t>
  </si>
  <si>
    <t>DATA DOMAIN – Renovação da garantia e suporte</t>
  </si>
  <si>
    <t>Renovação de suporte do Virtualizador de STORAGE (VPLEX)</t>
  </si>
  <si>
    <t>Upgrade de Drive de Robo de fita Scalar I6000 para suporte a novas fitas</t>
  </si>
  <si>
    <t>Aquisição de fitas LTO8</t>
  </si>
  <si>
    <t>EQUIPAMENTOS DE TIC</t>
  </si>
  <si>
    <t>(100)PLACA DE REDE 1000/100, (4)PLACA FIREWIRE, (20) FONTE 500W, (400) HD SSD 240, (20) HD EXTERNO PORTÁTIL 1TB, (100) BATERIA P/ PLACA MÃE, ADAPTADOR de fonte 24 para 8</t>
  </si>
  <si>
    <t>FERRAMENTAS DE TIC</t>
  </si>
  <si>
    <t>ALICATE CRIMPADOR, ALICATE CAT6, KIT FERRAMENTA, ROTULADOR ELETRÔNICO, FITA P/ ROTULADOR</t>
  </si>
  <si>
    <t>SERVIÇOS DE DESENVOLVIMENTO E SUSTENTAÇÃO DE SISTEMAS INFORMATIZADOS</t>
  </si>
  <si>
    <t>Nobreak 1400 KVA</t>
  </si>
  <si>
    <t xml:space="preserve">Televisores - SMART 40" para sala de multimídia </t>
  </si>
  <si>
    <t>Sala Segura</t>
  </si>
  <si>
    <t>Sistema modular composta por painéis remontáveis, para proteção física de documentos do acervo, formando uma Sala dentro de Sala, auto portante e completamente independente da estrutura existente, que oferece proteção certificada contra incêndio, gases corrosivos , água, interferência eletromagnética, vandalismo, roubo, explosão, pó e acesso não autorizado.</t>
  </si>
  <si>
    <t>Proteger os documentos mais valiosos do Arquivo Nacional contra incêndios, inundações, furtos e outras ameaças. Mantendo a climatização adequada dentro dos padrões de preservação e conservação de acervo histórico.</t>
  </si>
  <si>
    <t xml:space="preserve">PESQUISA E DESENVOLVIMENTO TECNOLOGICO </t>
  </si>
  <si>
    <t>Reformulação e manutenção do portal DIBRARQ</t>
  </si>
  <si>
    <t>Possibilitar o aperfeiçoamento e a manutenção do portal de difusão em cumprimento do PES 20-23</t>
  </si>
  <si>
    <t>Desenvolvimento de pesquisa e tecnologia para criação de módulo de recolhimento do Hipatia</t>
  </si>
  <si>
    <t>Continuidade do desenvolvimento de solução de integração entre o RDC-Arq e os sistemas de negócio da Administração Pública Federal, incluído no Projeto Estratégico de Fortalecimento do AN Digital no PES-AN 2020-2023</t>
  </si>
  <si>
    <t>Manutenção e conserto de equipamentos de áudio e vídeo</t>
  </si>
  <si>
    <t>Contratação de empresa especializada para prestação de serviços de manutenção e conserto de equipamentos de áudio e vídeo do Arquivo Nacional (sede)</t>
  </si>
  <si>
    <t>Prestação de serviço de manutenção preventiva e corretiva em equipamentos das Ilhas de Edição de Som e Vídeo</t>
  </si>
  <si>
    <t>DISPENSA</t>
  </si>
  <si>
    <t>material permanente</t>
  </si>
  <si>
    <t xml:space="preserve">balança de precisão ate 2kg precisão de 0,01g </t>
  </si>
  <si>
    <t>pesar produtos químicos utilizados na restauração de documentos</t>
  </si>
  <si>
    <t>condutivimetro portátil (medidor de condutividade de bolso)</t>
  </si>
  <si>
    <t>aferir qualidade da água nas torneiras da restauração e fabrica de papel</t>
  </si>
  <si>
    <t>lupa de bancada com iluminação de led ampliação 10X 126 leds Diâmetro da Lente 12mm Braço extensível até 1m</t>
  </si>
  <si>
    <t>auxiliar a promover pequenos reparos no acervo fotografico</t>
  </si>
  <si>
    <t>Datalogger de temperatura e umidade</t>
  </si>
  <si>
    <t>aferir qualidade do ar nos depositos e areas de guarda</t>
  </si>
  <si>
    <t>Aquisição de Computadores de alta performance</t>
  </si>
  <si>
    <t>substituir computadores usados no processamento de imagens capturadas nos scanners planetarios e back digital</t>
  </si>
  <si>
    <t>TIC (MATERIAIS)</t>
  </si>
  <si>
    <t>aquisição de 04 bombonas capacidade de 200L cada</t>
  </si>
  <si>
    <t>reter agua retirada do ambiente pelos desumidificadores</t>
  </si>
  <si>
    <t>CARRINHO TRANSPORTE, MATERIAL METAL, CAPACIDADE 800, ALTURA 52, LARGURA 78, QUANTIDADE RODAS 4, MATERIAL RODAS PNEU COM CÂMARA DE AR, TIPO PLATAFORMA, CARACTERÍSTICAS ADICIONAIS ASSOALHO DE AÇO, COMPRIMENTO 150, APLICAÇÃO MOVIMENTAÇÃO MATERIAL</t>
  </si>
  <si>
    <t>Aquisição de carrinhos para movimentação segura do acervo</t>
  </si>
  <si>
    <t>Contratação de empresa especializada em digitação de informação impressa ou manuscrita</t>
  </si>
  <si>
    <t>A contratação atende a demanda de diposnibilização online dos fichários do "Sistema Boullier de Branche", da série Fazenda e da relação de documentos em caixas da antiga Seção de Documentação Histórica</t>
  </si>
  <si>
    <t>0003 - DIFUSAO DO ACERVO ARQUIVISTICO</t>
  </si>
  <si>
    <t xml:space="preserve">Contratação de empresa responsável pelo descarte de forma apropriada de produtos químicos.
</t>
  </si>
  <si>
    <t>Descarte apropriado de produtos químicos oriundos de atividades desenvolvidas no restauro de documentos.</t>
  </si>
  <si>
    <t xml:space="preserve">MANUTENCAO DE SISTEMAS DE REFRIGERACAO
</t>
  </si>
  <si>
    <t xml:space="preserve">Contratação de empresa especializada na manutenção do sistema Climus.
</t>
  </si>
  <si>
    <t xml:space="preserve">Manutenção do sistema de climatização dos depósitos.
</t>
  </si>
  <si>
    <t>Contratação de empresa especializada para elaboração dos projetos executivos  do Programa de Requalificação do Arquivo Nacional</t>
  </si>
  <si>
    <t>Contratação de empresa especializada para elaboração dos projetos executivos  para a Sede do Arquivo Nacional</t>
  </si>
  <si>
    <t>Elaboração de projeto executivo visando a identificação e detalhamento de soluções de engenharia para realização de melhorias e resolução dos problemas físicos na sede do Arquivo Nacional.</t>
  </si>
  <si>
    <t>Contratação de empresa para realização de obras na Regional de Brasília (PRA)</t>
  </si>
  <si>
    <t>Contração de empresa para realização de obras de melhorias, conforme detalhado no projeto executivo</t>
  </si>
  <si>
    <t>Necessidade de adequações na Regional, com o atendimetno a legislação vigente no que tange ao sistema de combate a incêndio e pânico, acessibilidade e correção de problemas estruturais.</t>
  </si>
  <si>
    <t>Reforma da central de água gelada, do sistema de climatização de alguns depósitos e dos geradores</t>
  </si>
  <si>
    <t xml:space="preserve">Contratação de empresa especializada para realização de reforma da central de água gelada, sistema de climatização de depósitos </t>
  </si>
  <si>
    <t>Interligação da central de água gelada visando a otimização de seu uso, resolução de problemas de depósitos de documentos e automação do sistema de climatização do conjunto tombado. No tocante aos geradores, são necessários ajustes para o pleno funcionamento nos casos de suspensão do fornecimento de energia elétrica pela concessionária.</t>
  </si>
  <si>
    <t>Aquisição se sistema de captura de imagens em alta resolução, incluindo mesa, sistema de iluminação, haste regulável , difusor de luz, back digital câmera e lente</t>
  </si>
  <si>
    <t>Digitalização do acervo em formato especial (filmes, cartazes, mapas e sons) por meio de aquisição de scanners específicos, computadores de alta performance e softwares de última geração.</t>
  </si>
  <si>
    <t>Ferramenta para avançado para detecção de ataques (Deep Discovery)</t>
  </si>
  <si>
    <t>Appliance completo que usa imagens virtuais de configurações de endpoint para analisar e detectar ataques direcionados. Ao aplicar uma combinação do XGen™ security de técnicas de detecção multigerações no local e no momento certos, ele detecta ataques direcionados e criados para burlar as soluções de segurança padrão.</t>
  </si>
  <si>
    <t>Atualização/Upgrade ferramenta de segurança de borda para análise de camada 7 do modelo OSI/TCP (F5 BIG-IP Virtual)</t>
  </si>
  <si>
    <t>Renovação do firewall F5, porém utilizando máquina virtual para aplicações de firewall</t>
  </si>
  <si>
    <t>Expansão da Infraestrutura de Backup do MJSP
08006.000787/2021-02</t>
  </si>
  <si>
    <t>O Ministério, atualmente, possui diversos serviços/sistemas críticos que utilizam a estrutura de backup para cópia de seus dados. A solução contratada atualmente não é passível de renovação e tem se mostrado insuficiente do ponto de vista técnico, havendo necessidade de atualização.</t>
  </si>
  <si>
    <t>Aquisição de Notebooks de alto desempenho com alta capacidade de processamento e armazenamento</t>
  </si>
  <si>
    <t>Rodrigo Lange</t>
  </si>
  <si>
    <t>dtic@mj.gov.br</t>
  </si>
  <si>
    <t xml:space="preserve">gestão e tratamento de Dados das Bases internas ou externas que são operacionalizadas pelas unidades finalísticas do MJSP possibilitando a melhoria na qualidade dos dados  e segurança da informação no trânsito das informações institucionais. </t>
  </si>
  <si>
    <t>Contrato relacionado a Serviços especializados para Dados, BI, Ciência de Dados, Big Data e Governança de Dados. 08006.000693/2020 - em fase de minuta de edital</t>
  </si>
  <si>
    <t>Fornecimento de Serviço de Contagem e Aferição de Pontos de Função ( Fábrica de Métricas)</t>
  </si>
  <si>
    <t>Necessidade de nova contratação pois o atual contrato possui volume inferior ao necessário das demandas de contagem e aferição de pontos de função.</t>
  </si>
  <si>
    <t>Contratação de empresa de engenharia especializada na execução de serviços de infraestrutura de rede de fibra óptica, para realizar serviços de conexão física nas redes INFOVIA Brasília, além de conectividade vertical  de fibra ótica nos Edifícios Sede e Anexo I e II do Ministério da Justiça e Segurança Pública, abrangendo a instalação e certificação de infraestrutura de fibras ópticas com fornecimento de materiais para o atendimento das necessidades do Departamento Penitenciário Nacional (Penitenciária Federal de Brasília) e do Departamento da Força Nacional de Segurança Pública (Força Nacional do Gama e Depósito da Força Nacional no Cruzeiro) 08006.000059/2019-78</t>
  </si>
  <si>
    <t>Contratação de infraestrutura de fibras ópticas para a INFOVIA Brasília</t>
  </si>
  <si>
    <t>Atualmente as algumas localidades  são atendidas por links providos pela Telecomunicações Brasileira S/A - Telebras, através do Contrato 27/2017. No entanto, considerando que os links providos pela Infovia possuem um conjunto de serviços e funcionalidades de alta performance e alta disponibilidade, com menor custo mensal, a implantação da Rede Infovia para essas localidades tende a ser mais vantajosa (a médio prazo), tanto tecnicamente quanto economicamente</t>
  </si>
  <si>
    <t>MINISTÉRIO DA ECONOMIA</t>
  </si>
  <si>
    <t>MINISTÉRIO</t>
  </si>
  <si>
    <t>leonardo.greco@mj.govlbr</t>
  </si>
  <si>
    <t>Contratação de dispositivos para autenticação sem senha (passwordless authentication)</t>
  </si>
  <si>
    <t>Segurança na autenticação de acesso.</t>
  </si>
  <si>
    <t>TIC-MATERIAIS</t>
  </si>
  <si>
    <t>Contratação de suporte para sistemas operacionais e middleware de código aberto da Red Hat (RHEL, Openshift, Ansible Tower, Runtimes) 08006.000436/2021-93</t>
  </si>
  <si>
    <t>Contratação de suporte para sistemas operacionais e middleware de código aberto da Red Hat (RHEL, Openshift, Ansible Tower,</t>
  </si>
  <si>
    <t>Atendimento das Necessidades do Ministério da Justiça e Segurança Pública, envolvendo a subscrição de suíte de softwares para suporte de servidores de aplicação Linux, incluindo sistema operacional, gerenciamento de sistemas operacionais, automação de configuração de servidores, automação de gerenciamento de containers de aplicação, virtualização de dados, gerenciador de fila de mensagens, solução de autenticação e single sign-on, contemplando suporte técnico.</t>
  </si>
  <si>
    <t>Contratação de switches de acesso e equipamentos WLAN - 08006.000749/2021-41</t>
  </si>
  <si>
    <t>Contratação de switches de acesso e equipamentos WLAN</t>
  </si>
  <si>
    <t>Aquisição de switches de acesso e equipamentos de rede sem fio considerando a necessidade de atualização tecnológica e expansão da rede para atendimento das necessidades do Ministério da Justiça e Segurança Pública.</t>
  </si>
  <si>
    <t>Contratação de Equipamentos de Infraestrutura para expansão da Capacidade de Processamento e Armazenamento de Dados dos Datacenters do MJSP - 08006.000159/2021-19</t>
  </si>
  <si>
    <t>Contratação de Equipamentos de Infraestrutura para expansão da Capacidade de Processamento e Armazenamento de Dados dos Datacenters do MJSP</t>
  </si>
  <si>
    <t>Pretende-se com esta contratação a ampliação da capacidade de processamento e armazenamento de dados por meio da aquisição de novos recursos, e a modernização da infraestrutura de centro de dados do MJSP com a atualização tecnológica dos seus hardwares e softwares, garantido maior desempenho e confiabilidade para os sistemas e aplicações providos por essa infraestrutura.</t>
  </si>
  <si>
    <t>Aquisição de Notebooks e Desktops</t>
  </si>
  <si>
    <t>Aquisição de Notebooks, Desktops, dock stations, monitores, teclados, mouses e acessórios.</t>
  </si>
  <si>
    <t>Reposição dos equipamentos que se encontram fora de garantia e para atender as necessidades informadas pelas unidades do MJSP</t>
  </si>
  <si>
    <t>SOC - Security Operations Center -  Centro de Operações de Segurança cujo objetivo é prestar serviços de detecção e reação a incidentes de segurança compreendendo a identificação de eventos de segurança, coleta, armazenamento, análise, reação e observação. 08006.000003/2021-17 - em fase de edital</t>
  </si>
  <si>
    <t>Aquisição de equipamentos para atualização, modernização de salas de videoconferência do Ministério da Justiça e Segurança Pública (MJSP). ATAs CGU 08006.000806/2021-92</t>
  </si>
  <si>
    <t>Aquisição de equipamentos para atualização, modernização de salas de videoconferência do Ministério da Justiça e Segurança Pública (MJSP).</t>
  </si>
  <si>
    <t>A aquisição de uma solução de videoconferência para o Ministério da Justiça e Segurança Pública (MJSP) visa disponibilizar a solução de videoconferência para salas de reuniões integradas nativamente ao Microsoft Teams com objetivo de unificar as ferramentas de videoconferência para grupos com as ferramentas de colaboração individual a fim de permitir a comunicação facilitada, interativa, com alta disponibilidade e segurança entre as áreas do MJSP com outros órgãos, entidades e/ou empresas. Adesão já realizada no final de 2021 e com possibilidade de abertura de novos contratos para atender as necessidades do MJSP.</t>
  </si>
  <si>
    <t>Ivan Luiz Graziato</t>
  </si>
  <si>
    <t>(61) 2025-3591</t>
  </si>
  <si>
    <t>ivan.graziato@mj.gov.br</t>
  </si>
  <si>
    <t xml:space="preserve">Aquisição/locação de conteinner marítimo para armazenamento de materiais patrimoniais </t>
  </si>
  <si>
    <t xml:space="preserve">Aquisição/locação de conteinner </t>
  </si>
  <si>
    <t xml:space="preserve">Dada a insufuciência de espaço físico nas áreas internas do MJSP para fins de depósito de material, faz-se necessário a aquisição e/ou locação de conteinner para a preservação dos bens patrimoniais. </t>
  </si>
  <si>
    <t>Seguro para os veículos que compõem a frota do MJSP</t>
  </si>
  <si>
    <t>Prestação de serviços de seguro</t>
  </si>
  <si>
    <t>Proteger o patrimônio público através do seguro para os veículos que compõem a frota do MJSP de riscos e eventuais sinistros que possam ocorrer, bem como dar mais segurança ao atendimento e locomoção dos servidores e pessoas transportadas.</t>
  </si>
  <si>
    <t>Contratação de empresa especializada para a prestação de serviços continuados de manutenção predial preventiva, preditiva e corretiva nos sistemas elétrico; hidrossanitário; de proteção contra descargas atmosféricas; de detecção, alarme e combate a incêndio; de iluminação de emergência; grupos motores geradores; equipamentos UPS/Nobreaks; nas portas de vidro e portões automáticos e  instalação, remanejamento de divisórias e acessórios, com emprego de mão de obra bem como de outros serviços eventuais de manutenção, com o fornecimento de material e equipamentos necessários e adequados à execução dos serviços, nas dependências do Ministério da Justiça e Segurança Pública.</t>
  </si>
  <si>
    <t>Intermediário</t>
  </si>
  <si>
    <t>Contratação de empresa especializada em manutenção preventiva e corretiva de elevadores</t>
  </si>
  <si>
    <t>Contratação de empresa especializada em manutenção preventiva e corretiva de elevadores para os edifícios do Ministério da Justiça e Segurança Pública (Sede e Anexo II) em Brasília-DF.</t>
  </si>
  <si>
    <t>A necessidade da contratação deve-se ao fato do atual contrato de manutenção de elevadores (CT 20/2017) estar em seu último ano de vigência, com data de encerramento em 05/10/2022.</t>
  </si>
  <si>
    <t>Contratação de empresa especializada em Instalação, Remanejamento de divisóias e acessórios, com emprego de mão de obra bem como de outros serviços eventuais relacionados a divisórias, com o fornecimento de material e equipamentos necessários e adequados à execução dos serviços, nas dependências do Ministério da Justiça e Segurança Pública.</t>
  </si>
  <si>
    <t>Instalação e remanejamento de divisórias e acessórios para os edifícios do Ministério da Justiça e Segurança Pública</t>
  </si>
  <si>
    <t xml:space="preserve">A necessidade da contratação deve-se ao fato do atual contrato Nº 08/2019 de divisórias estar com vigência até Abril 2022, sem interesse da empresa na prorrogação. </t>
  </si>
  <si>
    <t>Contratação de empresa especializada na adequação  e atualização do sistema de combate a incêndio e pânico nas dependencias do Ministério da Justiça e Segurança Pública</t>
  </si>
  <si>
    <t>Execução de projeto para atualização / adequação do sistema de combate a incêndio e panico</t>
  </si>
  <si>
    <t>A contratação se faz necessária para adequação  e atualização do sistema de combate a incêndio e pânico nas dependencias do Ministério da Justiça e Segurança Pública</t>
  </si>
  <si>
    <t>Contratação de empresa especializada para a prestação de serviços de recuperação estrutural das vigas da pérgola do jardim de inverno e desplacamento percebido na face inferior da borda da laje de cobertura do Edifício Sede do Ministério da Justiça e Segurança Pública (MJSP)</t>
  </si>
  <si>
    <t>Execução de serviços de recuperação estrutural das vigas da pérgola do jardim de inverno e desplacamento percebido na face inferior da borda da laje de cobertura do Edifício Sede do Ministério da Justiça e Segurança Pública (MJSP)</t>
  </si>
  <si>
    <t>A execução da obra gerará segurança estrutural aos ocupantes do Palácio da Justiça e das áreas vizinhas para que estes continuem a exercer suas atividades diárias, mantendo ainda o valor histórico da edificação bem como seu valor arquitetônico para a cidade de Brasília e para o país, protegendo e corrigindo as patologias das vigas que compõem o pergolado do Jardim de Inverno, e a face inferior da borda da laje de cobertura do edifício.</t>
  </si>
  <si>
    <t>LICITAÇÃO</t>
  </si>
  <si>
    <t>TELTEC SOLUTIONS LTDA</t>
  </si>
  <si>
    <t>04.892.991/0001-15</t>
  </si>
  <si>
    <t>08006.000110/2020-85</t>
  </si>
  <si>
    <t>LANLINK SOLUÇÕES E COMERCIALIZAÇÃO EM INFORMÁTICA S/A.</t>
  </si>
  <si>
    <t>19.877.285/0002-52</t>
  </si>
  <si>
    <t>08006.000252/2020-42</t>
  </si>
  <si>
    <t>CLARO.SA</t>
  </si>
  <si>
    <t>40.432.544/0001-47</t>
  </si>
  <si>
    <t>Contratação de Serviços de Telefonia Fixa Comutada (STFC) e Móvel Pessoal (SMP) - Intenção de Registro de Preços da Central de Compras</t>
  </si>
  <si>
    <t>contratação de serviços de tecnologia da informação e comunicação, de serviços de telefonia, que serão prestados nas condições estabelecidas no Termo de Referência, anexo do Edital.</t>
  </si>
  <si>
    <t>Manutenção dos serviços de Telefonia conexos.</t>
  </si>
  <si>
    <t>IRP nº 05/2020 do Ministério da Economia - ME</t>
  </si>
  <si>
    <t>TIM.SA</t>
  </si>
  <si>
    <t>02.421.421/001-11</t>
  </si>
  <si>
    <t>08006.000600/2021-62</t>
  </si>
  <si>
    <t>ACTIVEWEB TECHNOLOGIES INFORMATICA LTDA​ ME</t>
  </si>
  <si>
    <t>04.724.924/0001-91</t>
  </si>
  <si>
    <t>Contratação de serviço de Certificação Digital do tipo A1 SSL Wildcard para atender às necessidades relativas à segurança no acesso aos sistemas disponibilizados pelo Ministério da Justiça e Segurança Pública - MJSP, que serão prestados nas condições estabelecidas no Projeto Básico da Dispensa de Licitação nº 07/2021.</t>
  </si>
  <si>
    <t>Contratação de serviço de Certificação Digital do tipo A1 SSL Wildcard</t>
  </si>
  <si>
    <t>Manutenção dos ceritificados para validação das autenticações permitindo a continuidade do serviço as unidades do MJSP.</t>
  </si>
  <si>
    <t>08006.000180/2019-08</t>
  </si>
  <si>
    <t>ACECO TI LTDA</t>
  </si>
  <si>
    <t>43.209.436/0001-06</t>
  </si>
  <si>
    <t>Contratação de empresa especializada no fornecimento e instalação de Solução para Ambiente de Alta Disponibilidade para Sistemas Críticos, composta pela Sala Cofre certificada conforme a norma ABNT NBR 15.247, Sala de UPS, Grupos Geradores, Sala de Telecom e Sala NOC</t>
  </si>
  <si>
    <t>contratação de empresa especializada no fornecimento e instalação de Solução para Ambiente de Alta Disponibilidade para Sistemas Críticos, composta pela Sala Cofre certificada conforme a norma ABNT NBR 15.247, Sala de UPS, Grupos Geradores, Sala de Telecom e Sala NOC</t>
  </si>
  <si>
    <t>atender às necessidades de proteção física das infraestruturas e sistemas críticos de Tecnologia da Informação e Comunicações para atendimento das necessidades do Ministério da Justiça e Segurança Pública, que serão prestados nas condições estabelecidas no Termo de Referência, anexo do Edital.</t>
  </si>
  <si>
    <t>08004.000229/2020</t>
  </si>
  <si>
    <t>ENGEMIL - ENGENHARIA, EMPREENDIMENTOS, MANUTENÇÃO E INSTALAÇÕES LTDA</t>
  </si>
  <si>
    <t>2021-03-16 00:00:00</t>
  </si>
  <si>
    <t>contratação de serviços continuados de manutenção predial preventiva, preditiva e corretiva nos sistemas elétrico; hidrossanitário; de proteção contra descargas atmosféricas; de detecção, alarme e combate a incêndio; de iluminação de emergência; grupos motores geradores; equipamentos UPS/Nobreaks; nas portas de vidro e portões automáticos, com emprego de mão de obra bem como de outros serviços eventuais de manutenção, com o fornecimento de material e equipamentos necessários e adequados à execução dos serviços, nas dependências do Ministério da Justiça e Segurança Pública, que serão prestados nas condições estabelecidas no Termo de Referência, anexo do Edital.</t>
  </si>
  <si>
    <t>Serviço essencial para a manutenção dos prédios do MJSP</t>
  </si>
  <si>
    <t xml:space="preserve">SERVIÇOS </t>
  </si>
  <si>
    <t>Destinação de centenas de bens imóveis perdidos em favor da União</t>
  </si>
  <si>
    <t>04</t>
  </si>
  <si>
    <t>Tripé Fotográfico (Suporte para câmera e Smartphones)Estabilizador de mão (dupla) para câmera
Estabilizador (único) para celular 
Ring Light (com pilha ou bateria)
Telepromter portátil (10,5 polegadas)
Headset (com fio) mícrofone e redução de ruídos
Microfone de Lapela (Sem Fio) com bateria (para celular e câmera)
Mochila Fotográfica Impermeável p/ câmeras - Cinza - HuWang
Cartucheira fotográfica + porta lente
Rebatedor Fotográfico Refletor e Difusor 5 em 1 Sou Foto
Kit Chroma Key Verde + Fundo Branco Acabamento 1,90x3,00 Mts
Kit 2 Softbox Quadruplo 50 X 70 + 2 Tripés 2m Estúdio Foto Vídeo - Leco Shop
Kit 2 Softbox Quadruplo 50 X 70 + 2 Tripés 2m Estúdio Foto Vídeo - Leco Shop
Rebatedor Fotográfico Refletor e Difusor 5 em 1 Sou Foto
Mochila Fotográfica Impermeável p/ câmeras - Cinza - HuWang
Cartucheira fotográfica + porta lente
"Cartão de memória SanDisk SDSDXXY-128G-ANCIN Extreme Pro 128GB"
Dji Osmo Pocket 2 Câmera Portátil Estabilizada Preta
Pen Drive SanDisk Cruzer Blade 128GB USB 2.0</t>
  </si>
  <si>
    <t xml:space="preserve">26867
327151
415193
414287
453649
338099
328485
476219
67296
26891
118052
365934
26867
</t>
  </si>
  <si>
    <t>SECOM</t>
  </si>
  <si>
    <t>A contratação de serviços de comunicação social se faz necessária com vistas ao atendimento do princípio da publicidade e ao direito à informação, por meio de ações de comunicação corporativa que visam difundir ideias e princípios, posicionar instituições e programas, disseminar iniciativas e políticas públicas, informar e orientar o público em geral.</t>
  </si>
  <si>
    <t xml:space="preserve"> contratação de serviços de comunicação corporativa</t>
  </si>
  <si>
    <t>O objeto de contratação de empresa especializada na prestação de serviços auxiliares, acessórios e instrumentais às atividades de assessoria de imprensa, planejamento de comunicação e relações públicas, envolvendo os serviços de clipping, auditoria de imagem, media training, fotografia, atendimento à imprensa, produção de conteúdo escrito e audiovisual, ações de relacionamento em ambientes digitais, planejamento e realização de entrevistas coletivas, para suprir as necessidades do Departamento Penitenciário Nacional , especificamente quanto aos serviços: Conteúdo Multimídia para Relacionamento em Ambientes Digitais, Monitoramento de Redes Sociais e Auditoria de Imagem.</t>
  </si>
  <si>
    <t>Aparelhamento interno</t>
  </si>
  <si>
    <t>Material</t>
  </si>
  <si>
    <t>SEDE/DEPEN</t>
  </si>
  <si>
    <t>BAIXO</t>
  </si>
  <si>
    <t>(61) 2025-7361</t>
  </si>
  <si>
    <t xml:space="preserve">O objeto do presente instrumento é a prestação de serviços de organização de eventos, sob demanda, envolvendo as etapas de planejamento, organização, coordenação e acompanhamento, contemplando todos os serviços indispensáveis à plena execução dos projetos de eventos a nível Nacional, abrangendo apoio logístico, montagem, desmontagem e manutenção de toda infraestrutura demandada para suprir as necessidades do Departamento Penitenciário Nacional </t>
  </si>
  <si>
    <t xml:space="preserve">Contratação de serviços de eventos </t>
  </si>
  <si>
    <t>Atender as necessidades da DICOM</t>
  </si>
  <si>
    <t xml:space="preserve">Não </t>
  </si>
  <si>
    <t>(61) 2025-7362</t>
  </si>
  <si>
    <t xml:space="preserve">Criação e Impressão gráfica </t>
  </si>
  <si>
    <t>Contratação de serviços gráficos</t>
  </si>
  <si>
    <t>(61) 2025-7363</t>
  </si>
  <si>
    <t>Móveis: Armário estante, Painel para TV, Estações de Trabalho, Gaveteiros, Longarina, Sofá, Armário Estante, Cadeiras, Bancos, Mesa para Computador e Tapetes.</t>
  </si>
  <si>
    <t>5+K29:AC29436</t>
  </si>
  <si>
    <t>Capacitação dos Servidores da DEPEN</t>
  </si>
  <si>
    <t>SOLUÇÕES DE TI</t>
  </si>
  <si>
    <t>Microcomputadores, Placa Mãe, HD, Tablet, notebook, servidor</t>
  </si>
  <si>
    <t xml:space="preserve">465368 320943 427903 458872 457978 463301 459988 259062  </t>
  </si>
  <si>
    <t>MATERIAL DE INFORMÁTICA</t>
  </si>
  <si>
    <t>Microfone, Câmera Fotográfica, Fone de Ouvido, aparelho, Caixa de som.</t>
  </si>
  <si>
    <t>CONTRATO CONTINUADO (MJ)</t>
  </si>
  <si>
    <t>BRIGADISTA</t>
  </si>
  <si>
    <t xml:space="preserve">CONTRATO CONTINUADO </t>
  </si>
  <si>
    <t>AGENTE FINANCEIRO PÚBLICO FEDERAL - CAIXA</t>
  </si>
  <si>
    <t>TELEVISÃO</t>
  </si>
  <si>
    <t>FRAGMENTADORA DE PAPEL</t>
  </si>
  <si>
    <t>VEÍCULOS</t>
  </si>
  <si>
    <t>VEÍCULO TRANSPORTE PESSOAL, TIPO SEDAN, COMBUSTÍVEL ÁLCOOL / GASOLINA, CAPACIDADE TANQUE COMBUSTÍVEL 55, TIPO CÂMBIO AUTOMÁTICO, CARACTERÍSTICAS ADICIONAIS AR CONDICIONADO, DIREÇÃO HIDRÁULICA, TRAVA ELÉTRI, CAPACIDADE PASSAGEIRO 5, POTÊNCIA MÍNIMA 116</t>
  </si>
  <si>
    <t xml:space="preserve">IMPRESSORAS DE ETIQUETAS PATRIMONIAIS </t>
  </si>
  <si>
    <t>CALIBRADOR DE PNEU</t>
  </si>
  <si>
    <t>CLAVICULÁRIO</t>
  </si>
  <si>
    <t>ENVELOPES</t>
  </si>
  <si>
    <t>JARDINAGEM</t>
  </si>
  <si>
    <t>LIMPEZA DE CAIXA D'ÁGUA</t>
  </si>
  <si>
    <t>MUDANÇA PARA NOVA SEDE</t>
  </si>
  <si>
    <t>PLACAS DE SINALIZAÇÃO</t>
  </si>
  <si>
    <t>MATERIAIS PARA REVISTA ELETRÔNICA</t>
  </si>
  <si>
    <t>SERVIÇO DE COMUNICAÇÃO CORPORATIVA</t>
  </si>
  <si>
    <t>SERVIÇO DE EVENTOS</t>
  </si>
  <si>
    <t>TERMÔMETRO</t>
  </si>
  <si>
    <t>LEITORA DE CARTÃO PARA A VIA DE ACESSO</t>
  </si>
  <si>
    <t>AAE</t>
  </si>
  <si>
    <t>MICROCOMPUTADOR AAE</t>
  </si>
  <si>
    <t>Equipar a Assessoria devido aos projetos futuros</t>
  </si>
  <si>
    <t>Provavelmente (mouse, teclado, 2 monitores e gabinete)</t>
  </si>
  <si>
    <t>Márcia Aiko Tsunoda</t>
  </si>
  <si>
    <t>(61) 20259482</t>
  </si>
  <si>
    <t>marcia.tsunoda@mj.gov.br</t>
  </si>
  <si>
    <t>HD externo AAE</t>
  </si>
  <si>
    <t>HD externo</t>
  </si>
  <si>
    <t>Dispensa</t>
  </si>
  <si>
    <t>Pen drive 32GB</t>
  </si>
  <si>
    <t>Pendrive</t>
  </si>
  <si>
    <t>Laptop</t>
  </si>
  <si>
    <t>2003 - ADMINISTRAÇÃO DA UNIDADE</t>
  </si>
  <si>
    <t>Headset (com fio) mícrofone e redução de ruídos</t>
  </si>
  <si>
    <t>Headset</t>
  </si>
  <si>
    <t>2004 - ADMINISTRAÇÃO DA UNIDADE</t>
  </si>
  <si>
    <t>CUSTEIO (PERMANENTE)</t>
  </si>
  <si>
    <t>2005 - ADMINISTRAÇÃO DA UNIDADE</t>
  </si>
  <si>
    <t>Ferramentas tecnológicas e licenças de softwares de uso corporativo</t>
  </si>
  <si>
    <t>Licença de software</t>
  </si>
  <si>
    <t>Aquisição de ferramentas que possibilitem a realização de brainstorms compartilhado, colaborativo e em tempo real</t>
  </si>
  <si>
    <t>Integração e inovação</t>
  </si>
  <si>
    <t>Software</t>
  </si>
  <si>
    <t>LICENÇA DE SOFTWARE</t>
  </si>
  <si>
    <t>TV Smart 50'</t>
  </si>
  <si>
    <t>Implantação da TV Corporativa do Depen</t>
  </si>
  <si>
    <t>30001 - MINISTÉRIO DA JUSTIÇA E SEGURANÇA PÚBLICA</t>
  </si>
  <si>
    <t>30908 - FUNDO PENITENCIARIO NACIONAL - FUNPEN</t>
  </si>
  <si>
    <t>2006 - ADMINISTRAÇÃO DA UNIDADE</t>
  </si>
  <si>
    <t>Filipe Galheno</t>
  </si>
  <si>
    <t>(61) 2025-7341</t>
  </si>
  <si>
    <t>filipe.marques@mj.gov.br</t>
  </si>
  <si>
    <t>Cabo HDMI 10 metros</t>
  </si>
  <si>
    <t>30002 - MINISTÉRIO DA JUSTIÇA E SEGURANÇA PÚBLICA</t>
  </si>
  <si>
    <t>30909 - FUNDO PENITENCIARIO NACIONAL - FUNPEN</t>
  </si>
  <si>
    <t>2007 - ADMINISTRAÇÃO DA UNIDADE</t>
  </si>
  <si>
    <t>(61) 2025-7342</t>
  </si>
  <si>
    <t>Cabo de rede 20 metros</t>
  </si>
  <si>
    <t>30003 - MINISTÉRIO DA JUSTIÇA E SEGURANÇA PÚBLICA</t>
  </si>
  <si>
    <t>30910 - FUNDO PENITENCIARIO NACIONAL - FUNPEN</t>
  </si>
  <si>
    <t>2008 - ADMINISTRAÇÃO DA UNIDADE</t>
  </si>
  <si>
    <t>(61) 2025-7343</t>
  </si>
  <si>
    <t xml:space="preserve">Minicomputador	</t>
  </si>
  <si>
    <t> Dimensões (C x L x A): Gabinete: até 178 x 178 x 34 mm | 
• Peso Líquido / Peso Bruto: 1,10 Kg / 3,22 Kg
Configuração mínima: 4GB ram 500GB hd
Com suporte para mesa</t>
  </si>
  <si>
    <t>30004 - MINISTÉRIO DA JUSTIÇA E SEGURANÇA PÚBLICA</t>
  </si>
  <si>
    <t>30911 - FUNDO PENITENCIARIO NACIONAL - FUNPEN</t>
  </si>
  <si>
    <t>2009 - ADMINISTRAÇÃO DA UNIDADE</t>
  </si>
  <si>
    <t>(61) 2025-7344</t>
  </si>
  <si>
    <t>Suporte móvel com rodinhas para TV (Pedestal)</t>
  </si>
  <si>
    <t>Material metálico
Dimensões: 69 x 35 x 20 c</t>
  </si>
  <si>
    <t>30005 - MINISTÉRIO DA JUSTIÇA E SEGURANÇA PÚBLICA</t>
  </si>
  <si>
    <t>30912 - FUNDO PENITENCIARIO NACIONAL - FUNPEN</t>
  </si>
  <si>
    <t>2010 - ADMINISTRAÇÃO DA UNIDADE</t>
  </si>
  <si>
    <t>(61) 2025-7345</t>
  </si>
  <si>
    <t>CGINT</t>
  </si>
  <si>
    <t>AQUISIÇÃO DE VEÍCULO DE TRANSPORTE DE PESSOAL</t>
  </si>
  <si>
    <t>ATENDER AS NECESSIDADES DA DIPEN</t>
  </si>
  <si>
    <t>PERMANENTE</t>
  </si>
  <si>
    <t>21BP - APRIMORAMENTO DO SISTEMA PENITENCIÁRIO NACIONAL E INCENTIVO AO DESENVOLVIMENTO DA INTELIGÊNCIA PENITENCIÁRIA</t>
  </si>
  <si>
    <t>PO3 - AQUISIÇÃO DIRETA</t>
  </si>
  <si>
    <t>MÉDIO</t>
  </si>
  <si>
    <t>ISAAC SOARES</t>
  </si>
  <si>
    <t>ISAAC.SOARES@MJ.GOV.BR</t>
  </si>
  <si>
    <t>AQUISIÇÃO DE EXTRATOR DE DADOS</t>
  </si>
  <si>
    <t>PO2</t>
  </si>
  <si>
    <t>CGTIC</t>
  </si>
  <si>
    <t>SOLUÇÃO VIDEOCONFERÊNCIA PARA OS ESTADOS DA FEDERAÇÃO</t>
  </si>
  <si>
    <t>CONTRATO CONTINUADO</t>
  </si>
  <si>
    <t>SERVIÇO DE LICENÇA PELO USO DE SOFTWARE</t>
  </si>
  <si>
    <t>CONSUMO</t>
  </si>
  <si>
    <t>GRAVADOR E REPRODUTOR DE SOM</t>
  </si>
  <si>
    <t>DISCO MAGNÉTICO - HD</t>
  </si>
  <si>
    <t>CAMERA FOTOGRÁFICA DIGITAL</t>
  </si>
  <si>
    <t>MONITOR DE VIDEO</t>
  </si>
  <si>
    <t>CONJUNTO DE ANCORAGEM</t>
  </si>
  <si>
    <t>COMPUTADOR DESKTOP</t>
  </si>
  <si>
    <t>Aquisição de Solução de Endpoints para  Videoconferência</t>
  </si>
  <si>
    <t>Aquisição de Switches Core 24P</t>
  </si>
  <si>
    <t>Aquisição de Switches Distribuição 24P</t>
  </si>
  <si>
    <t>Aquisição de Switches Acesso 48P</t>
  </si>
  <si>
    <t>Contratação de serviço de Integração de Videoconferência</t>
  </si>
  <si>
    <t>Contratação de serviço de Computação em Nuvem</t>
  </si>
  <si>
    <t>Contratação de serviço de de Telefonia Fixa Comutada - STFC para Sede e as 5 Penitenciárias</t>
  </si>
  <si>
    <t>Contratação de serviço de Rede MPLS 5 Penitenciárias Federais</t>
  </si>
  <si>
    <t>Contratação de serviço de Infovia e Internet Sede</t>
  </si>
  <si>
    <t>Contratação de serviço de Link de Acesso à Internet 5 Penitenciárias Federais</t>
  </si>
  <si>
    <t>Contratação de serviço de Manutenção de Centrais Telefônicas</t>
  </si>
  <si>
    <t>Contratação de serviço de Manutenção da rede GPON</t>
  </si>
  <si>
    <t>MONITORAMENTO DE PARLATÓRIO 5 PENITENCIÁRIAS FEDERAIS</t>
  </si>
  <si>
    <t>CENTRAL TELEFÔNICA E APARELHOS TELEFÔNICOS IP PARA SEDE DEPEN</t>
  </si>
  <si>
    <t>CENTRAL TELEFÔNICA E APARELHOS TELEFÔNICOS IP</t>
  </si>
  <si>
    <t>ATENDER AS NECESSIDADES DO DEPEN</t>
  </si>
  <si>
    <t>ATENDER AS NECESSIDADES DA SEDE DO  DEPEN</t>
  </si>
  <si>
    <t>DIRPP</t>
  </si>
  <si>
    <t>Escâner de Inspeção por raios-x instalado</t>
  </si>
  <si>
    <t>Raio-x para inspeção de objetos 60x40 ou 50x30</t>
  </si>
  <si>
    <t>O equipamento raio-x  é um dos equipamentos essenciais à segurança dos presídios brasileiros. É utilizado para inspecionar objetos de visitantes em geral, limitados ao tamanho inspecionável.</t>
  </si>
  <si>
    <t>Aparelhar o sistema prisional Estadual</t>
  </si>
  <si>
    <t>Aquisição de material permanente</t>
  </si>
  <si>
    <t>PREGÃO ELETRÔNICO COM REGISTRO DE PREÇOS</t>
  </si>
  <si>
    <t xml:space="preserve">21BP </t>
  </si>
  <si>
    <t>não</t>
  </si>
  <si>
    <t>TODOS ESTADOS E O DISTRITO FEDERAL</t>
  </si>
  <si>
    <t>Leonardo Bernardes Guercio Gouveia</t>
  </si>
  <si>
    <t>(61) 20259700</t>
  </si>
  <si>
    <t>leonardo.gouveia@mj.gov.br</t>
  </si>
  <si>
    <t>Escâner de Inspeção Corporal  instalado</t>
  </si>
  <si>
    <t>Escaner corporal com cabine para inspeção de pessoas</t>
  </si>
  <si>
    <t>O equipamento Escâner de Inspeção Corporal  é dedicado exclusivamente a inspeção de pessoas. Este equipamento tem se tornado importante aliado nas revistas dentro do Sistema Prisional, uma vez que a sua utilização tem contribuído para que as revistas íntimas sejam abolidas desse ambiente. Este equipamento possibilita a visualização de objetos proibidos inseridos dentro de cavidades do corpo humano, sem necessidade de desnudamento ou toque.</t>
  </si>
  <si>
    <t xml:space="preserve">0001  </t>
  </si>
  <si>
    <t>Detector de metais manual</t>
  </si>
  <si>
    <t>Detector de metais para inspeção de pessoas e objetos</t>
  </si>
  <si>
    <t>O equipamento Detector de Metais Manual é um dos mais antigos sistemas de controle de ilícitos nas unidades prisionais. Seus usos são difundidos e indispensáveis tanto na revista de pessoas que adentram o sistema, tanto para controle de apenados que mudam de ambiente na unidade, tais como área de saúde, oficinas de trabalho ou salas de aula. Suas eficácias na detecção de metais ferrosos e não ferrosos são indiscutíveis. A demanda por estes é equipamentos é praticamente uma constante no sistema, seja para equipar novas unidades, seja para substituir equipamentos obsoletos ou sem condições de reparo, seja para ampliar a área e setores de inspeção.</t>
  </si>
  <si>
    <t>Raio-x para inspeção de objetos 100x100</t>
  </si>
  <si>
    <t>Caminhonete adaptada para transporte de presos</t>
  </si>
  <si>
    <t>Veículo para transporte de até 4 presos</t>
  </si>
  <si>
    <t>Continuação da política de aprimoramento no transporte de presos em todo o país</t>
  </si>
  <si>
    <t>Treinamento ao vivo ou EAD operação equipamentos revista</t>
  </si>
  <si>
    <t>Treinamento de operação para os equipamentos  adquiridos</t>
  </si>
  <si>
    <t>qualificar o usuário final na operação de equipamentos doados</t>
  </si>
  <si>
    <t>Capacitar o sistema prisional Estadual</t>
  </si>
  <si>
    <t>Contratação de serviço não continuado</t>
  </si>
  <si>
    <t>veículo do tipo caminhoneta (SUV) para inteligência, ouvidoria, corregedoria e Depen</t>
  </si>
  <si>
    <t>Veículo com sinalização oculta para atividades específicas</t>
  </si>
  <si>
    <t>Melhoria dos setores correlatos à atividade de gestão prisional</t>
  </si>
  <si>
    <t>Caminhão UBS móvel</t>
  </si>
  <si>
    <t>Caminhão com consultórios e sala odontológica</t>
  </si>
  <si>
    <t>Melhoria da assistência à saúde prisional e população correlata</t>
  </si>
  <si>
    <t>Caminhão carga</t>
  </si>
  <si>
    <t>Caminhão carga baú e aberto</t>
  </si>
  <si>
    <t>Melhoria dos setores correlatos ao transporte de insumos no sistema prisiona</t>
  </si>
  <si>
    <t>Notebooks touch para CGAIT</t>
  </si>
  <si>
    <t>Notebook touch screen para atividades específicas da CGAIT</t>
  </si>
  <si>
    <t>Melhoria das atividades da CGAIT</t>
  </si>
  <si>
    <t>aparelhar o setor de inovação do depen</t>
  </si>
  <si>
    <t>SETORIAL DEPEN</t>
  </si>
  <si>
    <t>Fábrica de software para desenvolvimento de sistema para gestão do Fundo a Fundo</t>
  </si>
  <si>
    <t>Desenvolvimento dos módulos de gestão e análise técnica do Fundo a Fundo</t>
  </si>
  <si>
    <t>Trata-se de evolução no processo de análise técnica dos repasses do Fundo a Fundo, para um controle mais eficiente da execução do recurso repassado e da tratativa com as Unidades Federativas.</t>
  </si>
  <si>
    <t>Aparelhamento do Sistema Penitenciário</t>
  </si>
  <si>
    <t>(61) 20259701</t>
  </si>
  <si>
    <t>TV 50''</t>
  </si>
  <si>
    <t>Tv 50'' ou superior para apresentações de painéis da CGAIT</t>
  </si>
  <si>
    <t>Publicidade de informações da CGAIT e acompanhamento de processos</t>
  </si>
  <si>
    <t>(61) 20259702</t>
  </si>
  <si>
    <t>(61) 20259703</t>
  </si>
  <si>
    <t>web can desktop</t>
  </si>
  <si>
    <t>Cameras web cam para uso em computadores</t>
  </si>
  <si>
    <t>(61) 20259704</t>
  </si>
  <si>
    <t>COM URGÊNCIA</t>
  </si>
  <si>
    <t>Sistemas de som para o projeto Voz da Esperança</t>
  </si>
  <si>
    <t xml:space="preserve">Aquisição de caixas de som, mesa de som e instalação de sistemas de som em unidades prisionais
</t>
  </si>
  <si>
    <t>Aparelhamento de unidades prisionais para ampliar a oferta de assistência religiosa</t>
  </si>
  <si>
    <t>HELLEN KARINE DA CUNHA CARREIRO</t>
  </si>
  <si>
    <t>(61) 2025-3603</t>
  </si>
  <si>
    <t>hellen.carreiro@mj.gov.br</t>
  </si>
  <si>
    <t>Aparelhos de Televisão</t>
  </si>
  <si>
    <t xml:space="preserve"> Sistema de TV: - NTSC
- PAL-M
- PAL-N
- ISDB-TB
Resolução: 
HD 1366 x 768 pixels
Dimensões: 
732 x 432 x 79
Conteúdo de embalagem: 
- Smart TV LED 32" 
- Base
- Controle Remoto
- Parafusos para montagem da base
- Manual</t>
  </si>
  <si>
    <t>Fomentar atividades de Educação à distância no sistema prisional.</t>
  </si>
  <si>
    <t>943 unidades</t>
  </si>
  <si>
    <t>AGRAVAMENTO NO EXERCICO PLANEJADO</t>
  </si>
  <si>
    <t>PREGÃO ELETRÔNICO OU DISPENSA DE LICITAÇÃO</t>
  </si>
  <si>
    <t>POLÍTICA DE ATENÇÃO AO SISTEMA PENITENCIÁRIO</t>
  </si>
  <si>
    <t>Carlos Rodrigo Martins Dias</t>
  </si>
  <si>
    <t>(61) 98131-9549 / (61) 2025-9031</t>
  </si>
  <si>
    <t>coape@mj.gov.br /carlos.rodrigo@mj.gov.br</t>
  </si>
  <si>
    <t>Aparelhos notebooks</t>
  </si>
  <si>
    <t>Windows 10;
Tela 15,6”;
Entrada HDMI;
128GB de SSD;
8GB memória RAM;
Intel Core i5 10ª Geração ou superior (ou similar AMD)</t>
  </si>
  <si>
    <t>995 unidades</t>
  </si>
  <si>
    <t>(61 98131-9549 / (61) 2025-9031</t>
  </si>
  <si>
    <t>Bioabsorventes para Doação</t>
  </si>
  <si>
    <t>Bioabsorventes - absorvente ecológico reutilizável</t>
  </si>
  <si>
    <t>Doação de bioabsorventes às unidades prisionais femininas e mistas. O projeto visa fomentar junto às Unidades Federativas, política pública que contribua para a garantia dos direitos das mulheres privadas de liberdade, incluindo a superação da pobreza menstrual nos sistemas penitenciários do país. Tal projeto, torna-se fundamental para uma política que prime pela saúde íntima feminina, proporcionado adequadas condições de higiene pessoal durante o ciclo menstrual. Uma forma de suprir a precariedade na assistência material, especialmente no âmbito da distribuição de absorventes, aliado a economia e a sustentabilidade.</t>
  </si>
  <si>
    <t xml:space="preserve"> Ana Lívia Fontes da Silva</t>
  </si>
  <si>
    <t>(84) 9667-2320 / (61) 2025-3833</t>
  </si>
  <si>
    <t>copmd.depen@mj.gov.br /ana.fonte@mj.gov.br</t>
  </si>
  <si>
    <t>200324 – DIRETORIA E POLÍTICAS PENITENCIÁRIAS</t>
  </si>
  <si>
    <t>Kit Jardinagem - Ancinho Curvo ou rastelo Leve 16 Dentes Produzido com lâmina de aço carbono SAE 1020, pintura na cor preta. Cabo de madeira 120cm</t>
  </si>
  <si>
    <t>Utilizado para limpeza de folhas caídas, escarificação e, também, para espalhar a terra dando acabamento final ao plantio</t>
  </si>
  <si>
    <t>Trata se de aquisição de kits do projeto Mãos à Obra, que visa equipar, via aquisição direta pelo DEPEN e posterior doação aos Estados, unidades prisionais e setores responsáveis pelo trabalho, com equipamentos, ferramentas e Epis</t>
  </si>
  <si>
    <t>155N - APRIMORAMENTO DA INFRAESTRUTURA E MODERNIZACAO DO SISTEMA PENITENCIÁRIO</t>
  </si>
  <si>
    <t>CINTHYA FELIPE FERREIRA MORENO</t>
  </si>
  <si>
    <t>(61) 20259806</t>
  </si>
  <si>
    <t>coatr@mj.gov.br</t>
  </si>
  <si>
    <t>Kit Jardinagem - Carrinho mão, material caçamba: chapa aço galvanizado, material chassi: ferro, material pés: ferro, tipo travessa: suporte dianteiro caçamba, quantidade roda: 1, tipo roda: pneu maciço, com 3,2 pol de diâmetro, espessura caçamba: 5 mm, comprimento eixo: 25 cm, comprimento: 80 cm, largura: 62 cm, altura: 20 cm.</t>
  </si>
  <si>
    <t>Carrinho mão, material caçamba: chapa aço galvanizado, material chassi: ferro, material pés: ferro, tipo travessa: suporte dianteiro caçamba, quantidade roda: 1, tipo roda: pneu maciço, com 3,2 pol de diâmetro, espessura caçamba: 5 mm, comprimento eixo: 25 cm, comprimento: 80 cm, largura: 62 cm, altura: 20 cm.</t>
  </si>
  <si>
    <t>Kit Jardinagem - Cavadeira Articulada média tipo boca de lobo com cabo de madeira de 1,40 ou superior.</t>
  </si>
  <si>
    <t>Com parafusos para fixação do cabo nas pás e possui batente de proteção para as mãos. São utilizados parafusos tipos francês que são lisos e não engatam em raízes.</t>
  </si>
  <si>
    <t>Kit Jardinagem - Cavadeira tipo alavanca, material: aço carbono, material cabo: madeira, largura: 80 mm, altura: 250 mm, peso: 1 kg</t>
  </si>
  <si>
    <t>Para transplantar árvores ou abrir valas para canos. Produzida em aço carbono.</t>
  </si>
  <si>
    <t>DIEGO MANTOVANELI DO MONTE</t>
  </si>
  <si>
    <t>Kit Jardinagem - Enxadão, material: aço carbono, material encaixe cabo: ferro fundido, características adicionais: cabo madeira, pintura eletrostática a pó,cor preta</t>
  </si>
  <si>
    <t>É uma variação da enxada, sendo que esta apresenta uma lâmina mais espessa e mais estreita, além do cabo ser menor e seu encaixe formar um ângulo quase reto com a lâmina. É utilizada para escavar terrenos compactos e muito resistentes, além de servir na abertura de covas e transplante de mudas.</t>
  </si>
  <si>
    <t>Kit Jardinagem - Enxada de 2,5 com cabo. Produzido manualmente com barras de aço carbono, cortada, forjada, temperada e afiada, com olho 38 mm. Peso da enxada de 1.000 g. Comprimento orvado de 5 cm. Comprimento do corte reto de 16 cm. Largura de 29 cm. Espessura de 3 mm. Medida interna do orvado de 37 x 35 mm. Comprimento total de 21 cm. Cabo de madeira 1 Croxinho 1D de 1,5 metros. Descrição: Enxada, material: aço alto carbono 1070, largura: 30 cm, material cabo: madeira, comprimento cabo: 180 cm</t>
  </si>
  <si>
    <t>A Enxada Larga é ideal para você utilizar na agricultura e jardinagem para replantes, aberturas de valas e com os cuidados de jardim, sendo perfeita também para trabalhos mais pesados como a construção civil, garantindo um serviço de qualidade, que além de oferecer rapidez e agilidade traz maior segurança e resistência.</t>
  </si>
  <si>
    <t>Kit Jardinagem - Facão, material lâmina: aço, material cabo: madeira, comprimento: 18 pol, tipo: para mato</t>
  </si>
  <si>
    <t>Para corte de materiais lenhosos. É indispensável para executar seu trabalho no corte de capim e mato de maneira mais prática e rápida.</t>
  </si>
  <si>
    <t>Kit Jardinagem - Foice, material: aço, dureza: 42 a 46 rc, tratamento superficial: pintura envernizada, tipo: roçadeira, comprimento lâmina: 280 mm, comprimento olho: 95 mm, olho: 30 mm, peso: 610 g</t>
  </si>
  <si>
    <t>É utilizada para desbravar o terreno, promovendo o corte baixo do mato, preparando-o para a capina. Pode ser utilizada também para a abertura de piquetes, para o corte de arbustos e de galhos finos.</t>
  </si>
  <si>
    <t>Kit Jardinagem - Forcado, material: aço sae 1070, tipo: curvo, comprimento: 210 mm, largura: 180 mm, quantidade dentes: 4 un.</t>
  </si>
  <si>
    <t>Garfo grande que permite juntar galhos, mato roçado ou capinado e outros detritos, deixando a terra para trás.</t>
  </si>
  <si>
    <t>Kit Jardinagem -Mangueira para Regar de jardim de 1/2 polegada e 50 m</t>
  </si>
  <si>
    <t>Equipamento utilizado para efetuar a rega das plantas, como também em Jardins,compressores, sistemas pneumáticos, sistemas hidráulicos, construção civil, irrigação, qualquer aplicação em que a condição exija resistência à pressão com flexibilidade ou em condições específicas</t>
  </si>
  <si>
    <t>Kit Jardinagem - Pá de bico com cabo de 120 cm ou superior</t>
  </si>
  <si>
    <t>As pás podem ser encontradas em diferentes e variados modelos. São utilizadas com vários objetivos, dentre eles transportar por pequenas distâncias pequenos volumes de terra, restos e lixo.</t>
  </si>
  <si>
    <t>Kit Jardinagem - Regadores plásticos de 12 litros ou superior.</t>
  </si>
  <si>
    <t>São utilizados para a rega de pequenas jardineiras, vasos ou canteiros</t>
  </si>
  <si>
    <t>Kit Jardinagem - Tesoura poda, material lâmina: aço cromo vanádio, material cabo: alumínio, revestimento cabo: plastificado, características adicionais: lâmina intercambiável e regulagem lâmina, tipo uso: para cerca viva, aplicação: jardinagem</t>
  </si>
  <si>
    <t>É utilizado na poda de plantas que requerem aparas regulares, como no caso das cercas vivas e dos gramados. Com ele é possível trabalhar as formas das plantas com maior facilidade, porque corta vários ramos ao mesmo tempo. O ângulo formado entre as lâminas e o cabo permite o corte reto, desde que a ferramenta seja empunhada de maneira correta, facilitando o trabalho.</t>
  </si>
  <si>
    <t>Kit Jardinagem - Roçadeira manual, tipo motor: gasolina, potência motor: 2,2 hp, tipo cortador: fio náilon e,ou lâmina aço, rotação: 12.300 rpm, peso aproximado: 7,30 kg, tipo empunhadeira: guidões ajustáveis, características adicionais: motor 2 tempos, 40,2 cilindradas,tubo em alumínio</t>
  </si>
  <si>
    <t>Função Roçadeira - Fio de Nylon: indicados para gramados de jardim e gramados com terreno plano.Função Motopoda: utilizada para poda de árvores, cortes de galhos em lugares altos.Função Podador de Cerca Viva: utilizada para pode de cercas e pequenos arbustos.</t>
  </si>
  <si>
    <t>Kit Jardinagem - Pulverizador (costais -manuais) com capacidade de 20 litros ou superior.</t>
  </si>
  <si>
    <t>É utilizado para aplicar defensivos, ou adubos líquidos, quando necessário.</t>
  </si>
  <si>
    <t>Kit Jardinagem - Motoserra, acessório - motosserra, tipo: corrente, aplicação: motosserra stihl, características adicionais: 3,8 de 42 dentes</t>
  </si>
  <si>
    <t>Utilizada em trabalhos como podas de árvores, galhos e pomares em sítios e chácaras, fazendas, praças públicas, residências e etc. Por ser uma eletrosserra econômica, leve e de ágil operação (o ajuste de corrente é rápido, sem uso de ferramentas) e de fácil manuseio, também é utilizada em marcenaria e carpintaria.</t>
  </si>
  <si>
    <t>Kit Jardinagem - Óculos de Proteção incolor</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</si>
  <si>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</si>
  <si>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Kit Jardinagem -Protetor Auricular tipo Concha.</t>
  </si>
  <si>
    <t>Protetor auditivo tipo plug de silicone com três flanges. Atóxico/antialérgico, com cordão. Este protetor possui maior flexibilidade e maciez. Tamanho único. Um par deste protetor pesa 3 g.  Proteção da audição contra níveis de pressão sonora superiores aos estabelecidos na NR 15. Caixinha plástica. Dimensão de 50 x 30 mm e peso de 5 g. </t>
  </si>
  <si>
    <t>Kit Jardinagem -Perneira, material: raspa, comprimento: 45 cm, aplicação : solda,aciaria,fundição e proteção fagulhas, características adicionais: com tiras ajustáveis por fivelas</t>
  </si>
  <si>
    <t>partículas volantes, escoriantes, perfurantes, picadas de animais peçonhentos e névoas na aplicação de produtos químicos. .</t>
  </si>
  <si>
    <t>Kit Limpeza - Carro transbloco telado </t>
  </si>
  <si>
    <t>com capacidade de plataforma e chapa meia lateral 110 cm.</t>
  </si>
  <si>
    <t>Kit Limpeza - Lavadora de pisos</t>
  </si>
  <si>
    <t>Lavadora alta pressão, pressão: 1800 psi, vazão: 300 l,h, tensão: 110,220 v, características adicionais: rodas, gatilho auto-desligável</t>
  </si>
  <si>
    <t>Kit Limpeza - Enceradeira industrial</t>
  </si>
  <si>
    <t>Potência motor: 800 w, tipo motor: monofásico, tensão alimentação: 220 v, diâmetro escova: 380 mm</t>
  </si>
  <si>
    <t>Kit Limpeza -Óculos de Proteção Sobrepor Persona Óptico Lente Incolor</t>
  </si>
  <si>
    <t>Óculos proteção material armação policarbonato e nylon, tipo proteção:lateral, material proteção policarbonato, tipo lente: anti-risco </t>
  </si>
  <si>
    <t>Kit Limpeza- Máscara Respiradora Semifacial PFF2 Valvulada</t>
  </si>
  <si>
    <t>Respirador semifacial descartável dobrável  Classe PFF2 Carvão</t>
  </si>
  <si>
    <t>Kit Limpeza- Protetor auricular tipo concha</t>
  </si>
  <si>
    <t>Protetor auditivo tipo plug de silicone com três flanges. Atóxico/antialérgico, com cordão. </t>
  </si>
  <si>
    <t>Kit Limpeza- Luva de proteção de malha. Tamanho G</t>
  </si>
  <si>
    <t>Aplicação segurança e proteção individuaL com fio 30</t>
  </si>
  <si>
    <t>Kit Limpeza- Luva de proteção de malha. Tamanho M</t>
  </si>
  <si>
    <t>Luva de borracha. Tamanho G</t>
  </si>
  <si>
    <t>Luva segurança, material: 100% borracha nitrílica, tamanho: g, aplicação: equipamento de proteção individual (e.p.i.)</t>
  </si>
  <si>
    <t>Kit Manutenção Predial - Maleta ferramentas, material: chapa aço, acabamento superficial: pintura em epóxi</t>
  </si>
  <si>
    <t>Comprimento: 500 mm, largura: 200 mm, altura: 210 mm, quantidade gavetas: 5 un, tipo caixa: sanfona, cinco gavetas, alças fixas, utilizado em armazenamento e transporte de ferramentas manuais, peças e acessórios.</t>
  </si>
  <si>
    <t>Kit Manutenção Predial - Alicate universal Nº 8 de 8 polegadas forjado em aço cromo vanádio com cabos revestidos com revestimento isolante.</t>
  </si>
  <si>
    <t>É fabricado em aço carbono, oferecendo resistência e durabilidade. Conta com cabo com revestimento emborrachado proporcionando melhor ergonomia durante o uso. - Material de fabricação: aço carbono forjado articulação polida - Cabo com revestimento emborrachado - Medida: 8''</t>
  </si>
  <si>
    <t>Kit Manutenção Predial - Broxa para pintura retangular 15 cm com monofilamento e cabo plástico</t>
  </si>
  <si>
    <t>Utilizada na construção civil. Indicada para aplicar impermeabilizantes e para caiação em superfícies rústicas. Material da broxa plástica, cabo plástico, cerdas sintéticas, comprimento da broxa retangular 15cm.</t>
  </si>
  <si>
    <t>Kit Manutenção Predial - Carrinho de mão, roda com pneu com câmara; volumétrica: 65L ou superior</t>
  </si>
  <si>
    <t>Kit Manutenção Predial - Colher pedreiro, material: aço sae 1010, tamanho: 7 pol. </t>
  </si>
  <si>
    <t>Material cabo: madeira, características adicionais: canto arredondado.É usada para misturas de argamassas, assento de blocos, chapisco e rebocos. Ideal para construções.  Feita em aço resistente Cabo de madeira resistente e anatômico.</t>
  </si>
  <si>
    <t xml:space="preserve">Kit Manutenção Predial - Desempenadeira </t>
  </si>
  <si>
    <t>Manual, material: aço, comprimento: 25 cm, largura: 12 cm.</t>
  </si>
  <si>
    <t>Kit Manutenção Predial - Enxada de 2,5 cm com cabo. Produzido manualmente com barras de aço carbono, cortada, forjada, temperada e afiada, com olho 38 mm.</t>
  </si>
  <si>
    <t>Peso da enxada de 1.000 g. Comprimento orvado de 5 cm. Comprimento do corte reto de 16 cm. Largura de 29 cm. Espessura de 3 mm. Medida interna do orvado de 37 x 35 mm. Comprimento total de 21 cm. Cabo de madeira 1 Croxinho 1D de 1,5 metros</t>
  </si>
  <si>
    <t>Kit Manutenção Predial - Escada extensível de alumínio, capacidade: 150 kg, tipo sapata: borracha antiderrapante. </t>
  </si>
  <si>
    <t>Tipo degraus: 2 x 13, quantidade degraus: 26, altura fechada: 4,16 m, altura aberta: 3,89 m, material: alumínio, altura estendida: 6,88 m, características adicionais: rodízios na parte superior. Possui estrutura e degraus de alumínio, sapatas antiderrapantes e roldanas de polipropileno. Podendo ser usada no formato estendido ou no formato pintor.</t>
  </si>
  <si>
    <t>Kit Manutenção Predial - Esquadro, tipo: fixo, material régua: aço, material cabo: alumínio, comprimento régua: 42 cm</t>
  </si>
  <si>
    <t>Tipo graduação: simples, tipo sistema medição: decimal, escala graduação: 1 mm, aplicação: carpintaria, comprimento base: 130 mm</t>
  </si>
  <si>
    <t>Kit Manutenção Predial - Extensão elétrica, tipo: pp carretel, comprimento: 30 m.</t>
  </si>
  <si>
    <t>Composta por  3 tomadas fêmeas e plugue terra, seção nominal: 2,5 mm2, número pólos: 2, cor: preto, tensão nominal: bivolt v</t>
  </si>
  <si>
    <t>Kit Manutenção Predial - Jogo de chaves precisão com cabo emborrachado e pó, aplicação: manutenção equipamentos eletrônicos</t>
  </si>
  <si>
    <t>Conjunto com 32 peças com estojo. Aplicações e dicas de uso indicado para apertar e soltar porcas e parafusos sextavados. Nunca utilizar prolongadores sobre as chaves, pois isso aumentará o torque aplicado e diminuirá a vida útil da ferramenta.Destaques e diferenciais produzidos em aço cromo vanádio. Corpo com acabamento cromado que oferece maior proteção contra oxidação/corrosão. Combina na mesma chave um lado fixa outro estrela, possibilitando aplicações em locais de difícil acesso.</t>
  </si>
  <si>
    <t>Kit Manutenção Predial -Linha para pedreiro com material 100% poliéster. </t>
  </si>
  <si>
    <t>Indicada para construção civil para alinhamentos em geral. Pode ser utilizada para pesca, com Medida de 0,80 mm x 100mm</t>
  </si>
  <si>
    <t>Kit Manutenção Predial - Lixadeira manual,elétrica, industrial, lixadeira elétrica, acessórios</t>
  </si>
  <si>
    <t>Lixadeira Angular Makita 7 Pol. Potência 2.200 W -Tensão 220 V, capacidade de disco de goma: 180, 230 mm (7 a 9 polegadas) e disco de lixa 180mm (7"). Usada para lixar, fazer o acabamento e a preparação de superfícies de matéria como o metal, a madeira, em plásticos, em fibras, entre outros.</t>
  </si>
  <si>
    <t>Kit Manutenção Predial - Marreta, material: aço forjado sae 1045, material. </t>
  </si>
  <si>
    <t>É uma ferramenta indispensável para construções e reformas. É um tipo de martelo que serve principalmente para quebrar estruturas (como paredes).</t>
  </si>
  <si>
    <t>Kit Manutenção Predial - Mangueira hidráulica, diâmetro interno: 9,50 mm, material: pvc.  </t>
  </si>
  <si>
    <t>É indicada para medição de nível em construção civil e irrigação, e em situações onde há necessidade de visualizar o fluido que está sendo transportado.</t>
  </si>
  <si>
    <t>Kit Manutenção Predial - Martelo, material: aço carbono, material cabo: madeira, tipo: unha.</t>
  </si>
  <si>
    <t>Acabamento corpo: forjado, características adicionais: cabo 90cm, olho oval de 70 x 45 mm, peso 3,08 kg, tamanho lâmina: 5. É uma ferramenta indicada para introduzir ou remover pregos, além de rasgar e remover componentes estruturais de madeiras. </t>
  </si>
  <si>
    <t>Kit Manutenção Predial - Pá de bico com cabo de 120 cm ou superior</t>
  </si>
  <si>
    <t>As pás podem ser encontradas em diferentes e variados modelos. São utilizadas com vários objetivos, dentre eles transportar por pequenas distâncias pequenos volumes de terra, restos e lixo</t>
  </si>
  <si>
    <t>Kit Manutenção Predial - Prumo de parede em aço </t>
  </si>
  <si>
    <t>Com cordão náilon e calço guia madeira, suportando até 1kg, utilizado na construção civil para verificar o alinhamento vertical de paredes. </t>
  </si>
  <si>
    <t>Kit Manutenção Predial - Régua pedreiro, material: aço sincado</t>
  </si>
  <si>
    <t>Produzida em aço. bi tubular, ou seja, possui reforço interno o que garante a robustez e durabilidade do produto</t>
  </si>
  <si>
    <t>Kit Manutenção Predial - Serra Mármore</t>
  </si>
  <si>
    <t>Potência: 1.400 w, diâmetro disco: 180 mm, rotação: 5.000 rpm, voltagem: 110,220 v, características adicionais: profissional, profundidade corte 60mm, tipo: circular</t>
  </si>
  <si>
    <t xml:space="preserve">Kit Manutenção Predial - Serra Tico Tico </t>
  </si>
  <si>
    <t>Orbital  potencia 500W tensao 220V, troca de lâmina sem chave, base ajustável para cortes em ângulo até 45°</t>
  </si>
  <si>
    <t>Kit Manutenção Predial - Betoneira, funcionamento motor: elétrico</t>
  </si>
  <si>
    <t>Potência motor: 2 cv, rotação: 23 rpm, capacidade tambor: 400 l</t>
  </si>
  <si>
    <t xml:space="preserve">Kit Manutenção Predial -Máquina vibratória para fabricação de blocos </t>
  </si>
  <si>
    <t>capacidade prensa: 15 t, curso nominal pistão carga: 120 mm, tipo bomba: hidráulica manual, comprimento: 350 mm, largura: 152 mm, altura: 1.305 mm, peso: 60 kg</t>
  </si>
  <si>
    <t xml:space="preserve">Kit Manutenção Predial - Compressor de ar </t>
  </si>
  <si>
    <t>40Pés, 425 litros, 175 libras, trifásico</t>
  </si>
  <si>
    <t>Kit Manutenção Predial - Esteira transportadora</t>
  </si>
  <si>
    <t> 3 M,40CM, roletes paralelo de rosca elicoidal</t>
  </si>
  <si>
    <t xml:space="preserve">Kit Manutenção Predial - Furadeira de Impacto </t>
  </si>
  <si>
    <t>Com Alto Desempenho, botão de comutação e perfuração com e sem impacto, botão rotativo para ajuste de velocidade, mandril de encaixe de 1/2 Pol. Potência 800W Tensão 220V</t>
  </si>
  <si>
    <t xml:space="preserve">Kit Manutenção Predial - Furadeira  </t>
  </si>
  <si>
    <t>com velocidade variável e reversível, mandril de 1/4 Pol, Potência. 380W tensão 220V</t>
  </si>
  <si>
    <t>Equipamentos para o Centro de Diagnóstico de Tuberculose</t>
  </si>
  <si>
    <t xml:space="preserve">Ar condicionado, Tipo 18.000 BTUS, Modelo Split, tipo de ciclo frio, filtro de ar Antibacteriano,  filtro HEPA, Vazão de Ar No mínimo de 500 m³/h, Controle remoto, Termostato digital e Instalação Completa
</t>
  </si>
  <si>
    <t>Aparelhamento de espaços de saúde para ampliação do diagnóstico de tuberculose nas unidades prisionais</t>
  </si>
  <si>
    <t>01/09/2022</t>
  </si>
  <si>
    <t xml:space="preserve">PREGÃO </t>
  </si>
  <si>
    <t>Rodrigo Pereira Lopes</t>
  </si>
  <si>
    <t>(61) 2025-9339</t>
  </si>
  <si>
    <t>rodrigo.lopes@mj.gov.br</t>
  </si>
  <si>
    <t>Cabine Segurança Biológica, tipo: tipo A, material: aço inoxidável, tipo filtro: filtro HEPA na exaustão, características adicionais: NB-1, NB-2, classe: Classe II, fluxo de ar: recirculação de 70% de ar, tipo exaustor: exaustão ambiente interno, componentes: janela corrediça, lâmpada germicida, luz interna, outros componentes:tomada, voltagem: 220 V</t>
  </si>
  <si>
    <t>Autoclave de aço inox, horizontal, gravitacional, automática, digital, sistemas de secagem e segurança, cerca de 50 L., sensores temperatura e pressão, alarmes, 2 bandejas e porta dupla</t>
  </si>
  <si>
    <t>Bico de Bunsen (fonte de calor; Possui como combustível G.L.P (butano e propano) e como comburente oxigênio do ar atmosférico que em proporção otimizada permite obter uma chama de alto poder energético</t>
  </si>
  <si>
    <t>Caixa térmica 12litros com termômetro Caixa térmica com termômetro, Gabinete Corpo principal feito em plástico poliestireno injetado resistente à impacto, Local de visualização da temperatura interna (termômetro digital) Lcd display, Sensor periférico de entrada que mede temperatura, Isolamento com separador interno térmico em poliuretano, Resistência à temperatura externa à: 70 ºC, Capacidade de armazenamento 12 litros</t>
  </si>
  <si>
    <t>Geladeira Frost Free, capacidade do refrigerador 253 litros, capacidade do freezer 47 litros, armazenagem Total Refrigerador 300L, dimensões do Produto (LxAxP) 62 x 154 x 69 cm</t>
  </si>
  <si>
    <t>Microscópio para análise de bactéria, tipo trinocular, aumento oculares até 10x, zoom até 5x, componentes iluminação em LED, refletida e transmitida, outros componentes base cerca de 30 x 30 cm. Adicional inclinação até 45°o</t>
  </si>
  <si>
    <t>VORTEX Velocidade ajustável até 3300RPM com velocidade de alimentação do Motor de 60W. Base em aço com pés de borracha, que evita o deslocamento do equipamento e diminuem as vibrações sobre as bancadas; Pode ser ajustado para funcionar tanto no modo contínuo ou por toque (pulso); Movimento de agitação orbital; Diâmetro de Órbita de agitação: 4mm; Tensão: Bivolt</t>
  </si>
  <si>
    <t>Centrífuga</t>
  </si>
  <si>
    <t>No Break - Potência de 1500 VA 5 tomadas</t>
  </si>
  <si>
    <t>Teste rápido molecular -  equipamento analisador e extrator de material genético para detecção de Mycobacterium tuberculosis e para triagem de cepas resistentes à rifampicina, realizados simultaneamente pelo método molecular automatizado PCR em tempo real</t>
  </si>
  <si>
    <t>Insumos Covid-19</t>
  </si>
  <si>
    <t>Máscara cirúrgica descartável</t>
  </si>
  <si>
    <t>Enfrentamento pandemia de Covid-19</t>
  </si>
  <si>
    <t>Máscara N95</t>
  </si>
  <si>
    <t>Teste rápido COVID-19 antígeno</t>
  </si>
  <si>
    <t>Luvas descartáveis</t>
  </si>
  <si>
    <t>200324 - DIRETORIAS E POLÍTICAS PENITENCIÁRIAS</t>
  </si>
  <si>
    <t>Furgões adaptados para atividades itinerantes e de Apoio as Centrais de Monitoração Eletrônica.</t>
  </si>
  <si>
    <t>Para Atividades de Apoio as Centrais de Monitoração Eletrônica</t>
  </si>
  <si>
    <t xml:space="preserve"> Considerando os dados que indicam o aumento da utilização de tornozeleiras eletrônicas,em territórios e em sistemas penais, constata-se que a gestão pública precisa de mobilizar para prover os meios necessários a melhoria das condições de atendimentos as Centrais de Monitoração Eletrônica e levar otimizar o fluxo de acompanhamento das pessoas
Sendo assim, o Depen, cumprindo com suas obrigações em relação à execução de uma Política de Fortalecimento da Monitoração Eletrônica, propõe ações específicas para promover a humanização do cumprimento da pena , e também para prestar apoio técnico e financeiro para aparelhamento, incentivando o desenvolvimento de novas tecnologias que possam ser adaptadas , voltadas às especificidades das Centrais de Monitoração Eletrônica.
Nesse sentido, é evidente o valor utilitário e estratégico dos veículos exclusivos para central de monitoração Eletrônica de Pessoas. 
Com isso, espera-se gerar contribuições para tomada de decisão quanto à alocação de recursos financeiros oriundos do Fundo Penitenciário Nacional (FUNPEN), ainda durante o exercício de 2022, possibilitando a aquisição direta de veículo e  e o estabelecimento de critérios de elegibilidade dos entes federativos a serem beneficiados com a entrega desses itens.
</t>
  </si>
  <si>
    <t xml:space="preserve">AQUISIÇÃO DE BENS PERMANENTES </t>
  </si>
  <si>
    <t>30907- FUNDO</t>
  </si>
  <si>
    <t>Jairo Cezar de Carvalho Junior</t>
  </si>
  <si>
    <t>(61) 2025-3094</t>
  </si>
  <si>
    <t>jairo.junior@mj.gov.br</t>
  </si>
  <si>
    <t>Livro Didático</t>
  </si>
  <si>
    <t>LIVRO Didático</t>
  </si>
  <si>
    <t>Aquisição de livros didáticos de ensio médio</t>
  </si>
  <si>
    <t>PERÍCIA LAUDO AVALIAÇÃO TÉCNICA</t>
  </si>
  <si>
    <t>CONTRATAÇÃO DE EMPRESA ESPECIALIZADA NA EMISSÃO DE RELATÓRIO/LAUDO DE ENSAIO DE QUALIDADE DOS MATERIAIS A SEREM ADQUIRIDOS CONSTANTES NOS PROCESSOS DE KIT ASSEIO E ENXOVAL DESTINADOS AOS PRESOS CUSTODIADOS NAS PENITENCIÁRIAS FEDERAIS</t>
  </si>
  <si>
    <t xml:space="preserve"> MÃO DE OBRA EXCLUSIVA</t>
  </si>
  <si>
    <t xml:space="preserve">EQUIPAMENTOS HOSPITALARES </t>
  </si>
  <si>
    <t>Equipamento hospitalar</t>
  </si>
  <si>
    <t xml:space="preserve">312
313; 359; 360; 361
314
315
316
317
318
319
320
321
322
323
325
326
327
328
329
330
331
332
333
334
335
336
337
338
339
340
341
342
343
344
345
346
347
348
349
350
351
352
353
354 </t>
  </si>
  <si>
    <t>308
309
310
311</t>
  </si>
  <si>
    <t xml:space="preserve">154;
155;
156;
157;
158;
159;
160;
161;
162;
163;
164;
165;
218;
219;
220;
221;
223;
224;
225;
</t>
  </si>
  <si>
    <t>210;
241;
204;
205;
208;
206;
209.</t>
  </si>
  <si>
    <t>Armamento:
Carabina 5,56; Fuzil 7,62 x 51mm, com kit
Fuzil .338 LM mais acessórios; 
Fuzil .308 WIN mais acessórios;
Submetralhadora;
Espingarda;
Pistola compacta:
Pistola subcompacta.</t>
  </si>
  <si>
    <t>174;
242;
170;
171;
172;
173; 463</t>
  </si>
  <si>
    <t>KIT APH</t>
  </si>
  <si>
    <t>Conjunto de equipamentos de APH</t>
  </si>
  <si>
    <t>431
432
433
434
435
436
437
438
439
440
441
442
443
446
447
448
449
450 256</t>
  </si>
  <si>
    <t>254;
192;
230;
232;
233;
234;
235;
193;
184;
187;
201;
202;
203;
197;
217;
214;
215;
189;
190</t>
  </si>
  <si>
    <t>264
265
266
267
268
269
270
271
272</t>
  </si>
  <si>
    <t>70;
71;
72;
73;
74;
75;
76;
77;
78;
79;
80;
81;
82;
83;
84;
85;
86;
87;
88;
89;
90;
91;
92;
93;
94;
95;
96;
97;
98;
99;
100;
101;
103;
104;
105;
106;
107;
109;
110;
111;
112;
113;
114;
115;
116;
117;
118;
119;
120;
121;
122;
123;
124;
125;
126;
127;
128;
129;
130;
131;
132;
133;
134;
135;
136;
137;
138;
139;
140;
141;
259;
260;
261;
262</t>
  </si>
  <si>
    <t>62;411</t>
  </si>
  <si>
    <t>Aquisição de RAIO X E CONTRATAÇÃO DE EMPRESA PARA MANUTENÇÃO para as penitenciárias federais</t>
  </si>
  <si>
    <t>16
17
32; 143</t>
  </si>
  <si>
    <t>AQUISIÇÃO DE EQUIPAMENTOS DE INFORMÁTICA PARA AS PENITENCIÁRIAS FEDERAIS; CAMERAS WEB; TELEFONE SEM FIO VIA SATÉLITE</t>
  </si>
  <si>
    <t>59;
60;
33;
39;
18;
58;
40;
253; 273; 407</t>
  </si>
  <si>
    <t>HT'S</t>
  </si>
  <si>
    <t>Aquisição de HT's para as penitenciárias Federais</t>
  </si>
  <si>
    <t xml:space="preserve">
274
276
277
280
281
282
283
284
285
287
288
289
291
292
293
295
296
297
299
300
301</t>
  </si>
  <si>
    <t>55;
35</t>
  </si>
  <si>
    <t>ENERGIA FOTOVOTÁICA</t>
  </si>
  <si>
    <t>Contratação de serviço de instalação de energia fotovotaica para as unidades federais</t>
  </si>
  <si>
    <t>redução de gastos com energia elétrica</t>
  </si>
  <si>
    <t>média</t>
  </si>
  <si>
    <t>contratação de empresa especializada para a execução de confecção de piso nas unidades federais</t>
  </si>
  <si>
    <t xml:space="preserve"> NÃO</t>
  </si>
  <si>
    <t>MEDIA</t>
  </si>
  <si>
    <t>DIVISÃO DO PÁTIO DE  BANHO DE SOL</t>
  </si>
  <si>
    <t>contratação de empresa especializada para estruturação de divisão do pátio de sol das penitenciárias federais</t>
  </si>
  <si>
    <t>CONSTRUÇÃO DE PARLATÓRIOS NAS VIVÊNCIAS</t>
  </si>
  <si>
    <t>Contratação de empresa especializada para Construção de Parlatórios nas Vivências das penitenciárias federais PFBRA, PFPV, PFCG</t>
  </si>
  <si>
    <t>COBERTURA METÁTLICA DOS ESTACIONAMENTOS DAS VIATURAS</t>
  </si>
  <si>
    <t>contratação de empresa especializada para confecção e instalação das coberturas metálicas do estacionamento de Viaturas da PFMOS e PFCAT</t>
  </si>
  <si>
    <t>SISTEMA DE COMBATE A INCÊNDIO</t>
  </si>
  <si>
    <t>Aquisição e instalação de combate à incêndio das unidades de PFPV, PFCG, PFMOS</t>
  </si>
  <si>
    <t xml:space="preserve"> Considerando a norma ABNT NBR 13714, a qual fixa que todas as edificações com área construída superior a 750m² devem, obrigatoriamente, ter sistemas preventivos contra incêndios. 
o objetivo é de garantir a segurança de servidores, dos presos e do próprio patrimônio público.
DOCUMENTO SEI 15694657</t>
  </si>
  <si>
    <t>NA</t>
  </si>
  <si>
    <t>CONSTRUÇÃO DA PENITENCIÁRIA FEDERAL EM CHARQUEADAS/RS</t>
  </si>
  <si>
    <t>CONSTRUÇÃO DA SEXTA PENITENCIÁRIA FEDERAL EM CHARQUADAS/RS</t>
  </si>
  <si>
    <t xml:space="preserve">ESTAÇÃO DE TRATAMENTO DE ESGOTO </t>
  </si>
  <si>
    <t>OBRAS CIVIS DE SANEAMENTO - TRATAMENTO DE AGUA, ESGOTO  SANITARIO E DESPEJO INDUSTRIAL</t>
  </si>
  <si>
    <t>contratação de empresa especializada para serviço de avaliação de estação de tratamento de esgoto-ETE, com o objetivo de fornecer um laudo técnico para a Penitenciária Federal em Mossoró.</t>
  </si>
  <si>
    <t>SERVIÇO DE PINTURA DA ESTRUTURA METÁLICA</t>
  </si>
  <si>
    <t>REPAROS DE SERRALHERIA MOSSORÓ</t>
  </si>
  <si>
    <t>Trata-se de demanda de Contratação de empresa especializada em engenharia para execução das obras e serviços de Serralheria, de pintura de estrutura metálica, impermeabilização caixa de água elevada, recuperação estrutural e de esquadrias metálicas, da Penitenciária Federal em Mossoró/RN.</t>
  </si>
  <si>
    <t>OBRAS CIVIS DE EDIFICAÇÕES PREDIAIS NAS PENITENCIÁRIAS FEDERAIS - MURALHA - BRISE</t>
  </si>
  <si>
    <t>Extensão dos alojamentos dos servidores - 38m2
Ampliação do bloco almox - 110 m2; Contratação de empresa especializada, visando à confecção e instalação em aço moeda para o fechamento dos brises das celas dos interno (PFBRA); OBRA DE CONSTRUÇÃO DA MURALHA DE SEGURANÇA; 
Pavimentação asfáltica estacionamento externo 1.100m2
Cobertura estacionamento externo 1.100 m2
Construção do pátio de banho de sol RDD
EXTENSÃO DO BLOCO ADMINISTRATIVO TÉRREO 110M2 E 1º ANDAR 110M2
CONSTRUÇÃO RAMPA</t>
  </si>
  <si>
    <t>DOCUMENTO SEI 15694657</t>
  </si>
  <si>
    <t xml:space="preserve">28; 365; 304
</t>
  </si>
  <si>
    <t>GRANADAS</t>
  </si>
  <si>
    <t>GRANADAS DE TREINAMENTO, INDOOR, GFUMIGENAS, LACRIMOGÊNEAS</t>
  </si>
  <si>
    <t>398
399
400
401
402
403
404
405
406
408
409
410
412
413
414
416</t>
  </si>
  <si>
    <t>AQUISIÇÃO DE BENS</t>
  </si>
  <si>
    <t>EQUIPAMENTOS TÁTICOS; TATAME; BONECA / BONECO; APARELHO / ACESSÓRIO - ACONDICIONAMENTO FÍSICO; PLACA; COLETE SEGURANÇA; CINTO SEGURANÇA; COLDRE; CANELEIRA ANTITUMULTO; ACESSÓRIO EQUIPAMENTO SEGURANÇA;CAPACETE POLICIAL;CAMISA UNIFORME; BONÉ; ARMA NÃO LETAL; PROJÉTIL NÃO LETAL; PROTETOR FACIAL; MANUTENCAO E REPARO DE ARMA DE FOGO</t>
  </si>
  <si>
    <t>CAPACITAÇÃO PROFISSIONAL E SEGURANÇAFÍSICA DOS SERVIDORES</t>
  </si>
  <si>
    <t>375
376
377
378
379
381
382
383
386
387
388
389
392
417
418
419
420
421
422
423
424
425
428
429
430; 452; 458; 459; 462</t>
  </si>
  <si>
    <t>aquisição de aparelhos para condicionamento fisico para as penitenciárias federais</t>
  </si>
  <si>
    <t>aquisição de academia para as penitenciárias federais</t>
  </si>
  <si>
    <t xml:space="preserve">CURSO TREINAMENTO EDUCAÇÃO </t>
  </si>
  <si>
    <t>Desenvolver conhecimentos, habilidades dos servidores em diversas áreas</t>
  </si>
  <si>
    <t>396; 397; 355; 356; 357; 358; 384; 390; 391</t>
  </si>
  <si>
    <t>mão de  obra</t>
  </si>
  <si>
    <t>MÓVEIS E OBJETOS PARA GUARDA DE EQUIPAMENTOS OPERACIONAIS</t>
  </si>
  <si>
    <t>454
455
456
457
460
461
464
465
467
468</t>
  </si>
  <si>
    <t>CGSGEG/DISPF</t>
  </si>
  <si>
    <t>Materiais para estruturação CGSEG</t>
  </si>
  <si>
    <t>Aquisição de materiais para estruturação da CGSEG e suas subunidades</t>
  </si>
  <si>
    <t>Equipar as divisões e serviços operacionais para o planejamento de ações</t>
  </si>
  <si>
    <t>Joana Pires Gonçalves</t>
  </si>
  <si>
    <t>(61) 20253532</t>
  </si>
  <si>
    <t>joana.pires@mj.gov.br</t>
  </si>
  <si>
    <t>Moedas comemorativas</t>
  </si>
  <si>
    <t>Aquisição de moedas comemorativas para a PPF</t>
  </si>
  <si>
    <t>Conceder moedas comemorativas para servidores e colaboradores (100 UN</t>
  </si>
  <si>
    <t>(61) 20253533</t>
  </si>
  <si>
    <t>Aquisição de menos letais</t>
  </si>
  <si>
    <t xml:space="preserve">Espargidor Lacrimogêneo Médio
Espargidor OC Médio
Espargidor Espuma Médio
Espargidor CS MAX
Munição Lançador AM-640 GL-203/T
Munição Lançador AM-640 GL-203/L
Munição Lançador AM-640 GL-201
Munição Lançador AM-640 GL-202
Munição Espingarda 12 gauge modelo AM-403 MONOIMPACT 
Munição Espingarda 12 gauge modelo AM-403/P PRECISION </t>
  </si>
  <si>
    <t>Necessidade de prover materiais de menor potencial ofensivo às unidades do SPF e FTIP</t>
  </si>
  <si>
    <t>(61) 20253534</t>
  </si>
  <si>
    <t>Aquisição de Tinta e Rolo para pintura dos enxovias dos Internos da PFBRA</t>
  </si>
  <si>
    <t>Tinta e rolo para pintura</t>
  </si>
  <si>
    <t>133006 e 240385</t>
  </si>
  <si>
    <t>Contratação de empresa especializada para o fornecimento, aquisição e plantio de 700 m² de Grama para o campo de futebol da PFBRA.</t>
  </si>
  <si>
    <t>Aquisição e plantio de 700m² de grama</t>
  </si>
  <si>
    <t>Campo de futebol</t>
  </si>
  <si>
    <t>700 m²</t>
  </si>
  <si>
    <t>Habilitação de dez Agentes Federais em Carteira Nacional de Habilitação categoria "D".</t>
  </si>
  <si>
    <t>Unidade Penal Federal conta com veículos cuja capacidade de carga e/ou número de passageiros exige Carteira Nacional de Habilitação Categoria D (ou superior), como é o caso do micro-ônibus caracterizado, das Master, da ambulância ou mesmo do caminhão</t>
  </si>
  <si>
    <t>Aquisição de alvos silhueta padrão oficial  para uso em treinamentos continuados e capacitações realizadas pelos Agentes Federais de Execução Penal da Penitenciária Federal em Brasília/DF (PFBRA)</t>
  </si>
  <si>
    <t>Alvos de tiro</t>
  </si>
  <si>
    <t xml:space="preserve">Capacitação dos servidores </t>
  </si>
  <si>
    <t>Aquisição de rastreador para a Penitenciária Federal em Brasília/DF</t>
  </si>
  <si>
    <t>Aquisição de repetidoras de sinal para a Penitenciária Federal em Brasília/DF</t>
  </si>
  <si>
    <t>Repetidora de Sinal</t>
  </si>
  <si>
    <t>Aquisição de talheres para atender  as necessidades da copa e cozinha da Penitenciária Federal em Brasília/DF</t>
  </si>
  <si>
    <t>Talheres</t>
  </si>
  <si>
    <t>Os objetos solicitados para a cozinha visam oferecer aos servidores melhores condições de alimentação, tendo em vista a escala de plantão 24h x 72h e a dificuldade de fornecimento durante o período noturno e finais de semana. </t>
  </si>
  <si>
    <t>Aquisição de Balizador de Sinalização - Tipo T - (Cones)</t>
  </si>
  <si>
    <t>Balizador de Sinalização</t>
  </si>
  <si>
    <t>Aquisição de jaleco para utilização de professores na Penitenciária Federal em Brasília/DF.</t>
  </si>
  <si>
    <t>Jaleco</t>
  </si>
  <si>
    <t>AQUISIÇÃO DE MATERIAL RECREATIVO PARA OS PRESOS CUSTODIADOS NA PFCAT/PR</t>
  </si>
  <si>
    <t xml:space="preserve">MATERIAL RECREATIVO </t>
  </si>
  <si>
    <t>375635 29920 235609  328516 60127</t>
  </si>
  <si>
    <t>30908 - FUNDO PENITENCIÁRIO NACIONAL</t>
  </si>
  <si>
    <t>304613
312729
458826
459445
323150 405822 432310 449331 441934 19784</t>
  </si>
  <si>
    <t>Contratação de empresa para elaboração de laudo do transformador de energia (PFCAT)</t>
  </si>
  <si>
    <t>Atender as necessidades da unidade</t>
  </si>
  <si>
    <t>Catanduvas</t>
  </si>
  <si>
    <t>Camila Bellei</t>
  </si>
  <si>
    <t>(61) 2025-9894</t>
  </si>
  <si>
    <t>camila.bellei@mj.gov.br</t>
  </si>
  <si>
    <t>200236 - DIREX</t>
  </si>
  <si>
    <t>Contratação de empresa para elaboração de laudo de AVALIAÇÃO DE IMÓVEL URBANO</t>
  </si>
  <si>
    <t>sim</t>
  </si>
  <si>
    <t>Várias unidades</t>
  </si>
  <si>
    <t>DICOM</t>
  </si>
  <si>
    <t>Tripé Fotográfico (Suporte para câmera e Smartphones)</t>
  </si>
  <si>
    <t>Equipar a área de produção audivisual da DICOM</t>
  </si>
  <si>
    <t>Estabilizador de mão (dupla) para câmera</t>
  </si>
  <si>
    <t xml:space="preserve">Estabilizador (único) para celular </t>
  </si>
  <si>
    <t>Ring Light (com pilha ou bateria)</t>
  </si>
  <si>
    <t>Telepromter portátil (10,5 polegadas)</t>
  </si>
  <si>
    <t>Microfone de Lapela (Sem Fio) com bateria (para celular e câmera)</t>
  </si>
  <si>
    <t>Kit Chroma Key Verde + Fundo Branco Acabamento 1,90x3,00 Mts</t>
  </si>
  <si>
    <t>Rebatedor Fotográfico Refletor e Difusor 5 em 1 Sou Foto</t>
  </si>
  <si>
    <t>Kit 2 Softbox Quadruplo 50 X 70 + 2 Tripés 2m Estúdio Foto Vídeo - Leco Shop</t>
  </si>
  <si>
    <t>Mochila Fotográfica Impermeável p/ câmeras - Cinza - HuWang</t>
  </si>
  <si>
    <t>Cartucheira fotográfica + porta lente</t>
  </si>
  <si>
    <t xml:space="preserve">
Cartão de memória SanDisk SDSDXXY-128G-ANCIN Extreme Pro 128GB</t>
  </si>
  <si>
    <t>Dji Osmo Pocket 2 Câmera Portátil Estabilizada Preta</t>
  </si>
  <si>
    <t>Pen Drive SanDisk Cruzer Blade 128GB USB 2.0</t>
  </si>
  <si>
    <t>Contratação de empresa especializada na prestação de serviços continuados de Limpeza e Conservação, com fornecimento de mão-de-obra, materiais e equipamentos, para o asseio, conservação e higienização das instalações da nova SEDE</t>
  </si>
  <si>
    <t>Atender as necessidades da SEDE/DEPEN</t>
  </si>
  <si>
    <t>alta</t>
  </si>
  <si>
    <t>ontratação de empresa especializada na desmontagem e retirada de divisórias de sala e portas de divisórias, bem como de persianas, a serem retiradas das dependências da atual sede do Departamento Penitenciário Nacional</t>
  </si>
  <si>
    <t>Aquisição de Material para divulgação do diagnóstico QVT</t>
  </si>
  <si>
    <t>Todas as Penitenciárias</t>
  </si>
  <si>
    <t>CARLOS HENRIQUE DA SILVA</t>
  </si>
  <si>
    <t>(61) 2025-7855</t>
  </si>
  <si>
    <t>chenrique.silva@mj.gov.br</t>
  </si>
  <si>
    <t>Credenciamento de Clínicas</t>
  </si>
  <si>
    <t>AQUISIÇÃO DE CARTÕES PARA CRACHÁ</t>
  </si>
  <si>
    <t>AQUISIÇÃO DE PORTA-CRACHÁ</t>
  </si>
  <si>
    <t>AQUISIÇÃO DE CORDÃO PARA CRACHÁ</t>
  </si>
  <si>
    <t>SERVIÇO DE FORNECIMENTO DE IMPRESSORA DE CARTÃO PARA CRACHA</t>
  </si>
  <si>
    <t>AQUISIÇÃO DE LEITOR DIGITAL</t>
  </si>
  <si>
    <t>AQUISIÇÃO DE RIBBON COLORIDO PARA IMPRESSÃO DE CRACHÁ</t>
  </si>
  <si>
    <t>AQUISIÇÃO DE PAPEL MOEDA</t>
  </si>
  <si>
    <t>SERVIÇO CONTINUADO PARA CONFECÇÃO DE CARTÃO DE IDENTIDADE FUNCIONAL</t>
  </si>
  <si>
    <t>AQUISIÇÃO DE PORTA-FUNCIONAL</t>
  </si>
  <si>
    <t>AQUISIÇÃO DE CORDÃO PARA DISTINTIVO</t>
  </si>
  <si>
    <t>AQUISIÇÃO DE DISTINTIVO</t>
  </si>
  <si>
    <t>AQUISIÇÃO DE PLASTICOS DE PROTEÇÃO PARA PAPEL MOEDA</t>
  </si>
  <si>
    <t>AQUISIÇÃO DE EMBALAGENS PARA ARQUIVO MORTO</t>
  </si>
  <si>
    <t>AQUISIÇÃO DE MATERIAL e EQUIPAMENTO</t>
  </si>
  <si>
    <t>Serviço de Perícia e Junta Médica</t>
  </si>
  <si>
    <t>CONTRATAÇÃO DE CURSOS EXTERNOS PARA CAPACITAÇÃO DE SERVIDORES EM ATENDIMENTO  A POLITICA NACIONAL DE DESENVOLVIMENTO DE PESSOAL</t>
  </si>
  <si>
    <t>MATERIAL ATIVIDADE FÍSICA INSTITUCIONAL - AFI</t>
  </si>
  <si>
    <t>08016.011675/2016-92</t>
  </si>
  <si>
    <t>09.370.244/0001-30</t>
  </si>
  <si>
    <t>08016.020339/2021-06</t>
  </si>
  <si>
    <r>
      <t>TELMART </t>
    </r>
    <r>
      <rPr>
        <sz val="12"/>
        <color rgb="FF000000"/>
        <rFont val="Calibri"/>
        <family val="2"/>
        <scheme val="minor"/>
      </rPr>
      <t>- ALESSANDRO GANDARA NUNES</t>
    </r>
  </si>
  <si>
    <t>16.970.920/0001-72</t>
  </si>
  <si>
    <t>Contratação de empresa especializada na prestação de serviços de chaveiro e serviços correlatos, com fornecimento de todo material necessário, por demanda, conforme condições, quantidades e exigências estabelecidas no Termo de Referência</t>
  </si>
  <si>
    <t>Contratação de empresa especializada na prestação de serviços de chaveiro</t>
  </si>
  <si>
    <t>Participação</t>
  </si>
  <si>
    <t>UG 200005 / CGS/MJSP</t>
  </si>
  <si>
    <t>IRP Nº 8/2021</t>
  </si>
  <si>
    <t>08016.014046/2020-09</t>
  </si>
  <si>
    <t>CENTRO MEDICO DE CHECK UP LTDA</t>
  </si>
  <si>
    <t>14.465.981/0001-57</t>
  </si>
  <si>
    <t>Contratação de serviços de contínuos para a realização de Exames Periódicos e de Avaliação Clínica, para atender as necessidades do Departamento Penitenciário Nacional</t>
  </si>
  <si>
    <t>CONTRATAÇÃO DE EXAMES PERIÓDICOS E DE AVALIAÇÃO CLÍNICA</t>
  </si>
  <si>
    <t>TOTAL LIFE ASSISTENCIA A VIDA LTDA</t>
  </si>
  <si>
    <t>09.079.572/0001-82</t>
  </si>
  <si>
    <t>08016.012354/2020-91</t>
  </si>
  <si>
    <t>21.992.832/0001-01</t>
  </si>
  <si>
    <t>08016.008170/2018-11</t>
  </si>
  <si>
    <t>37.077.716/0001-05</t>
  </si>
  <si>
    <t>08016.007694/2018-86</t>
  </si>
  <si>
    <t>11.162.311/0001-73</t>
  </si>
  <si>
    <t>08016.003071/2015-91</t>
  </si>
  <si>
    <t>00082024/0001-37</t>
  </si>
  <si>
    <t>08016.020766/2017-08</t>
  </si>
  <si>
    <t>07.522.669/0001-92</t>
  </si>
  <si>
    <t>08016.002371/2021-00</t>
  </si>
  <si>
    <t>MUNDIAL RESIDENCE TRANSPORTES E LOGISTICA LTDA</t>
  </si>
  <si>
    <t>Contratação de serviços de transporte “porta a porta” de cargas e volumes fracionados, na modalidade terrestre, para transporte de mobiliário, veículos automotores e outros bens de propriedade ou interesse do Departamento Penitenciário Nacional, em caminhão-baú ou caminhão cegonha (somente para veículos automotores), com emprego próprio de motorista, combustível, seguro total, materiais para embalagem e outros encargos necessários à execução dos serviços, em todo o território nacional, visando atender às demandas deste Departamento Penitenciário Nacional</t>
  </si>
  <si>
    <t>CONTRATAÇÃO DE SERVIÇOS DE TRANSPORTE DE CARGAS EM GERAL</t>
  </si>
  <si>
    <t>MINISTERIO DA JUSTIÇA E SEGURANÇA PÚBLICA- MJSP</t>
  </si>
  <si>
    <t>SRP 5/2021</t>
  </si>
  <si>
    <t>08016.001756/2020-61</t>
  </si>
  <si>
    <t>34.028.316/0007-07</t>
  </si>
  <si>
    <t>08016.013410/2018-91</t>
  </si>
  <si>
    <t>06.064.175/0001-49</t>
  </si>
  <si>
    <t>08016.003508/2021-35</t>
  </si>
  <si>
    <t>03.506.307/0001-57</t>
  </si>
  <si>
    <r>
      <t>Contratação de serviços de empresa especializada na prestação de serviços de administração e gerenciamento, por meio de sistema informatizado, para fornecimento de combustíveis, óleos, filtros lubrificantes, serviços de lavagens e de borracharia, de manutenção preventiva e corretiva, com fornecimento de peças/materiais, junto a rede credenciada de estabelecimentos para atender todas as máquinas, equipamentos e veículos </t>
    </r>
    <r>
      <rPr>
        <sz val="12"/>
        <color indexed="8"/>
        <rFont val="Calibri"/>
        <family val="2"/>
      </rPr>
      <t>da frota da sede do Departamento Penitenciário Nacional</t>
    </r>
  </si>
  <si>
    <t>CONTRATAÇÃO DE SERVIÇOS DE MANUTENÇÃO VEICULAR E FORNECIMENTO DE COMBUSTÍVEIS</t>
  </si>
  <si>
    <t>15/07/2022, às 00:00</t>
  </si>
  <si>
    <t>ATA RP 3/2021</t>
  </si>
  <si>
    <t>200323 - DIRETORIA DOS SISTEMA PENITENCIÁRIO FEDERAL</t>
  </si>
  <si>
    <t>ATENDIMENTO DAS NECESSIDADES DAS PENITENCIÁRIAS FEDERAIS</t>
  </si>
  <si>
    <t>08016.018858/2020-15</t>
  </si>
  <si>
    <t>MEDIALL BRASIL S.A</t>
  </si>
  <si>
    <t>27.229.900/0001-61</t>
  </si>
  <si>
    <t>Contratação de empresa especializada na prestação dos serviços de Telemedicina (teleconsultas) destinadas a atender os presos custodiados nas 05 (cinco) Penitenciárias Federais que integram o Sistema Penitenciário Federal, a saber: Penitenciária Federal em Brasília/DF, Penitenciária Federal em Catanduvas/PR, Penitenciária Federal em Campo Grande/MS, Penitenciária Federal em Mossoró/RN e Penitenciária Federal em Porto Velho/RO</t>
  </si>
  <si>
    <t xml:space="preserve">CONTRATAÇÃO DA PRESTAÇÃO DE SERVIÇOS DE TELEMEDICINA </t>
  </si>
  <si>
    <t>08117.005007/2019-31</t>
  </si>
  <si>
    <t>VMI SISTEMAS DE SEGURANÇA LTDA</t>
  </si>
  <si>
    <t>05.293.074/0001-87</t>
  </si>
  <si>
    <t>Contratação de empresa especializada na prestação de serviços continuados de manutenção preventiva e corretiva, com a previsão, quando necessário, de fornecimento de peças ou componentes exclusivos para o equipamento de INSPEÇÃO CORPORAL - BODY SCANNER, marca: VMI, modelo: scanner sprectum bodyscan SV, utilizados pelo Departamento Penitenciário Nacional nas Penitenciárias Federais em Campo Grande/MS, Porto Velho/RO, Mossoró/RN, Catanduvas/PR e Brasília/DF</t>
  </si>
  <si>
    <t>SERVIÇOS CONTINUADOS DE MANUTENÇÃO PREVENTIVA E CORRETIVA DE APARELHOS DE INSPEÇÃO CORPORAL - BODY SCANNER</t>
  </si>
  <si>
    <t>1646611000174</t>
  </si>
  <si>
    <t>2452824000128</t>
  </si>
  <si>
    <t>11385361000110</t>
  </si>
  <si>
    <t>A.C.M.D. PRESTAÇÃO DE SERVIÇOS EIRELI</t>
  </si>
  <si>
    <t>Contratação de empresa especializada na prestação de serviços continuados de Apoio Técnico Administrativo, com fornecimento de mão-de-obra, em regime de execução indireta, para atender as necessidades da Penitenciária Federal em Catanduvas/PR</t>
  </si>
  <si>
    <t>Apoio Adminustrativo</t>
  </si>
  <si>
    <t>Essencialidade da  manutenção da prestação de serviço de apoio administrativo para as atividades da Penitenciária Federal em Catanduvas.</t>
  </si>
  <si>
    <t>(45) 32348009</t>
  </si>
  <si>
    <t>C ontratação de serviços de copeiragem, incluindo fornecimento de mão de obra uniformizada e insumos, mediante o regime de execução indireta, para atender as necessidades da Penitenciária Federal em Catanduvas-PR</t>
  </si>
  <si>
    <t>Essencialidade da  manutenção da prestação de serviço de copeiragem para os servudores da Penitenciária Federal em Catanduvas.</t>
  </si>
  <si>
    <t>EXPRESS ALIMENTOS - COZINHA INDUSTRIAL EIRELI</t>
  </si>
  <si>
    <t>08118.003156/2019-55</t>
  </si>
  <si>
    <t xml:space="preserve"> 11.108.001/0001-70</t>
  </si>
  <si>
    <t>08118.002374/2018-91</t>
  </si>
  <si>
    <t>15.413.826/0001-50</t>
  </si>
  <si>
    <t>INDETERMINADO</t>
  </si>
  <si>
    <t>08118.000425/2018-41</t>
  </si>
  <si>
    <t>12.695.851/0001-85</t>
  </si>
  <si>
    <t>08118.004678/2020-16</t>
  </si>
  <si>
    <t>ARAÚJO ABREU</t>
  </si>
  <si>
    <t>33.373.325/0001-79</t>
  </si>
  <si>
    <t>08016.002401/2017-93</t>
  </si>
  <si>
    <t>76.535.764/0001-43</t>
  </si>
  <si>
    <t>08118.003121/2019-16</t>
  </si>
  <si>
    <t>11.108.001/0001-70</t>
  </si>
  <si>
    <t>08016.002861/2015-50</t>
  </si>
  <si>
    <t>40.895.700/0001-50</t>
  </si>
  <si>
    <t>08118.000289/2021-94</t>
  </si>
  <si>
    <t>NUTRÊ ALIMENTAÇÃO</t>
  </si>
  <si>
    <t>17.086.556/0001-45</t>
  </si>
  <si>
    <t>Fornecimento de alimentação para os internos da PFCG</t>
  </si>
  <si>
    <t>(61) 20257300</t>
  </si>
  <si>
    <t>08016.013719.2018-81</t>
  </si>
  <si>
    <t>MARCELLO MANZANO LEITE DE OLIVEIRA</t>
  </si>
  <si>
    <t>(69) 35338676</t>
  </si>
  <si>
    <t>sclc-pfpv@mj.gov.br</t>
  </si>
  <si>
    <t>08120.005149/2019-49</t>
  </si>
  <si>
    <t>08120.002310/2020-66</t>
  </si>
  <si>
    <t>08120.001137/2019-45</t>
  </si>
  <si>
    <t>08120.004426/2017-34</t>
  </si>
  <si>
    <t>08120.001492/2018-33</t>
  </si>
  <si>
    <t>08120.003037/2020-97</t>
  </si>
  <si>
    <t>08120.000645/2019-14</t>
  </si>
  <si>
    <t>08120.001502/2021-36</t>
  </si>
  <si>
    <t>ECOLIMP COMÉRCIO E SERVIÇOS TERCEIRIZADOS</t>
  </si>
  <si>
    <t>08120.003020/2021-11</t>
  </si>
  <si>
    <t>U RELVAS DOLIVEIRA EIRELI – ME</t>
  </si>
  <si>
    <t>08120.005162/2019-06</t>
  </si>
  <si>
    <t>08120.001895/2021-88</t>
  </si>
  <si>
    <t>A.SEMPREBOM
 RESTAURANTE ME</t>
  </si>
  <si>
    <t>O objeto do presente instrumento é a contratação empresa 
especializada para prestação de serviços continuados de 
preparação e fornecimento de alimentação, para atender as 
necessidades da Penitenciária Federal em Porto Velho/RO, 
que serão prestados nas condições estabelecidas no 
Termo de Referência</t>
  </si>
  <si>
    <t>2022-11-08 00:00:00</t>
  </si>
  <si>
    <t>DIOP</t>
  </si>
  <si>
    <t>REDIMENSIONAMENTO</t>
  </si>
  <si>
    <t>Capacitação
Gestão Orçamentária
AGEO/SEOPI</t>
  </si>
  <si>
    <t>Programa de Capacitação em Gestão Orçamentária:
1 - Termo de Execução Descentralizada;
2 - Emendas Parlamentares;
3 - Tesouro Gerencial Básico I;
4 - Tesouro Gerencial II - Execução Orçamentária e Financeira;
5 - Suprimento de Fundos e Cartão de Pagamento;
6 - Excel Básico;
7 - Excel com VBA II;
8 - Elaboração de Termo de Referência e Projeto Básico;
9 - Planilha de Custos, Formação e Pesquisa de Preços.</t>
  </si>
  <si>
    <t>Atender as demandas das Delegacias Especializada nos Estados, no âmbito da Operação VETTUS da Coordenação Geral de Operações da DIOP/SEOPI</t>
  </si>
  <si>
    <t>CGEOP/CGPOp</t>
  </si>
  <si>
    <t>Computadores
VETTUS</t>
  </si>
  <si>
    <t>Mini-Desktop com dois monitores (R$ 6.500,00 a und.) - 103 und
- Notebooks (R$ 7.500,00 a und.) 103 und</t>
  </si>
  <si>
    <t>Vídeo conferência
SEOPI</t>
  </si>
  <si>
    <t>Sistema de video conferência de médio porte (04 Und) - R$35.695,75 - Total R$142.783,00
Sistema de video conferência de grande porte (06 Und) - R$46.946,77 - Total R$281.680,62</t>
  </si>
  <si>
    <t>Atender as demandas da SEOPI no que tange as tarefas de gestão administrativas</t>
  </si>
  <si>
    <t>Câmeras Fotográficas
VETTUS</t>
  </si>
  <si>
    <t>CGOP
- 'Câmera Fotográfica Digital
CGCICCN
Cameras Compativeis com Sistemas de Videoconferencia   11.4 CM  de comprimento                                                                                                                                                                              45 milímetros de larguraTecnologia de conexão	‎USB    Resolução de captura de vídeo 1080p ou superior                      
Peso 104g Dimensões ‎6 x 4.5 x 11.4 cm; 104 g   - 60 und. R$900,00 -54000,00
CGCCO
'Câmera (WEBCAM tipo HD) para Desktop (15und) (R$ 300,00)</t>
  </si>
  <si>
    <t>SEM ALTERAÇÃO</t>
  </si>
  <si>
    <t>Material de Apoio
Programa VIPS</t>
  </si>
  <si>
    <t>Cadeiras de rodas (6 para cada UF com especializada Total 162 cadeiras)</t>
  </si>
  <si>
    <t>PROGRAMA V.I.P.S.   Programa Nacional de Segurança Pública de Apoio Operacional e Proteção Social aos Vulneráveis</t>
  </si>
  <si>
    <t>Brinquedos/Brinquedotecas ( 01 Kit para cada UF - Total 27)</t>
  </si>
  <si>
    <t>CGCICCN</t>
  </si>
  <si>
    <t>Nobreaks
CICCEs</t>
  </si>
  <si>
    <t>Nobreaks Senoidal 20 Kva, 13 und x R$50.000,00 = R$650.000,00</t>
  </si>
  <si>
    <t>Fornecer a infraestrutura necessária para a implantação dos Centros Integrados de Comando e Controle Estaduais</t>
  </si>
  <si>
    <t>Gerador
CICCEs</t>
  </si>
  <si>
    <t>Gerador de energia 150 KVA à diesel cabinado 13 und. X R$75.000,00 =  R$975.000,00</t>
  </si>
  <si>
    <t>Mobiloiario
CICCEs</t>
  </si>
  <si>
    <t>- Mesa de reunião, em formato em V,  de madeia e aço,  para até 16 lugares - 13 und x R$25.000,00 = R$325.000,00;
- Cadeiras Ergonômicas Giratórias com apoio de braço e encosto de cabeça - Tipo Diretor - 468 und. x R$1.200,00 = R$561.600;
- Estações de trabalho, com conexões elétricas e de rede, com passagem de fiação oculta 260 und. x R$7.500,00 = R$1.950.000</t>
  </si>
  <si>
    <t>VideoWall
CICCEs</t>
  </si>
  <si>
    <t>- Aquisição de uma solução de videowall,  - Sala NOC 2 x 2 - 13 Und. x R$450.000,00 = R$5.850.000,00 
- Aquisição de uma solução de videowall,  - Sala NOC 2 x 4 - 13 Und. x R$450.000,00 = R$5.850.000,00</t>
  </si>
  <si>
    <t>Modernização CICCN</t>
  </si>
  <si>
    <t>Modernização e reestruturação do CICCN (PGC 1074)
Switches Topo de Rack 2 und
Switches de Borda 48P 6 und
Firewall 1 und
Racks 42U 2 und
Acessórios e cabos para instalação dos equipamentos de rede 1 und
Cabeamento Estruturado 1 und
Servidores 2 und
Sala técnica com  estrutura  mínima  de climatização 1 und
Sala  para abrigar servidores e ativos de TI com estrutura mínima de climatização de precisão com sistema de  detecção e extinção de incêndio 1 und
Nobreaks de no mínimo 120KVA 2 und
Grupo  Moto Gerador com no mínimo  450 kva 2 und
Sistema  completo de Videowall com no mínimo 56 telas de 55" para Sala NOC 1 und
Sistema completo de Videowall com no mínimo 8 telas de 55" para Sala Crise 1 und
Mobiliário Sala NOC com no mínimo 40 lugares 40 und
Mobiliário Sala Crise com no mínimo 12 lugares 12 und
Mini PC  ( no mínimo core i5 com 8 gigas de memória e SSD) 40 und
02 Monitores de 23" para cada Mini PC 80 und
Desktops intermediário (no mínimo core i7 com 8 gigas de memória e SSD) 10 und
03 Monitores de 23" para cada Desktop intermediário 30 und
Notebooks (no mínimo core I7 com 8 gigas de memória e SSD) 15 und
Workstations 6 und
03 monitores para cada workstatiom 18 und
Sistema de Biometria para controle de acesso 1 und
Sistema de CFTV 1 und
Sistema de Climatização Geral  1 und
Espaço  físico para Sala NOC 1 und
Espaço  físico para Sala Crise 1 und
Espaço físico para salas de reunião 2 und
Sistema de áudio - caixas de som e microfone sem fio para Sala NOC e Sala Crise 2 und
Sistema completo de videoconferência para Sala Crise (microfone, câmera, som) 1 und
TVs de 75" Polegadas para  02 salas de reunião + kit de videoconferência 2 und
Espaço físico para Banheiros 4 und
Espaço físico para Copa 1 und
Espaço físico para descompressão 1 und
Espaço físico para Salas Administrativas 6 und
Espaço físico para Recepção 1 und</t>
  </si>
  <si>
    <t xml:space="preserve">Fornecer a infraestrutura necessária para a implantação do Centro Integrado de Comando e Controle Nacional </t>
  </si>
  <si>
    <t>Sistema de Firewall para comunicação inplantada no Estado do Amazonas</t>
  </si>
  <si>
    <t>Firewall Fortigate FG-40F - Hardware: ( 07 unidades)
Firewall Fortigate FG-40F - Licença / Manutenção: ( 07 unidades)
Total Pacote Firewall FG-40F: ( 07 unidades)
Nobreak 1500VA Bivolt ( 07 unidades)</t>
  </si>
  <si>
    <t>Atender necessiadde operacional para execução da Operação Horus do PROGRAMA VIGIA</t>
  </si>
  <si>
    <t>CGFRON
Cinto ( 4.000 Unid)
- Cinto de Guarnição ( 4.000 Unid)
- Colete tático  ( 4.000 Unid)
- Bandoleira ( 4.000 Unid)
- Óculos ( 4.000 Unid)
- Capacete (não-balístico) ( 4.000 Unid)
- Luvas ( 4.000 Unid)
- Porta carregadores fuzil ( 4.000 Unid)
- Porta carregadores pistola ( 4.000 Unid)
- Porta Algema ( 4.000 Unid)
- Mochila de Hidratação ( 4.000 Unid)
- Mochila (24 litros) ( 4.000 Unid)
- Mochila (55 litros) ( 4.000 Unid)
- Fiel ( 4.000 Unid)
- Facão ( 4.000 Unid)
- Rede de selva ( 4.000 Unid)
- Saco de dormir ( 4.000 Unid)
- Capa de chuva (poncho) ( 4.000 Unid)
- Purificador de água ( 40.000 Unid)
- Saco estanque (35 litros) ( 4.000 Unid)
- Saco estanque (60 litros) ( 4.000 Unid)
- Lanterna tática de cabeça ( 4.000 Unid)
- Bastão de luz química ( 4.000 Unid)
- Cantil ( 4.000 Unid)
- Caneca para cantil ( 4.000 Unid)
- Porta cantil ( 4.000 Unid)      CGCCO
Lanterna tática de mão de 900 lumens e bateria de litio recarregavel  (60 und)
CGEOP
- Bandoleira (2.700 und)</t>
  </si>
  <si>
    <r>
      <t xml:space="preserve">CGFron
- Bolso APH ( 5.000 Unid)
- Porta torniquete ( 5.000 Unid)
- Combat Gauze com agente hemostático ( 5.000 Unid)
- Luva de procedimento nitrílica ( 5.000 Unid)
- Torniquete tático: ( 5.000 Unid)
- CONTROL WRAP 4” ( 5.000 Unid)
- OLAES MODULAR BANDAGE 6” ( 5.000 Unid)
- Tesoura ponta Romba ( 5.000 Unid)
- Cânula nasofaríngea ( 5.000 Unid)
- Manta térmica ( 5.000 Unid)
- Selo de torax valvulado ( 5.000 Unid)
- Bolsa de APH / Mochila de primeiros socorros - modular tática ( 1.000 Unid)
- Maca de resgate tático ( 1.000 Unid)
- Combat Gauze de treinamento de treinamento  ( 1.000 Unid)
- Torniquete tático de treinamento de treinamento (300 Unid)
- CONTROL WRAP 4” de treinamento de treinamento  ( 1.000 Unid)
- OLAES - MODULAR BANDAGE 6” de treinamento de treinamento -  ( 1.000 Unid)
- Selo de tórax de treinamento de treinamento ( 1.000 Unid)
- Simulador de sangramento massivo de treinamento  ( 10 Unid)
- Simulador pneumororax de treinamento  (10 Unid)
CGCCO
Bolsa de APH / Mochila de primeiros socorros - modular tática - </t>
    </r>
    <r>
      <rPr>
        <sz val="10"/>
        <color rgb="FF000000"/>
        <rFont val="Arial"/>
        <family val="2"/>
      </rPr>
      <t>60 und</t>
    </r>
    <r>
      <rPr>
        <sz val="10"/>
        <color rgb="FF000000"/>
        <rFont val="Arial"/>
        <family val="2"/>
        <charset val="1"/>
      </rPr>
      <t>.</t>
    </r>
  </si>
  <si>
    <t>CGFron
- Conjunto de Placas Balísticas (Frontal e Dorsal) “stand alone” nível III (ou superior)   ( 2500Unid)
- Capacete 3a Hicut   ( 450 Unid)
CGCCO
Coletes e placas de proteçao balistica individuais (frontal, dorsal e lateral) - Nivel III (anatômicas) (120 Unid)</t>
  </si>
  <si>
    <t>CGFron
- ARP (aeronave remotamente pilotada) Medio Porte   ( 50 Unid)
- ARP (aeronave remotamente pilotada) pequeno porte   ( 100 Unid)
CGCCO
-Veículo aéreo não tripulado e controlado remotamente com Filmagem e fotografia de alta definição com 3 baterias e cabo de alimentação 12V. Software para mapeamento com drones, com tablet para controle, (50 unid.)
CGEOP - Programa VIPS
ARP - Aeronave remotamente pilotada de Médio Porte (03 unidades para cada UF, totalizando 81 unidades)
CGEOP
' ARP de médio porte (81 und)
Drone (27 Unidades)</t>
  </si>
  <si>
    <t>Lanterna dedicada  - para fuzil   ( 1.000 Unid)
- Mira holográfica     ( 1.000 Unid)
- Designador laser para fuzil   ( 1.000 Unid)
- Marcador IR para capacetes ( 1000 Unid )</t>
  </si>
  <si>
    <t xml:space="preserve">CGFRON_x000D_
- veículo de Inteligencia Operacional - pick up - 4x4 descaracterizado ( 41 Unid)  _x000D_
- Sedan Medio   - Inteligencia Operacional   ( 41 Unid) _x000D_
CGOP - VETTUS_x000D_
-Veicúlo tipo Sedan descaracterizado (100 und) _x000D_
CGOP - BIOMA_x000D_
- Caminhote adaptada bombeiro combate incêncio (54 und) </t>
  </si>
  <si>
    <r>
      <t xml:space="preserve">CGFRON
'Embarcação - 5 metros (85 Unid)
- Embarcação - 7 metros (40 Unid)
- Embarcação - 9 metros  blindada (15 Unid)
- Embarcação - 20 metros patrulha costeira (10 Unid)
</t>
    </r>
    <r>
      <rPr>
        <sz val="10"/>
        <color rgb="FF000000"/>
        <rFont val="Arial"/>
        <family val="2"/>
      </rPr>
      <t>CGEOP
Embarcação com capota e carreta de transporte - 27 unidades.</t>
    </r>
  </si>
  <si>
    <t>Atender necessidade operacional para execução da Operação Horus do PROGRAMA VIGIA e CGEOP</t>
  </si>
  <si>
    <t>CGOP/DIOP/SEOPI</t>
  </si>
  <si>
    <t>INCLUSÃO</t>
  </si>
  <si>
    <t>Diversos</t>
  </si>
  <si>
    <t>BIOMA
Bomba costal para incendio florestal - 2160 unidades
Soprador para incendio florestal - 540 unidades
Bomba 400 litros - 54 unidades. .
 GPS - 27 unidades</t>
  </si>
  <si>
    <t xml:space="preserve">AMelhor prestação de serviço por parte dos servidores que desempenham suas 
funções na área finalística de gestão estratégica
</t>
  </si>
  <si>
    <r>
      <t>- Software para Gerenciamento de Máquinas Virtuais VMWare vCenter Server Standard, por Site, Com Garantia e Suporte Técnico On-Site 24x7x365, por 60 Meses. (</t>
    </r>
    <r>
      <rPr>
        <sz val="10"/>
        <color rgb="FF000000"/>
        <rFont val="Arial"/>
        <family val="2"/>
      </rPr>
      <t>15 und)</t>
    </r>
    <r>
      <rPr>
        <sz val="10"/>
        <color rgb="FF000000"/>
        <rFont val="Arial"/>
        <family val="2"/>
        <charset val="1"/>
      </rPr>
      <t xml:space="preserve">
- QLIK SENSE - Gerenciamento de banco de dados, </t>
    </r>
    <r>
      <rPr>
        <sz val="10"/>
        <color rgb="FF000000"/>
        <rFont val="Arial"/>
        <family val="2"/>
      </rPr>
      <t>(42 unid.)</t>
    </r>
    <r>
      <rPr>
        <sz val="10"/>
        <color rgb="FF000000"/>
        <rFont val="Arial"/>
        <family val="2"/>
        <charset val="1"/>
      </rPr>
      <t xml:space="preserve">
- Licença Office Professional 2019, </t>
    </r>
    <r>
      <rPr>
        <sz val="10"/>
        <color rgb="FF000000"/>
        <rFont val="Arial"/>
        <family val="2"/>
      </rPr>
      <t>57 unid.</t>
    </r>
    <r>
      <rPr>
        <sz val="10"/>
        <color rgb="FF000000"/>
        <rFont val="Arial"/>
        <family val="2"/>
        <charset val="1"/>
      </rPr>
      <t xml:space="preserve">
-Licença para software (ferramenta de Leitura, edição, conversaõ, revisão e assinatura de documentos PDF) , </t>
    </r>
    <r>
      <rPr>
        <sz val="10"/>
        <color rgb="FF000000"/>
        <rFont val="Arial"/>
        <family val="2"/>
      </rPr>
      <t>84 unid.</t>
    </r>
  </si>
  <si>
    <t>CGCCO - Rastreador veicular (500)
CGFRON
Equipamento Rastreador pessoal de 3 geração tipo SPOT ( 1000 Unid)
Equipamento Rastreador VEICULAR, SPOT; ( 1000 Unid)</t>
  </si>
  <si>
    <t>Atender necessidade operacional da CGCCO/FT e CGFRON</t>
  </si>
  <si>
    <t>Aquisição de Software/API para produção de inteligência em dispositivos conectados a Internet por 05 anos - Licença de software que realize varredura de dispositivos conectados a Internet, tais como: Roteadores; Switches; Servidores; Webcams; Celulares; Tablets; Telefones VOIP.
- 10 unid.</t>
  </si>
  <si>
    <t>Aquisição de Software para produção de inteligência em dados de fontes abertas por 05 anos (Licença de software de coleta de informações em fontes abertas com as seguintes características mínimas:
Classificar as entidades como: pessoas, grupos, companhias, organizações, páginas WEB, Infraestrutura de internet, frases, documentos e arquivos; Utilizar fontes abertas de inteligência; Prover uma visualização gráfica dos relacionamentos; Flexibilidade na sua utilização; Possibilitar a busca de informações em redes sociais e sites de busca;
Possibilitar conexões com API’s aumentando a superfície de produção de conhecimento.)</t>
  </si>
  <si>
    <t>CGCCO
'- software para analise de criptoativos 3 und 
- Software para análise de crimes na DarkWeb 5 und 
- Software para copiar websites 1 und</t>
  </si>
  <si>
    <t>MEDALHAS</t>
  </si>
  <si>
    <t>Medalha Mérito Operações Integradas, no âmbito do Ministério da Justiça e Segurança Pública, destinada a condecorar às instituições civis e organizações militares, nacionais e internacionais, bem como autoridades, servidores civis e militares, e colaboradores, brasileiros e estrangeiros, que, por meritórios e excepcionais serviços prestados em âmbito nacional e internacional, tenham colaborado de maneira efetiva para o alcance dos objetivos da Secretaria de Operações Integradas (SEOPI) junto à sociedade e às outras organizações.</t>
  </si>
  <si>
    <t>Importante marco organizacional e do registro atemporal da história da Secretaria de Operações Integradas no bem sucedido roll de feitos do Ministério da Justiça e Segurança Pública ao longo da sua existência, considerando que a implementação de medalhas de mérito é uma prática recorrente na estrutura ministerial e plenamente justificada, sobretudo pelo fato de que a condecoração corresponde a uma maneira inteligente de premiar bons serviços sem ônus material ao país, como defende Poliano, dado que, a implementação da medalha se encontra escudada no paiol das normas legais brasileiras.</t>
  </si>
  <si>
    <t>a Medalha Mérito Operações Integradas será concedida às instituições, organizações e pessoas por relevantes serviços e ações em prol dos objetivos da SEOPI, as pessoas por realizarem ato de bravura ou sofrerem acidente em serviço e condecorar as pessoas quando seus atos de abnegação, coragem ou bravura resultarem em morte.</t>
  </si>
  <si>
    <t>21BQ</t>
  </si>
  <si>
    <t>0000-DPSP</t>
  </si>
  <si>
    <t>LELIAN CABRAL</t>
  </si>
  <si>
    <t>lelian.cabral@mj.gov.br</t>
  </si>
  <si>
    <t>DINT/SEOPI</t>
  </si>
  <si>
    <t>CONTRATAÇÃO DE LICENÇA NEXTCLOUD ENTREPRISE PREMIUM</t>
  </si>
  <si>
    <t xml:space="preserve">Considerando que os computadores Desktop em uso na Coordenação-Geral de Contrainteligência não atendem de modo satisfatório as diversas ações desempenhadas, faz-se necessário a aquisição de equipamentos atualizados, de forma otimizar a performace laboral dos usuarios. </t>
  </si>
  <si>
    <t>SERVIÇO DE CONTROLE DE ACESSO</t>
  </si>
  <si>
    <t xml:space="preserve">SOLUÇÃO DE RECONHECIMETO DE PADRÕES EM BASES ABERTAS </t>
  </si>
  <si>
    <t>Expansão de mémorias para as 30 Workstation distribuídas aos estados participantes do Projeto Excel. Devido as constantes atualizações dos softwares já adquiridos para extração e análise de dados de dispositivos móveis, e também o aumento da capacidade dos dispositivos móveis analisados, há a necessidade de acompanharmos essa evolução com o aumento do desempenho das máquinas pertencentes ao Projeto, nesse caso, aumentando sua capacidade de processamento via UPGRADE de mémória RAM.</t>
  </si>
  <si>
    <t>Expansão de mémorias para as 08 Workstation pertecente ao DATALAB vinculado ao Projeto Excel. Devido as constantes atualizações dos softwares já adquiridos para extração e análise de dados de dispositivos móveis, e também o aumento da capacidade dos dispositivos móveis analisados que chegam a pedido dos estados, há a necessidade de acompanharmos essa evolução com o aumento do desempenho das máquinas pertencentes ao Projeto, nesse caso, aumentando sua capacidade de processamento via UPGRADE de mémória RAM.</t>
  </si>
  <si>
    <t>SOLUÇÃO DE ARMAZENAMENTO LOCAL OU EM NUVEM</t>
  </si>
  <si>
    <t>Infraestrutura como servico - iaas</t>
  </si>
  <si>
    <t xml:space="preserve">CAMINHOTETE 4X4 DESCARATERIZADA </t>
  </si>
  <si>
    <t>Caminhonete 4x4 Descaracterizada</t>
  </si>
  <si>
    <t>Veículos descaracterizados para utilização em atividades desenvolvidas pelas agências de inteligência (AISPs) estaduais, integrantes do Subsistema de Inteligência de Segurança Pública (SISP), com a finalidade de aperfeiçoar o assessoramento de inteligência aos órgãos de segurança pública, inclusive no combate à criminalidade organizada;
Fortalecimento e aprimoramento do aparato tecnológico das AISPs, considerando a grande defasagem desse tipo de recurso nas instituições de segurança pública das unidades federativas;
Essas ações de modernização, fortalecimento e aperfeiçoamento do SISP estão em consonância com as atribuições da Diretoria de Inteligência da Secretaria de Operações Integradas na condição de Agência Central do Subsistema de Inteligência de Segurança Pública.</t>
  </si>
  <si>
    <t>SEDAN DESCARACTERIZADO</t>
  </si>
  <si>
    <t>Sedan Descaracterizado</t>
  </si>
  <si>
    <t>COMPUTADOR/NOTEBOOK DE ALTO DESEMPENHO</t>
  </si>
  <si>
    <t>Notebook avançado para área de negócio</t>
  </si>
  <si>
    <t>Visando atender as diversas demandas desta Coordenação Geral de Contrainteligência e da Diretoria de Inteligência.
Considerando que os computadores Desktop em uso na Coordenação-Geral de Contrainteligência não atendem de modo satisfatório as diversas ações desempenhadas, faz-se necessário a aquisição de equipamentos atualizados, de forma otimizar a performace laboral dos usuarios. Para mobilidade em reuniões e operações e uso em conjunto com o drone. Para reuniões, vídeo trânsmissões etc.</t>
  </si>
  <si>
    <t>517
559</t>
  </si>
  <si>
    <t xml:space="preserve"> SOLUÇÃO DE ANÁLISE E MINERAÇÃO DE DADOS NA WEB</t>
  </si>
  <si>
    <t>Solução de análise e acompanhamento de mineração de dados na web</t>
  </si>
  <si>
    <t>Considerando que a atividdade de inteligência e a antecipação de cenários dependem em muito do conhecimento das notícias veiculadas em fontes abertas, e das discussões e debates públicos realizados através da rede, faz-se necessário adquirir solução de pesquisa, de compilação e dimensionamento, em tempo real, para mídias online e sociais em fontes abertas, com a finalidade de assessorar, antecipar e gerenciar crises, produzir e proteger o conhecimento de inteligência do órgão, relacionados à Segurança Pública e à prevenção e repressão à atuação das organizações criminosas do país</t>
  </si>
  <si>
    <t xml:space="preserve">Mini PC </t>
  </si>
  <si>
    <t>Monitor de vídeo para composição de sistema de Video wall com 4 unidades, podendo ser usados separadamente ou em conjunto. 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e a quantidade de agências envolvidas.</t>
  </si>
  <si>
    <t>(61) 20253726</t>
  </si>
  <si>
    <t>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e a quantidade de agências envolvidas.</t>
  </si>
  <si>
    <t>(61) 20253727</t>
  </si>
  <si>
    <t xml:space="preserve">Kit 01 (uma) câmera, 01 (um) microfone e 01 (uma) Soundbar, Hubs e acessórios para interligar o conjunto
</t>
  </si>
  <si>
    <t>Kit 01 (uma) câmera, 01 (um) microfone e 01 (uma) Soundbar, Hubs e acessórios para interligar o conjunto</t>
  </si>
  <si>
    <t xml:space="preserve">Microfone adicional </t>
  </si>
  <si>
    <t>Para realizar várias conferências simultaneamente em diferentes salas. Constantemente, os Centro realizam video conferências com as diversas agências de inteligência das regiões, além de autoridades.</t>
  </si>
  <si>
    <t>Interface de controle Touchscreen</t>
  </si>
  <si>
    <t>Rack para o kit de videconferência</t>
  </si>
  <si>
    <t>Rastreador Veicular</t>
  </si>
  <si>
    <t>Dispositivos de geolocalização que utilizam sinais emitidos por antenas para determinar o ponto exato de um veículo e transmitir essas informações para outros aparelhos.</t>
  </si>
  <si>
    <t>O equipamento é fundamental para a ativiade de operações de inteligência. Pois diminui os risco do agente em campo e possibilita um acompanhamento dos alvos de forma segura e precisa. Sendo de grande carência na região nordeste, a aquisição via Centro Integrado apoiaria todos estados da região nesse suporte operacional.</t>
  </si>
  <si>
    <t>Camêra Digital com zoom</t>
  </si>
  <si>
    <t>Camêra Fotográfica Digital com zoom avançado</t>
  </si>
  <si>
    <t>Câmera de Ação tamanho reduzido</t>
  </si>
  <si>
    <t>Câmera Digital Com Wifi Bluetooth
E Gravação 1080p60. Detecção de movimento função de gravação
automática, tira fotos e realiza vídeos, Câmera compacta de fácil ocultação, Full Hd 1080p.
Grava também enquanto carrega se desejar, equipado com bateria de alta capacidade, Com
função de controle remoto.</t>
  </si>
  <si>
    <t>O equipamento é fundamental para a ativiade de operações de inteligência. Pois diminui os risco do agente em campo e possibilita um acompanhamento dos alvos de forma segura e precisa. Sendo de grande carência na região nordeste, a aquisição via Centro Integrado apoiaria todos estados da região nesse suporte operacional. </t>
  </si>
  <si>
    <t>Câmera Filmadora Digital</t>
  </si>
  <si>
    <t>Câmera Términca de Bolso</t>
  </si>
  <si>
    <t>Câmera térmica portatil</t>
  </si>
  <si>
    <t>Para unidades operacionais, auxiliando na detecção de objetos e pessoas em ambiente de baixa visibilidade</t>
  </si>
  <si>
    <t>Microfone Direcional</t>
  </si>
  <si>
    <t>Microfone Direcional Espião Escuta Parabólica Amplifica Som</t>
  </si>
  <si>
    <t>Câmera Corporal</t>
  </si>
  <si>
    <t>Solução para Captação de Áudio e Vídeo com Transmissão</t>
  </si>
  <si>
    <t>Para a realização de operações de inteligência em que se necessite a gravação de imagens e vídeos, reconhecimento de pessoas e transmissão em tempo real dessas informações, assim como para gravar entrevistas de forma velada, para posterior análise e etc. Se faz necessário ter equipamento apropriado para esse fim, considerando a especificidade das operações de inteligência que demandam sigilo e segurança para os operadores como fator critico de sucesso da operação.</t>
  </si>
  <si>
    <t>Fone de ouvido com microfone tipo headset</t>
  </si>
  <si>
    <t>Drone - Veículo aéreo não tripulado e controlado remotamente com Filmagem e fotografia de alta definição.</t>
  </si>
  <si>
    <t>RPA - Aeronave Remotamente Pilotada</t>
  </si>
  <si>
    <t>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que demandam sigilo e segurança para os operadores como fator critico de sucesso da operação. Considerando a possibilidade de emprego e utilização pelas agências da região Nordeste justificasse a compra de pelos um para cada estado da região.</t>
  </si>
  <si>
    <t>Para mobilidade em reuniões e operações e uso em conjunto com o drone</t>
  </si>
  <si>
    <t>Para mobilidade em reuniões e operações e uso em conjunto com o drone. Para reuniões, vídeo trânsmissões, uso em conjunto com DRONE</t>
  </si>
  <si>
    <t>EQUIPAMENTOS DE VIGILÂNCIA EMBARCADOS</t>
  </si>
  <si>
    <t>Equipamentos de vigilância e moniotramento</t>
  </si>
  <si>
    <t>Solução equipado com câmeras de longo alcance com recursos PTZ para movimentação e acompanhamento de alvos. Sistema de iluminação para operação em ambientes noturnos. Sistema de gravação preparado para armazenar as imagens de toda a operação de forma segura e eficaz. Transmissão de Áudio e Vídeo em tempo real via 4g/5g. Sistema de alimentação autônomo e climatização independente que permite operar por diversas horas de forma ergonômica. Softwares e Hardwares adequados para a operação de inteligência com mobilidade. Possibilidade de operação à disância. estação de monitoramento para dois operadores, notebook de alta performance, refrigeração interna</t>
  </si>
  <si>
    <t>DETECTOR DE METAIS E/OU ELETROELETRÔNICOS</t>
  </si>
  <si>
    <t>Equipamento de detecção</t>
  </si>
  <si>
    <t>Equipar o MJSP, a Seopi, a Dint e os Centros Integrados de Inteligêncioa de Segurança Pública com equipamentos que possam garantir o sigilo e seguraça da informação, além de proteção dos gestores.</t>
  </si>
  <si>
    <t xml:space="preserve">SOLUÇÃO PARA EXTRAÇÃO DADOS EM HDS E MEMÓRIAS DEFEITUOSAS </t>
  </si>
  <si>
    <t>AQUISIÇÃO DE HARDWARE E SOFTWARE</t>
  </si>
  <si>
    <t>Solução para compor o laboratório de extração avançada da DINT em Brasília, que possibilitarão a utilização de técnicas não atendidas atualmente pelos equipamentos de extração já adquiridos</t>
  </si>
  <si>
    <t>SOLUÇÃO DE EXTRAÇÃO DE DADOS PARA COMPUTADOR DE BORDO VEICULAR</t>
  </si>
  <si>
    <t>kit (hardware e software) para extração de dados de computadores de bordos veículares</t>
  </si>
  <si>
    <t>Continuidade ao Projeto Excel desenvolvido por esta Diretoria de Inteligência. Estas novas licenças ajudariam na produção de conhecimentos extraídos de dispositivos móveis em locais previamente definidos, haja vista, que apenas uma licença não estaria suportando a demanda, ou ser empregados em delegacias especializadas de combate ao Crime Organizado nos estados que o projeto já vem apresentando bons resultados.</t>
  </si>
  <si>
    <t>RAIO X - PORTÁTIL</t>
  </si>
  <si>
    <t>Aquição de Raio X - Portátil</t>
  </si>
  <si>
    <t>A aquisição do equipamento Raio X portátil visa complementar o conjunto de equipamentos já adquiridos pela Diretoria de Inteligência, destinados atividade de Contramedida de Segurança Eletrônica - CSE,  a qual tem como objetivo a prevenção, detecção, obstrução e neutralização de possíveis ameaças à segurança institucional no âmbito do Ministério da Justiça e Segurança Pública.  
Ressalta-se que a atividade de CSE, foi regulamentada  pela Portaria SEOPI Nº 20, de 20 de Maio de 2020, sendo de competência da Diretoria de Inteligência por intermédio da Coordenação-Geral de Contrainteligência a sua realização. 
 Assim, o objetivo da aquisição do equipamento Raio X portátil, é possibilitar ao agente de inteligência scanear objetos, paredes, tetos e demais itens que possam conter dispositivos de espionagem no ambiente inspecionado, pois em algumas situações a desmontagem  desses itens torna-se inviável, podendo danificar o item, objeto ou estrutura.</t>
  </si>
  <si>
    <t>LICENÇAS PERPÉTIUAS DE SOFTWARE PARA RECURAÇÃO DE INFORMAÇÕES EM MACBOOKS</t>
  </si>
  <si>
    <t>Aquisição de licenças perpétuas de software para recuperação da informação em Macbooks</t>
  </si>
  <si>
    <t>Considerando que o Projeto Excel ( integrante do PACCO) atende hoje 25 estados da federação e os 05 Centros da Rede CIISPR, necessitar-se-ia de uma nova aquisição de solução que seja capaz de desbloquear e recuperar dados de notebooks Macbook, visando assim, atender uma demanda crescente de solicitações de de apoio.</t>
  </si>
  <si>
    <t>CURSO EM ANÁLISE DE DADOS - EAD</t>
  </si>
  <si>
    <t xml:space="preserve">Formação profissional em ciência de dados - Linguagens de programação: R, Python; Bancos de dados SQL e no-SQL; Técnicas de estatística com aplicação prática na Segurança Pública; Laboratório de Exercícios avaliativos; Técnicas de visualização de dados; Fundamentos de Data Mining e Machine Learning; </t>
  </si>
  <si>
    <t>Devido ao crescimento populacional e a popularização das plataformas eletrônicas como meio de comunicação, serviços de notícias de cunho jornalístico em meio digital gera grande repercussão nas mídias sociais. Desse modo, postagens de fotos e noticias são rotineiras, bem como a reação criminosa que atente contra a ordem pública. Assim, se faz mister que haja profissionais capacitados em ciência de dados para obtenção de insights e auxílio na tomada de decisão.</t>
  </si>
  <si>
    <t>COMPUTADOR TIPO DESKTOP</t>
  </si>
  <si>
    <t xml:space="preserve">Computador para atividades diárias </t>
  </si>
  <si>
    <t>Para o desenvolvimento dos trabalhos de análise, em especial quando se necessita da utilização de softwares, os computadores convencionais apresentam dificuldade e morosidade no processamento. Por esse motivo se faz necessário a disponibilidade de computadores com melhor capacidade de processamento de dados.</t>
  </si>
  <si>
    <t>NOTEBOOK INTERMEDIÁRIO - 16 GB DE RAM</t>
  </si>
  <si>
    <t xml:space="preserve">Computador para atividades operacionais </t>
  </si>
  <si>
    <t>Dispositivo capaz de suportar de maneira eficiente o software de extração, permitindo agilidade nas extrações e consequente análise dos resultados dessas. Teria um caráter operacional devido ao seu tamanho e facilidade de transporte em caso de deslocamentos emergenciais quando acionado.</t>
  </si>
  <si>
    <t>CURSO EM MINERAÇÃO DE TEXTO - EAD</t>
  </si>
  <si>
    <t>Formação profissional em mineração de texto</t>
  </si>
  <si>
    <t>Devido ao crescimento populacional e a popularização das plataformas eletrônicas como meio de comunicação, serviços de notícias de cunho jornalístico em meio digital gera grande repercussão nas mídias sociais. Desse modo, postagens de fotos e noticias são rotineiras, bem como a reação criminosa que atente contra a ordem pública. Assim, se faz mister que haja profissionais capacitados em análise de dados textuais para obtenção de insights e auxílio na tomada de decisão.</t>
  </si>
  <si>
    <t>CGLOG/DIGES/SEGEN</t>
  </si>
  <si>
    <t>189
190
191
193
194
209</t>
  </si>
  <si>
    <t>195
196
198
201</t>
  </si>
  <si>
    <t>Veículo utilitário - Tipo Pickup</t>
  </si>
  <si>
    <t>Contratação de plano de saúde</t>
  </si>
  <si>
    <t>Veículo Tipo SEDAN</t>
  </si>
  <si>
    <t>CAPACETE BALÍSTICO NÍVEL III-A</t>
  </si>
  <si>
    <t>aquisição de capacete balístico nível III-A</t>
  </si>
  <si>
    <t>A aquisição para honrar os Acordos de Cooperação Federativa firmados entre MJSP e as Unidades Federativas  e aparelhamento das instituições de segurança pública</t>
  </si>
  <si>
    <t>30912 - FUNDO NACIONAL DE SEGURANÇA PÚBLICA</t>
  </si>
  <si>
    <t>30912 - FUNDO NACIONAL DE SEGURANCA PUBLICA - FNSP</t>
  </si>
  <si>
    <t>1 - DESENVOLVIMENTO DE POLITICAS DE SEGURANCA PUBLICA, PREVENCAO, E ENFRENTAMENTO A CRIMINALIDADE - DESPESAS DIVERSAS</t>
  </si>
  <si>
    <t>CGCONV/COPRE/DIGES/SEGEN</t>
  </si>
  <si>
    <t>A aquisição das Cadeiras visa substituir as atuais que estão quebradas, bem como possibilitar a criação de novas estações de trabalho</t>
  </si>
  <si>
    <t>Fábio Silva</t>
  </si>
  <si>
    <t>(61) 2025-7057</t>
  </si>
  <si>
    <t>fabio.asilva@mj.gov.br</t>
  </si>
  <si>
    <t xml:space="preserve">SEGEN </t>
  </si>
  <si>
    <t xml:space="preserve">A aquisição das Estações de Trabalho faz-se necessária para viabilizar a chegada dos novos mobilizados e tornar o trabalho mais eficiente. </t>
  </si>
  <si>
    <t>DEP/SEGEN</t>
  </si>
  <si>
    <t>Aquisição de Câmera fotográfica digital kit completo (Corpo, objetiva 24-70mm f/2.8g Ed, bateria, carregador, alça da câmera e cartão de memória), para desenvolver as mídias necessárias para a elaboração dos Cursos e atividades do Setor de Criação e desenvolvimento da Diretoria de Ensino e Pesquisa</t>
  </si>
  <si>
    <t>DGI/SENASP</t>
  </si>
  <si>
    <t>1.100 computadores/ 1.100 monitores</t>
  </si>
  <si>
    <t>(61) 20253173</t>
  </si>
  <si>
    <t>300 scanners</t>
  </si>
  <si>
    <t>CGOFIN/DIGES/SEGEN</t>
  </si>
  <si>
    <t>PRORROGAÇÃO CONTRATO</t>
  </si>
  <si>
    <t>ar condicionado portátil 12 mil BTUs Frio</t>
  </si>
  <si>
    <t>ar condicionado portátil</t>
  </si>
  <si>
    <t>A aquisição visa proporcionar melhores condições de trabalho e temperatura ambiente.</t>
  </si>
  <si>
    <t>Ibéria Onofre</t>
  </si>
  <si>
    <t>(61) 20253626</t>
  </si>
  <si>
    <t>iberia.onofre@mj.gov.br</t>
  </si>
  <si>
    <t>321
322
323</t>
  </si>
  <si>
    <t xml:space="preserve">313
315
316
314
</t>
  </si>
  <si>
    <t>319
320</t>
  </si>
  <si>
    <t>CGLIC/DIGES/SEGEN</t>
  </si>
  <si>
    <t>Projeto Básico e Termo de Referência sob a Lei nº 14.133/2021</t>
  </si>
  <si>
    <t>A contratação faz-se necessário devido as compras públicas terem constantes alterações de normativas. A da transição da NLL</t>
  </si>
  <si>
    <t>SERVICO DE SELECAO E TREINAMENTO</t>
  </si>
  <si>
    <t>21BQ - Implementação de Políticas de Segurança Pública, Prevenção, e Enfrentamento à Criminalidade</t>
  </si>
  <si>
    <t> 0008 - Capacitação de Profissionais, Gestores e Operadores de Segurança Pública</t>
  </si>
  <si>
    <t>Lânia Coutinho dos Santos</t>
  </si>
  <si>
    <t>(61) 2025-9016</t>
  </si>
  <si>
    <t>lania.coutinho@mj.gov.br</t>
  </si>
  <si>
    <t>Seminário Brasileiro de Desburocratização das Licitações e Contratos sob a nova lei de Licitação</t>
  </si>
  <si>
    <t>Elaboração de Relatórios, Notas Técnicas e Pareceres</t>
  </si>
  <si>
    <t>Acórdãos do TCU e dis Tribunais Superiores que devem ser conhecidos e Compreendidos por quem atua nas licitações e nos contratos na Lei nº 14.133/2021</t>
  </si>
  <si>
    <t>Questões polêmicas e aplicadas sobre Sistema de Registro de Preços e os Contratos decorrentes.</t>
  </si>
  <si>
    <t>Planilha de formação de preços de acordo com a IN nº 05/2017 alterada pela IN nº 07/2018</t>
  </si>
  <si>
    <t>Capacitação e Atualização de Pregoeiros com Enfoque na Lei nº 14.133/2021</t>
  </si>
  <si>
    <t>Contratos Administrativos - Estudo e Resoluções de Casos Práticos</t>
  </si>
  <si>
    <t>Daniel Francisco Espíndola Júnior</t>
  </si>
  <si>
    <t>(61) 2025-3050</t>
  </si>
  <si>
    <t>daniel.junior@mj.gov.br</t>
  </si>
  <si>
    <t>Licitações e nos contratos – Como evitar, quando sanear e como resolver de acordo com o TCU</t>
  </si>
  <si>
    <t>Alterações e Aditivos aos contratos administrativos</t>
  </si>
  <si>
    <t>Revisão, Reajuste e Repactuação dos contratos administrativos de obras, serviços contínuos e contratos decorrentes de Registro de Preços</t>
  </si>
  <si>
    <t>Contratos Week - Semana Nacional de estudos avançados em contratos administrativos.</t>
  </si>
  <si>
    <t>Capacitação sobre Emendas Parlamentares</t>
  </si>
  <si>
    <t>DPSP</t>
  </si>
  <si>
    <t>MALETA PARA ISOLAMENTO DE LOCAL DE CRIME
MALETA, MATERIAL TERMOPLÁSTICO, CARACTERÍSTICAS ADICIONAIS TRAVA DE SEGURANÇA, REVESTIMENTO INTERNO DE POLIET, APLICAÇÃO TRANSPORTE EQUIPAMENTOS, DIMENSÕES EXTERNAS 334 X 722 X 528, PESO APROXIMADAMENTE 10</t>
  </si>
  <si>
    <t>MALETA</t>
  </si>
  <si>
    <t>IMPLEMENTAÇÃO DE POLÍTICAS DE SEGURANÇA PÚBLICA, PREVENÇÃO E ENFRENTAMENTO À CRIMINALIDADE</t>
  </si>
  <si>
    <t xml:space="preserve">31/12/2022 </t>
  </si>
  <si>
    <t>SRP</t>
  </si>
  <si>
    <t>ORGÃO GERENCIADOR</t>
  </si>
  <si>
    <t>30911-FNSP</t>
  </si>
  <si>
    <t>0003 - Aprimoramento de Governança e Gestão das Ações de Segurança Pública e Defesa Social  </t>
  </si>
  <si>
    <t>(65) 9 9639-0012</t>
  </si>
  <si>
    <t>MICROSCÓPIO, TIPO DE ANÁLISE ÓTICO, TIPO INVERTIDO, AUMENTO C/ OBJETIVAS ATÉ 40X, COMPONENTES ILUMINAÇÃO EM LED, TRANSMITIDA, OUTROS COMPONENTES C/ CONTRASTE DE FASE, CÂMERA COLORIDA, TELA LCD</t>
  </si>
  <si>
    <t>MICROSCÓPIO</t>
  </si>
  <si>
    <t>0005 - Rede Integrada de Bancos de Perfis Genéticos - RIBPG  </t>
  </si>
  <si>
    <t>KIT'S DNA</t>
  </si>
  <si>
    <t>ITEM NÃO CADASTRADO NO PGC</t>
  </si>
  <si>
    <t>CHRISTIANE PINTO CUTRIM</t>
  </si>
  <si>
    <t>christiane.cutrin@mj.gov.br</t>
  </si>
  <si>
    <t>INSUMOS DNA</t>
  </si>
  <si>
    <t>CHRISTIANE CUTRIM</t>
  </si>
  <si>
    <t>Aqusição de freezers para Laboratórios de DNA</t>
  </si>
  <si>
    <t>EQUIPAMENTOS DIVERSOS PARA SERVIÇOS PROFISSIONAIS, VOLTAGEM BIVOLT, PADRÃO TRIDIMENSIONAL, USO MEDIÇÃO E ESCANEAMENTO, CARACTERÍSTICAS ADICIONAIS 1 6 OU MAIS ARTICULAÇÕES COM ROTAÇÕES CONTÍNUAS E MA, TIPO 1 BRAÇO DE MEDIÇÃO PORTÁTIL</t>
  </si>
  <si>
    <t>EQUIPAMENTOS DIVERSOS PARA SERVIÇOS PROFISSIONAIS</t>
  </si>
  <si>
    <t>BANHO SECO LABORATÓRIO, AJUSTE MICROPROCESSADO, C/ TELA SENSÍVEL TOQUE, CAPACIDADE CERCA DE 5 TUBOS, TEMPERATURA CONTROLE TEMPERATURA ATÉ 300, ADICIONAL FURAÇÃO TERMÔMETRO, SISTEMA ALARMES E SEGURANÇA</t>
  </si>
  <si>
    <t>BANHO SECO LABORATÓRIO</t>
  </si>
  <si>
    <t>christhiane_cutrim@hotmail.com</t>
  </si>
  <si>
    <t>(65) 20253053</t>
  </si>
  <si>
    <t>CONJUNTO INSTRUMENTAL CIRÚRGICO, TIPO USO NECRÓPSIA, OUTROS COMPONENTES SERRA MATHIEU, SERRA WESS, CIZALHA LISTON, FUSÍVEL, ACESSÓRIOS GANCHO OSSO, PINÇA ANATÔMICA E DENTE RATO, BISTURI, CARACTERÍSTICAS ADICIONAIS TESOURA RETA FINA/FINA, TESOURA CURVA, MACHADINHA, MATERIAL AÇO INOXIDÁVEL, TIPO CAIXA CAIXA AÇO INOX, COMPOSIÇÃO FACA AMPUTAÇÃO, MARGAREF, BISTURI ESMARCH</t>
  </si>
  <si>
    <t>CONJUNTO INSTRUMENTAL CIRÚRGICO</t>
  </si>
  <si>
    <t>CONJUNTO PARA ANÁLISE, APRESENTAÇÃO DESCARTÁVEL, APLICAÇÃO PARA AUTOMAÇÃO EM ANÁLISE GENÉTICA, COMPONENTES MEMBRANA IMPREGNADA COM BIOTINA, CARACTERÍSTICAS ADICIONAIS PARA FILTRAÇÃO</t>
  </si>
  <si>
    <t>CONJUNTO PARA ANÁLISE</t>
  </si>
  <si>
    <t>INEXGIBILIDADE</t>
  </si>
  <si>
    <t>CONJUNTO PARA ANÁLISE, COMPOSIÇÃO BÁSICA AMPLIFICAÇÃO 23 STR DO CROMOSSOMO Y, METODOLOGIA APLICADA PCR, APRESENTAÇÃO TESTE, APLICAÇÃO PARA IDENTIFICAÇÃO HUMANA, COMPONENTES MISTURA PARA REAÇÃO, DNA CONTROLE, PRIMER CONTROLE, CARACTERÍSTICAS ADICIONAIS ESCADA ALÉLICA</t>
  </si>
  <si>
    <t>CONJUNTO PARA ANÁLISE, APLICAÇÃO QUANTITATIVO DNA FITA DUPLA, COMPONENTES TAMPÃO E DNA CONTROLE, CARACTERÍSTICAS ADICIONAIS FLUORESCÊNCIA</t>
  </si>
  <si>
    <t>REAGENTE PARA DIAGNÓSTICO CLÍNICO 7, TIPO CONJUNTO COMPLETO, TIPO DE ANÁLISE QUALITATIVO DE ANTI-HCV, MÉTODO ELISA, APRESENTAÇÃO TESTE, CARACTERÍSTICAS ADICIONAIS DETECÇÃO SIMULTÂNEA ANTÍGENO E ANTICORPO</t>
  </si>
  <si>
    <t>REAGENTE PARA DIAGNÓSTICO CLÍNICO 7</t>
  </si>
  <si>
    <t>ÁCIDO CLORÍDRICO, ASPECTO FÍSICO LÍQUIDO, PESO MOLECULAR 37,47, FÓRMULA QUÍMICA DCL (DEUTERADO), GRAU DE PUREZA PUREZA ISOTÓPICA MÍNIMA DE 99% EM DEUTÉRIO, NÚMERO DE REFERÊNCIA QUÍMICA CAS 7698-05-7</t>
  </si>
  <si>
    <t>ÁCIDO CLORÍDRICO</t>
  </si>
  <si>
    <t>(91)20253053</t>
  </si>
  <si>
    <t>ÁLCOOL ETÍLICO, ASPECTO FÍSICO LÍQUIDO, FÓRMULA QUÍMICA C2H3F3O (2,2,2-TRIFLUOROETANOL), PESO MOLECULAR 100,04, GRAU DE PUREZA PUREZA MÍNIMA DE 99%, NÚMERO DE REFERÊNCIA QUÍMICA CAS 75-89-8</t>
  </si>
  <si>
    <t>PADRÃO REFERÊNCIA, TIPO 3 ÁLCOOL ISOPROPÍLICO, APRESENTAÇÃO 3 LÍQUIDO, NÚMERO DE REFERÊNCIA QUÍMICA 3 CAS 67-63-0</t>
  </si>
  <si>
    <t>PADRÃO REFERÊNCIA 1</t>
  </si>
  <si>
    <t>CLORETO DE CÁLCIO, ASPECTO FÍSICO PÓ, FÓRMULA QUÍMICA CACL2 ANIDRO, MASSA MOLECULAR 110,98, GRAU DE PUREZA PUREZA MÍNIMA DE 85%, NÚMERO DE REFERÊNCIA QUÍMICA CAS 10043-52-4</t>
  </si>
  <si>
    <t>CLORETO DE CÁLCIO</t>
  </si>
  <si>
    <t>CLORETO DE POTÁSSIO, ASPECTO FÍSICO PÓ OU CRISTAL BRANCO, INODORO, FÓRMULA QUÍMICA KCL, MASSA MOLECULAR 74,55, GRAU DE PUREZA PUREZA MÍNIMA DE 99,5%, CARACTERÍSTICA ADICIONAL REAGENTE P.A., NÚMERO DE REFERÊNCIA QUÍMICA CAS 7447-40-7</t>
  </si>
  <si>
    <t>CLORETO DE POTÁSSIO</t>
  </si>
  <si>
    <t>REAGENTE, TIPO 4 MEIO DE TRANSPORTE VIRAL, COMPONENTES 4 CLORETO DE SÓDIO, ESTABILIZADOR E ANTIBIÓTICO, CARACTERÍSTICA ADICIONAL 4 ESTÉRIL, LIVRE DE DNASE E RNASE</t>
  </si>
  <si>
    <t>REAGENTE</t>
  </si>
  <si>
    <t xml:space="preserve">IMPLEMENTAÇÃO DE POLÍTICAS DE SEGURANÇA PÚBLICA, PREVENÇÃO E ENFRENTAMENTO À CRIMINALIDADE
</t>
  </si>
  <si>
    <t>CONJUNTO PARA ANÁLISE, APLICAÇÃO P/ SÍNTESE CDNA FITA SIMPLES, COMPONENTES C/ PRIMERS, ÁGUA LIVRE RNASE, COMPONENTES ADICIONAIS MISTURA REAÇÃO, SOLUÇÃO DTT</t>
  </si>
  <si>
    <t>REAGENTE ANALÍTICO 4, TIPO MISTURA DE INIBIDORES DE PROTEASE, ASPECTO FÍSICO TABLETE, COMPONENTES 1 C/ EDTA</t>
  </si>
  <si>
    <t>FOSFATO DE POTÁSSIO, ASPECTO FÍSICO PÓ BRANCO CRISTALINO, INODORO, FÓRMULA QUÍMICA KH2PO4 (MONOBÁSICO ANIDRO), PESO MOLECULAR 136,09, TEOR DE PUREZA PUREZA MÍNIMA DE 99,5%, NÚMERO DE REFERÊNCIA QUÍMICA CAS 7778-77-0, CARACTERÍSTICAS ADICIONAIS REAGENTE P.A., ACS E ISO</t>
  </si>
  <si>
    <t>FOSFATO DE POTÁSSIO</t>
  </si>
  <si>
    <t>FOSFATO DE SÓDIO, COMPOSIÇÃO MONOBÁSICO E DIBÁSICO, FOSFATO DE POTÁSSIO, CONCENTRAÇÃO 30 MG + 852 MG + 155, CARACTERÍSTICA ADICIONAL ESPECIALMENTE MANIPULADO</t>
  </si>
  <si>
    <t>FOSFATO DE SÓDIO</t>
  </si>
  <si>
    <t>HIDRÓXIDO DE SÓDIO, ASPECTO FÍSICO EM LENTILHAS OU MICRO PÉROLAS ESBRANQUIÇADAS, PESO MOLECULAR 40, FÓRMULA QUÍMICA NAOH, GRAU DE PUREZA PUREZA MÍNIMA DE 98%, CARACTERÍSTICA ADICIONAL REAGENTE P.A. ACS, NÚMERO DE REFERÊNCIA QUÍMICA CAS 1310-73-2</t>
  </si>
  <si>
    <t>HIDRÓXIDO DE SÓDIO</t>
  </si>
  <si>
    <t>CONJUNTO PARA ANÁLISE, APLICAÇÃO P/ AMPLIFICAÇÃO PRODUTOS DE PCR LONGOS, COMPONENTES MISTURA REAÇÃO, DNTPS, SOLUÇÕES TAMPÃO, OUTROS COMPONENTES TAQ DNA POLIMERASE TERMOESTÁVEL, COMPONENTES ADICIONAIS SOLUÇÃO PARA AMPLIFICAÇÃO ALTO CONTEÚDO GC</t>
  </si>
  <si>
    <t>CONJUNTO PARA ANÁLISE, COMPOSIÇÃO BÁSICA 1 CONJUNTO COMPLETO, APLICAÇÃO 1 EXTRAÇÃO PURIFICAÇÃO DE DNA/RNA, COMPONENTES 1 PROTEINASE K, SOLUÇÃO DE LISE, SOLUÇÃO DE LAVAGEM, OUTROS COMPONENTES 1 TAMPÃO DE ELUIÇÃO, COLUNAS, TUBOS DE COLETA</t>
  </si>
  <si>
    <t>SOLUÇÃO TAMPÃO, APLICAÇÃO PARA CORRIDA ELETROFORÉTICA, COMPOSIÇÃO COM SDS EM MOPS, CONCENTRAÇÃO 20X</t>
  </si>
  <si>
    <t>SOLUÇÃO TAMPÃO</t>
  </si>
  <si>
    <t>IMPLEMENTAÇÃO DE POLÍTICAS DE SEGURANÇA PÚBLICA, PREVENÇÃO E ENFRENTAMENTO À CRIMINALIDADE.</t>
  </si>
  <si>
    <t>SWAB, MATERIAL HASTE PLÁSTICA, TIPO PONTA PONTA EM RAYON, APRESENTAÇÃO* EMBALAGEM INDIVIDUAL EM TUBO PLÁSTICO, ESTERILIDADE ESTÉRIL, TIPO DE USO DESCARTÁVEL</t>
  </si>
  <si>
    <t>SWAB</t>
  </si>
  <si>
    <t>REAGENTE ANALÍTICO 3, TIPO DRAGENDORFF, ASPECTO FÍSICO LÍQUIDO</t>
  </si>
  <si>
    <t>REAGENTE ANALÍTICO 3</t>
  </si>
  <si>
    <t>CONJUNTO PARA ANÁLISE, APLICAÇÃO EXTRAÇÃO DNA GENÔMICO SANGUE, TECIDOS, BACTÉRIAS, COMPONENTES SOLUÇÕES LISE, SOLUÇÕES TAMPÃO, RNASE A, COMPONENTES ADICIONAIS PROTEINASE K, TUBOS DE CENTRIFUGAÇÃO E COLETA</t>
  </si>
  <si>
    <t>INSUMOS QUÍMICOS/BIOLÓGICOS, COMPOSIÇÃO MANTEIGA DE CUPUAÇU, APRESENTAÇÃO SÓLIDO, NÚMERO DE REFERÊNCIA QUÍMICA CAS 394236-97-6</t>
  </si>
  <si>
    <t>INSUMOS QUÍMICOS/BIOLÓGICOS</t>
  </si>
  <si>
    <t>MÁQUINA FOTOGRÁFICA, TIPO DIGITAL, RESOLUÇÃO 10 MEGAPIXEL, TIPO ZOOM DIGITAL DE 8X, TRIPÉ, CARTÃO DE MEMÓRIA</t>
  </si>
  <si>
    <t>MÁQUINA FOTOGRÁFICA</t>
  </si>
  <si>
    <t>Maleta com equipamentos de proteção individual para coleta de vestígios em locais de crime</t>
  </si>
  <si>
    <t>materiais de consumo de proteção individual para coleta de vestígios em locais de crime</t>
  </si>
  <si>
    <t>CROMATÓGRAFO, TIPO LÍQUIDO DE ALTA EFICIÊNCIA (HPLC/UHPLC), AJUSTE C/ SAÍDA PARA INTERFACE, TIPO DE ANÁLISE C/ DETECTOR ESPECTRÔMETRO DE MASSA, COMPONENTES C/ BOMBA SOLVENTE QUATERNÁRIA, OUTROS COMPONENTES AMOSTRADOR AUTOMÁTICO, COMPONENTES ADICIONAIS PRESSÃO ATÉ 15.000 PSI, ADICIONAL C/ GRADIENTE, SISTEMA SEGURANÇA, ALARMES</t>
  </si>
  <si>
    <t>CROMATÓGRAFO</t>
  </si>
  <si>
    <t>000H - APOIO PARA REDUÇÃO DA OFERTA DE DROGAS</t>
  </si>
  <si>
    <t>(85)992230927</t>
  </si>
  <si>
    <t>rafael.davet@mj.gov,br</t>
  </si>
  <si>
    <t>EQUIPAMENTOS ESPECIALIZADOS, ESPECTOMETRO DE MASSAS, TIPO 7 HEATER PARA FONTE DE IONIZAÇÃO INFRAVERMELHO PARA DETECÇÃO DE SUBSTÂNCIAS PSICOATIVAS</t>
  </si>
  <si>
    <t>Materiais de referência certificados para constatação de drogas, medicamentos e agrotóxicos para laboratórios forenses</t>
  </si>
  <si>
    <t>A qualidade das análises e dos resultados tem implicações significativas para o sistema de justiça, aplicação da lei, prevenção de crimes e políticas de saúde, bem como, para o intercâmbio de informações e dados sobre medicamentos e drogas de abuso. Para atingir os objetivos de melhoria da qualidade, é necessário, nos Laboratórios de Química e Toxicologia Forense o uso de materiais de referência certificados (MRCs), possibilitando, assim, que os procedimentos sejam metrologicamente válidos para uma ou mais propriedades específicas. Os materiais de referência (MR), e em particular os materiais de referência certificados (MRCs), são amplamente utilizados para calibração de equipamento ou para um procedimento de medição; estabelecer rastreabilidade metrológica;</t>
  </si>
  <si>
    <t>Sistema de análise balística hardware e sofware</t>
  </si>
  <si>
    <t>LICENCIAMENTO DE DIREITOS PERMANENTES  DE  USO  DE  SOFTWAREPARA SERVIDOR</t>
  </si>
  <si>
    <t>PRAZO INDETERMINADO</t>
  </si>
  <si>
    <t>LADISLAU BRITO SANTOS JÚNIOR</t>
  </si>
  <si>
    <t>(61) 2025-9728/8987</t>
  </si>
  <si>
    <t>CONJUNTO (I), TIPO KIT DE PROTEÇÃO TIPO RAPE</t>
  </si>
  <si>
    <t>CONJUNTO (I)</t>
  </si>
  <si>
    <t>REALIZAÇÃO DE ENSAIOS EM PRODUTOS DE SEGURANÇA PÚBLICA</t>
  </si>
  <si>
    <t>SERVICOS DE CONSULTORIA EM  SEGURANCA DE TECNOLOGIA DA INFORMACAO E COMUNICACAO (TIC)</t>
  </si>
  <si>
    <t>AQUISIÇÃO DE EQUIPAMENTOS BÁSICOS PARA CALIBRAÇÃO DE PARÂMETROS NORMATIVOS</t>
  </si>
  <si>
    <t>AVIÃO, AERONAVE DE COMBATE A INCÊNDIOS</t>
  </si>
  <si>
    <t>AVIÃO</t>
  </si>
  <si>
    <t xml:space="preserve">A CMA/DPSP realizou diAgnóstico próprio junto aos CBMs (SEI 13796437), visando obter um levantamento das necessidades referentes aos incêndios florestais nos Estados, sendo que foi observado que dentre os Estados respondentes, apenas 3 possuem à sua disposição aeronave de asa fixa para incêndios florestais.  Outrossim, o desmatamento, as mudanças climáticas, os desastres e o risco de incêndios florestais vêm aumentando de forma desproporcional aos investimentos para ações nestas áreas. Ocorre o chamado efeito de retroalimentação. A medida que os desmatamentos aumentam implica aumento nas mudanças climáticas, o que acrescenta as chances de a vegetação secar, o que, por sua vez, aumenta o risco de incêndios. Dados da Nasa, a agência espacial dos Estados Unidos, e do Sistema Copernicus, da União Europeia, revelam que os incêndios em Nova Gales do Sul (Austrália), no Ártico Siberiano, na costa oeste dos Estados Unidos e no Pantanal brasileiro foram os maiores de todos os tempos, com base nos 18 anos de dados sobre incêndios florestais globais compilados pelas organizações. </t>
  </si>
  <si>
    <t xml:space="preserve">01/09/2022 </t>
  </si>
  <si>
    <t>000N - Políticas de segurança pública para a sociedade e cidadania</t>
  </si>
  <si>
    <t>(61) 9 9808-0193</t>
  </si>
  <si>
    <t>EQUIPAMENTOS DIVERSOS PARA SERVIÇOS PROFISSIONAIS, TIPO DESENCARCERADOR PARA RESGATE EM ACIDENTES COM VEÍCULOS AUTOMOTORES</t>
  </si>
  <si>
    <t>Diagnóstico feito junto ao Conselho Nacional dos Corpos de Bombeiros Militares do Brasil (SEI 13627478) elencou os 10 (dez) equipamentos/acessórios tidos como prioritários pelos Corpos de Bombeiros Militares do Brasil, sendo o equipamento desencarcerador um dos equipamentos da lista</t>
  </si>
  <si>
    <t>EMBALAGENS DE PLÁSTICO, TIPO PLÁSTICO PARA ACONDICIONAMENTO DE VESTÍGIOS PERICIAIS</t>
  </si>
  <si>
    <t>ENVELOPE PLÁSTICO</t>
  </si>
  <si>
    <t>MATERIAL HOSPITALAR, KITS DE APH TÁTICO (atendimento de emergência médica pré-hospitalar)</t>
  </si>
  <si>
    <t>MATERIAL HOSPITALAR</t>
  </si>
  <si>
    <t>Necessidade da elaboração de uma doutrina de Atendimento Pré-Hospitalar Tático (APH-Tático) para os profissionais e as instituições de segurança pública, visando a redução da vitimização policial. Neste sentido, com o intuito de fomentar a utilização de material que ofereça as condições necessárias ao adequado atendimento no ambiente operacional , realiza-se a presente aquisição.</t>
  </si>
  <si>
    <t>27UF</t>
  </si>
  <si>
    <t>(61) 2025-3829</t>
  </si>
  <si>
    <t>TOMÓGRAFO e SCANNER, ACESSÓRIOS COM MESA PACIENTE E ESTATIVA, ABERTURA ABERTURA CERCA DE 70, CAPACIDADE ATÉ 200, AJUSTE PAINEL DE CONTROLE, MICROPROCESSADO C/ SOFTWARE, POTÊNCIA GERADOR ATÉ 60, ADICIONAL ROTAÇÃO CONTÍNUA</t>
  </si>
  <si>
    <t>TOMÓGRAFO</t>
  </si>
  <si>
    <t>Os aparelhos móveis, em especial os smartphones, se tornaram itens essenciais em nossa rotina diária, pois por ele executamos grande parte das nossas atividades e praticamente toda a nossa rotina fica registrado no equipamento. Para atender à crescente demanda por serviços e informações, a capacidade de processamento e memória desses dispositivos estão cada vez maiores, sendo facilmente encontrados  dispositivos com capacidade medida em terabite. Os criminosos também utilizam os smartphones em sua rotina de crime, deixando registrado neles os rastros de suas ações.  Com a evolução da criptografia do equipamento e o aumento da quantidade de informações registradas, o trabalho da Perícia torna-se cada vez mais difícil, dependendo de atualIzações cada vez mais constantes das ferramentas de análise. A não realização do projeto de Modernização e Aparelhamento dos Laboratórios de Informática e Áudio e Vídeos criará um distanciamento ainda maior entre a capacidade da Polícia Científica em extrair as informações dos equipamentos móveis apreendidos e a capacidade dos criminosos em ocultar informações essenciais à elucidação dos crimes.</t>
  </si>
  <si>
    <t xml:space="preserve">05/09/2022 </t>
  </si>
  <si>
    <t>000M - Aparelhamento e modernização das Instituições de Segurança Pública</t>
  </si>
  <si>
    <t>SOFTWARE COMO SERVICO - SAAS</t>
  </si>
  <si>
    <t xml:space="preserve">04/09/2022 </t>
  </si>
  <si>
    <t>Solução de TIC</t>
  </si>
  <si>
    <t>SERVIÇOS DE TIC</t>
  </si>
  <si>
    <t>(65) 9 9639-0013</t>
  </si>
  <si>
    <t>ESTAÇÃO DE TRABALHO PERICIAL EM INFORMÁTICA</t>
  </si>
  <si>
    <t>MATERIAIS DE TIC</t>
  </si>
  <si>
    <t>(65) 9 9639-0011</t>
  </si>
  <si>
    <t xml:space="preserve">´AQUISIÇÃO DE COMPUTADORES 
</t>
  </si>
  <si>
    <t>´COMPUTADOR - ESTAÇÃO TRABALHO´</t>
  </si>
  <si>
    <t xml:space="preserve">01/08/2022 </t>
  </si>
  <si>
    <t>27 UF</t>
  </si>
  <si>
    <t>(61) 2025.8973</t>
  </si>
  <si>
    <t>ARMARIO DE ESTOCAGEM e GUARDA DE MATERIAL ORIUNDO DE VESTÍGIOS DE CRIME</t>
  </si>
  <si>
    <t>ARMARIO DE ESTOCAGEM DE MATERIAL FOTOGRAFICO</t>
  </si>
  <si>
    <t>alto</t>
  </si>
  <si>
    <t>CADEIA DE CUSTÓDIA</t>
  </si>
  <si>
    <t>(65) 9 9639-0014</t>
  </si>
  <si>
    <t>RASTREADOR, TIPO VEICULAR, ALIMENTAÇÃO 5, CARACTERÍSTICAS ADICIONAIS GPS GSM QUAD-BAND, COMPACTO, A PROVA D´AGUA, FIXA-</t>
  </si>
  <si>
    <t>RASTREADOR</t>
  </si>
  <si>
    <t>(61)3025-7566</t>
  </si>
  <si>
    <t>AMBULÂNCIA, TIPO FURGÃO, CAPACIDADE MÍNIMA CARGA 1.500, COR BRANCA, FORMATO SINALIZADOR BARRA, TIPO SINALIZADOR 4 KITS ROTATIVOS COM LENTES VERMELHAS/BRANCAS IN-, COMBUSTÍVEL DIESEL, QUANTIDADE PORTAS 2 DIANTEIRAS, 1 LATERAL DESLIZANTE E 1 TRASEIRA EM, POTÊNCIA 127 CV OU SUPERIOR, TIPO CAMBIO MECÂNICO, CILINDRADA 2.200, QUANTIDADE MARCHAS TRANSMISSÃO A FRENTE 5</t>
  </si>
  <si>
    <t>AMBULÂNCIA</t>
  </si>
  <si>
    <t>Diagnóstico feito junto ao Conselho Nacional dos Corpos de Bombeiros Militares do Brasil (SEI 13627478) elencou os 10 (dez) equipamentos/acessórios tidos como prioritários pelos Corpos de Bombeiros Militares do Brasil, sendo a ambulância um dos equipamentos da lista</t>
  </si>
  <si>
    <t>VIATURA TIPO 4X4</t>
  </si>
  <si>
    <t>VIATURA TRANSPORTE ESPECIALIZADO CISTERNA</t>
  </si>
  <si>
    <t>AUTOMÓVEL, QUANTIDADE PORTAS 5, TIPO COMBUSTÍVEL BI-COMBUSTÍVEL, CAPACIDADE PORTA-MALA 400, QUANTIDADE PASSAGEIRO 5, TIPO CÂMBIO MECÂNICO, MODELO SEDAN, ACESSÓRIOS TRAVA E VIDROS ELÉTRICOS, ALARME, PROTETOR CÁRTER,, OPCIONAIS DIREÇÃO HIDRAÚLICA, AR CONDICIONADO, DUPLO AIR BAG, TIPO COR SÓLIDO, APLICAÇÃO CONDUÇÃO PASSAGEIROS, CARACTERÍSTICAS ADICIONAIS INJEÇÃO ELETRÔNICA, PNEUS RADIAL, BANCOS EM TECIDO, TIPO FREIO HIDRÁULICO, ANO/MODELO 2021/2022</t>
  </si>
  <si>
    <t>AUTOMÓVEL</t>
  </si>
  <si>
    <t>CAPA COLETE BALÍSTICO, NOME VESTIMENTA DE PROTECAO PESSOAL</t>
  </si>
  <si>
    <t>CAPA COLETE BALÍSTICO</t>
  </si>
  <si>
    <t xml:space="preserve">CAPA COLETE BALÍSTICO, TIPO FLUTUANTE </t>
  </si>
  <si>
    <t>CAPA COLETE BALÍSTICO TIPO FLUTUANTE</t>
  </si>
  <si>
    <t>(61)3025-7564</t>
  </si>
  <si>
    <t>LANCHA METALICA PEQUENO PORTE, BLINDADA</t>
  </si>
  <si>
    <t>LANCHA METALICA PEQUENO PORTE</t>
  </si>
  <si>
    <t>(61)3025-7565</t>
  </si>
  <si>
    <t>AQUISIÇÃO DE MUNIÇÕES OPERACIONAIS E DE TREINAMENTO</t>
  </si>
  <si>
    <t>MUNIÇÃO DE CALIBRE ACIMA DE 30 MM ATÉ 75 MM</t>
  </si>
  <si>
    <t>21BM</t>
  </si>
  <si>
    <t>(61) 2025-8983</t>
  </si>
  <si>
    <t>Realização/organização do curso</t>
  </si>
  <si>
    <t>TREINAMENTO  CAPACITACAO - SEGURANCA INDUSTRIAL</t>
  </si>
  <si>
    <t xml:space="preserve">04/05/2022 </t>
  </si>
  <si>
    <t>0007 - Fortalecimento da Atuação Municipal</t>
  </si>
  <si>
    <t>Participação de representantes de todos os estados</t>
  </si>
  <si>
    <t>SEGURANÇA INDUSTRIAL</t>
  </si>
  <si>
    <t>2025-8988</t>
  </si>
  <si>
    <t>REALIZAÇÃO ORGANIZAÇÃO DE CURSO</t>
  </si>
  <si>
    <t>Designer gráfico para produção de cartilhas e folders (sensibilização e conscientização em Prevenção Primária, Secundária e Terciária - produção gráfica) / Impressão e distribuição</t>
  </si>
  <si>
    <t xml:space="preserve">24/03/2022 </t>
  </si>
  <si>
    <t>Material será distribuído para todos os estados</t>
  </si>
  <si>
    <t>PREVENÇÃO E ENFRENTAMENTO AOS HOMICÍDIOS E DEMAIS CRIMES VIOLENTOS</t>
  </si>
  <si>
    <t>PRODUCAO OBRA AUDIOVISUAL</t>
  </si>
  <si>
    <t>REALIZAÇÃO/ORGANIZAÇÃO DE CURSO</t>
  </si>
  <si>
    <t xml:space="preserve">24/04/2022 </t>
  </si>
  <si>
    <t>Designer gráfico para produção de cartilhas, folders, e-books, materiais que tratam o tema de forma lúdica / Impressão e distribuição</t>
  </si>
  <si>
    <t xml:space="preserve">06/06/2022 </t>
  </si>
  <si>
    <t>Fará a integração de todos os os órgãos a nível federal, estadual e municipal que compõem a Rede de Atendimento à Mulher em situação de violência</t>
  </si>
  <si>
    <t>LONA PLÁSTICA, ESPESSURA 1, LARGURA 1, COMPRIMENTO 2,10, COR PRETA, APLICAÇÃO COBERTURA DE CADAVER</t>
  </si>
  <si>
    <t>LONA PLÁSTICA</t>
  </si>
  <si>
    <t xml:space="preserve">Estruturação do sistema de cadeia de custódia para adequação à Lei n139674/2019.
</t>
  </si>
  <si>
    <t xml:space="preserve">03/09/2022 </t>
  </si>
  <si>
    <t>ANALISADOR GENÉTICO</t>
  </si>
  <si>
    <t xml:space="preserve">01/12/2022 </t>
  </si>
  <si>
    <t>EQUIPAMENTO PARA IDENTIFICAÇÃO E FIXAÇÃO DE IMPRESSÕES DIGITAIS EM LOCAL DE CRIME</t>
  </si>
  <si>
    <t>KITS DE CONSUMÍVEIS PARA PLATAFORMAS DE GRANDE PORTE</t>
  </si>
  <si>
    <t xml:space="preserve">INSUMOS PARA AS PLATAFORMAS DE AUTOMAÇÃO </t>
  </si>
  <si>
    <t>lacres</t>
  </si>
  <si>
    <t>Lacres de Segurança numerados para Envelopes de Segurança, TIPO PLÁSTICO PARA ACONDICIONAMENTO DE VESTÍGIOS PERICIAIS</t>
  </si>
  <si>
    <t xml:space="preserve">30/06/2022 </t>
  </si>
  <si>
    <t>Acessórios</t>
  </si>
  <si>
    <t>Equipar Unidades Aéreas com imageador aéreo, farol de busca e acessórios necessários</t>
  </si>
  <si>
    <t>André Maurício Penha Brasil</t>
  </si>
  <si>
    <t>(21)9 971046056</t>
  </si>
  <si>
    <t>andre.brasil@mj.gov.br</t>
  </si>
  <si>
    <t>Maleta</t>
  </si>
  <si>
    <t>Aquisição de maleta de isolamento de local de crime</t>
  </si>
  <si>
    <t>Investimento</t>
  </si>
  <si>
    <t>Armários de Guarda de vestígios</t>
  </si>
  <si>
    <t>Aquisição de equipamentos de Guarda de vestígios</t>
  </si>
  <si>
    <t>Balaclava anti chama</t>
  </si>
  <si>
    <t>Solicitação formulada pelo Conselho Nacional de Comandantes Gerais das Polícias Militares e Corpos de Bombeiros Militares, formalizado através do ofício nº 046/2021, de 16 de agosto de 2021 (SEI nº 15602837)</t>
  </si>
  <si>
    <t>31/03/2022</t>
  </si>
  <si>
    <t>Bastões</t>
  </si>
  <si>
    <t>Bornais</t>
  </si>
  <si>
    <t>Caixa de Choque</t>
  </si>
  <si>
    <t>Capacete balístico</t>
  </si>
  <si>
    <t>Capacete balístico higt cut com trilho picatine e instalação para OVN</t>
  </si>
  <si>
    <t>Capacetes Balísticos PASGT Nivel II com Viseira balística</t>
  </si>
  <si>
    <t>Capacetes Balísticos PASGT Nivel II sem viseira</t>
  </si>
  <si>
    <t>Cilibrim Portátil</t>
  </si>
  <si>
    <t>Cotoveleira</t>
  </si>
  <si>
    <t>Designador laser para fuzil de assalto</t>
  </si>
  <si>
    <t>Escudo Balístico</t>
  </si>
  <si>
    <t>Escudos Balísticos Nível II com Viseira</t>
  </si>
  <si>
    <t>Escudos Balísticos Nível III</t>
  </si>
  <si>
    <t>Espingardas Cal. 12</t>
  </si>
  <si>
    <t>Extintor de porte</t>
  </si>
  <si>
    <t>Fuzil</t>
  </si>
  <si>
    <t>Fuzil aferrolhado para sniper cal .308</t>
  </si>
  <si>
    <t>Fuzil de assalto automático cal 5.56mm</t>
  </si>
  <si>
    <t>Fuzil semi-automático para atirador designado cal .308</t>
  </si>
  <si>
    <t>Fuzil semi-automático cal 5.56mm</t>
  </si>
  <si>
    <t>Kit de arrombamento tático</t>
  </si>
  <si>
    <t>Kit Tolva</t>
  </si>
  <si>
    <t>Lançadores 37/40mm</t>
  </si>
  <si>
    <t>Lunetas para tiro de precisão</t>
  </si>
  <si>
    <t>Luvas anti chama e anti corte</t>
  </si>
  <si>
    <t>Magnificador para fuzil de assalto</t>
  </si>
  <si>
    <t>Máscara contra gases</t>
  </si>
  <si>
    <t>Mira red dot para fuzil de assalto</t>
  </si>
  <si>
    <t>Óculos de visão noturna - OVN</t>
  </si>
  <si>
    <t>Perneira e protetor de coxa</t>
  </si>
  <si>
    <t>Protetor de Ombro e antebraço</t>
  </si>
  <si>
    <t>Supressor para fuzil de assalto</t>
  </si>
  <si>
    <t>SUPORTE ROTATIVO BALÍSTICO PARA ESCUDO NÍVEL III</t>
  </si>
  <si>
    <t>ESPARGIDOR DE AGENTE OC DE USO COLETIVO</t>
  </si>
  <si>
    <t>Granada emissão lacrimogênea de corpo de borracha</t>
  </si>
  <si>
    <t>Granada explosiva de efeito moral indoor</t>
  </si>
  <si>
    <t>Granada explosiva de efeito moral outdoor</t>
  </si>
  <si>
    <t>Granada explosiva de luz e som indoor</t>
  </si>
  <si>
    <t>Granada explosiva de luz e som outdoor</t>
  </si>
  <si>
    <t>Granada explosiva lacrimogênea cs indoor</t>
  </si>
  <si>
    <t>Granada lacrimogênea de alta emissão</t>
  </si>
  <si>
    <t>Granada lacrimogênea tríplice</t>
  </si>
  <si>
    <t>Granada lacrimogênea tríplice hiper</t>
  </si>
  <si>
    <t>Projétil de borracha de precisão cal .12</t>
  </si>
  <si>
    <t>Projétil de longo alcance lacrimogêneo 37/40mm</t>
  </si>
  <si>
    <t>Projétil de médio alcance lacrimogêneo 37/40mm</t>
  </si>
  <si>
    <t>Projétil de médio alcance lacrimogêneo com carga tripla 37/40mm</t>
  </si>
  <si>
    <t>Dispositivos Elétrico Incapacitantes - DEI</t>
  </si>
  <si>
    <t>contratação de serviço bancário para pagamento da Campanha de Entrega Voluntária de Arma de Fogo</t>
  </si>
  <si>
    <t>Imposição legal (Lei 10826/2003)</t>
  </si>
  <si>
    <t>Continuada</t>
  </si>
  <si>
    <t>Inex</t>
  </si>
  <si>
    <t>Sandra Rosana Silva de Araújo</t>
  </si>
  <si>
    <t>2025-3985</t>
  </si>
  <si>
    <t>araujo.sandra@mj.gov.br</t>
  </si>
  <si>
    <t>IMPLEMENTAÇÃO DE POLÍTICAS DE SEGURANÇA PÚBLICA PARA PREVENÇÃO À VIOLÊNCIA CONTRA A MULHER E GRUPOS VULNERÁVEIS</t>
  </si>
  <si>
    <t>até maio de 2022</t>
  </si>
  <si>
    <t>Permanente</t>
  </si>
  <si>
    <t>CAPA COLETE BALÍSTICO, NOME VESTIMENTA DE PROTEÇÃO PESSOAL</t>
  </si>
  <si>
    <t xml:space="preserve">Bastões </t>
  </si>
  <si>
    <t>Custeio do serviço prestado pelo agente operador do Habite Seguro - ano 2022.</t>
  </si>
  <si>
    <t>Contratação agente operador HABITE SEGURO</t>
  </si>
  <si>
    <t>Fortaleciomento do Programa Nacional de Qualidade de Vida para os Profissionais de Segurança Pública (PRÓ-VIDA) por meio do HABITE SEGURO</t>
  </si>
  <si>
    <t>anual</t>
  </si>
  <si>
    <t>000L - Valorização dos Profissionais de Segurança Pública e Defesa Social</t>
  </si>
  <si>
    <t>Laelio Soares de Andrade Júnior</t>
  </si>
  <si>
    <t>(61) 20259645</t>
  </si>
  <si>
    <t>laelio.junior@mj.gov.br</t>
  </si>
  <si>
    <t>Aquisição e doação de 27 veículos para atendimento biopsicossocial dos policiais penais estaduais / distrital - Registro de Preço</t>
  </si>
  <si>
    <t>Fortaleciomento do Programa Nacional de Qualidade de Vida para os Profissionais de Segurança Pública (PRÓ-VIDA)</t>
  </si>
  <si>
    <t>a definir</t>
  </si>
  <si>
    <t>Software - aquisição de sistema de Monitoramento do Pró-Vida</t>
  </si>
  <si>
    <t>NOTEBOOKS</t>
  </si>
  <si>
    <t>DRONES</t>
  </si>
  <si>
    <t>Coletes Balísticos</t>
  </si>
  <si>
    <t>Colete Balístico Nivel III A</t>
  </si>
  <si>
    <t>31/12/2022</t>
  </si>
  <si>
    <t>INSUMOS ELETROFORESE</t>
  </si>
  <si>
    <t>INEX</t>
  </si>
  <si>
    <t>Redimensionamento</t>
  </si>
  <si>
    <t xml:space="preserve">CGFRON
- veículo de Inteligencia Operacional - pick up - 4x4 descaracterizado ( 41 Unid) 
- Sedan Medio   - Inteligencia Operacional   ( 41 Unid)
CGOP - VETTUS
-Veicúlo tipo Sedan descaracterizado (100 und)
CGOP - BIOMA
- Caminhote adaptada bombeiro combate incêncio (54 und) </t>
  </si>
  <si>
    <t> </t>
  </si>
  <si>
    <t>CGFRON/CGPOp</t>
  </si>
  <si>
    <t>CGFRON
- monóculos de Imagem Térmica (385 Unid)</t>
  </si>
  <si>
    <t>inclusão</t>
  </si>
  <si>
    <t>Serviços gráficos e de suporte de divulgação</t>
  </si>
  <si>
    <t>BLOCO DE ANOTAÇÕES Unidade 1000 (R$ 10,00) = Total R$ 10.000,00
PASTA DE EVENTOS EM PAPELÃO Unidade 1000 (R$ 5,00) = Total R$ 5.000,00
PASTA DE EVENTOS EM COURO Unidade 1000 (R$ 60,00) = Total R$ 60.000,00
CANETA ESFEROGRÁFICA Unidade 1000 (R$ 2,00) = Total R$ 2.000,00
BONÉ INSTITUCIONAL Unidade 1000 (R$ 45,00) Total R$ 45.000,00
CAMISA PÓLO INSTITUCIONAL Unidade 1000 (R$ 50,00) 50.000,00
MOEDA DE COLEÇÃO INSTITUCIONAL Unidade 1000 (R$ 50,00) Total R$ 50.000,00
BÓTON INSTITUCIONAL Unidade 1000 (R$ 10,00) Total R$ 10.000,00</t>
  </si>
  <si>
    <t>Considerando o contexto alusivo aos 200 anos do MJSP, bem como criação recente da SEOPI, justificasse a necessidade de, a partir da comunicação institucional, oferecer informações para que o público alvo reforce sua opinião acerca das atividades desenvolvidas pela pasta, e é a essa opinião que se qualifica a imagem, consequentemente ao fortalecimento da imagem do Ministério.</t>
  </si>
  <si>
    <t>AQUISIÇÃO DE SERVIÇO</t>
  </si>
  <si>
    <t>A1 - 30000 - MINISTÉRIO DA JUSTIÇA E SEGURANÇA PÚBLICA</t>
  </si>
  <si>
    <t>A31 - 21BQ - IMPLEMENTACAO DE POLITICAS DE SEGURANCA PUBLICA, PREVENCAO</t>
  </si>
  <si>
    <t>A185 - 000F - PROGRAMA NACIONAL DE SEGURANCA NAS FRONTEIRAS - VIGIA</t>
  </si>
  <si>
    <t>30/09/2021</t>
  </si>
  <si>
    <t>(61)2025-2098</t>
  </si>
  <si>
    <t>Baixa</t>
  </si>
  <si>
    <t>Prioridade ministerial</t>
  </si>
  <si>
    <t>Urgente</t>
  </si>
  <si>
    <t>agravamento no exercício planejado</t>
  </si>
  <si>
    <t>30/08/2021</t>
  </si>
  <si>
    <t>PASSAGEM EXPRESSA</t>
  </si>
  <si>
    <t>TAG PASSAGEM EXPRESSA EM PRAÇAS DE PEDÁGIO (29 UND)</t>
  </si>
  <si>
    <t>Atender as necessidades operacionais da DIOP</t>
  </si>
  <si>
    <t>VEICULOS ADAPTADOS</t>
  </si>
  <si>
    <t>MOTOCICLETA TRAIL (60 UND)
QUADRICICLO (30UND)
CARRETA REBOQUE (15 UND)
CAMINHAO TANQUE PARA TRANSPORTE DE COMBUSTIVEL AERONAUTICO (3 UND)</t>
  </si>
  <si>
    <t xml:space="preserve">Inclusão </t>
  </si>
  <si>
    <t>CGCCO
Terminal de dados  Satelitais 01 UNIDADE
-Telefones Satelitais 02 UNIDADES.
- Cartão pre-pago Sv acesso satelital - voz 01 unidade.
CFRON
Terminal de dados  Satelitais ( 20 Unid)
Telefones Satelitais ( 100 Unid)
Cartão pré-pago de 600 minutos voz (200 unid)
Cartão pré-pago de dados (60 unid)</t>
  </si>
  <si>
    <t>Inclusão</t>
  </si>
  <si>
    <t>dez/22</t>
  </si>
  <si>
    <t>Ações finalísticas</t>
  </si>
  <si>
    <t>Pregão Eletronico pra formação de ARP</t>
  </si>
  <si>
    <t>30923 FNSP</t>
  </si>
  <si>
    <t>"Não"</t>
  </si>
  <si>
    <t>Estados de Fronteira e participantes do Programa VIGIA na area de Divisas</t>
  </si>
  <si>
    <t>longo prazo</t>
  </si>
  <si>
    <t>Governo</t>
  </si>
  <si>
    <t>Com urgência</t>
  </si>
  <si>
    <t>Fortalecer o enfrentamento à criminalidade, com ênfase nas organizações criminosas, tráfico, corrupção, lavagem de dinheiro e atuação na faixa de fronteira</t>
  </si>
  <si>
    <t xml:space="preserve">Coordenação Estratégica de Integração, Inteligência e Operações em Segurança Pública </t>
  </si>
  <si>
    <t>Política de Gestão Integrada Eixo: Coordenação, Integração e Governança</t>
  </si>
  <si>
    <t xml:space="preserve">Capacitação </t>
  </si>
  <si>
    <t xml:space="preserve">
 - Ethical Hacker - Programa Online de certificação Internetional Council of E-Commerce Consultants DIOP(CGCCO) 81/DINT 39</t>
  </si>
  <si>
    <t>16/05/2022</t>
  </si>
  <si>
    <t>´SOFTWARE´</t>
  </si>
  <si>
    <t>´SOFTWARE´, TIPO SISTEMA OPERACIONAL DESENVOLVIMENTO DE LINGUAGEM WEB, VERSÃO 98, ME, NT, 2000, XP, APLICAÇÃO DESENVOLVIMENTO E MANUTENÇÃO DE SISTEMAS, FINALIDADE GERAÇÃO DE GRÁFICOS INDEPENDENTES VIA WEB.
câmera com fone de ouvido</t>
  </si>
  <si>
    <t>A aquisição das câmeras e fones de ouvido visa atender demanda frequente de reuniões  on line, por meio de aplicativos.</t>
  </si>
  <si>
    <t xml:space="preserve">15/03/2022 </t>
  </si>
  <si>
    <t>2000 - Administração da Unidade</t>
  </si>
  <si>
    <t>BRASILIA</t>
  </si>
  <si>
    <t>(61) 2025-3006</t>
  </si>
  <si>
    <t>SEM ALTERAÇAO</t>
  </si>
  <si>
    <t>PROJETOR ILUMINAÇÃO</t>
  </si>
  <si>
    <t>projetor</t>
  </si>
  <si>
    <t>A aquisição do projetor faz necessário  para projetar material a ser utilizado durante as reuniões</t>
  </si>
  <si>
    <t>30/10/2022</t>
  </si>
  <si>
    <t>(61) 20253720</t>
  </si>
  <si>
    <t>TELEVISORES</t>
  </si>
  <si>
    <t>Televisores - Equipamentos audiovisual</t>
  </si>
  <si>
    <t>Potencializar a operacionalização das ações de inteligência, já que dos CIISPRs utilizarão soluções tecnológicas, tais como ferramentas de análise de vínculos, entre outros.</t>
  </si>
  <si>
    <t>(61) 20253721</t>
  </si>
  <si>
    <t>SOLUÇÃO DE INTELIGÊNCIA EM FONTES ABERTAS, MÍDIAS SOCIAIS, DEEP E DARK WEB</t>
  </si>
  <si>
    <t>Ferramenta de pesquisa</t>
  </si>
  <si>
    <t xml:space="preserve">Sistema de pesquisa de dados em redes de relacionamentos, aplicativos de chat, deepweb necessário para análise e produção de conhecimento diário realizado nos CIISPRs. </t>
  </si>
  <si>
    <t>(61) 20253722</t>
  </si>
  <si>
    <t>31/08/2022</t>
  </si>
  <si>
    <t>FAROL COMUM PARA AERONAVE</t>
  </si>
  <si>
    <t>AQUISIÇÃO DE BENS DE CONSUMO E PERMANENTE</t>
  </si>
  <si>
    <t>VEÍCULO FURGÃO</t>
  </si>
  <si>
    <t>REDE DE SALVAMENTO FLUTUANTE</t>
  </si>
  <si>
    <t>TANQUE</t>
  </si>
  <si>
    <t>CONTRATAÇÃO DE EMPRESA ESPECIALIZADA NO TREINAMENTO DE PILOTOS PARA ATENDER A NECESSIDADE DA SEÇÃO DE AVIAÇÃO OPERACIONAL DA DIRETORIA DA FORÇA NACIONAL DE SEGURANÇA PÚBLICA.</t>
  </si>
  <si>
    <t>CONTRATAÇÃO DE EMPRESA PARA TREINAMENTOS DOS PILOTOS DA FORÇA NACIONAL DE SEGURANÇA PÚBLICA</t>
  </si>
  <si>
    <t>CONTRAÇÃO DE SERVIÇO</t>
  </si>
  <si>
    <t>RÁDIO TRANSCEPTOR</t>
  </si>
  <si>
    <t>ESTAÇÃO REPETIDORA - SISTEMA REPETIDOR APCO25 FASE</t>
  </si>
  <si>
    <t>ESTAÇÃO REPETIDORA - (HF/VHF/TETRA/TETRAPOL/APCO25).</t>
  </si>
  <si>
    <t>ELEMENTO CIRCUITO LÓGICO ( GATEWAY ) (QUANT.</t>
  </si>
  <si>
    <t>REPETIDOR DE ONDA - SITE DIGITAL</t>
  </si>
  <si>
    <t>REPETIDOR DE ONDA</t>
  </si>
  <si>
    <t>TORRE AUTOPORTANTE</t>
  </si>
  <si>
    <t>BATERIA RECARREGÁVEL PARA RÁDIO MOTOROLA</t>
  </si>
  <si>
    <t>MONOPÉ</t>
  </si>
  <si>
    <t>TRIPÉ</t>
  </si>
  <si>
    <t>LENTE OBJETIVA DE MÁQUINA FOTOGRÁFICA</t>
  </si>
  <si>
    <t>MICROFONE DIRECIONAL</t>
  </si>
  <si>
    <t>PEÇA / ACESSÓRIO ILUMINAÇÃO</t>
  </si>
  <si>
    <t>FLASH</t>
  </si>
  <si>
    <t>BATERIA RECARREGÁVEL</t>
  </si>
  <si>
    <t>COLETOR DADOS</t>
  </si>
  <si>
    <t>MEMÓRIA EM CARTÃO MAGNÉTICO</t>
  </si>
  <si>
    <t>LEITORA CARTÃO / PEÇAS E ACESSÓRIOS</t>
  </si>
  <si>
    <t>AQUISIÇÃO DE MATERIAIS E EQUIPAMENTOS PERMANENTES, PARA HONRAR OS ACORDOS DE COOPERAÇÃO CELEBRADOS COM OS ESTADOS QUE CEDERAM EFETIVO PARA A DFNSP.</t>
  </si>
  <si>
    <t>VEÍCULO TRANSPORTE PRESO - CAMINHONETE 4X4</t>
  </si>
  <si>
    <t>A AQUISIÇÃO FAZ-SE NECESSÁRIA PARA O CUMPRIMENTO DOS ACORDOS DE COOPERAÇÃO FEDERATIVA CELEBRADOS COM OS ESTADOS QUE CEDERAM EFETIVO PARA FORÇA NACIONAL.</t>
  </si>
  <si>
    <t>30/11/2022</t>
  </si>
  <si>
    <t>VEÍCULO TRANSPORTE PESSOAL - SEDAN</t>
  </si>
  <si>
    <t>ARMA DE FOGO - EMPUNHÁVEL - CARABINAS</t>
  </si>
  <si>
    <t>SERVIÇO DE ENSAIO DE AMOSTRA DE CARABINAS</t>
  </si>
  <si>
    <t>ARMA DE FOGO DE PEQUENO PORTE - PISTOLA 9mm</t>
  </si>
  <si>
    <t>SERVIÇO DE ENSAIO DE AMOSTRA DE PISTOLAS</t>
  </si>
  <si>
    <t>COLETE A PROVA DE TIRO</t>
  </si>
  <si>
    <t>CAPACETE BALÍSTICO</t>
  </si>
  <si>
    <t>EPR - EQUIP. DE PROTEÇÃO RESPIRATÓRIA</t>
  </si>
  <si>
    <t>AQUISIÇÃO DE MATERIAIS E EQUIPAMENTOS DE CONSUMO PARA HONRAR OS ACORDOS DE COOPERAÇÃO CELEBRADOS COM OS ESTADOS QUE CEDERAM EFETIVO PARA A DFNSP.</t>
  </si>
  <si>
    <t>VESTUÁRIO COMBATE A INCÊNDIO</t>
  </si>
  <si>
    <t>AQUISIÇÃO DE BENS CONSUMO</t>
  </si>
  <si>
    <t>TOUCA - BALACLAVA</t>
  </si>
  <si>
    <t>BOTA SEGURANÇA - COMBATE A INCÊNDIO</t>
  </si>
  <si>
    <t>LUVA SEGURANÇA - COMBATE A INCÊNDIO</t>
  </si>
  <si>
    <t>CAPACETE SEGURANÇA - COMBATE A INCÊNDIO</t>
  </si>
  <si>
    <t>CAPACETE SEGURANÇA - SALVAMENTO</t>
  </si>
  <si>
    <t>AQUISIÇÃO DE MATERIAIS E EQUIPAMENTOS PERMANENTES, PARA USO OPERACIONAL DA FORÇA NACIONAL DE SEGURANÇA PÚBLICA.</t>
  </si>
  <si>
    <t>PISTOLA DE CONDUTIVIDADE ELÉTRICA</t>
  </si>
  <si>
    <t>A AQUISIÇÃO FAZ-SE NECESSÁRIA PARA USO OPERACIONAL DA FORÇA NACIONAL.</t>
  </si>
  <si>
    <t>ESCUDO PROTEÇÃO BALÍSTICA, NÍVEL II</t>
  </si>
  <si>
    <t>ESCUDO PROTEÇÃO BALÍSTICA, NÍVEL III-A</t>
  </si>
  <si>
    <t>ARMA DE FOGO - EMPUNHÁVEL - MÉDIO PORTE - METRALHADORA</t>
  </si>
  <si>
    <t>ARMA DE FOGO - EMPUNHÁVEL - MÉDIO PORTE - FUZIL 7,62MM</t>
  </si>
  <si>
    <t>ARMA DE FOGO - EMPUNHÁVEL - MÉDIO PORTE - FUZIL 5,56MM</t>
  </si>
  <si>
    <t>AERONAVES TELEGUIADAS</t>
  </si>
  <si>
    <t>EMBARCACAO</t>
  </si>
  <si>
    <t>CARRO BLINDADO</t>
  </si>
  <si>
    <t>MICROÔNIBUS</t>
  </si>
  <si>
    <t>ÔNIBUS</t>
  </si>
  <si>
    <t>VEÍCULO VAN</t>
  </si>
  <si>
    <t>OCULOS - VISAO NOTURNA</t>
  </si>
  <si>
    <t>MIRA RED DOT PARA FUZIL</t>
  </si>
  <si>
    <t>MAGNIFICADOR PARA FUZIL</t>
  </si>
  <si>
    <t>SUPRESSOR PARA FUZIL</t>
  </si>
  <si>
    <t>LUNETA PARA TIRO DE PRECISÃO</t>
  </si>
  <si>
    <t>AQUISIÇÃO DE MATERIAIS E EQUIPAMENTOS DE CONSUMO PARA USO OPERACIONAL DA FORÇA NACIONAL DE SEGURANÇA PÚBLICA</t>
  </si>
  <si>
    <t>PROJÉTIL NÃO LETAL</t>
  </si>
  <si>
    <t>A AQUISIÇÃO FAZ-SE PARA ATENDER A DEMANDA OPERACIONAL DA  FORÇA NACIONAL.</t>
  </si>
  <si>
    <t>CANELEIRA ANTITUMULTO</t>
  </si>
  <si>
    <t>CAPACETE ANTITUMULTO</t>
  </si>
  <si>
    <t>MUNIÇÃO TREINAMENTO</t>
  </si>
  <si>
    <t>PROJÉTIL NÃO LETAL - MUNIÇÃO QUÍMICA</t>
  </si>
  <si>
    <t>MEDALHA</t>
  </si>
  <si>
    <t>SIMULACRO GRANADA</t>
  </si>
  <si>
    <t>ARMA NÃO LETAL - AIRSOFT</t>
  </si>
  <si>
    <t>PROJÉTIL NÃO LETAL  AIRSOFT</t>
  </si>
  <si>
    <t>TATAME</t>
  </si>
  <si>
    <t>LUVA DE COURO PARA MOTOCICLISTA</t>
  </si>
  <si>
    <t>CAPACETE POLICIAL PARA MOTOCICLISTA</t>
  </si>
  <si>
    <t>PORTA-PALETE</t>
  </si>
  <si>
    <t>CONTRATAÇÃO DE EMPRESA ESPECIALIZADA NA LOCAÇÃO DE AERONAVES DE ASAS FIXA E ROTATIVA</t>
  </si>
  <si>
    <t>PRESTAÇÃO DE SERVIÇO DE LOCAÇÃO DE AERONAVES</t>
  </si>
  <si>
    <t>A CONTRATAÇÃO FAZ-SE NECESSÁRIA PARA ATENDER A DEMANDA DA DIRETORIA FORÇA NACIONAL DE SEGURANÇA PÚBLICA, DURANTE ÀS OPERAÇÕES POLICIAIS NAS REGIÕES DE DIFÍCIL ACESSO OU NAS AÇÕES DE COMBATE A INCÊNDIOS FLORESTAIS NAS ARÉAS DA AMAZÔNIA LEGAL.</t>
  </si>
  <si>
    <t>CONTRATAÇÃO DE EMPRESA ESPECIALIZADA NO SERVICO DE CALCULO  DESENHO E MEMORIAL DESCRITIVO TÉCNICO DOS FARDAMENTOS, ACESSÓRIOS E OUTROS MATERIAIS UTILIZADOS PELA FORÇA NACIONAL DE SEGURANÇA PÚBLICA</t>
  </si>
  <si>
    <t>PRESTAÇÃO DE SERVIÇOSERVICO DE CALCULO  DESENHO E MEMORIAL DESCRITIVO DOS FARDAMENTOS, ACESSÓRIOS E OUTROS MATERIAIS DA DFNSP</t>
  </si>
  <si>
    <t>A CONTRATAÇÃO FAZ-SE NECESSÁRIA PARA ATENDER A DEMANDA DA DIRETORIA FORÇA NACIONAL DE SEGURANÇA PÚBLICA..</t>
  </si>
  <si>
    <t>AQUISIÇÃO DE MATERIAIS E EQUIPAMENTOS DE CONSUMO PARA EQUIPAR O GRUPAMENTO BUSCA E SALVAMENTO DA FORÇA NACIONAL DE SEGURANÇA PÚBLICA.</t>
  </si>
  <si>
    <t>ÁLCOOL ETÍLICO LIMPEZA DE AMBIENTES</t>
  </si>
  <si>
    <t>ACESSÓRIO EQUIPAMENTO SEGURANÇA - BOLSO APH</t>
  </si>
  <si>
    <t>MACA DE RESGATE</t>
  </si>
  <si>
    <t>SISTEMA PARA COMPRESSÃO - PORTA TORNIQUETE</t>
  </si>
  <si>
    <t>SERROTE PROFISSIONAL</t>
  </si>
  <si>
    <t>SISTEMA PARA COMPRESSÃO - TORNIQUETE</t>
  </si>
  <si>
    <t>SISTEMA PARA COMPRESSÃO - TORNIQUETE TREINA</t>
  </si>
  <si>
    <t>SISTEMA DE COMPRESSÃO - BANDAGEM</t>
  </si>
  <si>
    <t>SISTEMA DE COMPRESSÃO - BANDAGEM TREINA</t>
  </si>
  <si>
    <t>CURATIVO - SELO TÓRAX VALVULADO</t>
  </si>
  <si>
    <t>CURATIVO - SELO TÓRAX TREINAMENTO</t>
  </si>
  <si>
    <t>COMPRESSA HOSPITALAR - GAZE HIDROFÓLICA</t>
  </si>
  <si>
    <t>COMPRESSA HOSPITALAR - GAZE HIDROFÓLICA TREINA</t>
  </si>
  <si>
    <t>SISTEMA DE COMPRESSÃO - BANDAGEM ELÁSTICA</t>
  </si>
  <si>
    <t>TESOURA INSTRUMENTAL</t>
  </si>
  <si>
    <t>MANTA TÉRMICA</t>
  </si>
  <si>
    <t>PE - DE - CABRA ( FERRAMENTA )</t>
  </si>
  <si>
    <t>PONTEIRO</t>
  </si>
  <si>
    <t>TALHADEIRA - SEXTAVADA EM AÇO CROMO COM 1"</t>
  </si>
  <si>
    <t>TALHADEIRA - SEXTAVADA EM AÇO CROMO COM 1' 3/8</t>
  </si>
  <si>
    <t>ALAVANCA</t>
  </si>
  <si>
    <t>MALETA FERRAMENTAS</t>
  </si>
  <si>
    <t>NÍVEL DE PRECISÃO</t>
  </si>
  <si>
    <t>TRENA - LARGURA LÂMINA 25, COMPRIMENTO 5M</t>
  </si>
  <si>
    <t>TRENA ELETRÔNICA</t>
  </si>
  <si>
    <t>TRENA - LARGURA LÂMINA 10, COMPRIMENTO 30M</t>
  </si>
  <si>
    <t>ESQUADRO</t>
  </si>
  <si>
    <t xml:space="preserve">MOCHILA  NYLON TP CORDURA, COR LARANJA, APLICAÇÃO PADRONIZADA MEDICAMENTOS, </t>
  </si>
  <si>
    <t>MOCHILA MATERIAL LONA PVC, CAPACIDADE 36L</t>
  </si>
  <si>
    <t>MOCHILA MATERIAL POLIÉSTER 600, QUANTIDADE COMPARTIMENTOS 3</t>
  </si>
  <si>
    <t>MOCHILA MATERIAL POLIÉSTER, CAPACIDADE 18L</t>
  </si>
  <si>
    <t>BOMBA CENTRÍFUGA ÁGUA</t>
  </si>
  <si>
    <t>CORDA - MATERIAL POLIAMIDA, TIPO TRANÇADO</t>
  </si>
  <si>
    <t>CORDA SALVAMENTO - CORDELETE 6MM</t>
  </si>
  <si>
    <t>CESTO</t>
  </si>
  <si>
    <t>FITA TUBULAR</t>
  </si>
  <si>
    <t>MACHADINHA</t>
  </si>
  <si>
    <t>CORDA - CORDELETE 7MM</t>
  </si>
  <si>
    <t>PROTETOR DE CABO</t>
  </si>
  <si>
    <t>SERRA CIRCULAR MANUAL</t>
  </si>
  <si>
    <t>APITO</t>
  </si>
  <si>
    <t>PREGO COM CABEÇA</t>
  </si>
  <si>
    <t>BLOCANTE SEGURANÇA</t>
  </si>
  <si>
    <t>LÁPIS</t>
  </si>
  <si>
    <t>GARRAFA TÉRMICA, CAP. 10L</t>
  </si>
  <si>
    <t>SERROTE PODA</t>
  </si>
  <si>
    <t>GARRAFA TÉRMICA, CAP. 5L</t>
  </si>
  <si>
    <t>MESA PLÁSTICA</t>
  </si>
  <si>
    <t>CADEIRA METÁLICA DOBRÁVEL</t>
  </si>
  <si>
    <t>POLIA</t>
  </si>
  <si>
    <t>TALABARTE DE SALVAMENTO E SEGURANCA</t>
  </si>
  <si>
    <t>MACACÃO</t>
  </si>
  <si>
    <t>ROUPA MERGULHADOR</t>
  </si>
  <si>
    <t>ACESSÓRIO / PEÇA MERGULHO</t>
  </si>
  <si>
    <t>LANTERNA DE CABEÇA/CAPACETE</t>
  </si>
  <si>
    <t>LUVA SEGURANÇA - RAPEL</t>
  </si>
  <si>
    <t>LUVA SEGURANÇA - VAQUETA</t>
  </si>
  <si>
    <t>COBRE CORPO</t>
  </si>
  <si>
    <t>ENXADÃO</t>
  </si>
  <si>
    <t>TESOURA FUNILARIA</t>
  </si>
  <si>
    <t>ALICATE DE CORTE</t>
  </si>
  <si>
    <t>CAMA METÁLICA DOBRÁVEL</t>
  </si>
  <si>
    <t>PICARETA</t>
  </si>
  <si>
    <t>CAPACETE SEGURANÇA - RESGATE AQUÁTICO</t>
  </si>
  <si>
    <t>FITA SINALIZAÇÃO</t>
  </si>
  <si>
    <t>MÁSCARA - RESPIRADOR DE CARVÃO ATIVADO</t>
  </si>
  <si>
    <t>BALDE</t>
  </si>
  <si>
    <t>MÁQUINA FABRICAR GELO</t>
  </si>
  <si>
    <t>CAIXA TÉRMICA</t>
  </si>
  <si>
    <t>CONJUNTO ILUMINACAO</t>
  </si>
  <si>
    <t>FLUTUADOR DE USO PESSOAL</t>
  </si>
  <si>
    <t>FAROL DE EMBARCACAO</t>
  </si>
  <si>
    <t>FILTRO DE MÁSCARA CONTRA GÁS</t>
  </si>
  <si>
    <t>KIT ELEVACAO - SALVAMENTO</t>
  </si>
  <si>
    <t>PÁ FORMATO DE BICO</t>
  </si>
  <si>
    <t>SACO DE ARREMESSO PARA RESGATE </t>
  </si>
  <si>
    <t>PÁ FORMATO QUADRADA</t>
  </si>
  <si>
    <t>ESTACA DE ACO</t>
  </si>
  <si>
    <t>BOTE INFLÁVEL</t>
  </si>
  <si>
    <t>REMO DE EMBARCACAO</t>
  </si>
  <si>
    <t>COBERTURA</t>
  </si>
  <si>
    <t>ACESSÓRIO, EQUIP.PARTO HUMANIZADO</t>
  </si>
  <si>
    <t>REANIMADOR MANUAL</t>
  </si>
  <si>
    <t>CÂNULA OROFARÍNGEA GUEDEL</t>
  </si>
  <si>
    <t>KIT OFF ROAD - PRANCHA DE DESATOLAGEM</t>
  </si>
  <si>
    <t>KIT OFF ROAD - CAMBÃO TELESCÓPICO</t>
  </si>
  <si>
    <t>KIT OFF ROAD - ANILHAS DE REBOQUE</t>
  </si>
  <si>
    <t>KIT OFF ROAD - FITAS DE REBOQUE DE 10M C/ CAPAC. CARGA DE 10TON</t>
  </si>
  <si>
    <t>SIMULADOR EQUIPAMENTO SAÚDE - PNEUMOTÓRAX</t>
  </si>
  <si>
    <t>SIMULADOR EQUIPAMENTO SAÚDE - SANGRAMENTO MASSIVO</t>
  </si>
  <si>
    <t>MARTELO PERFURADOR</t>
  </si>
  <si>
    <t>MOTOSSERRA INDUSTRIAL</t>
  </si>
  <si>
    <t>MOTOR GERADOR ENERGIA</t>
  </si>
  <si>
    <t>ESMERILHADEIRA PORTÁTIL</t>
  </si>
  <si>
    <t>COMPRESSOR DE AR</t>
  </si>
  <si>
    <t>BARCO REMO - CATARAFT DE RESGATE</t>
  </si>
  <si>
    <t>BARCO REMO - EFETUAR DESCIDAS DE RIO</t>
  </si>
  <si>
    <t>DETECTOR TÉRMICO</t>
  </si>
  <si>
    <t>MALA - CAIXA ESTANQUE RÍGIDA IMPERMEÁVEL</t>
  </si>
  <si>
    <t>MALA - CAIXA PALLET ESTANQUE RÍGIDA IMPERMEÁVEL</t>
  </si>
  <si>
    <t>EQUIPAMENTO CORTE HIDRÁULICO</t>
  </si>
  <si>
    <t>GUINCHO</t>
  </si>
  <si>
    <t>CILINDRO GÁS</t>
  </si>
  <si>
    <t>SIMULADOR</t>
  </si>
  <si>
    <t>MANEQUIM</t>
  </si>
  <si>
    <t>AQUISIÇÃO DE MATERIAIS E EQUIPAMENTOS DE COMBATE A INCÊNDIO FLORESTAL PARA EQUIPAR O GRUPAMENTO BUSCA E SALVAMENTO DA FORÇA NACIONAL DE SEGURANÇA PÚBLICA.</t>
  </si>
  <si>
    <t>FERRAMENTA COMBINADA MACHADO E PICARETA</t>
  </si>
  <si>
    <t>FERRAMENTA COMBINADA, ENXADA E RASTELO</t>
  </si>
  <si>
    <t>PÁ BIARTICULADA COM PICARETA </t>
  </si>
  <si>
    <t>PÁ DE BICO COM CABO DE MADEIRA</t>
  </si>
  <si>
    <t>FOICE COM CABO DE MADEIRA</t>
  </si>
  <si>
    <t>GADANHO COM CABO DE MADEIRA</t>
  </si>
  <si>
    <t>ENXADA COM CABO DE MADEIRA</t>
  </si>
  <si>
    <t>ENXADÃO COM CABO DE MADEIRA</t>
  </si>
  <si>
    <t>FACÃO 14” COM BAINHA</t>
  </si>
  <si>
    <t>LIMA CHATA COM CABO</t>
  </si>
  <si>
    <t>RASTELO COM CABO DE MADEIRA</t>
  </si>
  <si>
    <t>ABAFADOR COM CABO DE MADEIRA</t>
  </si>
  <si>
    <t>LANTERNA DE CABEÇA</t>
  </si>
  <si>
    <t>CAPACETE DE COMBATE A INCÊNDIO FLORESTAL </t>
  </si>
  <si>
    <t>BOTA DE COMBATE A INCÊNDIO FLORESTAL</t>
  </si>
  <si>
    <t>LANTERNA COM ADAPTADOR PARA CAPACETE</t>
  </si>
  <si>
    <t>ÓCULOS DE PROTEÇÃO </t>
  </si>
  <si>
    <t>BALACLAVA PARA COMBATE A INCÊNDIO FLORESTAL</t>
  </si>
  <si>
    <t>SUSPENSÓRIO “Y”</t>
  </si>
  <si>
    <t>CINTO N.A</t>
  </si>
  <si>
    <t>PAR DE LUVA DE VAQUETA</t>
  </si>
  <si>
    <t>APITO </t>
  </si>
  <si>
    <t>LAMPIÃO DE LED</t>
  </si>
  <si>
    <t>MEGAFONE</t>
  </si>
  <si>
    <t>MÁSCARA DESCARTÁVEL PFF2-S</t>
  </si>
  <si>
    <t>GPS DE MÃO TIPO GARMIN MAP 64S OU SIMILAR</t>
  </si>
  <si>
    <t>LOCALIZADOR COMUNICADOR SATELITAL BIDIRECIONAL</t>
  </si>
  <si>
    <t>BÚSSOLA</t>
  </si>
  <si>
    <t>BIRUTA</t>
  </si>
  <si>
    <t>TERMO-HIGROANEMÔMETRO DIGITAL PORTÁTIL</t>
  </si>
  <si>
    <t>SOPRADOR COSTAL</t>
  </si>
  <si>
    <t>MOTOSSERRA SABRE 30 CM</t>
  </si>
  <si>
    <t>CORRENTE PARA MOTOSERRA - SABRE 30 CM</t>
  </si>
  <si>
    <t>SABRE 30 CM PARA MOTOSERRA</t>
  </si>
  <si>
    <t>MOTOSSERRA SABRE 40 CM</t>
  </si>
  <si>
    <t>CORRENTE PARA MOTOSERRA - SABRE 40 CM</t>
  </si>
  <si>
    <t>SABRE 40 CM PARA MOTOSERRA</t>
  </si>
  <si>
    <t>MOTOSSERRA SABRE 50 CM</t>
  </si>
  <si>
    <t>CORRENTE PARA MOTOSERRA - SABRE 50 CM</t>
  </si>
  <si>
    <t>SABRE 50 CM PARA MOTOSERRA</t>
  </si>
  <si>
    <t>LIMA REDONDA COM CABO</t>
  </si>
  <si>
    <t>ROÇADEIRA A GASOLINA</t>
  </si>
  <si>
    <t>GERADOR PORTÁTIL</t>
  </si>
  <si>
    <t>CANECO DE ALUMÍNIO PARA CANTIL</t>
  </si>
  <si>
    <t>CANTIL PLÁSTICO COM ESTOJO PARA TRANSPORTE</t>
  </si>
  <si>
    <t>MARMITA DE ALUMÍNIO COM ESTOJO PARA MARMITA</t>
  </si>
  <si>
    <t>TALHER DE AÇO INOXIDÁVEL</t>
  </si>
  <si>
    <t>BARRACA INDIVIDUAL</t>
  </si>
  <si>
    <t>MOCHILA DE COMBATE – MÉDIA CAPACIDADE</t>
  </si>
  <si>
    <t>PICARETA COM CABO DE MADEIRA</t>
  </si>
  <si>
    <t>MOCHILA DE HIDRATAÇÃO</t>
  </si>
  <si>
    <t>CAMA DE CAMPANHA</t>
  </si>
  <si>
    <t>PERNEIRA DE RASPA</t>
  </si>
  <si>
    <t>BARRACA DE CAMPANHA</t>
  </si>
  <si>
    <t>REDE DE SELVA</t>
  </si>
  <si>
    <t>RAÇÃO OPERACIONAL DE COMBATE TIPO R-2 OU SIMILAR</t>
  </si>
  <si>
    <t>BOMBA COSTAL FLEXÍVEL</t>
  </si>
  <si>
    <t>MOTOBOMBA PORTÁTIL TIPO 1</t>
  </si>
  <si>
    <t>MOTOBOMBA PORTÁTIL TIPO 2</t>
  </si>
  <si>
    <t>MANGUEIRA SINTÉTICA DE INCÊNDIO FLORESTAL 1” POLEGADA 30m</t>
  </si>
  <si>
    <t>MANGUEIRA SINTÉTICA DE INCÊNDIO FLORESTAL 1 ½” POLEGADAS 30m</t>
  </si>
  <si>
    <t>MANGUEIRA AUTOMOLHÁVEL DE INCÊNDIO FLORESTAL 1” POLEGADA 30m</t>
  </si>
  <si>
    <t>MANGUEIRA AUTOMOLHÁVEL DE INCÊNDIO FLORESTAL 1 ½” POLEGADAS 30m</t>
  </si>
  <si>
    <t>BICO DE DESCARGA REGULÁVEL</t>
  </si>
  <si>
    <t>BICO DE DESCARGA TIPO JATO PLENO</t>
  </si>
  <si>
    <t>VÁLVULA TIPO DERIVADOR “Y”</t>
  </si>
  <si>
    <t>VÁLVULA DE PÉ CRIVADA</t>
  </si>
  <si>
    <t>CHAVE PARA MANUSEIO DE PROTETORES</t>
  </si>
  <si>
    <t>MANGUEIRA DE SUCÇÃO PARA MOTOBOMBAS</t>
  </si>
  <si>
    <t>ESTRANGULADOR DE MANGUEIRA</t>
  </si>
  <si>
    <t>MOTOBOMBA TIPO FLUTUANTE</t>
  </si>
  <si>
    <t>QUEIMADOR PINGA-FOGO 5L</t>
  </si>
  <si>
    <t>CONJUNTO DE COMBATE A INCÊNDIO FLORESTAL PARA PICK-UPS COM TANQUE FLEXÍVEL e PISTOLA</t>
  </si>
  <si>
    <t>CONJUNTO DE COMBATE A INCÊNDIO FLORESTAL TANQUE RÍGIDO</t>
  </si>
  <si>
    <t>LUVA RASPA DE COURO</t>
  </si>
  <si>
    <t>TANQUE ESPECIFICO PARA COMBATE A INCENDIOS FLEXIVEL E AUTOSSUTENTÁVEL</t>
  </si>
  <si>
    <t>AQUISIÇÃO DE EQUIPAMENTOS COM PROTEÇÃO BALÍSTICA</t>
  </si>
  <si>
    <t>ESCUDO ANTITUMULTO NÍVEL II</t>
  </si>
  <si>
    <t>A CONTRATAÇÃO FAZ-SE NECESSÁRIA PARA ATENDER A DOTAR O EFETIVO DA FORÇA NACIONAL COM MATERIAIS BALÍSTICOS.</t>
  </si>
  <si>
    <t>ESCUDO BALÍSTICO NÍVEL III-A</t>
  </si>
  <si>
    <t>MANUTENCAO TURBINAS AERONAUTICAS E COMPONENTES</t>
  </si>
  <si>
    <t>AQUISIÇÃO DE FARDAMENTOS E ACESSÓRIOS</t>
  </si>
  <si>
    <t>AQUISIÇÃO DE FARDAMENTOS</t>
  </si>
  <si>
    <t>CONTRATAÇÃO DE EMPRESA ESPECIALIZADA NA PRESTAÇÃO DE CONSTRUÇÃO E REFORMA PREDIAL</t>
  </si>
  <si>
    <t>CONSTRUÇÃO DE COBERTURA PARA ÔNIBUS, PAIOL E GUARDA DO BEPE/GAMA.</t>
  </si>
  <si>
    <t>15P9 - FORCA NACIONAL DE SEGURANCA PUBLICA</t>
  </si>
  <si>
    <t>0000 - CONSTRUÇÃO, INSTALAÇÃO E REFORMA DE IMÓVEL DA FORÇA NACIONAL</t>
  </si>
  <si>
    <t>PRESTAÇÃO DE SERVIÇOS PÚBLICOS DE ABASTECIMENTO DE ÁGUA, ESGOTAMENTO SANITÁRIO E OUTROS SERVIÇOS. (DSUP)</t>
  </si>
  <si>
    <t xml:space="preserve"> </t>
  </si>
  <si>
    <t>08106.008059/2017-26</t>
  </si>
  <si>
    <r>
      <t xml:space="preserve">2020-04-02  
</t>
    </r>
    <r>
      <rPr>
        <sz val="10"/>
        <color theme="0"/>
        <rFont val="Arial"/>
        <family val="2"/>
      </rPr>
      <t>2021-03-29 18:32:00</t>
    </r>
  </si>
  <si>
    <t>PRESTAÇÃO DE SERVIÇO DE MANUTEÇÃO AERONÁUTICA</t>
  </si>
  <si>
    <t>CONTRATAÇÃO DE MANUTENÇÃO AERONÁUTICA</t>
  </si>
  <si>
    <t xml:space="preserve">01/04/2020
</t>
  </si>
  <si>
    <t>Renovação contratual</t>
  </si>
  <si>
    <t>08020.007864/2015-11</t>
  </si>
  <si>
    <t>61/2016</t>
  </si>
  <si>
    <t>BANCO DO BRASIL</t>
  </si>
  <si>
    <t>00.000.000/0001-91</t>
  </si>
  <si>
    <t>Pagamento de indenizações referentes à Campanha Nacional do Desarmamento, por meio da rede de Terminais de Autoatendimento - TAA do Banco do Brasil.</t>
  </si>
  <si>
    <t>Campanha Nacional do Desarmamento</t>
  </si>
  <si>
    <t>SERVIÇO CONTINUADO</t>
  </si>
  <si>
    <t>CONTRATAÇÃO DE SERVIÇOS</t>
  </si>
  <si>
    <t xml:space="preserve">Tem por objetivo o pagamento das indenizações aos cidadãos, oriundos da Campanha Nacional do Desarmamento. </t>
  </si>
  <si>
    <t>Dispensa de Licitação</t>
  </si>
  <si>
    <t>2016</t>
  </si>
  <si>
    <t>Carlos Eduardo Pereira Dias</t>
  </si>
  <si>
    <t>2025-9780</t>
  </si>
  <si>
    <t>carlos.pdias@mj.gov.br</t>
  </si>
  <si>
    <t>DIAD/SENASP</t>
  </si>
  <si>
    <t>08020.007967/2018-23</t>
  </si>
  <si>
    <t>28/2019</t>
  </si>
  <si>
    <t>01.017.250/0001-05</t>
  </si>
  <si>
    <t xml:space="preserve"> A contratação de serviços continuados para agenciamento de viagens para aquisição de passagens aéreas internacionais, compreendendo os serviços de emissão, remarcação e cancelamento de passagem, bem como serviços correlatos para atender às necessidades da Secretaria Nacional de Segurança Pública - SENASP e Secretaria de Operações Integradas - SEOPI, conforme especificações e condições constantes no termo de referência (8380369).</t>
  </si>
  <si>
    <t>A contratação visa efetivar a manutenção das atividades da Senasp, SEOPI e SEGEN.</t>
  </si>
  <si>
    <t>DGI/Senasp</t>
  </si>
  <si>
    <t>08106.009756/2016-13</t>
  </si>
  <si>
    <t xml:space="preserve"> 06/2017</t>
  </si>
  <si>
    <t xml:space="preserve">TICKET </t>
  </si>
  <si>
    <t>serviços de administração e gerenciamento compartilhado de frota para a manutenção preventiva e corretiva de veículos e equipamentos, de forma continuada, junto à rede de estabelecimentos credenciados por meio de sistema informatizado para atender os veículos oficiais do Departamento da Força Nacional de Segurança Pública e os veículos a seu serviço</t>
  </si>
  <si>
    <t>Manutenção VTR</t>
  </si>
  <si>
    <t>5.576.982,20</t>
  </si>
  <si>
    <t>Para atendimento das missões operacionais da Diretoria da Força Nacional de Segurança Pública</t>
  </si>
  <si>
    <t>DFNSP/Senasp</t>
  </si>
  <si>
    <t>08106.006653/2015-11</t>
  </si>
  <si>
    <t>12/2016</t>
  </si>
  <si>
    <t>03.506.307/0001­57</t>
  </si>
  <si>
    <t>serviços de intermediação e gestão de frota, gerenciamento dos dados de abastecimento e administração de despesas, com fornecimento de combustíveis automotivos, de forma continuada, operacionalizado por intermédio de rede credenciada e acompanhado por sistema de informação integrado.</t>
  </si>
  <si>
    <t>08020.002445/2018-35</t>
  </si>
  <si>
    <t>25/2018</t>
  </si>
  <si>
    <t>CAIXA ECONÔMICA FEDERAL – CAIXA</t>
  </si>
  <si>
    <t>00.360.305/0001-04</t>
  </si>
  <si>
    <t> A prestação de serviços pela CONTRATADA à CONTRATANTE abrangendo serviço para efetivação e gestão de transferências de recursos por meio de contratos de repasse para realização de obras e serviços de engenharia, no âmbito dos programas e ações geridos pela CONTRATANTE, lastreados com recursos consignados no Orçamento Geral da União, a título de transferência voluntária, na forma definida no “Anexo I – Detalhamento dos Serviços”, “Anexo II – Instrumento de Medição do Resultado - IMR”, “Anexo III – Gestão e Fiscalização” e “Anexo IV – Da Metodologia de Preços”.</t>
  </si>
  <si>
    <t>Gestão de obras</t>
  </si>
  <si>
    <t>Gestão operacional de contratos de repasse para execução de programas geridos pela União, com vistas ao atendimento de transferências voluntárias.</t>
  </si>
  <si>
    <t>08020.006796/2018-15</t>
  </si>
  <si>
    <t>26/2018</t>
  </si>
  <si>
    <t> A contratação de serviços de agenciamento de viagens para voos regulares internacionais e domésticos não atendidos pelas companhias aéreas credenciadas, destinados aos órgãos e entidades da Administração Pública Federal, que serão prestados nas condições no Edital do Pregão identificado no preâmbulo e na proposta vencedora, os quais integram este instrumento, independente de transcrição.</t>
  </si>
  <si>
    <t>Passagem áerea</t>
  </si>
  <si>
    <t xml:space="preserve">R$ 10.140.550,20
</t>
  </si>
  <si>
    <t>DIAD/SENASP/MJSP </t>
  </si>
  <si>
    <t>08020.004576/2019-38</t>
  </si>
  <si>
    <t>56/2019</t>
  </si>
  <si>
    <t>DEXION INFORMÁTICA</t>
  </si>
  <si>
    <t>37.074.796/0001-37</t>
  </si>
  <si>
    <t xml:space="preserve"> A Contratação de Software de Sistema Contábil, com o objetivo de otimizar as atividades financeiras no decorrer do exercício, com foco na eliminação do passivo de GPS pendentes de análise, delineando maior eficácia e controle, além de atender integralmente as normas dos órgãos fiscalizadores, quais sejam, Receita Federal do Brasil - RFB e Instituto Nacional do Seguro Social - INSS, no âmbito fiscal e tributário, conforme condições estabelecidas no Projeto Básico.</t>
  </si>
  <si>
    <t>Software de Sistema Contábil</t>
  </si>
  <si>
    <t>A contratação visa otimizar as atividades financeiras no decorrer do exercício, com foco na eliminação do passivo de GPS pendentes de análise, delineando maior eficácia e controle, além de atender integralmente as normas dos órgãos fiscalizadores.</t>
  </si>
  <si>
    <t>08020.007918/2019-71</t>
  </si>
  <si>
    <t>20/2020</t>
  </si>
  <si>
    <t>A contratação de prestação de serviço de televisão por assinatura com acesso a sinais em HD (High-Definition), via satélite, compreendendo a instalação e o fornecimento dos equipamentos necessários, para atender à Diretoria de Operações - DIOP/SEOPI/MJSP, a ser prestado na cidade de Brasília-DF, Setor Policial Sul, Edifício-Sede da Polícia Rodoviária Federal, Bloco H), que serão prestados nas condições estabelecidas no Projeto Básico.</t>
  </si>
  <si>
    <t>TV por assinatura</t>
  </si>
  <si>
    <t>Para atendimento das demandas internas da SEOPI, em especial do Centro de Comando e Controle Nacional.</t>
  </si>
  <si>
    <t>08020.000606/2017-70</t>
  </si>
  <si>
    <t>21/2017</t>
  </si>
  <si>
    <t>33683111000107-00</t>
  </si>
  <si>
    <t>1263896003503-00</t>
  </si>
  <si>
    <t>R$ 8.400,00</t>
  </si>
  <si>
    <t>AÇÕES FINALISTICAS</t>
  </si>
  <si>
    <t>2 - APARELHAMENTO E COOPERACAO FEDERATIVA</t>
  </si>
  <si>
    <t>(61) 20259034</t>
  </si>
  <si>
    <t>30913 - FUNDO NACIONAL DE SEGURANCA PUBLICA - FNSP</t>
  </si>
  <si>
    <t>3 - APARELHAMENTO E COOPERACAO FEDERATIVA</t>
  </si>
  <si>
    <t>30914 - FUNDO NACIONAL DE SEGURANCA PUBLICA - FNSP</t>
  </si>
  <si>
    <t>4 - APARELHAMENTO E COOPERACAO FEDERATIVA</t>
  </si>
  <si>
    <t>30915 - FUNDO NACIONAL DE SEGURANCA PUBLICA - FNSP</t>
  </si>
  <si>
    <t>5 - APARELHAMENTO E COOPERACAO FEDERATIVA</t>
  </si>
  <si>
    <t>30916 - FUNDO NACIONAL DE SEGURANCA PUBLICA - FNSP</t>
  </si>
  <si>
    <t>6 - APARELHAMENTO E COOPERACAO FEDERATIVA</t>
  </si>
  <si>
    <t>30006 - MINISTÉRIO DA JUSTIÇA E SEGURANÇA PÚBLICA</t>
  </si>
  <si>
    <t>30917 - FUNDO NACIONAL DE SEGURANCA PUBLICA - FNSP</t>
  </si>
  <si>
    <t>7 - APARELHAMENTO E COOPERACAO FEDERATIVA</t>
  </si>
  <si>
    <t>30007 - MINISTÉRIO DA JUSTIÇA E SEGURANÇA PÚBLICA</t>
  </si>
  <si>
    <t>30918 - FUNDO NACIONAL DE SEGURANCA PUBLICA - FNSP</t>
  </si>
  <si>
    <t>8 - APARELHAMENTO E COOPERACAO FEDERATIVA</t>
  </si>
  <si>
    <t>30008 - MINISTÉRIO DA JUSTIÇA E SEGURANÇA PÚBLICA</t>
  </si>
  <si>
    <t>30919 - FUNDO NACIONAL DE SEGURANCA PUBLICA - FNSP</t>
  </si>
  <si>
    <t>9 - APARELHAMENTO E COOPERACAO FEDERATIVA</t>
  </si>
  <si>
    <t>30009 - MINISTÉRIO DA JUSTIÇA E SEGURANÇA PÚBLICA</t>
  </si>
  <si>
    <t>30920 - FUNDO NACIONAL DE SEGURANCA PUBLICA - FNSP</t>
  </si>
  <si>
    <t>10 - APARELHAMENTO E COOPERACAO FEDERATIVA</t>
  </si>
  <si>
    <t>30010 - MINISTÉRIO DA JUSTIÇA E SEGURANÇA PÚBLICA</t>
  </si>
  <si>
    <t>30921 - FUNDO NACIONAL DE SEGURANCA PUBLICA - FNSP</t>
  </si>
  <si>
    <t>11 - APARELHAMENTO E COOPERACAO FEDERATIVA</t>
  </si>
  <si>
    <t>30011 - MINISTÉRIO DA JUSTIÇA E SEGURANÇA PÚBLICA</t>
  </si>
  <si>
    <t>30922 - FUNDO NACIONAL DE SEGURANCA PUBLICA - FNSP</t>
  </si>
  <si>
    <t>12 - APARELHAMENTO E COOPERACAO FEDERATIVA</t>
  </si>
  <si>
    <t>30012 - MINISTÉRIO DA JUSTIÇA E SEGURANÇA PÚBLICA</t>
  </si>
  <si>
    <t>30923 - FUNDO NACIONAL DE SEGURANCA PUBLICA - FNSP</t>
  </si>
  <si>
    <t>13 - APARELHAMENTO E COOPERACAO FEDERATIVA</t>
  </si>
  <si>
    <t>30013 - MINISTÉRIO DA JUSTIÇA E SEGURANÇA PÚBLICA</t>
  </si>
  <si>
    <t>30924 - FUNDO NACIONAL DE SEGURANCA PUBLICA - FNSP</t>
  </si>
  <si>
    <t>14 - APARELHAMENTO E COOPERACAO FEDERATIVA</t>
  </si>
  <si>
    <t>30014 - MINISTÉRIO DA JUSTIÇA E SEGURANÇA PÚBLICA</t>
  </si>
  <si>
    <t>30925 - FUNDO NACIONAL DE SEGURANCA PUBLICA - FNSP</t>
  </si>
  <si>
    <t>15 - APARELHAMENTO E COOPERACAO FEDERATIVA</t>
  </si>
  <si>
    <t>30015 - MINISTÉRIO DA JUSTIÇA E SEGURANÇA PÚBLICA</t>
  </si>
  <si>
    <t>30926 - FUNDO NACIONAL DE SEGURANCA PUBLICA - FNSP</t>
  </si>
  <si>
    <t>16 - APARELHAMENTO E COOPERACAO FEDERATIVA</t>
  </si>
  <si>
    <t>30016 - MINISTÉRIO DA JUSTIÇA E SEGURANÇA PÚBLICA</t>
  </si>
  <si>
    <t>30927 - FUNDO NACIONAL DE SEGURANCA PUBLICA - FNSP</t>
  </si>
  <si>
    <t>17 - APARELHAMENTO E COOPERACAO FEDERATIVA</t>
  </si>
  <si>
    <t>30017 - MINISTÉRIO DA JUSTIÇA E SEGURANÇA PÚBLICA</t>
  </si>
  <si>
    <t>30928 - FUNDO NACIONAL DE SEGURANCA PUBLICA - FNSP</t>
  </si>
  <si>
    <t>18 - APARELHAMENTO E COOPERACAO FEDERATIVA</t>
  </si>
  <si>
    <t>30018 - MINISTÉRIO DA JUSTIÇA E SEGURANÇA PÚBLICA</t>
  </si>
  <si>
    <t>30929 - FUNDO NACIONAL DE SEGURANCA PUBLICA - FNSP</t>
  </si>
  <si>
    <t>19 - APARELHAMENTO E COOPERACAO FEDERATIVA</t>
  </si>
  <si>
    <t>30019 - MINISTÉRIO DA JUSTIÇA E SEGURANÇA PÚBLICA</t>
  </si>
  <si>
    <t>30930 - FUNDO NACIONAL DE SEGURANCA PUBLICA - FNSP</t>
  </si>
  <si>
    <t>20 - APARELHAMENTO E COOPERACAO FEDERATIVA</t>
  </si>
  <si>
    <t>30020 - MINISTÉRIO DA JUSTIÇA E SEGURANÇA PÚBLICA</t>
  </si>
  <si>
    <t>30931 - FUNDO NACIONAL DE SEGURANCA PUBLICA - FNSP</t>
  </si>
  <si>
    <t>21 - APARELHAMENTO E COOPERACAO FEDERATIVA</t>
  </si>
  <si>
    <t>30021 - MINISTÉRIO DA JUSTIÇA E SEGURANÇA PÚBLICA</t>
  </si>
  <si>
    <t>30932 - FUNDO NACIONAL DE SEGURANCA PUBLICA - FNSP</t>
  </si>
  <si>
    <t>22 - APARELHAMENTO E COOPERACAO FEDERATIVA</t>
  </si>
  <si>
    <t>30022 - MINISTÉRIO DA JUSTIÇA E SEGURANÇA PÚBLICA</t>
  </si>
  <si>
    <t>30933 - FUNDO NACIONAL DE SEGURANCA PUBLICA - FNSP</t>
  </si>
  <si>
    <t>23 - APARELHAMENTO E COOPERACAO FEDERATIVA</t>
  </si>
  <si>
    <t>30023 - MINISTÉRIO DA JUSTIÇA E SEGURANÇA PÚBLICA</t>
  </si>
  <si>
    <t>30934 - FUNDO NACIONAL DE SEGURANCA PUBLICA - FNSP</t>
  </si>
  <si>
    <t>24 - APARELHAMENTO E COOPERACAO FEDERATIVA</t>
  </si>
  <si>
    <t>30024 - MINISTÉRIO DA JUSTIÇA E SEGURANÇA PÚBLICA</t>
  </si>
  <si>
    <t>30935 - FUNDO NACIONAL DE SEGURANCA PUBLICA - FNSP</t>
  </si>
  <si>
    <t>25 - APARELHAMENTO E COOPERACAO FEDERATIVA</t>
  </si>
  <si>
    <t>30025 - MINISTÉRIO DA JUSTIÇA E SEGURANÇA PÚBLICA</t>
  </si>
  <si>
    <t>30936 - FUNDO NACIONAL DE SEGURANCA PUBLICA - FNSP</t>
  </si>
  <si>
    <t>26 - APARELHAMENTO E COOPERACAO FEDERATIVA</t>
  </si>
  <si>
    <t>30026 - MINISTÉRIO DA JUSTIÇA E SEGURANÇA PÚBLICA</t>
  </si>
  <si>
    <t>30937 - FUNDO NACIONAL DE SEGURANCA PUBLICA - FNSP</t>
  </si>
  <si>
    <t>27 - APARELHAMENTO E COOPERACAO FEDERATIVA</t>
  </si>
  <si>
    <t>30027 - MINISTÉRIO DA JUSTIÇA E SEGURANÇA PÚBLICA</t>
  </si>
  <si>
    <t>30938 - FUNDO NACIONAL DE SEGURANCA PUBLICA - FNSP</t>
  </si>
  <si>
    <t>28 - APARELHAMENTO E COOPERACAO FEDERATIVA</t>
  </si>
  <si>
    <t>30028 - MINISTÉRIO DA JUSTIÇA E SEGURANÇA PÚBLICA</t>
  </si>
  <si>
    <t>30939 - FUNDO NACIONAL DE SEGURANCA PUBLICA - FNSP</t>
  </si>
  <si>
    <t>29 - APARELHAMENTO E COOPERACAO FEDERATIVA</t>
  </si>
  <si>
    <t>30029 - MINISTÉRIO DA JUSTIÇA E SEGURANÇA PÚBLICA</t>
  </si>
  <si>
    <t>30940 - FUNDO NACIONAL DE SEGURANCA PUBLICA - FNSP</t>
  </si>
  <si>
    <t>30 - APARELHAMENTO E COOPERACAO FEDERATIVA</t>
  </si>
  <si>
    <t>30030 - MINISTÉRIO DA JUSTIÇA E SEGURANÇA PÚBLICA</t>
  </si>
  <si>
    <t>30941 - FUNDO NACIONAL DE SEGURANCA PUBLICA - FNSP</t>
  </si>
  <si>
    <t>31 - APARELHAMENTO E COOPERACAO FEDERATIVA</t>
  </si>
  <si>
    <t>30031 - MINISTÉRIO DA JUSTIÇA E SEGURANÇA PÚBLICA</t>
  </si>
  <si>
    <t>30942 - FUNDO NACIONAL DE SEGURANCA PUBLICA - FNSP</t>
  </si>
  <si>
    <t>32 - APARELHAMENTO E COOPERACAO FEDERATIVA</t>
  </si>
  <si>
    <t>30032 - MINISTÉRIO DA JUSTIÇA E SEGURANÇA PÚBLICA</t>
  </si>
  <si>
    <t>30943 - FUNDO NACIONAL DE SEGURANCA PUBLICA - FNSP</t>
  </si>
  <si>
    <t>33 - APARELHAMENTO E COOPERACAO FEDERATIVA</t>
  </si>
  <si>
    <t>30033 - MINISTÉRIO DA JUSTIÇA E SEGURANÇA PÚBLICA</t>
  </si>
  <si>
    <t>30944 - FUNDO NACIONAL DE SEGURANCA PUBLICA - FNSP</t>
  </si>
  <si>
    <t>34 - APARELHAMENTO E COOPERACAO FEDERATIVA</t>
  </si>
  <si>
    <t>30034 - MINISTÉRIO DA JUSTIÇA E SEGURANÇA PÚBLICA</t>
  </si>
  <si>
    <t>30945 - FUNDO NACIONAL DE SEGURANCA PUBLICA - FNSP</t>
  </si>
  <si>
    <t>35 - APARELHAMENTO E COOPERACAO FEDERATIVA</t>
  </si>
  <si>
    <t>30035 - MINISTÉRIO DA JUSTIÇA E SEGURANÇA PÚBLICA</t>
  </si>
  <si>
    <t>30946 - FUNDO NACIONAL DE SEGURANCA PUBLICA - FNSP</t>
  </si>
  <si>
    <t>36 - APARELHAMENTO E COOPERACAO FEDERATIVA</t>
  </si>
  <si>
    <t>30036 - MINISTÉRIO DA JUSTIÇA E SEGURANÇA PÚBLICA</t>
  </si>
  <si>
    <t>30947 - FUNDO NACIONAL DE SEGURANCA PUBLICA - FNSP</t>
  </si>
  <si>
    <t>37 - APARELHAMENTO E COOPERACAO FEDERATIVA</t>
  </si>
  <si>
    <t>30037 - MINISTÉRIO DA JUSTIÇA E SEGURANÇA PÚBLICA</t>
  </si>
  <si>
    <t>30948 - FUNDO NACIONAL DE SEGURANCA PUBLICA - FNSP</t>
  </si>
  <si>
    <t>38 - APARELHAMENTO E COOPERACAO FEDERATIVA</t>
  </si>
  <si>
    <t>30038 - MINISTÉRIO DA JUSTIÇA E SEGURANÇA PÚBLICA</t>
  </si>
  <si>
    <t>30949 - FUNDO NACIONAL DE SEGURANCA PUBLICA - FNSP</t>
  </si>
  <si>
    <t>39 - APARELHAMENTO E COOPERACAO FEDERATIVA</t>
  </si>
  <si>
    <t>30039 - MINISTÉRIO DA JUSTIÇA E SEGURANÇA PÚBLICA</t>
  </si>
  <si>
    <t>30950 - FUNDO NACIONAL DE SEGURANCA PUBLICA - FNSP</t>
  </si>
  <si>
    <t>40 - APARELHAMENTO E COOPERACAO FEDERATIVA</t>
  </si>
  <si>
    <t>30040 - MINISTÉRIO DA JUSTIÇA E SEGURANÇA PÚBLICA</t>
  </si>
  <si>
    <t>30951 - FUNDO NACIONAL DE SEGURANCA PUBLICA - FNSP</t>
  </si>
  <si>
    <t>41 - APARELHAMENTO E COOPERACAO FEDERATIVA</t>
  </si>
  <si>
    <t>30041 - MINISTÉRIO DA JUSTIÇA E SEGURANÇA PÚBLICA</t>
  </si>
  <si>
    <t>30952 - FUNDO NACIONAL DE SEGURANCA PUBLICA - FNSP</t>
  </si>
  <si>
    <t>42 - APARELHAMENTO E COOPERACAO FEDERATIVA</t>
  </si>
  <si>
    <t>30042 - MINISTÉRIO DA JUSTIÇA E SEGURANÇA PÚBLICA</t>
  </si>
  <si>
    <t>30953 - FUNDO NACIONAL DE SEGURANCA PUBLICA - FNSP</t>
  </si>
  <si>
    <t>43 - APARELHAMENTO E COOPERACAO FEDERATIVA</t>
  </si>
  <si>
    <t>30043 - MINISTÉRIO DA JUSTIÇA E SEGURANÇA PÚBLICA</t>
  </si>
  <si>
    <t>30954 - FUNDO NACIONAL DE SEGURANCA PUBLICA - FNSP</t>
  </si>
  <si>
    <t>44 - APARELHAMENTO E COOPERACAO FEDERATIVA</t>
  </si>
  <si>
    <t>30044 - MINISTÉRIO DA JUSTIÇA E SEGURANÇA PÚBLICA</t>
  </si>
  <si>
    <t>30955 - FUNDO NACIONAL DE SEGURANCA PUBLICA - FNSP</t>
  </si>
  <si>
    <t>45 - APARELHAMENTO E COOPERACAO FEDERATIVA</t>
  </si>
  <si>
    <t>30045 - MINISTÉRIO DA JUSTIÇA E SEGURANÇA PÚBLICA</t>
  </si>
  <si>
    <t>30956 - FUNDO NACIONAL DE SEGURANCA PUBLICA - FNSP</t>
  </si>
  <si>
    <t>46 - APARELHAMENTO E COOPERACAO FEDERATIVA</t>
  </si>
  <si>
    <t>30046 - MINISTÉRIO DA JUSTIÇA E SEGURANÇA PÚBLICA</t>
  </si>
  <si>
    <t>30957 - FUNDO NACIONAL DE SEGURANCA PUBLICA - FNSP</t>
  </si>
  <si>
    <t>47 - APARELHAMENTO E COOPERACAO FEDERATIVA</t>
  </si>
  <si>
    <t>30047 - MINISTÉRIO DA JUSTIÇA E SEGURANÇA PÚBLICA</t>
  </si>
  <si>
    <t>30958 - FUNDO NACIONAL DE SEGURANCA PUBLICA - FNSP</t>
  </si>
  <si>
    <t>48 - APARELHAMENTO E COOPERACAO FEDERATIVA</t>
  </si>
  <si>
    <t>30048 - MINISTÉRIO DA JUSTIÇA E SEGURANÇA PÚBLICA</t>
  </si>
  <si>
    <t>30959 - FUNDO NACIONAL DE SEGURANCA PUBLICA - FNSP</t>
  </si>
  <si>
    <t>49 - APARELHAMENTO E COOPERACAO FEDERATIVA</t>
  </si>
  <si>
    <t>30049 - MINISTÉRIO DA JUSTIÇA E SEGURANÇA PÚBLICA</t>
  </si>
  <si>
    <t>30960 - FUNDO NACIONAL DE SEGURANCA PUBLICA - FNSP</t>
  </si>
  <si>
    <t>50 - APARELHAMENTO E COOPERACAO FEDERATIVA</t>
  </si>
  <si>
    <t>30050 - MINISTÉRIO DA JUSTIÇA E SEGURANÇA PÚBLICA</t>
  </si>
  <si>
    <t>30961 - FUNDO NACIONAL DE SEGURANCA PUBLICA - FNSP</t>
  </si>
  <si>
    <t>51 - APARELHAMENTO E COOPERACAO FEDERATIVA</t>
  </si>
  <si>
    <t>30051 - MINISTÉRIO DA JUSTIÇA E SEGURANÇA PÚBLICA</t>
  </si>
  <si>
    <t>30962 - FUNDO NACIONAL DE SEGURANCA PUBLICA - FNSP</t>
  </si>
  <si>
    <t>52 - APARELHAMENTO E COOPERACAO FEDERATIVA</t>
  </si>
  <si>
    <t>30052 - MINISTÉRIO DA JUSTIÇA E SEGURANÇA PÚBLICA</t>
  </si>
  <si>
    <t>30963 - FUNDO NACIONAL DE SEGURANCA PUBLICA - FNSP</t>
  </si>
  <si>
    <t>53 - APARELHAMENTO E COOPERACAO FEDERATIVA</t>
  </si>
  <si>
    <t>30053 - MINISTÉRIO DA JUSTIÇA E SEGURANÇA PÚBLICA</t>
  </si>
  <si>
    <t>30964 - FUNDO NACIONAL DE SEGURANCA PUBLICA - FNSP</t>
  </si>
  <si>
    <t>54 - APARELHAMENTO E COOPERACAO FEDERATIVA</t>
  </si>
  <si>
    <t>30054 - MINISTÉRIO DA JUSTIÇA E SEGURANÇA PÚBLICA</t>
  </si>
  <si>
    <t>30965 - FUNDO NACIONAL DE SEGURANCA PUBLICA - FNSP</t>
  </si>
  <si>
    <t>55 - APARELHAMENTO E COOPERACAO FEDERATIVA</t>
  </si>
  <si>
    <t>30055 - MINISTÉRIO DA JUSTIÇA E SEGURANÇA PÚBLICA</t>
  </si>
  <si>
    <t>30966 - FUNDO NACIONAL DE SEGURANCA PUBLICA - FNSP</t>
  </si>
  <si>
    <t>56 - APARELHAMENTO E COOPERACAO FEDERATIVA</t>
  </si>
  <si>
    <t>30056 - MINISTÉRIO DA JUSTIÇA E SEGURANÇA PÚBLICA</t>
  </si>
  <si>
    <t>30967 - FUNDO NACIONAL DE SEGURANCA PUBLICA - FNSP</t>
  </si>
  <si>
    <t>57 - APARELHAMENTO E COOPERACAO FEDERATIVA</t>
  </si>
  <si>
    <t>30057 - MINISTÉRIO DA JUSTIÇA E SEGURANÇA PÚBLICA</t>
  </si>
  <si>
    <t>30968 - FUNDO NACIONAL DE SEGURANCA PUBLICA - FNSP</t>
  </si>
  <si>
    <t>58 - APARELHAMENTO E COOPERACAO FEDERATIVA</t>
  </si>
  <si>
    <t>30058 - MINISTÉRIO DA JUSTIÇA E SEGURANÇA PÚBLICA</t>
  </si>
  <si>
    <t>30969 - FUNDO NACIONAL DE SEGURANCA PUBLICA - FNSP</t>
  </si>
  <si>
    <t>59 - APARELHAMENTO E COOPERACAO FEDERATIVA</t>
  </si>
  <si>
    <t>30059 - MINISTÉRIO DA JUSTIÇA E SEGURANÇA PÚBLICA</t>
  </si>
  <si>
    <t>30970 - FUNDO NACIONAL DE SEGURANCA PUBLICA - FNSP</t>
  </si>
  <si>
    <t>60 - APARELHAMENTO E COOPERACAO FEDERATIVA</t>
  </si>
  <si>
    <t>30060 - MINISTÉRIO DA JUSTIÇA E SEGURANÇA PÚBLICA</t>
  </si>
  <si>
    <t>30971 - FUNDO NACIONAL DE SEGURANCA PUBLICA - FNSP</t>
  </si>
  <si>
    <t>61 - APARELHAMENTO E COOPERACAO FEDERATIVA</t>
  </si>
  <si>
    <t>30061 - MINISTÉRIO DA JUSTIÇA E SEGURANÇA PÚBLICA</t>
  </si>
  <si>
    <t>30972 - FUNDO NACIONAL DE SEGURANCA PUBLICA - FNSP</t>
  </si>
  <si>
    <t>62 - APARELHAMENTO E COOPERACAO FEDERATIVA</t>
  </si>
  <si>
    <t>30062 - MINISTÉRIO DA JUSTIÇA E SEGURANÇA PÚBLICA</t>
  </si>
  <si>
    <t>30973 - FUNDO NACIONAL DE SEGURANCA PUBLICA - FNSP</t>
  </si>
  <si>
    <t>63 - APARELHAMENTO E COOPERACAO FEDERATIVA</t>
  </si>
  <si>
    <t>30063 - MINISTÉRIO DA JUSTIÇA E SEGURANÇA PÚBLICA</t>
  </si>
  <si>
    <t>30974 - FUNDO NACIONAL DE SEGURANCA PUBLICA - FNSP</t>
  </si>
  <si>
    <t>64 - APARELHAMENTO E COOPERACAO FEDERATIVA</t>
  </si>
  <si>
    <t>30064 - MINISTÉRIO DA JUSTIÇA E SEGURANÇA PÚBLICA</t>
  </si>
  <si>
    <t>30975 - FUNDO NACIONAL DE SEGURANCA PUBLICA - FNSP</t>
  </si>
  <si>
    <t>65 - APARELHAMENTO E COOPERACAO FEDERATIVA</t>
  </si>
  <si>
    <t>30065 - MINISTÉRIO DA JUSTIÇA E SEGURANÇA PÚBLICA</t>
  </si>
  <si>
    <t>30976 - FUNDO NACIONAL DE SEGURANCA PUBLICA - FNSP</t>
  </si>
  <si>
    <t>66 - APARELHAMENTO E COOPERACAO FEDERATIVA</t>
  </si>
  <si>
    <t>30066 - MINISTÉRIO DA JUSTIÇA E SEGURANÇA PÚBLICA</t>
  </si>
  <si>
    <t>30977 - FUNDO NACIONAL DE SEGURANCA PUBLICA - FNSP</t>
  </si>
  <si>
    <t>67 - APARELHAMENTO E COOPERACAO FEDERATIVA</t>
  </si>
  <si>
    <t>30067 - MINISTÉRIO DA JUSTIÇA E SEGURANÇA PÚBLICA</t>
  </si>
  <si>
    <t>30978 - FUNDO NACIONAL DE SEGURANCA PUBLICA - FNSP</t>
  </si>
  <si>
    <t>68 - APARELHAMENTO E COOPERACAO FEDERATIVA</t>
  </si>
  <si>
    <t>30068 - MINISTÉRIO DA JUSTIÇA E SEGURANÇA PÚBLICA</t>
  </si>
  <si>
    <t>30979 - FUNDO NACIONAL DE SEGURANCA PUBLICA - FNSP</t>
  </si>
  <si>
    <t>69 - APARELHAMENTO E COOPERACAO FEDERATIVA</t>
  </si>
  <si>
    <t>30069 - MINISTÉRIO DA JUSTIÇA E SEGURANÇA PÚBLICA</t>
  </si>
  <si>
    <t>30980 - FUNDO NACIONAL DE SEGURANCA PUBLICA - FNSP</t>
  </si>
  <si>
    <t>70 - APARELHAMENTO E COOPERACAO FEDERATIVA</t>
  </si>
  <si>
    <t>30070 - MINISTÉRIO DA JUSTIÇA E SEGURANÇA PÚBLICA</t>
  </si>
  <si>
    <t>30981 - FUNDO NACIONAL DE SEGURANCA PUBLICA - FNSP</t>
  </si>
  <si>
    <t>71 - APARELHAMENTO E COOPERACAO FEDERATIVA</t>
  </si>
  <si>
    <t>30071 - MINISTÉRIO DA JUSTIÇA E SEGURANÇA PÚBLICA</t>
  </si>
  <si>
    <t>30982 - FUNDO NACIONAL DE SEGURANCA PUBLICA - FNSP</t>
  </si>
  <si>
    <t>72 - APARELHAMENTO E COOPERACAO FEDERATIVA</t>
  </si>
  <si>
    <t>30072 - MINISTÉRIO DA JUSTIÇA E SEGURANÇA PÚBLICA</t>
  </si>
  <si>
    <t>30983 - FUNDO NACIONAL DE SEGURANCA PUBLICA - FNSP</t>
  </si>
  <si>
    <t>73 - APARELHAMENTO E COOPERACAO FEDERATIVA</t>
  </si>
  <si>
    <t>30073 - MINISTÉRIO DA JUSTIÇA E SEGURANÇA PÚBLICA</t>
  </si>
  <si>
    <t>30984 - FUNDO NACIONAL DE SEGURANCA PUBLICA - FNSP</t>
  </si>
  <si>
    <t>74 - APARELHAMENTO E COOPERACAO FEDERATIVA</t>
  </si>
  <si>
    <t>30074 - MINISTÉRIO DA JUSTIÇA E SEGURANÇA PÚBLICA</t>
  </si>
  <si>
    <t>30985 - FUNDO NACIONAL DE SEGURANCA PUBLICA - FNSP</t>
  </si>
  <si>
    <t>75 - APARELHAMENTO E COOPERACAO FEDERATIVA</t>
  </si>
  <si>
    <t>30075 - MINISTÉRIO DA JUSTIÇA E SEGURANÇA PÚBLICA</t>
  </si>
  <si>
    <t>30986 - FUNDO NACIONAL DE SEGURANCA PUBLICA - FNSP</t>
  </si>
  <si>
    <t>76 - APARELHAMENTO E COOPERACAO FEDERATIVA</t>
  </si>
  <si>
    <t>30076 - MINISTÉRIO DA JUSTIÇA E SEGURANÇA PÚBLICA</t>
  </si>
  <si>
    <t>30987 - FUNDO NACIONAL DE SEGURANCA PUBLICA - FNSP</t>
  </si>
  <si>
    <t>77 - APARELHAMENTO E COOPERACAO FEDERATIVA</t>
  </si>
  <si>
    <t>30913 - FUNDO NACIONAL DE SEGURANÇA PÚBLICA</t>
  </si>
  <si>
    <t>30914 - FUNDO NACIONAL DE SEGURANÇA PÚBLICA</t>
  </si>
  <si>
    <t>30915 - FUNDO NACIONAL DE SEGURANÇA PÚBLICA</t>
  </si>
  <si>
    <t>30916 - FUNDO NACIONAL DE SEGURANÇA PÚBLICA</t>
  </si>
  <si>
    <t>30917 - FUNDO NACIONAL DE SEGURANÇA PÚBLICA</t>
  </si>
  <si>
    <t>30918 - FUNDO NACIONAL DE SEGURANÇA PÚBLICA</t>
  </si>
  <si>
    <t>30919 - FUNDO NACIONAL DE SEGURANÇA PÚBLICA</t>
  </si>
  <si>
    <t>30920 - FUNDO NACIONAL DE SEGURANÇA PÚBLICA</t>
  </si>
  <si>
    <t>30921 - FUNDO NACIONAL DE SEGURANÇA PÚBLICA</t>
  </si>
  <si>
    <t>30922 - FUNDO NACIONAL DE SEGURANÇA PÚBLICA</t>
  </si>
  <si>
    <t>30923 - FUNDO NACIONAL DE SEGURANÇA PÚBLICA</t>
  </si>
  <si>
    <t>30924 - FUNDO NACIONAL DE SEGURANÇA PÚBLICA</t>
  </si>
  <si>
    <t>30925 - FUNDO NACIONAL DE SEGURANÇA PÚBLICA</t>
  </si>
  <si>
    <t>30926 - FUNDO NACIONAL DE SEGURANÇA PÚBLICA</t>
  </si>
  <si>
    <t>30927 - FUNDO NACIONAL DE SEGURANÇA PÚBLICA</t>
  </si>
  <si>
    <t>30928 - FUNDO NACIONAL DE SEGURANÇA PÚBLICA</t>
  </si>
  <si>
    <t>30929 - FUNDO NACIONAL DE SEGURANÇA PÚBLICA</t>
  </si>
  <si>
    <t>30930 - FUNDO NACIONAL DE SEGURANÇA PÚBLICA</t>
  </si>
  <si>
    <t>30931 - FUNDO NACIONAL DE SEGURANÇA PÚBLICA</t>
  </si>
  <si>
    <t>30077 - MINISTÉRIO DA JUSTIÇA E SEGURANÇA PÚBLICA</t>
  </si>
  <si>
    <t>30988 - FUNDO NACIONAL DE SEGURANCA PUBLICA - FNSP</t>
  </si>
  <si>
    <t>78 - APARELHAMENTO E COOPERACAO FEDERATIVA</t>
  </si>
  <si>
    <t>30078 - MINISTÉRIO DA JUSTIÇA E SEGURANÇA PÚBLICA</t>
  </si>
  <si>
    <t>30989 - FUNDO NACIONAL DE SEGURANCA PUBLICA - FNSP</t>
  </si>
  <si>
    <t>79 - APARELHAMENTO E COOPERACAO FEDERATIVA</t>
  </si>
  <si>
    <t>30079 - MINISTÉRIO DA JUSTIÇA E SEGURANÇA PÚBLICA</t>
  </si>
  <si>
    <t>30990 - FUNDO NACIONAL DE SEGURANCA PUBLICA - FNSP</t>
  </si>
  <si>
    <t>80 - APARELHAMENTO E COOPERACAO FEDERATIVA</t>
  </si>
  <si>
    <t>30080 - MINISTÉRIO DA JUSTIÇA E SEGURANÇA PÚBLICA</t>
  </si>
  <si>
    <t>30991 - FUNDO NACIONAL DE SEGURANCA PUBLICA - FNSP</t>
  </si>
  <si>
    <t>81 - APARELHAMENTO E COOPERACAO FEDERATIVA</t>
  </si>
  <si>
    <t>30081 - MINISTÉRIO DA JUSTIÇA E SEGURANÇA PÚBLICA</t>
  </si>
  <si>
    <t>30992 - FUNDO NACIONAL DE SEGURANCA PUBLICA - FNSP</t>
  </si>
  <si>
    <t>82 - APARELHAMENTO E COOPERACAO FEDERATIVA</t>
  </si>
  <si>
    <t>30082 - MINISTÉRIO DA JUSTIÇA E SEGURANÇA PÚBLICA</t>
  </si>
  <si>
    <t>30993 - FUNDO NACIONAL DE SEGURANCA PUBLICA - FNSP</t>
  </si>
  <si>
    <t>83 - APARELHAMENTO E COOPERACAO FEDERATIVA</t>
  </si>
  <si>
    <t>30083 - MINISTÉRIO DA JUSTIÇA E SEGURANÇA PÚBLICA</t>
  </si>
  <si>
    <t>30994 - FUNDO NACIONAL DE SEGURANCA PUBLICA - FNSP</t>
  </si>
  <si>
    <t>84 - APARELHAMENTO E COOPERACAO FEDERATIVA</t>
  </si>
  <si>
    <t>30084 - MINISTÉRIO DA JUSTIÇA E SEGURANÇA PÚBLICA</t>
  </si>
  <si>
    <t>30995 - FUNDO NACIONAL DE SEGURANCA PUBLICA - FNSP</t>
  </si>
  <si>
    <t>85 - APARELHAMENTO E COOPERACAO FEDERATIVA</t>
  </si>
  <si>
    <t>30085 - MINISTÉRIO DA JUSTIÇA E SEGURANÇA PÚBLICA</t>
  </si>
  <si>
    <t>30996 - FUNDO NACIONAL DE SEGURANCA PUBLICA - FNSP</t>
  </si>
  <si>
    <t>86 - APARELHAMENTO E COOPERACAO FEDERATIVA</t>
  </si>
  <si>
    <t>30086 - MINISTÉRIO DA JUSTIÇA E SEGURANÇA PÚBLICA</t>
  </si>
  <si>
    <t>30997 - FUNDO NACIONAL DE SEGURANCA PUBLICA - FNSP</t>
  </si>
  <si>
    <t>87 - APARELHAMENTO E COOPERACAO FEDERATIVA</t>
  </si>
  <si>
    <t>30087 - MINISTÉRIO DA JUSTIÇA E SEGURANÇA PÚBLICA</t>
  </si>
  <si>
    <t>30998 - FUNDO NACIONAL DE SEGURANCA PUBLICA - FNSP</t>
  </si>
  <si>
    <t>88 - APARELHAMENTO E COOPERACAO FEDERATIVA</t>
  </si>
  <si>
    <t>30088 - MINISTÉRIO DA JUSTIÇA E SEGURANÇA PÚBLICA</t>
  </si>
  <si>
    <t>30999 - FUNDO NACIONAL DE SEGURANCA PUBLICA - FNSP</t>
  </si>
  <si>
    <t>89 - APARELHAMENTO E COOPERACAO FEDERATIVA</t>
  </si>
  <si>
    <t>30089 - MINISTÉRIO DA JUSTIÇA E SEGURANÇA PÚBLICA</t>
  </si>
  <si>
    <t>31000 - FUNDO NACIONAL DE SEGURANCA PUBLICA - FNSP</t>
  </si>
  <si>
    <t>90 - APARELHAMENTO E COOPERACAO FEDERATIVA</t>
  </si>
  <si>
    <t>30090 - MINISTÉRIO DA JUSTIÇA E SEGURANÇA PÚBLICA</t>
  </si>
  <si>
    <t>31001 - FUNDO NACIONAL DE SEGURANCA PUBLICA - FNSP</t>
  </si>
  <si>
    <t>91 - APARELHAMENTO E COOPERACAO FEDERATIVA</t>
  </si>
  <si>
    <t>30091 - MINISTÉRIO DA JUSTIÇA E SEGURANÇA PÚBLICA</t>
  </si>
  <si>
    <t>31002 - FUNDO NACIONAL DE SEGURANCA PUBLICA - FNSP</t>
  </si>
  <si>
    <t>92 - APARELHAMENTO E COOPERACAO FEDERATIVA</t>
  </si>
  <si>
    <t>30092 - MINISTÉRIO DA JUSTIÇA E SEGURANÇA PÚBLICA</t>
  </si>
  <si>
    <t>31003 - FUNDO NACIONAL DE SEGURANCA PUBLICA - FNSP</t>
  </si>
  <si>
    <t>93 - APARELHAMENTO E COOPERACAO FEDERATIVA</t>
  </si>
  <si>
    <t>30093 - MINISTÉRIO DA JUSTIÇA E SEGURANÇA PÚBLICA</t>
  </si>
  <si>
    <t>31004 - FUNDO NACIONAL DE SEGURANCA PUBLICA - FNSP</t>
  </si>
  <si>
    <t>94 - APARELHAMENTO E COOPERACAO FEDERATIVA</t>
  </si>
  <si>
    <t>30094 - MINISTÉRIO DA JUSTIÇA E SEGURANÇA PÚBLICA</t>
  </si>
  <si>
    <t>31005 - FUNDO NACIONAL DE SEGURANCA PUBLICA - FNSP</t>
  </si>
  <si>
    <t>95 - APARELHAMENTO E COOPERACAO FEDERATIVA</t>
  </si>
  <si>
    <t>30095 - MINISTÉRIO DA JUSTIÇA E SEGURANÇA PÚBLICA</t>
  </si>
  <si>
    <t>31006 - FUNDO NACIONAL DE SEGURANCA PUBLICA - FNSP</t>
  </si>
  <si>
    <t>96 - APARELHAMENTO E COOPERACAO FEDERATIVA</t>
  </si>
  <si>
    <t>30096 - MINISTÉRIO DA JUSTIÇA E SEGURANÇA PÚBLICA</t>
  </si>
  <si>
    <t>31007 - FUNDO NACIONAL DE SEGURANCA PUBLICA - FNSP</t>
  </si>
  <si>
    <t>97 - APARELHAMENTO E COOPERACAO FEDERATIVA</t>
  </si>
  <si>
    <t>30097 - MINISTÉRIO DA JUSTIÇA E SEGURANÇA PÚBLICA</t>
  </si>
  <si>
    <t>31008 - FUNDO NACIONAL DE SEGURANCA PUBLICA - FNSP</t>
  </si>
  <si>
    <t>98 - APARELHAMENTO E COOPERACAO FEDERATIVA</t>
  </si>
  <si>
    <t>30098 - MINISTÉRIO DA JUSTIÇA E SEGURANÇA PÚBLICA</t>
  </si>
  <si>
    <t>31009 - FUNDO NACIONAL DE SEGURANCA PUBLICA - FNSP</t>
  </si>
  <si>
    <t>99 - APARELHAMENTO E COOPERACAO FEDERATIVA</t>
  </si>
  <si>
    <t>30099 - MINISTÉRIO DA JUSTIÇA E SEGURANÇA PÚBLICA</t>
  </si>
  <si>
    <t>31010 - FUNDO NACIONAL DE SEGURANCA PUBLICA - FNSP</t>
  </si>
  <si>
    <t>100 - APARELHAMENTO E COOPERACAO FEDERATIVA</t>
  </si>
  <si>
    <t>30100 - MINISTÉRIO DA JUSTIÇA E SEGURANÇA PÚBLICA</t>
  </si>
  <si>
    <t>31011 - FUNDO NACIONAL DE SEGURANCA PUBLICA - FNSP</t>
  </si>
  <si>
    <t>101 - APARELHAMENTO E COOPERACAO FEDERATIVA</t>
  </si>
  <si>
    <t>30101 - MINISTÉRIO DA JUSTIÇA E SEGURANÇA PÚBLICA</t>
  </si>
  <si>
    <t>31012 - FUNDO NACIONAL DE SEGURANCA PUBLICA - FNSP</t>
  </si>
  <si>
    <t>102 - APARELHAMENTO E COOPERACAO FEDERATIVA</t>
  </si>
  <si>
    <t>30102 - MINISTÉRIO DA JUSTIÇA E SEGURANÇA PÚBLICA</t>
  </si>
  <si>
    <t>31013 - FUNDO NACIONAL DE SEGURANCA PUBLICA - FNSP</t>
  </si>
  <si>
    <t>103 - APARELHAMENTO E COOPERACAO FEDERATIVA</t>
  </si>
  <si>
    <t>30103 - MINISTÉRIO DA JUSTIÇA E SEGURANÇA PÚBLICA</t>
  </si>
  <si>
    <t>31014 - FUNDO NACIONAL DE SEGURANCA PUBLICA - FNSP</t>
  </si>
  <si>
    <t>104 - APARELHAMENTO E COOPERACAO FEDERATIVA</t>
  </si>
  <si>
    <t>30104 - MINISTÉRIO DA JUSTIÇA E SEGURANÇA PÚBLICA</t>
  </si>
  <si>
    <t>31015 - FUNDO NACIONAL DE SEGURANCA PUBLICA - FNSP</t>
  </si>
  <si>
    <t>105 - APARELHAMENTO E COOPERACAO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</si>
</sst>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44" formatCode="_-&quot;R$&quot;\ * #,##0.00_-;\-&quot;R$&quot;\ * #,##0.00_-;_-&quot;R$&quot;\ * &quot;-&quot;??_-;_-@_-"/>
    <numFmt numFmtId="164" formatCode="[$R$-416]&quot; &quot;#,##0.00&quot; &quot;;&quot;-&quot;[$R$-416]&quot; &quot;#,##0.00&quot; &quot;;[$R$-416]&quot; -&quot;00&quot; &quot;;&quot; &quot;@&quot; &quot;"/>
    <numFmt numFmtId="165" formatCode="m/d/yyyy"/>
    <numFmt numFmtId="166" formatCode="&quot;R$&quot;\ #,##0.00"/>
    <numFmt numFmtId="167" formatCode="&quot;R$&quot;#,##0.00;[Red]\-&quot;R$&quot;#,##0.00"/>
  </numFmts>
  <fonts count="27">
    <font>
      <sz val="11"/>
      <color theme="1"/>
      <name val="Calibri"/>
      <family val="2"/>
      <scheme val="minor"/>
    </font>
    <font>
      <sz val="11"/>
      <color theme="1"/>
      <name val="Calibri"/>
      <family val="2"/>
      <scheme val="minor"/>
    </font>
    <font>
      <sz val="10"/>
      <name val="Arial"/>
      <family val="2"/>
      <charset val="1"/>
    </font>
    <font>
      <sz val="12"/>
      <name val="Calibri"/>
      <family val="2"/>
      <scheme val="minor"/>
    </font>
    <font>
      <sz val="11"/>
      <name val="Calibri"/>
      <family val="2"/>
      <scheme val="minor"/>
    </font>
    <font>
      <sz val="10"/>
      <name val="Arial"/>
      <family val="2"/>
    </font>
    <font>
      <u/>
      <sz val="11"/>
      <color theme="10"/>
      <name val="Calibri"/>
      <family val="2"/>
      <scheme val="minor"/>
    </font>
    <font>
      <sz val="10"/>
      <color rgb="FF000000"/>
      <name val="Arial"/>
      <family val="2"/>
    </font>
    <font>
      <sz val="11"/>
      <color rgb="FF000000"/>
      <name val="Calibri"/>
      <family val="2"/>
    </font>
    <font>
      <u/>
      <sz val="11"/>
      <color rgb="FF0000FF"/>
      <name val="Calibri"/>
      <family val="2"/>
    </font>
    <font>
      <sz val="12"/>
      <color rgb="FF000000"/>
      <name val="Calibri"/>
      <family val="2"/>
    </font>
    <font>
      <u/>
      <sz val="11"/>
      <color rgb="FF0563C1"/>
      <name val="Calibri"/>
      <family val="2"/>
    </font>
    <font>
      <sz val="11"/>
      <color rgb="FF000000"/>
      <name val="Arial"/>
      <family val="2"/>
    </font>
    <font>
      <u/>
      <sz val="11"/>
      <color rgb="FF000000"/>
      <name val="Calibri"/>
      <family val="2"/>
    </font>
    <font>
      <b/>
      <sz val="9"/>
      <color rgb="FF000000"/>
      <name val="Segoe UI"/>
      <family val="2"/>
    </font>
    <font>
      <sz val="9"/>
      <color rgb="FF000000"/>
      <name val="Segoe UI"/>
      <family val="2"/>
    </font>
    <font>
      <u/>
      <sz val="11"/>
      <name val="Calibri"/>
      <family val="2"/>
      <scheme val="minor"/>
    </font>
    <font>
      <sz val="12"/>
      <name val="Times New Roman"/>
      <family val="1"/>
    </font>
    <font>
      <sz val="11"/>
      <name val="Calibri (Corpo)"/>
    </font>
    <font>
      <u/>
      <sz val="11"/>
      <name val="Calibri"/>
      <family val="2"/>
    </font>
    <font>
      <sz val="11"/>
      <color indexed="8"/>
      <name val="Calibri"/>
      <family val="2"/>
    </font>
    <font>
      <u/>
      <sz val="10"/>
      <name val="Arial"/>
      <family val="2"/>
    </font>
    <font>
      <sz val="12"/>
      <color rgb="FF000000"/>
      <name val="Calibri"/>
      <family val="2"/>
      <scheme val="minor"/>
    </font>
    <font>
      <sz val="12"/>
      <color indexed="8"/>
      <name val="Calibri"/>
      <family val="2"/>
    </font>
    <font>
      <sz val="12"/>
      <color rgb="FF000000"/>
      <name val="Times New Roman"/>
      <family val="1"/>
    </font>
    <font>
      <sz val="10"/>
      <color rgb="FF000000"/>
      <name val="Arial"/>
      <family val="2"/>
      <charset val="1"/>
    </font>
    <font>
      <sz val="10"/>
      <color theme="0"/>
      <name val="Arial"/>
      <family val="2"/>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44" fontId="1" fillId="0" borderId="0" applyFont="0" applyFill="0" applyBorder="0" applyAlignment="0" applyProtection="0"/>
    <xf numFmtId="0" fontId="2" fillId="0" borderId="0"/>
    <xf numFmtId="44" fontId="2" fillId="0" borderId="0" applyFont="0" applyFill="0" applyBorder="0" applyAlignment="0" applyProtection="0"/>
    <xf numFmtId="0" fontId="6" fillId="0" borderId="0" applyNumberFormat="0" applyFill="0" applyBorder="0" applyAlignment="0" applyProtection="0"/>
    <xf numFmtId="0" fontId="9" fillId="0" borderId="0" applyNumberFormat="0" applyFill="0" applyBorder="0" applyAlignment="0" applyProtection="0"/>
    <xf numFmtId="164" fontId="8" fillId="0" borderId="0" applyFont="0" applyBorder="0" applyProtection="0"/>
    <xf numFmtId="0" fontId="7" fillId="0" borderId="0" applyNumberFormat="0" applyBorder="0" applyProtection="0"/>
    <xf numFmtId="164" fontId="8" fillId="0" borderId="0" applyFont="0" applyBorder="0" applyProtection="0"/>
    <xf numFmtId="0" fontId="20" fillId="0" borderId="0" applyFill="0" applyProtection="0"/>
  </cellStyleXfs>
  <cellXfs count="144">
    <xf numFmtId="0" fontId="0" fillId="0" borderId="0" xfId="0"/>
    <xf numFmtId="0" fontId="2" fillId="0" borderId="0" xfId="2" applyFont="1"/>
    <xf numFmtId="0" fontId="2" fillId="0" borderId="0" xfId="2" applyFont="1" applyAlignment="1">
      <alignment wrapText="1"/>
    </xf>
    <xf numFmtId="44" fontId="0" fillId="0" borderId="0" xfId="3" applyFont="1" applyAlignment="1">
      <alignment wrapText="1"/>
    </xf>
    <xf numFmtId="0" fontId="2" fillId="0" borderId="0" xfId="2" applyFont="1" applyAlignment="1"/>
    <xf numFmtId="44" fontId="2" fillId="0" borderId="0" xfId="1" applyFont="1" applyAlignment="1">
      <alignment wrapText="1"/>
    </xf>
    <xf numFmtId="14" fontId="2" fillId="0" borderId="0" xfId="2" applyNumberFormat="1" applyFont="1" applyAlignment="1">
      <alignment wrapText="1"/>
    </xf>
    <xf numFmtId="0" fontId="2" fillId="0" borderId="0" xfId="2" applyFont="1" applyFill="1" applyAlignment="1">
      <alignment wrapText="1"/>
    </xf>
    <xf numFmtId="0" fontId="7" fillId="0" borderId="0" xfId="2" applyFont="1" applyFill="1" applyAlignment="1">
      <alignment wrapText="1"/>
    </xf>
    <xf numFmtId="1" fontId="7" fillId="0" borderId="0" xfId="2" applyNumberFormat="1" applyFont="1" applyFill="1" applyAlignment="1">
      <alignment wrapText="1"/>
    </xf>
    <xf numFmtId="14" fontId="7" fillId="0" borderId="0" xfId="2" applyNumberFormat="1" applyFont="1" applyFill="1" applyAlignment="1">
      <alignment wrapText="1"/>
    </xf>
    <xf numFmtId="0" fontId="9" fillId="0" borderId="0" xfId="5" applyFont="1" applyFill="1" applyAlignment="1">
      <alignment wrapText="1"/>
    </xf>
    <xf numFmtId="0" fontId="7" fillId="0" borderId="0" xfId="2" applyFont="1" applyFill="1" applyAlignment="1"/>
    <xf numFmtId="0" fontId="7" fillId="2" borderId="0" xfId="2" applyFont="1" applyFill="1" applyAlignment="1">
      <alignment wrapText="1"/>
    </xf>
    <xf numFmtId="0" fontId="7" fillId="0" borderId="0" xfId="2" applyFont="1" applyFill="1" applyAlignment="1">
      <alignment horizontal="center" vertical="center" wrapText="1"/>
    </xf>
    <xf numFmtId="14" fontId="7" fillId="0" borderId="0" xfId="2" applyNumberFormat="1" applyFont="1" applyFill="1" applyAlignment="1">
      <alignment horizontal="center" vertical="center" wrapText="1"/>
    </xf>
    <xf numFmtId="164" fontId="0" fillId="0" borderId="0" xfId="6" applyFont="1" applyFill="1" applyAlignment="1">
      <alignment horizontal="center" vertical="center" wrapText="1"/>
    </xf>
    <xf numFmtId="0" fontId="10" fillId="0" borderId="0" xfId="0" applyFont="1" applyAlignment="1">
      <alignment horizontal="center" vertical="center" wrapText="1"/>
    </xf>
    <xf numFmtId="0" fontId="7" fillId="0" borderId="0" xfId="2" applyFont="1" applyFill="1" applyAlignment="1">
      <alignment vertical="center" wrapText="1"/>
    </xf>
    <xf numFmtId="44" fontId="7" fillId="0" borderId="0" xfId="1" applyFont="1" applyAlignment="1">
      <alignment vertical="center" wrapText="1"/>
    </xf>
    <xf numFmtId="14" fontId="7" fillId="0" borderId="0" xfId="2" applyNumberFormat="1" applyFont="1" applyFill="1" applyAlignment="1">
      <alignment vertical="center" wrapText="1"/>
    </xf>
    <xf numFmtId="0" fontId="0" fillId="0" borderId="0" xfId="2" applyFont="1" applyFill="1" applyAlignment="1">
      <alignment vertical="center" wrapText="1"/>
    </xf>
    <xf numFmtId="0" fontId="11" fillId="0" borderId="0" xfId="4" applyFont="1" applyFill="1" applyAlignment="1">
      <alignment vertical="center" wrapText="1"/>
    </xf>
    <xf numFmtId="0" fontId="12" fillId="0" borderId="0" xfId="0" applyFont="1" applyFill="1" applyAlignment="1">
      <alignment wrapText="1"/>
    </xf>
    <xf numFmtId="165" fontId="12" fillId="0" borderId="0" xfId="0" applyNumberFormat="1" applyFont="1" applyFill="1" applyAlignment="1">
      <alignment vertical="center" wrapText="1"/>
    </xf>
    <xf numFmtId="165" fontId="7" fillId="0" borderId="0" xfId="2" applyNumberFormat="1" applyFont="1" applyFill="1" applyAlignment="1">
      <alignment vertical="center" wrapText="1"/>
    </xf>
    <xf numFmtId="0" fontId="7" fillId="0" borderId="0" xfId="7" applyFont="1" applyFill="1" applyAlignment="1">
      <alignment vertical="center" wrapText="1"/>
    </xf>
    <xf numFmtId="164" fontId="7" fillId="0" borderId="0" xfId="8" applyFont="1" applyFill="1" applyAlignment="1">
      <alignment vertical="center" wrapText="1"/>
    </xf>
    <xf numFmtId="14" fontId="7" fillId="0" borderId="0" xfId="7" applyNumberFormat="1" applyFont="1" applyFill="1" applyAlignment="1">
      <alignment vertical="center" wrapText="1"/>
    </xf>
    <xf numFmtId="0" fontId="0" fillId="0" borderId="0" xfId="0" applyAlignment="1">
      <alignment vertical="center"/>
    </xf>
    <xf numFmtId="0" fontId="12" fillId="0" borderId="0" xfId="0" applyFont="1" applyAlignment="1">
      <alignment vertical="center" wrapText="1"/>
    </xf>
    <xf numFmtId="44" fontId="12" fillId="0" borderId="0" xfId="1" applyFont="1" applyAlignment="1">
      <alignment vertical="center" wrapText="1"/>
    </xf>
    <xf numFmtId="165" fontId="12" fillId="0" borderId="0" xfId="0" applyNumberFormat="1" applyFont="1" applyAlignment="1">
      <alignment vertical="center" wrapText="1"/>
    </xf>
    <xf numFmtId="0" fontId="12" fillId="0" borderId="0" xfId="0" applyFont="1" applyAlignment="1">
      <alignment vertical="center" textRotation="90" wrapText="1"/>
    </xf>
    <xf numFmtId="0" fontId="13" fillId="0" borderId="0" xfId="5" applyFont="1" applyAlignment="1">
      <alignment vertical="center" wrapText="1"/>
    </xf>
    <xf numFmtId="165" fontId="12" fillId="0" borderId="0" xfId="0" applyNumberFormat="1" applyFont="1" applyFill="1" applyAlignment="1">
      <alignment horizontal="right" vertical="center" wrapText="1"/>
    </xf>
    <xf numFmtId="0" fontId="0" fillId="0" borderId="0" xfId="0" applyAlignment="1">
      <alignment vertical="center" wrapText="1"/>
    </xf>
    <xf numFmtId="44" fontId="1" fillId="0" borderId="0" xfId="1" applyFill="1" applyAlignment="1">
      <alignment vertical="center" wrapText="1"/>
    </xf>
    <xf numFmtId="14" fontId="0" fillId="0" borderId="0" xfId="2" applyNumberFormat="1" applyFont="1" applyFill="1" applyAlignment="1">
      <alignment vertical="center" wrapText="1"/>
    </xf>
    <xf numFmtId="164" fontId="7" fillId="0" borderId="0" xfId="6" applyFont="1" applyFill="1" applyAlignment="1">
      <alignment vertical="center" wrapText="1"/>
    </xf>
    <xf numFmtId="0" fontId="2" fillId="0" borderId="1" xfId="2" applyFont="1" applyFill="1" applyBorder="1" applyAlignment="1">
      <alignment wrapText="1"/>
    </xf>
    <xf numFmtId="0" fontId="2" fillId="0" borderId="1" xfId="2" applyFont="1" applyFill="1" applyBorder="1" applyAlignment="1">
      <alignment horizontal="left" wrapText="1"/>
    </xf>
    <xf numFmtId="0" fontId="2" fillId="3" borderId="1" xfId="2" applyFont="1" applyFill="1" applyBorder="1"/>
    <xf numFmtId="44" fontId="2" fillId="0" borderId="1" xfId="1" applyFont="1" applyFill="1" applyBorder="1" applyAlignment="1">
      <alignment wrapText="1"/>
    </xf>
    <xf numFmtId="14" fontId="2" fillId="0" borderId="1" xfId="2" applyNumberFormat="1" applyFont="1" applyFill="1" applyBorder="1" applyAlignment="1">
      <alignment wrapText="1"/>
    </xf>
    <xf numFmtId="0" fontId="4" fillId="0" borderId="1" xfId="0" applyFont="1" applyBorder="1"/>
    <xf numFmtId="0" fontId="2" fillId="0" borderId="1" xfId="2" applyFont="1" applyBorder="1" applyAlignment="1">
      <alignment wrapText="1"/>
    </xf>
    <xf numFmtId="0" fontId="4" fillId="3" borderId="1" xfId="0" applyFont="1" applyFill="1" applyBorder="1" applyAlignment="1">
      <alignment wrapText="1"/>
    </xf>
    <xf numFmtId="0" fontId="2" fillId="0" borderId="1" xfId="2" applyFont="1" applyBorder="1" applyAlignment="1"/>
    <xf numFmtId="44" fontId="2" fillId="0" borderId="1" xfId="1" applyFont="1" applyBorder="1" applyAlignment="1">
      <alignment wrapText="1"/>
    </xf>
    <xf numFmtId="14" fontId="2" fillId="0" borderId="1" xfId="2" applyNumberFormat="1" applyFont="1" applyBorder="1" applyAlignment="1">
      <alignment wrapText="1"/>
    </xf>
    <xf numFmtId="44" fontId="4" fillId="0" borderId="1" xfId="0" applyNumberFormat="1" applyFont="1" applyBorder="1" applyAlignment="1">
      <alignment wrapText="1"/>
    </xf>
    <xf numFmtId="0" fontId="16" fillId="0" borderId="1" xfId="4" applyFont="1" applyBorder="1" applyAlignment="1">
      <alignment wrapText="1"/>
    </xf>
    <xf numFmtId="0" fontId="2" fillId="3" borderId="1" xfId="2" applyFont="1" applyFill="1" applyBorder="1" applyAlignment="1">
      <alignment wrapText="1"/>
    </xf>
    <xf numFmtId="14" fontId="2" fillId="3" borderId="1" xfId="2" applyNumberFormat="1" applyFont="1" applyFill="1" applyBorder="1" applyAlignment="1">
      <alignment wrapText="1"/>
    </xf>
    <xf numFmtId="0" fontId="17" fillId="3" borderId="1" xfId="0" applyFont="1" applyFill="1" applyBorder="1" applyAlignment="1">
      <alignment wrapText="1"/>
    </xf>
    <xf numFmtId="0" fontId="4" fillId="3" borderId="1" xfId="0" applyFont="1" applyFill="1" applyBorder="1" applyAlignment="1">
      <alignment horizontal="left" vertical="center" wrapText="1"/>
    </xf>
    <xf numFmtId="44" fontId="2" fillId="3" borderId="1" xfId="1" applyFont="1" applyFill="1" applyBorder="1" applyAlignment="1">
      <alignment wrapText="1"/>
    </xf>
    <xf numFmtId="0" fontId="4" fillId="0" borderId="1" xfId="0" applyFont="1" applyBorder="1" applyAlignment="1">
      <alignment horizontal="center" vertical="center" wrapText="1"/>
    </xf>
    <xf numFmtId="0" fontId="18" fillId="0" borderId="1" xfId="0" applyFont="1" applyBorder="1" applyAlignment="1">
      <alignment horizontal="center" vertical="center" wrapText="1"/>
    </xf>
    <xf numFmtId="44" fontId="4" fillId="0" borderId="1" xfId="3" applyFont="1" applyBorder="1" applyAlignment="1">
      <alignment wrapText="1"/>
    </xf>
    <xf numFmtId="0" fontId="16" fillId="3" borderId="1" xfId="4" applyFont="1" applyFill="1" applyBorder="1" applyAlignment="1">
      <alignment wrapText="1"/>
    </xf>
    <xf numFmtId="8" fontId="2" fillId="3" borderId="1" xfId="1" applyNumberFormat="1" applyFont="1" applyFill="1" applyBorder="1" applyAlignment="1">
      <alignment wrapText="1"/>
    </xf>
    <xf numFmtId="0" fontId="2" fillId="0" borderId="1" xfId="2" applyFont="1" applyBorder="1"/>
    <xf numFmtId="0" fontId="19" fillId="0" borderId="1" xfId="5" applyFont="1" applyBorder="1" applyAlignment="1">
      <alignment wrapText="1"/>
    </xf>
    <xf numFmtId="0" fontId="2" fillId="0" borderId="1" xfId="2" applyFont="1" applyBorder="1" applyAlignment="1">
      <alignment horizontal="left" vertical="top" wrapText="1"/>
    </xf>
    <xf numFmtId="0" fontId="2" fillId="0" borderId="1"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 xfId="2" applyFont="1" applyBorder="1" applyAlignment="1">
      <alignment horizontal="center" vertical="center"/>
    </xf>
    <xf numFmtId="44" fontId="5" fillId="0" borderId="1" xfId="1" applyFont="1" applyBorder="1" applyAlignment="1">
      <alignment horizontal="center" vertical="center" wrapText="1"/>
    </xf>
    <xf numFmtId="14" fontId="5" fillId="0" borderId="1" xfId="2"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quotePrefix="1" applyFont="1" applyFill="1" applyBorder="1" applyAlignment="1">
      <alignment horizontal="center" vertical="center" wrapText="1"/>
    </xf>
    <xf numFmtId="0" fontId="3" fillId="3" borderId="1" xfId="0" applyFont="1" applyFill="1" applyBorder="1" applyAlignment="1">
      <alignment horizontal="center" vertical="center"/>
    </xf>
    <xf numFmtId="44" fontId="3" fillId="3" borderId="1" xfId="1" applyFont="1" applyFill="1" applyBorder="1" applyAlignment="1">
      <alignment horizontal="center" vertical="center" wrapText="1"/>
    </xf>
    <xf numFmtId="22"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readingOrder="1"/>
    </xf>
    <xf numFmtId="0" fontId="16" fillId="3" borderId="1" xfId="4" applyFont="1" applyFill="1" applyBorder="1" applyAlignment="1">
      <alignment horizontal="center" vertical="center" wrapText="1"/>
    </xf>
    <xf numFmtId="166" fontId="3" fillId="3" borderId="1" xfId="1" applyNumberFormat="1" applyFont="1" applyFill="1" applyBorder="1" applyAlignment="1">
      <alignment horizontal="center" vertical="center" wrapText="1"/>
    </xf>
    <xf numFmtId="1" fontId="2" fillId="0" borderId="1" xfId="2" applyNumberFormat="1" applyFont="1" applyBorder="1" applyAlignment="1">
      <alignment horizontal="center" vertical="center" wrapText="1"/>
    </xf>
    <xf numFmtId="44" fontId="4" fillId="0" borderId="1" xfId="3" applyFont="1" applyBorder="1" applyAlignment="1">
      <alignment horizontal="center" vertical="center" wrapText="1"/>
    </xf>
    <xf numFmtId="0" fontId="0" fillId="0" borderId="1" xfId="0" applyBorder="1"/>
    <xf numFmtId="14" fontId="3" fillId="3" borderId="1" xfId="0" applyNumberFormat="1" applyFont="1" applyFill="1" applyBorder="1" applyAlignment="1">
      <alignment horizontal="center" vertical="center" wrapText="1"/>
    </xf>
    <xf numFmtId="14" fontId="3" fillId="3" borderId="1" xfId="0" quotePrefix="1" applyNumberFormat="1" applyFont="1" applyFill="1" applyBorder="1" applyAlignment="1">
      <alignment horizontal="center" vertical="center" wrapText="1"/>
    </xf>
    <xf numFmtId="14" fontId="2" fillId="0" borderId="1" xfId="2" applyNumberFormat="1" applyFont="1" applyBorder="1" applyAlignment="1">
      <alignment horizontal="center" vertical="center" wrapText="1"/>
    </xf>
    <xf numFmtId="22" fontId="2" fillId="0" borderId="1" xfId="2" applyNumberFormat="1" applyFont="1" applyBorder="1" applyAlignment="1">
      <alignment wrapText="1"/>
    </xf>
    <xf numFmtId="1" fontId="2" fillId="0" borderId="1" xfId="2" applyNumberFormat="1" applyFont="1" applyBorder="1" applyAlignment="1">
      <alignment wrapText="1"/>
    </xf>
    <xf numFmtId="0" fontId="5" fillId="0" borderId="1" xfId="2" applyFont="1" applyBorder="1" applyAlignment="1">
      <alignment wrapText="1"/>
    </xf>
    <xf numFmtId="44" fontId="0" fillId="0" borderId="1" xfId="3" applyFont="1" applyBorder="1" applyAlignment="1">
      <alignment wrapText="1"/>
    </xf>
    <xf numFmtId="0" fontId="2" fillId="0" borderId="1" xfId="2" applyBorder="1" applyAlignment="1">
      <alignment wrapText="1"/>
    </xf>
    <xf numFmtId="14" fontId="2" fillId="0" borderId="1" xfId="2" applyNumberFormat="1" applyBorder="1" applyAlignment="1">
      <alignment wrapText="1"/>
    </xf>
    <xf numFmtId="0" fontId="3" fillId="0" borderId="1" xfId="0" applyFont="1" applyBorder="1" applyAlignment="1">
      <alignment wrapText="1"/>
    </xf>
    <xf numFmtId="0" fontId="3" fillId="0" borderId="1" xfId="0" applyFont="1" applyBorder="1"/>
    <xf numFmtId="44" fontId="4" fillId="3" borderId="1" xfId="3" applyFont="1" applyFill="1" applyBorder="1" applyAlignment="1">
      <alignment wrapText="1"/>
    </xf>
    <xf numFmtId="1" fontId="3" fillId="3" borderId="1" xfId="0" applyNumberFormat="1" applyFont="1" applyFill="1" applyBorder="1" applyAlignment="1">
      <alignment horizontal="center" vertical="center" wrapText="1"/>
    </xf>
    <xf numFmtId="0" fontId="5" fillId="0" borderId="1" xfId="2" applyFont="1" applyFill="1" applyBorder="1" applyAlignment="1">
      <alignment horizontal="center" wrapText="1"/>
    </xf>
    <xf numFmtId="0" fontId="5" fillId="0" borderId="1" xfId="2" applyFont="1" applyFill="1" applyBorder="1" applyAlignment="1">
      <alignment horizontal="center" vertical="center" wrapText="1"/>
    </xf>
    <xf numFmtId="0" fontId="5" fillId="0" borderId="1" xfId="2" applyFont="1" applyFill="1" applyBorder="1" applyAlignment="1">
      <alignment horizontal="center"/>
    </xf>
    <xf numFmtId="44" fontId="5" fillId="0" borderId="1" xfId="1" applyFont="1" applyFill="1" applyBorder="1" applyAlignment="1">
      <alignment horizontal="center" wrapText="1"/>
    </xf>
    <xf numFmtId="14" fontId="5" fillId="0" borderId="1" xfId="2" applyNumberFormat="1" applyFont="1" applyFill="1" applyBorder="1" applyAlignment="1">
      <alignment horizontal="center" wrapText="1"/>
    </xf>
    <xf numFmtId="0" fontId="5" fillId="0" borderId="1" xfId="0" applyFont="1" applyFill="1" applyBorder="1" applyAlignment="1"/>
    <xf numFmtId="0" fontId="5" fillId="0" borderId="1" xfId="2" applyFont="1" applyFill="1" applyBorder="1" applyAlignment="1">
      <alignment wrapText="1"/>
    </xf>
    <xf numFmtId="0" fontId="5" fillId="0" borderId="1" xfId="2" applyFont="1" applyFill="1" applyBorder="1" applyAlignment="1"/>
    <xf numFmtId="44" fontId="5" fillId="0" borderId="1" xfId="1" applyFont="1" applyFill="1" applyBorder="1" applyAlignment="1">
      <alignment wrapText="1"/>
    </xf>
    <xf numFmtId="14" fontId="5" fillId="0" borderId="1" xfId="2" applyNumberFormat="1" applyFont="1" applyFill="1" applyBorder="1" applyAlignment="1">
      <alignment wrapText="1"/>
    </xf>
    <xf numFmtId="0" fontId="5" fillId="0" borderId="1" xfId="0" applyFont="1" applyFill="1" applyBorder="1"/>
    <xf numFmtId="0" fontId="5" fillId="0" borderId="1" xfId="0" applyFont="1" applyFill="1" applyBorder="1" applyAlignment="1">
      <alignment horizontal="center" vertical="center"/>
    </xf>
    <xf numFmtId="44" fontId="5" fillId="0" borderId="1" xfId="1" applyFont="1" applyFill="1" applyBorder="1" applyAlignment="1">
      <alignment horizontal="center" vertical="center" wrapText="1"/>
    </xf>
    <xf numFmtId="14" fontId="5" fillId="0" borderId="1" xfId="9" applyNumberFormat="1" applyFont="1" applyFill="1" applyBorder="1" applyAlignment="1" applyProtection="1">
      <alignment horizontal="center" vertical="center"/>
    </xf>
    <xf numFmtId="0" fontId="21" fillId="0" borderId="1" xfId="4" applyFont="1" applyFill="1" applyBorder="1" applyAlignment="1">
      <alignment horizontal="center" vertical="center" wrapText="1"/>
    </xf>
    <xf numFmtId="0" fontId="5" fillId="0" borderId="1" xfId="2" applyFont="1" applyFill="1" applyBorder="1" applyAlignment="1">
      <alignment horizontal="center" vertical="center"/>
    </xf>
    <xf numFmtId="0" fontId="5" fillId="0" borderId="1" xfId="0" applyFont="1" applyFill="1" applyBorder="1" applyAlignment="1">
      <alignment horizontal="center" vertical="center" wrapText="1"/>
    </xf>
    <xf numFmtId="14" fontId="5" fillId="0" borderId="1" xfId="2" applyNumberFormat="1" applyFont="1" applyFill="1" applyBorder="1" applyAlignment="1">
      <alignment horizontal="center" vertical="center" wrapText="1"/>
    </xf>
    <xf numFmtId="0" fontId="5" fillId="0" borderId="1" xfId="0" applyFont="1" applyFill="1" applyBorder="1" applyAlignment="1">
      <alignment vertical="center" readingOrder="1"/>
    </xf>
    <xf numFmtId="0" fontId="5" fillId="0" borderId="1" xfId="0" applyFont="1" applyFill="1" applyBorder="1" applyAlignment="1">
      <alignment horizontal="center" vertical="center" wrapText="1" readingOrder="1"/>
    </xf>
    <xf numFmtId="0" fontId="5" fillId="0" borderId="1" xfId="0" applyFont="1" applyFill="1" applyBorder="1" applyAlignment="1">
      <alignment vertical="center" wrapText="1" readingOrder="1"/>
    </xf>
    <xf numFmtId="4" fontId="5" fillId="0" borderId="1" xfId="0" applyNumberFormat="1" applyFont="1" applyFill="1" applyBorder="1" applyAlignment="1">
      <alignment horizontal="center" vertical="center"/>
    </xf>
    <xf numFmtId="0" fontId="2" fillId="0" borderId="1" xfId="2" applyFont="1" applyFill="1" applyBorder="1" applyAlignment="1">
      <alignment horizontal="center" vertical="center" wrapText="1"/>
    </xf>
    <xf numFmtId="44" fontId="2" fillId="0" borderId="1" xfId="1" applyFont="1" applyFill="1" applyBorder="1" applyAlignment="1">
      <alignment horizontal="center" vertical="center" wrapText="1"/>
    </xf>
    <xf numFmtId="0" fontId="16" fillId="0" borderId="1" xfId="4" applyFont="1" applyFill="1" applyBorder="1" applyAlignment="1">
      <alignment horizontal="center" vertical="center" wrapText="1"/>
    </xf>
    <xf numFmtId="0" fontId="2" fillId="0" borderId="0" xfId="2" applyAlignment="1">
      <alignment wrapText="1"/>
    </xf>
    <xf numFmtId="0" fontId="2" fillId="0" borderId="0" xfId="2" applyFill="1" applyAlignment="1">
      <alignment wrapText="1"/>
    </xf>
    <xf numFmtId="0" fontId="22" fillId="0" borderId="0" xfId="0" applyFont="1"/>
    <xf numFmtId="14" fontId="2" fillId="0" borderId="0" xfId="2" applyNumberFormat="1" applyAlignment="1">
      <alignment wrapText="1"/>
    </xf>
    <xf numFmtId="44" fontId="1" fillId="0" borderId="0" xfId="3" applyFont="1" applyAlignment="1">
      <alignment wrapText="1"/>
    </xf>
    <xf numFmtId="49" fontId="22" fillId="0" borderId="0" xfId="0" applyNumberFormat="1" applyFont="1"/>
    <xf numFmtId="0" fontId="22" fillId="0" borderId="0" xfId="0" applyFont="1" applyFill="1"/>
    <xf numFmtId="22" fontId="2" fillId="0" borderId="0" xfId="2" applyNumberFormat="1" applyAlignment="1">
      <alignment wrapText="1"/>
    </xf>
    <xf numFmtId="167" fontId="22" fillId="0" borderId="0" xfId="0" applyNumberFormat="1" applyFont="1"/>
    <xf numFmtId="0" fontId="2" fillId="0" borderId="0" xfId="2" applyFill="1" applyAlignment="1">
      <alignment horizontal="center" wrapText="1"/>
    </xf>
    <xf numFmtId="0" fontId="24" fillId="0" borderId="0" xfId="0" applyFont="1"/>
    <xf numFmtId="14" fontId="24" fillId="0" borderId="0" xfId="0" applyNumberFormat="1" applyFont="1"/>
    <xf numFmtId="49" fontId="2" fillId="0" borderId="0" xfId="2" applyNumberFormat="1" applyAlignment="1">
      <alignment wrapText="1"/>
    </xf>
    <xf numFmtId="0" fontId="2" fillId="0" borderId="0" xfId="2" applyFont="1" applyAlignment="1">
      <alignment vertical="center" wrapText="1"/>
    </xf>
    <xf numFmtId="0" fontId="2" fillId="0" borderId="0" xfId="2" applyFont="1" applyAlignment="1">
      <alignment horizontal="right" wrapText="1"/>
    </xf>
    <xf numFmtId="0" fontId="2" fillId="0" borderId="0" xfId="2" applyFont="1" applyAlignment="1">
      <alignment horizontal="right" vertical="center" wrapText="1"/>
    </xf>
    <xf numFmtId="44" fontId="2" fillId="0" borderId="0" xfId="1" applyFont="1" applyAlignment="1">
      <alignment vertical="center" wrapText="1"/>
    </xf>
    <xf numFmtId="14" fontId="2" fillId="0" borderId="0" xfId="2" applyNumberFormat="1" applyFont="1" applyAlignment="1">
      <alignment vertical="center" wrapText="1"/>
    </xf>
    <xf numFmtId="0" fontId="2" fillId="0" borderId="0" xfId="2" applyFont="1" applyAlignment="1">
      <alignment horizontal="center" wrapText="1"/>
    </xf>
    <xf numFmtId="0" fontId="2" fillId="0" borderId="0" xfId="2" applyFont="1" applyAlignment="1">
      <alignment horizontal="center" vertical="center" wrapText="1"/>
    </xf>
    <xf numFmtId="0" fontId="2" fillId="0" borderId="0" xfId="2" applyFont="1" applyAlignment="1">
      <alignment horizontal="right" wrapText="1"/>
    </xf>
    <xf numFmtId="0" fontId="2" fillId="0" borderId="0" xfId="2" applyFont="1" applyAlignment="1">
      <alignment horizontal="right" vertical="center" wrapText="1"/>
    </xf>
  </cellXfs>
  <cellStyles count="10">
    <cellStyle name="Hiperlink" xfId="4" builtinId="8"/>
    <cellStyle name="Hyperlink" xfId="5" xr:uid="{00000000-0005-0000-0000-000001000000}"/>
    <cellStyle name="Moeda" xfId="1" builtinId="4"/>
    <cellStyle name="Moeda 2" xfId="3" xr:uid="{00000000-0005-0000-0000-000003000000}"/>
    <cellStyle name="Moeda 2 2" xfId="6" xr:uid="{00000000-0005-0000-0000-000004000000}"/>
    <cellStyle name="Moeda 3" xfId="8" xr:uid="{00000000-0005-0000-0000-000005000000}"/>
    <cellStyle name="Normal" xfId="0" builtinId="0"/>
    <cellStyle name="Normal 2" xfId="2" xr:uid="{00000000-0005-0000-0000-000007000000}"/>
    <cellStyle name="Normal 2 2" xfId="7" xr:uid="{00000000-0005-0000-0000-000008000000}"/>
    <cellStyle name="Normal 3"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3030</xdr:row>
      <xdr:rowOff>0</xdr:rowOff>
    </xdr:from>
    <xdr:ext cx="104775" cy="47625"/>
    <xdr:pic>
      <xdr:nvPicPr>
        <xdr:cNvPr id="2" name="Picture 2" descr="spacer">
          <a:extLst>
            <a:ext uri="{FF2B5EF4-FFF2-40B4-BE49-F238E27FC236}">
              <a16:creationId xmlns:a16="http://schemas.microsoft.com/office/drawing/2014/main" id="{17F76D65-DC0A-4144-8BF7-A9A699E50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 name="Picture 2" descr="spacer">
          <a:extLst>
            <a:ext uri="{FF2B5EF4-FFF2-40B4-BE49-F238E27FC236}">
              <a16:creationId xmlns:a16="http://schemas.microsoft.com/office/drawing/2014/main" id="{4FA476AB-7349-43DF-BB82-DB7913568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 name="Picture 2" descr="spacer">
          <a:extLst>
            <a:ext uri="{FF2B5EF4-FFF2-40B4-BE49-F238E27FC236}">
              <a16:creationId xmlns:a16="http://schemas.microsoft.com/office/drawing/2014/main" id="{527B6197-9B41-4A49-9976-4D1873D60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 name="Picture 2" descr="spacer">
          <a:extLst>
            <a:ext uri="{FF2B5EF4-FFF2-40B4-BE49-F238E27FC236}">
              <a16:creationId xmlns:a16="http://schemas.microsoft.com/office/drawing/2014/main" id="{9BAC7B07-FA36-4564-A9D7-59539964E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 name="Picture 2" descr="spacer">
          <a:extLst>
            <a:ext uri="{FF2B5EF4-FFF2-40B4-BE49-F238E27FC236}">
              <a16:creationId xmlns:a16="http://schemas.microsoft.com/office/drawing/2014/main" id="{A523177F-6F14-4DB0-8611-87E2102D1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7" name="CaixaDeTexto 968">
          <a:extLst>
            <a:ext uri="{FF2B5EF4-FFF2-40B4-BE49-F238E27FC236}">
              <a16:creationId xmlns:a16="http://schemas.microsoft.com/office/drawing/2014/main" id="{DFBBDE5B-AD51-4BAA-BF66-56D9A6256E23}"/>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8" name="CaixaDeTexto 969">
          <a:extLst>
            <a:ext uri="{FF2B5EF4-FFF2-40B4-BE49-F238E27FC236}">
              <a16:creationId xmlns:a16="http://schemas.microsoft.com/office/drawing/2014/main" id="{17A73BF5-4D1C-4098-B8C4-4E78105767C5}"/>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9" name="Picture 2" descr="spacer">
          <a:extLst>
            <a:ext uri="{FF2B5EF4-FFF2-40B4-BE49-F238E27FC236}">
              <a16:creationId xmlns:a16="http://schemas.microsoft.com/office/drawing/2014/main" id="{714481AE-0D82-41B8-857E-0EC0595F9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 name="Picture 2" descr="spacer">
          <a:extLst>
            <a:ext uri="{FF2B5EF4-FFF2-40B4-BE49-F238E27FC236}">
              <a16:creationId xmlns:a16="http://schemas.microsoft.com/office/drawing/2014/main" id="{DFA55719-438A-48A2-B2F9-77EABD88C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 name="Picture 2" descr="spacer">
          <a:extLst>
            <a:ext uri="{FF2B5EF4-FFF2-40B4-BE49-F238E27FC236}">
              <a16:creationId xmlns:a16="http://schemas.microsoft.com/office/drawing/2014/main" id="{161701CB-9284-4B2B-A6A1-7ED11288C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2" name="Picture 2" descr="spacer">
          <a:extLst>
            <a:ext uri="{FF2B5EF4-FFF2-40B4-BE49-F238E27FC236}">
              <a16:creationId xmlns:a16="http://schemas.microsoft.com/office/drawing/2014/main" id="{3E2495B7-1719-4261-8196-F0AB4CCB1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3" name="Picture 2" descr="spacer">
          <a:extLst>
            <a:ext uri="{FF2B5EF4-FFF2-40B4-BE49-F238E27FC236}">
              <a16:creationId xmlns:a16="http://schemas.microsoft.com/office/drawing/2014/main" id="{1CC16900-7427-4B85-B9B3-C93FB2FB5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4" name="Picture 2" descr="spacer">
          <a:extLst>
            <a:ext uri="{FF2B5EF4-FFF2-40B4-BE49-F238E27FC236}">
              <a16:creationId xmlns:a16="http://schemas.microsoft.com/office/drawing/2014/main" id="{AA7E4174-A301-467D-94AD-F6F61286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5" name="Picture 2" descr="spacer">
          <a:extLst>
            <a:ext uri="{FF2B5EF4-FFF2-40B4-BE49-F238E27FC236}">
              <a16:creationId xmlns:a16="http://schemas.microsoft.com/office/drawing/2014/main" id="{6D995C25-6D24-439F-B06C-FFB9011F1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6" name="Picture 2" descr="spacer">
          <a:extLst>
            <a:ext uri="{FF2B5EF4-FFF2-40B4-BE49-F238E27FC236}">
              <a16:creationId xmlns:a16="http://schemas.microsoft.com/office/drawing/2014/main" id="{E7A5A63F-3448-493F-8691-1B346DF26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7" name="Picture 2" descr="spacer">
          <a:extLst>
            <a:ext uri="{FF2B5EF4-FFF2-40B4-BE49-F238E27FC236}">
              <a16:creationId xmlns:a16="http://schemas.microsoft.com/office/drawing/2014/main" id="{BBD62A59-4423-4C9C-938D-872CD86FB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8" name="Picture 2" descr="spacer">
          <a:extLst>
            <a:ext uri="{FF2B5EF4-FFF2-40B4-BE49-F238E27FC236}">
              <a16:creationId xmlns:a16="http://schemas.microsoft.com/office/drawing/2014/main" id="{A06C6867-B83C-40F8-AE0D-A236200C5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9" name="Picture 2" descr="spacer">
          <a:extLst>
            <a:ext uri="{FF2B5EF4-FFF2-40B4-BE49-F238E27FC236}">
              <a16:creationId xmlns:a16="http://schemas.microsoft.com/office/drawing/2014/main" id="{30A43E39-A729-4557-91E9-638955007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0" name="Picture 2" descr="spacer">
          <a:extLst>
            <a:ext uri="{FF2B5EF4-FFF2-40B4-BE49-F238E27FC236}">
              <a16:creationId xmlns:a16="http://schemas.microsoft.com/office/drawing/2014/main" id="{CF3ACC38-91BE-4088-A702-E92707AAF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1" name="Picture 2" descr="spacer">
          <a:extLst>
            <a:ext uri="{FF2B5EF4-FFF2-40B4-BE49-F238E27FC236}">
              <a16:creationId xmlns:a16="http://schemas.microsoft.com/office/drawing/2014/main" id="{4E08C0F3-B4BE-47CE-B480-64918E862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2" name="Picture 2" descr="spacer">
          <a:extLst>
            <a:ext uri="{FF2B5EF4-FFF2-40B4-BE49-F238E27FC236}">
              <a16:creationId xmlns:a16="http://schemas.microsoft.com/office/drawing/2014/main" id="{54AA932E-5B7E-481D-9E51-5FCC6F355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3" name="Picture 2" descr="spacer">
          <a:extLst>
            <a:ext uri="{FF2B5EF4-FFF2-40B4-BE49-F238E27FC236}">
              <a16:creationId xmlns:a16="http://schemas.microsoft.com/office/drawing/2014/main" id="{C22A3FED-3773-403D-B9B7-53E8632A0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4" name="Picture 2" descr="spacer">
          <a:extLst>
            <a:ext uri="{FF2B5EF4-FFF2-40B4-BE49-F238E27FC236}">
              <a16:creationId xmlns:a16="http://schemas.microsoft.com/office/drawing/2014/main" id="{2F0F2F95-E431-4244-8E36-5DE5158E9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5" name="Picture 2" descr="spacer">
          <a:extLst>
            <a:ext uri="{FF2B5EF4-FFF2-40B4-BE49-F238E27FC236}">
              <a16:creationId xmlns:a16="http://schemas.microsoft.com/office/drawing/2014/main" id="{4AD16C3B-4A4E-408C-84E9-5CD8096AE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6" name="Picture 2" descr="spacer">
          <a:extLst>
            <a:ext uri="{FF2B5EF4-FFF2-40B4-BE49-F238E27FC236}">
              <a16:creationId xmlns:a16="http://schemas.microsoft.com/office/drawing/2014/main" id="{841CEC36-E8A8-4CA9-AE2C-D4BE65174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7" name="Picture 2" descr="spacer">
          <a:extLst>
            <a:ext uri="{FF2B5EF4-FFF2-40B4-BE49-F238E27FC236}">
              <a16:creationId xmlns:a16="http://schemas.microsoft.com/office/drawing/2014/main" id="{4D0CAAC0-95EB-4EBB-A2E2-7D9510CAB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8" name="Picture 2" descr="spacer">
          <a:extLst>
            <a:ext uri="{FF2B5EF4-FFF2-40B4-BE49-F238E27FC236}">
              <a16:creationId xmlns:a16="http://schemas.microsoft.com/office/drawing/2014/main" id="{C48A6A5C-94AF-4300-AB28-5DE9FE337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9" name="Picture 2" descr="spacer">
          <a:extLst>
            <a:ext uri="{FF2B5EF4-FFF2-40B4-BE49-F238E27FC236}">
              <a16:creationId xmlns:a16="http://schemas.microsoft.com/office/drawing/2014/main" id="{30349162-A5C4-41AE-908B-C3F3CD464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0" name="Picture 2" descr="spacer">
          <a:extLst>
            <a:ext uri="{FF2B5EF4-FFF2-40B4-BE49-F238E27FC236}">
              <a16:creationId xmlns:a16="http://schemas.microsoft.com/office/drawing/2014/main" id="{562A2ED6-D82C-478A-A848-16042DC59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1" name="Picture 2" descr="spacer">
          <a:extLst>
            <a:ext uri="{FF2B5EF4-FFF2-40B4-BE49-F238E27FC236}">
              <a16:creationId xmlns:a16="http://schemas.microsoft.com/office/drawing/2014/main" id="{EBCD1702-B741-443C-93B5-2936A7DEC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2" name="Picture 2" descr="spacer">
          <a:extLst>
            <a:ext uri="{FF2B5EF4-FFF2-40B4-BE49-F238E27FC236}">
              <a16:creationId xmlns:a16="http://schemas.microsoft.com/office/drawing/2014/main" id="{7333309F-B33F-4643-876A-8112D0695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3" name="Picture 2" descr="spacer">
          <a:extLst>
            <a:ext uri="{FF2B5EF4-FFF2-40B4-BE49-F238E27FC236}">
              <a16:creationId xmlns:a16="http://schemas.microsoft.com/office/drawing/2014/main" id="{20642706-79B4-4D2E-9423-7D42A8420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4" name="Picture 2" descr="spacer">
          <a:extLst>
            <a:ext uri="{FF2B5EF4-FFF2-40B4-BE49-F238E27FC236}">
              <a16:creationId xmlns:a16="http://schemas.microsoft.com/office/drawing/2014/main" id="{5B14F962-820F-406F-A8B7-33CBF62E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5" name="Picture 2" descr="spacer">
          <a:extLst>
            <a:ext uri="{FF2B5EF4-FFF2-40B4-BE49-F238E27FC236}">
              <a16:creationId xmlns:a16="http://schemas.microsoft.com/office/drawing/2014/main" id="{F5DF1A50-F063-497A-90C7-26B26E01B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6" name="Picture 2" descr="spacer">
          <a:extLst>
            <a:ext uri="{FF2B5EF4-FFF2-40B4-BE49-F238E27FC236}">
              <a16:creationId xmlns:a16="http://schemas.microsoft.com/office/drawing/2014/main" id="{FB064EC1-B883-49DE-B822-47A40E5E6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7" name="Picture 2" descr="spacer">
          <a:extLst>
            <a:ext uri="{FF2B5EF4-FFF2-40B4-BE49-F238E27FC236}">
              <a16:creationId xmlns:a16="http://schemas.microsoft.com/office/drawing/2014/main" id="{74B1DDCD-D2A7-454C-B7FD-C32E1AD82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8" name="Picture 1" descr="spacer">
          <a:extLst>
            <a:ext uri="{FF2B5EF4-FFF2-40B4-BE49-F238E27FC236}">
              <a16:creationId xmlns:a16="http://schemas.microsoft.com/office/drawing/2014/main" id="{24EC2048-C2FA-4FE7-AB9F-A0A0BD036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9" name="Picture 1" descr="spacer">
          <a:extLst>
            <a:ext uri="{FF2B5EF4-FFF2-40B4-BE49-F238E27FC236}">
              <a16:creationId xmlns:a16="http://schemas.microsoft.com/office/drawing/2014/main" id="{79B52747-7712-4DE6-BF8B-6DBF1F42D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0" name="Picture 2" descr="spacer">
          <a:extLst>
            <a:ext uri="{FF2B5EF4-FFF2-40B4-BE49-F238E27FC236}">
              <a16:creationId xmlns:a16="http://schemas.microsoft.com/office/drawing/2014/main" id="{4C026D24-9ED5-4AED-B5D7-8A39354B5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1" name="Picture 3" descr="spacer">
          <a:extLst>
            <a:ext uri="{FF2B5EF4-FFF2-40B4-BE49-F238E27FC236}">
              <a16:creationId xmlns:a16="http://schemas.microsoft.com/office/drawing/2014/main" id="{C1848FBA-2AEB-4FED-9428-4A3F0C28E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42" name="CaixaDeTexto 1003">
          <a:extLst>
            <a:ext uri="{FF2B5EF4-FFF2-40B4-BE49-F238E27FC236}">
              <a16:creationId xmlns:a16="http://schemas.microsoft.com/office/drawing/2014/main" id="{9A8B6A43-1869-4EA1-9A10-EFA3E31ADBB6}"/>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43" name="Picture 1" descr="spacer">
          <a:extLst>
            <a:ext uri="{FF2B5EF4-FFF2-40B4-BE49-F238E27FC236}">
              <a16:creationId xmlns:a16="http://schemas.microsoft.com/office/drawing/2014/main" id="{46B82326-4283-48B0-955B-ED1F7407A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4" name="Picture 2" descr="spacer">
          <a:extLst>
            <a:ext uri="{FF2B5EF4-FFF2-40B4-BE49-F238E27FC236}">
              <a16:creationId xmlns:a16="http://schemas.microsoft.com/office/drawing/2014/main" id="{42AE5209-ECF4-48C5-B20E-9E3316841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5" name="Picture 2" descr="spacer">
          <a:extLst>
            <a:ext uri="{FF2B5EF4-FFF2-40B4-BE49-F238E27FC236}">
              <a16:creationId xmlns:a16="http://schemas.microsoft.com/office/drawing/2014/main" id="{402333D5-B796-4980-A10B-C2707807E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6" name="Picture 1" descr="spacer">
          <a:extLst>
            <a:ext uri="{FF2B5EF4-FFF2-40B4-BE49-F238E27FC236}">
              <a16:creationId xmlns:a16="http://schemas.microsoft.com/office/drawing/2014/main" id="{5297EF84-FE02-43BA-892F-080DA4884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7" name="Picture 1" descr="spacer">
          <a:extLst>
            <a:ext uri="{FF2B5EF4-FFF2-40B4-BE49-F238E27FC236}">
              <a16:creationId xmlns:a16="http://schemas.microsoft.com/office/drawing/2014/main" id="{7F522608-3ED4-405B-A28E-29ACDBA97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8" name="Picture 2" descr="spacer">
          <a:extLst>
            <a:ext uri="{FF2B5EF4-FFF2-40B4-BE49-F238E27FC236}">
              <a16:creationId xmlns:a16="http://schemas.microsoft.com/office/drawing/2014/main" id="{8E9E1CF0-FFF7-439F-ABBE-790D8664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9" name="Picture 2" descr="spacer">
          <a:extLst>
            <a:ext uri="{FF2B5EF4-FFF2-40B4-BE49-F238E27FC236}">
              <a16:creationId xmlns:a16="http://schemas.microsoft.com/office/drawing/2014/main" id="{AE0E4E10-C832-4C9B-B8E1-855447A06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0" name="Picture 2" descr="spacer">
          <a:extLst>
            <a:ext uri="{FF2B5EF4-FFF2-40B4-BE49-F238E27FC236}">
              <a16:creationId xmlns:a16="http://schemas.microsoft.com/office/drawing/2014/main" id="{EEBE777E-B693-44DE-88C9-6C88AA085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51" name="CaixaDeTexto 1012">
          <a:extLst>
            <a:ext uri="{FF2B5EF4-FFF2-40B4-BE49-F238E27FC236}">
              <a16:creationId xmlns:a16="http://schemas.microsoft.com/office/drawing/2014/main" id="{8CDF4F2B-EAFC-4708-9985-039260F87EB7}"/>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52" name="CaixaDeTexto 1013">
          <a:extLst>
            <a:ext uri="{FF2B5EF4-FFF2-40B4-BE49-F238E27FC236}">
              <a16:creationId xmlns:a16="http://schemas.microsoft.com/office/drawing/2014/main" id="{35A14370-9875-4946-B768-F2B50AE67490}"/>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53" name="Picture 2" descr="spacer">
          <a:extLst>
            <a:ext uri="{FF2B5EF4-FFF2-40B4-BE49-F238E27FC236}">
              <a16:creationId xmlns:a16="http://schemas.microsoft.com/office/drawing/2014/main" id="{9DA640A4-88F6-485D-8AC1-212DAEEF9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4" name="Picture 2" descr="spacer">
          <a:extLst>
            <a:ext uri="{FF2B5EF4-FFF2-40B4-BE49-F238E27FC236}">
              <a16:creationId xmlns:a16="http://schemas.microsoft.com/office/drawing/2014/main" id="{C2A0AAB1-818B-4605-91F4-3714FB9AE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5" name="Picture 2" descr="spacer">
          <a:extLst>
            <a:ext uri="{FF2B5EF4-FFF2-40B4-BE49-F238E27FC236}">
              <a16:creationId xmlns:a16="http://schemas.microsoft.com/office/drawing/2014/main" id="{C0F8474C-69AC-434D-ADEE-C12B7DB97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56" name="CaixaDeTexto 1017">
          <a:extLst>
            <a:ext uri="{FF2B5EF4-FFF2-40B4-BE49-F238E27FC236}">
              <a16:creationId xmlns:a16="http://schemas.microsoft.com/office/drawing/2014/main" id="{285668A7-D856-4E0A-81A4-943A61AC138B}"/>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57" name="CaixaDeTexto 1018">
          <a:extLst>
            <a:ext uri="{FF2B5EF4-FFF2-40B4-BE49-F238E27FC236}">
              <a16:creationId xmlns:a16="http://schemas.microsoft.com/office/drawing/2014/main" id="{E80F368E-4DA5-45F4-854E-0255B711F085}"/>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58" name="Picture 2" descr="spacer">
          <a:extLst>
            <a:ext uri="{FF2B5EF4-FFF2-40B4-BE49-F238E27FC236}">
              <a16:creationId xmlns:a16="http://schemas.microsoft.com/office/drawing/2014/main" id="{72A2FD8E-CD38-4C82-9776-AD4FDD8BE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9" name="Picture 2" descr="spacer">
          <a:extLst>
            <a:ext uri="{FF2B5EF4-FFF2-40B4-BE49-F238E27FC236}">
              <a16:creationId xmlns:a16="http://schemas.microsoft.com/office/drawing/2014/main" id="{5B75C272-6FC1-42E5-962B-7C5CA1E05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0" name="Picture 2" descr="spacer">
          <a:extLst>
            <a:ext uri="{FF2B5EF4-FFF2-40B4-BE49-F238E27FC236}">
              <a16:creationId xmlns:a16="http://schemas.microsoft.com/office/drawing/2014/main" id="{96B22480-07EE-4A23-BA31-EC28535B9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1" name="Picture 1" descr="spacer">
          <a:extLst>
            <a:ext uri="{FF2B5EF4-FFF2-40B4-BE49-F238E27FC236}">
              <a16:creationId xmlns:a16="http://schemas.microsoft.com/office/drawing/2014/main" id="{C1C4C38B-DCDB-4AED-8DC5-517379F56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2" name="Picture 1" descr="spacer">
          <a:extLst>
            <a:ext uri="{FF2B5EF4-FFF2-40B4-BE49-F238E27FC236}">
              <a16:creationId xmlns:a16="http://schemas.microsoft.com/office/drawing/2014/main" id="{28EB57EC-0C36-4185-88F9-0E8369F78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63" name="CaixaDeTexto 1024">
          <a:extLst>
            <a:ext uri="{FF2B5EF4-FFF2-40B4-BE49-F238E27FC236}">
              <a16:creationId xmlns:a16="http://schemas.microsoft.com/office/drawing/2014/main" id="{BB74056F-2D21-44E0-99EB-E44620EFD688}"/>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64" name="Picture 2" descr="spacer">
          <a:extLst>
            <a:ext uri="{FF2B5EF4-FFF2-40B4-BE49-F238E27FC236}">
              <a16:creationId xmlns:a16="http://schemas.microsoft.com/office/drawing/2014/main" id="{97BF6D85-7387-4FC3-92B0-51608EFED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5" name="Picture 2" descr="spacer">
          <a:extLst>
            <a:ext uri="{FF2B5EF4-FFF2-40B4-BE49-F238E27FC236}">
              <a16:creationId xmlns:a16="http://schemas.microsoft.com/office/drawing/2014/main" id="{F6D2FC5F-6CF2-4ADA-854D-DF1D8900F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6" name="Picture 2" descr="spacer">
          <a:extLst>
            <a:ext uri="{FF2B5EF4-FFF2-40B4-BE49-F238E27FC236}">
              <a16:creationId xmlns:a16="http://schemas.microsoft.com/office/drawing/2014/main" id="{5D7747DB-05E9-43D5-8880-CE959D9C4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7" name="Picture 2" descr="spacer">
          <a:extLst>
            <a:ext uri="{FF2B5EF4-FFF2-40B4-BE49-F238E27FC236}">
              <a16:creationId xmlns:a16="http://schemas.microsoft.com/office/drawing/2014/main" id="{4F536902-E661-4898-AE37-93A227C5B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8" name="Picture 2" descr="spacer">
          <a:extLst>
            <a:ext uri="{FF2B5EF4-FFF2-40B4-BE49-F238E27FC236}">
              <a16:creationId xmlns:a16="http://schemas.microsoft.com/office/drawing/2014/main" id="{25985DAE-B51A-4E72-9645-870B36156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9" name="Picture 2" descr="spacer">
          <a:extLst>
            <a:ext uri="{FF2B5EF4-FFF2-40B4-BE49-F238E27FC236}">
              <a16:creationId xmlns:a16="http://schemas.microsoft.com/office/drawing/2014/main" id="{E76CFACC-B062-49A9-A003-00A1F1C6A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0" name="Picture 2" descr="spacer">
          <a:extLst>
            <a:ext uri="{FF2B5EF4-FFF2-40B4-BE49-F238E27FC236}">
              <a16:creationId xmlns:a16="http://schemas.microsoft.com/office/drawing/2014/main" id="{0E5F60E4-7E04-4647-B114-AB27D5F7D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1" name="Picture 2" descr="spacer">
          <a:extLst>
            <a:ext uri="{FF2B5EF4-FFF2-40B4-BE49-F238E27FC236}">
              <a16:creationId xmlns:a16="http://schemas.microsoft.com/office/drawing/2014/main" id="{54E3EA56-148B-44F7-A1AE-25B4CA622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2" name="Picture 2" descr="spacer">
          <a:extLst>
            <a:ext uri="{FF2B5EF4-FFF2-40B4-BE49-F238E27FC236}">
              <a16:creationId xmlns:a16="http://schemas.microsoft.com/office/drawing/2014/main" id="{B6F77FD3-57F6-49CE-921F-232CC7370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3" name="Picture 2" descr="spacer">
          <a:extLst>
            <a:ext uri="{FF2B5EF4-FFF2-40B4-BE49-F238E27FC236}">
              <a16:creationId xmlns:a16="http://schemas.microsoft.com/office/drawing/2014/main" id="{01F1ACBA-DEBD-4B58-8EAB-FCCE1FF0E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4" name="Picture 2" descr="spacer">
          <a:extLst>
            <a:ext uri="{FF2B5EF4-FFF2-40B4-BE49-F238E27FC236}">
              <a16:creationId xmlns:a16="http://schemas.microsoft.com/office/drawing/2014/main" id="{DE869E8B-E431-4CEE-9389-167B4349F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5" name="Picture 2" descr="spacer">
          <a:extLst>
            <a:ext uri="{FF2B5EF4-FFF2-40B4-BE49-F238E27FC236}">
              <a16:creationId xmlns:a16="http://schemas.microsoft.com/office/drawing/2014/main" id="{7BDB0593-CA9A-41C2-9F9C-399B4F182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6" name="Picture 2" descr="spacer">
          <a:extLst>
            <a:ext uri="{FF2B5EF4-FFF2-40B4-BE49-F238E27FC236}">
              <a16:creationId xmlns:a16="http://schemas.microsoft.com/office/drawing/2014/main" id="{B92F2ACF-EDFA-447F-BFD1-190E5BE3F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7" name="Picture 2" descr="spacer">
          <a:extLst>
            <a:ext uri="{FF2B5EF4-FFF2-40B4-BE49-F238E27FC236}">
              <a16:creationId xmlns:a16="http://schemas.microsoft.com/office/drawing/2014/main" id="{4A894001-AF09-44A8-93CD-5F6AEDB95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8" name="Picture 2" descr="spacer">
          <a:extLst>
            <a:ext uri="{FF2B5EF4-FFF2-40B4-BE49-F238E27FC236}">
              <a16:creationId xmlns:a16="http://schemas.microsoft.com/office/drawing/2014/main" id="{FBB35999-5419-4078-8897-8D0B034DC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9" name="Picture 2" descr="spacer">
          <a:extLst>
            <a:ext uri="{FF2B5EF4-FFF2-40B4-BE49-F238E27FC236}">
              <a16:creationId xmlns:a16="http://schemas.microsoft.com/office/drawing/2014/main" id="{73D9F384-EA69-4E7E-9363-8CE63DD40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0" name="Picture 2" descr="spacer">
          <a:extLst>
            <a:ext uri="{FF2B5EF4-FFF2-40B4-BE49-F238E27FC236}">
              <a16:creationId xmlns:a16="http://schemas.microsoft.com/office/drawing/2014/main" id="{A7219B7D-DAEB-4E9A-9255-646CCE8FC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81" name="CaixaDeTexto 1042">
          <a:extLst>
            <a:ext uri="{FF2B5EF4-FFF2-40B4-BE49-F238E27FC236}">
              <a16:creationId xmlns:a16="http://schemas.microsoft.com/office/drawing/2014/main" id="{9963F83E-C878-4EA1-9556-249DB469CACB}"/>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82" name="CaixaDeTexto 1043">
          <a:extLst>
            <a:ext uri="{FF2B5EF4-FFF2-40B4-BE49-F238E27FC236}">
              <a16:creationId xmlns:a16="http://schemas.microsoft.com/office/drawing/2014/main" id="{44096A1D-4261-4880-B538-F09CF3969AE4}"/>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83" name="Picture 2" descr="spacer">
          <a:extLst>
            <a:ext uri="{FF2B5EF4-FFF2-40B4-BE49-F238E27FC236}">
              <a16:creationId xmlns:a16="http://schemas.microsoft.com/office/drawing/2014/main" id="{1F7ACE1A-BCDE-4D81-8FC9-1785F2C40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4" name="Picture 2" descr="spacer">
          <a:extLst>
            <a:ext uri="{FF2B5EF4-FFF2-40B4-BE49-F238E27FC236}">
              <a16:creationId xmlns:a16="http://schemas.microsoft.com/office/drawing/2014/main" id="{1582DD05-C05E-4019-9EF6-47AD17D6A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5" name="Picture 2" descr="spacer">
          <a:extLst>
            <a:ext uri="{FF2B5EF4-FFF2-40B4-BE49-F238E27FC236}">
              <a16:creationId xmlns:a16="http://schemas.microsoft.com/office/drawing/2014/main" id="{951BF98F-2502-4F6E-90D4-2271A6828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6" name="Picture 2" descr="spacer">
          <a:extLst>
            <a:ext uri="{FF2B5EF4-FFF2-40B4-BE49-F238E27FC236}">
              <a16:creationId xmlns:a16="http://schemas.microsoft.com/office/drawing/2014/main" id="{F4B3C8C5-EEC2-4223-B643-D97758F94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7" name="Picture 2" descr="spacer">
          <a:extLst>
            <a:ext uri="{FF2B5EF4-FFF2-40B4-BE49-F238E27FC236}">
              <a16:creationId xmlns:a16="http://schemas.microsoft.com/office/drawing/2014/main" id="{C400A625-38B8-42D1-9F34-DBEDE61F3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8" name="Picture 2" descr="spacer">
          <a:extLst>
            <a:ext uri="{FF2B5EF4-FFF2-40B4-BE49-F238E27FC236}">
              <a16:creationId xmlns:a16="http://schemas.microsoft.com/office/drawing/2014/main" id="{FE404667-7352-447E-A254-C1C71FC0D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9" name="Picture 2" descr="spacer">
          <a:extLst>
            <a:ext uri="{FF2B5EF4-FFF2-40B4-BE49-F238E27FC236}">
              <a16:creationId xmlns:a16="http://schemas.microsoft.com/office/drawing/2014/main" id="{D40D13DC-AD70-40AA-B8B8-DC65039FA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0" name="Picture 2" descr="spacer">
          <a:extLst>
            <a:ext uri="{FF2B5EF4-FFF2-40B4-BE49-F238E27FC236}">
              <a16:creationId xmlns:a16="http://schemas.microsoft.com/office/drawing/2014/main" id="{59C2E0AE-2DAD-4490-AC06-7606DB75E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1" name="Picture 2" descr="spacer">
          <a:extLst>
            <a:ext uri="{FF2B5EF4-FFF2-40B4-BE49-F238E27FC236}">
              <a16:creationId xmlns:a16="http://schemas.microsoft.com/office/drawing/2014/main" id="{9855D0A0-A316-4394-8266-C834C90C2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2" name="Picture 2" descr="spacer">
          <a:extLst>
            <a:ext uri="{FF2B5EF4-FFF2-40B4-BE49-F238E27FC236}">
              <a16:creationId xmlns:a16="http://schemas.microsoft.com/office/drawing/2014/main" id="{D1A7AF0B-7C58-4E96-934A-F74B9AC33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3" name="Picture 2" descr="spacer">
          <a:extLst>
            <a:ext uri="{FF2B5EF4-FFF2-40B4-BE49-F238E27FC236}">
              <a16:creationId xmlns:a16="http://schemas.microsoft.com/office/drawing/2014/main" id="{96ACDE36-B4D3-4E3E-AF87-1ECD08A79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4" name="Picture 2" descr="spacer">
          <a:extLst>
            <a:ext uri="{FF2B5EF4-FFF2-40B4-BE49-F238E27FC236}">
              <a16:creationId xmlns:a16="http://schemas.microsoft.com/office/drawing/2014/main" id="{DBB46B5C-9337-41AE-8C3D-FD9BE0264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5" name="Picture 2" descr="spacer">
          <a:extLst>
            <a:ext uri="{FF2B5EF4-FFF2-40B4-BE49-F238E27FC236}">
              <a16:creationId xmlns:a16="http://schemas.microsoft.com/office/drawing/2014/main" id="{AFEDBDB9-D49F-412D-B5C9-493CCFC55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6" name="Picture 2" descr="spacer">
          <a:extLst>
            <a:ext uri="{FF2B5EF4-FFF2-40B4-BE49-F238E27FC236}">
              <a16:creationId xmlns:a16="http://schemas.microsoft.com/office/drawing/2014/main" id="{9048EE27-C441-4F23-BD80-4E63B4612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7" name="Picture 2" descr="spacer">
          <a:extLst>
            <a:ext uri="{FF2B5EF4-FFF2-40B4-BE49-F238E27FC236}">
              <a16:creationId xmlns:a16="http://schemas.microsoft.com/office/drawing/2014/main" id="{2450B32F-09F3-4D64-B736-67DA63B07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8" name="Picture 2" descr="spacer">
          <a:extLst>
            <a:ext uri="{FF2B5EF4-FFF2-40B4-BE49-F238E27FC236}">
              <a16:creationId xmlns:a16="http://schemas.microsoft.com/office/drawing/2014/main" id="{6C779FC6-F474-4A1B-83ED-CD039DEB5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9" name="Picture 2" descr="spacer">
          <a:extLst>
            <a:ext uri="{FF2B5EF4-FFF2-40B4-BE49-F238E27FC236}">
              <a16:creationId xmlns:a16="http://schemas.microsoft.com/office/drawing/2014/main" id="{EA22E75E-A67E-4B68-A326-F4CD2D590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0" name="Picture 2" descr="spacer">
          <a:extLst>
            <a:ext uri="{FF2B5EF4-FFF2-40B4-BE49-F238E27FC236}">
              <a16:creationId xmlns:a16="http://schemas.microsoft.com/office/drawing/2014/main" id="{4E16B287-78FA-48AC-BB87-F9A08C34D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1" name="Picture 2" descr="spacer">
          <a:extLst>
            <a:ext uri="{FF2B5EF4-FFF2-40B4-BE49-F238E27FC236}">
              <a16:creationId xmlns:a16="http://schemas.microsoft.com/office/drawing/2014/main" id="{E9A7316D-7954-4D6B-9485-E8B4B97A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2" name="Picture 2" descr="spacer">
          <a:extLst>
            <a:ext uri="{FF2B5EF4-FFF2-40B4-BE49-F238E27FC236}">
              <a16:creationId xmlns:a16="http://schemas.microsoft.com/office/drawing/2014/main" id="{5ABA1EFB-F217-48AD-A267-2E61C80E0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3" name="Picture 2" descr="spacer">
          <a:extLst>
            <a:ext uri="{FF2B5EF4-FFF2-40B4-BE49-F238E27FC236}">
              <a16:creationId xmlns:a16="http://schemas.microsoft.com/office/drawing/2014/main" id="{2F6E7D59-FBA8-46A6-BE16-024762BE5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4" name="Picture 2" descr="spacer">
          <a:extLst>
            <a:ext uri="{FF2B5EF4-FFF2-40B4-BE49-F238E27FC236}">
              <a16:creationId xmlns:a16="http://schemas.microsoft.com/office/drawing/2014/main" id="{09A9AAFC-F11A-41AA-BC29-F5CB758E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5" name="Picture 2" descr="spacer">
          <a:extLst>
            <a:ext uri="{FF2B5EF4-FFF2-40B4-BE49-F238E27FC236}">
              <a16:creationId xmlns:a16="http://schemas.microsoft.com/office/drawing/2014/main" id="{30D90C89-43DA-4211-A32C-607B1DFBA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6" name="Picture 2" descr="spacer">
          <a:extLst>
            <a:ext uri="{FF2B5EF4-FFF2-40B4-BE49-F238E27FC236}">
              <a16:creationId xmlns:a16="http://schemas.microsoft.com/office/drawing/2014/main" id="{8A8FAFD2-1798-4482-9B89-CA2F89B2F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7" name="Picture 2" descr="spacer">
          <a:extLst>
            <a:ext uri="{FF2B5EF4-FFF2-40B4-BE49-F238E27FC236}">
              <a16:creationId xmlns:a16="http://schemas.microsoft.com/office/drawing/2014/main" id="{F3AB1BA8-8D7B-4A51-8789-0321756EF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8" name="Picture 2" descr="spacer">
          <a:extLst>
            <a:ext uri="{FF2B5EF4-FFF2-40B4-BE49-F238E27FC236}">
              <a16:creationId xmlns:a16="http://schemas.microsoft.com/office/drawing/2014/main" id="{988A2493-E365-45E0-A9C6-2700BD085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9" name="Picture 2" descr="spacer">
          <a:extLst>
            <a:ext uri="{FF2B5EF4-FFF2-40B4-BE49-F238E27FC236}">
              <a16:creationId xmlns:a16="http://schemas.microsoft.com/office/drawing/2014/main" id="{194FB145-CC54-4213-B030-3F54F2D07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0" name="Picture 2" descr="spacer">
          <a:extLst>
            <a:ext uri="{FF2B5EF4-FFF2-40B4-BE49-F238E27FC236}">
              <a16:creationId xmlns:a16="http://schemas.microsoft.com/office/drawing/2014/main" id="{267CB1BE-99D3-47F2-89FB-2286818B7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1" name="Picture 2" descr="spacer">
          <a:extLst>
            <a:ext uri="{FF2B5EF4-FFF2-40B4-BE49-F238E27FC236}">
              <a16:creationId xmlns:a16="http://schemas.microsoft.com/office/drawing/2014/main" id="{BF52F762-6ECE-43AF-A184-231A7AFD0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2" name="Picture 1" descr="spacer">
          <a:extLst>
            <a:ext uri="{FF2B5EF4-FFF2-40B4-BE49-F238E27FC236}">
              <a16:creationId xmlns:a16="http://schemas.microsoft.com/office/drawing/2014/main" id="{F0137C88-CA5A-467A-ACEE-61782F26C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3" name="Picture 1" descr="spacer">
          <a:extLst>
            <a:ext uri="{FF2B5EF4-FFF2-40B4-BE49-F238E27FC236}">
              <a16:creationId xmlns:a16="http://schemas.microsoft.com/office/drawing/2014/main" id="{2CE5F38A-1EEA-49E4-9AEC-C2763E3B9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4" name="Picture 2" descr="spacer">
          <a:extLst>
            <a:ext uri="{FF2B5EF4-FFF2-40B4-BE49-F238E27FC236}">
              <a16:creationId xmlns:a16="http://schemas.microsoft.com/office/drawing/2014/main" id="{48E1BC8C-F4BD-443D-97C9-F3A986DA3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5" name="Picture 3" descr="spacer">
          <a:extLst>
            <a:ext uri="{FF2B5EF4-FFF2-40B4-BE49-F238E27FC236}">
              <a16:creationId xmlns:a16="http://schemas.microsoft.com/office/drawing/2014/main" id="{BF5F503E-4122-4729-BFAE-9046E6A1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16" name="CaixaDeTexto 1077">
          <a:extLst>
            <a:ext uri="{FF2B5EF4-FFF2-40B4-BE49-F238E27FC236}">
              <a16:creationId xmlns:a16="http://schemas.microsoft.com/office/drawing/2014/main" id="{B60A9C62-C24C-49DB-BEAD-8948E933F4AE}"/>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17" name="Picture 1" descr="spacer">
          <a:extLst>
            <a:ext uri="{FF2B5EF4-FFF2-40B4-BE49-F238E27FC236}">
              <a16:creationId xmlns:a16="http://schemas.microsoft.com/office/drawing/2014/main" id="{E99508DD-549B-4564-A711-11423502C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8" name="Picture 2" descr="spacer">
          <a:extLst>
            <a:ext uri="{FF2B5EF4-FFF2-40B4-BE49-F238E27FC236}">
              <a16:creationId xmlns:a16="http://schemas.microsoft.com/office/drawing/2014/main" id="{16FF71E9-9087-4953-91A2-CECCEB6B0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9" name="Picture 2" descr="spacer">
          <a:extLst>
            <a:ext uri="{FF2B5EF4-FFF2-40B4-BE49-F238E27FC236}">
              <a16:creationId xmlns:a16="http://schemas.microsoft.com/office/drawing/2014/main" id="{FA785A6D-D83E-4EEA-A2E6-D7D6778EA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20" name="Picture 1" descr="spacer">
          <a:extLst>
            <a:ext uri="{FF2B5EF4-FFF2-40B4-BE49-F238E27FC236}">
              <a16:creationId xmlns:a16="http://schemas.microsoft.com/office/drawing/2014/main" id="{5A80EEA4-9419-47F1-9212-BA5971B5D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21" name="Picture 1" descr="spacer">
          <a:extLst>
            <a:ext uri="{FF2B5EF4-FFF2-40B4-BE49-F238E27FC236}">
              <a16:creationId xmlns:a16="http://schemas.microsoft.com/office/drawing/2014/main" id="{2C12990C-385C-43DB-8681-4CA1AAB6F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22" name="Picture 2" descr="spacer">
          <a:extLst>
            <a:ext uri="{FF2B5EF4-FFF2-40B4-BE49-F238E27FC236}">
              <a16:creationId xmlns:a16="http://schemas.microsoft.com/office/drawing/2014/main" id="{3E824FE7-B075-4E70-9AC3-C21CE8024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23" name="Picture 2" descr="spacer">
          <a:extLst>
            <a:ext uri="{FF2B5EF4-FFF2-40B4-BE49-F238E27FC236}">
              <a16:creationId xmlns:a16="http://schemas.microsoft.com/office/drawing/2014/main" id="{074CE2A5-CA04-44DA-94CF-3DDFABB69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24" name="Picture 2" descr="spacer">
          <a:extLst>
            <a:ext uri="{FF2B5EF4-FFF2-40B4-BE49-F238E27FC236}">
              <a16:creationId xmlns:a16="http://schemas.microsoft.com/office/drawing/2014/main" id="{A1BE814A-63BB-400D-A2CB-2E949D6AA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25" name="CaixaDeTexto 1086">
          <a:extLst>
            <a:ext uri="{FF2B5EF4-FFF2-40B4-BE49-F238E27FC236}">
              <a16:creationId xmlns:a16="http://schemas.microsoft.com/office/drawing/2014/main" id="{FFC93ED3-E9C0-45E5-A37F-67D0701D0AF5}"/>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126" name="CaixaDeTexto 1087">
          <a:extLst>
            <a:ext uri="{FF2B5EF4-FFF2-40B4-BE49-F238E27FC236}">
              <a16:creationId xmlns:a16="http://schemas.microsoft.com/office/drawing/2014/main" id="{A3E8C6B4-30F0-48AD-9A27-8BFB6069B5F3}"/>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27" name="Picture 2" descr="spacer">
          <a:extLst>
            <a:ext uri="{FF2B5EF4-FFF2-40B4-BE49-F238E27FC236}">
              <a16:creationId xmlns:a16="http://schemas.microsoft.com/office/drawing/2014/main" id="{A2260CA0-883A-4D21-A657-DEBBA0094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28" name="Picture 2" descr="spacer">
          <a:extLst>
            <a:ext uri="{FF2B5EF4-FFF2-40B4-BE49-F238E27FC236}">
              <a16:creationId xmlns:a16="http://schemas.microsoft.com/office/drawing/2014/main" id="{C25B8DF9-1C8C-4F3D-B677-E1C0BE676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29" name="Picture 2" descr="spacer">
          <a:extLst>
            <a:ext uri="{FF2B5EF4-FFF2-40B4-BE49-F238E27FC236}">
              <a16:creationId xmlns:a16="http://schemas.microsoft.com/office/drawing/2014/main" id="{64BFC925-BCF9-4C25-A0CA-1208D4CA6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30" name="CaixaDeTexto 1091">
          <a:extLst>
            <a:ext uri="{FF2B5EF4-FFF2-40B4-BE49-F238E27FC236}">
              <a16:creationId xmlns:a16="http://schemas.microsoft.com/office/drawing/2014/main" id="{7B31BA6E-2A17-41E8-86B6-EEA8E821A208}"/>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131" name="CaixaDeTexto 1092">
          <a:extLst>
            <a:ext uri="{FF2B5EF4-FFF2-40B4-BE49-F238E27FC236}">
              <a16:creationId xmlns:a16="http://schemas.microsoft.com/office/drawing/2014/main" id="{93760171-2C89-4EEE-A10F-D8A1ED8AA0DF}"/>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32" name="Picture 2" descr="spacer">
          <a:extLst>
            <a:ext uri="{FF2B5EF4-FFF2-40B4-BE49-F238E27FC236}">
              <a16:creationId xmlns:a16="http://schemas.microsoft.com/office/drawing/2014/main" id="{78163104-9BAB-4D17-AC45-BE0F83F30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33" name="Picture 2" descr="spacer">
          <a:extLst>
            <a:ext uri="{FF2B5EF4-FFF2-40B4-BE49-F238E27FC236}">
              <a16:creationId xmlns:a16="http://schemas.microsoft.com/office/drawing/2014/main" id="{6A56D26E-7364-495C-9C72-2405134F8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34" name="Picture 2" descr="spacer">
          <a:extLst>
            <a:ext uri="{FF2B5EF4-FFF2-40B4-BE49-F238E27FC236}">
              <a16:creationId xmlns:a16="http://schemas.microsoft.com/office/drawing/2014/main" id="{D42B3877-608D-4ECD-9D0D-74AAB5B89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35" name="Picture 1" descr="spacer">
          <a:extLst>
            <a:ext uri="{FF2B5EF4-FFF2-40B4-BE49-F238E27FC236}">
              <a16:creationId xmlns:a16="http://schemas.microsoft.com/office/drawing/2014/main" id="{46836A90-382C-40DD-BA00-1999002E5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36" name="Picture 1" descr="spacer">
          <a:extLst>
            <a:ext uri="{FF2B5EF4-FFF2-40B4-BE49-F238E27FC236}">
              <a16:creationId xmlns:a16="http://schemas.microsoft.com/office/drawing/2014/main" id="{37F07B23-E90A-477E-902E-5A100A67D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37" name="CaixaDeTexto 1098">
          <a:extLst>
            <a:ext uri="{FF2B5EF4-FFF2-40B4-BE49-F238E27FC236}">
              <a16:creationId xmlns:a16="http://schemas.microsoft.com/office/drawing/2014/main" id="{F9FCABDE-A6B2-451C-BE9C-692500D38A69}"/>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38" name="Picture 2" descr="spacer">
          <a:extLst>
            <a:ext uri="{FF2B5EF4-FFF2-40B4-BE49-F238E27FC236}">
              <a16:creationId xmlns:a16="http://schemas.microsoft.com/office/drawing/2014/main" id="{486F0C48-EBAD-4F4C-814A-DD6B7E581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39" name="Picture 2" descr="spacer">
          <a:extLst>
            <a:ext uri="{FF2B5EF4-FFF2-40B4-BE49-F238E27FC236}">
              <a16:creationId xmlns:a16="http://schemas.microsoft.com/office/drawing/2014/main" id="{74497B81-678B-4C06-8242-5C5D3948E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40" name="Picture 2" descr="spacer">
          <a:extLst>
            <a:ext uri="{FF2B5EF4-FFF2-40B4-BE49-F238E27FC236}">
              <a16:creationId xmlns:a16="http://schemas.microsoft.com/office/drawing/2014/main" id="{ED68F1BA-599E-42CF-B524-663D17798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41" name="Picture 2" descr="spacer">
          <a:extLst>
            <a:ext uri="{FF2B5EF4-FFF2-40B4-BE49-F238E27FC236}">
              <a16:creationId xmlns:a16="http://schemas.microsoft.com/office/drawing/2014/main" id="{BF17C42C-7250-4372-92D7-F394D2FED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42" name="Picture 2" descr="spacer">
          <a:extLst>
            <a:ext uri="{FF2B5EF4-FFF2-40B4-BE49-F238E27FC236}">
              <a16:creationId xmlns:a16="http://schemas.microsoft.com/office/drawing/2014/main" id="{C65123D2-9C3A-41AF-B6EE-B10C8012B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43" name="Picture 2" descr="spacer">
          <a:extLst>
            <a:ext uri="{FF2B5EF4-FFF2-40B4-BE49-F238E27FC236}">
              <a16:creationId xmlns:a16="http://schemas.microsoft.com/office/drawing/2014/main" id="{090A56E6-3FAF-4CD8-AD95-6829114F7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44" name="Picture 2" descr="spacer">
          <a:extLst>
            <a:ext uri="{FF2B5EF4-FFF2-40B4-BE49-F238E27FC236}">
              <a16:creationId xmlns:a16="http://schemas.microsoft.com/office/drawing/2014/main" id="{85304D48-3ED6-475F-B735-32E4D8900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45" name="Picture 2" descr="spacer">
          <a:extLst>
            <a:ext uri="{FF2B5EF4-FFF2-40B4-BE49-F238E27FC236}">
              <a16:creationId xmlns:a16="http://schemas.microsoft.com/office/drawing/2014/main" id="{5694CE40-8C43-4C5F-B800-67B3D83EB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46" name="Picture 2" descr="spacer">
          <a:extLst>
            <a:ext uri="{FF2B5EF4-FFF2-40B4-BE49-F238E27FC236}">
              <a16:creationId xmlns:a16="http://schemas.microsoft.com/office/drawing/2014/main" id="{D7ADAD38-9CA5-4851-BF04-AFF93833E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47" name="Picture 2" descr="spacer">
          <a:extLst>
            <a:ext uri="{FF2B5EF4-FFF2-40B4-BE49-F238E27FC236}">
              <a16:creationId xmlns:a16="http://schemas.microsoft.com/office/drawing/2014/main" id="{9824B1BB-1D8D-4FC6-9D7A-7459D8985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48" name="Picture 2" descr="spacer">
          <a:extLst>
            <a:ext uri="{FF2B5EF4-FFF2-40B4-BE49-F238E27FC236}">
              <a16:creationId xmlns:a16="http://schemas.microsoft.com/office/drawing/2014/main" id="{4BDEAF2C-305F-4305-813C-B6B609AEA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49" name="Picture 2" descr="spacer">
          <a:extLst>
            <a:ext uri="{FF2B5EF4-FFF2-40B4-BE49-F238E27FC236}">
              <a16:creationId xmlns:a16="http://schemas.microsoft.com/office/drawing/2014/main" id="{624BD21E-E474-4787-9052-C4598295B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50" name="Picture 2" descr="spacer">
          <a:extLst>
            <a:ext uri="{FF2B5EF4-FFF2-40B4-BE49-F238E27FC236}">
              <a16:creationId xmlns:a16="http://schemas.microsoft.com/office/drawing/2014/main" id="{C2595495-2D30-4056-B8DF-E29F87FEF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51" name="Picture 2" descr="spacer">
          <a:extLst>
            <a:ext uri="{FF2B5EF4-FFF2-40B4-BE49-F238E27FC236}">
              <a16:creationId xmlns:a16="http://schemas.microsoft.com/office/drawing/2014/main" id="{8EB1E36C-3DD1-4C48-AB93-E25D8737A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52" name="Picture 2" descr="spacer">
          <a:extLst>
            <a:ext uri="{FF2B5EF4-FFF2-40B4-BE49-F238E27FC236}">
              <a16:creationId xmlns:a16="http://schemas.microsoft.com/office/drawing/2014/main" id="{A56340E8-9A0D-4457-9A71-DEDD1F759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53" name="Picture 2" descr="spacer">
          <a:extLst>
            <a:ext uri="{FF2B5EF4-FFF2-40B4-BE49-F238E27FC236}">
              <a16:creationId xmlns:a16="http://schemas.microsoft.com/office/drawing/2014/main" id="{6296F16B-5934-4EF0-873E-816716AAD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54" name="Picture 2" descr="spacer">
          <a:extLst>
            <a:ext uri="{FF2B5EF4-FFF2-40B4-BE49-F238E27FC236}">
              <a16:creationId xmlns:a16="http://schemas.microsoft.com/office/drawing/2014/main" id="{9CE1BC46-FA40-4AE8-BB11-DD6287FF1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55" name="CaixaDeTexto 1116">
          <a:extLst>
            <a:ext uri="{FF2B5EF4-FFF2-40B4-BE49-F238E27FC236}">
              <a16:creationId xmlns:a16="http://schemas.microsoft.com/office/drawing/2014/main" id="{93CEB36E-65ED-4CD4-A58F-804F3BE9ADC2}"/>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156" name="CaixaDeTexto 1117">
          <a:extLst>
            <a:ext uri="{FF2B5EF4-FFF2-40B4-BE49-F238E27FC236}">
              <a16:creationId xmlns:a16="http://schemas.microsoft.com/office/drawing/2014/main" id="{44DDDB13-8169-4F40-B76E-31FE17DB5691}"/>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57" name="Picture 2" descr="spacer">
          <a:extLst>
            <a:ext uri="{FF2B5EF4-FFF2-40B4-BE49-F238E27FC236}">
              <a16:creationId xmlns:a16="http://schemas.microsoft.com/office/drawing/2014/main" id="{5D416A1E-EEFD-4D4D-9C0C-810C0D65F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58" name="Picture 2" descr="spacer">
          <a:extLst>
            <a:ext uri="{FF2B5EF4-FFF2-40B4-BE49-F238E27FC236}">
              <a16:creationId xmlns:a16="http://schemas.microsoft.com/office/drawing/2014/main" id="{F8E77B2C-5BAA-4FFA-A4D8-FB64D079D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59" name="Picture 2" descr="spacer">
          <a:extLst>
            <a:ext uri="{FF2B5EF4-FFF2-40B4-BE49-F238E27FC236}">
              <a16:creationId xmlns:a16="http://schemas.microsoft.com/office/drawing/2014/main" id="{7EFA3348-8B1F-437F-ADEB-6E1E075ED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60" name="Picture 2" descr="spacer">
          <a:extLst>
            <a:ext uri="{FF2B5EF4-FFF2-40B4-BE49-F238E27FC236}">
              <a16:creationId xmlns:a16="http://schemas.microsoft.com/office/drawing/2014/main" id="{D72F082A-B779-440A-BC62-0C65AF0FF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61" name="Picture 2" descr="spacer">
          <a:extLst>
            <a:ext uri="{FF2B5EF4-FFF2-40B4-BE49-F238E27FC236}">
              <a16:creationId xmlns:a16="http://schemas.microsoft.com/office/drawing/2014/main" id="{C5A24C2F-54EF-47B6-AF28-D52A05C3F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62" name="Picture 2" descr="spacer">
          <a:extLst>
            <a:ext uri="{FF2B5EF4-FFF2-40B4-BE49-F238E27FC236}">
              <a16:creationId xmlns:a16="http://schemas.microsoft.com/office/drawing/2014/main" id="{2AA2E5D1-6DA5-46E3-865F-7DF5F04E6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63" name="Picture 2" descr="spacer">
          <a:extLst>
            <a:ext uri="{FF2B5EF4-FFF2-40B4-BE49-F238E27FC236}">
              <a16:creationId xmlns:a16="http://schemas.microsoft.com/office/drawing/2014/main" id="{EDEC8096-840E-4401-81D9-C784D63D3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64" name="Picture 2" descr="spacer">
          <a:extLst>
            <a:ext uri="{FF2B5EF4-FFF2-40B4-BE49-F238E27FC236}">
              <a16:creationId xmlns:a16="http://schemas.microsoft.com/office/drawing/2014/main" id="{70EA83CB-725F-4230-8EA1-348DAEF0F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65" name="Picture 2" descr="spacer">
          <a:extLst>
            <a:ext uri="{FF2B5EF4-FFF2-40B4-BE49-F238E27FC236}">
              <a16:creationId xmlns:a16="http://schemas.microsoft.com/office/drawing/2014/main" id="{1F9DEA80-3E9D-4D1B-8D52-88248D039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66" name="Picture 2" descr="spacer">
          <a:extLst>
            <a:ext uri="{FF2B5EF4-FFF2-40B4-BE49-F238E27FC236}">
              <a16:creationId xmlns:a16="http://schemas.microsoft.com/office/drawing/2014/main" id="{0E9C007E-222D-4007-A487-98929CCAE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67" name="Picture 2" descr="spacer">
          <a:extLst>
            <a:ext uri="{FF2B5EF4-FFF2-40B4-BE49-F238E27FC236}">
              <a16:creationId xmlns:a16="http://schemas.microsoft.com/office/drawing/2014/main" id="{84A3568E-05A7-4CC5-9499-4BA148691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68" name="Picture 2" descr="spacer">
          <a:extLst>
            <a:ext uri="{FF2B5EF4-FFF2-40B4-BE49-F238E27FC236}">
              <a16:creationId xmlns:a16="http://schemas.microsoft.com/office/drawing/2014/main" id="{6C170109-447D-4EB0-8FA0-DBE794376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69" name="Picture 2" descr="spacer">
          <a:extLst>
            <a:ext uri="{FF2B5EF4-FFF2-40B4-BE49-F238E27FC236}">
              <a16:creationId xmlns:a16="http://schemas.microsoft.com/office/drawing/2014/main" id="{EB507D33-E2DA-450B-A3B0-D7AE5B981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70" name="Picture 2" descr="spacer">
          <a:extLst>
            <a:ext uri="{FF2B5EF4-FFF2-40B4-BE49-F238E27FC236}">
              <a16:creationId xmlns:a16="http://schemas.microsoft.com/office/drawing/2014/main" id="{7DAC5C86-E69A-4D14-988D-5C568A675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71" name="Picture 2" descr="spacer">
          <a:extLst>
            <a:ext uri="{FF2B5EF4-FFF2-40B4-BE49-F238E27FC236}">
              <a16:creationId xmlns:a16="http://schemas.microsoft.com/office/drawing/2014/main" id="{C1FDACCF-D87D-473B-83E2-3072A512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72" name="Picture 2" descr="spacer">
          <a:extLst>
            <a:ext uri="{FF2B5EF4-FFF2-40B4-BE49-F238E27FC236}">
              <a16:creationId xmlns:a16="http://schemas.microsoft.com/office/drawing/2014/main" id="{EA7C0611-27F0-4435-A038-0F0299C72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73" name="Picture 2" descr="spacer">
          <a:extLst>
            <a:ext uri="{FF2B5EF4-FFF2-40B4-BE49-F238E27FC236}">
              <a16:creationId xmlns:a16="http://schemas.microsoft.com/office/drawing/2014/main" id="{0314C2CD-6580-4DAE-8011-078EED3D8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74" name="Picture 2" descr="spacer">
          <a:extLst>
            <a:ext uri="{FF2B5EF4-FFF2-40B4-BE49-F238E27FC236}">
              <a16:creationId xmlns:a16="http://schemas.microsoft.com/office/drawing/2014/main" id="{246E0A8A-1C91-4404-912F-2EF284EA9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75" name="Picture 2" descr="spacer">
          <a:extLst>
            <a:ext uri="{FF2B5EF4-FFF2-40B4-BE49-F238E27FC236}">
              <a16:creationId xmlns:a16="http://schemas.microsoft.com/office/drawing/2014/main" id="{19C55739-5EC1-469C-9003-42F0981A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76" name="Picture 2" descr="spacer">
          <a:extLst>
            <a:ext uri="{FF2B5EF4-FFF2-40B4-BE49-F238E27FC236}">
              <a16:creationId xmlns:a16="http://schemas.microsoft.com/office/drawing/2014/main" id="{A51DAB6A-7BDF-4FCD-9A90-394B743CF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77" name="Picture 2" descr="spacer">
          <a:extLst>
            <a:ext uri="{FF2B5EF4-FFF2-40B4-BE49-F238E27FC236}">
              <a16:creationId xmlns:a16="http://schemas.microsoft.com/office/drawing/2014/main" id="{517AA65D-47F3-4A11-A5EB-D6193B228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78" name="Picture 2" descr="spacer">
          <a:extLst>
            <a:ext uri="{FF2B5EF4-FFF2-40B4-BE49-F238E27FC236}">
              <a16:creationId xmlns:a16="http://schemas.microsoft.com/office/drawing/2014/main" id="{535CB91F-4E6B-41CC-9E11-35CA1E91F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79" name="Picture 2" descr="spacer">
          <a:extLst>
            <a:ext uri="{FF2B5EF4-FFF2-40B4-BE49-F238E27FC236}">
              <a16:creationId xmlns:a16="http://schemas.microsoft.com/office/drawing/2014/main" id="{C5B925AD-99FF-42D6-8954-D3F21ED45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80" name="Picture 2" descr="spacer">
          <a:extLst>
            <a:ext uri="{FF2B5EF4-FFF2-40B4-BE49-F238E27FC236}">
              <a16:creationId xmlns:a16="http://schemas.microsoft.com/office/drawing/2014/main" id="{7D0D9CE1-8AAB-454F-B007-BCF2231FA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81" name="Picture 2" descr="spacer">
          <a:extLst>
            <a:ext uri="{FF2B5EF4-FFF2-40B4-BE49-F238E27FC236}">
              <a16:creationId xmlns:a16="http://schemas.microsoft.com/office/drawing/2014/main" id="{22498A6E-9D22-41BB-BA98-F421BD849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82" name="Picture 2" descr="spacer">
          <a:extLst>
            <a:ext uri="{FF2B5EF4-FFF2-40B4-BE49-F238E27FC236}">
              <a16:creationId xmlns:a16="http://schemas.microsoft.com/office/drawing/2014/main" id="{A790438C-A147-4BF4-B9B3-CAD10AD42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83" name="Picture 2" descr="spacer">
          <a:extLst>
            <a:ext uri="{FF2B5EF4-FFF2-40B4-BE49-F238E27FC236}">
              <a16:creationId xmlns:a16="http://schemas.microsoft.com/office/drawing/2014/main" id="{50C496E0-EACA-46F6-9890-A1689074E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84" name="Picture 2" descr="spacer">
          <a:extLst>
            <a:ext uri="{FF2B5EF4-FFF2-40B4-BE49-F238E27FC236}">
              <a16:creationId xmlns:a16="http://schemas.microsoft.com/office/drawing/2014/main" id="{A5B9CE07-C2CB-4711-B2EE-086EDDD06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85" name="Picture 2" descr="spacer">
          <a:extLst>
            <a:ext uri="{FF2B5EF4-FFF2-40B4-BE49-F238E27FC236}">
              <a16:creationId xmlns:a16="http://schemas.microsoft.com/office/drawing/2014/main" id="{CF82D2AA-2129-4E58-BB4F-E2BF13016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86" name="Picture 1" descr="spacer">
          <a:extLst>
            <a:ext uri="{FF2B5EF4-FFF2-40B4-BE49-F238E27FC236}">
              <a16:creationId xmlns:a16="http://schemas.microsoft.com/office/drawing/2014/main" id="{C404F560-7E89-4732-8EFB-E371ED324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87" name="Picture 1" descr="spacer">
          <a:extLst>
            <a:ext uri="{FF2B5EF4-FFF2-40B4-BE49-F238E27FC236}">
              <a16:creationId xmlns:a16="http://schemas.microsoft.com/office/drawing/2014/main" id="{655915EF-2FCD-4841-88C5-264E1F67B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88" name="Picture 2" descr="spacer">
          <a:extLst>
            <a:ext uri="{FF2B5EF4-FFF2-40B4-BE49-F238E27FC236}">
              <a16:creationId xmlns:a16="http://schemas.microsoft.com/office/drawing/2014/main" id="{DA1D47EA-039D-4714-B5A0-FEE6207AA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89" name="Picture 3" descr="spacer">
          <a:extLst>
            <a:ext uri="{FF2B5EF4-FFF2-40B4-BE49-F238E27FC236}">
              <a16:creationId xmlns:a16="http://schemas.microsoft.com/office/drawing/2014/main" id="{A3558161-60DC-49FD-8956-86D7C1378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90" name="CaixaDeTexto 1151">
          <a:extLst>
            <a:ext uri="{FF2B5EF4-FFF2-40B4-BE49-F238E27FC236}">
              <a16:creationId xmlns:a16="http://schemas.microsoft.com/office/drawing/2014/main" id="{9DC1E58C-923A-42C7-ADE8-225A79CA0B13}"/>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91" name="Picture 1" descr="spacer">
          <a:extLst>
            <a:ext uri="{FF2B5EF4-FFF2-40B4-BE49-F238E27FC236}">
              <a16:creationId xmlns:a16="http://schemas.microsoft.com/office/drawing/2014/main" id="{DAFF143D-C3AA-4575-8CA7-641617F39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92" name="Picture 2" descr="spacer">
          <a:extLst>
            <a:ext uri="{FF2B5EF4-FFF2-40B4-BE49-F238E27FC236}">
              <a16:creationId xmlns:a16="http://schemas.microsoft.com/office/drawing/2014/main" id="{E9BD70E0-9B90-4827-8567-9D0D3CD58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93" name="Picture 2" descr="spacer">
          <a:extLst>
            <a:ext uri="{FF2B5EF4-FFF2-40B4-BE49-F238E27FC236}">
              <a16:creationId xmlns:a16="http://schemas.microsoft.com/office/drawing/2014/main" id="{804FCB3A-5567-4489-9F7A-6B8BFB282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94" name="Picture 1" descr="spacer">
          <a:extLst>
            <a:ext uri="{FF2B5EF4-FFF2-40B4-BE49-F238E27FC236}">
              <a16:creationId xmlns:a16="http://schemas.microsoft.com/office/drawing/2014/main" id="{67024E0A-CCAC-46E5-AB02-E24207F3A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95" name="Picture 1" descr="spacer">
          <a:extLst>
            <a:ext uri="{FF2B5EF4-FFF2-40B4-BE49-F238E27FC236}">
              <a16:creationId xmlns:a16="http://schemas.microsoft.com/office/drawing/2014/main" id="{5ADA2320-4DEE-4CA3-8C42-5DB35ED3C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96" name="Picture 2" descr="spacer">
          <a:extLst>
            <a:ext uri="{FF2B5EF4-FFF2-40B4-BE49-F238E27FC236}">
              <a16:creationId xmlns:a16="http://schemas.microsoft.com/office/drawing/2014/main" id="{2EB091D6-23B3-46C9-B2D7-85074DFD2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97" name="Picture 2" descr="spacer">
          <a:extLst>
            <a:ext uri="{FF2B5EF4-FFF2-40B4-BE49-F238E27FC236}">
              <a16:creationId xmlns:a16="http://schemas.microsoft.com/office/drawing/2014/main" id="{27BAE56E-3D4E-4881-974E-3DB4D5F44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98" name="Picture 2" descr="spacer">
          <a:extLst>
            <a:ext uri="{FF2B5EF4-FFF2-40B4-BE49-F238E27FC236}">
              <a16:creationId xmlns:a16="http://schemas.microsoft.com/office/drawing/2014/main" id="{EB921901-D56F-4DD9-8273-9CD47A283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99" name="CaixaDeTexto 1160">
          <a:extLst>
            <a:ext uri="{FF2B5EF4-FFF2-40B4-BE49-F238E27FC236}">
              <a16:creationId xmlns:a16="http://schemas.microsoft.com/office/drawing/2014/main" id="{EC2DAC69-3B53-460B-8F7C-7FC7E6F9F24A}"/>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200" name="CaixaDeTexto 1161">
          <a:extLst>
            <a:ext uri="{FF2B5EF4-FFF2-40B4-BE49-F238E27FC236}">
              <a16:creationId xmlns:a16="http://schemas.microsoft.com/office/drawing/2014/main" id="{91289963-48EA-4964-9A22-071A4DBF6E71}"/>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201" name="Picture 2" descr="spacer">
          <a:extLst>
            <a:ext uri="{FF2B5EF4-FFF2-40B4-BE49-F238E27FC236}">
              <a16:creationId xmlns:a16="http://schemas.microsoft.com/office/drawing/2014/main" id="{D2075FE2-E4CB-4251-8FBB-72552CB3D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02" name="Picture 2" descr="spacer">
          <a:extLst>
            <a:ext uri="{FF2B5EF4-FFF2-40B4-BE49-F238E27FC236}">
              <a16:creationId xmlns:a16="http://schemas.microsoft.com/office/drawing/2014/main" id="{FC57FE58-768E-495B-94E6-A8A1C1B6B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03" name="Picture 2" descr="spacer">
          <a:extLst>
            <a:ext uri="{FF2B5EF4-FFF2-40B4-BE49-F238E27FC236}">
              <a16:creationId xmlns:a16="http://schemas.microsoft.com/office/drawing/2014/main" id="{0B8FB7A6-40CE-4F10-B2C1-9DCF853FC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204" name="CaixaDeTexto 1165">
          <a:extLst>
            <a:ext uri="{FF2B5EF4-FFF2-40B4-BE49-F238E27FC236}">
              <a16:creationId xmlns:a16="http://schemas.microsoft.com/office/drawing/2014/main" id="{58105FA5-ACE6-426C-A2C9-73F56A494925}"/>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205" name="CaixaDeTexto 1166">
          <a:extLst>
            <a:ext uri="{FF2B5EF4-FFF2-40B4-BE49-F238E27FC236}">
              <a16:creationId xmlns:a16="http://schemas.microsoft.com/office/drawing/2014/main" id="{548994AA-C698-4E61-861F-E788B004D00A}"/>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206" name="Picture 2" descr="spacer">
          <a:extLst>
            <a:ext uri="{FF2B5EF4-FFF2-40B4-BE49-F238E27FC236}">
              <a16:creationId xmlns:a16="http://schemas.microsoft.com/office/drawing/2014/main" id="{BCEFB95C-FD15-4B52-8CFE-6051D25EE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07" name="Picture 2" descr="spacer">
          <a:extLst>
            <a:ext uri="{FF2B5EF4-FFF2-40B4-BE49-F238E27FC236}">
              <a16:creationId xmlns:a16="http://schemas.microsoft.com/office/drawing/2014/main" id="{9262800B-BFF6-4CA1-915F-6A0E8C385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08" name="Picture 2" descr="spacer">
          <a:extLst>
            <a:ext uri="{FF2B5EF4-FFF2-40B4-BE49-F238E27FC236}">
              <a16:creationId xmlns:a16="http://schemas.microsoft.com/office/drawing/2014/main" id="{4913E01E-27E3-4490-AF32-51152A607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09" name="Picture 1" descr="spacer">
          <a:extLst>
            <a:ext uri="{FF2B5EF4-FFF2-40B4-BE49-F238E27FC236}">
              <a16:creationId xmlns:a16="http://schemas.microsoft.com/office/drawing/2014/main" id="{0AF618CB-D167-4D73-8D7F-DEF3C3F60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10" name="Picture 1" descr="spacer">
          <a:extLst>
            <a:ext uri="{FF2B5EF4-FFF2-40B4-BE49-F238E27FC236}">
              <a16:creationId xmlns:a16="http://schemas.microsoft.com/office/drawing/2014/main" id="{BFC56630-B483-46EF-8E72-671476E4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211" name="CaixaDeTexto 1172">
          <a:extLst>
            <a:ext uri="{FF2B5EF4-FFF2-40B4-BE49-F238E27FC236}">
              <a16:creationId xmlns:a16="http://schemas.microsoft.com/office/drawing/2014/main" id="{FA006044-AAE4-43BB-B36C-C64686B20C60}"/>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212" name="Picture 2" descr="spacer">
          <a:extLst>
            <a:ext uri="{FF2B5EF4-FFF2-40B4-BE49-F238E27FC236}">
              <a16:creationId xmlns:a16="http://schemas.microsoft.com/office/drawing/2014/main" id="{1FD01E35-2D6A-45CD-A631-FD9A90BDB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13" name="Picture 2" descr="spacer">
          <a:extLst>
            <a:ext uri="{FF2B5EF4-FFF2-40B4-BE49-F238E27FC236}">
              <a16:creationId xmlns:a16="http://schemas.microsoft.com/office/drawing/2014/main" id="{8C6831BA-B45F-4536-B2BF-E33526553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14" name="Picture 2" descr="spacer">
          <a:extLst>
            <a:ext uri="{FF2B5EF4-FFF2-40B4-BE49-F238E27FC236}">
              <a16:creationId xmlns:a16="http://schemas.microsoft.com/office/drawing/2014/main" id="{07D69E3D-BE4D-433B-AB74-5AC0CE550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15" name="Picture 2" descr="spacer">
          <a:extLst>
            <a:ext uri="{FF2B5EF4-FFF2-40B4-BE49-F238E27FC236}">
              <a16:creationId xmlns:a16="http://schemas.microsoft.com/office/drawing/2014/main" id="{FC10A5F2-7644-42D6-8D8E-4F893E331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16" name="Picture 2" descr="spacer">
          <a:extLst>
            <a:ext uri="{FF2B5EF4-FFF2-40B4-BE49-F238E27FC236}">
              <a16:creationId xmlns:a16="http://schemas.microsoft.com/office/drawing/2014/main" id="{8AF00A5C-1DEC-4D56-AEC0-6C0FB5D6D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17" name="Picture 2" descr="spacer">
          <a:extLst>
            <a:ext uri="{FF2B5EF4-FFF2-40B4-BE49-F238E27FC236}">
              <a16:creationId xmlns:a16="http://schemas.microsoft.com/office/drawing/2014/main" id="{CF815E14-123F-46DE-8659-DB9E7F654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18" name="Picture 2" descr="spacer">
          <a:extLst>
            <a:ext uri="{FF2B5EF4-FFF2-40B4-BE49-F238E27FC236}">
              <a16:creationId xmlns:a16="http://schemas.microsoft.com/office/drawing/2014/main" id="{22421857-11B9-495B-9B32-60CB094ED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19" name="Picture 2" descr="spacer">
          <a:extLst>
            <a:ext uri="{FF2B5EF4-FFF2-40B4-BE49-F238E27FC236}">
              <a16:creationId xmlns:a16="http://schemas.microsoft.com/office/drawing/2014/main" id="{0422655C-B3F4-4DED-93E8-03173269C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20" name="Picture 2" descr="spacer">
          <a:extLst>
            <a:ext uri="{FF2B5EF4-FFF2-40B4-BE49-F238E27FC236}">
              <a16:creationId xmlns:a16="http://schemas.microsoft.com/office/drawing/2014/main" id="{03727751-B6C4-4FC8-9311-87E28C2D5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21" name="Picture 2" descr="spacer">
          <a:extLst>
            <a:ext uri="{FF2B5EF4-FFF2-40B4-BE49-F238E27FC236}">
              <a16:creationId xmlns:a16="http://schemas.microsoft.com/office/drawing/2014/main" id="{38D87010-AF74-4EF2-8078-609D34A7D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22" name="Picture 2" descr="spacer">
          <a:extLst>
            <a:ext uri="{FF2B5EF4-FFF2-40B4-BE49-F238E27FC236}">
              <a16:creationId xmlns:a16="http://schemas.microsoft.com/office/drawing/2014/main" id="{90379D75-F7D4-460F-A5EF-3F8076B7F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23" name="Picture 2" descr="spacer">
          <a:extLst>
            <a:ext uri="{FF2B5EF4-FFF2-40B4-BE49-F238E27FC236}">
              <a16:creationId xmlns:a16="http://schemas.microsoft.com/office/drawing/2014/main" id="{BFCE0C4C-8624-4517-903E-0FDE41FE8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24" name="Picture 2" descr="spacer">
          <a:extLst>
            <a:ext uri="{FF2B5EF4-FFF2-40B4-BE49-F238E27FC236}">
              <a16:creationId xmlns:a16="http://schemas.microsoft.com/office/drawing/2014/main" id="{87AD400B-31BF-4CFD-B24B-8B40E3040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25" name="Picture 2" descr="spacer">
          <a:extLst>
            <a:ext uri="{FF2B5EF4-FFF2-40B4-BE49-F238E27FC236}">
              <a16:creationId xmlns:a16="http://schemas.microsoft.com/office/drawing/2014/main" id="{6360BA76-7402-4CD1-9DB8-01D1B1832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26" name="Picture 2" descr="spacer">
          <a:extLst>
            <a:ext uri="{FF2B5EF4-FFF2-40B4-BE49-F238E27FC236}">
              <a16:creationId xmlns:a16="http://schemas.microsoft.com/office/drawing/2014/main" id="{636753F0-E6E7-4B8A-BE76-10C3610E4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27" name="Picture 2" descr="spacer">
          <a:extLst>
            <a:ext uri="{FF2B5EF4-FFF2-40B4-BE49-F238E27FC236}">
              <a16:creationId xmlns:a16="http://schemas.microsoft.com/office/drawing/2014/main" id="{B4DE3695-3B2F-4485-81FA-B1BAC9B9C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28" name="Picture 2" descr="spacer">
          <a:extLst>
            <a:ext uri="{FF2B5EF4-FFF2-40B4-BE49-F238E27FC236}">
              <a16:creationId xmlns:a16="http://schemas.microsoft.com/office/drawing/2014/main" id="{0F998F23-8497-4226-8C53-EC1B82FB5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229" name="CaixaDeTexto 1190">
          <a:extLst>
            <a:ext uri="{FF2B5EF4-FFF2-40B4-BE49-F238E27FC236}">
              <a16:creationId xmlns:a16="http://schemas.microsoft.com/office/drawing/2014/main" id="{D782E0D6-C689-485D-9659-FE4230C31D98}"/>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230" name="CaixaDeTexto 1191">
          <a:extLst>
            <a:ext uri="{FF2B5EF4-FFF2-40B4-BE49-F238E27FC236}">
              <a16:creationId xmlns:a16="http://schemas.microsoft.com/office/drawing/2014/main" id="{0B3242FE-E05E-4AB5-AD46-38587DFDBA5F}"/>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231" name="Picture 2" descr="spacer">
          <a:extLst>
            <a:ext uri="{FF2B5EF4-FFF2-40B4-BE49-F238E27FC236}">
              <a16:creationId xmlns:a16="http://schemas.microsoft.com/office/drawing/2014/main" id="{30545697-084F-4814-82E3-96982D09E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32" name="Picture 2" descr="spacer">
          <a:extLst>
            <a:ext uri="{FF2B5EF4-FFF2-40B4-BE49-F238E27FC236}">
              <a16:creationId xmlns:a16="http://schemas.microsoft.com/office/drawing/2014/main" id="{B1CDFA6E-6185-4C8F-8E56-76B2988DC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33" name="Picture 2" descr="spacer">
          <a:extLst>
            <a:ext uri="{FF2B5EF4-FFF2-40B4-BE49-F238E27FC236}">
              <a16:creationId xmlns:a16="http://schemas.microsoft.com/office/drawing/2014/main" id="{6CA3F978-B7F1-4161-92AD-E0CEBED4E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34" name="Picture 2" descr="spacer">
          <a:extLst>
            <a:ext uri="{FF2B5EF4-FFF2-40B4-BE49-F238E27FC236}">
              <a16:creationId xmlns:a16="http://schemas.microsoft.com/office/drawing/2014/main" id="{3DFC7E56-F0A4-462D-9F0F-6284AD88B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35" name="Picture 2" descr="spacer">
          <a:extLst>
            <a:ext uri="{FF2B5EF4-FFF2-40B4-BE49-F238E27FC236}">
              <a16:creationId xmlns:a16="http://schemas.microsoft.com/office/drawing/2014/main" id="{7F46C274-DF76-4DF3-BCD2-A903691DD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36" name="Picture 2" descr="spacer">
          <a:extLst>
            <a:ext uri="{FF2B5EF4-FFF2-40B4-BE49-F238E27FC236}">
              <a16:creationId xmlns:a16="http://schemas.microsoft.com/office/drawing/2014/main" id="{A529255A-9689-464C-BD40-F3D65C765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37" name="Picture 2" descr="spacer">
          <a:extLst>
            <a:ext uri="{FF2B5EF4-FFF2-40B4-BE49-F238E27FC236}">
              <a16:creationId xmlns:a16="http://schemas.microsoft.com/office/drawing/2014/main" id="{61F86D56-9B3A-40D5-ADD4-972A2C39A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38" name="Picture 2" descr="spacer">
          <a:extLst>
            <a:ext uri="{FF2B5EF4-FFF2-40B4-BE49-F238E27FC236}">
              <a16:creationId xmlns:a16="http://schemas.microsoft.com/office/drawing/2014/main" id="{A8727528-F1CF-4193-B60C-4767CBCF4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39" name="Picture 2" descr="spacer">
          <a:extLst>
            <a:ext uri="{FF2B5EF4-FFF2-40B4-BE49-F238E27FC236}">
              <a16:creationId xmlns:a16="http://schemas.microsoft.com/office/drawing/2014/main" id="{F2C9410D-CE69-41FC-8F9C-966D9D035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40" name="Picture 2" descr="spacer">
          <a:extLst>
            <a:ext uri="{FF2B5EF4-FFF2-40B4-BE49-F238E27FC236}">
              <a16:creationId xmlns:a16="http://schemas.microsoft.com/office/drawing/2014/main" id="{1FFEBAC9-F41D-4E06-840C-0BCBDE144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41" name="Picture 2" descr="spacer">
          <a:extLst>
            <a:ext uri="{FF2B5EF4-FFF2-40B4-BE49-F238E27FC236}">
              <a16:creationId xmlns:a16="http://schemas.microsoft.com/office/drawing/2014/main" id="{F7EE21F8-25D5-4261-8F23-297005D15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42" name="Picture 2" descr="spacer">
          <a:extLst>
            <a:ext uri="{FF2B5EF4-FFF2-40B4-BE49-F238E27FC236}">
              <a16:creationId xmlns:a16="http://schemas.microsoft.com/office/drawing/2014/main" id="{F0CC0292-C630-41E7-91BB-92E37C19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43" name="Picture 2" descr="spacer">
          <a:extLst>
            <a:ext uri="{FF2B5EF4-FFF2-40B4-BE49-F238E27FC236}">
              <a16:creationId xmlns:a16="http://schemas.microsoft.com/office/drawing/2014/main" id="{16BDF028-7928-4DC9-942D-38C4C4339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44" name="Picture 2" descr="spacer">
          <a:extLst>
            <a:ext uri="{FF2B5EF4-FFF2-40B4-BE49-F238E27FC236}">
              <a16:creationId xmlns:a16="http://schemas.microsoft.com/office/drawing/2014/main" id="{6F2AA302-32A8-4B12-A2F3-488C6A168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45" name="Picture 2" descr="spacer">
          <a:extLst>
            <a:ext uri="{FF2B5EF4-FFF2-40B4-BE49-F238E27FC236}">
              <a16:creationId xmlns:a16="http://schemas.microsoft.com/office/drawing/2014/main" id="{760F4439-257E-4527-8641-EBB867740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46" name="Picture 2" descr="spacer">
          <a:extLst>
            <a:ext uri="{FF2B5EF4-FFF2-40B4-BE49-F238E27FC236}">
              <a16:creationId xmlns:a16="http://schemas.microsoft.com/office/drawing/2014/main" id="{AD8CA6B2-4E3D-4906-889A-40CE4A15D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47" name="Picture 2" descr="spacer">
          <a:extLst>
            <a:ext uri="{FF2B5EF4-FFF2-40B4-BE49-F238E27FC236}">
              <a16:creationId xmlns:a16="http://schemas.microsoft.com/office/drawing/2014/main" id="{7BB46B29-6EAE-4A64-BD71-982BFBA23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48" name="Picture 2" descr="spacer">
          <a:extLst>
            <a:ext uri="{FF2B5EF4-FFF2-40B4-BE49-F238E27FC236}">
              <a16:creationId xmlns:a16="http://schemas.microsoft.com/office/drawing/2014/main" id="{CE244E3C-B154-4343-9B58-85B111D0C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49" name="Picture 2" descr="spacer">
          <a:extLst>
            <a:ext uri="{FF2B5EF4-FFF2-40B4-BE49-F238E27FC236}">
              <a16:creationId xmlns:a16="http://schemas.microsoft.com/office/drawing/2014/main" id="{3C0F27EE-497D-4AD9-B4D2-DE7E692E0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50" name="Picture 2" descr="spacer">
          <a:extLst>
            <a:ext uri="{FF2B5EF4-FFF2-40B4-BE49-F238E27FC236}">
              <a16:creationId xmlns:a16="http://schemas.microsoft.com/office/drawing/2014/main" id="{123E6245-9F33-4163-8AF5-0B9286D1E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51" name="Picture 2" descr="spacer">
          <a:extLst>
            <a:ext uri="{FF2B5EF4-FFF2-40B4-BE49-F238E27FC236}">
              <a16:creationId xmlns:a16="http://schemas.microsoft.com/office/drawing/2014/main" id="{1E95A13A-6280-4669-A207-FB4C87222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52" name="Picture 2" descr="spacer">
          <a:extLst>
            <a:ext uri="{FF2B5EF4-FFF2-40B4-BE49-F238E27FC236}">
              <a16:creationId xmlns:a16="http://schemas.microsoft.com/office/drawing/2014/main" id="{7BE5BFCA-F12A-4C2B-BBE5-181426F01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53" name="Picture 2" descr="spacer">
          <a:extLst>
            <a:ext uri="{FF2B5EF4-FFF2-40B4-BE49-F238E27FC236}">
              <a16:creationId xmlns:a16="http://schemas.microsoft.com/office/drawing/2014/main" id="{BD34C84C-208A-4867-915D-E19471281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54" name="Picture 2" descr="spacer">
          <a:extLst>
            <a:ext uri="{FF2B5EF4-FFF2-40B4-BE49-F238E27FC236}">
              <a16:creationId xmlns:a16="http://schemas.microsoft.com/office/drawing/2014/main" id="{ADFDFBAA-6F9C-41A6-8BC4-F9F98855F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55" name="Picture 2" descr="spacer">
          <a:extLst>
            <a:ext uri="{FF2B5EF4-FFF2-40B4-BE49-F238E27FC236}">
              <a16:creationId xmlns:a16="http://schemas.microsoft.com/office/drawing/2014/main" id="{D26B9D79-5C9E-4993-9245-B7F45E513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56" name="Picture 2" descr="spacer">
          <a:extLst>
            <a:ext uri="{FF2B5EF4-FFF2-40B4-BE49-F238E27FC236}">
              <a16:creationId xmlns:a16="http://schemas.microsoft.com/office/drawing/2014/main" id="{1BAD5635-5A79-494E-9415-B61643A9B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57" name="Picture 2" descr="spacer">
          <a:extLst>
            <a:ext uri="{FF2B5EF4-FFF2-40B4-BE49-F238E27FC236}">
              <a16:creationId xmlns:a16="http://schemas.microsoft.com/office/drawing/2014/main" id="{C2A97EFA-7C31-4350-9FAB-84D1A3B38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58" name="Picture 2" descr="spacer">
          <a:extLst>
            <a:ext uri="{FF2B5EF4-FFF2-40B4-BE49-F238E27FC236}">
              <a16:creationId xmlns:a16="http://schemas.microsoft.com/office/drawing/2014/main" id="{7EBD0F13-0438-4131-B92D-06EF4A34C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59" name="Picture 2" descr="spacer">
          <a:extLst>
            <a:ext uri="{FF2B5EF4-FFF2-40B4-BE49-F238E27FC236}">
              <a16:creationId xmlns:a16="http://schemas.microsoft.com/office/drawing/2014/main" id="{65DF3626-94C4-4CAC-BAD7-AE0EDD435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60" name="Picture 1" descr="spacer">
          <a:extLst>
            <a:ext uri="{FF2B5EF4-FFF2-40B4-BE49-F238E27FC236}">
              <a16:creationId xmlns:a16="http://schemas.microsoft.com/office/drawing/2014/main" id="{4346DED9-4B8E-4233-86D8-329E7516D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61" name="Picture 1" descr="spacer">
          <a:extLst>
            <a:ext uri="{FF2B5EF4-FFF2-40B4-BE49-F238E27FC236}">
              <a16:creationId xmlns:a16="http://schemas.microsoft.com/office/drawing/2014/main" id="{2F8D02F7-2FFC-48BD-AA25-231A0433F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62" name="Picture 2" descr="spacer">
          <a:extLst>
            <a:ext uri="{FF2B5EF4-FFF2-40B4-BE49-F238E27FC236}">
              <a16:creationId xmlns:a16="http://schemas.microsoft.com/office/drawing/2014/main" id="{B325234E-D2F4-4CDF-8E97-88940AA17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63" name="Picture 3" descr="spacer">
          <a:extLst>
            <a:ext uri="{FF2B5EF4-FFF2-40B4-BE49-F238E27FC236}">
              <a16:creationId xmlns:a16="http://schemas.microsoft.com/office/drawing/2014/main" id="{2F866DED-0924-4B45-B1CB-EEBB09242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264" name="CaixaDeTexto 1225">
          <a:extLst>
            <a:ext uri="{FF2B5EF4-FFF2-40B4-BE49-F238E27FC236}">
              <a16:creationId xmlns:a16="http://schemas.microsoft.com/office/drawing/2014/main" id="{64B06BDE-5CD1-42F8-BBC8-2C2800D36597}"/>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265" name="Picture 1" descr="spacer">
          <a:extLst>
            <a:ext uri="{FF2B5EF4-FFF2-40B4-BE49-F238E27FC236}">
              <a16:creationId xmlns:a16="http://schemas.microsoft.com/office/drawing/2014/main" id="{F22592E5-CFB9-4CA7-9A8F-50B9FF456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66" name="Picture 2" descr="spacer">
          <a:extLst>
            <a:ext uri="{FF2B5EF4-FFF2-40B4-BE49-F238E27FC236}">
              <a16:creationId xmlns:a16="http://schemas.microsoft.com/office/drawing/2014/main" id="{7F700263-117A-4859-8DAE-3E3B6C152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67" name="Picture 2" descr="spacer">
          <a:extLst>
            <a:ext uri="{FF2B5EF4-FFF2-40B4-BE49-F238E27FC236}">
              <a16:creationId xmlns:a16="http://schemas.microsoft.com/office/drawing/2014/main" id="{B137A0EB-C235-463D-920E-E68EC068A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68" name="Picture 1" descr="spacer">
          <a:extLst>
            <a:ext uri="{FF2B5EF4-FFF2-40B4-BE49-F238E27FC236}">
              <a16:creationId xmlns:a16="http://schemas.microsoft.com/office/drawing/2014/main" id="{23C38857-752E-47CA-8B81-3F722118F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69" name="Picture 1" descr="spacer">
          <a:extLst>
            <a:ext uri="{FF2B5EF4-FFF2-40B4-BE49-F238E27FC236}">
              <a16:creationId xmlns:a16="http://schemas.microsoft.com/office/drawing/2014/main" id="{A1A55979-BE8A-4A64-A921-962393687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70" name="Picture 2" descr="spacer">
          <a:extLst>
            <a:ext uri="{FF2B5EF4-FFF2-40B4-BE49-F238E27FC236}">
              <a16:creationId xmlns:a16="http://schemas.microsoft.com/office/drawing/2014/main" id="{91FFE01C-93E8-4613-A810-D739C6DD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71" name="Picture 2" descr="spacer">
          <a:extLst>
            <a:ext uri="{FF2B5EF4-FFF2-40B4-BE49-F238E27FC236}">
              <a16:creationId xmlns:a16="http://schemas.microsoft.com/office/drawing/2014/main" id="{90895382-465F-4347-8BD9-4FEC6D267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72" name="Picture 2" descr="spacer">
          <a:extLst>
            <a:ext uri="{FF2B5EF4-FFF2-40B4-BE49-F238E27FC236}">
              <a16:creationId xmlns:a16="http://schemas.microsoft.com/office/drawing/2014/main" id="{3D27F8D7-2C19-4E48-9B3D-3DBA2C716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273" name="CaixaDeTexto 1234">
          <a:extLst>
            <a:ext uri="{FF2B5EF4-FFF2-40B4-BE49-F238E27FC236}">
              <a16:creationId xmlns:a16="http://schemas.microsoft.com/office/drawing/2014/main" id="{473D2BEE-B550-49BE-87ED-47CC31E1E986}"/>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274" name="CaixaDeTexto 1235">
          <a:extLst>
            <a:ext uri="{FF2B5EF4-FFF2-40B4-BE49-F238E27FC236}">
              <a16:creationId xmlns:a16="http://schemas.microsoft.com/office/drawing/2014/main" id="{8D04CEDA-61C4-4A79-A338-392B2756807F}"/>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275" name="Picture 2" descr="spacer">
          <a:extLst>
            <a:ext uri="{FF2B5EF4-FFF2-40B4-BE49-F238E27FC236}">
              <a16:creationId xmlns:a16="http://schemas.microsoft.com/office/drawing/2014/main" id="{8CC5895E-3832-452E-8ABD-768AC9EAF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76" name="Picture 2" descr="spacer">
          <a:extLst>
            <a:ext uri="{FF2B5EF4-FFF2-40B4-BE49-F238E27FC236}">
              <a16:creationId xmlns:a16="http://schemas.microsoft.com/office/drawing/2014/main" id="{C317A6E3-C5F0-4F4E-800E-65FBC9386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77" name="Picture 2" descr="spacer">
          <a:extLst>
            <a:ext uri="{FF2B5EF4-FFF2-40B4-BE49-F238E27FC236}">
              <a16:creationId xmlns:a16="http://schemas.microsoft.com/office/drawing/2014/main" id="{B76F9D05-8DF2-4920-82D4-125147A85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278" name="CaixaDeTexto 1239">
          <a:extLst>
            <a:ext uri="{FF2B5EF4-FFF2-40B4-BE49-F238E27FC236}">
              <a16:creationId xmlns:a16="http://schemas.microsoft.com/office/drawing/2014/main" id="{000B90B5-9B9D-4CEF-B1F4-225DDF521940}"/>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279" name="CaixaDeTexto 1240">
          <a:extLst>
            <a:ext uri="{FF2B5EF4-FFF2-40B4-BE49-F238E27FC236}">
              <a16:creationId xmlns:a16="http://schemas.microsoft.com/office/drawing/2014/main" id="{E8C9AB09-7132-45DC-8136-124BAA92DC96}"/>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280" name="Picture 2" descr="spacer">
          <a:extLst>
            <a:ext uri="{FF2B5EF4-FFF2-40B4-BE49-F238E27FC236}">
              <a16:creationId xmlns:a16="http://schemas.microsoft.com/office/drawing/2014/main" id="{7C14CF4B-9909-4CB8-BF37-5C22ABB81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81" name="Picture 2" descr="spacer">
          <a:extLst>
            <a:ext uri="{FF2B5EF4-FFF2-40B4-BE49-F238E27FC236}">
              <a16:creationId xmlns:a16="http://schemas.microsoft.com/office/drawing/2014/main" id="{DD9D4C0A-EAB3-48B7-B3D2-558C4253B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82" name="Picture 2" descr="spacer">
          <a:extLst>
            <a:ext uri="{FF2B5EF4-FFF2-40B4-BE49-F238E27FC236}">
              <a16:creationId xmlns:a16="http://schemas.microsoft.com/office/drawing/2014/main" id="{B812C5A5-27D5-4704-98D3-5AD4EA14F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83" name="Picture 1" descr="spacer">
          <a:extLst>
            <a:ext uri="{FF2B5EF4-FFF2-40B4-BE49-F238E27FC236}">
              <a16:creationId xmlns:a16="http://schemas.microsoft.com/office/drawing/2014/main" id="{88909A40-5040-4CA6-B09B-1DE07068D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84" name="Picture 1" descr="spacer">
          <a:extLst>
            <a:ext uri="{FF2B5EF4-FFF2-40B4-BE49-F238E27FC236}">
              <a16:creationId xmlns:a16="http://schemas.microsoft.com/office/drawing/2014/main" id="{5E00321D-BD99-4250-BF8D-EFC991302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285" name="CaixaDeTexto 1246">
          <a:extLst>
            <a:ext uri="{FF2B5EF4-FFF2-40B4-BE49-F238E27FC236}">
              <a16:creationId xmlns:a16="http://schemas.microsoft.com/office/drawing/2014/main" id="{3D5D8570-AB15-4EF0-911E-E1BFD31B45BB}"/>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286" name="Picture 2" descr="spacer">
          <a:extLst>
            <a:ext uri="{FF2B5EF4-FFF2-40B4-BE49-F238E27FC236}">
              <a16:creationId xmlns:a16="http://schemas.microsoft.com/office/drawing/2014/main" id="{2BD09CC7-AB7C-43C2-9FE0-843BE1AF8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87" name="Picture 2" descr="spacer">
          <a:extLst>
            <a:ext uri="{FF2B5EF4-FFF2-40B4-BE49-F238E27FC236}">
              <a16:creationId xmlns:a16="http://schemas.microsoft.com/office/drawing/2014/main" id="{54BCF2AD-7100-4F76-B568-75FBC4A83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88" name="Picture 2" descr="spacer">
          <a:extLst>
            <a:ext uri="{FF2B5EF4-FFF2-40B4-BE49-F238E27FC236}">
              <a16:creationId xmlns:a16="http://schemas.microsoft.com/office/drawing/2014/main" id="{BBBEC399-C98E-42AB-A383-E95B5F484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89" name="Picture 2" descr="spacer">
          <a:extLst>
            <a:ext uri="{FF2B5EF4-FFF2-40B4-BE49-F238E27FC236}">
              <a16:creationId xmlns:a16="http://schemas.microsoft.com/office/drawing/2014/main" id="{42C16907-E49E-438E-9E23-AD8F6E30B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90" name="Picture 2" descr="spacer">
          <a:extLst>
            <a:ext uri="{FF2B5EF4-FFF2-40B4-BE49-F238E27FC236}">
              <a16:creationId xmlns:a16="http://schemas.microsoft.com/office/drawing/2014/main" id="{79B38463-4D8F-4FE9-BA5B-74BECE942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91" name="Picture 2" descr="spacer">
          <a:extLst>
            <a:ext uri="{FF2B5EF4-FFF2-40B4-BE49-F238E27FC236}">
              <a16:creationId xmlns:a16="http://schemas.microsoft.com/office/drawing/2014/main" id="{A80FA1B0-8F8E-4E9C-BD32-0C053B557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92" name="Picture 2" descr="spacer">
          <a:extLst>
            <a:ext uri="{FF2B5EF4-FFF2-40B4-BE49-F238E27FC236}">
              <a16:creationId xmlns:a16="http://schemas.microsoft.com/office/drawing/2014/main" id="{4EE2D49B-22F5-4948-B76F-7F55E6D58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93" name="Picture 2" descr="spacer">
          <a:extLst>
            <a:ext uri="{FF2B5EF4-FFF2-40B4-BE49-F238E27FC236}">
              <a16:creationId xmlns:a16="http://schemas.microsoft.com/office/drawing/2014/main" id="{8564DCEC-0E43-4E5F-AFE7-F66FA0DCC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94" name="Picture 2" descr="spacer">
          <a:extLst>
            <a:ext uri="{FF2B5EF4-FFF2-40B4-BE49-F238E27FC236}">
              <a16:creationId xmlns:a16="http://schemas.microsoft.com/office/drawing/2014/main" id="{4A85B361-2ED4-493F-9D0D-6C4B24977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95" name="Picture 2" descr="spacer">
          <a:extLst>
            <a:ext uri="{FF2B5EF4-FFF2-40B4-BE49-F238E27FC236}">
              <a16:creationId xmlns:a16="http://schemas.microsoft.com/office/drawing/2014/main" id="{D4847EB5-E1E2-476B-A31C-3CA3E26D2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96" name="Picture 2" descr="spacer">
          <a:extLst>
            <a:ext uri="{FF2B5EF4-FFF2-40B4-BE49-F238E27FC236}">
              <a16:creationId xmlns:a16="http://schemas.microsoft.com/office/drawing/2014/main" id="{07A4B35D-3E85-45E5-B0C8-953400366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97" name="Picture 2" descr="spacer">
          <a:extLst>
            <a:ext uri="{FF2B5EF4-FFF2-40B4-BE49-F238E27FC236}">
              <a16:creationId xmlns:a16="http://schemas.microsoft.com/office/drawing/2014/main" id="{444E6F09-7867-479C-A25A-32DA80847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98" name="Picture 2" descr="spacer">
          <a:extLst>
            <a:ext uri="{FF2B5EF4-FFF2-40B4-BE49-F238E27FC236}">
              <a16:creationId xmlns:a16="http://schemas.microsoft.com/office/drawing/2014/main" id="{F8ECA7C9-AD7F-43F4-A51F-92DA94ED1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299" name="Picture 2" descr="spacer">
          <a:extLst>
            <a:ext uri="{FF2B5EF4-FFF2-40B4-BE49-F238E27FC236}">
              <a16:creationId xmlns:a16="http://schemas.microsoft.com/office/drawing/2014/main" id="{D081248C-B17A-404F-A3DF-5855649EF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00" name="Picture 2" descr="spacer">
          <a:extLst>
            <a:ext uri="{FF2B5EF4-FFF2-40B4-BE49-F238E27FC236}">
              <a16:creationId xmlns:a16="http://schemas.microsoft.com/office/drawing/2014/main" id="{1FDC006C-D93D-49E5-97D1-B2E4DFC64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01" name="Picture 2" descr="spacer">
          <a:extLst>
            <a:ext uri="{FF2B5EF4-FFF2-40B4-BE49-F238E27FC236}">
              <a16:creationId xmlns:a16="http://schemas.microsoft.com/office/drawing/2014/main" id="{2367605F-7573-4D43-83C8-BC345CF60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02" name="Picture 2" descr="spacer">
          <a:extLst>
            <a:ext uri="{FF2B5EF4-FFF2-40B4-BE49-F238E27FC236}">
              <a16:creationId xmlns:a16="http://schemas.microsoft.com/office/drawing/2014/main" id="{873B4C37-568A-4B94-B786-DBAD13AB5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303" name="CaixaDeTexto 1264">
          <a:extLst>
            <a:ext uri="{FF2B5EF4-FFF2-40B4-BE49-F238E27FC236}">
              <a16:creationId xmlns:a16="http://schemas.microsoft.com/office/drawing/2014/main" id="{8E9319A4-6DE8-4362-823F-1F1EEFAB5A42}"/>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304" name="CaixaDeTexto 1265">
          <a:extLst>
            <a:ext uri="{FF2B5EF4-FFF2-40B4-BE49-F238E27FC236}">
              <a16:creationId xmlns:a16="http://schemas.microsoft.com/office/drawing/2014/main" id="{00FAEC6D-78D5-48F8-86C3-5F05809F6393}"/>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305" name="Picture 2" descr="spacer">
          <a:extLst>
            <a:ext uri="{FF2B5EF4-FFF2-40B4-BE49-F238E27FC236}">
              <a16:creationId xmlns:a16="http://schemas.microsoft.com/office/drawing/2014/main" id="{EBB7A5D1-2461-43B3-8A2D-79C5136BF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06" name="Picture 2" descr="spacer">
          <a:extLst>
            <a:ext uri="{FF2B5EF4-FFF2-40B4-BE49-F238E27FC236}">
              <a16:creationId xmlns:a16="http://schemas.microsoft.com/office/drawing/2014/main" id="{68CCF05F-AF1A-466A-8B02-81185470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07" name="Picture 2" descr="spacer">
          <a:extLst>
            <a:ext uri="{FF2B5EF4-FFF2-40B4-BE49-F238E27FC236}">
              <a16:creationId xmlns:a16="http://schemas.microsoft.com/office/drawing/2014/main" id="{FC6F6892-7C90-4A24-8AB6-755FD871C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08" name="Picture 2" descr="spacer">
          <a:extLst>
            <a:ext uri="{FF2B5EF4-FFF2-40B4-BE49-F238E27FC236}">
              <a16:creationId xmlns:a16="http://schemas.microsoft.com/office/drawing/2014/main" id="{25647575-FF6E-41A4-A28B-CA4ED893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09" name="Picture 2" descr="spacer">
          <a:extLst>
            <a:ext uri="{FF2B5EF4-FFF2-40B4-BE49-F238E27FC236}">
              <a16:creationId xmlns:a16="http://schemas.microsoft.com/office/drawing/2014/main" id="{7A853271-5178-4F08-8C99-D33D36918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10" name="Picture 2" descr="spacer">
          <a:extLst>
            <a:ext uri="{FF2B5EF4-FFF2-40B4-BE49-F238E27FC236}">
              <a16:creationId xmlns:a16="http://schemas.microsoft.com/office/drawing/2014/main" id="{07C0B951-8AD7-457E-AFEA-17F46F443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11" name="Picture 2" descr="spacer">
          <a:extLst>
            <a:ext uri="{FF2B5EF4-FFF2-40B4-BE49-F238E27FC236}">
              <a16:creationId xmlns:a16="http://schemas.microsoft.com/office/drawing/2014/main" id="{AFD6497A-6B9F-45BC-B4DD-5C59120C1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12" name="Picture 2" descr="spacer">
          <a:extLst>
            <a:ext uri="{FF2B5EF4-FFF2-40B4-BE49-F238E27FC236}">
              <a16:creationId xmlns:a16="http://schemas.microsoft.com/office/drawing/2014/main" id="{FF87B222-EA8A-4CE7-BC96-868B15756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13" name="Picture 2" descr="spacer">
          <a:extLst>
            <a:ext uri="{FF2B5EF4-FFF2-40B4-BE49-F238E27FC236}">
              <a16:creationId xmlns:a16="http://schemas.microsoft.com/office/drawing/2014/main" id="{872E2FD5-5880-4312-8A52-B82D47B83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14" name="Picture 2" descr="spacer">
          <a:extLst>
            <a:ext uri="{FF2B5EF4-FFF2-40B4-BE49-F238E27FC236}">
              <a16:creationId xmlns:a16="http://schemas.microsoft.com/office/drawing/2014/main" id="{19614874-01FD-430A-B907-32B823DE3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15" name="Picture 2" descr="spacer">
          <a:extLst>
            <a:ext uri="{FF2B5EF4-FFF2-40B4-BE49-F238E27FC236}">
              <a16:creationId xmlns:a16="http://schemas.microsoft.com/office/drawing/2014/main" id="{4744F706-DE8A-4F1D-AC38-D20408967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16" name="Picture 2" descr="spacer">
          <a:extLst>
            <a:ext uri="{FF2B5EF4-FFF2-40B4-BE49-F238E27FC236}">
              <a16:creationId xmlns:a16="http://schemas.microsoft.com/office/drawing/2014/main" id="{B6F78265-E811-4A8D-968B-C630FAACB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17" name="Picture 2" descr="spacer">
          <a:extLst>
            <a:ext uri="{FF2B5EF4-FFF2-40B4-BE49-F238E27FC236}">
              <a16:creationId xmlns:a16="http://schemas.microsoft.com/office/drawing/2014/main" id="{FC9A3246-9479-4EE4-A28D-94350875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18" name="Picture 2" descr="spacer">
          <a:extLst>
            <a:ext uri="{FF2B5EF4-FFF2-40B4-BE49-F238E27FC236}">
              <a16:creationId xmlns:a16="http://schemas.microsoft.com/office/drawing/2014/main" id="{9142334E-8843-4FD9-9B41-B3C654C29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19" name="Picture 2" descr="spacer">
          <a:extLst>
            <a:ext uri="{FF2B5EF4-FFF2-40B4-BE49-F238E27FC236}">
              <a16:creationId xmlns:a16="http://schemas.microsoft.com/office/drawing/2014/main" id="{43363700-AFD4-478C-99EC-D8EF128D4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20" name="Picture 2" descr="spacer">
          <a:extLst>
            <a:ext uri="{FF2B5EF4-FFF2-40B4-BE49-F238E27FC236}">
              <a16:creationId xmlns:a16="http://schemas.microsoft.com/office/drawing/2014/main" id="{C32C9EBA-3A2B-463A-854E-21CA3C975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21" name="Picture 2" descr="spacer">
          <a:extLst>
            <a:ext uri="{FF2B5EF4-FFF2-40B4-BE49-F238E27FC236}">
              <a16:creationId xmlns:a16="http://schemas.microsoft.com/office/drawing/2014/main" id="{5FE19FEC-5708-4B2C-B861-8E502E40F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22" name="Picture 2" descr="spacer">
          <a:extLst>
            <a:ext uri="{FF2B5EF4-FFF2-40B4-BE49-F238E27FC236}">
              <a16:creationId xmlns:a16="http://schemas.microsoft.com/office/drawing/2014/main" id="{D6B84DB7-255A-439F-9A49-A020F1266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23" name="Picture 2" descr="spacer">
          <a:extLst>
            <a:ext uri="{FF2B5EF4-FFF2-40B4-BE49-F238E27FC236}">
              <a16:creationId xmlns:a16="http://schemas.microsoft.com/office/drawing/2014/main" id="{0D119F54-9B9F-4421-9FF3-37DC62699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24" name="Picture 2" descr="spacer">
          <a:extLst>
            <a:ext uri="{FF2B5EF4-FFF2-40B4-BE49-F238E27FC236}">
              <a16:creationId xmlns:a16="http://schemas.microsoft.com/office/drawing/2014/main" id="{307F8CB1-9319-4FF3-92B0-E85645D02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25" name="Picture 2" descr="spacer">
          <a:extLst>
            <a:ext uri="{FF2B5EF4-FFF2-40B4-BE49-F238E27FC236}">
              <a16:creationId xmlns:a16="http://schemas.microsoft.com/office/drawing/2014/main" id="{856864AF-1FE8-473A-8972-24D91A618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26" name="Picture 2" descr="spacer">
          <a:extLst>
            <a:ext uri="{FF2B5EF4-FFF2-40B4-BE49-F238E27FC236}">
              <a16:creationId xmlns:a16="http://schemas.microsoft.com/office/drawing/2014/main" id="{1B8C9576-E877-478B-8323-4F2D06701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27" name="Picture 2" descr="spacer">
          <a:extLst>
            <a:ext uri="{FF2B5EF4-FFF2-40B4-BE49-F238E27FC236}">
              <a16:creationId xmlns:a16="http://schemas.microsoft.com/office/drawing/2014/main" id="{05D3D264-785B-471C-AA66-392AE61BE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28" name="Picture 2" descr="spacer">
          <a:extLst>
            <a:ext uri="{FF2B5EF4-FFF2-40B4-BE49-F238E27FC236}">
              <a16:creationId xmlns:a16="http://schemas.microsoft.com/office/drawing/2014/main" id="{6AC1162C-FFA0-4307-9717-94733752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29" name="Picture 2" descr="spacer">
          <a:extLst>
            <a:ext uri="{FF2B5EF4-FFF2-40B4-BE49-F238E27FC236}">
              <a16:creationId xmlns:a16="http://schemas.microsoft.com/office/drawing/2014/main" id="{B07D15AF-3060-47A3-A95D-0519C2FD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30" name="Picture 2" descr="spacer">
          <a:extLst>
            <a:ext uri="{FF2B5EF4-FFF2-40B4-BE49-F238E27FC236}">
              <a16:creationId xmlns:a16="http://schemas.microsoft.com/office/drawing/2014/main" id="{960FE61D-2ADB-4F42-A3CD-0C95350C4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31" name="Picture 2" descr="spacer">
          <a:extLst>
            <a:ext uri="{FF2B5EF4-FFF2-40B4-BE49-F238E27FC236}">
              <a16:creationId xmlns:a16="http://schemas.microsoft.com/office/drawing/2014/main" id="{BCC16840-07CF-43EA-B9E5-6646FCA41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32" name="Picture 2" descr="spacer">
          <a:extLst>
            <a:ext uri="{FF2B5EF4-FFF2-40B4-BE49-F238E27FC236}">
              <a16:creationId xmlns:a16="http://schemas.microsoft.com/office/drawing/2014/main" id="{7CE1D886-A268-43C1-AB20-C86A38693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33" name="Picture 2" descr="spacer">
          <a:extLst>
            <a:ext uri="{FF2B5EF4-FFF2-40B4-BE49-F238E27FC236}">
              <a16:creationId xmlns:a16="http://schemas.microsoft.com/office/drawing/2014/main" id="{1870B8EF-D32B-4DD2-BD57-96BDCFD40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34" name="Picture 1" descr="spacer">
          <a:extLst>
            <a:ext uri="{FF2B5EF4-FFF2-40B4-BE49-F238E27FC236}">
              <a16:creationId xmlns:a16="http://schemas.microsoft.com/office/drawing/2014/main" id="{FECA7E80-E896-45B1-9488-20838BFE8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35" name="Picture 1" descr="spacer">
          <a:extLst>
            <a:ext uri="{FF2B5EF4-FFF2-40B4-BE49-F238E27FC236}">
              <a16:creationId xmlns:a16="http://schemas.microsoft.com/office/drawing/2014/main" id="{209C8EB8-D006-4F32-8BA7-D49240BFE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36" name="Picture 2" descr="spacer">
          <a:extLst>
            <a:ext uri="{FF2B5EF4-FFF2-40B4-BE49-F238E27FC236}">
              <a16:creationId xmlns:a16="http://schemas.microsoft.com/office/drawing/2014/main" id="{214AF1A5-6770-40A9-A61A-DC54B261A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37" name="Picture 3" descr="spacer">
          <a:extLst>
            <a:ext uri="{FF2B5EF4-FFF2-40B4-BE49-F238E27FC236}">
              <a16:creationId xmlns:a16="http://schemas.microsoft.com/office/drawing/2014/main" id="{9A5344B3-3D4F-46A0-95D0-7FB2D7A7B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338" name="CaixaDeTexto 1299">
          <a:extLst>
            <a:ext uri="{FF2B5EF4-FFF2-40B4-BE49-F238E27FC236}">
              <a16:creationId xmlns:a16="http://schemas.microsoft.com/office/drawing/2014/main" id="{BA541F0A-69B7-4429-A7F6-2A3CC7EA3F4C}"/>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339" name="Picture 1" descr="spacer">
          <a:extLst>
            <a:ext uri="{FF2B5EF4-FFF2-40B4-BE49-F238E27FC236}">
              <a16:creationId xmlns:a16="http://schemas.microsoft.com/office/drawing/2014/main" id="{081CC65D-D461-4C66-B936-DE8FCC56F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40" name="Picture 2" descr="spacer">
          <a:extLst>
            <a:ext uri="{FF2B5EF4-FFF2-40B4-BE49-F238E27FC236}">
              <a16:creationId xmlns:a16="http://schemas.microsoft.com/office/drawing/2014/main" id="{ACEEF953-065E-454B-9D1D-58CA62CB0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41" name="Picture 2" descr="spacer">
          <a:extLst>
            <a:ext uri="{FF2B5EF4-FFF2-40B4-BE49-F238E27FC236}">
              <a16:creationId xmlns:a16="http://schemas.microsoft.com/office/drawing/2014/main" id="{C7968DBB-52FE-46CB-A727-40B1C9C14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42" name="Picture 1" descr="spacer">
          <a:extLst>
            <a:ext uri="{FF2B5EF4-FFF2-40B4-BE49-F238E27FC236}">
              <a16:creationId xmlns:a16="http://schemas.microsoft.com/office/drawing/2014/main" id="{1C58D6FF-B09C-47F2-A49F-82C4BE4FA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43" name="Picture 1" descr="spacer">
          <a:extLst>
            <a:ext uri="{FF2B5EF4-FFF2-40B4-BE49-F238E27FC236}">
              <a16:creationId xmlns:a16="http://schemas.microsoft.com/office/drawing/2014/main" id="{72AE2E61-9BEE-4055-AF52-AD745EA24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44" name="Picture 2" descr="spacer">
          <a:extLst>
            <a:ext uri="{FF2B5EF4-FFF2-40B4-BE49-F238E27FC236}">
              <a16:creationId xmlns:a16="http://schemas.microsoft.com/office/drawing/2014/main" id="{D1ADE5C4-BC45-4D06-8DDA-C3BCF9FCF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45" name="Picture 2" descr="spacer">
          <a:extLst>
            <a:ext uri="{FF2B5EF4-FFF2-40B4-BE49-F238E27FC236}">
              <a16:creationId xmlns:a16="http://schemas.microsoft.com/office/drawing/2014/main" id="{9E3F1904-03C6-46A3-8B36-4FB8A91AC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46" name="Picture 2" descr="spacer">
          <a:extLst>
            <a:ext uri="{FF2B5EF4-FFF2-40B4-BE49-F238E27FC236}">
              <a16:creationId xmlns:a16="http://schemas.microsoft.com/office/drawing/2014/main" id="{8799629B-2D24-4AD8-BAD3-9C5884A3B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347" name="CaixaDeTexto 1308">
          <a:extLst>
            <a:ext uri="{FF2B5EF4-FFF2-40B4-BE49-F238E27FC236}">
              <a16:creationId xmlns:a16="http://schemas.microsoft.com/office/drawing/2014/main" id="{2D5163C5-BD04-4EC6-997F-697BB60F1BE6}"/>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348" name="CaixaDeTexto 1309">
          <a:extLst>
            <a:ext uri="{FF2B5EF4-FFF2-40B4-BE49-F238E27FC236}">
              <a16:creationId xmlns:a16="http://schemas.microsoft.com/office/drawing/2014/main" id="{8803BDFD-1FFA-4AEA-AC52-FD3EAB369E84}"/>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349" name="Picture 2" descr="spacer">
          <a:extLst>
            <a:ext uri="{FF2B5EF4-FFF2-40B4-BE49-F238E27FC236}">
              <a16:creationId xmlns:a16="http://schemas.microsoft.com/office/drawing/2014/main" id="{A628DCCA-036C-416F-9C61-8C36D3550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50" name="Picture 2" descr="spacer">
          <a:extLst>
            <a:ext uri="{FF2B5EF4-FFF2-40B4-BE49-F238E27FC236}">
              <a16:creationId xmlns:a16="http://schemas.microsoft.com/office/drawing/2014/main" id="{6EA1741F-B9EE-484E-B6AF-6231FED8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51" name="Picture 2" descr="spacer">
          <a:extLst>
            <a:ext uri="{FF2B5EF4-FFF2-40B4-BE49-F238E27FC236}">
              <a16:creationId xmlns:a16="http://schemas.microsoft.com/office/drawing/2014/main" id="{1674FBAE-ED6F-4824-A59E-19E13732F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352" name="CaixaDeTexto 1313">
          <a:extLst>
            <a:ext uri="{FF2B5EF4-FFF2-40B4-BE49-F238E27FC236}">
              <a16:creationId xmlns:a16="http://schemas.microsoft.com/office/drawing/2014/main" id="{3CC0F171-A5BD-4C28-B89C-E14D0285AC2A}"/>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353" name="CaixaDeTexto 1314">
          <a:extLst>
            <a:ext uri="{FF2B5EF4-FFF2-40B4-BE49-F238E27FC236}">
              <a16:creationId xmlns:a16="http://schemas.microsoft.com/office/drawing/2014/main" id="{9193192F-8152-47EE-B9BB-BD12125A6811}"/>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354" name="Picture 2" descr="spacer">
          <a:extLst>
            <a:ext uri="{FF2B5EF4-FFF2-40B4-BE49-F238E27FC236}">
              <a16:creationId xmlns:a16="http://schemas.microsoft.com/office/drawing/2014/main" id="{9B6BB6BF-5CC6-4A17-9448-A6C49B91F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55" name="Picture 2" descr="spacer">
          <a:extLst>
            <a:ext uri="{FF2B5EF4-FFF2-40B4-BE49-F238E27FC236}">
              <a16:creationId xmlns:a16="http://schemas.microsoft.com/office/drawing/2014/main" id="{227F7D31-0079-4A01-BBDA-4FF634FE6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56" name="Picture 2" descr="spacer">
          <a:extLst>
            <a:ext uri="{FF2B5EF4-FFF2-40B4-BE49-F238E27FC236}">
              <a16:creationId xmlns:a16="http://schemas.microsoft.com/office/drawing/2014/main" id="{31932085-3A63-4CD7-BF78-7251A1BC5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57" name="Picture 1" descr="spacer">
          <a:extLst>
            <a:ext uri="{FF2B5EF4-FFF2-40B4-BE49-F238E27FC236}">
              <a16:creationId xmlns:a16="http://schemas.microsoft.com/office/drawing/2014/main" id="{3FC8CF37-60DD-40AC-8911-6B85A84A9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58" name="Picture 1" descr="spacer">
          <a:extLst>
            <a:ext uri="{FF2B5EF4-FFF2-40B4-BE49-F238E27FC236}">
              <a16:creationId xmlns:a16="http://schemas.microsoft.com/office/drawing/2014/main" id="{C2640516-632F-4371-B5B1-058A3578F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359" name="CaixaDeTexto 1320">
          <a:extLst>
            <a:ext uri="{FF2B5EF4-FFF2-40B4-BE49-F238E27FC236}">
              <a16:creationId xmlns:a16="http://schemas.microsoft.com/office/drawing/2014/main" id="{2F13BD0E-FC00-4F60-94FD-68E0B2BB887B}"/>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360" name="Picture 2" descr="spacer">
          <a:extLst>
            <a:ext uri="{FF2B5EF4-FFF2-40B4-BE49-F238E27FC236}">
              <a16:creationId xmlns:a16="http://schemas.microsoft.com/office/drawing/2014/main" id="{C153BE1E-43B6-4472-BB5C-2EFFC27F9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61" name="Picture 2" descr="spacer">
          <a:extLst>
            <a:ext uri="{FF2B5EF4-FFF2-40B4-BE49-F238E27FC236}">
              <a16:creationId xmlns:a16="http://schemas.microsoft.com/office/drawing/2014/main" id="{684EDFC1-79C5-4E84-8A81-C865933F6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62" name="Picture 2" descr="spacer">
          <a:extLst>
            <a:ext uri="{FF2B5EF4-FFF2-40B4-BE49-F238E27FC236}">
              <a16:creationId xmlns:a16="http://schemas.microsoft.com/office/drawing/2014/main" id="{E7B243C5-A5F9-4AD4-A3B1-EB4528EC1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63" name="Picture 2" descr="spacer">
          <a:extLst>
            <a:ext uri="{FF2B5EF4-FFF2-40B4-BE49-F238E27FC236}">
              <a16:creationId xmlns:a16="http://schemas.microsoft.com/office/drawing/2014/main" id="{D2AF9DDF-927F-46F5-A22D-0F18F880D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64" name="Picture 2" descr="spacer">
          <a:extLst>
            <a:ext uri="{FF2B5EF4-FFF2-40B4-BE49-F238E27FC236}">
              <a16:creationId xmlns:a16="http://schemas.microsoft.com/office/drawing/2014/main" id="{20DE570B-6A64-4648-85E4-CC5D6ABD5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65" name="Picture 2" descr="spacer">
          <a:extLst>
            <a:ext uri="{FF2B5EF4-FFF2-40B4-BE49-F238E27FC236}">
              <a16:creationId xmlns:a16="http://schemas.microsoft.com/office/drawing/2014/main" id="{C5B99B5A-09BB-464D-8313-F3D7B8710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66" name="Picture 2" descr="spacer">
          <a:extLst>
            <a:ext uri="{FF2B5EF4-FFF2-40B4-BE49-F238E27FC236}">
              <a16:creationId xmlns:a16="http://schemas.microsoft.com/office/drawing/2014/main" id="{EDE57882-68B1-4648-8F92-BF754FAC1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67" name="Picture 2" descr="spacer">
          <a:extLst>
            <a:ext uri="{FF2B5EF4-FFF2-40B4-BE49-F238E27FC236}">
              <a16:creationId xmlns:a16="http://schemas.microsoft.com/office/drawing/2014/main" id="{A01F4E9D-986E-4AB2-A44A-6BDF2E907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68" name="Picture 2" descr="spacer">
          <a:extLst>
            <a:ext uri="{FF2B5EF4-FFF2-40B4-BE49-F238E27FC236}">
              <a16:creationId xmlns:a16="http://schemas.microsoft.com/office/drawing/2014/main" id="{236E0AA9-8720-46B1-BA75-607FD63CE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69" name="Picture 2" descr="spacer">
          <a:extLst>
            <a:ext uri="{FF2B5EF4-FFF2-40B4-BE49-F238E27FC236}">
              <a16:creationId xmlns:a16="http://schemas.microsoft.com/office/drawing/2014/main" id="{1153F013-13DB-4592-A338-7A12DAFCB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70" name="Picture 2" descr="spacer">
          <a:extLst>
            <a:ext uri="{FF2B5EF4-FFF2-40B4-BE49-F238E27FC236}">
              <a16:creationId xmlns:a16="http://schemas.microsoft.com/office/drawing/2014/main" id="{A9715A42-A089-401E-BACC-1309219EA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71" name="Picture 2" descr="spacer">
          <a:extLst>
            <a:ext uri="{FF2B5EF4-FFF2-40B4-BE49-F238E27FC236}">
              <a16:creationId xmlns:a16="http://schemas.microsoft.com/office/drawing/2014/main" id="{E1110CCF-8DD5-475B-A599-A0DFCB2CD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72" name="Picture 2" descr="spacer">
          <a:extLst>
            <a:ext uri="{FF2B5EF4-FFF2-40B4-BE49-F238E27FC236}">
              <a16:creationId xmlns:a16="http://schemas.microsoft.com/office/drawing/2014/main" id="{2AD50AA3-67B6-432E-953B-F050B300E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73" name="Picture 2" descr="spacer">
          <a:extLst>
            <a:ext uri="{FF2B5EF4-FFF2-40B4-BE49-F238E27FC236}">
              <a16:creationId xmlns:a16="http://schemas.microsoft.com/office/drawing/2014/main" id="{696BEAFB-992F-4651-B8D9-3BF257A4B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74" name="Picture 2" descr="spacer">
          <a:extLst>
            <a:ext uri="{FF2B5EF4-FFF2-40B4-BE49-F238E27FC236}">
              <a16:creationId xmlns:a16="http://schemas.microsoft.com/office/drawing/2014/main" id="{D7E2C3AF-4AA3-480B-84DB-5C3422D4F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75" name="Picture 2" descr="spacer">
          <a:extLst>
            <a:ext uri="{FF2B5EF4-FFF2-40B4-BE49-F238E27FC236}">
              <a16:creationId xmlns:a16="http://schemas.microsoft.com/office/drawing/2014/main" id="{9FDF0D61-7B53-4BB1-A1C1-119494169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76" name="Picture 2" descr="spacer">
          <a:extLst>
            <a:ext uri="{FF2B5EF4-FFF2-40B4-BE49-F238E27FC236}">
              <a16:creationId xmlns:a16="http://schemas.microsoft.com/office/drawing/2014/main" id="{91F24DC1-2F3A-4FBA-B5B9-BE74DE744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377" name="CaixaDeTexto 968">
          <a:extLst>
            <a:ext uri="{FF2B5EF4-FFF2-40B4-BE49-F238E27FC236}">
              <a16:creationId xmlns:a16="http://schemas.microsoft.com/office/drawing/2014/main" id="{71A0A096-128D-445A-8A33-49DE70012CA1}"/>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378" name="CaixaDeTexto 969">
          <a:extLst>
            <a:ext uri="{FF2B5EF4-FFF2-40B4-BE49-F238E27FC236}">
              <a16:creationId xmlns:a16="http://schemas.microsoft.com/office/drawing/2014/main" id="{E914AD29-2072-4D76-A3F8-2458316BB817}"/>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379" name="Picture 2" descr="spacer">
          <a:extLst>
            <a:ext uri="{FF2B5EF4-FFF2-40B4-BE49-F238E27FC236}">
              <a16:creationId xmlns:a16="http://schemas.microsoft.com/office/drawing/2014/main" id="{7CF9E5CB-F205-4FF4-9495-0CA81F593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80" name="Picture 2" descr="spacer">
          <a:extLst>
            <a:ext uri="{FF2B5EF4-FFF2-40B4-BE49-F238E27FC236}">
              <a16:creationId xmlns:a16="http://schemas.microsoft.com/office/drawing/2014/main" id="{EFD7AC0D-5C3F-449B-B127-A49B6C913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81" name="Picture 2" descr="spacer">
          <a:extLst>
            <a:ext uri="{FF2B5EF4-FFF2-40B4-BE49-F238E27FC236}">
              <a16:creationId xmlns:a16="http://schemas.microsoft.com/office/drawing/2014/main" id="{116C3BB5-CDBE-4CE2-A5A7-A9E14840A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82" name="Picture 2" descr="spacer">
          <a:extLst>
            <a:ext uri="{FF2B5EF4-FFF2-40B4-BE49-F238E27FC236}">
              <a16:creationId xmlns:a16="http://schemas.microsoft.com/office/drawing/2014/main" id="{B192A2BB-FD9F-41EC-B263-BC8F02809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83" name="Picture 2" descr="spacer">
          <a:extLst>
            <a:ext uri="{FF2B5EF4-FFF2-40B4-BE49-F238E27FC236}">
              <a16:creationId xmlns:a16="http://schemas.microsoft.com/office/drawing/2014/main" id="{3488F65B-9D60-4D88-8FF7-EBCE7D811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84" name="Picture 2" descr="spacer">
          <a:extLst>
            <a:ext uri="{FF2B5EF4-FFF2-40B4-BE49-F238E27FC236}">
              <a16:creationId xmlns:a16="http://schemas.microsoft.com/office/drawing/2014/main" id="{8BAF25CC-C629-4B6C-818E-C2E45A2BB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85" name="Picture 2" descr="spacer">
          <a:extLst>
            <a:ext uri="{FF2B5EF4-FFF2-40B4-BE49-F238E27FC236}">
              <a16:creationId xmlns:a16="http://schemas.microsoft.com/office/drawing/2014/main" id="{12C4EBD8-4705-4DD4-A98E-4E63ED680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86" name="Picture 2" descr="spacer">
          <a:extLst>
            <a:ext uri="{FF2B5EF4-FFF2-40B4-BE49-F238E27FC236}">
              <a16:creationId xmlns:a16="http://schemas.microsoft.com/office/drawing/2014/main" id="{889DD5B5-709C-436A-9BF0-9748FB5CA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87" name="Picture 2" descr="spacer">
          <a:extLst>
            <a:ext uri="{FF2B5EF4-FFF2-40B4-BE49-F238E27FC236}">
              <a16:creationId xmlns:a16="http://schemas.microsoft.com/office/drawing/2014/main" id="{54A4A991-2785-4C5A-A68D-F607ABBBB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88" name="Picture 2" descr="spacer">
          <a:extLst>
            <a:ext uri="{FF2B5EF4-FFF2-40B4-BE49-F238E27FC236}">
              <a16:creationId xmlns:a16="http://schemas.microsoft.com/office/drawing/2014/main" id="{DE01D973-53A2-4095-80EC-6404E5105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89" name="Picture 2" descr="spacer">
          <a:extLst>
            <a:ext uri="{FF2B5EF4-FFF2-40B4-BE49-F238E27FC236}">
              <a16:creationId xmlns:a16="http://schemas.microsoft.com/office/drawing/2014/main" id="{38858431-BF47-4D22-9C81-ED2C0B405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90" name="Picture 2" descr="spacer">
          <a:extLst>
            <a:ext uri="{FF2B5EF4-FFF2-40B4-BE49-F238E27FC236}">
              <a16:creationId xmlns:a16="http://schemas.microsoft.com/office/drawing/2014/main" id="{92AFE1F8-87B1-47A6-9FF8-8AB228636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91" name="Picture 2" descr="spacer">
          <a:extLst>
            <a:ext uri="{FF2B5EF4-FFF2-40B4-BE49-F238E27FC236}">
              <a16:creationId xmlns:a16="http://schemas.microsoft.com/office/drawing/2014/main" id="{2976CD59-5024-4631-B1D7-9E844A3C4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92" name="Picture 2" descr="spacer">
          <a:extLst>
            <a:ext uri="{FF2B5EF4-FFF2-40B4-BE49-F238E27FC236}">
              <a16:creationId xmlns:a16="http://schemas.microsoft.com/office/drawing/2014/main" id="{3F22E993-13AA-4398-875C-83E6D896E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93" name="Picture 2" descr="spacer">
          <a:extLst>
            <a:ext uri="{FF2B5EF4-FFF2-40B4-BE49-F238E27FC236}">
              <a16:creationId xmlns:a16="http://schemas.microsoft.com/office/drawing/2014/main" id="{34CAF3B6-7AA9-4975-B118-7EDBEC4B3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94" name="Picture 2" descr="spacer">
          <a:extLst>
            <a:ext uri="{FF2B5EF4-FFF2-40B4-BE49-F238E27FC236}">
              <a16:creationId xmlns:a16="http://schemas.microsoft.com/office/drawing/2014/main" id="{441DE1B6-381E-4367-9D37-9166887F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95" name="Picture 2" descr="spacer">
          <a:extLst>
            <a:ext uri="{FF2B5EF4-FFF2-40B4-BE49-F238E27FC236}">
              <a16:creationId xmlns:a16="http://schemas.microsoft.com/office/drawing/2014/main" id="{48E77609-D2DF-4012-AFFE-E6D37E899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96" name="Picture 2" descr="spacer">
          <a:extLst>
            <a:ext uri="{FF2B5EF4-FFF2-40B4-BE49-F238E27FC236}">
              <a16:creationId xmlns:a16="http://schemas.microsoft.com/office/drawing/2014/main" id="{8FEBF0A9-A0C5-4349-9521-7EA90A70E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97" name="Picture 2" descr="spacer">
          <a:extLst>
            <a:ext uri="{FF2B5EF4-FFF2-40B4-BE49-F238E27FC236}">
              <a16:creationId xmlns:a16="http://schemas.microsoft.com/office/drawing/2014/main" id="{63D98ADF-EC9A-4F4B-8914-F9F22FA6C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98" name="Picture 2" descr="spacer">
          <a:extLst>
            <a:ext uri="{FF2B5EF4-FFF2-40B4-BE49-F238E27FC236}">
              <a16:creationId xmlns:a16="http://schemas.microsoft.com/office/drawing/2014/main" id="{B4F99589-C8E4-43C5-A9F0-067DE8356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399" name="Picture 2" descr="spacer">
          <a:extLst>
            <a:ext uri="{FF2B5EF4-FFF2-40B4-BE49-F238E27FC236}">
              <a16:creationId xmlns:a16="http://schemas.microsoft.com/office/drawing/2014/main" id="{938A51EB-44DA-4F2D-A011-006818ADD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00" name="Picture 2" descr="spacer">
          <a:extLst>
            <a:ext uri="{FF2B5EF4-FFF2-40B4-BE49-F238E27FC236}">
              <a16:creationId xmlns:a16="http://schemas.microsoft.com/office/drawing/2014/main" id="{F615F296-FC92-4D58-9914-9F3739587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01" name="Picture 2" descr="spacer">
          <a:extLst>
            <a:ext uri="{FF2B5EF4-FFF2-40B4-BE49-F238E27FC236}">
              <a16:creationId xmlns:a16="http://schemas.microsoft.com/office/drawing/2014/main" id="{69C84247-9DA3-4AD5-8EA4-D724573ED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02" name="Picture 2" descr="spacer">
          <a:extLst>
            <a:ext uri="{FF2B5EF4-FFF2-40B4-BE49-F238E27FC236}">
              <a16:creationId xmlns:a16="http://schemas.microsoft.com/office/drawing/2014/main" id="{00103C91-F6E9-40F0-A6FA-C80226D87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03" name="Picture 2" descr="spacer">
          <a:extLst>
            <a:ext uri="{FF2B5EF4-FFF2-40B4-BE49-F238E27FC236}">
              <a16:creationId xmlns:a16="http://schemas.microsoft.com/office/drawing/2014/main" id="{DCB68125-B718-4772-997F-FC59DC129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04" name="Picture 2" descr="spacer">
          <a:extLst>
            <a:ext uri="{FF2B5EF4-FFF2-40B4-BE49-F238E27FC236}">
              <a16:creationId xmlns:a16="http://schemas.microsoft.com/office/drawing/2014/main" id="{63248B9E-559C-4011-A339-E102C8CDB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05" name="Picture 2" descr="spacer">
          <a:extLst>
            <a:ext uri="{FF2B5EF4-FFF2-40B4-BE49-F238E27FC236}">
              <a16:creationId xmlns:a16="http://schemas.microsoft.com/office/drawing/2014/main" id="{AA498F35-9235-4F5B-A106-E16F6DC02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06" name="Picture 2" descr="spacer">
          <a:extLst>
            <a:ext uri="{FF2B5EF4-FFF2-40B4-BE49-F238E27FC236}">
              <a16:creationId xmlns:a16="http://schemas.microsoft.com/office/drawing/2014/main" id="{18475317-AB70-4A77-B327-19B97F44E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07" name="Picture 2" descr="spacer">
          <a:extLst>
            <a:ext uri="{FF2B5EF4-FFF2-40B4-BE49-F238E27FC236}">
              <a16:creationId xmlns:a16="http://schemas.microsoft.com/office/drawing/2014/main" id="{90FDCCCE-3616-4999-8A5E-26BB7F305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08" name="Picture 1" descr="spacer">
          <a:extLst>
            <a:ext uri="{FF2B5EF4-FFF2-40B4-BE49-F238E27FC236}">
              <a16:creationId xmlns:a16="http://schemas.microsoft.com/office/drawing/2014/main" id="{59BA9231-93AE-488A-93C0-2D1C6735B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09" name="Picture 1" descr="spacer">
          <a:extLst>
            <a:ext uri="{FF2B5EF4-FFF2-40B4-BE49-F238E27FC236}">
              <a16:creationId xmlns:a16="http://schemas.microsoft.com/office/drawing/2014/main" id="{75F171EF-2DF5-4F33-948B-8BED1719A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10" name="Picture 2" descr="spacer">
          <a:extLst>
            <a:ext uri="{FF2B5EF4-FFF2-40B4-BE49-F238E27FC236}">
              <a16:creationId xmlns:a16="http://schemas.microsoft.com/office/drawing/2014/main" id="{D20EFAE1-E13F-4D5C-81CA-CAFABFC6A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11" name="Picture 3" descr="spacer">
          <a:extLst>
            <a:ext uri="{FF2B5EF4-FFF2-40B4-BE49-F238E27FC236}">
              <a16:creationId xmlns:a16="http://schemas.microsoft.com/office/drawing/2014/main" id="{2D8B2104-F8A6-4AA6-A98F-1582FAA2C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412" name="CaixaDeTexto 1003">
          <a:extLst>
            <a:ext uri="{FF2B5EF4-FFF2-40B4-BE49-F238E27FC236}">
              <a16:creationId xmlns:a16="http://schemas.microsoft.com/office/drawing/2014/main" id="{352106D7-FB0E-48A0-814B-02B6B998E595}"/>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413" name="Picture 1" descr="spacer">
          <a:extLst>
            <a:ext uri="{FF2B5EF4-FFF2-40B4-BE49-F238E27FC236}">
              <a16:creationId xmlns:a16="http://schemas.microsoft.com/office/drawing/2014/main" id="{91A0A548-F259-4145-A5BF-CFF789926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14" name="Picture 2" descr="spacer">
          <a:extLst>
            <a:ext uri="{FF2B5EF4-FFF2-40B4-BE49-F238E27FC236}">
              <a16:creationId xmlns:a16="http://schemas.microsoft.com/office/drawing/2014/main" id="{CC920826-2306-411B-B399-13EA81985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15" name="Picture 2" descr="spacer">
          <a:extLst>
            <a:ext uri="{FF2B5EF4-FFF2-40B4-BE49-F238E27FC236}">
              <a16:creationId xmlns:a16="http://schemas.microsoft.com/office/drawing/2014/main" id="{54F9274A-E924-4B20-99E1-75C221ADF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16" name="Picture 1" descr="spacer">
          <a:extLst>
            <a:ext uri="{FF2B5EF4-FFF2-40B4-BE49-F238E27FC236}">
              <a16:creationId xmlns:a16="http://schemas.microsoft.com/office/drawing/2014/main" id="{7CF9F82E-CF24-4368-82EE-2E392472D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17" name="Picture 1" descr="spacer">
          <a:extLst>
            <a:ext uri="{FF2B5EF4-FFF2-40B4-BE49-F238E27FC236}">
              <a16:creationId xmlns:a16="http://schemas.microsoft.com/office/drawing/2014/main" id="{AAAC1594-D75F-4662-9D63-E5AA7D2E3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18" name="Picture 2" descr="spacer">
          <a:extLst>
            <a:ext uri="{FF2B5EF4-FFF2-40B4-BE49-F238E27FC236}">
              <a16:creationId xmlns:a16="http://schemas.microsoft.com/office/drawing/2014/main" id="{2E537E46-D78D-4AC1-814C-8335FEFE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19" name="Picture 2" descr="spacer">
          <a:extLst>
            <a:ext uri="{FF2B5EF4-FFF2-40B4-BE49-F238E27FC236}">
              <a16:creationId xmlns:a16="http://schemas.microsoft.com/office/drawing/2014/main" id="{9366DD59-6A31-48FF-AF99-F5FE2C417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20" name="Picture 2" descr="spacer">
          <a:extLst>
            <a:ext uri="{FF2B5EF4-FFF2-40B4-BE49-F238E27FC236}">
              <a16:creationId xmlns:a16="http://schemas.microsoft.com/office/drawing/2014/main" id="{0F13D5E1-2B7A-4299-BD6F-72C9BC5A8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421" name="CaixaDeTexto 1012">
          <a:extLst>
            <a:ext uri="{FF2B5EF4-FFF2-40B4-BE49-F238E27FC236}">
              <a16:creationId xmlns:a16="http://schemas.microsoft.com/office/drawing/2014/main" id="{BDE48317-DBF5-4EA7-8D5C-BE66CAAAA41A}"/>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422" name="CaixaDeTexto 1013">
          <a:extLst>
            <a:ext uri="{FF2B5EF4-FFF2-40B4-BE49-F238E27FC236}">
              <a16:creationId xmlns:a16="http://schemas.microsoft.com/office/drawing/2014/main" id="{0FD19498-167E-48C1-BE7A-8CE1342EDA48}"/>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423" name="Picture 2" descr="spacer">
          <a:extLst>
            <a:ext uri="{FF2B5EF4-FFF2-40B4-BE49-F238E27FC236}">
              <a16:creationId xmlns:a16="http://schemas.microsoft.com/office/drawing/2014/main" id="{1DD18C04-8FDA-4DB4-899D-3EC29B1E8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24" name="Picture 2" descr="spacer">
          <a:extLst>
            <a:ext uri="{FF2B5EF4-FFF2-40B4-BE49-F238E27FC236}">
              <a16:creationId xmlns:a16="http://schemas.microsoft.com/office/drawing/2014/main" id="{D599D835-796A-4977-855B-4D6847F42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25" name="Picture 2" descr="spacer">
          <a:extLst>
            <a:ext uri="{FF2B5EF4-FFF2-40B4-BE49-F238E27FC236}">
              <a16:creationId xmlns:a16="http://schemas.microsoft.com/office/drawing/2014/main" id="{A198C1D8-17C7-43B3-87BB-675C9D7AF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426" name="CaixaDeTexto 1017">
          <a:extLst>
            <a:ext uri="{FF2B5EF4-FFF2-40B4-BE49-F238E27FC236}">
              <a16:creationId xmlns:a16="http://schemas.microsoft.com/office/drawing/2014/main" id="{0E5219A9-615A-4B99-8B7E-DA5CFB2208DF}"/>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427" name="CaixaDeTexto 1018">
          <a:extLst>
            <a:ext uri="{FF2B5EF4-FFF2-40B4-BE49-F238E27FC236}">
              <a16:creationId xmlns:a16="http://schemas.microsoft.com/office/drawing/2014/main" id="{D7361848-37AE-4EBA-82AC-BF458259A529}"/>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428" name="Picture 2" descr="spacer">
          <a:extLst>
            <a:ext uri="{FF2B5EF4-FFF2-40B4-BE49-F238E27FC236}">
              <a16:creationId xmlns:a16="http://schemas.microsoft.com/office/drawing/2014/main" id="{E20A6807-D32E-460C-8502-8B1473436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29" name="Picture 2" descr="spacer">
          <a:extLst>
            <a:ext uri="{FF2B5EF4-FFF2-40B4-BE49-F238E27FC236}">
              <a16:creationId xmlns:a16="http://schemas.microsoft.com/office/drawing/2014/main" id="{C24A9AE9-91AC-4AD0-A4BF-8C8F70BF5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30" name="Picture 2" descr="spacer">
          <a:extLst>
            <a:ext uri="{FF2B5EF4-FFF2-40B4-BE49-F238E27FC236}">
              <a16:creationId xmlns:a16="http://schemas.microsoft.com/office/drawing/2014/main" id="{8ED439EB-129D-415D-868B-41737A1BF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31" name="Picture 1" descr="spacer">
          <a:extLst>
            <a:ext uri="{FF2B5EF4-FFF2-40B4-BE49-F238E27FC236}">
              <a16:creationId xmlns:a16="http://schemas.microsoft.com/office/drawing/2014/main" id="{87C73457-A421-4F4A-8053-26E170538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32" name="Picture 1" descr="spacer">
          <a:extLst>
            <a:ext uri="{FF2B5EF4-FFF2-40B4-BE49-F238E27FC236}">
              <a16:creationId xmlns:a16="http://schemas.microsoft.com/office/drawing/2014/main" id="{2238FA38-1FEF-47A0-A433-92FA0C486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433" name="CaixaDeTexto 1024">
          <a:extLst>
            <a:ext uri="{FF2B5EF4-FFF2-40B4-BE49-F238E27FC236}">
              <a16:creationId xmlns:a16="http://schemas.microsoft.com/office/drawing/2014/main" id="{AB08302E-62BC-4558-AFE0-60B3FC00FFB2}"/>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434" name="Picture 2" descr="spacer">
          <a:extLst>
            <a:ext uri="{FF2B5EF4-FFF2-40B4-BE49-F238E27FC236}">
              <a16:creationId xmlns:a16="http://schemas.microsoft.com/office/drawing/2014/main" id="{E615718D-9493-4CAF-BF29-04A9056F3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35" name="Picture 2" descr="spacer">
          <a:extLst>
            <a:ext uri="{FF2B5EF4-FFF2-40B4-BE49-F238E27FC236}">
              <a16:creationId xmlns:a16="http://schemas.microsoft.com/office/drawing/2014/main" id="{39A9A56F-F33C-470F-A292-65B6E9EB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36" name="Picture 2" descr="spacer">
          <a:extLst>
            <a:ext uri="{FF2B5EF4-FFF2-40B4-BE49-F238E27FC236}">
              <a16:creationId xmlns:a16="http://schemas.microsoft.com/office/drawing/2014/main" id="{C99E8609-F5DB-40C8-9508-74603AE1C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37" name="Picture 2" descr="spacer">
          <a:extLst>
            <a:ext uri="{FF2B5EF4-FFF2-40B4-BE49-F238E27FC236}">
              <a16:creationId xmlns:a16="http://schemas.microsoft.com/office/drawing/2014/main" id="{C211E8E2-0E98-473B-8E80-774B54B88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38" name="Picture 2" descr="spacer">
          <a:extLst>
            <a:ext uri="{FF2B5EF4-FFF2-40B4-BE49-F238E27FC236}">
              <a16:creationId xmlns:a16="http://schemas.microsoft.com/office/drawing/2014/main" id="{0A89EA23-8C23-4BCC-A2AE-A81072639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39" name="Picture 2" descr="spacer">
          <a:extLst>
            <a:ext uri="{FF2B5EF4-FFF2-40B4-BE49-F238E27FC236}">
              <a16:creationId xmlns:a16="http://schemas.microsoft.com/office/drawing/2014/main" id="{6CEDBC06-8EB6-4B56-BF42-56B39D4B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40" name="Picture 2" descr="spacer">
          <a:extLst>
            <a:ext uri="{FF2B5EF4-FFF2-40B4-BE49-F238E27FC236}">
              <a16:creationId xmlns:a16="http://schemas.microsoft.com/office/drawing/2014/main" id="{D7DEC4C7-4EB4-499D-905F-5E1EF64CF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41" name="Picture 2" descr="spacer">
          <a:extLst>
            <a:ext uri="{FF2B5EF4-FFF2-40B4-BE49-F238E27FC236}">
              <a16:creationId xmlns:a16="http://schemas.microsoft.com/office/drawing/2014/main" id="{45016202-C131-4A6A-A225-8DEA1F0F9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42" name="Picture 2" descr="spacer">
          <a:extLst>
            <a:ext uri="{FF2B5EF4-FFF2-40B4-BE49-F238E27FC236}">
              <a16:creationId xmlns:a16="http://schemas.microsoft.com/office/drawing/2014/main" id="{49DDA29E-73B9-4A86-AAE0-0E7911CBA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43" name="Picture 2" descr="spacer">
          <a:extLst>
            <a:ext uri="{FF2B5EF4-FFF2-40B4-BE49-F238E27FC236}">
              <a16:creationId xmlns:a16="http://schemas.microsoft.com/office/drawing/2014/main" id="{DA461136-0A8C-4834-BD81-5012E934B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44" name="Picture 2" descr="spacer">
          <a:extLst>
            <a:ext uri="{FF2B5EF4-FFF2-40B4-BE49-F238E27FC236}">
              <a16:creationId xmlns:a16="http://schemas.microsoft.com/office/drawing/2014/main" id="{81499CAE-BBB6-4987-A07A-B8A3D3CA4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45" name="Picture 2" descr="spacer">
          <a:extLst>
            <a:ext uri="{FF2B5EF4-FFF2-40B4-BE49-F238E27FC236}">
              <a16:creationId xmlns:a16="http://schemas.microsoft.com/office/drawing/2014/main" id="{7F1C8F5F-4F81-4EED-8DEB-C4DE2D1CF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46" name="Picture 2" descr="spacer">
          <a:extLst>
            <a:ext uri="{FF2B5EF4-FFF2-40B4-BE49-F238E27FC236}">
              <a16:creationId xmlns:a16="http://schemas.microsoft.com/office/drawing/2014/main" id="{385993BC-C2FE-4543-9013-C7D9E47A9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47" name="Picture 2" descr="spacer">
          <a:extLst>
            <a:ext uri="{FF2B5EF4-FFF2-40B4-BE49-F238E27FC236}">
              <a16:creationId xmlns:a16="http://schemas.microsoft.com/office/drawing/2014/main" id="{FB116172-DF78-464F-AB18-FA7F101C6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48" name="Picture 2" descr="spacer">
          <a:extLst>
            <a:ext uri="{FF2B5EF4-FFF2-40B4-BE49-F238E27FC236}">
              <a16:creationId xmlns:a16="http://schemas.microsoft.com/office/drawing/2014/main" id="{749C4843-90BC-4DD4-B7CA-272600DC5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49" name="Picture 2" descr="spacer">
          <a:extLst>
            <a:ext uri="{FF2B5EF4-FFF2-40B4-BE49-F238E27FC236}">
              <a16:creationId xmlns:a16="http://schemas.microsoft.com/office/drawing/2014/main" id="{FA1D1DD8-F02E-48B8-96D9-72C4067DB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50" name="Picture 2" descr="spacer">
          <a:extLst>
            <a:ext uri="{FF2B5EF4-FFF2-40B4-BE49-F238E27FC236}">
              <a16:creationId xmlns:a16="http://schemas.microsoft.com/office/drawing/2014/main" id="{149E1817-3083-41ED-8E02-696E5838D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451" name="CaixaDeTexto 1042">
          <a:extLst>
            <a:ext uri="{FF2B5EF4-FFF2-40B4-BE49-F238E27FC236}">
              <a16:creationId xmlns:a16="http://schemas.microsoft.com/office/drawing/2014/main" id="{53A97BA7-9E96-47E5-A236-8C29EAA7A550}"/>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452" name="CaixaDeTexto 1043">
          <a:extLst>
            <a:ext uri="{FF2B5EF4-FFF2-40B4-BE49-F238E27FC236}">
              <a16:creationId xmlns:a16="http://schemas.microsoft.com/office/drawing/2014/main" id="{F0D4DEED-8C69-4EB4-B310-198D7FF1CAAA}"/>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453" name="Picture 2" descr="spacer">
          <a:extLst>
            <a:ext uri="{FF2B5EF4-FFF2-40B4-BE49-F238E27FC236}">
              <a16:creationId xmlns:a16="http://schemas.microsoft.com/office/drawing/2014/main" id="{D5265837-6BDF-449B-BFA8-7750D63C4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54" name="Picture 2" descr="spacer">
          <a:extLst>
            <a:ext uri="{FF2B5EF4-FFF2-40B4-BE49-F238E27FC236}">
              <a16:creationId xmlns:a16="http://schemas.microsoft.com/office/drawing/2014/main" id="{8360C867-0BD0-4CA4-9A0F-15F213B82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55" name="Picture 2" descr="spacer">
          <a:extLst>
            <a:ext uri="{FF2B5EF4-FFF2-40B4-BE49-F238E27FC236}">
              <a16:creationId xmlns:a16="http://schemas.microsoft.com/office/drawing/2014/main" id="{B44D7C3A-892C-44AE-8652-65AC855ED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56" name="Picture 2" descr="spacer">
          <a:extLst>
            <a:ext uri="{FF2B5EF4-FFF2-40B4-BE49-F238E27FC236}">
              <a16:creationId xmlns:a16="http://schemas.microsoft.com/office/drawing/2014/main" id="{3A755095-C936-47C4-94CE-80E2BC017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57" name="Picture 2" descr="spacer">
          <a:extLst>
            <a:ext uri="{FF2B5EF4-FFF2-40B4-BE49-F238E27FC236}">
              <a16:creationId xmlns:a16="http://schemas.microsoft.com/office/drawing/2014/main" id="{9412D7B0-8844-42C6-8FF6-D388803AD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58" name="Picture 2" descr="spacer">
          <a:extLst>
            <a:ext uri="{FF2B5EF4-FFF2-40B4-BE49-F238E27FC236}">
              <a16:creationId xmlns:a16="http://schemas.microsoft.com/office/drawing/2014/main" id="{953AC757-9289-43F2-AF39-18329B707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59" name="Picture 2" descr="spacer">
          <a:extLst>
            <a:ext uri="{FF2B5EF4-FFF2-40B4-BE49-F238E27FC236}">
              <a16:creationId xmlns:a16="http://schemas.microsoft.com/office/drawing/2014/main" id="{65703E34-4975-4840-A4D4-763B8609B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60" name="Picture 2" descr="spacer">
          <a:extLst>
            <a:ext uri="{FF2B5EF4-FFF2-40B4-BE49-F238E27FC236}">
              <a16:creationId xmlns:a16="http://schemas.microsoft.com/office/drawing/2014/main" id="{05FEF53C-7802-4763-B156-7012CBE90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61" name="Picture 2" descr="spacer">
          <a:extLst>
            <a:ext uri="{FF2B5EF4-FFF2-40B4-BE49-F238E27FC236}">
              <a16:creationId xmlns:a16="http://schemas.microsoft.com/office/drawing/2014/main" id="{07EDDB95-C28D-49CD-B6B3-A0B5F9370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62" name="Picture 2" descr="spacer">
          <a:extLst>
            <a:ext uri="{FF2B5EF4-FFF2-40B4-BE49-F238E27FC236}">
              <a16:creationId xmlns:a16="http://schemas.microsoft.com/office/drawing/2014/main" id="{F0D0B708-DF00-4441-9590-8EC58CD20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63" name="Picture 2" descr="spacer">
          <a:extLst>
            <a:ext uri="{FF2B5EF4-FFF2-40B4-BE49-F238E27FC236}">
              <a16:creationId xmlns:a16="http://schemas.microsoft.com/office/drawing/2014/main" id="{713CBF72-5105-4FC1-A717-48173E998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64" name="Picture 2" descr="spacer">
          <a:extLst>
            <a:ext uri="{FF2B5EF4-FFF2-40B4-BE49-F238E27FC236}">
              <a16:creationId xmlns:a16="http://schemas.microsoft.com/office/drawing/2014/main" id="{52608891-4573-43CA-A062-8020FE47D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65" name="Picture 2" descr="spacer">
          <a:extLst>
            <a:ext uri="{FF2B5EF4-FFF2-40B4-BE49-F238E27FC236}">
              <a16:creationId xmlns:a16="http://schemas.microsoft.com/office/drawing/2014/main" id="{37169A94-67B1-4966-9507-2CB6B8967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66" name="Picture 2" descr="spacer">
          <a:extLst>
            <a:ext uri="{FF2B5EF4-FFF2-40B4-BE49-F238E27FC236}">
              <a16:creationId xmlns:a16="http://schemas.microsoft.com/office/drawing/2014/main" id="{F671BD35-CA4E-42DE-A480-6B4D8F37C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67" name="Picture 2" descr="spacer">
          <a:extLst>
            <a:ext uri="{FF2B5EF4-FFF2-40B4-BE49-F238E27FC236}">
              <a16:creationId xmlns:a16="http://schemas.microsoft.com/office/drawing/2014/main" id="{65A2EE4D-F9AA-4ABE-9E22-4A1695F42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68" name="Picture 2" descr="spacer">
          <a:extLst>
            <a:ext uri="{FF2B5EF4-FFF2-40B4-BE49-F238E27FC236}">
              <a16:creationId xmlns:a16="http://schemas.microsoft.com/office/drawing/2014/main" id="{4F211606-5C33-4BE4-AEC0-FCBB3BAF7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69" name="Picture 2" descr="spacer">
          <a:extLst>
            <a:ext uri="{FF2B5EF4-FFF2-40B4-BE49-F238E27FC236}">
              <a16:creationId xmlns:a16="http://schemas.microsoft.com/office/drawing/2014/main" id="{78C6357F-0E13-41F0-BD02-2F32845DF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70" name="Picture 2" descr="spacer">
          <a:extLst>
            <a:ext uri="{FF2B5EF4-FFF2-40B4-BE49-F238E27FC236}">
              <a16:creationId xmlns:a16="http://schemas.microsoft.com/office/drawing/2014/main" id="{05A9ED94-C3EA-4C49-99CD-35CC7FC45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71" name="Picture 2" descr="spacer">
          <a:extLst>
            <a:ext uri="{FF2B5EF4-FFF2-40B4-BE49-F238E27FC236}">
              <a16:creationId xmlns:a16="http://schemas.microsoft.com/office/drawing/2014/main" id="{51EAFDFF-9FEF-40A5-8E35-4095F5CC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72" name="Picture 2" descr="spacer">
          <a:extLst>
            <a:ext uri="{FF2B5EF4-FFF2-40B4-BE49-F238E27FC236}">
              <a16:creationId xmlns:a16="http://schemas.microsoft.com/office/drawing/2014/main" id="{16B79D9A-2DE0-4F7E-9CD5-11F8B7074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73" name="Picture 2" descr="spacer">
          <a:extLst>
            <a:ext uri="{FF2B5EF4-FFF2-40B4-BE49-F238E27FC236}">
              <a16:creationId xmlns:a16="http://schemas.microsoft.com/office/drawing/2014/main" id="{D465F156-E6F8-447D-9C28-6C88F2E63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74" name="Picture 2" descr="spacer">
          <a:extLst>
            <a:ext uri="{FF2B5EF4-FFF2-40B4-BE49-F238E27FC236}">
              <a16:creationId xmlns:a16="http://schemas.microsoft.com/office/drawing/2014/main" id="{FDC3113F-B554-4E0A-AC64-C7B8A3563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75" name="Picture 2" descr="spacer">
          <a:extLst>
            <a:ext uri="{FF2B5EF4-FFF2-40B4-BE49-F238E27FC236}">
              <a16:creationId xmlns:a16="http://schemas.microsoft.com/office/drawing/2014/main" id="{AAC8DA2A-9172-4EEB-94D0-0721A4507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76" name="Picture 2" descr="spacer">
          <a:extLst>
            <a:ext uri="{FF2B5EF4-FFF2-40B4-BE49-F238E27FC236}">
              <a16:creationId xmlns:a16="http://schemas.microsoft.com/office/drawing/2014/main" id="{72E4471C-6CA9-4CC7-9B88-821C69B09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77" name="Picture 2" descr="spacer">
          <a:extLst>
            <a:ext uri="{FF2B5EF4-FFF2-40B4-BE49-F238E27FC236}">
              <a16:creationId xmlns:a16="http://schemas.microsoft.com/office/drawing/2014/main" id="{DCA6CDBC-4FE4-41A6-9DC6-172DF5480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78" name="Picture 2" descr="spacer">
          <a:extLst>
            <a:ext uri="{FF2B5EF4-FFF2-40B4-BE49-F238E27FC236}">
              <a16:creationId xmlns:a16="http://schemas.microsoft.com/office/drawing/2014/main" id="{3A9AF621-83C7-42FB-9471-8CAC4A054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79" name="Picture 2" descr="spacer">
          <a:extLst>
            <a:ext uri="{FF2B5EF4-FFF2-40B4-BE49-F238E27FC236}">
              <a16:creationId xmlns:a16="http://schemas.microsoft.com/office/drawing/2014/main" id="{0B65033A-DD0B-4220-B9B6-F6A7DECF6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80" name="Picture 2" descr="spacer">
          <a:extLst>
            <a:ext uri="{FF2B5EF4-FFF2-40B4-BE49-F238E27FC236}">
              <a16:creationId xmlns:a16="http://schemas.microsoft.com/office/drawing/2014/main" id="{3FE47B37-68E6-4213-9D38-55A5B67C8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81" name="Picture 2" descr="spacer">
          <a:extLst>
            <a:ext uri="{FF2B5EF4-FFF2-40B4-BE49-F238E27FC236}">
              <a16:creationId xmlns:a16="http://schemas.microsoft.com/office/drawing/2014/main" id="{6C0344F1-C68C-4CF0-BA39-92D1BBBBE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82" name="Picture 1" descr="spacer">
          <a:extLst>
            <a:ext uri="{FF2B5EF4-FFF2-40B4-BE49-F238E27FC236}">
              <a16:creationId xmlns:a16="http://schemas.microsoft.com/office/drawing/2014/main" id="{758CFFE7-0277-4874-9917-D3AC1F341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83" name="Picture 1" descr="spacer">
          <a:extLst>
            <a:ext uri="{FF2B5EF4-FFF2-40B4-BE49-F238E27FC236}">
              <a16:creationId xmlns:a16="http://schemas.microsoft.com/office/drawing/2014/main" id="{FEEA7635-8A5B-4640-BAF8-9F44A4931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84" name="Picture 2" descr="spacer">
          <a:extLst>
            <a:ext uri="{FF2B5EF4-FFF2-40B4-BE49-F238E27FC236}">
              <a16:creationId xmlns:a16="http://schemas.microsoft.com/office/drawing/2014/main" id="{465D8F61-6170-456A-B8F3-A899D1AB1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85" name="Picture 3" descr="spacer">
          <a:extLst>
            <a:ext uri="{FF2B5EF4-FFF2-40B4-BE49-F238E27FC236}">
              <a16:creationId xmlns:a16="http://schemas.microsoft.com/office/drawing/2014/main" id="{846ADEB7-EB08-4310-93F0-3EE4F719C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486" name="CaixaDeTexto 1077">
          <a:extLst>
            <a:ext uri="{FF2B5EF4-FFF2-40B4-BE49-F238E27FC236}">
              <a16:creationId xmlns:a16="http://schemas.microsoft.com/office/drawing/2014/main" id="{326B6469-773D-4853-B158-4CBB0F1D2119}"/>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487" name="Picture 1" descr="spacer">
          <a:extLst>
            <a:ext uri="{FF2B5EF4-FFF2-40B4-BE49-F238E27FC236}">
              <a16:creationId xmlns:a16="http://schemas.microsoft.com/office/drawing/2014/main" id="{E3B9A109-64A4-4283-92B6-596A1A6A4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88" name="Picture 2" descr="spacer">
          <a:extLst>
            <a:ext uri="{FF2B5EF4-FFF2-40B4-BE49-F238E27FC236}">
              <a16:creationId xmlns:a16="http://schemas.microsoft.com/office/drawing/2014/main" id="{D2C4717D-9987-4E24-B8E9-870989E9A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89" name="Picture 2" descr="spacer">
          <a:extLst>
            <a:ext uri="{FF2B5EF4-FFF2-40B4-BE49-F238E27FC236}">
              <a16:creationId xmlns:a16="http://schemas.microsoft.com/office/drawing/2014/main" id="{637F29D6-C552-421E-8227-5F965ACF0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90" name="Picture 1" descr="spacer">
          <a:extLst>
            <a:ext uri="{FF2B5EF4-FFF2-40B4-BE49-F238E27FC236}">
              <a16:creationId xmlns:a16="http://schemas.microsoft.com/office/drawing/2014/main" id="{8509999B-AF3A-4A86-A3CD-42AED1369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91" name="Picture 1" descr="spacer">
          <a:extLst>
            <a:ext uri="{FF2B5EF4-FFF2-40B4-BE49-F238E27FC236}">
              <a16:creationId xmlns:a16="http://schemas.microsoft.com/office/drawing/2014/main" id="{D1584393-3464-4457-B5EF-249985FFD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92" name="Picture 2" descr="spacer">
          <a:extLst>
            <a:ext uri="{FF2B5EF4-FFF2-40B4-BE49-F238E27FC236}">
              <a16:creationId xmlns:a16="http://schemas.microsoft.com/office/drawing/2014/main" id="{320E0179-ED3F-42C3-B015-60C31EC7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93" name="Picture 2" descr="spacer">
          <a:extLst>
            <a:ext uri="{FF2B5EF4-FFF2-40B4-BE49-F238E27FC236}">
              <a16:creationId xmlns:a16="http://schemas.microsoft.com/office/drawing/2014/main" id="{6B29D9FB-2153-46AA-97DF-EE15F2EE4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94" name="Picture 2" descr="spacer">
          <a:extLst>
            <a:ext uri="{FF2B5EF4-FFF2-40B4-BE49-F238E27FC236}">
              <a16:creationId xmlns:a16="http://schemas.microsoft.com/office/drawing/2014/main" id="{F6279F01-9DB5-4F16-8D90-70E5B67F0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495" name="CaixaDeTexto 1086">
          <a:extLst>
            <a:ext uri="{FF2B5EF4-FFF2-40B4-BE49-F238E27FC236}">
              <a16:creationId xmlns:a16="http://schemas.microsoft.com/office/drawing/2014/main" id="{0190E218-20A3-45D7-870A-211BDD82C8E2}"/>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496" name="CaixaDeTexto 1087">
          <a:extLst>
            <a:ext uri="{FF2B5EF4-FFF2-40B4-BE49-F238E27FC236}">
              <a16:creationId xmlns:a16="http://schemas.microsoft.com/office/drawing/2014/main" id="{4F49A37F-676F-42D8-A147-3C5346428975}"/>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497" name="Picture 2" descr="spacer">
          <a:extLst>
            <a:ext uri="{FF2B5EF4-FFF2-40B4-BE49-F238E27FC236}">
              <a16:creationId xmlns:a16="http://schemas.microsoft.com/office/drawing/2014/main" id="{B67EAAB2-24A6-4FB2-8356-17A3026B2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98" name="Picture 2" descr="spacer">
          <a:extLst>
            <a:ext uri="{FF2B5EF4-FFF2-40B4-BE49-F238E27FC236}">
              <a16:creationId xmlns:a16="http://schemas.microsoft.com/office/drawing/2014/main" id="{F31F1153-05CD-4691-93B1-DC836D263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499" name="Picture 2" descr="spacer">
          <a:extLst>
            <a:ext uri="{FF2B5EF4-FFF2-40B4-BE49-F238E27FC236}">
              <a16:creationId xmlns:a16="http://schemas.microsoft.com/office/drawing/2014/main" id="{5858D71A-3CB0-43EB-94D8-F6CBFAEC9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500" name="CaixaDeTexto 1091">
          <a:extLst>
            <a:ext uri="{FF2B5EF4-FFF2-40B4-BE49-F238E27FC236}">
              <a16:creationId xmlns:a16="http://schemas.microsoft.com/office/drawing/2014/main" id="{BC3B3EC4-F163-4EBC-B6BF-E02CF1A3693B}"/>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501" name="CaixaDeTexto 1092">
          <a:extLst>
            <a:ext uri="{FF2B5EF4-FFF2-40B4-BE49-F238E27FC236}">
              <a16:creationId xmlns:a16="http://schemas.microsoft.com/office/drawing/2014/main" id="{1A92ED4D-2091-4798-AF89-28E6D84FACF0}"/>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502" name="Picture 2" descr="spacer">
          <a:extLst>
            <a:ext uri="{FF2B5EF4-FFF2-40B4-BE49-F238E27FC236}">
              <a16:creationId xmlns:a16="http://schemas.microsoft.com/office/drawing/2014/main" id="{2182FD31-A639-4BBC-8B03-FDEA4F579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03" name="Picture 2" descr="spacer">
          <a:extLst>
            <a:ext uri="{FF2B5EF4-FFF2-40B4-BE49-F238E27FC236}">
              <a16:creationId xmlns:a16="http://schemas.microsoft.com/office/drawing/2014/main" id="{4468078C-7655-4380-9193-5E9D39E05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04" name="Picture 2" descr="spacer">
          <a:extLst>
            <a:ext uri="{FF2B5EF4-FFF2-40B4-BE49-F238E27FC236}">
              <a16:creationId xmlns:a16="http://schemas.microsoft.com/office/drawing/2014/main" id="{8BBE42AB-1E23-4FF8-891C-B65C3C94F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05" name="Picture 1" descr="spacer">
          <a:extLst>
            <a:ext uri="{FF2B5EF4-FFF2-40B4-BE49-F238E27FC236}">
              <a16:creationId xmlns:a16="http://schemas.microsoft.com/office/drawing/2014/main" id="{193BB653-B703-4C31-8312-CBBD4A07D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06" name="Picture 1" descr="spacer">
          <a:extLst>
            <a:ext uri="{FF2B5EF4-FFF2-40B4-BE49-F238E27FC236}">
              <a16:creationId xmlns:a16="http://schemas.microsoft.com/office/drawing/2014/main" id="{04907BA8-A7BC-43EF-ABC7-F898034EA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507" name="CaixaDeTexto 1098">
          <a:extLst>
            <a:ext uri="{FF2B5EF4-FFF2-40B4-BE49-F238E27FC236}">
              <a16:creationId xmlns:a16="http://schemas.microsoft.com/office/drawing/2014/main" id="{24C94FF0-AAB5-4CFB-B322-77DCB449CEE3}"/>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508" name="Picture 2" descr="spacer">
          <a:extLst>
            <a:ext uri="{FF2B5EF4-FFF2-40B4-BE49-F238E27FC236}">
              <a16:creationId xmlns:a16="http://schemas.microsoft.com/office/drawing/2014/main" id="{05D4E6D5-3365-45FC-88C8-4F90C6BAA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09" name="Picture 2" descr="spacer">
          <a:extLst>
            <a:ext uri="{FF2B5EF4-FFF2-40B4-BE49-F238E27FC236}">
              <a16:creationId xmlns:a16="http://schemas.microsoft.com/office/drawing/2014/main" id="{66FF2A48-CE95-4E1D-B82C-D28C3AA86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10" name="Picture 2" descr="spacer">
          <a:extLst>
            <a:ext uri="{FF2B5EF4-FFF2-40B4-BE49-F238E27FC236}">
              <a16:creationId xmlns:a16="http://schemas.microsoft.com/office/drawing/2014/main" id="{C6B6038C-E2D0-479A-A409-0446C4DE6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11" name="Picture 2" descr="spacer">
          <a:extLst>
            <a:ext uri="{FF2B5EF4-FFF2-40B4-BE49-F238E27FC236}">
              <a16:creationId xmlns:a16="http://schemas.microsoft.com/office/drawing/2014/main" id="{69E07C5B-1DCA-40D8-B804-598EB9E6E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12" name="Picture 2" descr="spacer">
          <a:extLst>
            <a:ext uri="{FF2B5EF4-FFF2-40B4-BE49-F238E27FC236}">
              <a16:creationId xmlns:a16="http://schemas.microsoft.com/office/drawing/2014/main" id="{3F4C7DA3-E308-4B04-84C7-D5554F2FC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13" name="Picture 2" descr="spacer">
          <a:extLst>
            <a:ext uri="{FF2B5EF4-FFF2-40B4-BE49-F238E27FC236}">
              <a16:creationId xmlns:a16="http://schemas.microsoft.com/office/drawing/2014/main" id="{C24B5667-19D1-4F83-AE1A-5BCC80DF1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14" name="Picture 2" descr="spacer">
          <a:extLst>
            <a:ext uri="{FF2B5EF4-FFF2-40B4-BE49-F238E27FC236}">
              <a16:creationId xmlns:a16="http://schemas.microsoft.com/office/drawing/2014/main" id="{711AC937-1560-4F0D-A56C-82B020096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15" name="Picture 2" descr="spacer">
          <a:extLst>
            <a:ext uri="{FF2B5EF4-FFF2-40B4-BE49-F238E27FC236}">
              <a16:creationId xmlns:a16="http://schemas.microsoft.com/office/drawing/2014/main" id="{A27CA44B-6DE0-4937-BDEF-3D5914B6B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16" name="Picture 2" descr="spacer">
          <a:extLst>
            <a:ext uri="{FF2B5EF4-FFF2-40B4-BE49-F238E27FC236}">
              <a16:creationId xmlns:a16="http://schemas.microsoft.com/office/drawing/2014/main" id="{C9CE047E-5D36-420E-8AB5-5236E3D0B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17" name="Picture 2" descr="spacer">
          <a:extLst>
            <a:ext uri="{FF2B5EF4-FFF2-40B4-BE49-F238E27FC236}">
              <a16:creationId xmlns:a16="http://schemas.microsoft.com/office/drawing/2014/main" id="{D646FE2A-004C-4621-840C-CCCA2EE0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18" name="Picture 2" descr="spacer">
          <a:extLst>
            <a:ext uri="{FF2B5EF4-FFF2-40B4-BE49-F238E27FC236}">
              <a16:creationId xmlns:a16="http://schemas.microsoft.com/office/drawing/2014/main" id="{22D55987-E5F7-44F5-BBFC-6A6C90032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19" name="Picture 2" descr="spacer">
          <a:extLst>
            <a:ext uri="{FF2B5EF4-FFF2-40B4-BE49-F238E27FC236}">
              <a16:creationId xmlns:a16="http://schemas.microsoft.com/office/drawing/2014/main" id="{95D2D15E-1163-4542-B56A-4A2BC8C38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20" name="Picture 2" descr="spacer">
          <a:extLst>
            <a:ext uri="{FF2B5EF4-FFF2-40B4-BE49-F238E27FC236}">
              <a16:creationId xmlns:a16="http://schemas.microsoft.com/office/drawing/2014/main" id="{A222CCE4-232F-4A74-A261-79E1ED219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21" name="Picture 2" descr="spacer">
          <a:extLst>
            <a:ext uri="{FF2B5EF4-FFF2-40B4-BE49-F238E27FC236}">
              <a16:creationId xmlns:a16="http://schemas.microsoft.com/office/drawing/2014/main" id="{A51F06F4-F62E-44ED-9218-ACEB482D7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22" name="Picture 2" descr="spacer">
          <a:extLst>
            <a:ext uri="{FF2B5EF4-FFF2-40B4-BE49-F238E27FC236}">
              <a16:creationId xmlns:a16="http://schemas.microsoft.com/office/drawing/2014/main" id="{47EA3B50-1731-49D0-A7E7-CADD2992F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23" name="Picture 2" descr="spacer">
          <a:extLst>
            <a:ext uri="{FF2B5EF4-FFF2-40B4-BE49-F238E27FC236}">
              <a16:creationId xmlns:a16="http://schemas.microsoft.com/office/drawing/2014/main" id="{742BCEEB-7ADC-43A7-86F9-57B8E38F3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24" name="Picture 2" descr="spacer">
          <a:extLst>
            <a:ext uri="{FF2B5EF4-FFF2-40B4-BE49-F238E27FC236}">
              <a16:creationId xmlns:a16="http://schemas.microsoft.com/office/drawing/2014/main" id="{739752C7-3173-4B39-8734-5F87EDED9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525" name="CaixaDeTexto 1116">
          <a:extLst>
            <a:ext uri="{FF2B5EF4-FFF2-40B4-BE49-F238E27FC236}">
              <a16:creationId xmlns:a16="http://schemas.microsoft.com/office/drawing/2014/main" id="{F5FD4F65-98C6-4FDD-A992-07ECFDBB1B49}"/>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526" name="CaixaDeTexto 1117">
          <a:extLst>
            <a:ext uri="{FF2B5EF4-FFF2-40B4-BE49-F238E27FC236}">
              <a16:creationId xmlns:a16="http://schemas.microsoft.com/office/drawing/2014/main" id="{4D858C51-8C64-4156-AB28-ED6A58941110}"/>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527" name="Picture 2" descr="spacer">
          <a:extLst>
            <a:ext uri="{FF2B5EF4-FFF2-40B4-BE49-F238E27FC236}">
              <a16:creationId xmlns:a16="http://schemas.microsoft.com/office/drawing/2014/main" id="{6F1E845F-685A-4025-ACA9-5058343DA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28" name="Picture 2" descr="spacer">
          <a:extLst>
            <a:ext uri="{FF2B5EF4-FFF2-40B4-BE49-F238E27FC236}">
              <a16:creationId xmlns:a16="http://schemas.microsoft.com/office/drawing/2014/main" id="{2B92419A-CF75-4ED7-868F-C5BC5AC55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29" name="Picture 2" descr="spacer">
          <a:extLst>
            <a:ext uri="{FF2B5EF4-FFF2-40B4-BE49-F238E27FC236}">
              <a16:creationId xmlns:a16="http://schemas.microsoft.com/office/drawing/2014/main" id="{9EC16B7F-B669-40F7-98E0-17BF3005C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30" name="Picture 2" descr="spacer">
          <a:extLst>
            <a:ext uri="{FF2B5EF4-FFF2-40B4-BE49-F238E27FC236}">
              <a16:creationId xmlns:a16="http://schemas.microsoft.com/office/drawing/2014/main" id="{96382150-1C1F-4590-A2B1-014ABABD7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31" name="Picture 2" descr="spacer">
          <a:extLst>
            <a:ext uri="{FF2B5EF4-FFF2-40B4-BE49-F238E27FC236}">
              <a16:creationId xmlns:a16="http://schemas.microsoft.com/office/drawing/2014/main" id="{53BBDBAF-E2E3-4281-AE9B-8444E4B0E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32" name="Picture 2" descr="spacer">
          <a:extLst>
            <a:ext uri="{FF2B5EF4-FFF2-40B4-BE49-F238E27FC236}">
              <a16:creationId xmlns:a16="http://schemas.microsoft.com/office/drawing/2014/main" id="{3603D87D-F6AF-408F-866F-5E1712B2F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33" name="Picture 2" descr="spacer">
          <a:extLst>
            <a:ext uri="{FF2B5EF4-FFF2-40B4-BE49-F238E27FC236}">
              <a16:creationId xmlns:a16="http://schemas.microsoft.com/office/drawing/2014/main" id="{1E680DB7-2C7C-4179-BE28-6A5A17C50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34" name="Picture 2" descr="spacer">
          <a:extLst>
            <a:ext uri="{FF2B5EF4-FFF2-40B4-BE49-F238E27FC236}">
              <a16:creationId xmlns:a16="http://schemas.microsoft.com/office/drawing/2014/main" id="{4410181D-CFFB-4820-92EC-BD8FC9807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35" name="Picture 2" descr="spacer">
          <a:extLst>
            <a:ext uri="{FF2B5EF4-FFF2-40B4-BE49-F238E27FC236}">
              <a16:creationId xmlns:a16="http://schemas.microsoft.com/office/drawing/2014/main" id="{958BE4BE-FF7A-494C-8430-227D7A38D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36" name="Picture 2" descr="spacer">
          <a:extLst>
            <a:ext uri="{FF2B5EF4-FFF2-40B4-BE49-F238E27FC236}">
              <a16:creationId xmlns:a16="http://schemas.microsoft.com/office/drawing/2014/main" id="{5FBCC0CF-6A39-437D-B854-8F42D596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37" name="Picture 2" descr="spacer">
          <a:extLst>
            <a:ext uri="{FF2B5EF4-FFF2-40B4-BE49-F238E27FC236}">
              <a16:creationId xmlns:a16="http://schemas.microsoft.com/office/drawing/2014/main" id="{AB7E8430-0BF6-4582-A601-BF0C243C1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38" name="Picture 2" descr="spacer">
          <a:extLst>
            <a:ext uri="{FF2B5EF4-FFF2-40B4-BE49-F238E27FC236}">
              <a16:creationId xmlns:a16="http://schemas.microsoft.com/office/drawing/2014/main" id="{14CBF559-3CF4-4F53-AFA7-A21A41853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39" name="Picture 2" descr="spacer">
          <a:extLst>
            <a:ext uri="{FF2B5EF4-FFF2-40B4-BE49-F238E27FC236}">
              <a16:creationId xmlns:a16="http://schemas.microsoft.com/office/drawing/2014/main" id="{F63AB6CD-DDD4-4DF9-9881-994C067A4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40" name="Picture 2" descr="spacer">
          <a:extLst>
            <a:ext uri="{FF2B5EF4-FFF2-40B4-BE49-F238E27FC236}">
              <a16:creationId xmlns:a16="http://schemas.microsoft.com/office/drawing/2014/main" id="{7592ACF8-8245-46E1-A2D6-70F5C427F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41" name="Picture 2" descr="spacer">
          <a:extLst>
            <a:ext uri="{FF2B5EF4-FFF2-40B4-BE49-F238E27FC236}">
              <a16:creationId xmlns:a16="http://schemas.microsoft.com/office/drawing/2014/main" id="{5D1E45D8-666A-422E-B68A-5C79EE24D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42" name="Picture 2" descr="spacer">
          <a:extLst>
            <a:ext uri="{FF2B5EF4-FFF2-40B4-BE49-F238E27FC236}">
              <a16:creationId xmlns:a16="http://schemas.microsoft.com/office/drawing/2014/main" id="{A15C1B38-CF2F-4F7D-BFB5-A8C78A7E1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43" name="Picture 2" descr="spacer">
          <a:extLst>
            <a:ext uri="{FF2B5EF4-FFF2-40B4-BE49-F238E27FC236}">
              <a16:creationId xmlns:a16="http://schemas.microsoft.com/office/drawing/2014/main" id="{7A1D4F00-9401-4C47-8C9A-2929EB3C5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44" name="Picture 2" descr="spacer">
          <a:extLst>
            <a:ext uri="{FF2B5EF4-FFF2-40B4-BE49-F238E27FC236}">
              <a16:creationId xmlns:a16="http://schemas.microsoft.com/office/drawing/2014/main" id="{7EE181A5-9A7E-4AF8-8163-122AF5D82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45" name="Picture 2" descr="spacer">
          <a:extLst>
            <a:ext uri="{FF2B5EF4-FFF2-40B4-BE49-F238E27FC236}">
              <a16:creationId xmlns:a16="http://schemas.microsoft.com/office/drawing/2014/main" id="{F6796136-E316-446B-BA3C-60D44C3CB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46" name="Picture 2" descr="spacer">
          <a:extLst>
            <a:ext uri="{FF2B5EF4-FFF2-40B4-BE49-F238E27FC236}">
              <a16:creationId xmlns:a16="http://schemas.microsoft.com/office/drawing/2014/main" id="{09DF32C5-D69F-49AF-AEF5-A3F0B6C8C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47" name="Picture 2" descr="spacer">
          <a:extLst>
            <a:ext uri="{FF2B5EF4-FFF2-40B4-BE49-F238E27FC236}">
              <a16:creationId xmlns:a16="http://schemas.microsoft.com/office/drawing/2014/main" id="{9520271D-6456-4BCB-B7BF-F648B9723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48" name="Picture 2" descr="spacer">
          <a:extLst>
            <a:ext uri="{FF2B5EF4-FFF2-40B4-BE49-F238E27FC236}">
              <a16:creationId xmlns:a16="http://schemas.microsoft.com/office/drawing/2014/main" id="{89E0C8FF-62AB-4AF6-A997-15438829C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49" name="Picture 2" descr="spacer">
          <a:extLst>
            <a:ext uri="{FF2B5EF4-FFF2-40B4-BE49-F238E27FC236}">
              <a16:creationId xmlns:a16="http://schemas.microsoft.com/office/drawing/2014/main" id="{73200558-CC29-4F31-827B-805F0D7B1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50" name="Picture 2" descr="spacer">
          <a:extLst>
            <a:ext uri="{FF2B5EF4-FFF2-40B4-BE49-F238E27FC236}">
              <a16:creationId xmlns:a16="http://schemas.microsoft.com/office/drawing/2014/main" id="{735B212F-D657-4659-9D82-E36AD6611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51" name="Picture 2" descr="spacer">
          <a:extLst>
            <a:ext uri="{FF2B5EF4-FFF2-40B4-BE49-F238E27FC236}">
              <a16:creationId xmlns:a16="http://schemas.microsoft.com/office/drawing/2014/main" id="{BCB4A6ED-115F-46A3-87AC-CBCBC797E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52" name="Picture 2" descr="spacer">
          <a:extLst>
            <a:ext uri="{FF2B5EF4-FFF2-40B4-BE49-F238E27FC236}">
              <a16:creationId xmlns:a16="http://schemas.microsoft.com/office/drawing/2014/main" id="{5EEAB549-2003-47C5-8AC2-75DA33BC6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53" name="Picture 2" descr="spacer">
          <a:extLst>
            <a:ext uri="{FF2B5EF4-FFF2-40B4-BE49-F238E27FC236}">
              <a16:creationId xmlns:a16="http://schemas.microsoft.com/office/drawing/2014/main" id="{743A4FC2-30BF-426D-84E3-90BF3B6BD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54" name="Picture 2" descr="spacer">
          <a:extLst>
            <a:ext uri="{FF2B5EF4-FFF2-40B4-BE49-F238E27FC236}">
              <a16:creationId xmlns:a16="http://schemas.microsoft.com/office/drawing/2014/main" id="{9F728C85-91C4-47A7-8E50-5916E0EB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55" name="Picture 2" descr="spacer">
          <a:extLst>
            <a:ext uri="{FF2B5EF4-FFF2-40B4-BE49-F238E27FC236}">
              <a16:creationId xmlns:a16="http://schemas.microsoft.com/office/drawing/2014/main" id="{8A225B49-7FDB-418E-8114-D04EEFCB2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56" name="Picture 1" descr="spacer">
          <a:extLst>
            <a:ext uri="{FF2B5EF4-FFF2-40B4-BE49-F238E27FC236}">
              <a16:creationId xmlns:a16="http://schemas.microsoft.com/office/drawing/2014/main" id="{D491C408-8C24-4ACB-985E-AEFF14C31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57" name="Picture 1" descr="spacer">
          <a:extLst>
            <a:ext uri="{FF2B5EF4-FFF2-40B4-BE49-F238E27FC236}">
              <a16:creationId xmlns:a16="http://schemas.microsoft.com/office/drawing/2014/main" id="{4F882DE4-1AEC-4378-9471-8568AB473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58" name="Picture 2" descr="spacer">
          <a:extLst>
            <a:ext uri="{FF2B5EF4-FFF2-40B4-BE49-F238E27FC236}">
              <a16:creationId xmlns:a16="http://schemas.microsoft.com/office/drawing/2014/main" id="{207C4436-4930-43FD-AECA-C875FC706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59" name="Picture 3" descr="spacer">
          <a:extLst>
            <a:ext uri="{FF2B5EF4-FFF2-40B4-BE49-F238E27FC236}">
              <a16:creationId xmlns:a16="http://schemas.microsoft.com/office/drawing/2014/main" id="{E7115F55-C3BC-4143-8E5F-D9D212315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560" name="CaixaDeTexto 1151">
          <a:extLst>
            <a:ext uri="{FF2B5EF4-FFF2-40B4-BE49-F238E27FC236}">
              <a16:creationId xmlns:a16="http://schemas.microsoft.com/office/drawing/2014/main" id="{1247ADE9-2DCE-4476-88FA-FADD9D4B628C}"/>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561" name="Picture 1" descr="spacer">
          <a:extLst>
            <a:ext uri="{FF2B5EF4-FFF2-40B4-BE49-F238E27FC236}">
              <a16:creationId xmlns:a16="http://schemas.microsoft.com/office/drawing/2014/main" id="{FC618B34-0BBC-48A3-887A-52B3DFAE1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62" name="Picture 2" descr="spacer">
          <a:extLst>
            <a:ext uri="{FF2B5EF4-FFF2-40B4-BE49-F238E27FC236}">
              <a16:creationId xmlns:a16="http://schemas.microsoft.com/office/drawing/2014/main" id="{E0ADF368-008F-484D-95FF-EA0BEEFFF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63" name="Picture 2" descr="spacer">
          <a:extLst>
            <a:ext uri="{FF2B5EF4-FFF2-40B4-BE49-F238E27FC236}">
              <a16:creationId xmlns:a16="http://schemas.microsoft.com/office/drawing/2014/main" id="{DE5AB449-CA90-44D0-96CA-6ABD4BFC7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64" name="Picture 1" descr="spacer">
          <a:extLst>
            <a:ext uri="{FF2B5EF4-FFF2-40B4-BE49-F238E27FC236}">
              <a16:creationId xmlns:a16="http://schemas.microsoft.com/office/drawing/2014/main" id="{40881E6A-526C-4A60-860E-4A67EB851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65" name="Picture 1" descr="spacer">
          <a:extLst>
            <a:ext uri="{FF2B5EF4-FFF2-40B4-BE49-F238E27FC236}">
              <a16:creationId xmlns:a16="http://schemas.microsoft.com/office/drawing/2014/main" id="{799F2C32-D4A1-4C74-A486-CD0BDFDDC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66" name="Picture 2" descr="spacer">
          <a:extLst>
            <a:ext uri="{FF2B5EF4-FFF2-40B4-BE49-F238E27FC236}">
              <a16:creationId xmlns:a16="http://schemas.microsoft.com/office/drawing/2014/main" id="{85CDAE1B-F051-4529-A51C-FF0635AFC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67" name="Picture 2" descr="spacer">
          <a:extLst>
            <a:ext uri="{FF2B5EF4-FFF2-40B4-BE49-F238E27FC236}">
              <a16:creationId xmlns:a16="http://schemas.microsoft.com/office/drawing/2014/main" id="{41E2A5B1-DC7E-4618-A85F-B1E7C405F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68" name="Picture 2" descr="spacer">
          <a:extLst>
            <a:ext uri="{FF2B5EF4-FFF2-40B4-BE49-F238E27FC236}">
              <a16:creationId xmlns:a16="http://schemas.microsoft.com/office/drawing/2014/main" id="{C792385C-220E-44D7-B605-28716E1D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569" name="CaixaDeTexto 1160">
          <a:extLst>
            <a:ext uri="{FF2B5EF4-FFF2-40B4-BE49-F238E27FC236}">
              <a16:creationId xmlns:a16="http://schemas.microsoft.com/office/drawing/2014/main" id="{6F94A368-A76F-434D-BBC4-6EC6C54F8B69}"/>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570" name="CaixaDeTexto 1161">
          <a:extLst>
            <a:ext uri="{FF2B5EF4-FFF2-40B4-BE49-F238E27FC236}">
              <a16:creationId xmlns:a16="http://schemas.microsoft.com/office/drawing/2014/main" id="{D62A3C11-701D-4D24-B474-00909E04E23E}"/>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571" name="Picture 2" descr="spacer">
          <a:extLst>
            <a:ext uri="{FF2B5EF4-FFF2-40B4-BE49-F238E27FC236}">
              <a16:creationId xmlns:a16="http://schemas.microsoft.com/office/drawing/2014/main" id="{13200028-5098-4AE3-A1E3-63D596A0E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72" name="Picture 2" descr="spacer">
          <a:extLst>
            <a:ext uri="{FF2B5EF4-FFF2-40B4-BE49-F238E27FC236}">
              <a16:creationId xmlns:a16="http://schemas.microsoft.com/office/drawing/2014/main" id="{BE3E183B-EBC6-460B-BDD1-676262F56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73" name="Picture 2" descr="spacer">
          <a:extLst>
            <a:ext uri="{FF2B5EF4-FFF2-40B4-BE49-F238E27FC236}">
              <a16:creationId xmlns:a16="http://schemas.microsoft.com/office/drawing/2014/main" id="{C6D56715-2E36-4A01-887A-401446061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574" name="CaixaDeTexto 1165">
          <a:extLst>
            <a:ext uri="{FF2B5EF4-FFF2-40B4-BE49-F238E27FC236}">
              <a16:creationId xmlns:a16="http://schemas.microsoft.com/office/drawing/2014/main" id="{14774355-5E85-4326-8605-3AFBC73C9277}"/>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575" name="CaixaDeTexto 1166">
          <a:extLst>
            <a:ext uri="{FF2B5EF4-FFF2-40B4-BE49-F238E27FC236}">
              <a16:creationId xmlns:a16="http://schemas.microsoft.com/office/drawing/2014/main" id="{3ADA2A78-CDA7-4285-9530-56B5220AD88D}"/>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576" name="Picture 2" descr="spacer">
          <a:extLst>
            <a:ext uri="{FF2B5EF4-FFF2-40B4-BE49-F238E27FC236}">
              <a16:creationId xmlns:a16="http://schemas.microsoft.com/office/drawing/2014/main" id="{AAA86B1C-C850-4B8A-8A72-ECB3D8991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77" name="Picture 2" descr="spacer">
          <a:extLst>
            <a:ext uri="{FF2B5EF4-FFF2-40B4-BE49-F238E27FC236}">
              <a16:creationId xmlns:a16="http://schemas.microsoft.com/office/drawing/2014/main" id="{F2ACBBAA-D6DD-4B1C-AD6B-E4E3A78D0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78" name="Picture 2" descr="spacer">
          <a:extLst>
            <a:ext uri="{FF2B5EF4-FFF2-40B4-BE49-F238E27FC236}">
              <a16:creationId xmlns:a16="http://schemas.microsoft.com/office/drawing/2014/main" id="{4E747B08-97C3-47CE-9686-3C6B03F38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79" name="Picture 1" descr="spacer">
          <a:extLst>
            <a:ext uri="{FF2B5EF4-FFF2-40B4-BE49-F238E27FC236}">
              <a16:creationId xmlns:a16="http://schemas.microsoft.com/office/drawing/2014/main" id="{88FF6FB3-4CD1-4A2E-86C8-699FF5153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80" name="Picture 1" descr="spacer">
          <a:extLst>
            <a:ext uri="{FF2B5EF4-FFF2-40B4-BE49-F238E27FC236}">
              <a16:creationId xmlns:a16="http://schemas.microsoft.com/office/drawing/2014/main" id="{C139E433-7645-4422-A9F9-9ABAE9CEB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581" name="CaixaDeTexto 1172">
          <a:extLst>
            <a:ext uri="{FF2B5EF4-FFF2-40B4-BE49-F238E27FC236}">
              <a16:creationId xmlns:a16="http://schemas.microsoft.com/office/drawing/2014/main" id="{BE19D9FA-E584-4902-B8B1-1573921172A5}"/>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582" name="Picture 2" descr="spacer">
          <a:extLst>
            <a:ext uri="{FF2B5EF4-FFF2-40B4-BE49-F238E27FC236}">
              <a16:creationId xmlns:a16="http://schemas.microsoft.com/office/drawing/2014/main" id="{0E3F9FDD-9250-48F7-8F40-D9DED4707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83" name="Picture 2" descr="spacer">
          <a:extLst>
            <a:ext uri="{FF2B5EF4-FFF2-40B4-BE49-F238E27FC236}">
              <a16:creationId xmlns:a16="http://schemas.microsoft.com/office/drawing/2014/main" id="{CD42E0AC-9102-49C0-A5AB-A81B6C25B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84" name="Picture 2" descr="spacer">
          <a:extLst>
            <a:ext uri="{FF2B5EF4-FFF2-40B4-BE49-F238E27FC236}">
              <a16:creationId xmlns:a16="http://schemas.microsoft.com/office/drawing/2014/main" id="{075355EA-7FE8-451A-BD46-0BAABD86C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85" name="Picture 2" descr="spacer">
          <a:extLst>
            <a:ext uri="{FF2B5EF4-FFF2-40B4-BE49-F238E27FC236}">
              <a16:creationId xmlns:a16="http://schemas.microsoft.com/office/drawing/2014/main" id="{86A7F820-C90F-49E5-B488-014BDBD86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86" name="Picture 2" descr="spacer">
          <a:extLst>
            <a:ext uri="{FF2B5EF4-FFF2-40B4-BE49-F238E27FC236}">
              <a16:creationId xmlns:a16="http://schemas.microsoft.com/office/drawing/2014/main" id="{E4A63BD7-554D-4C9F-9EEC-5C2E4B15F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87" name="Picture 2" descr="spacer">
          <a:extLst>
            <a:ext uri="{FF2B5EF4-FFF2-40B4-BE49-F238E27FC236}">
              <a16:creationId xmlns:a16="http://schemas.microsoft.com/office/drawing/2014/main" id="{544FFE21-8199-46CC-B600-FB59B1BE5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88" name="Picture 2" descr="spacer">
          <a:extLst>
            <a:ext uri="{FF2B5EF4-FFF2-40B4-BE49-F238E27FC236}">
              <a16:creationId xmlns:a16="http://schemas.microsoft.com/office/drawing/2014/main" id="{649EEE34-92C0-4D59-B5C4-B24429177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89" name="Picture 2" descr="spacer">
          <a:extLst>
            <a:ext uri="{FF2B5EF4-FFF2-40B4-BE49-F238E27FC236}">
              <a16:creationId xmlns:a16="http://schemas.microsoft.com/office/drawing/2014/main" id="{F6A42344-EAFD-4A44-83A2-A9385A8D8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90" name="Picture 2" descr="spacer">
          <a:extLst>
            <a:ext uri="{FF2B5EF4-FFF2-40B4-BE49-F238E27FC236}">
              <a16:creationId xmlns:a16="http://schemas.microsoft.com/office/drawing/2014/main" id="{ECA61891-0963-4260-A71F-F7B24CC2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91" name="Picture 2" descr="spacer">
          <a:extLst>
            <a:ext uri="{FF2B5EF4-FFF2-40B4-BE49-F238E27FC236}">
              <a16:creationId xmlns:a16="http://schemas.microsoft.com/office/drawing/2014/main" id="{EF7865D2-5168-4483-885C-AF3DBE370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92" name="Picture 2" descr="spacer">
          <a:extLst>
            <a:ext uri="{FF2B5EF4-FFF2-40B4-BE49-F238E27FC236}">
              <a16:creationId xmlns:a16="http://schemas.microsoft.com/office/drawing/2014/main" id="{C8CA8C78-3CEE-4455-B6D6-33380F136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93" name="Picture 2" descr="spacer">
          <a:extLst>
            <a:ext uri="{FF2B5EF4-FFF2-40B4-BE49-F238E27FC236}">
              <a16:creationId xmlns:a16="http://schemas.microsoft.com/office/drawing/2014/main" id="{9695B6D7-9ED0-4FDF-905C-C26388892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94" name="Picture 2" descr="spacer">
          <a:extLst>
            <a:ext uri="{FF2B5EF4-FFF2-40B4-BE49-F238E27FC236}">
              <a16:creationId xmlns:a16="http://schemas.microsoft.com/office/drawing/2014/main" id="{8D522104-F184-42AF-BA41-216CEDA06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95" name="Picture 2" descr="spacer">
          <a:extLst>
            <a:ext uri="{FF2B5EF4-FFF2-40B4-BE49-F238E27FC236}">
              <a16:creationId xmlns:a16="http://schemas.microsoft.com/office/drawing/2014/main" id="{2A124274-C388-44F4-8AF9-A0DFAF824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96" name="Picture 2" descr="spacer">
          <a:extLst>
            <a:ext uri="{FF2B5EF4-FFF2-40B4-BE49-F238E27FC236}">
              <a16:creationId xmlns:a16="http://schemas.microsoft.com/office/drawing/2014/main" id="{E27646C3-DE3F-45AC-9BC7-A690C27A7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97" name="Picture 2" descr="spacer">
          <a:extLst>
            <a:ext uri="{FF2B5EF4-FFF2-40B4-BE49-F238E27FC236}">
              <a16:creationId xmlns:a16="http://schemas.microsoft.com/office/drawing/2014/main" id="{A394B10D-6107-413F-B7C3-A56E2ADF3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598" name="Picture 2" descr="spacer">
          <a:extLst>
            <a:ext uri="{FF2B5EF4-FFF2-40B4-BE49-F238E27FC236}">
              <a16:creationId xmlns:a16="http://schemas.microsoft.com/office/drawing/2014/main" id="{F78679EB-4244-489C-B9BC-EA18A55C0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599" name="CaixaDeTexto 1190">
          <a:extLst>
            <a:ext uri="{FF2B5EF4-FFF2-40B4-BE49-F238E27FC236}">
              <a16:creationId xmlns:a16="http://schemas.microsoft.com/office/drawing/2014/main" id="{3773058B-D5D9-44C2-A28B-36DEA7F9267B}"/>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600" name="CaixaDeTexto 1191">
          <a:extLst>
            <a:ext uri="{FF2B5EF4-FFF2-40B4-BE49-F238E27FC236}">
              <a16:creationId xmlns:a16="http://schemas.microsoft.com/office/drawing/2014/main" id="{EB49CCBC-1B2A-435F-ACEB-2A988BD8A313}"/>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601" name="Picture 2" descr="spacer">
          <a:extLst>
            <a:ext uri="{FF2B5EF4-FFF2-40B4-BE49-F238E27FC236}">
              <a16:creationId xmlns:a16="http://schemas.microsoft.com/office/drawing/2014/main" id="{A97E70B2-9698-400D-84B6-5F3CB3EC2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02" name="Picture 2" descr="spacer">
          <a:extLst>
            <a:ext uri="{FF2B5EF4-FFF2-40B4-BE49-F238E27FC236}">
              <a16:creationId xmlns:a16="http://schemas.microsoft.com/office/drawing/2014/main" id="{2F1C2B23-9A05-4694-809E-5FA401DCA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03" name="Picture 2" descr="spacer">
          <a:extLst>
            <a:ext uri="{FF2B5EF4-FFF2-40B4-BE49-F238E27FC236}">
              <a16:creationId xmlns:a16="http://schemas.microsoft.com/office/drawing/2014/main" id="{363BE586-E304-43B1-A531-25C4779EA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04" name="Picture 2" descr="spacer">
          <a:extLst>
            <a:ext uri="{FF2B5EF4-FFF2-40B4-BE49-F238E27FC236}">
              <a16:creationId xmlns:a16="http://schemas.microsoft.com/office/drawing/2014/main" id="{2A2D3A3B-952C-416B-BB68-D4E807B95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05" name="Picture 2" descr="spacer">
          <a:extLst>
            <a:ext uri="{FF2B5EF4-FFF2-40B4-BE49-F238E27FC236}">
              <a16:creationId xmlns:a16="http://schemas.microsoft.com/office/drawing/2014/main" id="{65FBB97F-1494-4EA9-BBFD-D9875CFEB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06" name="Picture 2" descr="spacer">
          <a:extLst>
            <a:ext uri="{FF2B5EF4-FFF2-40B4-BE49-F238E27FC236}">
              <a16:creationId xmlns:a16="http://schemas.microsoft.com/office/drawing/2014/main" id="{B5E5652D-9BA1-4D08-9B3E-FF1A9A56A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07" name="Picture 2" descr="spacer">
          <a:extLst>
            <a:ext uri="{FF2B5EF4-FFF2-40B4-BE49-F238E27FC236}">
              <a16:creationId xmlns:a16="http://schemas.microsoft.com/office/drawing/2014/main" id="{AD8DD6F9-C9DA-4ED0-A2B2-9F242C7B3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08" name="Picture 2" descr="spacer">
          <a:extLst>
            <a:ext uri="{FF2B5EF4-FFF2-40B4-BE49-F238E27FC236}">
              <a16:creationId xmlns:a16="http://schemas.microsoft.com/office/drawing/2014/main" id="{DF31BE10-96DC-4E5A-A2B4-7AA5E4449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09" name="Picture 2" descr="spacer">
          <a:extLst>
            <a:ext uri="{FF2B5EF4-FFF2-40B4-BE49-F238E27FC236}">
              <a16:creationId xmlns:a16="http://schemas.microsoft.com/office/drawing/2014/main" id="{E39CD8AE-C6D7-47F1-B949-4B091393E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10" name="Picture 2" descr="spacer">
          <a:extLst>
            <a:ext uri="{FF2B5EF4-FFF2-40B4-BE49-F238E27FC236}">
              <a16:creationId xmlns:a16="http://schemas.microsoft.com/office/drawing/2014/main" id="{F98D1992-0324-44E4-9A23-0025F2CA2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11" name="Picture 2" descr="spacer">
          <a:extLst>
            <a:ext uri="{FF2B5EF4-FFF2-40B4-BE49-F238E27FC236}">
              <a16:creationId xmlns:a16="http://schemas.microsoft.com/office/drawing/2014/main" id="{4126D63F-1687-4A1C-BE87-1342DE311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12" name="Picture 2" descr="spacer">
          <a:extLst>
            <a:ext uri="{FF2B5EF4-FFF2-40B4-BE49-F238E27FC236}">
              <a16:creationId xmlns:a16="http://schemas.microsoft.com/office/drawing/2014/main" id="{8943E2A2-E170-471E-979A-B72AD16FB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13" name="Picture 2" descr="spacer">
          <a:extLst>
            <a:ext uri="{FF2B5EF4-FFF2-40B4-BE49-F238E27FC236}">
              <a16:creationId xmlns:a16="http://schemas.microsoft.com/office/drawing/2014/main" id="{9B9B35C7-230D-4FF8-A923-1232D09AA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14" name="Picture 2" descr="spacer">
          <a:extLst>
            <a:ext uri="{FF2B5EF4-FFF2-40B4-BE49-F238E27FC236}">
              <a16:creationId xmlns:a16="http://schemas.microsoft.com/office/drawing/2014/main" id="{46049426-5639-48A1-AC8F-B927C8577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15" name="Picture 2" descr="spacer">
          <a:extLst>
            <a:ext uri="{FF2B5EF4-FFF2-40B4-BE49-F238E27FC236}">
              <a16:creationId xmlns:a16="http://schemas.microsoft.com/office/drawing/2014/main" id="{BC7B9FC4-FD24-4F5C-96E4-43C07B613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16" name="Picture 2" descr="spacer">
          <a:extLst>
            <a:ext uri="{FF2B5EF4-FFF2-40B4-BE49-F238E27FC236}">
              <a16:creationId xmlns:a16="http://schemas.microsoft.com/office/drawing/2014/main" id="{B7174DA1-CE8D-447C-B516-E9C9260C7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17" name="Picture 2" descr="spacer">
          <a:extLst>
            <a:ext uri="{FF2B5EF4-FFF2-40B4-BE49-F238E27FC236}">
              <a16:creationId xmlns:a16="http://schemas.microsoft.com/office/drawing/2014/main" id="{16B8AB8E-9C2E-4B55-822D-F636E12D1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18" name="Picture 2" descr="spacer">
          <a:extLst>
            <a:ext uri="{FF2B5EF4-FFF2-40B4-BE49-F238E27FC236}">
              <a16:creationId xmlns:a16="http://schemas.microsoft.com/office/drawing/2014/main" id="{B81C50AD-B93D-4C7E-9F07-8C44DF40B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19" name="Picture 2" descr="spacer">
          <a:extLst>
            <a:ext uri="{FF2B5EF4-FFF2-40B4-BE49-F238E27FC236}">
              <a16:creationId xmlns:a16="http://schemas.microsoft.com/office/drawing/2014/main" id="{3F20FBCA-69BC-450B-AEA0-E3CFB4766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20" name="Picture 2" descr="spacer">
          <a:extLst>
            <a:ext uri="{FF2B5EF4-FFF2-40B4-BE49-F238E27FC236}">
              <a16:creationId xmlns:a16="http://schemas.microsoft.com/office/drawing/2014/main" id="{DDE54911-D230-47AD-B031-CA83C82E6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21" name="Picture 2" descr="spacer">
          <a:extLst>
            <a:ext uri="{FF2B5EF4-FFF2-40B4-BE49-F238E27FC236}">
              <a16:creationId xmlns:a16="http://schemas.microsoft.com/office/drawing/2014/main" id="{11ABBFAF-F6ED-4F2E-B961-2DFA76B94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22" name="Picture 2" descr="spacer">
          <a:extLst>
            <a:ext uri="{FF2B5EF4-FFF2-40B4-BE49-F238E27FC236}">
              <a16:creationId xmlns:a16="http://schemas.microsoft.com/office/drawing/2014/main" id="{0495211B-7908-40E4-8665-289EB612D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23" name="Picture 2" descr="spacer">
          <a:extLst>
            <a:ext uri="{FF2B5EF4-FFF2-40B4-BE49-F238E27FC236}">
              <a16:creationId xmlns:a16="http://schemas.microsoft.com/office/drawing/2014/main" id="{8F0B89E4-B60C-46A1-9001-CE9B65A23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24" name="Picture 2" descr="spacer">
          <a:extLst>
            <a:ext uri="{FF2B5EF4-FFF2-40B4-BE49-F238E27FC236}">
              <a16:creationId xmlns:a16="http://schemas.microsoft.com/office/drawing/2014/main" id="{125E4CA2-860A-40BD-ADFF-D65310F1A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25" name="Picture 2" descr="spacer">
          <a:extLst>
            <a:ext uri="{FF2B5EF4-FFF2-40B4-BE49-F238E27FC236}">
              <a16:creationId xmlns:a16="http://schemas.microsoft.com/office/drawing/2014/main" id="{7AA33074-FDE4-48EB-91D4-E3556BC4D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26" name="Picture 2" descr="spacer">
          <a:extLst>
            <a:ext uri="{FF2B5EF4-FFF2-40B4-BE49-F238E27FC236}">
              <a16:creationId xmlns:a16="http://schemas.microsoft.com/office/drawing/2014/main" id="{2BB2BCB6-45A8-40C8-9C9B-AB1D3DC44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27" name="Picture 2" descr="spacer">
          <a:extLst>
            <a:ext uri="{FF2B5EF4-FFF2-40B4-BE49-F238E27FC236}">
              <a16:creationId xmlns:a16="http://schemas.microsoft.com/office/drawing/2014/main" id="{B9C33BBB-7C41-4427-BDDF-9BA1C50B5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28" name="Picture 2" descr="spacer">
          <a:extLst>
            <a:ext uri="{FF2B5EF4-FFF2-40B4-BE49-F238E27FC236}">
              <a16:creationId xmlns:a16="http://schemas.microsoft.com/office/drawing/2014/main" id="{131785AF-27B4-4C3D-A440-2EB5CB913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29" name="Picture 2" descr="spacer">
          <a:extLst>
            <a:ext uri="{FF2B5EF4-FFF2-40B4-BE49-F238E27FC236}">
              <a16:creationId xmlns:a16="http://schemas.microsoft.com/office/drawing/2014/main" id="{E2C92DC0-1E65-4F5E-B0EB-96B245359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30" name="Picture 1" descr="spacer">
          <a:extLst>
            <a:ext uri="{FF2B5EF4-FFF2-40B4-BE49-F238E27FC236}">
              <a16:creationId xmlns:a16="http://schemas.microsoft.com/office/drawing/2014/main" id="{6983D671-A91D-4CE2-8574-929DFCE60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31" name="Picture 1" descr="spacer">
          <a:extLst>
            <a:ext uri="{FF2B5EF4-FFF2-40B4-BE49-F238E27FC236}">
              <a16:creationId xmlns:a16="http://schemas.microsoft.com/office/drawing/2014/main" id="{8CA5C039-4B92-4471-9203-A1F19DE8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32" name="Picture 2" descr="spacer">
          <a:extLst>
            <a:ext uri="{FF2B5EF4-FFF2-40B4-BE49-F238E27FC236}">
              <a16:creationId xmlns:a16="http://schemas.microsoft.com/office/drawing/2014/main" id="{37731100-1334-478F-9E4F-35E665A93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33" name="Picture 3" descr="spacer">
          <a:extLst>
            <a:ext uri="{FF2B5EF4-FFF2-40B4-BE49-F238E27FC236}">
              <a16:creationId xmlns:a16="http://schemas.microsoft.com/office/drawing/2014/main" id="{EB46BE18-B89A-4DC6-9177-9438D6AC5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634" name="CaixaDeTexto 1225">
          <a:extLst>
            <a:ext uri="{FF2B5EF4-FFF2-40B4-BE49-F238E27FC236}">
              <a16:creationId xmlns:a16="http://schemas.microsoft.com/office/drawing/2014/main" id="{A84ADE99-246C-48C1-8499-EC4077A13ED8}"/>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635" name="Picture 1" descr="spacer">
          <a:extLst>
            <a:ext uri="{FF2B5EF4-FFF2-40B4-BE49-F238E27FC236}">
              <a16:creationId xmlns:a16="http://schemas.microsoft.com/office/drawing/2014/main" id="{A0AE70B2-691B-4740-AA29-DF3B0E553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36" name="Picture 2" descr="spacer">
          <a:extLst>
            <a:ext uri="{FF2B5EF4-FFF2-40B4-BE49-F238E27FC236}">
              <a16:creationId xmlns:a16="http://schemas.microsoft.com/office/drawing/2014/main" id="{7FD4294A-71B7-4E26-A6D3-23D34A94D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37" name="Picture 2" descr="spacer">
          <a:extLst>
            <a:ext uri="{FF2B5EF4-FFF2-40B4-BE49-F238E27FC236}">
              <a16:creationId xmlns:a16="http://schemas.microsoft.com/office/drawing/2014/main" id="{EC59F1E1-B41B-43E2-89D6-8462C4304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38" name="Picture 1" descr="spacer">
          <a:extLst>
            <a:ext uri="{FF2B5EF4-FFF2-40B4-BE49-F238E27FC236}">
              <a16:creationId xmlns:a16="http://schemas.microsoft.com/office/drawing/2014/main" id="{919CBD29-3D2C-4D99-9627-556B8FFED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39" name="Picture 1" descr="spacer">
          <a:extLst>
            <a:ext uri="{FF2B5EF4-FFF2-40B4-BE49-F238E27FC236}">
              <a16:creationId xmlns:a16="http://schemas.microsoft.com/office/drawing/2014/main" id="{D0720E05-C25A-4CE7-B4DB-1D0E243D7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40" name="Picture 2" descr="spacer">
          <a:extLst>
            <a:ext uri="{FF2B5EF4-FFF2-40B4-BE49-F238E27FC236}">
              <a16:creationId xmlns:a16="http://schemas.microsoft.com/office/drawing/2014/main" id="{95F633A2-1ED4-4181-A909-B183F6F7A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41" name="Picture 2" descr="spacer">
          <a:extLst>
            <a:ext uri="{FF2B5EF4-FFF2-40B4-BE49-F238E27FC236}">
              <a16:creationId xmlns:a16="http://schemas.microsoft.com/office/drawing/2014/main" id="{E20CE3A7-1FB7-468C-AABC-D83F40060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42" name="Picture 2" descr="spacer">
          <a:extLst>
            <a:ext uri="{FF2B5EF4-FFF2-40B4-BE49-F238E27FC236}">
              <a16:creationId xmlns:a16="http://schemas.microsoft.com/office/drawing/2014/main" id="{F2CCC61F-B912-49F0-B0FC-EF1D52BE9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643" name="CaixaDeTexto 1234">
          <a:extLst>
            <a:ext uri="{FF2B5EF4-FFF2-40B4-BE49-F238E27FC236}">
              <a16:creationId xmlns:a16="http://schemas.microsoft.com/office/drawing/2014/main" id="{1DB9D1F6-6DF8-4019-9CA7-6FEDF0C549A7}"/>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644" name="CaixaDeTexto 1235">
          <a:extLst>
            <a:ext uri="{FF2B5EF4-FFF2-40B4-BE49-F238E27FC236}">
              <a16:creationId xmlns:a16="http://schemas.microsoft.com/office/drawing/2014/main" id="{DD68325B-8D61-48FB-93A8-E5744E9F57DD}"/>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645" name="Picture 2" descr="spacer">
          <a:extLst>
            <a:ext uri="{FF2B5EF4-FFF2-40B4-BE49-F238E27FC236}">
              <a16:creationId xmlns:a16="http://schemas.microsoft.com/office/drawing/2014/main" id="{470CA773-3966-4BFA-8A89-34A9D5A90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46" name="Picture 2" descr="spacer">
          <a:extLst>
            <a:ext uri="{FF2B5EF4-FFF2-40B4-BE49-F238E27FC236}">
              <a16:creationId xmlns:a16="http://schemas.microsoft.com/office/drawing/2014/main" id="{46A0078E-95E0-474D-9E24-7C6C232E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47" name="Picture 2" descr="spacer">
          <a:extLst>
            <a:ext uri="{FF2B5EF4-FFF2-40B4-BE49-F238E27FC236}">
              <a16:creationId xmlns:a16="http://schemas.microsoft.com/office/drawing/2014/main" id="{0F359BBB-E66A-47CB-9F86-D10701A90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648" name="CaixaDeTexto 1239">
          <a:extLst>
            <a:ext uri="{FF2B5EF4-FFF2-40B4-BE49-F238E27FC236}">
              <a16:creationId xmlns:a16="http://schemas.microsoft.com/office/drawing/2014/main" id="{56314DC3-EA6C-4939-B94D-F87DD635583A}"/>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649" name="CaixaDeTexto 1240">
          <a:extLst>
            <a:ext uri="{FF2B5EF4-FFF2-40B4-BE49-F238E27FC236}">
              <a16:creationId xmlns:a16="http://schemas.microsoft.com/office/drawing/2014/main" id="{6C95E861-42FB-486E-9506-B63C825373DC}"/>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650" name="Picture 2" descr="spacer">
          <a:extLst>
            <a:ext uri="{FF2B5EF4-FFF2-40B4-BE49-F238E27FC236}">
              <a16:creationId xmlns:a16="http://schemas.microsoft.com/office/drawing/2014/main" id="{72683234-E008-484B-9CF0-D0786DA9A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51" name="Picture 2" descr="spacer">
          <a:extLst>
            <a:ext uri="{FF2B5EF4-FFF2-40B4-BE49-F238E27FC236}">
              <a16:creationId xmlns:a16="http://schemas.microsoft.com/office/drawing/2014/main" id="{E85C1A18-0DAE-4620-B71A-281930C43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52" name="Picture 2" descr="spacer">
          <a:extLst>
            <a:ext uri="{FF2B5EF4-FFF2-40B4-BE49-F238E27FC236}">
              <a16:creationId xmlns:a16="http://schemas.microsoft.com/office/drawing/2014/main" id="{913970A0-368B-45C6-A3E7-D66DEE9E5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53" name="Picture 1" descr="spacer">
          <a:extLst>
            <a:ext uri="{FF2B5EF4-FFF2-40B4-BE49-F238E27FC236}">
              <a16:creationId xmlns:a16="http://schemas.microsoft.com/office/drawing/2014/main" id="{F2B918B0-9237-4979-9AAE-61B0B7B5C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54" name="Picture 1" descr="spacer">
          <a:extLst>
            <a:ext uri="{FF2B5EF4-FFF2-40B4-BE49-F238E27FC236}">
              <a16:creationId xmlns:a16="http://schemas.microsoft.com/office/drawing/2014/main" id="{33B74B50-ACFE-437D-9897-C99F83C06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655" name="CaixaDeTexto 1246">
          <a:extLst>
            <a:ext uri="{FF2B5EF4-FFF2-40B4-BE49-F238E27FC236}">
              <a16:creationId xmlns:a16="http://schemas.microsoft.com/office/drawing/2014/main" id="{A063E852-ED6F-48D9-B4D0-07058F659FC5}"/>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656" name="Picture 2" descr="spacer">
          <a:extLst>
            <a:ext uri="{FF2B5EF4-FFF2-40B4-BE49-F238E27FC236}">
              <a16:creationId xmlns:a16="http://schemas.microsoft.com/office/drawing/2014/main" id="{8F67DBBD-3781-4CCB-A471-34B22CE38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57" name="Picture 2" descr="spacer">
          <a:extLst>
            <a:ext uri="{FF2B5EF4-FFF2-40B4-BE49-F238E27FC236}">
              <a16:creationId xmlns:a16="http://schemas.microsoft.com/office/drawing/2014/main" id="{4EA68B5E-9794-4462-8466-A3F5033F1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58" name="Picture 2" descr="spacer">
          <a:extLst>
            <a:ext uri="{FF2B5EF4-FFF2-40B4-BE49-F238E27FC236}">
              <a16:creationId xmlns:a16="http://schemas.microsoft.com/office/drawing/2014/main" id="{A78B42B3-A320-468A-A218-A56486FBB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59" name="Picture 2" descr="spacer">
          <a:extLst>
            <a:ext uri="{FF2B5EF4-FFF2-40B4-BE49-F238E27FC236}">
              <a16:creationId xmlns:a16="http://schemas.microsoft.com/office/drawing/2014/main" id="{B3FDF28C-285A-4837-8264-E9F970EA2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60" name="Picture 2" descr="spacer">
          <a:extLst>
            <a:ext uri="{FF2B5EF4-FFF2-40B4-BE49-F238E27FC236}">
              <a16:creationId xmlns:a16="http://schemas.microsoft.com/office/drawing/2014/main" id="{AF995637-610A-4300-B6C6-0BB69F6E5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61" name="Picture 2" descr="spacer">
          <a:extLst>
            <a:ext uri="{FF2B5EF4-FFF2-40B4-BE49-F238E27FC236}">
              <a16:creationId xmlns:a16="http://schemas.microsoft.com/office/drawing/2014/main" id="{4638F106-55B3-4F4D-99B1-4E0D2C72B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62" name="Picture 2" descr="spacer">
          <a:extLst>
            <a:ext uri="{FF2B5EF4-FFF2-40B4-BE49-F238E27FC236}">
              <a16:creationId xmlns:a16="http://schemas.microsoft.com/office/drawing/2014/main" id="{B0C038E3-E0C1-4C9D-8AF5-852E25B85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63" name="Picture 2" descr="spacer">
          <a:extLst>
            <a:ext uri="{FF2B5EF4-FFF2-40B4-BE49-F238E27FC236}">
              <a16:creationId xmlns:a16="http://schemas.microsoft.com/office/drawing/2014/main" id="{DE0D9631-BE4B-4145-B407-D82BB5EF0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64" name="Picture 2" descr="spacer">
          <a:extLst>
            <a:ext uri="{FF2B5EF4-FFF2-40B4-BE49-F238E27FC236}">
              <a16:creationId xmlns:a16="http://schemas.microsoft.com/office/drawing/2014/main" id="{3A29B256-9213-451B-8687-A8887EFCB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65" name="Picture 2" descr="spacer">
          <a:extLst>
            <a:ext uri="{FF2B5EF4-FFF2-40B4-BE49-F238E27FC236}">
              <a16:creationId xmlns:a16="http://schemas.microsoft.com/office/drawing/2014/main" id="{D95ED139-3472-44C3-8EAE-92B552836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66" name="Picture 2" descr="spacer">
          <a:extLst>
            <a:ext uri="{FF2B5EF4-FFF2-40B4-BE49-F238E27FC236}">
              <a16:creationId xmlns:a16="http://schemas.microsoft.com/office/drawing/2014/main" id="{BEADE026-7A04-4C35-80A0-E241A8151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67" name="Picture 2" descr="spacer">
          <a:extLst>
            <a:ext uri="{FF2B5EF4-FFF2-40B4-BE49-F238E27FC236}">
              <a16:creationId xmlns:a16="http://schemas.microsoft.com/office/drawing/2014/main" id="{F0A9D6DE-2E00-4721-8EB1-1C518EDA1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68" name="Picture 2" descr="spacer">
          <a:extLst>
            <a:ext uri="{FF2B5EF4-FFF2-40B4-BE49-F238E27FC236}">
              <a16:creationId xmlns:a16="http://schemas.microsoft.com/office/drawing/2014/main" id="{22942FC9-7969-4FC4-A4F9-820B62AF4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69" name="Picture 2" descr="spacer">
          <a:extLst>
            <a:ext uri="{FF2B5EF4-FFF2-40B4-BE49-F238E27FC236}">
              <a16:creationId xmlns:a16="http://schemas.microsoft.com/office/drawing/2014/main" id="{110EF9E0-9205-4F2B-AF6F-E6132F05F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70" name="Picture 2" descr="spacer">
          <a:extLst>
            <a:ext uri="{FF2B5EF4-FFF2-40B4-BE49-F238E27FC236}">
              <a16:creationId xmlns:a16="http://schemas.microsoft.com/office/drawing/2014/main" id="{332F17E5-7AFC-48BF-9F5F-B0E7E9D21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71" name="Picture 2" descr="spacer">
          <a:extLst>
            <a:ext uri="{FF2B5EF4-FFF2-40B4-BE49-F238E27FC236}">
              <a16:creationId xmlns:a16="http://schemas.microsoft.com/office/drawing/2014/main" id="{D71A801C-EDF4-41CD-B381-5298ED486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72" name="Picture 2" descr="spacer">
          <a:extLst>
            <a:ext uri="{FF2B5EF4-FFF2-40B4-BE49-F238E27FC236}">
              <a16:creationId xmlns:a16="http://schemas.microsoft.com/office/drawing/2014/main" id="{09BBF21B-7931-418F-9C97-1F8656729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673" name="CaixaDeTexto 1264">
          <a:extLst>
            <a:ext uri="{FF2B5EF4-FFF2-40B4-BE49-F238E27FC236}">
              <a16:creationId xmlns:a16="http://schemas.microsoft.com/office/drawing/2014/main" id="{0216F6AF-F043-4701-A7AD-816F2A96F5E7}"/>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674" name="CaixaDeTexto 1265">
          <a:extLst>
            <a:ext uri="{FF2B5EF4-FFF2-40B4-BE49-F238E27FC236}">
              <a16:creationId xmlns:a16="http://schemas.microsoft.com/office/drawing/2014/main" id="{867ACBC9-9F99-4984-AF96-CAA698841610}"/>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675" name="Picture 2" descr="spacer">
          <a:extLst>
            <a:ext uri="{FF2B5EF4-FFF2-40B4-BE49-F238E27FC236}">
              <a16:creationId xmlns:a16="http://schemas.microsoft.com/office/drawing/2014/main" id="{94FFEBA2-6007-40DD-9CE1-C848A790D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76" name="Picture 2" descr="spacer">
          <a:extLst>
            <a:ext uri="{FF2B5EF4-FFF2-40B4-BE49-F238E27FC236}">
              <a16:creationId xmlns:a16="http://schemas.microsoft.com/office/drawing/2014/main" id="{A88C3D8E-E707-44D5-8DEE-9D6B877F9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77" name="Picture 2" descr="spacer">
          <a:extLst>
            <a:ext uri="{FF2B5EF4-FFF2-40B4-BE49-F238E27FC236}">
              <a16:creationId xmlns:a16="http://schemas.microsoft.com/office/drawing/2014/main" id="{AD642A91-6B73-4D76-A510-0342E90D5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78" name="Picture 2" descr="spacer">
          <a:extLst>
            <a:ext uri="{FF2B5EF4-FFF2-40B4-BE49-F238E27FC236}">
              <a16:creationId xmlns:a16="http://schemas.microsoft.com/office/drawing/2014/main" id="{F235948E-97E6-4EEF-BA44-529B460B4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79" name="Picture 2" descr="spacer">
          <a:extLst>
            <a:ext uri="{FF2B5EF4-FFF2-40B4-BE49-F238E27FC236}">
              <a16:creationId xmlns:a16="http://schemas.microsoft.com/office/drawing/2014/main" id="{83587140-8986-4FCF-AB77-DAE6B24D7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80" name="Picture 2" descr="spacer">
          <a:extLst>
            <a:ext uri="{FF2B5EF4-FFF2-40B4-BE49-F238E27FC236}">
              <a16:creationId xmlns:a16="http://schemas.microsoft.com/office/drawing/2014/main" id="{3B3D9802-42D5-4A94-86AC-5C8B35F65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81" name="Picture 2" descr="spacer">
          <a:extLst>
            <a:ext uri="{FF2B5EF4-FFF2-40B4-BE49-F238E27FC236}">
              <a16:creationId xmlns:a16="http://schemas.microsoft.com/office/drawing/2014/main" id="{B5A35479-EF5C-4CF2-A514-52E4FE7F2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82" name="Picture 2" descr="spacer">
          <a:extLst>
            <a:ext uri="{FF2B5EF4-FFF2-40B4-BE49-F238E27FC236}">
              <a16:creationId xmlns:a16="http://schemas.microsoft.com/office/drawing/2014/main" id="{9DFA4F2E-187E-46B7-B59D-3F0660A37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83" name="Picture 2" descr="spacer">
          <a:extLst>
            <a:ext uri="{FF2B5EF4-FFF2-40B4-BE49-F238E27FC236}">
              <a16:creationId xmlns:a16="http://schemas.microsoft.com/office/drawing/2014/main" id="{C41358C6-93F5-48CE-AB4E-3A378B8AF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84" name="Picture 2" descr="spacer">
          <a:extLst>
            <a:ext uri="{FF2B5EF4-FFF2-40B4-BE49-F238E27FC236}">
              <a16:creationId xmlns:a16="http://schemas.microsoft.com/office/drawing/2014/main" id="{DDAF3AFA-DCDA-4069-A5C8-E3B8819EF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85" name="Picture 2" descr="spacer">
          <a:extLst>
            <a:ext uri="{FF2B5EF4-FFF2-40B4-BE49-F238E27FC236}">
              <a16:creationId xmlns:a16="http://schemas.microsoft.com/office/drawing/2014/main" id="{4324EEB2-6A8D-4585-A758-7DB90FA2C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86" name="Picture 2" descr="spacer">
          <a:extLst>
            <a:ext uri="{FF2B5EF4-FFF2-40B4-BE49-F238E27FC236}">
              <a16:creationId xmlns:a16="http://schemas.microsoft.com/office/drawing/2014/main" id="{22B7BA2D-24C3-40A5-AB12-EAF962E7A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87" name="Picture 2" descr="spacer">
          <a:extLst>
            <a:ext uri="{FF2B5EF4-FFF2-40B4-BE49-F238E27FC236}">
              <a16:creationId xmlns:a16="http://schemas.microsoft.com/office/drawing/2014/main" id="{88442E06-8AD1-4E43-9BB2-A98F9F834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88" name="Picture 2" descr="spacer">
          <a:extLst>
            <a:ext uri="{FF2B5EF4-FFF2-40B4-BE49-F238E27FC236}">
              <a16:creationId xmlns:a16="http://schemas.microsoft.com/office/drawing/2014/main" id="{84020018-7E3D-4D10-A0C3-60F7623B5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89" name="Picture 2" descr="spacer">
          <a:extLst>
            <a:ext uri="{FF2B5EF4-FFF2-40B4-BE49-F238E27FC236}">
              <a16:creationId xmlns:a16="http://schemas.microsoft.com/office/drawing/2014/main" id="{A178531D-4F56-4CAD-9840-1B63C9135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90" name="Picture 2" descr="spacer">
          <a:extLst>
            <a:ext uri="{FF2B5EF4-FFF2-40B4-BE49-F238E27FC236}">
              <a16:creationId xmlns:a16="http://schemas.microsoft.com/office/drawing/2014/main" id="{60677B7C-A332-4182-9C40-F54F5B1CA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91" name="Picture 2" descr="spacer">
          <a:extLst>
            <a:ext uri="{FF2B5EF4-FFF2-40B4-BE49-F238E27FC236}">
              <a16:creationId xmlns:a16="http://schemas.microsoft.com/office/drawing/2014/main" id="{C4AB17F4-86F1-4C86-8C8A-2C4B6BC15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92" name="Picture 2" descr="spacer">
          <a:extLst>
            <a:ext uri="{FF2B5EF4-FFF2-40B4-BE49-F238E27FC236}">
              <a16:creationId xmlns:a16="http://schemas.microsoft.com/office/drawing/2014/main" id="{29989A0F-FB00-4386-AC63-6D4EF7C4C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93" name="Picture 2" descr="spacer">
          <a:extLst>
            <a:ext uri="{FF2B5EF4-FFF2-40B4-BE49-F238E27FC236}">
              <a16:creationId xmlns:a16="http://schemas.microsoft.com/office/drawing/2014/main" id="{03DF8523-7A2B-434E-9F31-A98E6031D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94" name="Picture 2" descr="spacer">
          <a:extLst>
            <a:ext uri="{FF2B5EF4-FFF2-40B4-BE49-F238E27FC236}">
              <a16:creationId xmlns:a16="http://schemas.microsoft.com/office/drawing/2014/main" id="{2A96D8CA-278C-4BA6-B310-160B869FC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95" name="Picture 2" descr="spacer">
          <a:extLst>
            <a:ext uri="{FF2B5EF4-FFF2-40B4-BE49-F238E27FC236}">
              <a16:creationId xmlns:a16="http://schemas.microsoft.com/office/drawing/2014/main" id="{8197E363-0BF5-45ED-AA44-FBE6EFED7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96" name="Picture 2" descr="spacer">
          <a:extLst>
            <a:ext uri="{FF2B5EF4-FFF2-40B4-BE49-F238E27FC236}">
              <a16:creationId xmlns:a16="http://schemas.microsoft.com/office/drawing/2014/main" id="{5078BC16-1108-44C6-908E-02A77702F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97" name="Picture 2" descr="spacer">
          <a:extLst>
            <a:ext uri="{FF2B5EF4-FFF2-40B4-BE49-F238E27FC236}">
              <a16:creationId xmlns:a16="http://schemas.microsoft.com/office/drawing/2014/main" id="{0209C35C-0C88-4944-B22D-97FB404FE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98" name="Picture 2" descr="spacer">
          <a:extLst>
            <a:ext uri="{FF2B5EF4-FFF2-40B4-BE49-F238E27FC236}">
              <a16:creationId xmlns:a16="http://schemas.microsoft.com/office/drawing/2014/main" id="{68D08FC8-8B54-4A09-8B69-F383E3815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699" name="Picture 2" descr="spacer">
          <a:extLst>
            <a:ext uri="{FF2B5EF4-FFF2-40B4-BE49-F238E27FC236}">
              <a16:creationId xmlns:a16="http://schemas.microsoft.com/office/drawing/2014/main" id="{A25E0F02-8641-48A1-8577-8E5C77B86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00" name="Picture 2" descr="spacer">
          <a:extLst>
            <a:ext uri="{FF2B5EF4-FFF2-40B4-BE49-F238E27FC236}">
              <a16:creationId xmlns:a16="http://schemas.microsoft.com/office/drawing/2014/main" id="{980D857B-9EC9-4308-9C27-DFD2DB938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01" name="Picture 2" descr="spacer">
          <a:extLst>
            <a:ext uri="{FF2B5EF4-FFF2-40B4-BE49-F238E27FC236}">
              <a16:creationId xmlns:a16="http://schemas.microsoft.com/office/drawing/2014/main" id="{2ED7B2DA-5DEF-42ED-8930-C19D12A90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02" name="Picture 2" descr="spacer">
          <a:extLst>
            <a:ext uri="{FF2B5EF4-FFF2-40B4-BE49-F238E27FC236}">
              <a16:creationId xmlns:a16="http://schemas.microsoft.com/office/drawing/2014/main" id="{0E668FD3-1CF5-4EFA-9471-C19FDF754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03" name="Picture 2" descr="spacer">
          <a:extLst>
            <a:ext uri="{FF2B5EF4-FFF2-40B4-BE49-F238E27FC236}">
              <a16:creationId xmlns:a16="http://schemas.microsoft.com/office/drawing/2014/main" id="{C4C6CF66-8F2A-45DF-BA69-7190F5F73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04" name="Picture 1" descr="spacer">
          <a:extLst>
            <a:ext uri="{FF2B5EF4-FFF2-40B4-BE49-F238E27FC236}">
              <a16:creationId xmlns:a16="http://schemas.microsoft.com/office/drawing/2014/main" id="{185F1816-6E1E-4EE7-ACDB-4DAA33F38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05" name="Picture 1" descr="spacer">
          <a:extLst>
            <a:ext uri="{FF2B5EF4-FFF2-40B4-BE49-F238E27FC236}">
              <a16:creationId xmlns:a16="http://schemas.microsoft.com/office/drawing/2014/main" id="{08648BF5-A166-4BB8-B114-9460CD748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06" name="Picture 2" descr="spacer">
          <a:extLst>
            <a:ext uri="{FF2B5EF4-FFF2-40B4-BE49-F238E27FC236}">
              <a16:creationId xmlns:a16="http://schemas.microsoft.com/office/drawing/2014/main" id="{B6D9AA18-BFAB-4135-A693-2ECC676C1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07" name="Picture 3" descr="spacer">
          <a:extLst>
            <a:ext uri="{FF2B5EF4-FFF2-40B4-BE49-F238E27FC236}">
              <a16:creationId xmlns:a16="http://schemas.microsoft.com/office/drawing/2014/main" id="{C7C7830C-BF7F-4BE5-AC51-A4AFB3386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708" name="CaixaDeTexto 1299">
          <a:extLst>
            <a:ext uri="{FF2B5EF4-FFF2-40B4-BE49-F238E27FC236}">
              <a16:creationId xmlns:a16="http://schemas.microsoft.com/office/drawing/2014/main" id="{6FAB71CF-746B-4C5B-844D-0C7824811FAC}"/>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709" name="Picture 1" descr="spacer">
          <a:extLst>
            <a:ext uri="{FF2B5EF4-FFF2-40B4-BE49-F238E27FC236}">
              <a16:creationId xmlns:a16="http://schemas.microsoft.com/office/drawing/2014/main" id="{C453129A-49AA-41A9-8473-4FD41CFAE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10" name="Picture 2" descr="spacer">
          <a:extLst>
            <a:ext uri="{FF2B5EF4-FFF2-40B4-BE49-F238E27FC236}">
              <a16:creationId xmlns:a16="http://schemas.microsoft.com/office/drawing/2014/main" id="{E2ACB3EB-6D0A-4D17-ACF5-55BCE9BD0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11" name="Picture 2" descr="spacer">
          <a:extLst>
            <a:ext uri="{FF2B5EF4-FFF2-40B4-BE49-F238E27FC236}">
              <a16:creationId xmlns:a16="http://schemas.microsoft.com/office/drawing/2014/main" id="{61D0427E-9769-48CE-BCD0-75E19BD45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12" name="Picture 1" descr="spacer">
          <a:extLst>
            <a:ext uri="{FF2B5EF4-FFF2-40B4-BE49-F238E27FC236}">
              <a16:creationId xmlns:a16="http://schemas.microsoft.com/office/drawing/2014/main" id="{48C1D6C3-A69A-4E44-8B45-6C3A92501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13" name="Picture 1" descr="spacer">
          <a:extLst>
            <a:ext uri="{FF2B5EF4-FFF2-40B4-BE49-F238E27FC236}">
              <a16:creationId xmlns:a16="http://schemas.microsoft.com/office/drawing/2014/main" id="{36BC5BCB-9CB6-417A-A538-36ABBDE26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14" name="Picture 2" descr="spacer">
          <a:extLst>
            <a:ext uri="{FF2B5EF4-FFF2-40B4-BE49-F238E27FC236}">
              <a16:creationId xmlns:a16="http://schemas.microsoft.com/office/drawing/2014/main" id="{AC8F3630-2776-48C9-938D-A1CD6A30E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15" name="Picture 2" descr="spacer">
          <a:extLst>
            <a:ext uri="{FF2B5EF4-FFF2-40B4-BE49-F238E27FC236}">
              <a16:creationId xmlns:a16="http://schemas.microsoft.com/office/drawing/2014/main" id="{4F04971E-C72A-41F7-9468-8BFBF1CDF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16" name="Picture 2" descr="spacer">
          <a:extLst>
            <a:ext uri="{FF2B5EF4-FFF2-40B4-BE49-F238E27FC236}">
              <a16:creationId xmlns:a16="http://schemas.microsoft.com/office/drawing/2014/main" id="{7AD8D858-DDF5-46F5-98A4-6E997B632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717" name="CaixaDeTexto 1308">
          <a:extLst>
            <a:ext uri="{FF2B5EF4-FFF2-40B4-BE49-F238E27FC236}">
              <a16:creationId xmlns:a16="http://schemas.microsoft.com/office/drawing/2014/main" id="{A48333F9-2518-41A7-BB0B-E5E2420FC1F5}"/>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718" name="CaixaDeTexto 1309">
          <a:extLst>
            <a:ext uri="{FF2B5EF4-FFF2-40B4-BE49-F238E27FC236}">
              <a16:creationId xmlns:a16="http://schemas.microsoft.com/office/drawing/2014/main" id="{CE5D275C-86B4-46E6-A651-F9E494DA8E66}"/>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719" name="Picture 2" descr="spacer">
          <a:extLst>
            <a:ext uri="{FF2B5EF4-FFF2-40B4-BE49-F238E27FC236}">
              <a16:creationId xmlns:a16="http://schemas.microsoft.com/office/drawing/2014/main" id="{BE43ED22-0EB6-4F62-9C98-4FCA306F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20" name="Picture 2" descr="spacer">
          <a:extLst>
            <a:ext uri="{FF2B5EF4-FFF2-40B4-BE49-F238E27FC236}">
              <a16:creationId xmlns:a16="http://schemas.microsoft.com/office/drawing/2014/main" id="{1D1B6EBF-9ED4-41A1-8E42-EEC2BC9FE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21" name="Picture 2" descr="spacer">
          <a:extLst>
            <a:ext uri="{FF2B5EF4-FFF2-40B4-BE49-F238E27FC236}">
              <a16:creationId xmlns:a16="http://schemas.microsoft.com/office/drawing/2014/main" id="{BDA526BF-D0E5-488F-86B8-2F83E7F12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722" name="CaixaDeTexto 1313">
          <a:extLst>
            <a:ext uri="{FF2B5EF4-FFF2-40B4-BE49-F238E27FC236}">
              <a16:creationId xmlns:a16="http://schemas.microsoft.com/office/drawing/2014/main" id="{0B6F4721-878A-4E68-BF19-1C94A2F63841}"/>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723" name="CaixaDeTexto 1314">
          <a:extLst>
            <a:ext uri="{FF2B5EF4-FFF2-40B4-BE49-F238E27FC236}">
              <a16:creationId xmlns:a16="http://schemas.microsoft.com/office/drawing/2014/main" id="{7175E0E9-4E9C-4676-B5CF-DAF3DA069C27}"/>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724" name="Picture 2" descr="spacer">
          <a:extLst>
            <a:ext uri="{FF2B5EF4-FFF2-40B4-BE49-F238E27FC236}">
              <a16:creationId xmlns:a16="http://schemas.microsoft.com/office/drawing/2014/main" id="{B2642B68-8DBA-4200-97AE-9F873FC33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25" name="Picture 2" descr="spacer">
          <a:extLst>
            <a:ext uri="{FF2B5EF4-FFF2-40B4-BE49-F238E27FC236}">
              <a16:creationId xmlns:a16="http://schemas.microsoft.com/office/drawing/2014/main" id="{1D26FCF3-4A28-4529-A641-DB1C422EA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26" name="Picture 2" descr="spacer">
          <a:extLst>
            <a:ext uri="{FF2B5EF4-FFF2-40B4-BE49-F238E27FC236}">
              <a16:creationId xmlns:a16="http://schemas.microsoft.com/office/drawing/2014/main" id="{8DD3D5EE-BD4C-47E2-A157-8F0150892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27" name="Picture 1" descr="spacer">
          <a:extLst>
            <a:ext uri="{FF2B5EF4-FFF2-40B4-BE49-F238E27FC236}">
              <a16:creationId xmlns:a16="http://schemas.microsoft.com/office/drawing/2014/main" id="{038F3359-F701-40FE-B211-F8F656403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28" name="Picture 1" descr="spacer">
          <a:extLst>
            <a:ext uri="{FF2B5EF4-FFF2-40B4-BE49-F238E27FC236}">
              <a16:creationId xmlns:a16="http://schemas.microsoft.com/office/drawing/2014/main" id="{DE7FDCBC-6365-4AE1-B677-64116AE89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729" name="CaixaDeTexto 1320">
          <a:extLst>
            <a:ext uri="{FF2B5EF4-FFF2-40B4-BE49-F238E27FC236}">
              <a16:creationId xmlns:a16="http://schemas.microsoft.com/office/drawing/2014/main" id="{2578A193-F11F-4B79-9B2B-BB024A431CA4}"/>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730" name="Picture 2" descr="spacer">
          <a:extLst>
            <a:ext uri="{FF2B5EF4-FFF2-40B4-BE49-F238E27FC236}">
              <a16:creationId xmlns:a16="http://schemas.microsoft.com/office/drawing/2014/main" id="{13AE959F-D074-428E-AF46-EBED870C2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31" name="Picture 2" descr="spacer">
          <a:extLst>
            <a:ext uri="{FF2B5EF4-FFF2-40B4-BE49-F238E27FC236}">
              <a16:creationId xmlns:a16="http://schemas.microsoft.com/office/drawing/2014/main" id="{DA0BBD3C-7E5D-4539-AD95-5CF1573DD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32" name="Picture 2" descr="spacer">
          <a:extLst>
            <a:ext uri="{FF2B5EF4-FFF2-40B4-BE49-F238E27FC236}">
              <a16:creationId xmlns:a16="http://schemas.microsoft.com/office/drawing/2014/main" id="{6ABEE5F0-0D84-48F9-A67E-21E870030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33" name="Picture 2" descr="spacer">
          <a:extLst>
            <a:ext uri="{FF2B5EF4-FFF2-40B4-BE49-F238E27FC236}">
              <a16:creationId xmlns:a16="http://schemas.microsoft.com/office/drawing/2014/main" id="{3039209E-5DA0-44BA-84B7-731106B3C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34" name="Picture 2" descr="spacer">
          <a:extLst>
            <a:ext uri="{FF2B5EF4-FFF2-40B4-BE49-F238E27FC236}">
              <a16:creationId xmlns:a16="http://schemas.microsoft.com/office/drawing/2014/main" id="{142B71E9-BAA8-44BC-9F0D-98184E366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35" name="Picture 2" descr="spacer">
          <a:extLst>
            <a:ext uri="{FF2B5EF4-FFF2-40B4-BE49-F238E27FC236}">
              <a16:creationId xmlns:a16="http://schemas.microsoft.com/office/drawing/2014/main" id="{C071E88F-FC8F-4701-8C7A-35AC6BEBD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36" name="Picture 2" descr="spacer">
          <a:extLst>
            <a:ext uri="{FF2B5EF4-FFF2-40B4-BE49-F238E27FC236}">
              <a16:creationId xmlns:a16="http://schemas.microsoft.com/office/drawing/2014/main" id="{9442836B-5DD6-408C-B5E5-1C95FDF74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37" name="Picture 2" descr="spacer">
          <a:extLst>
            <a:ext uri="{FF2B5EF4-FFF2-40B4-BE49-F238E27FC236}">
              <a16:creationId xmlns:a16="http://schemas.microsoft.com/office/drawing/2014/main" id="{EA01818F-BB48-444F-8FD9-6FF45E4CB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38" name="Picture 2" descr="spacer">
          <a:extLst>
            <a:ext uri="{FF2B5EF4-FFF2-40B4-BE49-F238E27FC236}">
              <a16:creationId xmlns:a16="http://schemas.microsoft.com/office/drawing/2014/main" id="{7A08FBF3-4735-4898-AFCC-7838C0CA9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39" name="Picture 2" descr="spacer">
          <a:extLst>
            <a:ext uri="{FF2B5EF4-FFF2-40B4-BE49-F238E27FC236}">
              <a16:creationId xmlns:a16="http://schemas.microsoft.com/office/drawing/2014/main" id="{35AD103D-E920-45B8-A812-0078F78F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40" name="Picture 2" descr="spacer">
          <a:extLst>
            <a:ext uri="{FF2B5EF4-FFF2-40B4-BE49-F238E27FC236}">
              <a16:creationId xmlns:a16="http://schemas.microsoft.com/office/drawing/2014/main" id="{CDA510C3-384D-4886-9FC6-2C04EA8C5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41" name="Picture 2" descr="spacer">
          <a:extLst>
            <a:ext uri="{FF2B5EF4-FFF2-40B4-BE49-F238E27FC236}">
              <a16:creationId xmlns:a16="http://schemas.microsoft.com/office/drawing/2014/main" id="{4A89491E-C32D-4EC1-93F4-1EAC0F0D5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42" name="Picture 2" descr="spacer">
          <a:extLst>
            <a:ext uri="{FF2B5EF4-FFF2-40B4-BE49-F238E27FC236}">
              <a16:creationId xmlns:a16="http://schemas.microsoft.com/office/drawing/2014/main" id="{7FFE503F-FDE9-4768-B6E7-DA2D484DF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43" name="Picture 2" descr="spacer">
          <a:extLst>
            <a:ext uri="{FF2B5EF4-FFF2-40B4-BE49-F238E27FC236}">
              <a16:creationId xmlns:a16="http://schemas.microsoft.com/office/drawing/2014/main" id="{2FB6045E-817F-4FFD-AD57-009A4E2B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44" name="Picture 2" descr="spacer">
          <a:extLst>
            <a:ext uri="{FF2B5EF4-FFF2-40B4-BE49-F238E27FC236}">
              <a16:creationId xmlns:a16="http://schemas.microsoft.com/office/drawing/2014/main" id="{EA40498A-15F5-4E24-B741-0A3CF2585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45" name="Picture 2" descr="spacer">
          <a:extLst>
            <a:ext uri="{FF2B5EF4-FFF2-40B4-BE49-F238E27FC236}">
              <a16:creationId xmlns:a16="http://schemas.microsoft.com/office/drawing/2014/main" id="{AD884683-DBDF-432A-8E0C-C22E7D4B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46" name="Picture 2" descr="spacer">
          <a:extLst>
            <a:ext uri="{FF2B5EF4-FFF2-40B4-BE49-F238E27FC236}">
              <a16:creationId xmlns:a16="http://schemas.microsoft.com/office/drawing/2014/main" id="{0F7FF59A-0632-413B-88D6-6A0FFDF4F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747" name="CaixaDeTexto 968">
          <a:extLst>
            <a:ext uri="{FF2B5EF4-FFF2-40B4-BE49-F238E27FC236}">
              <a16:creationId xmlns:a16="http://schemas.microsoft.com/office/drawing/2014/main" id="{92EAB3CD-BF16-4F20-B88C-2272AB53CBEA}"/>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748" name="CaixaDeTexto 969">
          <a:extLst>
            <a:ext uri="{FF2B5EF4-FFF2-40B4-BE49-F238E27FC236}">
              <a16:creationId xmlns:a16="http://schemas.microsoft.com/office/drawing/2014/main" id="{D845EB71-371B-44AF-A49C-BDF665487FBD}"/>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749" name="Picture 2" descr="spacer">
          <a:extLst>
            <a:ext uri="{FF2B5EF4-FFF2-40B4-BE49-F238E27FC236}">
              <a16:creationId xmlns:a16="http://schemas.microsoft.com/office/drawing/2014/main" id="{69DC4C67-D90E-4045-B7FD-EBEFF8DBC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50" name="Picture 2" descr="spacer">
          <a:extLst>
            <a:ext uri="{FF2B5EF4-FFF2-40B4-BE49-F238E27FC236}">
              <a16:creationId xmlns:a16="http://schemas.microsoft.com/office/drawing/2014/main" id="{26592E2F-FC29-417E-9C06-94DC36BD4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51" name="Picture 2" descr="spacer">
          <a:extLst>
            <a:ext uri="{FF2B5EF4-FFF2-40B4-BE49-F238E27FC236}">
              <a16:creationId xmlns:a16="http://schemas.microsoft.com/office/drawing/2014/main" id="{A6D4F7CF-45E9-42B7-9A9E-109050808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52" name="Picture 2" descr="spacer">
          <a:extLst>
            <a:ext uri="{FF2B5EF4-FFF2-40B4-BE49-F238E27FC236}">
              <a16:creationId xmlns:a16="http://schemas.microsoft.com/office/drawing/2014/main" id="{589D7C06-A3E8-4DD5-9853-D03DDE74D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53" name="Picture 2" descr="spacer">
          <a:extLst>
            <a:ext uri="{FF2B5EF4-FFF2-40B4-BE49-F238E27FC236}">
              <a16:creationId xmlns:a16="http://schemas.microsoft.com/office/drawing/2014/main" id="{E3EFE6F0-16C5-4E42-A155-29DBBFC6A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54" name="Picture 2" descr="spacer">
          <a:extLst>
            <a:ext uri="{FF2B5EF4-FFF2-40B4-BE49-F238E27FC236}">
              <a16:creationId xmlns:a16="http://schemas.microsoft.com/office/drawing/2014/main" id="{80AA3DEB-7E6D-4BBB-8A52-5787E3BF5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55" name="Picture 2" descr="spacer">
          <a:extLst>
            <a:ext uri="{FF2B5EF4-FFF2-40B4-BE49-F238E27FC236}">
              <a16:creationId xmlns:a16="http://schemas.microsoft.com/office/drawing/2014/main" id="{783007D5-0CBB-446A-9DC4-FA9FA0F1A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56" name="Picture 2" descr="spacer">
          <a:extLst>
            <a:ext uri="{FF2B5EF4-FFF2-40B4-BE49-F238E27FC236}">
              <a16:creationId xmlns:a16="http://schemas.microsoft.com/office/drawing/2014/main" id="{0628F54A-0710-4D07-A15D-7E965A7D5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57" name="Picture 2" descr="spacer">
          <a:extLst>
            <a:ext uri="{FF2B5EF4-FFF2-40B4-BE49-F238E27FC236}">
              <a16:creationId xmlns:a16="http://schemas.microsoft.com/office/drawing/2014/main" id="{96B4384A-A634-48D7-84A8-A0EB6CABE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58" name="Picture 2" descr="spacer">
          <a:extLst>
            <a:ext uri="{FF2B5EF4-FFF2-40B4-BE49-F238E27FC236}">
              <a16:creationId xmlns:a16="http://schemas.microsoft.com/office/drawing/2014/main" id="{77206459-53A4-4418-8FA6-C8E25D7CE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59" name="Picture 2" descr="spacer">
          <a:extLst>
            <a:ext uri="{FF2B5EF4-FFF2-40B4-BE49-F238E27FC236}">
              <a16:creationId xmlns:a16="http://schemas.microsoft.com/office/drawing/2014/main" id="{05B804EE-D512-4208-A9BA-C5F58CADC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60" name="Picture 2" descr="spacer">
          <a:extLst>
            <a:ext uri="{FF2B5EF4-FFF2-40B4-BE49-F238E27FC236}">
              <a16:creationId xmlns:a16="http://schemas.microsoft.com/office/drawing/2014/main" id="{12FC295D-73EE-4086-8825-CC46FA45F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61" name="Picture 2" descr="spacer">
          <a:extLst>
            <a:ext uri="{FF2B5EF4-FFF2-40B4-BE49-F238E27FC236}">
              <a16:creationId xmlns:a16="http://schemas.microsoft.com/office/drawing/2014/main" id="{2221E435-C9B6-435A-93D8-07AEF1C3D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62" name="Picture 2" descr="spacer">
          <a:extLst>
            <a:ext uri="{FF2B5EF4-FFF2-40B4-BE49-F238E27FC236}">
              <a16:creationId xmlns:a16="http://schemas.microsoft.com/office/drawing/2014/main" id="{042BF403-8F2D-4FC3-90C1-206B89E21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63" name="Picture 2" descr="spacer">
          <a:extLst>
            <a:ext uri="{FF2B5EF4-FFF2-40B4-BE49-F238E27FC236}">
              <a16:creationId xmlns:a16="http://schemas.microsoft.com/office/drawing/2014/main" id="{7C2889E6-3D29-40F2-9B4B-CC0EA4524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64" name="Picture 2" descr="spacer">
          <a:extLst>
            <a:ext uri="{FF2B5EF4-FFF2-40B4-BE49-F238E27FC236}">
              <a16:creationId xmlns:a16="http://schemas.microsoft.com/office/drawing/2014/main" id="{14512BD3-A98F-491C-B6C9-6E5047CD2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65" name="Picture 2" descr="spacer">
          <a:extLst>
            <a:ext uri="{FF2B5EF4-FFF2-40B4-BE49-F238E27FC236}">
              <a16:creationId xmlns:a16="http://schemas.microsoft.com/office/drawing/2014/main" id="{5A404374-0CAA-4440-9FF1-7993AE50B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66" name="Picture 2" descr="spacer">
          <a:extLst>
            <a:ext uri="{FF2B5EF4-FFF2-40B4-BE49-F238E27FC236}">
              <a16:creationId xmlns:a16="http://schemas.microsoft.com/office/drawing/2014/main" id="{5B97D77A-A82C-4485-B785-B31D9E33F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67" name="Picture 2" descr="spacer">
          <a:extLst>
            <a:ext uri="{FF2B5EF4-FFF2-40B4-BE49-F238E27FC236}">
              <a16:creationId xmlns:a16="http://schemas.microsoft.com/office/drawing/2014/main" id="{82C0CCB7-0FC1-4402-B38B-2280D72A2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68" name="Picture 2" descr="spacer">
          <a:extLst>
            <a:ext uri="{FF2B5EF4-FFF2-40B4-BE49-F238E27FC236}">
              <a16:creationId xmlns:a16="http://schemas.microsoft.com/office/drawing/2014/main" id="{5070C60A-164D-4A19-A7F3-B1E4AC9F7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69" name="Picture 2" descr="spacer">
          <a:extLst>
            <a:ext uri="{FF2B5EF4-FFF2-40B4-BE49-F238E27FC236}">
              <a16:creationId xmlns:a16="http://schemas.microsoft.com/office/drawing/2014/main" id="{C1D4BF0B-77F3-49E3-8190-5984560CD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70" name="Picture 2" descr="spacer">
          <a:extLst>
            <a:ext uri="{FF2B5EF4-FFF2-40B4-BE49-F238E27FC236}">
              <a16:creationId xmlns:a16="http://schemas.microsoft.com/office/drawing/2014/main" id="{5500503C-4BC5-470F-B8CC-2AF83F5E2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71" name="Picture 2" descr="spacer">
          <a:extLst>
            <a:ext uri="{FF2B5EF4-FFF2-40B4-BE49-F238E27FC236}">
              <a16:creationId xmlns:a16="http://schemas.microsoft.com/office/drawing/2014/main" id="{A20EF206-1724-4F7A-AB5F-EA465212B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72" name="Picture 2" descr="spacer">
          <a:extLst>
            <a:ext uri="{FF2B5EF4-FFF2-40B4-BE49-F238E27FC236}">
              <a16:creationId xmlns:a16="http://schemas.microsoft.com/office/drawing/2014/main" id="{D166F154-23B1-463A-AC4B-FBD1009D7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73" name="Picture 2" descr="spacer">
          <a:extLst>
            <a:ext uri="{FF2B5EF4-FFF2-40B4-BE49-F238E27FC236}">
              <a16:creationId xmlns:a16="http://schemas.microsoft.com/office/drawing/2014/main" id="{288927AF-9583-4A06-98C7-9EA7286E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74" name="Picture 2" descr="spacer">
          <a:extLst>
            <a:ext uri="{FF2B5EF4-FFF2-40B4-BE49-F238E27FC236}">
              <a16:creationId xmlns:a16="http://schemas.microsoft.com/office/drawing/2014/main" id="{968E6C54-A4A9-41C1-A6A7-328AA89EE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75" name="Picture 2" descr="spacer">
          <a:extLst>
            <a:ext uri="{FF2B5EF4-FFF2-40B4-BE49-F238E27FC236}">
              <a16:creationId xmlns:a16="http://schemas.microsoft.com/office/drawing/2014/main" id="{CF79F11A-DFC6-4051-8C76-205C04997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76" name="Picture 2" descr="spacer">
          <a:extLst>
            <a:ext uri="{FF2B5EF4-FFF2-40B4-BE49-F238E27FC236}">
              <a16:creationId xmlns:a16="http://schemas.microsoft.com/office/drawing/2014/main" id="{F7C43487-30BE-45BC-9BFB-906B74EC5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77" name="Picture 2" descr="spacer">
          <a:extLst>
            <a:ext uri="{FF2B5EF4-FFF2-40B4-BE49-F238E27FC236}">
              <a16:creationId xmlns:a16="http://schemas.microsoft.com/office/drawing/2014/main" id="{85CDAF56-33F9-48C2-B84D-00DEE5424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78" name="Picture 1" descr="spacer">
          <a:extLst>
            <a:ext uri="{FF2B5EF4-FFF2-40B4-BE49-F238E27FC236}">
              <a16:creationId xmlns:a16="http://schemas.microsoft.com/office/drawing/2014/main" id="{71BE18FA-0B51-4A08-936C-AAB5B811C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79" name="Picture 1" descr="spacer">
          <a:extLst>
            <a:ext uri="{FF2B5EF4-FFF2-40B4-BE49-F238E27FC236}">
              <a16:creationId xmlns:a16="http://schemas.microsoft.com/office/drawing/2014/main" id="{C06CDD5E-2990-4DD7-9663-3C5AC444B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80" name="Picture 2" descr="spacer">
          <a:extLst>
            <a:ext uri="{FF2B5EF4-FFF2-40B4-BE49-F238E27FC236}">
              <a16:creationId xmlns:a16="http://schemas.microsoft.com/office/drawing/2014/main" id="{012C2F66-B01E-443F-B90F-04D1380E8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81" name="Picture 3" descr="spacer">
          <a:extLst>
            <a:ext uri="{FF2B5EF4-FFF2-40B4-BE49-F238E27FC236}">
              <a16:creationId xmlns:a16="http://schemas.microsoft.com/office/drawing/2014/main" id="{2A96794A-AA01-4659-AA96-7F4137479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782" name="CaixaDeTexto 1003">
          <a:extLst>
            <a:ext uri="{FF2B5EF4-FFF2-40B4-BE49-F238E27FC236}">
              <a16:creationId xmlns:a16="http://schemas.microsoft.com/office/drawing/2014/main" id="{8BBFA45B-B1C2-4F7E-8322-3CAC474555EA}"/>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783" name="Picture 1" descr="spacer">
          <a:extLst>
            <a:ext uri="{FF2B5EF4-FFF2-40B4-BE49-F238E27FC236}">
              <a16:creationId xmlns:a16="http://schemas.microsoft.com/office/drawing/2014/main" id="{9704D252-77B4-4568-8FD8-7C060000D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84" name="Picture 2" descr="spacer">
          <a:extLst>
            <a:ext uri="{FF2B5EF4-FFF2-40B4-BE49-F238E27FC236}">
              <a16:creationId xmlns:a16="http://schemas.microsoft.com/office/drawing/2014/main" id="{21687064-805C-4585-AE45-8D36EB145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85" name="Picture 2" descr="spacer">
          <a:extLst>
            <a:ext uri="{FF2B5EF4-FFF2-40B4-BE49-F238E27FC236}">
              <a16:creationId xmlns:a16="http://schemas.microsoft.com/office/drawing/2014/main" id="{8E164D9B-8661-4709-844B-E5933432A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86" name="Picture 1" descr="spacer">
          <a:extLst>
            <a:ext uri="{FF2B5EF4-FFF2-40B4-BE49-F238E27FC236}">
              <a16:creationId xmlns:a16="http://schemas.microsoft.com/office/drawing/2014/main" id="{1D825A87-31DD-44A8-BA86-D222680E7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87" name="Picture 1" descr="spacer">
          <a:extLst>
            <a:ext uri="{FF2B5EF4-FFF2-40B4-BE49-F238E27FC236}">
              <a16:creationId xmlns:a16="http://schemas.microsoft.com/office/drawing/2014/main" id="{6D039762-E72C-4051-94D1-7616D8243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88" name="Picture 2" descr="spacer">
          <a:extLst>
            <a:ext uri="{FF2B5EF4-FFF2-40B4-BE49-F238E27FC236}">
              <a16:creationId xmlns:a16="http://schemas.microsoft.com/office/drawing/2014/main" id="{8A0C1695-C686-4E77-BCEE-597B13EB6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89" name="Picture 2" descr="spacer">
          <a:extLst>
            <a:ext uri="{FF2B5EF4-FFF2-40B4-BE49-F238E27FC236}">
              <a16:creationId xmlns:a16="http://schemas.microsoft.com/office/drawing/2014/main" id="{3E28DC50-57C6-4A38-8416-4B99F965F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90" name="Picture 2" descr="spacer">
          <a:extLst>
            <a:ext uri="{FF2B5EF4-FFF2-40B4-BE49-F238E27FC236}">
              <a16:creationId xmlns:a16="http://schemas.microsoft.com/office/drawing/2014/main" id="{84290570-E00D-4F76-BFE5-E4B19CCE3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791" name="CaixaDeTexto 1012">
          <a:extLst>
            <a:ext uri="{FF2B5EF4-FFF2-40B4-BE49-F238E27FC236}">
              <a16:creationId xmlns:a16="http://schemas.microsoft.com/office/drawing/2014/main" id="{03643067-96AF-4C14-8B5D-B5E6CDE9DFD7}"/>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792" name="CaixaDeTexto 1013">
          <a:extLst>
            <a:ext uri="{FF2B5EF4-FFF2-40B4-BE49-F238E27FC236}">
              <a16:creationId xmlns:a16="http://schemas.microsoft.com/office/drawing/2014/main" id="{4396CA71-4F46-4A00-87E4-18C66985A91F}"/>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793" name="Picture 2" descr="spacer">
          <a:extLst>
            <a:ext uri="{FF2B5EF4-FFF2-40B4-BE49-F238E27FC236}">
              <a16:creationId xmlns:a16="http://schemas.microsoft.com/office/drawing/2014/main" id="{28756427-9A0E-4361-89E3-E276D838C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94" name="Picture 2" descr="spacer">
          <a:extLst>
            <a:ext uri="{FF2B5EF4-FFF2-40B4-BE49-F238E27FC236}">
              <a16:creationId xmlns:a16="http://schemas.microsoft.com/office/drawing/2014/main" id="{EFF4F842-01D7-4E17-BF32-09BAFD35F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95" name="Picture 2" descr="spacer">
          <a:extLst>
            <a:ext uri="{FF2B5EF4-FFF2-40B4-BE49-F238E27FC236}">
              <a16:creationId xmlns:a16="http://schemas.microsoft.com/office/drawing/2014/main" id="{1796A9FC-2269-41CA-A851-123E02AB3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796" name="CaixaDeTexto 1017">
          <a:extLst>
            <a:ext uri="{FF2B5EF4-FFF2-40B4-BE49-F238E27FC236}">
              <a16:creationId xmlns:a16="http://schemas.microsoft.com/office/drawing/2014/main" id="{A24A22F4-0700-4EFE-9707-7711A7A7D4F8}"/>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797" name="CaixaDeTexto 1018">
          <a:extLst>
            <a:ext uri="{FF2B5EF4-FFF2-40B4-BE49-F238E27FC236}">
              <a16:creationId xmlns:a16="http://schemas.microsoft.com/office/drawing/2014/main" id="{083FE821-0A25-4077-89CB-41B3BDAF15F8}"/>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798" name="Picture 2" descr="spacer">
          <a:extLst>
            <a:ext uri="{FF2B5EF4-FFF2-40B4-BE49-F238E27FC236}">
              <a16:creationId xmlns:a16="http://schemas.microsoft.com/office/drawing/2014/main" id="{E9CBF6F1-8565-4E22-9783-84F529540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799" name="Picture 2" descr="spacer">
          <a:extLst>
            <a:ext uri="{FF2B5EF4-FFF2-40B4-BE49-F238E27FC236}">
              <a16:creationId xmlns:a16="http://schemas.microsoft.com/office/drawing/2014/main" id="{CC075F9F-75A0-4D59-99CE-1A6E19C61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00" name="Picture 2" descr="spacer">
          <a:extLst>
            <a:ext uri="{FF2B5EF4-FFF2-40B4-BE49-F238E27FC236}">
              <a16:creationId xmlns:a16="http://schemas.microsoft.com/office/drawing/2014/main" id="{AE63A521-AA6D-4430-97AD-1FCB97607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01" name="Picture 1" descr="spacer">
          <a:extLst>
            <a:ext uri="{FF2B5EF4-FFF2-40B4-BE49-F238E27FC236}">
              <a16:creationId xmlns:a16="http://schemas.microsoft.com/office/drawing/2014/main" id="{97C183AE-6097-45BA-8DA0-5CD2F88BB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02" name="Picture 1" descr="spacer">
          <a:extLst>
            <a:ext uri="{FF2B5EF4-FFF2-40B4-BE49-F238E27FC236}">
              <a16:creationId xmlns:a16="http://schemas.microsoft.com/office/drawing/2014/main" id="{C1F5E28D-CE18-430B-9370-7143DF4C0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803" name="CaixaDeTexto 1024">
          <a:extLst>
            <a:ext uri="{FF2B5EF4-FFF2-40B4-BE49-F238E27FC236}">
              <a16:creationId xmlns:a16="http://schemas.microsoft.com/office/drawing/2014/main" id="{28BE2160-0C86-43C5-81C3-6E39F8E4ECD4}"/>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804" name="Picture 2" descr="spacer">
          <a:extLst>
            <a:ext uri="{FF2B5EF4-FFF2-40B4-BE49-F238E27FC236}">
              <a16:creationId xmlns:a16="http://schemas.microsoft.com/office/drawing/2014/main" id="{04ADEF75-30C4-4248-911E-4643CAFD7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05" name="Picture 2" descr="spacer">
          <a:extLst>
            <a:ext uri="{FF2B5EF4-FFF2-40B4-BE49-F238E27FC236}">
              <a16:creationId xmlns:a16="http://schemas.microsoft.com/office/drawing/2014/main" id="{EEC51674-9186-44EF-BA9E-638921EAC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06" name="Picture 2" descr="spacer">
          <a:extLst>
            <a:ext uri="{FF2B5EF4-FFF2-40B4-BE49-F238E27FC236}">
              <a16:creationId xmlns:a16="http://schemas.microsoft.com/office/drawing/2014/main" id="{4BD0F881-255F-4406-9214-264ECF8B5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07" name="Picture 2" descr="spacer">
          <a:extLst>
            <a:ext uri="{FF2B5EF4-FFF2-40B4-BE49-F238E27FC236}">
              <a16:creationId xmlns:a16="http://schemas.microsoft.com/office/drawing/2014/main" id="{2A4B714B-E046-4D38-B248-FC907DB2B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08" name="Picture 2" descr="spacer">
          <a:extLst>
            <a:ext uri="{FF2B5EF4-FFF2-40B4-BE49-F238E27FC236}">
              <a16:creationId xmlns:a16="http://schemas.microsoft.com/office/drawing/2014/main" id="{15CF62F8-74C6-4ED3-A590-424244482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09" name="Picture 2" descr="spacer">
          <a:extLst>
            <a:ext uri="{FF2B5EF4-FFF2-40B4-BE49-F238E27FC236}">
              <a16:creationId xmlns:a16="http://schemas.microsoft.com/office/drawing/2014/main" id="{631FF56E-628F-4769-8345-E47EB8B3C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10" name="Picture 2" descr="spacer">
          <a:extLst>
            <a:ext uri="{FF2B5EF4-FFF2-40B4-BE49-F238E27FC236}">
              <a16:creationId xmlns:a16="http://schemas.microsoft.com/office/drawing/2014/main" id="{55C5CA22-015D-451B-BBD0-463369E90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11" name="Picture 2" descr="spacer">
          <a:extLst>
            <a:ext uri="{FF2B5EF4-FFF2-40B4-BE49-F238E27FC236}">
              <a16:creationId xmlns:a16="http://schemas.microsoft.com/office/drawing/2014/main" id="{281F590B-4AD8-41CD-BA66-AF2C7CE61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12" name="Picture 2" descr="spacer">
          <a:extLst>
            <a:ext uri="{FF2B5EF4-FFF2-40B4-BE49-F238E27FC236}">
              <a16:creationId xmlns:a16="http://schemas.microsoft.com/office/drawing/2014/main" id="{9FBE1DC3-37F2-459F-BD55-AC185B45E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13" name="Picture 2" descr="spacer">
          <a:extLst>
            <a:ext uri="{FF2B5EF4-FFF2-40B4-BE49-F238E27FC236}">
              <a16:creationId xmlns:a16="http://schemas.microsoft.com/office/drawing/2014/main" id="{95375FD0-1CC8-498A-A976-9B7CFCD40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14" name="Picture 2" descr="spacer">
          <a:extLst>
            <a:ext uri="{FF2B5EF4-FFF2-40B4-BE49-F238E27FC236}">
              <a16:creationId xmlns:a16="http://schemas.microsoft.com/office/drawing/2014/main" id="{D5542492-2439-4F1E-8696-298A06A28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15" name="Picture 2" descr="spacer">
          <a:extLst>
            <a:ext uri="{FF2B5EF4-FFF2-40B4-BE49-F238E27FC236}">
              <a16:creationId xmlns:a16="http://schemas.microsoft.com/office/drawing/2014/main" id="{0D1D06CC-AA5A-4B34-AF3F-243396FF5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16" name="Picture 2" descr="spacer">
          <a:extLst>
            <a:ext uri="{FF2B5EF4-FFF2-40B4-BE49-F238E27FC236}">
              <a16:creationId xmlns:a16="http://schemas.microsoft.com/office/drawing/2014/main" id="{F6D22472-2C27-4D45-98D7-6A5166DB6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17" name="Picture 2" descr="spacer">
          <a:extLst>
            <a:ext uri="{FF2B5EF4-FFF2-40B4-BE49-F238E27FC236}">
              <a16:creationId xmlns:a16="http://schemas.microsoft.com/office/drawing/2014/main" id="{9E249D46-4B2E-4723-B73C-B54DB3386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18" name="Picture 2" descr="spacer">
          <a:extLst>
            <a:ext uri="{FF2B5EF4-FFF2-40B4-BE49-F238E27FC236}">
              <a16:creationId xmlns:a16="http://schemas.microsoft.com/office/drawing/2014/main" id="{1133C0B2-2327-4D3F-9BF2-BCB7A1BA7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19" name="Picture 2" descr="spacer">
          <a:extLst>
            <a:ext uri="{FF2B5EF4-FFF2-40B4-BE49-F238E27FC236}">
              <a16:creationId xmlns:a16="http://schemas.microsoft.com/office/drawing/2014/main" id="{29E0F51A-2DDF-4728-8DF8-644378EBE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20" name="Picture 2" descr="spacer">
          <a:extLst>
            <a:ext uri="{FF2B5EF4-FFF2-40B4-BE49-F238E27FC236}">
              <a16:creationId xmlns:a16="http://schemas.microsoft.com/office/drawing/2014/main" id="{64D911C6-9FF5-4367-B29F-2BFE334D0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821" name="CaixaDeTexto 1042">
          <a:extLst>
            <a:ext uri="{FF2B5EF4-FFF2-40B4-BE49-F238E27FC236}">
              <a16:creationId xmlns:a16="http://schemas.microsoft.com/office/drawing/2014/main" id="{202689C0-0228-413E-8EB6-B3C0F3723C01}"/>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822" name="CaixaDeTexto 1043">
          <a:extLst>
            <a:ext uri="{FF2B5EF4-FFF2-40B4-BE49-F238E27FC236}">
              <a16:creationId xmlns:a16="http://schemas.microsoft.com/office/drawing/2014/main" id="{091EEB5E-5551-4B08-87A2-3107739F096C}"/>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823" name="Picture 2" descr="spacer">
          <a:extLst>
            <a:ext uri="{FF2B5EF4-FFF2-40B4-BE49-F238E27FC236}">
              <a16:creationId xmlns:a16="http://schemas.microsoft.com/office/drawing/2014/main" id="{476949DC-541D-41D7-B81C-5A2ABE2C8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24" name="Picture 2" descr="spacer">
          <a:extLst>
            <a:ext uri="{FF2B5EF4-FFF2-40B4-BE49-F238E27FC236}">
              <a16:creationId xmlns:a16="http://schemas.microsoft.com/office/drawing/2014/main" id="{C628E957-72B6-420A-B4F0-930FA3855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25" name="Picture 2" descr="spacer">
          <a:extLst>
            <a:ext uri="{FF2B5EF4-FFF2-40B4-BE49-F238E27FC236}">
              <a16:creationId xmlns:a16="http://schemas.microsoft.com/office/drawing/2014/main" id="{5FF3D5E0-E0F8-4351-A743-6CF77AADF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26" name="Picture 2" descr="spacer">
          <a:extLst>
            <a:ext uri="{FF2B5EF4-FFF2-40B4-BE49-F238E27FC236}">
              <a16:creationId xmlns:a16="http://schemas.microsoft.com/office/drawing/2014/main" id="{E2F14E71-FFE0-42FC-9C2A-FF2058CD0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27" name="Picture 2" descr="spacer">
          <a:extLst>
            <a:ext uri="{FF2B5EF4-FFF2-40B4-BE49-F238E27FC236}">
              <a16:creationId xmlns:a16="http://schemas.microsoft.com/office/drawing/2014/main" id="{2EBBFA49-CF03-44D5-9794-C8B85A045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28" name="Picture 2" descr="spacer">
          <a:extLst>
            <a:ext uri="{FF2B5EF4-FFF2-40B4-BE49-F238E27FC236}">
              <a16:creationId xmlns:a16="http://schemas.microsoft.com/office/drawing/2014/main" id="{A35CB439-891E-4B01-B1A4-9D7C102C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29" name="Picture 2" descr="spacer">
          <a:extLst>
            <a:ext uri="{FF2B5EF4-FFF2-40B4-BE49-F238E27FC236}">
              <a16:creationId xmlns:a16="http://schemas.microsoft.com/office/drawing/2014/main" id="{A78EEB87-56B9-431E-BD16-FD7590E92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30" name="Picture 2" descr="spacer">
          <a:extLst>
            <a:ext uri="{FF2B5EF4-FFF2-40B4-BE49-F238E27FC236}">
              <a16:creationId xmlns:a16="http://schemas.microsoft.com/office/drawing/2014/main" id="{F8A72DD1-6EF5-48F3-9D7C-A3C1BC5CB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31" name="Picture 2" descr="spacer">
          <a:extLst>
            <a:ext uri="{FF2B5EF4-FFF2-40B4-BE49-F238E27FC236}">
              <a16:creationId xmlns:a16="http://schemas.microsoft.com/office/drawing/2014/main" id="{7EEB19FC-890F-4207-BF12-AEF5BBE8F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32" name="Picture 2" descr="spacer">
          <a:extLst>
            <a:ext uri="{FF2B5EF4-FFF2-40B4-BE49-F238E27FC236}">
              <a16:creationId xmlns:a16="http://schemas.microsoft.com/office/drawing/2014/main" id="{40C7B8D7-D731-4F23-8905-BC9805729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33" name="Picture 2" descr="spacer">
          <a:extLst>
            <a:ext uri="{FF2B5EF4-FFF2-40B4-BE49-F238E27FC236}">
              <a16:creationId xmlns:a16="http://schemas.microsoft.com/office/drawing/2014/main" id="{A5A6FA05-9902-4A67-BD62-38FD0E582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34" name="Picture 2" descr="spacer">
          <a:extLst>
            <a:ext uri="{FF2B5EF4-FFF2-40B4-BE49-F238E27FC236}">
              <a16:creationId xmlns:a16="http://schemas.microsoft.com/office/drawing/2014/main" id="{6E2B98D5-B8E6-418D-8A4A-0AAA1C56D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35" name="Picture 2" descr="spacer">
          <a:extLst>
            <a:ext uri="{FF2B5EF4-FFF2-40B4-BE49-F238E27FC236}">
              <a16:creationId xmlns:a16="http://schemas.microsoft.com/office/drawing/2014/main" id="{2089605E-523B-455B-9C5E-668A940D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36" name="Picture 2" descr="spacer">
          <a:extLst>
            <a:ext uri="{FF2B5EF4-FFF2-40B4-BE49-F238E27FC236}">
              <a16:creationId xmlns:a16="http://schemas.microsoft.com/office/drawing/2014/main" id="{A824100C-2D96-4FF7-B756-848FE882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37" name="Picture 2" descr="spacer">
          <a:extLst>
            <a:ext uri="{FF2B5EF4-FFF2-40B4-BE49-F238E27FC236}">
              <a16:creationId xmlns:a16="http://schemas.microsoft.com/office/drawing/2014/main" id="{0E0D40A0-3557-4AF2-B17C-7CA8E973F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38" name="Picture 2" descr="spacer">
          <a:extLst>
            <a:ext uri="{FF2B5EF4-FFF2-40B4-BE49-F238E27FC236}">
              <a16:creationId xmlns:a16="http://schemas.microsoft.com/office/drawing/2014/main" id="{BF42E8EC-9C29-4EFC-A6B4-82E852508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39" name="Picture 2" descr="spacer">
          <a:extLst>
            <a:ext uri="{FF2B5EF4-FFF2-40B4-BE49-F238E27FC236}">
              <a16:creationId xmlns:a16="http://schemas.microsoft.com/office/drawing/2014/main" id="{640A589F-6FBC-410F-9721-E10933D81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40" name="Picture 2" descr="spacer">
          <a:extLst>
            <a:ext uri="{FF2B5EF4-FFF2-40B4-BE49-F238E27FC236}">
              <a16:creationId xmlns:a16="http://schemas.microsoft.com/office/drawing/2014/main" id="{E1C86523-16C8-4C03-A675-6706A4229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41" name="Picture 2" descr="spacer">
          <a:extLst>
            <a:ext uri="{FF2B5EF4-FFF2-40B4-BE49-F238E27FC236}">
              <a16:creationId xmlns:a16="http://schemas.microsoft.com/office/drawing/2014/main" id="{24FC8B80-2810-46D7-8603-5A6245E5E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42" name="Picture 2" descr="spacer">
          <a:extLst>
            <a:ext uri="{FF2B5EF4-FFF2-40B4-BE49-F238E27FC236}">
              <a16:creationId xmlns:a16="http://schemas.microsoft.com/office/drawing/2014/main" id="{75B75685-058D-4DBB-A439-6E7C339CC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43" name="Picture 2" descr="spacer">
          <a:extLst>
            <a:ext uri="{FF2B5EF4-FFF2-40B4-BE49-F238E27FC236}">
              <a16:creationId xmlns:a16="http://schemas.microsoft.com/office/drawing/2014/main" id="{ED3BB5A4-5D20-43E9-B41F-3EE74BECC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44" name="Picture 2" descr="spacer">
          <a:extLst>
            <a:ext uri="{FF2B5EF4-FFF2-40B4-BE49-F238E27FC236}">
              <a16:creationId xmlns:a16="http://schemas.microsoft.com/office/drawing/2014/main" id="{806178C7-DE60-448A-BEA5-F34A96D85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45" name="Picture 2" descr="spacer">
          <a:extLst>
            <a:ext uri="{FF2B5EF4-FFF2-40B4-BE49-F238E27FC236}">
              <a16:creationId xmlns:a16="http://schemas.microsoft.com/office/drawing/2014/main" id="{B0E596E4-F4A1-4B21-8A34-5CB965879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46" name="Picture 2" descr="spacer">
          <a:extLst>
            <a:ext uri="{FF2B5EF4-FFF2-40B4-BE49-F238E27FC236}">
              <a16:creationId xmlns:a16="http://schemas.microsoft.com/office/drawing/2014/main" id="{F1C72496-28A3-4D70-8ED8-FD045B26A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47" name="Picture 2" descr="spacer">
          <a:extLst>
            <a:ext uri="{FF2B5EF4-FFF2-40B4-BE49-F238E27FC236}">
              <a16:creationId xmlns:a16="http://schemas.microsoft.com/office/drawing/2014/main" id="{3CE6D100-8849-41EA-8ED7-CF2F57AAF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48" name="Picture 2" descr="spacer">
          <a:extLst>
            <a:ext uri="{FF2B5EF4-FFF2-40B4-BE49-F238E27FC236}">
              <a16:creationId xmlns:a16="http://schemas.microsoft.com/office/drawing/2014/main" id="{D3B2BC32-4839-4B5A-A1EF-F53B1B2AD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49" name="Picture 2" descr="spacer">
          <a:extLst>
            <a:ext uri="{FF2B5EF4-FFF2-40B4-BE49-F238E27FC236}">
              <a16:creationId xmlns:a16="http://schemas.microsoft.com/office/drawing/2014/main" id="{6B41F174-C029-45F8-9AAC-6292257F6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50" name="Picture 2" descr="spacer">
          <a:extLst>
            <a:ext uri="{FF2B5EF4-FFF2-40B4-BE49-F238E27FC236}">
              <a16:creationId xmlns:a16="http://schemas.microsoft.com/office/drawing/2014/main" id="{FA4ADC11-7E7E-466B-AF93-8C5E7121C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51" name="Picture 2" descr="spacer">
          <a:extLst>
            <a:ext uri="{FF2B5EF4-FFF2-40B4-BE49-F238E27FC236}">
              <a16:creationId xmlns:a16="http://schemas.microsoft.com/office/drawing/2014/main" id="{CCA52752-C99E-4D94-8CB8-E02D6E62F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52" name="Picture 1" descr="spacer">
          <a:extLst>
            <a:ext uri="{FF2B5EF4-FFF2-40B4-BE49-F238E27FC236}">
              <a16:creationId xmlns:a16="http://schemas.microsoft.com/office/drawing/2014/main" id="{A76D7047-E76E-4BDD-AB77-2359AF08F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53" name="Picture 1" descr="spacer">
          <a:extLst>
            <a:ext uri="{FF2B5EF4-FFF2-40B4-BE49-F238E27FC236}">
              <a16:creationId xmlns:a16="http://schemas.microsoft.com/office/drawing/2014/main" id="{6D567303-7AFC-489F-B403-0856CEDEA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54" name="Picture 2" descr="spacer">
          <a:extLst>
            <a:ext uri="{FF2B5EF4-FFF2-40B4-BE49-F238E27FC236}">
              <a16:creationId xmlns:a16="http://schemas.microsoft.com/office/drawing/2014/main" id="{4FC9C061-D1AD-4382-8662-9216281F7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55" name="Picture 3" descr="spacer">
          <a:extLst>
            <a:ext uri="{FF2B5EF4-FFF2-40B4-BE49-F238E27FC236}">
              <a16:creationId xmlns:a16="http://schemas.microsoft.com/office/drawing/2014/main" id="{1027D8E1-7E7F-4CDA-9DD1-352D6A0E2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856" name="CaixaDeTexto 1077">
          <a:extLst>
            <a:ext uri="{FF2B5EF4-FFF2-40B4-BE49-F238E27FC236}">
              <a16:creationId xmlns:a16="http://schemas.microsoft.com/office/drawing/2014/main" id="{11F994B8-0B95-44D9-AB27-A8B49A2F1767}"/>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857" name="Picture 1" descr="spacer">
          <a:extLst>
            <a:ext uri="{FF2B5EF4-FFF2-40B4-BE49-F238E27FC236}">
              <a16:creationId xmlns:a16="http://schemas.microsoft.com/office/drawing/2014/main" id="{EC1BBDDA-9EA7-400F-AD14-E74CE72D0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58" name="Picture 2" descr="spacer">
          <a:extLst>
            <a:ext uri="{FF2B5EF4-FFF2-40B4-BE49-F238E27FC236}">
              <a16:creationId xmlns:a16="http://schemas.microsoft.com/office/drawing/2014/main" id="{E04DFD0D-4E7E-437C-AD40-5A83137D3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59" name="Picture 2" descr="spacer">
          <a:extLst>
            <a:ext uri="{FF2B5EF4-FFF2-40B4-BE49-F238E27FC236}">
              <a16:creationId xmlns:a16="http://schemas.microsoft.com/office/drawing/2014/main" id="{3918BA7B-F7A9-45B7-9E49-65ABD7A85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60" name="Picture 1" descr="spacer">
          <a:extLst>
            <a:ext uri="{FF2B5EF4-FFF2-40B4-BE49-F238E27FC236}">
              <a16:creationId xmlns:a16="http://schemas.microsoft.com/office/drawing/2014/main" id="{38D2CDBF-9D39-47BF-913B-A8CA3BF00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61" name="Picture 1" descr="spacer">
          <a:extLst>
            <a:ext uri="{FF2B5EF4-FFF2-40B4-BE49-F238E27FC236}">
              <a16:creationId xmlns:a16="http://schemas.microsoft.com/office/drawing/2014/main" id="{5AE3FEF1-293C-4054-B01D-35FC33951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62" name="Picture 2" descr="spacer">
          <a:extLst>
            <a:ext uri="{FF2B5EF4-FFF2-40B4-BE49-F238E27FC236}">
              <a16:creationId xmlns:a16="http://schemas.microsoft.com/office/drawing/2014/main" id="{BE405229-5A8E-4ABF-A6C9-5CD793A81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63" name="Picture 2" descr="spacer">
          <a:extLst>
            <a:ext uri="{FF2B5EF4-FFF2-40B4-BE49-F238E27FC236}">
              <a16:creationId xmlns:a16="http://schemas.microsoft.com/office/drawing/2014/main" id="{A38EAA57-110E-416F-9AE7-38FFE9E61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64" name="Picture 2" descr="spacer">
          <a:extLst>
            <a:ext uri="{FF2B5EF4-FFF2-40B4-BE49-F238E27FC236}">
              <a16:creationId xmlns:a16="http://schemas.microsoft.com/office/drawing/2014/main" id="{C4950648-2796-4C05-A874-79A448ED2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865" name="CaixaDeTexto 1086">
          <a:extLst>
            <a:ext uri="{FF2B5EF4-FFF2-40B4-BE49-F238E27FC236}">
              <a16:creationId xmlns:a16="http://schemas.microsoft.com/office/drawing/2014/main" id="{4575C586-4239-4E67-B198-3B80A589A2B4}"/>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866" name="CaixaDeTexto 1087">
          <a:extLst>
            <a:ext uri="{FF2B5EF4-FFF2-40B4-BE49-F238E27FC236}">
              <a16:creationId xmlns:a16="http://schemas.microsoft.com/office/drawing/2014/main" id="{E80FF956-F6B3-4F73-B4BA-9343E375973B}"/>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867" name="Picture 2" descr="spacer">
          <a:extLst>
            <a:ext uri="{FF2B5EF4-FFF2-40B4-BE49-F238E27FC236}">
              <a16:creationId xmlns:a16="http://schemas.microsoft.com/office/drawing/2014/main" id="{170E7495-09C2-49C1-A7BF-4E1C549B4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68" name="Picture 2" descr="spacer">
          <a:extLst>
            <a:ext uri="{FF2B5EF4-FFF2-40B4-BE49-F238E27FC236}">
              <a16:creationId xmlns:a16="http://schemas.microsoft.com/office/drawing/2014/main" id="{27F2A107-C3FB-49B1-B55C-6ADF00CF3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69" name="Picture 2" descr="spacer">
          <a:extLst>
            <a:ext uri="{FF2B5EF4-FFF2-40B4-BE49-F238E27FC236}">
              <a16:creationId xmlns:a16="http://schemas.microsoft.com/office/drawing/2014/main" id="{B3C71887-E822-4BCC-A128-24331B860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870" name="CaixaDeTexto 1091">
          <a:extLst>
            <a:ext uri="{FF2B5EF4-FFF2-40B4-BE49-F238E27FC236}">
              <a16:creationId xmlns:a16="http://schemas.microsoft.com/office/drawing/2014/main" id="{2C42920A-83DB-4D76-85E6-23CB5D968E9B}"/>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871" name="CaixaDeTexto 1092">
          <a:extLst>
            <a:ext uri="{FF2B5EF4-FFF2-40B4-BE49-F238E27FC236}">
              <a16:creationId xmlns:a16="http://schemas.microsoft.com/office/drawing/2014/main" id="{F4346D6F-0F75-40A6-8B60-5891E69168DA}"/>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872" name="Picture 2" descr="spacer">
          <a:extLst>
            <a:ext uri="{FF2B5EF4-FFF2-40B4-BE49-F238E27FC236}">
              <a16:creationId xmlns:a16="http://schemas.microsoft.com/office/drawing/2014/main" id="{76117840-69F0-4A1C-B11A-C3331951E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73" name="Picture 2" descr="spacer">
          <a:extLst>
            <a:ext uri="{FF2B5EF4-FFF2-40B4-BE49-F238E27FC236}">
              <a16:creationId xmlns:a16="http://schemas.microsoft.com/office/drawing/2014/main" id="{94F9F284-7F63-40D2-9B83-A05877A55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74" name="Picture 2" descr="spacer">
          <a:extLst>
            <a:ext uri="{FF2B5EF4-FFF2-40B4-BE49-F238E27FC236}">
              <a16:creationId xmlns:a16="http://schemas.microsoft.com/office/drawing/2014/main" id="{690F974C-E81A-4D07-9D7C-BE35D02F2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75" name="Picture 1" descr="spacer">
          <a:extLst>
            <a:ext uri="{FF2B5EF4-FFF2-40B4-BE49-F238E27FC236}">
              <a16:creationId xmlns:a16="http://schemas.microsoft.com/office/drawing/2014/main" id="{49158751-FDCF-4B08-A9B2-FFB8EA9F6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76" name="Picture 1" descr="spacer">
          <a:extLst>
            <a:ext uri="{FF2B5EF4-FFF2-40B4-BE49-F238E27FC236}">
              <a16:creationId xmlns:a16="http://schemas.microsoft.com/office/drawing/2014/main" id="{8DCA0789-A4F7-47A1-B31D-147654833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877" name="CaixaDeTexto 1098">
          <a:extLst>
            <a:ext uri="{FF2B5EF4-FFF2-40B4-BE49-F238E27FC236}">
              <a16:creationId xmlns:a16="http://schemas.microsoft.com/office/drawing/2014/main" id="{C6D385F8-53D5-4D71-99BA-43B11D668CE8}"/>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878" name="Picture 2" descr="spacer">
          <a:extLst>
            <a:ext uri="{FF2B5EF4-FFF2-40B4-BE49-F238E27FC236}">
              <a16:creationId xmlns:a16="http://schemas.microsoft.com/office/drawing/2014/main" id="{15ACC3AD-EC5D-44DA-8E78-A915EA55C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79" name="Picture 2" descr="spacer">
          <a:extLst>
            <a:ext uri="{FF2B5EF4-FFF2-40B4-BE49-F238E27FC236}">
              <a16:creationId xmlns:a16="http://schemas.microsoft.com/office/drawing/2014/main" id="{6BFE82C3-4128-40D0-9C8C-2CDE5A490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80" name="Picture 2" descr="spacer">
          <a:extLst>
            <a:ext uri="{FF2B5EF4-FFF2-40B4-BE49-F238E27FC236}">
              <a16:creationId xmlns:a16="http://schemas.microsoft.com/office/drawing/2014/main" id="{D3A82554-0702-4BE6-A29A-E3CC053F7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81" name="Picture 2" descr="spacer">
          <a:extLst>
            <a:ext uri="{FF2B5EF4-FFF2-40B4-BE49-F238E27FC236}">
              <a16:creationId xmlns:a16="http://schemas.microsoft.com/office/drawing/2014/main" id="{4B2DBAA3-792B-409C-A550-4F923451C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82" name="Picture 2" descr="spacer">
          <a:extLst>
            <a:ext uri="{FF2B5EF4-FFF2-40B4-BE49-F238E27FC236}">
              <a16:creationId xmlns:a16="http://schemas.microsoft.com/office/drawing/2014/main" id="{3BB13140-FEB0-4DD8-8476-90EB59119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83" name="Picture 2" descr="spacer">
          <a:extLst>
            <a:ext uri="{FF2B5EF4-FFF2-40B4-BE49-F238E27FC236}">
              <a16:creationId xmlns:a16="http://schemas.microsoft.com/office/drawing/2014/main" id="{C7814B95-DE3C-4F10-ACED-4E62CA7D6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84" name="Picture 2" descr="spacer">
          <a:extLst>
            <a:ext uri="{FF2B5EF4-FFF2-40B4-BE49-F238E27FC236}">
              <a16:creationId xmlns:a16="http://schemas.microsoft.com/office/drawing/2014/main" id="{51308AEE-8A37-4DC7-B1A9-DE228D68C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85" name="Picture 2" descr="spacer">
          <a:extLst>
            <a:ext uri="{FF2B5EF4-FFF2-40B4-BE49-F238E27FC236}">
              <a16:creationId xmlns:a16="http://schemas.microsoft.com/office/drawing/2014/main" id="{01ED1A19-CF2B-430F-B45C-0B4AC9A22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86" name="Picture 2" descr="spacer">
          <a:extLst>
            <a:ext uri="{FF2B5EF4-FFF2-40B4-BE49-F238E27FC236}">
              <a16:creationId xmlns:a16="http://schemas.microsoft.com/office/drawing/2014/main" id="{C3509C8A-F5C9-44BC-8D28-3BF32FEE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87" name="Picture 2" descr="spacer">
          <a:extLst>
            <a:ext uri="{FF2B5EF4-FFF2-40B4-BE49-F238E27FC236}">
              <a16:creationId xmlns:a16="http://schemas.microsoft.com/office/drawing/2014/main" id="{4DFF5BB4-1F2B-497B-8B01-B47856869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88" name="Picture 2" descr="spacer">
          <a:extLst>
            <a:ext uri="{FF2B5EF4-FFF2-40B4-BE49-F238E27FC236}">
              <a16:creationId xmlns:a16="http://schemas.microsoft.com/office/drawing/2014/main" id="{CCAEF853-E8BF-4C28-B1BA-E06150245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89" name="Picture 2" descr="spacer">
          <a:extLst>
            <a:ext uri="{FF2B5EF4-FFF2-40B4-BE49-F238E27FC236}">
              <a16:creationId xmlns:a16="http://schemas.microsoft.com/office/drawing/2014/main" id="{F1D4D218-9111-48AE-8759-7BA80B104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90" name="Picture 2" descr="spacer">
          <a:extLst>
            <a:ext uri="{FF2B5EF4-FFF2-40B4-BE49-F238E27FC236}">
              <a16:creationId xmlns:a16="http://schemas.microsoft.com/office/drawing/2014/main" id="{8DC37100-1E0A-484B-BABA-BE584BA98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91" name="Picture 2" descr="spacer">
          <a:extLst>
            <a:ext uri="{FF2B5EF4-FFF2-40B4-BE49-F238E27FC236}">
              <a16:creationId xmlns:a16="http://schemas.microsoft.com/office/drawing/2014/main" id="{2B806501-D159-48E4-99C3-673CE16C9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92" name="Picture 2" descr="spacer">
          <a:extLst>
            <a:ext uri="{FF2B5EF4-FFF2-40B4-BE49-F238E27FC236}">
              <a16:creationId xmlns:a16="http://schemas.microsoft.com/office/drawing/2014/main" id="{6940A5EF-CE9C-43C2-8A9F-8058A7E2F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93" name="Picture 2" descr="spacer">
          <a:extLst>
            <a:ext uri="{FF2B5EF4-FFF2-40B4-BE49-F238E27FC236}">
              <a16:creationId xmlns:a16="http://schemas.microsoft.com/office/drawing/2014/main" id="{37ED319A-0E80-47E9-9F36-DDCBF9756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94" name="Picture 2" descr="spacer">
          <a:extLst>
            <a:ext uri="{FF2B5EF4-FFF2-40B4-BE49-F238E27FC236}">
              <a16:creationId xmlns:a16="http://schemas.microsoft.com/office/drawing/2014/main" id="{F2BE297B-7AB1-4FE8-A616-B4C7EB9D5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895" name="CaixaDeTexto 1116">
          <a:extLst>
            <a:ext uri="{FF2B5EF4-FFF2-40B4-BE49-F238E27FC236}">
              <a16:creationId xmlns:a16="http://schemas.microsoft.com/office/drawing/2014/main" id="{C896C581-029E-4276-8510-F5852BC9642F}"/>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896" name="CaixaDeTexto 1117">
          <a:extLst>
            <a:ext uri="{FF2B5EF4-FFF2-40B4-BE49-F238E27FC236}">
              <a16:creationId xmlns:a16="http://schemas.microsoft.com/office/drawing/2014/main" id="{8FE8CFBA-5945-456E-9866-05FD03825E75}"/>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897" name="Picture 2" descr="spacer">
          <a:extLst>
            <a:ext uri="{FF2B5EF4-FFF2-40B4-BE49-F238E27FC236}">
              <a16:creationId xmlns:a16="http://schemas.microsoft.com/office/drawing/2014/main" id="{6E792EC9-6C61-4B5D-825F-F86B593C9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98" name="Picture 2" descr="spacer">
          <a:extLst>
            <a:ext uri="{FF2B5EF4-FFF2-40B4-BE49-F238E27FC236}">
              <a16:creationId xmlns:a16="http://schemas.microsoft.com/office/drawing/2014/main" id="{B626EB3C-49F7-4185-A04E-C29A09FDC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899" name="Picture 2" descr="spacer">
          <a:extLst>
            <a:ext uri="{FF2B5EF4-FFF2-40B4-BE49-F238E27FC236}">
              <a16:creationId xmlns:a16="http://schemas.microsoft.com/office/drawing/2014/main" id="{D0D2C0B9-17B3-4807-9781-69D03FD8B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00" name="Picture 2" descr="spacer">
          <a:extLst>
            <a:ext uri="{FF2B5EF4-FFF2-40B4-BE49-F238E27FC236}">
              <a16:creationId xmlns:a16="http://schemas.microsoft.com/office/drawing/2014/main" id="{E81F868D-8034-4CF8-AB86-5DABB3067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01" name="Picture 2" descr="spacer">
          <a:extLst>
            <a:ext uri="{FF2B5EF4-FFF2-40B4-BE49-F238E27FC236}">
              <a16:creationId xmlns:a16="http://schemas.microsoft.com/office/drawing/2014/main" id="{6AA04906-B8E4-4ADB-809E-A412D7595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02" name="Picture 2" descr="spacer">
          <a:extLst>
            <a:ext uri="{FF2B5EF4-FFF2-40B4-BE49-F238E27FC236}">
              <a16:creationId xmlns:a16="http://schemas.microsoft.com/office/drawing/2014/main" id="{CA368BD1-B32E-4081-9488-E64060732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03" name="Picture 2" descr="spacer">
          <a:extLst>
            <a:ext uri="{FF2B5EF4-FFF2-40B4-BE49-F238E27FC236}">
              <a16:creationId xmlns:a16="http://schemas.microsoft.com/office/drawing/2014/main" id="{14716CBE-85C3-4E2F-A231-9FB06771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04" name="Picture 2" descr="spacer">
          <a:extLst>
            <a:ext uri="{FF2B5EF4-FFF2-40B4-BE49-F238E27FC236}">
              <a16:creationId xmlns:a16="http://schemas.microsoft.com/office/drawing/2014/main" id="{8BAC9E33-3DC7-4A75-AA8C-1455D82D2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05" name="Picture 2" descr="spacer">
          <a:extLst>
            <a:ext uri="{FF2B5EF4-FFF2-40B4-BE49-F238E27FC236}">
              <a16:creationId xmlns:a16="http://schemas.microsoft.com/office/drawing/2014/main" id="{25119102-7331-42A6-B2DA-44AFE7185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06" name="Picture 2" descr="spacer">
          <a:extLst>
            <a:ext uri="{FF2B5EF4-FFF2-40B4-BE49-F238E27FC236}">
              <a16:creationId xmlns:a16="http://schemas.microsoft.com/office/drawing/2014/main" id="{53B1ECB9-3086-429F-9D28-D4F95F068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07" name="Picture 2" descr="spacer">
          <a:extLst>
            <a:ext uri="{FF2B5EF4-FFF2-40B4-BE49-F238E27FC236}">
              <a16:creationId xmlns:a16="http://schemas.microsoft.com/office/drawing/2014/main" id="{D2B22B05-4AB3-4BE1-895D-26B53BC4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08" name="Picture 2" descr="spacer">
          <a:extLst>
            <a:ext uri="{FF2B5EF4-FFF2-40B4-BE49-F238E27FC236}">
              <a16:creationId xmlns:a16="http://schemas.microsoft.com/office/drawing/2014/main" id="{5F67CBDD-FD93-4884-8155-33CD83792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09" name="Picture 2" descr="spacer">
          <a:extLst>
            <a:ext uri="{FF2B5EF4-FFF2-40B4-BE49-F238E27FC236}">
              <a16:creationId xmlns:a16="http://schemas.microsoft.com/office/drawing/2014/main" id="{A7AFD88D-10CC-4E98-B657-94BCB9527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10" name="Picture 2" descr="spacer">
          <a:extLst>
            <a:ext uri="{FF2B5EF4-FFF2-40B4-BE49-F238E27FC236}">
              <a16:creationId xmlns:a16="http://schemas.microsoft.com/office/drawing/2014/main" id="{826FEDA7-9909-483A-9FDE-92FA3CB3E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11" name="Picture 2" descr="spacer">
          <a:extLst>
            <a:ext uri="{FF2B5EF4-FFF2-40B4-BE49-F238E27FC236}">
              <a16:creationId xmlns:a16="http://schemas.microsoft.com/office/drawing/2014/main" id="{0408CDD2-CFCC-4599-AD80-421538347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12" name="Picture 2" descr="spacer">
          <a:extLst>
            <a:ext uri="{FF2B5EF4-FFF2-40B4-BE49-F238E27FC236}">
              <a16:creationId xmlns:a16="http://schemas.microsoft.com/office/drawing/2014/main" id="{E16A6FA4-FAB9-418C-AEE4-0E26875B3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13" name="Picture 2" descr="spacer">
          <a:extLst>
            <a:ext uri="{FF2B5EF4-FFF2-40B4-BE49-F238E27FC236}">
              <a16:creationId xmlns:a16="http://schemas.microsoft.com/office/drawing/2014/main" id="{54EB3F65-B5AB-4845-ABC7-3E68D16EF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14" name="Picture 2" descr="spacer">
          <a:extLst>
            <a:ext uri="{FF2B5EF4-FFF2-40B4-BE49-F238E27FC236}">
              <a16:creationId xmlns:a16="http://schemas.microsoft.com/office/drawing/2014/main" id="{BCC11B5C-227A-4F46-9920-48E1D22EB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15" name="Picture 2" descr="spacer">
          <a:extLst>
            <a:ext uri="{FF2B5EF4-FFF2-40B4-BE49-F238E27FC236}">
              <a16:creationId xmlns:a16="http://schemas.microsoft.com/office/drawing/2014/main" id="{B1CCA342-2451-4AEA-B23B-3DFF5B10C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16" name="Picture 2" descr="spacer">
          <a:extLst>
            <a:ext uri="{FF2B5EF4-FFF2-40B4-BE49-F238E27FC236}">
              <a16:creationId xmlns:a16="http://schemas.microsoft.com/office/drawing/2014/main" id="{7F1244E0-6332-40F9-A831-5FE0572B2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17" name="Picture 2" descr="spacer">
          <a:extLst>
            <a:ext uri="{FF2B5EF4-FFF2-40B4-BE49-F238E27FC236}">
              <a16:creationId xmlns:a16="http://schemas.microsoft.com/office/drawing/2014/main" id="{9FB18A4C-3DDC-4A6D-984D-5EE4D9F14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18" name="Picture 2" descr="spacer">
          <a:extLst>
            <a:ext uri="{FF2B5EF4-FFF2-40B4-BE49-F238E27FC236}">
              <a16:creationId xmlns:a16="http://schemas.microsoft.com/office/drawing/2014/main" id="{541ED9BF-F312-4B77-AE83-76C6BECCA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19" name="Picture 2" descr="spacer">
          <a:extLst>
            <a:ext uri="{FF2B5EF4-FFF2-40B4-BE49-F238E27FC236}">
              <a16:creationId xmlns:a16="http://schemas.microsoft.com/office/drawing/2014/main" id="{A2B620FC-B439-4EF0-8603-AE4AB7C31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20" name="Picture 2" descr="spacer">
          <a:extLst>
            <a:ext uri="{FF2B5EF4-FFF2-40B4-BE49-F238E27FC236}">
              <a16:creationId xmlns:a16="http://schemas.microsoft.com/office/drawing/2014/main" id="{34598743-B48B-47D1-A59D-5B82C9EF3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21" name="Picture 2" descr="spacer">
          <a:extLst>
            <a:ext uri="{FF2B5EF4-FFF2-40B4-BE49-F238E27FC236}">
              <a16:creationId xmlns:a16="http://schemas.microsoft.com/office/drawing/2014/main" id="{1AF69700-6417-4D8C-A227-C9375862E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22" name="Picture 2" descr="spacer">
          <a:extLst>
            <a:ext uri="{FF2B5EF4-FFF2-40B4-BE49-F238E27FC236}">
              <a16:creationId xmlns:a16="http://schemas.microsoft.com/office/drawing/2014/main" id="{06E14DB7-7C84-4A5E-A874-745A16C5F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23" name="Picture 2" descr="spacer">
          <a:extLst>
            <a:ext uri="{FF2B5EF4-FFF2-40B4-BE49-F238E27FC236}">
              <a16:creationId xmlns:a16="http://schemas.microsoft.com/office/drawing/2014/main" id="{D6D3F9DA-8938-454D-AFB6-1E4D76A9E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24" name="Picture 2" descr="spacer">
          <a:extLst>
            <a:ext uri="{FF2B5EF4-FFF2-40B4-BE49-F238E27FC236}">
              <a16:creationId xmlns:a16="http://schemas.microsoft.com/office/drawing/2014/main" id="{9A886F87-0653-4EEC-A278-3E1247A64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25" name="Picture 2" descr="spacer">
          <a:extLst>
            <a:ext uri="{FF2B5EF4-FFF2-40B4-BE49-F238E27FC236}">
              <a16:creationId xmlns:a16="http://schemas.microsoft.com/office/drawing/2014/main" id="{CDB2623D-3E87-4358-B91D-99B322DE3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26" name="Picture 1" descr="spacer">
          <a:extLst>
            <a:ext uri="{FF2B5EF4-FFF2-40B4-BE49-F238E27FC236}">
              <a16:creationId xmlns:a16="http://schemas.microsoft.com/office/drawing/2014/main" id="{A5B35DD0-C572-47CA-81D0-07316A3AA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27" name="Picture 1" descr="spacer">
          <a:extLst>
            <a:ext uri="{FF2B5EF4-FFF2-40B4-BE49-F238E27FC236}">
              <a16:creationId xmlns:a16="http://schemas.microsoft.com/office/drawing/2014/main" id="{E4C2D0A3-CA11-4AEE-B4EE-9E7324548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28" name="Picture 2" descr="spacer">
          <a:extLst>
            <a:ext uri="{FF2B5EF4-FFF2-40B4-BE49-F238E27FC236}">
              <a16:creationId xmlns:a16="http://schemas.microsoft.com/office/drawing/2014/main" id="{0BE3AB0D-2432-4254-8D52-B51D587A2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29" name="Picture 3" descr="spacer">
          <a:extLst>
            <a:ext uri="{FF2B5EF4-FFF2-40B4-BE49-F238E27FC236}">
              <a16:creationId xmlns:a16="http://schemas.microsoft.com/office/drawing/2014/main" id="{0C710187-9146-4E17-A91F-0136C3EC3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930" name="CaixaDeTexto 1151">
          <a:extLst>
            <a:ext uri="{FF2B5EF4-FFF2-40B4-BE49-F238E27FC236}">
              <a16:creationId xmlns:a16="http://schemas.microsoft.com/office/drawing/2014/main" id="{E968F779-E798-48E6-8CF4-BB1DA8FE1FC2}"/>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931" name="Picture 1" descr="spacer">
          <a:extLst>
            <a:ext uri="{FF2B5EF4-FFF2-40B4-BE49-F238E27FC236}">
              <a16:creationId xmlns:a16="http://schemas.microsoft.com/office/drawing/2014/main" id="{BA2E0DBC-6634-44F9-99DC-3763904B7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32" name="Picture 2" descr="spacer">
          <a:extLst>
            <a:ext uri="{FF2B5EF4-FFF2-40B4-BE49-F238E27FC236}">
              <a16:creationId xmlns:a16="http://schemas.microsoft.com/office/drawing/2014/main" id="{302676B0-9627-4546-B381-2FE266ABF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33" name="Picture 2" descr="spacer">
          <a:extLst>
            <a:ext uri="{FF2B5EF4-FFF2-40B4-BE49-F238E27FC236}">
              <a16:creationId xmlns:a16="http://schemas.microsoft.com/office/drawing/2014/main" id="{A95C92AB-54D7-4694-8959-F9C7F6AD8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34" name="Picture 1" descr="spacer">
          <a:extLst>
            <a:ext uri="{FF2B5EF4-FFF2-40B4-BE49-F238E27FC236}">
              <a16:creationId xmlns:a16="http://schemas.microsoft.com/office/drawing/2014/main" id="{A7F72CA3-1171-4007-B694-2F001E5FF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35" name="Picture 1" descr="spacer">
          <a:extLst>
            <a:ext uri="{FF2B5EF4-FFF2-40B4-BE49-F238E27FC236}">
              <a16:creationId xmlns:a16="http://schemas.microsoft.com/office/drawing/2014/main" id="{AAD8F64B-C1E1-4C79-ADEA-8F876AF2A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36" name="Picture 2" descr="spacer">
          <a:extLst>
            <a:ext uri="{FF2B5EF4-FFF2-40B4-BE49-F238E27FC236}">
              <a16:creationId xmlns:a16="http://schemas.microsoft.com/office/drawing/2014/main" id="{4CE825A3-DB91-4756-9443-A1C36FDAC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37" name="Picture 2" descr="spacer">
          <a:extLst>
            <a:ext uri="{FF2B5EF4-FFF2-40B4-BE49-F238E27FC236}">
              <a16:creationId xmlns:a16="http://schemas.microsoft.com/office/drawing/2014/main" id="{F4934D01-2529-4D81-B031-FAF1441AD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38" name="Picture 2" descr="spacer">
          <a:extLst>
            <a:ext uri="{FF2B5EF4-FFF2-40B4-BE49-F238E27FC236}">
              <a16:creationId xmlns:a16="http://schemas.microsoft.com/office/drawing/2014/main" id="{0AE9CFFB-D619-44F8-A16C-FAB7160B5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939" name="CaixaDeTexto 1160">
          <a:extLst>
            <a:ext uri="{FF2B5EF4-FFF2-40B4-BE49-F238E27FC236}">
              <a16:creationId xmlns:a16="http://schemas.microsoft.com/office/drawing/2014/main" id="{F337E773-37D9-40D8-B56D-634462381326}"/>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940" name="CaixaDeTexto 1161">
          <a:extLst>
            <a:ext uri="{FF2B5EF4-FFF2-40B4-BE49-F238E27FC236}">
              <a16:creationId xmlns:a16="http://schemas.microsoft.com/office/drawing/2014/main" id="{3DA3EF4C-0B29-4081-956B-34FECA9882AC}"/>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941" name="Picture 2" descr="spacer">
          <a:extLst>
            <a:ext uri="{FF2B5EF4-FFF2-40B4-BE49-F238E27FC236}">
              <a16:creationId xmlns:a16="http://schemas.microsoft.com/office/drawing/2014/main" id="{4FAC884B-FB93-4062-9620-3282E1E8D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42" name="Picture 2" descr="spacer">
          <a:extLst>
            <a:ext uri="{FF2B5EF4-FFF2-40B4-BE49-F238E27FC236}">
              <a16:creationId xmlns:a16="http://schemas.microsoft.com/office/drawing/2014/main" id="{1A1393D0-EC91-4B6E-943C-C41B5B3E6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43" name="Picture 2" descr="spacer">
          <a:extLst>
            <a:ext uri="{FF2B5EF4-FFF2-40B4-BE49-F238E27FC236}">
              <a16:creationId xmlns:a16="http://schemas.microsoft.com/office/drawing/2014/main" id="{B4243D82-AD21-4D64-BF83-D382E9B75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944" name="CaixaDeTexto 1165">
          <a:extLst>
            <a:ext uri="{FF2B5EF4-FFF2-40B4-BE49-F238E27FC236}">
              <a16:creationId xmlns:a16="http://schemas.microsoft.com/office/drawing/2014/main" id="{DBE8F4B2-8049-4A6D-BE16-A0E6C50CEC6D}"/>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945" name="CaixaDeTexto 1166">
          <a:extLst>
            <a:ext uri="{FF2B5EF4-FFF2-40B4-BE49-F238E27FC236}">
              <a16:creationId xmlns:a16="http://schemas.microsoft.com/office/drawing/2014/main" id="{03B1CC6A-E0C4-41B9-ACFD-584D911CBF72}"/>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946" name="Picture 2" descr="spacer">
          <a:extLst>
            <a:ext uri="{FF2B5EF4-FFF2-40B4-BE49-F238E27FC236}">
              <a16:creationId xmlns:a16="http://schemas.microsoft.com/office/drawing/2014/main" id="{8D32C378-D839-4227-823A-850172BE2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47" name="Picture 2" descr="spacer">
          <a:extLst>
            <a:ext uri="{FF2B5EF4-FFF2-40B4-BE49-F238E27FC236}">
              <a16:creationId xmlns:a16="http://schemas.microsoft.com/office/drawing/2014/main" id="{1FE656D3-6C07-4641-8D64-BBD2B9DF0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48" name="Picture 2" descr="spacer">
          <a:extLst>
            <a:ext uri="{FF2B5EF4-FFF2-40B4-BE49-F238E27FC236}">
              <a16:creationId xmlns:a16="http://schemas.microsoft.com/office/drawing/2014/main" id="{0EA8EEDE-A740-4098-86B0-5409B72C9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49" name="Picture 1" descr="spacer">
          <a:extLst>
            <a:ext uri="{FF2B5EF4-FFF2-40B4-BE49-F238E27FC236}">
              <a16:creationId xmlns:a16="http://schemas.microsoft.com/office/drawing/2014/main" id="{6151C535-3B2D-4A6A-8698-E40610F79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50" name="Picture 1" descr="spacer">
          <a:extLst>
            <a:ext uri="{FF2B5EF4-FFF2-40B4-BE49-F238E27FC236}">
              <a16:creationId xmlns:a16="http://schemas.microsoft.com/office/drawing/2014/main" id="{A675CBEE-5886-49EF-91B1-D90234AE3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951" name="CaixaDeTexto 1172">
          <a:extLst>
            <a:ext uri="{FF2B5EF4-FFF2-40B4-BE49-F238E27FC236}">
              <a16:creationId xmlns:a16="http://schemas.microsoft.com/office/drawing/2014/main" id="{8B71A040-84AD-4A20-9209-541D00F4DCBB}"/>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952" name="Picture 2" descr="spacer">
          <a:extLst>
            <a:ext uri="{FF2B5EF4-FFF2-40B4-BE49-F238E27FC236}">
              <a16:creationId xmlns:a16="http://schemas.microsoft.com/office/drawing/2014/main" id="{0AF8604E-8814-4D2F-8550-333E2D24D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53" name="Picture 2" descr="spacer">
          <a:extLst>
            <a:ext uri="{FF2B5EF4-FFF2-40B4-BE49-F238E27FC236}">
              <a16:creationId xmlns:a16="http://schemas.microsoft.com/office/drawing/2014/main" id="{6FBFEA20-027C-489E-B5C7-F896F9C52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54" name="Picture 2" descr="spacer">
          <a:extLst>
            <a:ext uri="{FF2B5EF4-FFF2-40B4-BE49-F238E27FC236}">
              <a16:creationId xmlns:a16="http://schemas.microsoft.com/office/drawing/2014/main" id="{123DE1C2-D3B5-4AFD-8F17-A648673CB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55" name="Picture 2" descr="spacer">
          <a:extLst>
            <a:ext uri="{FF2B5EF4-FFF2-40B4-BE49-F238E27FC236}">
              <a16:creationId xmlns:a16="http://schemas.microsoft.com/office/drawing/2014/main" id="{D0D3669A-0275-4671-BA51-69725BACA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56" name="Picture 2" descr="spacer">
          <a:extLst>
            <a:ext uri="{FF2B5EF4-FFF2-40B4-BE49-F238E27FC236}">
              <a16:creationId xmlns:a16="http://schemas.microsoft.com/office/drawing/2014/main" id="{E2A89445-5D2F-412B-A972-1F51F34A9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57" name="Picture 2" descr="spacer">
          <a:extLst>
            <a:ext uri="{FF2B5EF4-FFF2-40B4-BE49-F238E27FC236}">
              <a16:creationId xmlns:a16="http://schemas.microsoft.com/office/drawing/2014/main" id="{9ABFCBE7-7472-466E-993C-3DE6EFC58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58" name="Picture 2" descr="spacer">
          <a:extLst>
            <a:ext uri="{FF2B5EF4-FFF2-40B4-BE49-F238E27FC236}">
              <a16:creationId xmlns:a16="http://schemas.microsoft.com/office/drawing/2014/main" id="{653F73F9-FEF2-4816-8A39-9F2E5E43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59" name="Picture 2" descr="spacer">
          <a:extLst>
            <a:ext uri="{FF2B5EF4-FFF2-40B4-BE49-F238E27FC236}">
              <a16:creationId xmlns:a16="http://schemas.microsoft.com/office/drawing/2014/main" id="{64801D3F-529F-4AB7-B58F-6A55ACDEC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60" name="Picture 2" descr="spacer">
          <a:extLst>
            <a:ext uri="{FF2B5EF4-FFF2-40B4-BE49-F238E27FC236}">
              <a16:creationId xmlns:a16="http://schemas.microsoft.com/office/drawing/2014/main" id="{28EB7AA4-7ED0-4F07-853A-93F33E8C5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61" name="Picture 2" descr="spacer">
          <a:extLst>
            <a:ext uri="{FF2B5EF4-FFF2-40B4-BE49-F238E27FC236}">
              <a16:creationId xmlns:a16="http://schemas.microsoft.com/office/drawing/2014/main" id="{1CFB105E-C30D-4C92-8BA8-20F21B179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62" name="Picture 2" descr="spacer">
          <a:extLst>
            <a:ext uri="{FF2B5EF4-FFF2-40B4-BE49-F238E27FC236}">
              <a16:creationId xmlns:a16="http://schemas.microsoft.com/office/drawing/2014/main" id="{86D6EFB1-61BD-4502-B6D8-E735E49EF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63" name="Picture 2" descr="spacer">
          <a:extLst>
            <a:ext uri="{FF2B5EF4-FFF2-40B4-BE49-F238E27FC236}">
              <a16:creationId xmlns:a16="http://schemas.microsoft.com/office/drawing/2014/main" id="{A19200F6-889C-4712-8885-00B5438EE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64" name="Picture 2" descr="spacer">
          <a:extLst>
            <a:ext uri="{FF2B5EF4-FFF2-40B4-BE49-F238E27FC236}">
              <a16:creationId xmlns:a16="http://schemas.microsoft.com/office/drawing/2014/main" id="{55A24962-0044-4ED3-AD73-0A6645C1E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65" name="Picture 2" descr="spacer">
          <a:extLst>
            <a:ext uri="{FF2B5EF4-FFF2-40B4-BE49-F238E27FC236}">
              <a16:creationId xmlns:a16="http://schemas.microsoft.com/office/drawing/2014/main" id="{3552838F-6170-478E-865A-4A8002C40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66" name="Picture 2" descr="spacer">
          <a:extLst>
            <a:ext uri="{FF2B5EF4-FFF2-40B4-BE49-F238E27FC236}">
              <a16:creationId xmlns:a16="http://schemas.microsoft.com/office/drawing/2014/main" id="{871FD8EA-B9BA-46A0-9957-22578F042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67" name="Picture 2" descr="spacer">
          <a:extLst>
            <a:ext uri="{FF2B5EF4-FFF2-40B4-BE49-F238E27FC236}">
              <a16:creationId xmlns:a16="http://schemas.microsoft.com/office/drawing/2014/main" id="{0113E381-188C-4EE4-96E1-6B6DFCE54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68" name="Picture 2" descr="spacer">
          <a:extLst>
            <a:ext uri="{FF2B5EF4-FFF2-40B4-BE49-F238E27FC236}">
              <a16:creationId xmlns:a16="http://schemas.microsoft.com/office/drawing/2014/main" id="{5EBB9D05-7697-43A0-B1B8-51586C292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969" name="CaixaDeTexto 1190">
          <a:extLst>
            <a:ext uri="{FF2B5EF4-FFF2-40B4-BE49-F238E27FC236}">
              <a16:creationId xmlns:a16="http://schemas.microsoft.com/office/drawing/2014/main" id="{A102F13A-1676-49F1-8D52-F496EFE253FC}"/>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970" name="CaixaDeTexto 1191">
          <a:extLst>
            <a:ext uri="{FF2B5EF4-FFF2-40B4-BE49-F238E27FC236}">
              <a16:creationId xmlns:a16="http://schemas.microsoft.com/office/drawing/2014/main" id="{5A7A8400-1B06-40C7-94D3-5745859ADB64}"/>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971" name="Picture 2" descr="spacer">
          <a:extLst>
            <a:ext uri="{FF2B5EF4-FFF2-40B4-BE49-F238E27FC236}">
              <a16:creationId xmlns:a16="http://schemas.microsoft.com/office/drawing/2014/main" id="{FE59574C-046E-4B9C-9A33-8B493C326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72" name="Picture 2" descr="spacer">
          <a:extLst>
            <a:ext uri="{FF2B5EF4-FFF2-40B4-BE49-F238E27FC236}">
              <a16:creationId xmlns:a16="http://schemas.microsoft.com/office/drawing/2014/main" id="{34DCAA3E-52C1-49C1-A850-EF3DCDE22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73" name="Picture 2" descr="spacer">
          <a:extLst>
            <a:ext uri="{FF2B5EF4-FFF2-40B4-BE49-F238E27FC236}">
              <a16:creationId xmlns:a16="http://schemas.microsoft.com/office/drawing/2014/main" id="{475620F9-5C0B-464E-AC1D-FF9FF4B33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74" name="Picture 2" descr="spacer">
          <a:extLst>
            <a:ext uri="{FF2B5EF4-FFF2-40B4-BE49-F238E27FC236}">
              <a16:creationId xmlns:a16="http://schemas.microsoft.com/office/drawing/2014/main" id="{F6C85169-C016-4D07-9E25-ABE352FBF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75" name="Picture 2" descr="spacer">
          <a:extLst>
            <a:ext uri="{FF2B5EF4-FFF2-40B4-BE49-F238E27FC236}">
              <a16:creationId xmlns:a16="http://schemas.microsoft.com/office/drawing/2014/main" id="{02911D02-F8D2-4A7D-A0E9-DBBB8B43D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76" name="Picture 2" descr="spacer">
          <a:extLst>
            <a:ext uri="{FF2B5EF4-FFF2-40B4-BE49-F238E27FC236}">
              <a16:creationId xmlns:a16="http://schemas.microsoft.com/office/drawing/2014/main" id="{8A1DB319-B8E2-4EFA-8825-35639A39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77" name="Picture 2" descr="spacer">
          <a:extLst>
            <a:ext uri="{FF2B5EF4-FFF2-40B4-BE49-F238E27FC236}">
              <a16:creationId xmlns:a16="http://schemas.microsoft.com/office/drawing/2014/main" id="{23C3F8FF-F7CB-494C-BD6A-0B4211AB5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78" name="Picture 2" descr="spacer">
          <a:extLst>
            <a:ext uri="{FF2B5EF4-FFF2-40B4-BE49-F238E27FC236}">
              <a16:creationId xmlns:a16="http://schemas.microsoft.com/office/drawing/2014/main" id="{C1897016-2924-4DE3-9286-27D23B87B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79" name="Picture 2" descr="spacer">
          <a:extLst>
            <a:ext uri="{FF2B5EF4-FFF2-40B4-BE49-F238E27FC236}">
              <a16:creationId xmlns:a16="http://schemas.microsoft.com/office/drawing/2014/main" id="{D1477D65-68B8-44D8-9DF6-3DB74393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80" name="Picture 2" descr="spacer">
          <a:extLst>
            <a:ext uri="{FF2B5EF4-FFF2-40B4-BE49-F238E27FC236}">
              <a16:creationId xmlns:a16="http://schemas.microsoft.com/office/drawing/2014/main" id="{F29797BC-8B50-4253-AEEF-2A89539D9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81" name="Picture 2" descr="spacer">
          <a:extLst>
            <a:ext uri="{FF2B5EF4-FFF2-40B4-BE49-F238E27FC236}">
              <a16:creationId xmlns:a16="http://schemas.microsoft.com/office/drawing/2014/main" id="{3A0FCC76-5CBE-4707-971C-6BFB63C0D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82" name="Picture 2" descr="spacer">
          <a:extLst>
            <a:ext uri="{FF2B5EF4-FFF2-40B4-BE49-F238E27FC236}">
              <a16:creationId xmlns:a16="http://schemas.microsoft.com/office/drawing/2014/main" id="{2E5B4EC1-38F5-4567-A4C5-31616A9E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83" name="Picture 2" descr="spacer">
          <a:extLst>
            <a:ext uri="{FF2B5EF4-FFF2-40B4-BE49-F238E27FC236}">
              <a16:creationId xmlns:a16="http://schemas.microsoft.com/office/drawing/2014/main" id="{0E7990D7-31FB-45EE-9CA2-70776FD5A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84" name="Picture 2" descr="spacer">
          <a:extLst>
            <a:ext uri="{FF2B5EF4-FFF2-40B4-BE49-F238E27FC236}">
              <a16:creationId xmlns:a16="http://schemas.microsoft.com/office/drawing/2014/main" id="{3A64F339-516C-4A48-9F84-8288F84B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85" name="Picture 2" descr="spacer">
          <a:extLst>
            <a:ext uri="{FF2B5EF4-FFF2-40B4-BE49-F238E27FC236}">
              <a16:creationId xmlns:a16="http://schemas.microsoft.com/office/drawing/2014/main" id="{57798E4D-7C3D-4F27-B265-0448F8F6C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86" name="Picture 2" descr="spacer">
          <a:extLst>
            <a:ext uri="{FF2B5EF4-FFF2-40B4-BE49-F238E27FC236}">
              <a16:creationId xmlns:a16="http://schemas.microsoft.com/office/drawing/2014/main" id="{548EA227-6D87-4E00-AF4C-00231FB42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87" name="Picture 2" descr="spacer">
          <a:extLst>
            <a:ext uri="{FF2B5EF4-FFF2-40B4-BE49-F238E27FC236}">
              <a16:creationId xmlns:a16="http://schemas.microsoft.com/office/drawing/2014/main" id="{F51CD811-68BC-43E8-9B2C-B9833D268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88" name="Picture 2" descr="spacer">
          <a:extLst>
            <a:ext uri="{FF2B5EF4-FFF2-40B4-BE49-F238E27FC236}">
              <a16:creationId xmlns:a16="http://schemas.microsoft.com/office/drawing/2014/main" id="{90F178A4-24EF-4C5C-B97C-88597F596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89" name="Picture 2" descr="spacer">
          <a:extLst>
            <a:ext uri="{FF2B5EF4-FFF2-40B4-BE49-F238E27FC236}">
              <a16:creationId xmlns:a16="http://schemas.microsoft.com/office/drawing/2014/main" id="{10FA48CE-7759-4CE3-9218-6C87260A7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90" name="Picture 2" descr="spacer">
          <a:extLst>
            <a:ext uri="{FF2B5EF4-FFF2-40B4-BE49-F238E27FC236}">
              <a16:creationId xmlns:a16="http://schemas.microsoft.com/office/drawing/2014/main" id="{B1B55D6A-51F9-436C-8607-09B57107B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91" name="Picture 2" descr="spacer">
          <a:extLst>
            <a:ext uri="{FF2B5EF4-FFF2-40B4-BE49-F238E27FC236}">
              <a16:creationId xmlns:a16="http://schemas.microsoft.com/office/drawing/2014/main" id="{1DF30FD4-E7CE-4D68-8845-D455BC363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92" name="Picture 2" descr="spacer">
          <a:extLst>
            <a:ext uri="{FF2B5EF4-FFF2-40B4-BE49-F238E27FC236}">
              <a16:creationId xmlns:a16="http://schemas.microsoft.com/office/drawing/2014/main" id="{1F589AE2-9392-4EDC-AE79-EB813505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93" name="Picture 2" descr="spacer">
          <a:extLst>
            <a:ext uri="{FF2B5EF4-FFF2-40B4-BE49-F238E27FC236}">
              <a16:creationId xmlns:a16="http://schemas.microsoft.com/office/drawing/2014/main" id="{4F5154BE-B884-4EBF-9940-0AB35B77F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94" name="Picture 2" descr="spacer">
          <a:extLst>
            <a:ext uri="{FF2B5EF4-FFF2-40B4-BE49-F238E27FC236}">
              <a16:creationId xmlns:a16="http://schemas.microsoft.com/office/drawing/2014/main" id="{A8174539-E33F-4426-9593-5DB794603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95" name="Picture 2" descr="spacer">
          <a:extLst>
            <a:ext uri="{FF2B5EF4-FFF2-40B4-BE49-F238E27FC236}">
              <a16:creationId xmlns:a16="http://schemas.microsoft.com/office/drawing/2014/main" id="{5CDF1A0F-DB23-4200-AC24-37B7FDC7E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96" name="Picture 2" descr="spacer">
          <a:extLst>
            <a:ext uri="{FF2B5EF4-FFF2-40B4-BE49-F238E27FC236}">
              <a16:creationId xmlns:a16="http://schemas.microsoft.com/office/drawing/2014/main" id="{39DCAD54-7A11-4F37-B91C-439F48488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97" name="Picture 2" descr="spacer">
          <a:extLst>
            <a:ext uri="{FF2B5EF4-FFF2-40B4-BE49-F238E27FC236}">
              <a16:creationId xmlns:a16="http://schemas.microsoft.com/office/drawing/2014/main" id="{29BE4E21-7706-4A76-AF7C-2E6D2DFD3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98" name="Picture 2" descr="spacer">
          <a:extLst>
            <a:ext uri="{FF2B5EF4-FFF2-40B4-BE49-F238E27FC236}">
              <a16:creationId xmlns:a16="http://schemas.microsoft.com/office/drawing/2014/main" id="{43E11DE6-8F7D-4DD2-93CC-1D50CF923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999" name="Picture 2" descr="spacer">
          <a:extLst>
            <a:ext uri="{FF2B5EF4-FFF2-40B4-BE49-F238E27FC236}">
              <a16:creationId xmlns:a16="http://schemas.microsoft.com/office/drawing/2014/main" id="{12902FFF-E015-48E9-BC66-D9825C742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00" name="Picture 1" descr="spacer">
          <a:extLst>
            <a:ext uri="{FF2B5EF4-FFF2-40B4-BE49-F238E27FC236}">
              <a16:creationId xmlns:a16="http://schemas.microsoft.com/office/drawing/2014/main" id="{0F077411-2AE8-4A25-A61B-13A6E956D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01" name="Picture 1" descr="spacer">
          <a:extLst>
            <a:ext uri="{FF2B5EF4-FFF2-40B4-BE49-F238E27FC236}">
              <a16:creationId xmlns:a16="http://schemas.microsoft.com/office/drawing/2014/main" id="{48008AE1-CDE5-420E-8033-6F96A6618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02" name="Picture 2" descr="spacer">
          <a:extLst>
            <a:ext uri="{FF2B5EF4-FFF2-40B4-BE49-F238E27FC236}">
              <a16:creationId xmlns:a16="http://schemas.microsoft.com/office/drawing/2014/main" id="{207E7C02-A3E2-4BC2-8EF5-747DEE52C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03" name="Picture 3" descr="spacer">
          <a:extLst>
            <a:ext uri="{FF2B5EF4-FFF2-40B4-BE49-F238E27FC236}">
              <a16:creationId xmlns:a16="http://schemas.microsoft.com/office/drawing/2014/main" id="{230409AA-1882-4CA0-8331-511B1EC53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004" name="CaixaDeTexto 1225">
          <a:extLst>
            <a:ext uri="{FF2B5EF4-FFF2-40B4-BE49-F238E27FC236}">
              <a16:creationId xmlns:a16="http://schemas.microsoft.com/office/drawing/2014/main" id="{BD7DDDD6-F74F-474A-A5BF-AE4BC4DA80FC}"/>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005" name="Picture 1" descr="spacer">
          <a:extLst>
            <a:ext uri="{FF2B5EF4-FFF2-40B4-BE49-F238E27FC236}">
              <a16:creationId xmlns:a16="http://schemas.microsoft.com/office/drawing/2014/main" id="{077EEE4D-9F47-41FF-9499-9000B633C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06" name="Picture 2" descr="spacer">
          <a:extLst>
            <a:ext uri="{FF2B5EF4-FFF2-40B4-BE49-F238E27FC236}">
              <a16:creationId xmlns:a16="http://schemas.microsoft.com/office/drawing/2014/main" id="{CDD8D38A-BF54-478C-9659-364A66497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07" name="Picture 2" descr="spacer">
          <a:extLst>
            <a:ext uri="{FF2B5EF4-FFF2-40B4-BE49-F238E27FC236}">
              <a16:creationId xmlns:a16="http://schemas.microsoft.com/office/drawing/2014/main" id="{C3D96823-810E-4D3B-AE1A-EDDB2235B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08" name="Picture 1" descr="spacer">
          <a:extLst>
            <a:ext uri="{FF2B5EF4-FFF2-40B4-BE49-F238E27FC236}">
              <a16:creationId xmlns:a16="http://schemas.microsoft.com/office/drawing/2014/main" id="{F9B9756B-E1D6-4F28-93FB-43706DAF1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09" name="Picture 1" descr="spacer">
          <a:extLst>
            <a:ext uri="{FF2B5EF4-FFF2-40B4-BE49-F238E27FC236}">
              <a16:creationId xmlns:a16="http://schemas.microsoft.com/office/drawing/2014/main" id="{FCE8293B-B97B-4F91-B089-3DCA981DA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10" name="Picture 2" descr="spacer">
          <a:extLst>
            <a:ext uri="{FF2B5EF4-FFF2-40B4-BE49-F238E27FC236}">
              <a16:creationId xmlns:a16="http://schemas.microsoft.com/office/drawing/2014/main" id="{3BC7007E-CA04-435E-AA75-79E1D2629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11" name="Picture 2" descr="spacer">
          <a:extLst>
            <a:ext uri="{FF2B5EF4-FFF2-40B4-BE49-F238E27FC236}">
              <a16:creationId xmlns:a16="http://schemas.microsoft.com/office/drawing/2014/main" id="{4A46B82A-83C2-4064-9423-2EA37F0CA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12" name="Picture 2" descr="spacer">
          <a:extLst>
            <a:ext uri="{FF2B5EF4-FFF2-40B4-BE49-F238E27FC236}">
              <a16:creationId xmlns:a16="http://schemas.microsoft.com/office/drawing/2014/main" id="{CDD9DB2F-620E-48B0-A1A7-9463C0AED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013" name="CaixaDeTexto 1234">
          <a:extLst>
            <a:ext uri="{FF2B5EF4-FFF2-40B4-BE49-F238E27FC236}">
              <a16:creationId xmlns:a16="http://schemas.microsoft.com/office/drawing/2014/main" id="{71F9A8D6-91EF-4036-AAB3-B64D74988001}"/>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1014" name="CaixaDeTexto 1235">
          <a:extLst>
            <a:ext uri="{FF2B5EF4-FFF2-40B4-BE49-F238E27FC236}">
              <a16:creationId xmlns:a16="http://schemas.microsoft.com/office/drawing/2014/main" id="{1BC71A2B-BA50-4D30-B89C-19552BBC48F8}"/>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015" name="Picture 2" descr="spacer">
          <a:extLst>
            <a:ext uri="{FF2B5EF4-FFF2-40B4-BE49-F238E27FC236}">
              <a16:creationId xmlns:a16="http://schemas.microsoft.com/office/drawing/2014/main" id="{922BE222-6D3C-42C5-8D5F-E9D85F2F6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16" name="Picture 2" descr="spacer">
          <a:extLst>
            <a:ext uri="{FF2B5EF4-FFF2-40B4-BE49-F238E27FC236}">
              <a16:creationId xmlns:a16="http://schemas.microsoft.com/office/drawing/2014/main" id="{8CF0E588-C3AB-4638-9046-7C1317641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17" name="Picture 2" descr="spacer">
          <a:extLst>
            <a:ext uri="{FF2B5EF4-FFF2-40B4-BE49-F238E27FC236}">
              <a16:creationId xmlns:a16="http://schemas.microsoft.com/office/drawing/2014/main" id="{DF1076E3-AEDB-4FE1-A255-0D730A905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018" name="CaixaDeTexto 1239">
          <a:extLst>
            <a:ext uri="{FF2B5EF4-FFF2-40B4-BE49-F238E27FC236}">
              <a16:creationId xmlns:a16="http://schemas.microsoft.com/office/drawing/2014/main" id="{84CF79DF-DEDC-4CD9-BDA9-D7BAA76E0E81}"/>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1019" name="CaixaDeTexto 1240">
          <a:extLst>
            <a:ext uri="{FF2B5EF4-FFF2-40B4-BE49-F238E27FC236}">
              <a16:creationId xmlns:a16="http://schemas.microsoft.com/office/drawing/2014/main" id="{EAAB7A25-7C8F-4B5E-B8A1-01192B81B286}"/>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020" name="Picture 2" descr="spacer">
          <a:extLst>
            <a:ext uri="{FF2B5EF4-FFF2-40B4-BE49-F238E27FC236}">
              <a16:creationId xmlns:a16="http://schemas.microsoft.com/office/drawing/2014/main" id="{E12C7007-04E9-46DF-AB13-6385959A1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21" name="Picture 2" descr="spacer">
          <a:extLst>
            <a:ext uri="{FF2B5EF4-FFF2-40B4-BE49-F238E27FC236}">
              <a16:creationId xmlns:a16="http://schemas.microsoft.com/office/drawing/2014/main" id="{4673A916-F58E-4F77-A469-54FC58884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22" name="Picture 2" descr="spacer">
          <a:extLst>
            <a:ext uri="{FF2B5EF4-FFF2-40B4-BE49-F238E27FC236}">
              <a16:creationId xmlns:a16="http://schemas.microsoft.com/office/drawing/2014/main" id="{3B04B115-B74E-4061-87C4-6C8CF3E25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23" name="Picture 1" descr="spacer">
          <a:extLst>
            <a:ext uri="{FF2B5EF4-FFF2-40B4-BE49-F238E27FC236}">
              <a16:creationId xmlns:a16="http://schemas.microsoft.com/office/drawing/2014/main" id="{780CA2EE-546C-46B6-8754-5B11B51B0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24" name="Picture 1" descr="spacer">
          <a:extLst>
            <a:ext uri="{FF2B5EF4-FFF2-40B4-BE49-F238E27FC236}">
              <a16:creationId xmlns:a16="http://schemas.microsoft.com/office/drawing/2014/main" id="{121AFFD7-4C62-4860-BD42-2A02D6FDD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025" name="CaixaDeTexto 1246">
          <a:extLst>
            <a:ext uri="{FF2B5EF4-FFF2-40B4-BE49-F238E27FC236}">
              <a16:creationId xmlns:a16="http://schemas.microsoft.com/office/drawing/2014/main" id="{CEC38BBC-4148-4CEE-BA8D-AC40F7BFA718}"/>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026" name="Picture 2" descr="spacer">
          <a:extLst>
            <a:ext uri="{FF2B5EF4-FFF2-40B4-BE49-F238E27FC236}">
              <a16:creationId xmlns:a16="http://schemas.microsoft.com/office/drawing/2014/main" id="{80E881F4-72F6-43D8-BD40-931485A58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27" name="Picture 2" descr="spacer">
          <a:extLst>
            <a:ext uri="{FF2B5EF4-FFF2-40B4-BE49-F238E27FC236}">
              <a16:creationId xmlns:a16="http://schemas.microsoft.com/office/drawing/2014/main" id="{976839A0-00CC-421B-8FFE-1608894EE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28" name="Picture 2" descr="spacer">
          <a:extLst>
            <a:ext uri="{FF2B5EF4-FFF2-40B4-BE49-F238E27FC236}">
              <a16:creationId xmlns:a16="http://schemas.microsoft.com/office/drawing/2014/main" id="{77BF56DB-513B-406A-8252-7F5DEDB09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29" name="Picture 2" descr="spacer">
          <a:extLst>
            <a:ext uri="{FF2B5EF4-FFF2-40B4-BE49-F238E27FC236}">
              <a16:creationId xmlns:a16="http://schemas.microsoft.com/office/drawing/2014/main" id="{1E600FF5-8C20-427C-A07B-009443B18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30" name="Picture 2" descr="spacer">
          <a:extLst>
            <a:ext uri="{FF2B5EF4-FFF2-40B4-BE49-F238E27FC236}">
              <a16:creationId xmlns:a16="http://schemas.microsoft.com/office/drawing/2014/main" id="{1E34E500-C3E5-4A59-B7CA-7AA5A8052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31" name="Picture 2" descr="spacer">
          <a:extLst>
            <a:ext uri="{FF2B5EF4-FFF2-40B4-BE49-F238E27FC236}">
              <a16:creationId xmlns:a16="http://schemas.microsoft.com/office/drawing/2014/main" id="{1BCAF731-7E14-41DB-B354-3C4A202AA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32" name="Picture 2" descr="spacer">
          <a:extLst>
            <a:ext uri="{FF2B5EF4-FFF2-40B4-BE49-F238E27FC236}">
              <a16:creationId xmlns:a16="http://schemas.microsoft.com/office/drawing/2014/main" id="{7C6F2DB5-3F7A-45ED-8B0D-CB39E536F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33" name="Picture 2" descr="spacer">
          <a:extLst>
            <a:ext uri="{FF2B5EF4-FFF2-40B4-BE49-F238E27FC236}">
              <a16:creationId xmlns:a16="http://schemas.microsoft.com/office/drawing/2014/main" id="{D049ED32-8399-4648-81BD-C8FDF7B6D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34" name="Picture 2" descr="spacer">
          <a:extLst>
            <a:ext uri="{FF2B5EF4-FFF2-40B4-BE49-F238E27FC236}">
              <a16:creationId xmlns:a16="http://schemas.microsoft.com/office/drawing/2014/main" id="{18EC73C2-0697-46F8-A5AE-5D7F01B2A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35" name="Picture 2" descr="spacer">
          <a:extLst>
            <a:ext uri="{FF2B5EF4-FFF2-40B4-BE49-F238E27FC236}">
              <a16:creationId xmlns:a16="http://schemas.microsoft.com/office/drawing/2014/main" id="{FFB9C8A4-1FAD-4D86-A9EA-FEF6F40BE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36" name="Picture 2" descr="spacer">
          <a:extLst>
            <a:ext uri="{FF2B5EF4-FFF2-40B4-BE49-F238E27FC236}">
              <a16:creationId xmlns:a16="http://schemas.microsoft.com/office/drawing/2014/main" id="{765445C2-E6F6-4B86-A22E-2E127224D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37" name="Picture 2" descr="spacer">
          <a:extLst>
            <a:ext uri="{FF2B5EF4-FFF2-40B4-BE49-F238E27FC236}">
              <a16:creationId xmlns:a16="http://schemas.microsoft.com/office/drawing/2014/main" id="{64BCABFE-EFF5-45B8-9A51-2CAE4B231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38" name="Picture 2" descr="spacer">
          <a:extLst>
            <a:ext uri="{FF2B5EF4-FFF2-40B4-BE49-F238E27FC236}">
              <a16:creationId xmlns:a16="http://schemas.microsoft.com/office/drawing/2014/main" id="{266AB192-5E13-4D89-AEB2-76E8099A7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39" name="Picture 2" descr="spacer">
          <a:extLst>
            <a:ext uri="{FF2B5EF4-FFF2-40B4-BE49-F238E27FC236}">
              <a16:creationId xmlns:a16="http://schemas.microsoft.com/office/drawing/2014/main" id="{390748B7-59C9-48AC-A660-45429463D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40" name="Picture 2" descr="spacer">
          <a:extLst>
            <a:ext uri="{FF2B5EF4-FFF2-40B4-BE49-F238E27FC236}">
              <a16:creationId xmlns:a16="http://schemas.microsoft.com/office/drawing/2014/main" id="{2E0C8D16-C8E5-4A35-BA47-1E9C44B76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41" name="Picture 2" descr="spacer">
          <a:extLst>
            <a:ext uri="{FF2B5EF4-FFF2-40B4-BE49-F238E27FC236}">
              <a16:creationId xmlns:a16="http://schemas.microsoft.com/office/drawing/2014/main" id="{DD453C9B-B9DC-4F05-BEF5-90367AE9B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42" name="Picture 2" descr="spacer">
          <a:extLst>
            <a:ext uri="{FF2B5EF4-FFF2-40B4-BE49-F238E27FC236}">
              <a16:creationId xmlns:a16="http://schemas.microsoft.com/office/drawing/2014/main" id="{95CB3839-28B2-49DE-9E64-FDDC14E21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043" name="CaixaDeTexto 1264">
          <a:extLst>
            <a:ext uri="{FF2B5EF4-FFF2-40B4-BE49-F238E27FC236}">
              <a16:creationId xmlns:a16="http://schemas.microsoft.com/office/drawing/2014/main" id="{612E77D9-32C6-4EB8-99EC-9400BF485F4C}"/>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1044" name="CaixaDeTexto 1265">
          <a:extLst>
            <a:ext uri="{FF2B5EF4-FFF2-40B4-BE49-F238E27FC236}">
              <a16:creationId xmlns:a16="http://schemas.microsoft.com/office/drawing/2014/main" id="{8198A9A3-B12A-4F7C-99DC-E6DFFB7EDF0E}"/>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045" name="Picture 2" descr="spacer">
          <a:extLst>
            <a:ext uri="{FF2B5EF4-FFF2-40B4-BE49-F238E27FC236}">
              <a16:creationId xmlns:a16="http://schemas.microsoft.com/office/drawing/2014/main" id="{A4C2EE2C-F308-44EB-AC6C-95284E9D9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46" name="Picture 2" descr="spacer">
          <a:extLst>
            <a:ext uri="{FF2B5EF4-FFF2-40B4-BE49-F238E27FC236}">
              <a16:creationId xmlns:a16="http://schemas.microsoft.com/office/drawing/2014/main" id="{9F743D53-FD0A-4CC7-BDB6-CEC92079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47" name="Picture 2" descr="spacer">
          <a:extLst>
            <a:ext uri="{FF2B5EF4-FFF2-40B4-BE49-F238E27FC236}">
              <a16:creationId xmlns:a16="http://schemas.microsoft.com/office/drawing/2014/main" id="{69A56348-05D0-4971-9EF5-45B2F613D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48" name="Picture 2" descr="spacer">
          <a:extLst>
            <a:ext uri="{FF2B5EF4-FFF2-40B4-BE49-F238E27FC236}">
              <a16:creationId xmlns:a16="http://schemas.microsoft.com/office/drawing/2014/main" id="{1BA45EDB-B2BA-46CD-8861-278E2CE85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49" name="Picture 2" descr="spacer">
          <a:extLst>
            <a:ext uri="{FF2B5EF4-FFF2-40B4-BE49-F238E27FC236}">
              <a16:creationId xmlns:a16="http://schemas.microsoft.com/office/drawing/2014/main" id="{A7241AEB-BEB0-4936-86F3-C0BF560F2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50" name="Picture 2" descr="spacer">
          <a:extLst>
            <a:ext uri="{FF2B5EF4-FFF2-40B4-BE49-F238E27FC236}">
              <a16:creationId xmlns:a16="http://schemas.microsoft.com/office/drawing/2014/main" id="{97A97BA6-704A-468D-AF6D-2F4AE5712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51" name="Picture 2" descr="spacer">
          <a:extLst>
            <a:ext uri="{FF2B5EF4-FFF2-40B4-BE49-F238E27FC236}">
              <a16:creationId xmlns:a16="http://schemas.microsoft.com/office/drawing/2014/main" id="{6CA177FD-2854-4A87-B00E-5174C59F4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52" name="Picture 2" descr="spacer">
          <a:extLst>
            <a:ext uri="{FF2B5EF4-FFF2-40B4-BE49-F238E27FC236}">
              <a16:creationId xmlns:a16="http://schemas.microsoft.com/office/drawing/2014/main" id="{2DA2FF6E-0A95-4CE9-BA68-E27075126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53" name="Picture 2" descr="spacer">
          <a:extLst>
            <a:ext uri="{FF2B5EF4-FFF2-40B4-BE49-F238E27FC236}">
              <a16:creationId xmlns:a16="http://schemas.microsoft.com/office/drawing/2014/main" id="{455ED474-BCB9-488C-BF28-D74D8924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54" name="Picture 2" descr="spacer">
          <a:extLst>
            <a:ext uri="{FF2B5EF4-FFF2-40B4-BE49-F238E27FC236}">
              <a16:creationId xmlns:a16="http://schemas.microsoft.com/office/drawing/2014/main" id="{31FA4DE2-279A-405A-9BAC-F8E05FC96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55" name="Picture 2" descr="spacer">
          <a:extLst>
            <a:ext uri="{FF2B5EF4-FFF2-40B4-BE49-F238E27FC236}">
              <a16:creationId xmlns:a16="http://schemas.microsoft.com/office/drawing/2014/main" id="{118586FF-ADEE-45B3-A161-7E4244DE6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56" name="Picture 2" descr="spacer">
          <a:extLst>
            <a:ext uri="{FF2B5EF4-FFF2-40B4-BE49-F238E27FC236}">
              <a16:creationId xmlns:a16="http://schemas.microsoft.com/office/drawing/2014/main" id="{8C6E022C-AEB4-46CA-8815-25759F16B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57" name="Picture 2" descr="spacer">
          <a:extLst>
            <a:ext uri="{FF2B5EF4-FFF2-40B4-BE49-F238E27FC236}">
              <a16:creationId xmlns:a16="http://schemas.microsoft.com/office/drawing/2014/main" id="{2F5CD7C1-6D87-43CF-AEB5-B3C07D6B7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58" name="Picture 2" descr="spacer">
          <a:extLst>
            <a:ext uri="{FF2B5EF4-FFF2-40B4-BE49-F238E27FC236}">
              <a16:creationId xmlns:a16="http://schemas.microsoft.com/office/drawing/2014/main" id="{1299CE24-DD87-4EA4-AE8F-9BF9460C8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59" name="Picture 2" descr="spacer">
          <a:extLst>
            <a:ext uri="{FF2B5EF4-FFF2-40B4-BE49-F238E27FC236}">
              <a16:creationId xmlns:a16="http://schemas.microsoft.com/office/drawing/2014/main" id="{D59B7BAF-AD82-4561-8974-3A99F4DF5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60" name="Picture 2" descr="spacer">
          <a:extLst>
            <a:ext uri="{FF2B5EF4-FFF2-40B4-BE49-F238E27FC236}">
              <a16:creationId xmlns:a16="http://schemas.microsoft.com/office/drawing/2014/main" id="{92ACB3CD-FAD5-4508-BD30-CE7D59479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61" name="Picture 2" descr="spacer">
          <a:extLst>
            <a:ext uri="{FF2B5EF4-FFF2-40B4-BE49-F238E27FC236}">
              <a16:creationId xmlns:a16="http://schemas.microsoft.com/office/drawing/2014/main" id="{76E98F50-14BF-4283-B2A0-E774E7BA5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62" name="Picture 2" descr="spacer">
          <a:extLst>
            <a:ext uri="{FF2B5EF4-FFF2-40B4-BE49-F238E27FC236}">
              <a16:creationId xmlns:a16="http://schemas.microsoft.com/office/drawing/2014/main" id="{6008C43D-B03F-49EB-800A-8DD5129ED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63" name="Picture 2" descr="spacer">
          <a:extLst>
            <a:ext uri="{FF2B5EF4-FFF2-40B4-BE49-F238E27FC236}">
              <a16:creationId xmlns:a16="http://schemas.microsoft.com/office/drawing/2014/main" id="{CE341FEE-6BD0-4D0F-BAA6-B45AA3A7C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64" name="Picture 2" descr="spacer">
          <a:extLst>
            <a:ext uri="{FF2B5EF4-FFF2-40B4-BE49-F238E27FC236}">
              <a16:creationId xmlns:a16="http://schemas.microsoft.com/office/drawing/2014/main" id="{01516A20-6110-4A93-B32D-FFD61005E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65" name="Picture 2" descr="spacer">
          <a:extLst>
            <a:ext uri="{FF2B5EF4-FFF2-40B4-BE49-F238E27FC236}">
              <a16:creationId xmlns:a16="http://schemas.microsoft.com/office/drawing/2014/main" id="{E74BBE3C-DDF5-447B-9AF7-61C2CC0E3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66" name="Picture 2" descr="spacer">
          <a:extLst>
            <a:ext uri="{FF2B5EF4-FFF2-40B4-BE49-F238E27FC236}">
              <a16:creationId xmlns:a16="http://schemas.microsoft.com/office/drawing/2014/main" id="{F061256E-57A0-462B-9300-51E0EA4BF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67" name="Picture 2" descr="spacer">
          <a:extLst>
            <a:ext uri="{FF2B5EF4-FFF2-40B4-BE49-F238E27FC236}">
              <a16:creationId xmlns:a16="http://schemas.microsoft.com/office/drawing/2014/main" id="{C106712E-0DA5-47DA-AF0F-496F8D86A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68" name="Picture 2" descr="spacer">
          <a:extLst>
            <a:ext uri="{FF2B5EF4-FFF2-40B4-BE49-F238E27FC236}">
              <a16:creationId xmlns:a16="http://schemas.microsoft.com/office/drawing/2014/main" id="{8A3CAC67-4F65-40C1-93CE-A3E29E254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69" name="Picture 2" descr="spacer">
          <a:extLst>
            <a:ext uri="{FF2B5EF4-FFF2-40B4-BE49-F238E27FC236}">
              <a16:creationId xmlns:a16="http://schemas.microsoft.com/office/drawing/2014/main" id="{FF29EFC1-1EAD-45F4-8E10-F4AA19EC9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70" name="Picture 2" descr="spacer">
          <a:extLst>
            <a:ext uri="{FF2B5EF4-FFF2-40B4-BE49-F238E27FC236}">
              <a16:creationId xmlns:a16="http://schemas.microsoft.com/office/drawing/2014/main" id="{28944CA4-E141-4BAA-9167-9F7F2C868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71" name="Picture 2" descr="spacer">
          <a:extLst>
            <a:ext uri="{FF2B5EF4-FFF2-40B4-BE49-F238E27FC236}">
              <a16:creationId xmlns:a16="http://schemas.microsoft.com/office/drawing/2014/main" id="{4171E2B5-74AF-4B7C-817A-EE1E80532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72" name="Picture 2" descr="spacer">
          <a:extLst>
            <a:ext uri="{FF2B5EF4-FFF2-40B4-BE49-F238E27FC236}">
              <a16:creationId xmlns:a16="http://schemas.microsoft.com/office/drawing/2014/main" id="{4267DB3E-B4AA-431E-BC2F-94AF97186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73" name="Picture 2" descr="spacer">
          <a:extLst>
            <a:ext uri="{FF2B5EF4-FFF2-40B4-BE49-F238E27FC236}">
              <a16:creationId xmlns:a16="http://schemas.microsoft.com/office/drawing/2014/main" id="{51B70C37-C5B8-418F-83BB-16A6594E1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74" name="Picture 1" descr="spacer">
          <a:extLst>
            <a:ext uri="{FF2B5EF4-FFF2-40B4-BE49-F238E27FC236}">
              <a16:creationId xmlns:a16="http://schemas.microsoft.com/office/drawing/2014/main" id="{D731ABE9-C2F3-43D9-A196-506DEC526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75" name="Picture 1" descr="spacer">
          <a:extLst>
            <a:ext uri="{FF2B5EF4-FFF2-40B4-BE49-F238E27FC236}">
              <a16:creationId xmlns:a16="http://schemas.microsoft.com/office/drawing/2014/main" id="{8558DD36-29EB-4095-966E-5293EDFB0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76" name="Picture 2" descr="spacer">
          <a:extLst>
            <a:ext uri="{FF2B5EF4-FFF2-40B4-BE49-F238E27FC236}">
              <a16:creationId xmlns:a16="http://schemas.microsoft.com/office/drawing/2014/main" id="{9F2C5DC7-DF13-4CA3-900D-9D3700939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77" name="Picture 3" descr="spacer">
          <a:extLst>
            <a:ext uri="{FF2B5EF4-FFF2-40B4-BE49-F238E27FC236}">
              <a16:creationId xmlns:a16="http://schemas.microsoft.com/office/drawing/2014/main" id="{8F5689DE-2C3F-4653-86ED-3E03B7987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078" name="CaixaDeTexto 1299">
          <a:extLst>
            <a:ext uri="{FF2B5EF4-FFF2-40B4-BE49-F238E27FC236}">
              <a16:creationId xmlns:a16="http://schemas.microsoft.com/office/drawing/2014/main" id="{8A5A4A4F-9BE9-4D52-9D38-954371492E2F}"/>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079" name="Picture 1" descr="spacer">
          <a:extLst>
            <a:ext uri="{FF2B5EF4-FFF2-40B4-BE49-F238E27FC236}">
              <a16:creationId xmlns:a16="http://schemas.microsoft.com/office/drawing/2014/main" id="{F0723288-598A-4088-85D6-D8B8FCA89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80" name="Picture 2" descr="spacer">
          <a:extLst>
            <a:ext uri="{FF2B5EF4-FFF2-40B4-BE49-F238E27FC236}">
              <a16:creationId xmlns:a16="http://schemas.microsoft.com/office/drawing/2014/main" id="{085A6DE1-FF99-48BE-906A-CE013D13D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81" name="Picture 2" descr="spacer">
          <a:extLst>
            <a:ext uri="{FF2B5EF4-FFF2-40B4-BE49-F238E27FC236}">
              <a16:creationId xmlns:a16="http://schemas.microsoft.com/office/drawing/2014/main" id="{5E28A3F1-8CE1-430B-B708-C71EDBD8D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82" name="Picture 1" descr="spacer">
          <a:extLst>
            <a:ext uri="{FF2B5EF4-FFF2-40B4-BE49-F238E27FC236}">
              <a16:creationId xmlns:a16="http://schemas.microsoft.com/office/drawing/2014/main" id="{FADCD25B-BB17-4A56-81E8-0CF664B2E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83" name="Picture 1" descr="spacer">
          <a:extLst>
            <a:ext uri="{FF2B5EF4-FFF2-40B4-BE49-F238E27FC236}">
              <a16:creationId xmlns:a16="http://schemas.microsoft.com/office/drawing/2014/main" id="{39CB95ED-8C1A-4808-AC3E-0121F1D8B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84" name="Picture 2" descr="spacer">
          <a:extLst>
            <a:ext uri="{FF2B5EF4-FFF2-40B4-BE49-F238E27FC236}">
              <a16:creationId xmlns:a16="http://schemas.microsoft.com/office/drawing/2014/main" id="{DB639FCE-75A6-4493-B7C2-D25F9394F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85" name="Picture 2" descr="spacer">
          <a:extLst>
            <a:ext uri="{FF2B5EF4-FFF2-40B4-BE49-F238E27FC236}">
              <a16:creationId xmlns:a16="http://schemas.microsoft.com/office/drawing/2014/main" id="{BA24C25E-8140-445D-8186-411581ACB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86" name="Picture 2" descr="spacer">
          <a:extLst>
            <a:ext uri="{FF2B5EF4-FFF2-40B4-BE49-F238E27FC236}">
              <a16:creationId xmlns:a16="http://schemas.microsoft.com/office/drawing/2014/main" id="{0A781984-6F23-4A8E-AFD6-8E3F8992B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087" name="CaixaDeTexto 1308">
          <a:extLst>
            <a:ext uri="{FF2B5EF4-FFF2-40B4-BE49-F238E27FC236}">
              <a16:creationId xmlns:a16="http://schemas.microsoft.com/office/drawing/2014/main" id="{93116581-BE31-4963-A3AE-CE39203F98E5}"/>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1088" name="CaixaDeTexto 1309">
          <a:extLst>
            <a:ext uri="{FF2B5EF4-FFF2-40B4-BE49-F238E27FC236}">
              <a16:creationId xmlns:a16="http://schemas.microsoft.com/office/drawing/2014/main" id="{747CCE37-6750-4BCA-80EC-F7AB71550554}"/>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089" name="Picture 2" descr="spacer">
          <a:extLst>
            <a:ext uri="{FF2B5EF4-FFF2-40B4-BE49-F238E27FC236}">
              <a16:creationId xmlns:a16="http://schemas.microsoft.com/office/drawing/2014/main" id="{AA4F7DBF-945F-43DE-A68F-68F5AF278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90" name="Picture 2" descr="spacer">
          <a:extLst>
            <a:ext uri="{FF2B5EF4-FFF2-40B4-BE49-F238E27FC236}">
              <a16:creationId xmlns:a16="http://schemas.microsoft.com/office/drawing/2014/main" id="{40FABCEC-B6C2-49BB-BF32-EE39143AD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91" name="Picture 2" descr="spacer">
          <a:extLst>
            <a:ext uri="{FF2B5EF4-FFF2-40B4-BE49-F238E27FC236}">
              <a16:creationId xmlns:a16="http://schemas.microsoft.com/office/drawing/2014/main" id="{C2E65E40-6A0B-4886-9890-0D2198855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092" name="CaixaDeTexto 1313">
          <a:extLst>
            <a:ext uri="{FF2B5EF4-FFF2-40B4-BE49-F238E27FC236}">
              <a16:creationId xmlns:a16="http://schemas.microsoft.com/office/drawing/2014/main" id="{92B9660D-83FB-4BEB-BB7C-CD717057272A}"/>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3030</xdr:row>
      <xdr:rowOff>0</xdr:rowOff>
    </xdr:from>
    <xdr:ext cx="184731" cy="264560"/>
    <xdr:sp macro="" textlink="">
      <xdr:nvSpPr>
        <xdr:cNvPr id="1093" name="CaixaDeTexto 1314">
          <a:extLst>
            <a:ext uri="{FF2B5EF4-FFF2-40B4-BE49-F238E27FC236}">
              <a16:creationId xmlns:a16="http://schemas.microsoft.com/office/drawing/2014/main" id="{5A0A9862-8BC5-46E2-86BC-8509C26CAD51}"/>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094" name="Picture 2" descr="spacer">
          <a:extLst>
            <a:ext uri="{FF2B5EF4-FFF2-40B4-BE49-F238E27FC236}">
              <a16:creationId xmlns:a16="http://schemas.microsoft.com/office/drawing/2014/main" id="{A06630AF-A711-4161-A3D6-975B9C82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95" name="Picture 2" descr="spacer">
          <a:extLst>
            <a:ext uri="{FF2B5EF4-FFF2-40B4-BE49-F238E27FC236}">
              <a16:creationId xmlns:a16="http://schemas.microsoft.com/office/drawing/2014/main" id="{BB0D24BE-4A0D-4D27-A0A5-5D548DC16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96" name="Picture 2" descr="spacer">
          <a:extLst>
            <a:ext uri="{FF2B5EF4-FFF2-40B4-BE49-F238E27FC236}">
              <a16:creationId xmlns:a16="http://schemas.microsoft.com/office/drawing/2014/main" id="{87F549B7-C353-4D75-B7CB-0C28F1771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97" name="Picture 1" descr="spacer">
          <a:extLst>
            <a:ext uri="{FF2B5EF4-FFF2-40B4-BE49-F238E27FC236}">
              <a16:creationId xmlns:a16="http://schemas.microsoft.com/office/drawing/2014/main" id="{527A2341-4A3E-4D07-97EE-0DCE06A64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098" name="Picture 1" descr="spacer">
          <a:extLst>
            <a:ext uri="{FF2B5EF4-FFF2-40B4-BE49-F238E27FC236}">
              <a16:creationId xmlns:a16="http://schemas.microsoft.com/office/drawing/2014/main" id="{193B322A-C239-47F4-8607-04A2551C7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3030</xdr:row>
      <xdr:rowOff>0</xdr:rowOff>
    </xdr:from>
    <xdr:ext cx="184731" cy="264560"/>
    <xdr:sp macro="" textlink="">
      <xdr:nvSpPr>
        <xdr:cNvPr id="1099" name="CaixaDeTexto 1320">
          <a:extLst>
            <a:ext uri="{FF2B5EF4-FFF2-40B4-BE49-F238E27FC236}">
              <a16:creationId xmlns:a16="http://schemas.microsoft.com/office/drawing/2014/main" id="{BBFF7ACD-1962-4892-ABAF-E776600F5AA1}"/>
            </a:ext>
          </a:extLst>
        </xdr:cNvPr>
        <xdr:cNvSpPr txBox="1"/>
      </xdr:nvSpPr>
      <xdr:spPr>
        <a:xfrm>
          <a:off x="12346598" y="1803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3030</xdr:row>
      <xdr:rowOff>0</xdr:rowOff>
    </xdr:from>
    <xdr:ext cx="104775" cy="47625"/>
    <xdr:pic>
      <xdr:nvPicPr>
        <xdr:cNvPr id="1100" name="Picture 2" descr="spacer">
          <a:extLst>
            <a:ext uri="{FF2B5EF4-FFF2-40B4-BE49-F238E27FC236}">
              <a16:creationId xmlns:a16="http://schemas.microsoft.com/office/drawing/2014/main" id="{58BDED2E-1333-405D-B41B-294515BFD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01" name="Picture 2" descr="spacer">
          <a:extLst>
            <a:ext uri="{FF2B5EF4-FFF2-40B4-BE49-F238E27FC236}">
              <a16:creationId xmlns:a16="http://schemas.microsoft.com/office/drawing/2014/main" id="{76183FBB-9788-4594-B12F-8FD162795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02" name="Picture 2" descr="spacer">
          <a:extLst>
            <a:ext uri="{FF2B5EF4-FFF2-40B4-BE49-F238E27FC236}">
              <a16:creationId xmlns:a16="http://schemas.microsoft.com/office/drawing/2014/main" id="{3B44AE71-B3E5-41AD-B033-7A5CD1D3B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03" name="Picture 2" descr="spacer">
          <a:extLst>
            <a:ext uri="{FF2B5EF4-FFF2-40B4-BE49-F238E27FC236}">
              <a16:creationId xmlns:a16="http://schemas.microsoft.com/office/drawing/2014/main" id="{FD1BE010-67F1-4A7F-8C1A-09BFADF17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04" name="Picture 2" descr="spacer">
          <a:extLst>
            <a:ext uri="{FF2B5EF4-FFF2-40B4-BE49-F238E27FC236}">
              <a16:creationId xmlns:a16="http://schemas.microsoft.com/office/drawing/2014/main" id="{4ED93644-ABCA-4919-9D1D-796AF176D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05" name="Picture 2" descr="spacer">
          <a:extLst>
            <a:ext uri="{FF2B5EF4-FFF2-40B4-BE49-F238E27FC236}">
              <a16:creationId xmlns:a16="http://schemas.microsoft.com/office/drawing/2014/main" id="{2B174752-7C9F-46B8-9B08-2C35AA871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06" name="Picture 2" descr="spacer">
          <a:extLst>
            <a:ext uri="{FF2B5EF4-FFF2-40B4-BE49-F238E27FC236}">
              <a16:creationId xmlns:a16="http://schemas.microsoft.com/office/drawing/2014/main" id="{9B8D8A8A-DBAF-4BFE-AB49-5D5FA219E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07" name="Picture 2" descr="spacer">
          <a:extLst>
            <a:ext uri="{FF2B5EF4-FFF2-40B4-BE49-F238E27FC236}">
              <a16:creationId xmlns:a16="http://schemas.microsoft.com/office/drawing/2014/main" id="{078D2891-1E3C-4353-B637-98811B590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08" name="Picture 2" descr="spacer">
          <a:extLst>
            <a:ext uri="{FF2B5EF4-FFF2-40B4-BE49-F238E27FC236}">
              <a16:creationId xmlns:a16="http://schemas.microsoft.com/office/drawing/2014/main" id="{78EB186A-C5AE-43E2-8FA4-FB2E5F451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09" name="Picture 2" descr="spacer">
          <a:extLst>
            <a:ext uri="{FF2B5EF4-FFF2-40B4-BE49-F238E27FC236}">
              <a16:creationId xmlns:a16="http://schemas.microsoft.com/office/drawing/2014/main" id="{621A02E0-9686-4630-87BA-8916DD53E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10" name="Picture 2" descr="spacer">
          <a:extLst>
            <a:ext uri="{FF2B5EF4-FFF2-40B4-BE49-F238E27FC236}">
              <a16:creationId xmlns:a16="http://schemas.microsoft.com/office/drawing/2014/main" id="{38C24B9A-4648-497F-BB98-2DF750487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3030</xdr:row>
      <xdr:rowOff>0</xdr:rowOff>
    </xdr:from>
    <xdr:ext cx="104775" cy="47625"/>
    <xdr:pic>
      <xdr:nvPicPr>
        <xdr:cNvPr id="1111" name="Picture 2" descr="spacer">
          <a:extLst>
            <a:ext uri="{FF2B5EF4-FFF2-40B4-BE49-F238E27FC236}">
              <a16:creationId xmlns:a16="http://schemas.microsoft.com/office/drawing/2014/main" id="{508A6FA5-02A4-4032-B6A8-493CE9E1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44400" y="1803463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maeve.rovani@mj.gov.br" TargetMode="External"/><Relationship Id="rId21" Type="http://schemas.openxmlformats.org/officeDocument/2006/relationships/hyperlink" Target="mailto:maeve.rovani@mj.gov.br" TargetMode="External"/><Relationship Id="rId42" Type="http://schemas.openxmlformats.org/officeDocument/2006/relationships/hyperlink" Target="mailto:maeve.rovani@mj.gov.br" TargetMode="External"/><Relationship Id="rId47" Type="http://schemas.openxmlformats.org/officeDocument/2006/relationships/hyperlink" Target="mailto:antoniolaurindo@an.gov.br" TargetMode="External"/><Relationship Id="rId63" Type="http://schemas.openxmlformats.org/officeDocument/2006/relationships/hyperlink" Target="mailto:regina.fonseca@an.gov.br" TargetMode="External"/><Relationship Id="rId68" Type="http://schemas.openxmlformats.org/officeDocument/2006/relationships/hyperlink" Target="mailto:regina.fonseca@an.gov.br" TargetMode="External"/><Relationship Id="rId84" Type="http://schemas.openxmlformats.org/officeDocument/2006/relationships/hyperlink" Target="mailto:chenrique.silva@mj.gov.br" TargetMode="External"/><Relationship Id="rId89" Type="http://schemas.openxmlformats.org/officeDocument/2006/relationships/hyperlink" Target="mailto:chenrique.silva@mj.gov.br" TargetMode="External"/><Relationship Id="rId16" Type="http://schemas.openxmlformats.org/officeDocument/2006/relationships/hyperlink" Target="mailto:ivan.graziato@mj.gov.br" TargetMode="External"/><Relationship Id="rId11" Type="http://schemas.openxmlformats.org/officeDocument/2006/relationships/hyperlink" Target="mailto:ivan.graziato@mj.gov.br" TargetMode="External"/><Relationship Id="rId32" Type="http://schemas.openxmlformats.org/officeDocument/2006/relationships/hyperlink" Target="mailto:maeve.rovani@mj.gov.br" TargetMode="External"/><Relationship Id="rId37" Type="http://schemas.openxmlformats.org/officeDocument/2006/relationships/hyperlink" Target="mailto:maeve.rovani@mj.gov.br" TargetMode="External"/><Relationship Id="rId53" Type="http://schemas.openxmlformats.org/officeDocument/2006/relationships/hyperlink" Target="mailto:patricia.longhi@an.gov.br" TargetMode="External"/><Relationship Id="rId58" Type="http://schemas.openxmlformats.org/officeDocument/2006/relationships/hyperlink" Target="mailto:patricia.longhi@an.gov.br" TargetMode="External"/><Relationship Id="rId74" Type="http://schemas.openxmlformats.org/officeDocument/2006/relationships/hyperlink" Target="mailto:chenrique.silva@mj.gov.br" TargetMode="External"/><Relationship Id="rId79" Type="http://schemas.openxmlformats.org/officeDocument/2006/relationships/hyperlink" Target="mailto:chenrique.silva@mj.gov.br" TargetMode="External"/><Relationship Id="rId102" Type="http://schemas.openxmlformats.org/officeDocument/2006/relationships/printerSettings" Target="../printerSettings/printerSettings1.bin"/><Relationship Id="rId5" Type="http://schemas.openxmlformats.org/officeDocument/2006/relationships/hyperlink" Target="mailto:leonardo.lbm@mj.gov.br" TargetMode="External"/><Relationship Id="rId90" Type="http://schemas.openxmlformats.org/officeDocument/2006/relationships/hyperlink" Target="mailto:chenrique.silva@mj.gov.br" TargetMode="External"/><Relationship Id="rId95" Type="http://schemas.openxmlformats.org/officeDocument/2006/relationships/hyperlink" Target="mailto:filipe.marques@mj.gov.br" TargetMode="External"/><Relationship Id="rId22" Type="http://schemas.openxmlformats.org/officeDocument/2006/relationships/hyperlink" Target="mailto:maeve.rovani@mj.gov.br" TargetMode="External"/><Relationship Id="rId27" Type="http://schemas.openxmlformats.org/officeDocument/2006/relationships/hyperlink" Target="mailto:maeve.rovani@mj.gov.br" TargetMode="External"/><Relationship Id="rId43" Type="http://schemas.openxmlformats.org/officeDocument/2006/relationships/hyperlink" Target="mailto:maeve.rovani@mj.gov.br" TargetMode="External"/><Relationship Id="rId48" Type="http://schemas.openxmlformats.org/officeDocument/2006/relationships/hyperlink" Target="mailto:antoniolaurindo@an.gov.br" TargetMode="External"/><Relationship Id="rId64" Type="http://schemas.openxmlformats.org/officeDocument/2006/relationships/hyperlink" Target="mailto:regina.fonseca@an.gov.br" TargetMode="External"/><Relationship Id="rId69" Type="http://schemas.openxmlformats.org/officeDocument/2006/relationships/hyperlink" Target="mailto:regina.fonseca@an.gov.br" TargetMode="External"/><Relationship Id="rId80" Type="http://schemas.openxmlformats.org/officeDocument/2006/relationships/hyperlink" Target="mailto:chenrique.silva@mj.gov.br" TargetMode="External"/><Relationship Id="rId85" Type="http://schemas.openxmlformats.org/officeDocument/2006/relationships/hyperlink" Target="mailto:chenrique.silva@mj.gov.br" TargetMode="External"/><Relationship Id="rId12" Type="http://schemas.openxmlformats.org/officeDocument/2006/relationships/hyperlink" Target="mailto:ivan.graziato@mj.gov.br" TargetMode="External"/><Relationship Id="rId17" Type="http://schemas.openxmlformats.org/officeDocument/2006/relationships/hyperlink" Target="mailto:ivan.graziato@mj.gov.br" TargetMode="External"/><Relationship Id="rId33" Type="http://schemas.openxmlformats.org/officeDocument/2006/relationships/hyperlink" Target="mailto:maeve.rovani@mj.gov.br" TargetMode="External"/><Relationship Id="rId38" Type="http://schemas.openxmlformats.org/officeDocument/2006/relationships/hyperlink" Target="mailto:maeve.rovani@mj.gov.br" TargetMode="External"/><Relationship Id="rId59" Type="http://schemas.openxmlformats.org/officeDocument/2006/relationships/hyperlink" Target="mailto:patricia.longhi@an.gov.br" TargetMode="External"/><Relationship Id="rId103" Type="http://schemas.openxmlformats.org/officeDocument/2006/relationships/drawing" Target="../drawings/drawing1.xml"/><Relationship Id="rId20" Type="http://schemas.openxmlformats.org/officeDocument/2006/relationships/hyperlink" Target="mailto:maeve.rovani@mj.gov.br" TargetMode="External"/><Relationship Id="rId41" Type="http://schemas.openxmlformats.org/officeDocument/2006/relationships/hyperlink" Target="mailto:maeve.rovani@mj.gov.br" TargetMode="External"/><Relationship Id="rId54" Type="http://schemas.openxmlformats.org/officeDocument/2006/relationships/hyperlink" Target="mailto:patricia.longhi@an.gov.br" TargetMode="External"/><Relationship Id="rId62" Type="http://schemas.openxmlformats.org/officeDocument/2006/relationships/hyperlink" Target="mailto:regina.fonseca@an.gov.br" TargetMode="External"/><Relationship Id="rId70" Type="http://schemas.openxmlformats.org/officeDocument/2006/relationships/hyperlink" Target="mailto:regina.fonseca@an.gov.br" TargetMode="External"/><Relationship Id="rId75" Type="http://schemas.openxmlformats.org/officeDocument/2006/relationships/hyperlink" Target="mailto:chenrique.silva@mj.gov.br" TargetMode="External"/><Relationship Id="rId83" Type="http://schemas.openxmlformats.org/officeDocument/2006/relationships/hyperlink" Target="mailto:chenrique.silva@mj.gov.br" TargetMode="External"/><Relationship Id="rId88" Type="http://schemas.openxmlformats.org/officeDocument/2006/relationships/hyperlink" Target="mailto:chenrique.silva@mj.gov.br" TargetMode="External"/><Relationship Id="rId91" Type="http://schemas.openxmlformats.org/officeDocument/2006/relationships/hyperlink" Target="mailto:chenrique.silva@mj.gov.br" TargetMode="External"/><Relationship Id="rId96" Type="http://schemas.openxmlformats.org/officeDocument/2006/relationships/hyperlink" Target="mailto:marcio.tsunoda@mj.gov.br" TargetMode="External"/><Relationship Id="rId1" Type="http://schemas.openxmlformats.org/officeDocument/2006/relationships/hyperlink" Target="mailto:leonardo.lbm@mj.gov.br" TargetMode="External"/><Relationship Id="rId6" Type="http://schemas.openxmlformats.org/officeDocument/2006/relationships/hyperlink" Target="mailto:ivan.graziato@mj.gov.br" TargetMode="External"/><Relationship Id="rId15" Type="http://schemas.openxmlformats.org/officeDocument/2006/relationships/hyperlink" Target="mailto:ivan.graziato@mj.gov.br" TargetMode="External"/><Relationship Id="rId23" Type="http://schemas.openxmlformats.org/officeDocument/2006/relationships/hyperlink" Target="mailto:maeve.rovani@mj.gov.br" TargetMode="External"/><Relationship Id="rId28" Type="http://schemas.openxmlformats.org/officeDocument/2006/relationships/hyperlink" Target="mailto:maeve.rovani@mj.gov.br" TargetMode="External"/><Relationship Id="rId36" Type="http://schemas.openxmlformats.org/officeDocument/2006/relationships/hyperlink" Target="mailto:maeve.rovani@mj.gov.br" TargetMode="External"/><Relationship Id="rId49" Type="http://schemas.openxmlformats.org/officeDocument/2006/relationships/hyperlink" Target="mailto:antoniolaurindo@an.gov.br" TargetMode="External"/><Relationship Id="rId57" Type="http://schemas.openxmlformats.org/officeDocument/2006/relationships/hyperlink" Target="mailto:patricia.longhi@an.gov.br" TargetMode="External"/><Relationship Id="rId10" Type="http://schemas.openxmlformats.org/officeDocument/2006/relationships/hyperlink" Target="mailto:ivan.graziato@mj.gov.br" TargetMode="External"/><Relationship Id="rId31" Type="http://schemas.openxmlformats.org/officeDocument/2006/relationships/hyperlink" Target="mailto:maeve.rovani@mj.gov.br" TargetMode="External"/><Relationship Id="rId44" Type="http://schemas.openxmlformats.org/officeDocument/2006/relationships/hyperlink" Target="mailto:maeve.rovani@mj.gov.br" TargetMode="External"/><Relationship Id="rId52" Type="http://schemas.openxmlformats.org/officeDocument/2006/relationships/hyperlink" Target="mailto:patricia.longhi@an.gov.br" TargetMode="External"/><Relationship Id="rId60" Type="http://schemas.openxmlformats.org/officeDocument/2006/relationships/hyperlink" Target="mailto:patricia.longhi@an.gov.br" TargetMode="External"/><Relationship Id="rId65" Type="http://schemas.openxmlformats.org/officeDocument/2006/relationships/hyperlink" Target="mailto:regina.fonseca@an.gov.br" TargetMode="External"/><Relationship Id="rId73" Type="http://schemas.openxmlformats.org/officeDocument/2006/relationships/hyperlink" Target="mailto:chenrique.silva@mj.gov.br" TargetMode="External"/><Relationship Id="rId78" Type="http://schemas.openxmlformats.org/officeDocument/2006/relationships/hyperlink" Target="mailto:chenrique.silva@mj.gov.br" TargetMode="External"/><Relationship Id="rId81" Type="http://schemas.openxmlformats.org/officeDocument/2006/relationships/hyperlink" Target="mailto:chenrique.silva@mj.gov.br" TargetMode="External"/><Relationship Id="rId86" Type="http://schemas.openxmlformats.org/officeDocument/2006/relationships/hyperlink" Target="mailto:chenrique.silva@mj.gov.br" TargetMode="External"/><Relationship Id="rId94" Type="http://schemas.openxmlformats.org/officeDocument/2006/relationships/hyperlink" Target="mailto:filipe.marques@mj.gov.br" TargetMode="External"/><Relationship Id="rId99" Type="http://schemas.openxmlformats.org/officeDocument/2006/relationships/hyperlink" Target="mailto:lelian.cabral@mj.gov.br" TargetMode="External"/><Relationship Id="rId101" Type="http://schemas.openxmlformats.org/officeDocument/2006/relationships/hyperlink" Target="mailto:isis.medeiros@mj.gov.br" TargetMode="External"/><Relationship Id="rId4" Type="http://schemas.openxmlformats.org/officeDocument/2006/relationships/hyperlink" Target="mailto:dtic@mj.gov.br" TargetMode="External"/><Relationship Id="rId9" Type="http://schemas.openxmlformats.org/officeDocument/2006/relationships/hyperlink" Target="mailto:ivan.graziato@mj.gov.br" TargetMode="External"/><Relationship Id="rId13" Type="http://schemas.openxmlformats.org/officeDocument/2006/relationships/hyperlink" Target="mailto:ivan.graziato@mj.gov.br" TargetMode="External"/><Relationship Id="rId18" Type="http://schemas.openxmlformats.org/officeDocument/2006/relationships/hyperlink" Target="mailto:ivan.graziato@mj.gov.br" TargetMode="External"/><Relationship Id="rId39" Type="http://schemas.openxmlformats.org/officeDocument/2006/relationships/hyperlink" Target="mailto:maeve.rovani@mj.gov.br" TargetMode="External"/><Relationship Id="rId34" Type="http://schemas.openxmlformats.org/officeDocument/2006/relationships/hyperlink" Target="mailto:maeve.rovani@mj.gov.br" TargetMode="External"/><Relationship Id="rId50" Type="http://schemas.openxmlformats.org/officeDocument/2006/relationships/hyperlink" Target="mailto:antoniolaurindo@an.gov.br" TargetMode="External"/><Relationship Id="rId55" Type="http://schemas.openxmlformats.org/officeDocument/2006/relationships/hyperlink" Target="mailto:patricia.longhi@an.gov.br" TargetMode="External"/><Relationship Id="rId76" Type="http://schemas.openxmlformats.org/officeDocument/2006/relationships/hyperlink" Target="mailto:chenrique.silva@mj.gov.br" TargetMode="External"/><Relationship Id="rId97" Type="http://schemas.openxmlformats.org/officeDocument/2006/relationships/hyperlink" Target="mailto:marcia.tsunoda@mj.gov.br" TargetMode="External"/><Relationship Id="rId104" Type="http://schemas.openxmlformats.org/officeDocument/2006/relationships/vmlDrawing" Target="../drawings/vmlDrawing1.vml"/><Relationship Id="rId7" Type="http://schemas.openxmlformats.org/officeDocument/2006/relationships/hyperlink" Target="mailto:ivan.graziato@mj.gov.br" TargetMode="External"/><Relationship Id="rId71" Type="http://schemas.openxmlformats.org/officeDocument/2006/relationships/hyperlink" Target="mailto:regina.fonseca@an.gov.br" TargetMode="External"/><Relationship Id="rId92" Type="http://schemas.openxmlformats.org/officeDocument/2006/relationships/hyperlink" Target="mailto:chenrique.silva@mj.gov.br" TargetMode="External"/><Relationship Id="rId2" Type="http://schemas.openxmlformats.org/officeDocument/2006/relationships/hyperlink" Target="mailto:dtic@mj.gov.br" TargetMode="External"/><Relationship Id="rId29" Type="http://schemas.openxmlformats.org/officeDocument/2006/relationships/hyperlink" Target="mailto:maeve.rovani@mj.gov.br" TargetMode="External"/><Relationship Id="rId24" Type="http://schemas.openxmlformats.org/officeDocument/2006/relationships/hyperlink" Target="mailto:maeve.rovani@mj.gov.br" TargetMode="External"/><Relationship Id="rId40" Type="http://schemas.openxmlformats.org/officeDocument/2006/relationships/hyperlink" Target="mailto:maeve.rovani@mj.gov.br" TargetMode="External"/><Relationship Id="rId45" Type="http://schemas.openxmlformats.org/officeDocument/2006/relationships/hyperlink" Target="mailto:maeve.rovani@mj.gov.br" TargetMode="External"/><Relationship Id="rId66" Type="http://schemas.openxmlformats.org/officeDocument/2006/relationships/hyperlink" Target="mailto:regina.fonseca@an.gov.br" TargetMode="External"/><Relationship Id="rId87" Type="http://schemas.openxmlformats.org/officeDocument/2006/relationships/hyperlink" Target="mailto:chenrique.silva@mj.gov.br" TargetMode="External"/><Relationship Id="rId61" Type="http://schemas.openxmlformats.org/officeDocument/2006/relationships/hyperlink" Target="mailto:patricia.longhi@an.gov.br" TargetMode="External"/><Relationship Id="rId82" Type="http://schemas.openxmlformats.org/officeDocument/2006/relationships/hyperlink" Target="mailto:chenrique.silva@mj.gov.br" TargetMode="External"/><Relationship Id="rId19" Type="http://schemas.openxmlformats.org/officeDocument/2006/relationships/hyperlink" Target="mailto:maeve.rovani@mj.gov.br" TargetMode="External"/><Relationship Id="rId14" Type="http://schemas.openxmlformats.org/officeDocument/2006/relationships/hyperlink" Target="mailto:ivan.graziato@mj.gov.br" TargetMode="External"/><Relationship Id="rId30" Type="http://schemas.openxmlformats.org/officeDocument/2006/relationships/hyperlink" Target="mailto:maeve.rovani@mj.gov.br" TargetMode="External"/><Relationship Id="rId35" Type="http://schemas.openxmlformats.org/officeDocument/2006/relationships/hyperlink" Target="mailto:maeve.rovani@mj.gov.br" TargetMode="External"/><Relationship Id="rId56" Type="http://schemas.openxmlformats.org/officeDocument/2006/relationships/hyperlink" Target="mailto:patricia.longhi@an.gov.br" TargetMode="External"/><Relationship Id="rId77" Type="http://schemas.openxmlformats.org/officeDocument/2006/relationships/hyperlink" Target="mailto:chenrique.silva@mj.gov.br" TargetMode="External"/><Relationship Id="rId100" Type="http://schemas.openxmlformats.org/officeDocument/2006/relationships/hyperlink" Target="mailto:enyra.oliveira@mj.gov.br" TargetMode="External"/><Relationship Id="rId105" Type="http://schemas.openxmlformats.org/officeDocument/2006/relationships/comments" Target="../comments1.xml"/><Relationship Id="rId8" Type="http://schemas.openxmlformats.org/officeDocument/2006/relationships/hyperlink" Target="mailto:ivan.graziato@mj.gov.br" TargetMode="External"/><Relationship Id="rId51" Type="http://schemas.openxmlformats.org/officeDocument/2006/relationships/hyperlink" Target="mailto:patricia.longhi@an.gov.br" TargetMode="External"/><Relationship Id="rId72" Type="http://schemas.openxmlformats.org/officeDocument/2006/relationships/hyperlink" Target="mailto:chenrique.silva@mj.gov.br" TargetMode="External"/><Relationship Id="rId93" Type="http://schemas.openxmlformats.org/officeDocument/2006/relationships/hyperlink" Target="mailto:chenrique.silva@mj.gov.br" TargetMode="External"/><Relationship Id="rId98" Type="http://schemas.openxmlformats.org/officeDocument/2006/relationships/hyperlink" Target="mailto:marcio.tsunoda@mj.gov.br" TargetMode="External"/><Relationship Id="rId3" Type="http://schemas.openxmlformats.org/officeDocument/2006/relationships/hyperlink" Target="mailto:dtic@mj.gov.br" TargetMode="External"/><Relationship Id="rId25" Type="http://schemas.openxmlformats.org/officeDocument/2006/relationships/hyperlink" Target="mailto:maeve.rovani@mj.gov.br" TargetMode="External"/><Relationship Id="rId46" Type="http://schemas.openxmlformats.org/officeDocument/2006/relationships/hyperlink" Target="mailto:maeve.rovani@mj.gov.br" TargetMode="External"/><Relationship Id="rId67" Type="http://schemas.openxmlformats.org/officeDocument/2006/relationships/hyperlink" Target="mailto:regina.fonseca@an.gov.b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regina.fonseca@an.gov.br" TargetMode="External"/><Relationship Id="rId13" Type="http://schemas.openxmlformats.org/officeDocument/2006/relationships/hyperlink" Target="mailto:regina.fonseca@an.gov.br" TargetMode="External"/><Relationship Id="rId18" Type="http://schemas.openxmlformats.org/officeDocument/2006/relationships/hyperlink" Target="mailto:regina.fonseca@an.gov.br" TargetMode="External"/><Relationship Id="rId3" Type="http://schemas.openxmlformats.org/officeDocument/2006/relationships/hyperlink" Target="mailto:regina.fonseca@an.gov.br" TargetMode="External"/><Relationship Id="rId21" Type="http://schemas.openxmlformats.org/officeDocument/2006/relationships/hyperlink" Target="mailto:maxfaria@an.gov.br" TargetMode="External"/><Relationship Id="rId7" Type="http://schemas.openxmlformats.org/officeDocument/2006/relationships/hyperlink" Target="mailto:regina.fonseca@an.gov.br" TargetMode="External"/><Relationship Id="rId12" Type="http://schemas.openxmlformats.org/officeDocument/2006/relationships/hyperlink" Target="mailto:regina.fonseca@an.gov.br" TargetMode="External"/><Relationship Id="rId17" Type="http://schemas.openxmlformats.org/officeDocument/2006/relationships/hyperlink" Target="mailto:regina.fonseca@an.gov.br" TargetMode="External"/><Relationship Id="rId2" Type="http://schemas.openxmlformats.org/officeDocument/2006/relationships/hyperlink" Target="mailto:regina.fonseca@an.gov.br" TargetMode="External"/><Relationship Id="rId16" Type="http://schemas.openxmlformats.org/officeDocument/2006/relationships/hyperlink" Target="mailto:regina.fonseca@an.gov.br" TargetMode="External"/><Relationship Id="rId20" Type="http://schemas.openxmlformats.org/officeDocument/2006/relationships/hyperlink" Target="mailto:regina.fonseca@an.gov.br" TargetMode="External"/><Relationship Id="rId1" Type="http://schemas.openxmlformats.org/officeDocument/2006/relationships/hyperlink" Target="mailto:patricia.longhi@an.gov.br" TargetMode="External"/><Relationship Id="rId6" Type="http://schemas.openxmlformats.org/officeDocument/2006/relationships/hyperlink" Target="mailto:regina.fonseca@an.gov.br" TargetMode="External"/><Relationship Id="rId11" Type="http://schemas.openxmlformats.org/officeDocument/2006/relationships/hyperlink" Target="mailto:regina.fonseca@an.gov.br" TargetMode="External"/><Relationship Id="rId24" Type="http://schemas.openxmlformats.org/officeDocument/2006/relationships/hyperlink" Target="mailto:regina.fonseca@an.gov.br" TargetMode="External"/><Relationship Id="rId5" Type="http://schemas.openxmlformats.org/officeDocument/2006/relationships/hyperlink" Target="mailto:regina.fonseca@an.gov.br" TargetMode="External"/><Relationship Id="rId15" Type="http://schemas.openxmlformats.org/officeDocument/2006/relationships/hyperlink" Target="mailto:regina.fonseca@an.gov.br" TargetMode="External"/><Relationship Id="rId23" Type="http://schemas.openxmlformats.org/officeDocument/2006/relationships/hyperlink" Target="mailto:regina.fonseca@an.gov.br" TargetMode="External"/><Relationship Id="rId10" Type="http://schemas.openxmlformats.org/officeDocument/2006/relationships/hyperlink" Target="mailto:regina.fonseca@an.gov.br" TargetMode="External"/><Relationship Id="rId19" Type="http://schemas.openxmlformats.org/officeDocument/2006/relationships/hyperlink" Target="mailto:regina.fonseca@an.gov.br" TargetMode="External"/><Relationship Id="rId4" Type="http://schemas.openxmlformats.org/officeDocument/2006/relationships/hyperlink" Target="mailto:regina.fonseca@an.gov.br" TargetMode="External"/><Relationship Id="rId9" Type="http://schemas.openxmlformats.org/officeDocument/2006/relationships/hyperlink" Target="mailto:regina.fonseca@an.gov.br" TargetMode="External"/><Relationship Id="rId14" Type="http://schemas.openxmlformats.org/officeDocument/2006/relationships/hyperlink" Target="mailto:regina.fonseca@an.gov.br" TargetMode="External"/><Relationship Id="rId22" Type="http://schemas.openxmlformats.org/officeDocument/2006/relationships/hyperlink" Target="mailto:regina.fonseca@an.gov.b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L3512"/>
  <sheetViews>
    <sheetView tabSelected="1" zoomScale="80" zoomScaleNormal="80" workbookViewId="0">
      <pane ySplit="1" topLeftCell="A187" activePane="bottomLeft" state="frozen"/>
      <selection pane="bottomLeft" activeCell="A187" sqref="A187"/>
    </sheetView>
  </sheetViews>
  <sheetFormatPr defaultColWidth="9.109375" defaultRowHeight="13.2"/>
  <cols>
    <col min="1" max="1" width="21" style="136" customWidth="1"/>
    <col min="2" max="2" width="21" style="135" customWidth="1"/>
    <col min="3" max="4" width="21" style="2" customWidth="1"/>
    <col min="5" max="5" width="17.5546875" style="2" customWidth="1"/>
    <col min="6" max="6" width="54.44140625" style="2" customWidth="1"/>
    <col min="7" max="7" width="40.109375" style="2" customWidth="1"/>
    <col min="8" max="8" width="49" style="2" customWidth="1"/>
    <col min="9" max="10" width="16.33203125" style="2" customWidth="1"/>
    <col min="11" max="11" width="33.33203125" style="4" customWidth="1"/>
    <col min="12" max="12" width="26.44140625" style="5" customWidth="1"/>
    <col min="13" max="13" width="16.33203125" style="6" customWidth="1"/>
    <col min="14" max="14" width="19.5546875" style="2" customWidth="1"/>
    <col min="15" max="22" width="16.33203125" style="2" customWidth="1"/>
    <col min="23" max="23" width="27.44140625" style="2" customWidth="1"/>
    <col min="24" max="24" width="16.33203125" style="2" customWidth="1"/>
    <col min="25" max="37" width="19.109375" style="2" customWidth="1"/>
    <col min="38" max="38" width="22" style="2" customWidth="1"/>
    <col min="39" max="16384" width="9.109375" style="1"/>
  </cols>
  <sheetData>
    <row r="1" spans="1:38" s="135" customFormat="1" ht="105.6">
      <c r="A1" s="137" t="s">
        <v>308</v>
      </c>
      <c r="B1" s="135" t="s">
        <v>307</v>
      </c>
      <c r="C1" s="135" t="s">
        <v>306</v>
      </c>
      <c r="D1" s="135" t="s">
        <v>305</v>
      </c>
      <c r="E1" s="135" t="s">
        <v>304</v>
      </c>
      <c r="F1" s="135" t="s">
        <v>303</v>
      </c>
      <c r="G1" s="135" t="s">
        <v>302</v>
      </c>
      <c r="H1" s="135" t="s">
        <v>301</v>
      </c>
      <c r="I1" s="135" t="s">
        <v>300</v>
      </c>
      <c r="J1" s="135" t="s">
        <v>299</v>
      </c>
      <c r="K1" s="135" t="s">
        <v>298</v>
      </c>
      <c r="L1" s="138" t="s">
        <v>297</v>
      </c>
      <c r="M1" s="139" t="s">
        <v>296</v>
      </c>
      <c r="N1" s="135" t="s">
        <v>295</v>
      </c>
      <c r="O1" s="135" t="s">
        <v>294</v>
      </c>
      <c r="P1" s="135" t="s">
        <v>293</v>
      </c>
      <c r="Q1" s="135" t="s">
        <v>292</v>
      </c>
      <c r="R1" s="135" t="s">
        <v>291</v>
      </c>
      <c r="S1" s="135" t="s">
        <v>290</v>
      </c>
      <c r="T1" s="135" t="s">
        <v>289</v>
      </c>
      <c r="U1" s="135" t="s">
        <v>288</v>
      </c>
      <c r="V1" s="135" t="s">
        <v>287</v>
      </c>
      <c r="W1" s="135" t="s">
        <v>286</v>
      </c>
      <c r="X1" s="135" t="s">
        <v>285</v>
      </c>
      <c r="Y1" s="135" t="s">
        <v>284</v>
      </c>
      <c r="Z1" s="135" t="s">
        <v>283</v>
      </c>
      <c r="AA1" s="135" t="s">
        <v>282</v>
      </c>
      <c r="AB1" s="135" t="s">
        <v>281</v>
      </c>
      <c r="AC1" s="135" t="s">
        <v>280</v>
      </c>
      <c r="AD1" s="135" t="s">
        <v>279</v>
      </c>
      <c r="AE1" s="135" t="s">
        <v>278</v>
      </c>
      <c r="AF1" s="135" t="s">
        <v>277</v>
      </c>
      <c r="AG1" s="135" t="s">
        <v>276</v>
      </c>
      <c r="AH1" s="135" t="s">
        <v>275</v>
      </c>
      <c r="AI1" s="135" t="s">
        <v>274</v>
      </c>
      <c r="AJ1" s="135" t="s">
        <v>273</v>
      </c>
      <c r="AK1" s="135" t="s">
        <v>272</v>
      </c>
      <c r="AL1" s="135" t="s">
        <v>271</v>
      </c>
    </row>
    <row r="2" spans="1:38" ht="106.2" hidden="1">
      <c r="A2" s="136">
        <v>1</v>
      </c>
      <c r="B2" s="40" t="s">
        <v>25</v>
      </c>
      <c r="C2" s="40" t="s">
        <v>218</v>
      </c>
      <c r="D2" s="40" t="s">
        <v>23</v>
      </c>
      <c r="E2" s="40" t="s">
        <v>22</v>
      </c>
      <c r="F2" s="41" t="s">
        <v>16680</v>
      </c>
      <c r="G2" s="40" t="s">
        <v>16681</v>
      </c>
      <c r="H2" s="40" t="s">
        <v>16682</v>
      </c>
      <c r="I2" s="40" t="s">
        <v>215</v>
      </c>
      <c r="J2" s="40"/>
      <c r="K2" s="42"/>
      <c r="L2" s="43">
        <v>217750</v>
      </c>
      <c r="M2" s="44">
        <v>44772</v>
      </c>
      <c r="N2" s="40" t="s">
        <v>39</v>
      </c>
      <c r="O2" s="40" t="s">
        <v>39</v>
      </c>
      <c r="P2" s="40" t="s">
        <v>38</v>
      </c>
      <c r="Q2" s="40" t="s">
        <v>141</v>
      </c>
      <c r="R2" s="40" t="s">
        <v>14</v>
      </c>
      <c r="S2" s="40" t="s">
        <v>14</v>
      </c>
      <c r="T2" s="40" t="s">
        <v>13</v>
      </c>
      <c r="U2" s="40" t="s">
        <v>12</v>
      </c>
      <c r="V2" s="40" t="s">
        <v>214</v>
      </c>
      <c r="W2" s="40" t="s">
        <v>197</v>
      </c>
      <c r="X2" s="40" t="s">
        <v>9</v>
      </c>
      <c r="Y2" s="40" t="s">
        <v>6</v>
      </c>
      <c r="Z2" s="40" t="s">
        <v>14</v>
      </c>
      <c r="AA2" s="40" t="s">
        <v>16683</v>
      </c>
      <c r="AB2" s="40" t="s">
        <v>1173</v>
      </c>
      <c r="AC2" s="40" t="s">
        <v>34</v>
      </c>
      <c r="AD2" s="40" t="s">
        <v>6</v>
      </c>
      <c r="AE2" s="40" t="s">
        <v>14</v>
      </c>
      <c r="AF2" s="40" t="s">
        <v>14</v>
      </c>
      <c r="AG2" s="40" t="s">
        <v>5</v>
      </c>
      <c r="AH2" s="40" t="s">
        <v>51</v>
      </c>
      <c r="AI2" s="40" t="s">
        <v>3</v>
      </c>
      <c r="AJ2" s="40" t="s">
        <v>16684</v>
      </c>
      <c r="AK2" s="40" t="s">
        <v>225</v>
      </c>
      <c r="AL2" s="45" t="s">
        <v>224</v>
      </c>
    </row>
    <row r="3" spans="1:38" ht="79.8" hidden="1">
      <c r="A3" s="136">
        <f>A2+1</f>
        <v>2</v>
      </c>
      <c r="B3" s="40" t="s">
        <v>25</v>
      </c>
      <c r="C3" s="40" t="s">
        <v>218</v>
      </c>
      <c r="D3" s="40" t="s">
        <v>23</v>
      </c>
      <c r="E3" s="40" t="s">
        <v>22</v>
      </c>
      <c r="F3" s="40" t="s">
        <v>17027</v>
      </c>
      <c r="G3" s="40" t="s">
        <v>16685</v>
      </c>
      <c r="H3" s="40" t="s">
        <v>17028</v>
      </c>
      <c r="I3" s="40" t="s">
        <v>215</v>
      </c>
      <c r="J3" s="40"/>
      <c r="K3" s="42"/>
      <c r="L3" s="43">
        <v>13000000</v>
      </c>
      <c r="M3" s="44">
        <v>44772</v>
      </c>
      <c r="N3" s="40" t="s">
        <v>39</v>
      </c>
      <c r="O3" s="40" t="s">
        <v>39</v>
      </c>
      <c r="P3" s="40" t="s">
        <v>38</v>
      </c>
      <c r="Q3" s="40" t="s">
        <v>187</v>
      </c>
      <c r="R3" s="40"/>
      <c r="S3" s="40"/>
      <c r="T3" s="40" t="s">
        <v>13</v>
      </c>
      <c r="U3" s="40" t="s">
        <v>12</v>
      </c>
      <c r="V3" s="40" t="s">
        <v>214</v>
      </c>
      <c r="W3" s="40" t="s">
        <v>197</v>
      </c>
      <c r="X3" s="40" t="s">
        <v>9</v>
      </c>
      <c r="Y3" s="40" t="s">
        <v>6</v>
      </c>
      <c r="Z3" s="40"/>
      <c r="AA3" s="40" t="s">
        <v>16683</v>
      </c>
      <c r="AB3" s="40"/>
      <c r="AC3" s="40" t="s">
        <v>34</v>
      </c>
      <c r="AD3" s="40" t="s">
        <v>6</v>
      </c>
      <c r="AE3" s="40"/>
      <c r="AF3" s="40"/>
      <c r="AG3" s="40" t="s">
        <v>5</v>
      </c>
      <c r="AH3" s="40" t="s">
        <v>51</v>
      </c>
      <c r="AI3" s="40" t="s">
        <v>3</v>
      </c>
      <c r="AJ3" s="40" t="s">
        <v>16684</v>
      </c>
      <c r="AK3" s="40" t="s">
        <v>225</v>
      </c>
      <c r="AL3" s="45" t="s">
        <v>224</v>
      </c>
    </row>
    <row r="4" spans="1:38" ht="66.599999999999994" hidden="1">
      <c r="A4" s="136">
        <f t="shared" ref="A4:A56" si="0">A3+1</f>
        <v>3</v>
      </c>
      <c r="B4" s="40" t="s">
        <v>25</v>
      </c>
      <c r="C4" s="40" t="s">
        <v>218</v>
      </c>
      <c r="D4" s="40" t="s">
        <v>23</v>
      </c>
      <c r="E4" s="40" t="s">
        <v>22</v>
      </c>
      <c r="F4" s="40" t="s">
        <v>16686</v>
      </c>
      <c r="G4" s="40" t="s">
        <v>16686</v>
      </c>
      <c r="H4" s="40" t="s">
        <v>16687</v>
      </c>
      <c r="I4" s="40" t="s">
        <v>6</v>
      </c>
      <c r="J4" s="40"/>
      <c r="K4" s="42"/>
      <c r="L4" s="43">
        <v>600000</v>
      </c>
      <c r="M4" s="44">
        <v>44772</v>
      </c>
      <c r="N4" s="40" t="s">
        <v>39</v>
      </c>
      <c r="O4" s="40" t="s">
        <v>39</v>
      </c>
      <c r="P4" s="40" t="s">
        <v>38</v>
      </c>
      <c r="Q4" s="40" t="s">
        <v>187</v>
      </c>
      <c r="R4" s="40"/>
      <c r="S4" s="40"/>
      <c r="T4" s="40" t="s">
        <v>13</v>
      </c>
      <c r="U4" s="40" t="s">
        <v>12</v>
      </c>
      <c r="V4" s="40" t="s">
        <v>214</v>
      </c>
      <c r="W4" s="40" t="s">
        <v>197</v>
      </c>
      <c r="X4" s="40" t="s">
        <v>9</v>
      </c>
      <c r="Y4" s="40" t="s">
        <v>6</v>
      </c>
      <c r="Z4" s="40"/>
      <c r="AA4" s="40" t="s">
        <v>16683</v>
      </c>
      <c r="AB4" s="40"/>
      <c r="AC4" s="40" t="s">
        <v>34</v>
      </c>
      <c r="AD4" s="40" t="s">
        <v>6</v>
      </c>
      <c r="AE4" s="40"/>
      <c r="AF4" s="40"/>
      <c r="AG4" s="40" t="s">
        <v>5</v>
      </c>
      <c r="AH4" s="40" t="s">
        <v>51</v>
      </c>
      <c r="AI4" s="40" t="s">
        <v>3</v>
      </c>
      <c r="AJ4" s="40" t="s">
        <v>16688</v>
      </c>
      <c r="AK4" s="40" t="s">
        <v>225</v>
      </c>
      <c r="AL4" s="45" t="s">
        <v>497</v>
      </c>
    </row>
    <row r="5" spans="1:38" ht="66.599999999999994" hidden="1">
      <c r="A5" s="136">
        <f t="shared" si="0"/>
        <v>4</v>
      </c>
      <c r="B5" s="40" t="s">
        <v>25</v>
      </c>
      <c r="C5" s="40" t="s">
        <v>218</v>
      </c>
      <c r="D5" s="40" t="s">
        <v>23</v>
      </c>
      <c r="E5" s="40" t="s">
        <v>22</v>
      </c>
      <c r="F5" s="40" t="s">
        <v>17029</v>
      </c>
      <c r="G5" s="40" t="s">
        <v>17029</v>
      </c>
      <c r="H5" s="40" t="s">
        <v>16689</v>
      </c>
      <c r="I5" s="40" t="s">
        <v>215</v>
      </c>
      <c r="J5" s="40">
        <v>30</v>
      </c>
      <c r="K5" s="42"/>
      <c r="L5" s="43">
        <v>750000</v>
      </c>
      <c r="M5" s="44">
        <v>44772</v>
      </c>
      <c r="N5" s="40" t="s">
        <v>39</v>
      </c>
      <c r="O5" s="40" t="s">
        <v>39</v>
      </c>
      <c r="P5" s="40" t="s">
        <v>38</v>
      </c>
      <c r="Q5" s="40" t="s">
        <v>187</v>
      </c>
      <c r="R5" s="40"/>
      <c r="S5" s="40"/>
      <c r="T5" s="40" t="s">
        <v>13</v>
      </c>
      <c r="U5" s="40" t="s">
        <v>12</v>
      </c>
      <c r="V5" s="40" t="s">
        <v>214</v>
      </c>
      <c r="W5" s="40" t="s">
        <v>197</v>
      </c>
      <c r="X5" s="40" t="s">
        <v>9</v>
      </c>
      <c r="Y5" s="40" t="s">
        <v>6</v>
      </c>
      <c r="Z5" s="40"/>
      <c r="AA5" s="40" t="s">
        <v>16683</v>
      </c>
      <c r="AB5" s="40"/>
      <c r="AC5" s="40" t="s">
        <v>34</v>
      </c>
      <c r="AD5" s="40" t="s">
        <v>6</v>
      </c>
      <c r="AE5" s="40"/>
      <c r="AF5" s="40"/>
      <c r="AG5" s="40" t="s">
        <v>5</v>
      </c>
      <c r="AH5" s="40" t="s">
        <v>51</v>
      </c>
      <c r="AI5" s="40" t="s">
        <v>3</v>
      </c>
      <c r="AJ5" s="40" t="s">
        <v>17030</v>
      </c>
      <c r="AK5" s="46" t="s">
        <v>225</v>
      </c>
      <c r="AL5" s="47" t="s">
        <v>17031</v>
      </c>
    </row>
    <row r="6" spans="1:38" ht="92.4" hidden="1">
      <c r="A6" s="136">
        <f t="shared" si="0"/>
        <v>5</v>
      </c>
      <c r="B6" s="46" t="s">
        <v>25</v>
      </c>
      <c r="C6" s="46" t="s">
        <v>218</v>
      </c>
      <c r="D6" s="46" t="s">
        <v>23</v>
      </c>
      <c r="E6" s="46" t="s">
        <v>22</v>
      </c>
      <c r="F6" s="46" t="s">
        <v>223</v>
      </c>
      <c r="G6" s="46" t="s">
        <v>222</v>
      </c>
      <c r="H6" s="46" t="s">
        <v>17032</v>
      </c>
      <c r="I6" s="46" t="s">
        <v>6</v>
      </c>
      <c r="J6" s="46"/>
      <c r="K6" s="48"/>
      <c r="L6" s="49">
        <v>5000000</v>
      </c>
      <c r="M6" s="50"/>
      <c r="N6" s="46" t="s">
        <v>39</v>
      </c>
      <c r="O6" s="46" t="s">
        <v>39</v>
      </c>
      <c r="P6" s="46" t="s">
        <v>38</v>
      </c>
      <c r="Q6" s="46" t="s">
        <v>187</v>
      </c>
      <c r="R6" s="46" t="s">
        <v>96</v>
      </c>
      <c r="S6" s="46"/>
      <c r="T6" s="46" t="s">
        <v>13</v>
      </c>
      <c r="U6" s="46" t="s">
        <v>12</v>
      </c>
      <c r="V6" s="46" t="s">
        <v>221</v>
      </c>
      <c r="W6" s="46" t="s">
        <v>197</v>
      </c>
      <c r="X6" s="46" t="s">
        <v>43</v>
      </c>
      <c r="Y6" s="40" t="s">
        <v>6</v>
      </c>
      <c r="Z6" s="40" t="s">
        <v>14</v>
      </c>
      <c r="AA6" s="46" t="s">
        <v>35</v>
      </c>
      <c r="AB6" s="46" t="s">
        <v>213</v>
      </c>
      <c r="AC6" s="46" t="s">
        <v>7</v>
      </c>
      <c r="AD6" s="46" t="s">
        <v>6</v>
      </c>
      <c r="AE6" s="40" t="s">
        <v>14</v>
      </c>
      <c r="AF6" s="40" t="s">
        <v>14</v>
      </c>
      <c r="AG6" s="46" t="s">
        <v>5</v>
      </c>
      <c r="AH6" s="46" t="s">
        <v>51</v>
      </c>
      <c r="AI6" s="46" t="s">
        <v>3</v>
      </c>
      <c r="AJ6" s="46" t="s">
        <v>220</v>
      </c>
      <c r="AK6" s="46" t="s">
        <v>225</v>
      </c>
      <c r="AL6" s="46" t="s">
        <v>219</v>
      </c>
    </row>
    <row r="7" spans="1:38" ht="66.599999999999994" hidden="1">
      <c r="A7" s="136">
        <f t="shared" si="0"/>
        <v>6</v>
      </c>
      <c r="B7" s="46" t="s">
        <v>25</v>
      </c>
      <c r="C7" s="46" t="s">
        <v>218</v>
      </c>
      <c r="D7" s="46" t="s">
        <v>23</v>
      </c>
      <c r="E7" s="46" t="s">
        <v>22</v>
      </c>
      <c r="F7" s="46" t="s">
        <v>17033</v>
      </c>
      <c r="G7" s="46" t="s">
        <v>502</v>
      </c>
      <c r="H7" s="46" t="s">
        <v>501</v>
      </c>
      <c r="I7" s="46" t="s">
        <v>6</v>
      </c>
      <c r="J7" s="46">
        <v>1</v>
      </c>
      <c r="K7" s="48"/>
      <c r="L7" s="51">
        <v>12672000</v>
      </c>
      <c r="M7" s="50">
        <v>44681</v>
      </c>
      <c r="N7" s="46" t="s">
        <v>39</v>
      </c>
      <c r="O7" s="46" t="s">
        <v>39</v>
      </c>
      <c r="P7" s="46" t="s">
        <v>38</v>
      </c>
      <c r="Q7" s="46" t="s">
        <v>187</v>
      </c>
      <c r="R7" s="46" t="s">
        <v>96</v>
      </c>
      <c r="S7" s="46"/>
      <c r="T7" s="46" t="s">
        <v>13</v>
      </c>
      <c r="U7" s="46" t="s">
        <v>12</v>
      </c>
      <c r="V7" s="46" t="s">
        <v>221</v>
      </c>
      <c r="W7" s="46" t="s">
        <v>197</v>
      </c>
      <c r="X7" s="46" t="s">
        <v>43</v>
      </c>
      <c r="Y7" s="40" t="s">
        <v>6</v>
      </c>
      <c r="Z7" s="40" t="s">
        <v>14</v>
      </c>
      <c r="AA7" s="46" t="s">
        <v>35</v>
      </c>
      <c r="AB7" s="46" t="s">
        <v>213</v>
      </c>
      <c r="AC7" s="46" t="s">
        <v>7</v>
      </c>
      <c r="AD7" s="46" t="s">
        <v>6</v>
      </c>
      <c r="AE7" s="40" t="s">
        <v>14</v>
      </c>
      <c r="AF7" s="40" t="s">
        <v>14</v>
      </c>
      <c r="AG7" s="46" t="s">
        <v>5</v>
      </c>
      <c r="AH7" s="46" t="s">
        <v>51</v>
      </c>
      <c r="AI7" s="46" t="s">
        <v>3</v>
      </c>
      <c r="AJ7" s="46" t="s">
        <v>220</v>
      </c>
      <c r="AK7" s="46" t="s">
        <v>225</v>
      </c>
      <c r="AL7" s="46" t="s">
        <v>219</v>
      </c>
    </row>
    <row r="8" spans="1:38" ht="145.80000000000001" hidden="1">
      <c r="A8" s="136">
        <f t="shared" si="0"/>
        <v>7</v>
      </c>
      <c r="B8" s="46" t="s">
        <v>25</v>
      </c>
      <c r="C8" s="46" t="s">
        <v>218</v>
      </c>
      <c r="D8" s="46" t="s">
        <v>23</v>
      </c>
      <c r="E8" s="46" t="s">
        <v>22</v>
      </c>
      <c r="F8" s="46" t="s">
        <v>217</v>
      </c>
      <c r="G8" s="46" t="s">
        <v>217</v>
      </c>
      <c r="H8" s="46" t="s">
        <v>216</v>
      </c>
      <c r="I8" s="46" t="s">
        <v>215</v>
      </c>
      <c r="J8" s="46">
        <v>3</v>
      </c>
      <c r="K8" s="48"/>
      <c r="L8" s="49">
        <v>1200000</v>
      </c>
      <c r="M8" s="50">
        <v>44896</v>
      </c>
      <c r="N8" s="46" t="s">
        <v>39</v>
      </c>
      <c r="O8" s="46" t="s">
        <v>39</v>
      </c>
      <c r="P8" s="46" t="s">
        <v>38</v>
      </c>
      <c r="Q8" s="46" t="s">
        <v>187</v>
      </c>
      <c r="R8" s="46" t="s">
        <v>96</v>
      </c>
      <c r="S8" s="46"/>
      <c r="T8" s="46" t="s">
        <v>13</v>
      </c>
      <c r="U8" s="46" t="s">
        <v>12</v>
      </c>
      <c r="V8" s="46" t="s">
        <v>214</v>
      </c>
      <c r="W8" s="46" t="s">
        <v>197</v>
      </c>
      <c r="X8" s="46" t="s">
        <v>43</v>
      </c>
      <c r="Y8" s="40" t="s">
        <v>6</v>
      </c>
      <c r="Z8" s="40" t="s">
        <v>14</v>
      </c>
      <c r="AA8" s="46" t="s">
        <v>35</v>
      </c>
      <c r="AB8" s="46" t="s">
        <v>213</v>
      </c>
      <c r="AC8" s="46" t="s">
        <v>7</v>
      </c>
      <c r="AD8" s="46" t="s">
        <v>6</v>
      </c>
      <c r="AE8" s="40" t="s">
        <v>14</v>
      </c>
      <c r="AF8" s="40" t="s">
        <v>14</v>
      </c>
      <c r="AG8" s="46" t="s">
        <v>5</v>
      </c>
      <c r="AH8" s="46" t="s">
        <v>51</v>
      </c>
      <c r="AI8" s="46" t="s">
        <v>3</v>
      </c>
      <c r="AJ8" s="46" t="s">
        <v>212</v>
      </c>
      <c r="AK8" s="46" t="s">
        <v>225</v>
      </c>
      <c r="AL8" s="52" t="s">
        <v>489</v>
      </c>
    </row>
    <row r="9" spans="1:38" ht="66" hidden="1">
      <c r="A9" s="136">
        <f t="shared" si="0"/>
        <v>8</v>
      </c>
      <c r="B9" s="53" t="s">
        <v>25</v>
      </c>
      <c r="C9" s="53" t="s">
        <v>218</v>
      </c>
      <c r="D9" s="53" t="s">
        <v>23</v>
      </c>
      <c r="E9" s="53" t="s">
        <v>22</v>
      </c>
      <c r="F9" s="53" t="s">
        <v>17034</v>
      </c>
      <c r="G9" s="53" t="s">
        <v>17034</v>
      </c>
      <c r="H9" s="53" t="s">
        <v>17035</v>
      </c>
      <c r="I9" s="53" t="s">
        <v>2309</v>
      </c>
      <c r="J9" s="53">
        <v>1</v>
      </c>
      <c r="K9" s="42"/>
      <c r="L9" s="49">
        <v>1300000</v>
      </c>
      <c r="M9" s="54">
        <v>44682</v>
      </c>
      <c r="N9" s="53" t="s">
        <v>39</v>
      </c>
      <c r="O9" s="53" t="s">
        <v>39</v>
      </c>
      <c r="P9" s="53" t="s">
        <v>38</v>
      </c>
      <c r="Q9" s="53" t="s">
        <v>187</v>
      </c>
      <c r="R9" s="53" t="s">
        <v>14</v>
      </c>
      <c r="S9" s="53"/>
      <c r="T9" s="53" t="s">
        <v>13</v>
      </c>
      <c r="U9" s="53" t="s">
        <v>12</v>
      </c>
      <c r="V9" s="53" t="s">
        <v>214</v>
      </c>
      <c r="W9" s="53" t="s">
        <v>197</v>
      </c>
      <c r="X9" s="53" t="s">
        <v>9</v>
      </c>
      <c r="Y9" s="53" t="s">
        <v>6</v>
      </c>
      <c r="Z9" s="53" t="s">
        <v>14</v>
      </c>
      <c r="AA9" s="53" t="s">
        <v>35</v>
      </c>
      <c r="AB9" s="53" t="s">
        <v>1173</v>
      </c>
      <c r="AC9" s="53" t="s">
        <v>7</v>
      </c>
      <c r="AD9" s="53" t="s">
        <v>6</v>
      </c>
      <c r="AE9" s="53" t="s">
        <v>14</v>
      </c>
      <c r="AF9" s="53" t="s">
        <v>14</v>
      </c>
      <c r="AG9" s="53" t="s">
        <v>5</v>
      </c>
      <c r="AH9" s="53" t="s">
        <v>51</v>
      </c>
      <c r="AI9" s="53" t="s">
        <v>3</v>
      </c>
      <c r="AJ9" s="53" t="s">
        <v>500</v>
      </c>
      <c r="AK9" s="46" t="s">
        <v>225</v>
      </c>
      <c r="AL9" s="53" t="s">
        <v>499</v>
      </c>
    </row>
    <row r="10" spans="1:38" ht="202.8" hidden="1">
      <c r="A10" s="136">
        <f t="shared" si="0"/>
        <v>9</v>
      </c>
      <c r="B10" s="53" t="s">
        <v>25</v>
      </c>
      <c r="C10" s="53" t="s">
        <v>218</v>
      </c>
      <c r="D10" s="53" t="s">
        <v>23</v>
      </c>
      <c r="E10" s="53" t="s">
        <v>22</v>
      </c>
      <c r="F10" s="55" t="s">
        <v>17036</v>
      </c>
      <c r="G10" s="56" t="s">
        <v>17037</v>
      </c>
      <c r="H10" s="55" t="s">
        <v>17038</v>
      </c>
      <c r="I10" s="53" t="s">
        <v>215</v>
      </c>
      <c r="J10" s="53">
        <v>31</v>
      </c>
      <c r="K10" s="42">
        <v>26174</v>
      </c>
      <c r="L10" s="57">
        <v>1051127.57</v>
      </c>
      <c r="M10" s="54">
        <v>44562</v>
      </c>
      <c r="N10" s="53" t="s">
        <v>39</v>
      </c>
      <c r="O10" s="53" t="s">
        <v>39</v>
      </c>
      <c r="P10" s="53" t="s">
        <v>38</v>
      </c>
      <c r="Q10" s="53" t="s">
        <v>187</v>
      </c>
      <c r="R10" s="53" t="s">
        <v>17039</v>
      </c>
      <c r="S10" s="53">
        <v>25000</v>
      </c>
      <c r="T10" s="53" t="s">
        <v>13</v>
      </c>
      <c r="U10" s="53" t="s">
        <v>12</v>
      </c>
      <c r="V10" s="53" t="s">
        <v>214</v>
      </c>
      <c r="W10" s="53" t="s">
        <v>197</v>
      </c>
      <c r="X10" s="53" t="s">
        <v>9</v>
      </c>
      <c r="Y10" s="53" t="s">
        <v>6</v>
      </c>
      <c r="Z10" s="53" t="s">
        <v>14</v>
      </c>
      <c r="AA10" s="53" t="s">
        <v>17040</v>
      </c>
      <c r="AB10" s="53" t="s">
        <v>8</v>
      </c>
      <c r="AC10" s="53" t="s">
        <v>7</v>
      </c>
      <c r="AD10" s="53" t="s">
        <v>6</v>
      </c>
      <c r="AE10" s="53" t="s">
        <v>14</v>
      </c>
      <c r="AF10" s="53" t="s">
        <v>14</v>
      </c>
      <c r="AG10" s="53" t="s">
        <v>5</v>
      </c>
      <c r="AH10" s="53" t="s">
        <v>51</v>
      </c>
      <c r="AI10" s="53" t="s">
        <v>3</v>
      </c>
      <c r="AJ10" s="53" t="s">
        <v>16684</v>
      </c>
      <c r="AK10" s="46" t="s">
        <v>225</v>
      </c>
      <c r="AL10" s="47" t="s">
        <v>17041</v>
      </c>
    </row>
    <row r="11" spans="1:38" ht="66.599999999999994" hidden="1">
      <c r="A11" s="136">
        <f t="shared" si="0"/>
        <v>10</v>
      </c>
      <c r="B11" s="53" t="s">
        <v>25</v>
      </c>
      <c r="C11" s="40" t="s">
        <v>218</v>
      </c>
      <c r="D11" s="40" t="s">
        <v>23</v>
      </c>
      <c r="E11" s="40" t="s">
        <v>22</v>
      </c>
      <c r="F11" s="58" t="s">
        <v>17042</v>
      </c>
      <c r="G11" s="58" t="s">
        <v>17042</v>
      </c>
      <c r="H11" s="53" t="s">
        <v>17043</v>
      </c>
      <c r="I11" s="53" t="s">
        <v>215</v>
      </c>
      <c r="J11" s="53">
        <v>360</v>
      </c>
      <c r="K11" s="42">
        <v>133132</v>
      </c>
      <c r="L11" s="57">
        <v>500000</v>
      </c>
      <c r="M11" s="54">
        <v>44896</v>
      </c>
      <c r="N11" s="53" t="s">
        <v>39</v>
      </c>
      <c r="O11" s="53" t="s">
        <v>39</v>
      </c>
      <c r="P11" s="53" t="s">
        <v>17044</v>
      </c>
      <c r="Q11" s="53" t="s">
        <v>187</v>
      </c>
      <c r="R11" s="53" t="s">
        <v>14</v>
      </c>
      <c r="S11" s="53"/>
      <c r="T11" s="53" t="s">
        <v>13</v>
      </c>
      <c r="U11" s="53" t="s">
        <v>12</v>
      </c>
      <c r="V11" s="53" t="s">
        <v>214</v>
      </c>
      <c r="W11" s="53" t="s">
        <v>197</v>
      </c>
      <c r="X11" s="53" t="s">
        <v>9</v>
      </c>
      <c r="Y11" s="53" t="s">
        <v>6</v>
      </c>
      <c r="Z11" s="53" t="s">
        <v>14</v>
      </c>
      <c r="AA11" s="53" t="s">
        <v>17040</v>
      </c>
      <c r="AB11" s="46" t="s">
        <v>213</v>
      </c>
      <c r="AC11" s="53" t="s">
        <v>7</v>
      </c>
      <c r="AD11" s="53" t="s">
        <v>6</v>
      </c>
      <c r="AE11" s="53" t="s">
        <v>14</v>
      </c>
      <c r="AF11" s="53" t="s">
        <v>14</v>
      </c>
      <c r="AG11" s="53" t="s">
        <v>5</v>
      </c>
      <c r="AH11" s="53" t="s">
        <v>51</v>
      </c>
      <c r="AI11" s="53" t="s">
        <v>3</v>
      </c>
      <c r="AJ11" s="46" t="s">
        <v>17030</v>
      </c>
      <c r="AK11" s="46" t="s">
        <v>225</v>
      </c>
      <c r="AL11" s="47" t="s">
        <v>17031</v>
      </c>
    </row>
    <row r="12" spans="1:38" ht="119.4" hidden="1">
      <c r="A12" s="136">
        <f t="shared" si="0"/>
        <v>11</v>
      </c>
      <c r="B12" s="53" t="s">
        <v>25</v>
      </c>
      <c r="C12" s="40" t="s">
        <v>218</v>
      </c>
      <c r="D12" s="40" t="s">
        <v>23</v>
      </c>
      <c r="E12" s="40" t="s">
        <v>22</v>
      </c>
      <c r="F12" s="46" t="s">
        <v>17045</v>
      </c>
      <c r="G12" s="46" t="s">
        <v>17046</v>
      </c>
      <c r="H12" s="46" t="s">
        <v>17047</v>
      </c>
      <c r="I12" s="46" t="s">
        <v>2309</v>
      </c>
      <c r="J12" s="46">
        <v>1</v>
      </c>
      <c r="K12" s="48">
        <v>24333</v>
      </c>
      <c r="L12" s="49">
        <v>2500000</v>
      </c>
      <c r="M12" s="50">
        <v>44762</v>
      </c>
      <c r="N12" s="53" t="s">
        <v>39</v>
      </c>
      <c r="O12" s="53" t="s">
        <v>39</v>
      </c>
      <c r="P12" s="53" t="s">
        <v>38</v>
      </c>
      <c r="Q12" s="53" t="s">
        <v>187</v>
      </c>
      <c r="R12" s="53" t="s">
        <v>14</v>
      </c>
      <c r="S12" s="46"/>
      <c r="T12" s="53" t="s">
        <v>13</v>
      </c>
      <c r="U12" s="53" t="s">
        <v>12</v>
      </c>
      <c r="V12" s="53" t="s">
        <v>214</v>
      </c>
      <c r="W12" s="53" t="s">
        <v>197</v>
      </c>
      <c r="X12" s="53" t="s">
        <v>9</v>
      </c>
      <c r="Y12" s="53" t="s">
        <v>6</v>
      </c>
      <c r="Z12" s="53" t="s">
        <v>14</v>
      </c>
      <c r="AA12" s="53" t="s">
        <v>17040</v>
      </c>
      <c r="AB12" s="46" t="s">
        <v>213</v>
      </c>
      <c r="AC12" s="53" t="s">
        <v>7</v>
      </c>
      <c r="AD12" s="53" t="s">
        <v>6</v>
      </c>
      <c r="AE12" s="53" t="s">
        <v>14</v>
      </c>
      <c r="AF12" s="53" t="s">
        <v>14</v>
      </c>
      <c r="AG12" s="53" t="s">
        <v>5</v>
      </c>
      <c r="AH12" s="53" t="s">
        <v>51</v>
      </c>
      <c r="AI12" s="53" t="s">
        <v>3</v>
      </c>
      <c r="AJ12" s="53" t="s">
        <v>16684</v>
      </c>
      <c r="AK12" s="46" t="s">
        <v>225</v>
      </c>
      <c r="AL12" s="47" t="s">
        <v>17041</v>
      </c>
    </row>
    <row r="13" spans="1:38" ht="66.599999999999994" hidden="1">
      <c r="A13" s="136">
        <f t="shared" si="0"/>
        <v>12</v>
      </c>
      <c r="B13" s="53" t="s">
        <v>25</v>
      </c>
      <c r="C13" s="40" t="s">
        <v>218</v>
      </c>
      <c r="D13" s="40" t="s">
        <v>23</v>
      </c>
      <c r="E13" s="40" t="s">
        <v>22</v>
      </c>
      <c r="F13" s="46" t="s">
        <v>17048</v>
      </c>
      <c r="G13" s="46" t="s">
        <v>17049</v>
      </c>
      <c r="H13" s="46" t="s">
        <v>17050</v>
      </c>
      <c r="I13" s="46" t="s">
        <v>2309</v>
      </c>
      <c r="J13" s="46">
        <v>1</v>
      </c>
      <c r="K13" s="48">
        <v>390743</v>
      </c>
      <c r="L13" s="49">
        <v>3000000</v>
      </c>
      <c r="M13" s="50">
        <v>44895</v>
      </c>
      <c r="N13" s="53" t="s">
        <v>39</v>
      </c>
      <c r="O13" s="53" t="s">
        <v>39</v>
      </c>
      <c r="P13" s="53" t="s">
        <v>17044</v>
      </c>
      <c r="Q13" s="53" t="s">
        <v>187</v>
      </c>
      <c r="R13" s="53" t="s">
        <v>14</v>
      </c>
      <c r="S13" s="46"/>
      <c r="T13" s="53" t="s">
        <v>13</v>
      </c>
      <c r="U13" s="53" t="s">
        <v>12</v>
      </c>
      <c r="V13" s="53" t="s">
        <v>214</v>
      </c>
      <c r="W13" s="53" t="s">
        <v>197</v>
      </c>
      <c r="X13" s="53" t="s">
        <v>9</v>
      </c>
      <c r="Y13" s="53" t="s">
        <v>6</v>
      </c>
      <c r="Z13" s="53" t="s">
        <v>14</v>
      </c>
      <c r="AA13" s="53" t="s">
        <v>17040</v>
      </c>
      <c r="AB13" s="46" t="s">
        <v>213</v>
      </c>
      <c r="AC13" s="53" t="s">
        <v>7</v>
      </c>
      <c r="AD13" s="53" t="s">
        <v>6</v>
      </c>
      <c r="AE13" s="53" t="s">
        <v>14</v>
      </c>
      <c r="AF13" s="53" t="s">
        <v>14</v>
      </c>
      <c r="AG13" s="53" t="s">
        <v>5</v>
      </c>
      <c r="AH13" s="53" t="s">
        <v>51</v>
      </c>
      <c r="AI13" s="53" t="s">
        <v>3</v>
      </c>
      <c r="AJ13" s="53" t="s">
        <v>16684</v>
      </c>
      <c r="AK13" s="46" t="s">
        <v>225</v>
      </c>
      <c r="AL13" s="47" t="s">
        <v>17041</v>
      </c>
    </row>
    <row r="14" spans="1:38" ht="106.2" hidden="1">
      <c r="A14" s="136">
        <f t="shared" si="0"/>
        <v>13</v>
      </c>
      <c r="B14" s="53" t="s">
        <v>25</v>
      </c>
      <c r="C14" s="40" t="s">
        <v>218</v>
      </c>
      <c r="D14" s="40" t="s">
        <v>23</v>
      </c>
      <c r="E14" s="40" t="s">
        <v>22</v>
      </c>
      <c r="F14" s="59" t="s">
        <v>17051</v>
      </c>
      <c r="G14" s="46" t="s">
        <v>17052</v>
      </c>
      <c r="H14" s="46" t="s">
        <v>17053</v>
      </c>
      <c r="I14" s="46" t="s">
        <v>215</v>
      </c>
      <c r="J14" s="46">
        <v>1</v>
      </c>
      <c r="K14" s="48">
        <v>11339</v>
      </c>
      <c r="L14" s="49">
        <v>10000000</v>
      </c>
      <c r="M14" s="50">
        <v>44864</v>
      </c>
      <c r="N14" s="53" t="s">
        <v>39</v>
      </c>
      <c r="O14" s="53" t="s">
        <v>39</v>
      </c>
      <c r="P14" s="53" t="s">
        <v>17044</v>
      </c>
      <c r="Q14" s="53" t="s">
        <v>187</v>
      </c>
      <c r="R14" s="53" t="s">
        <v>14</v>
      </c>
      <c r="S14" s="46"/>
      <c r="T14" s="53" t="s">
        <v>13</v>
      </c>
      <c r="U14" s="53" t="s">
        <v>12</v>
      </c>
      <c r="V14" s="53" t="s">
        <v>214</v>
      </c>
      <c r="W14" s="53" t="s">
        <v>197</v>
      </c>
      <c r="X14" s="53" t="s">
        <v>9</v>
      </c>
      <c r="Y14" s="53" t="s">
        <v>6</v>
      </c>
      <c r="Z14" s="53" t="s">
        <v>14</v>
      </c>
      <c r="AA14" s="53" t="s">
        <v>17040</v>
      </c>
      <c r="AB14" s="46" t="s">
        <v>213</v>
      </c>
      <c r="AC14" s="53" t="s">
        <v>7</v>
      </c>
      <c r="AD14" s="53" t="s">
        <v>6</v>
      </c>
      <c r="AE14" s="53" t="s">
        <v>14</v>
      </c>
      <c r="AF14" s="53" t="s">
        <v>14</v>
      </c>
      <c r="AG14" s="53" t="s">
        <v>5</v>
      </c>
      <c r="AH14" s="53" t="s">
        <v>51</v>
      </c>
      <c r="AI14" s="53" t="s">
        <v>3</v>
      </c>
      <c r="AJ14" s="53" t="s">
        <v>16684</v>
      </c>
      <c r="AK14" s="46" t="s">
        <v>225</v>
      </c>
      <c r="AL14" s="47" t="s">
        <v>17041</v>
      </c>
    </row>
    <row r="15" spans="1:38" ht="66.599999999999994" hidden="1">
      <c r="A15" s="136">
        <f t="shared" si="0"/>
        <v>14</v>
      </c>
      <c r="B15" s="53" t="s">
        <v>25</v>
      </c>
      <c r="C15" s="40" t="s">
        <v>218</v>
      </c>
      <c r="D15" s="40" t="s">
        <v>23</v>
      </c>
      <c r="E15" s="40" t="s">
        <v>22</v>
      </c>
      <c r="F15" s="46" t="s">
        <v>17054</v>
      </c>
      <c r="G15" s="46" t="s">
        <v>17055</v>
      </c>
      <c r="H15" s="46" t="s">
        <v>17056</v>
      </c>
      <c r="I15" s="46" t="s">
        <v>215</v>
      </c>
      <c r="J15" s="46">
        <v>1500</v>
      </c>
      <c r="K15" s="48">
        <v>98191</v>
      </c>
      <c r="L15" s="49">
        <v>18000000</v>
      </c>
      <c r="M15" s="50">
        <v>44864</v>
      </c>
      <c r="N15" s="53" t="s">
        <v>39</v>
      </c>
      <c r="O15" s="53" t="s">
        <v>39</v>
      </c>
      <c r="P15" s="53" t="s">
        <v>17044</v>
      </c>
      <c r="Q15" s="53" t="s">
        <v>187</v>
      </c>
      <c r="R15" s="53" t="s">
        <v>14</v>
      </c>
      <c r="S15" s="46"/>
      <c r="T15" s="53" t="s">
        <v>13</v>
      </c>
      <c r="U15" s="53" t="s">
        <v>12</v>
      </c>
      <c r="V15" s="53" t="s">
        <v>214</v>
      </c>
      <c r="W15" s="53" t="s">
        <v>197</v>
      </c>
      <c r="X15" s="53" t="s">
        <v>9</v>
      </c>
      <c r="Y15" s="53" t="s">
        <v>6</v>
      </c>
      <c r="Z15" s="53" t="s">
        <v>14</v>
      </c>
      <c r="AA15" s="53" t="s">
        <v>17040</v>
      </c>
      <c r="AB15" s="46" t="s">
        <v>213</v>
      </c>
      <c r="AC15" s="53" t="s">
        <v>7</v>
      </c>
      <c r="AD15" s="53" t="s">
        <v>6</v>
      </c>
      <c r="AE15" s="53" t="s">
        <v>14</v>
      </c>
      <c r="AF15" s="53" t="s">
        <v>14</v>
      </c>
      <c r="AG15" s="53" t="s">
        <v>5</v>
      </c>
      <c r="AH15" s="53" t="s">
        <v>51</v>
      </c>
      <c r="AI15" s="53" t="s">
        <v>3</v>
      </c>
      <c r="AJ15" s="53" t="s">
        <v>17030</v>
      </c>
      <c r="AK15" s="46" t="s">
        <v>225</v>
      </c>
      <c r="AL15" s="47" t="s">
        <v>17031</v>
      </c>
    </row>
    <row r="16" spans="1:38" ht="79.8" hidden="1">
      <c r="A16" s="136">
        <f t="shared" si="0"/>
        <v>15</v>
      </c>
      <c r="B16" s="53" t="s">
        <v>25</v>
      </c>
      <c r="C16" s="40" t="s">
        <v>218</v>
      </c>
      <c r="D16" s="40" t="s">
        <v>23</v>
      </c>
      <c r="E16" s="40" t="s">
        <v>22</v>
      </c>
      <c r="F16" s="46" t="s">
        <v>17057</v>
      </c>
      <c r="G16" s="46" t="s">
        <v>492</v>
      </c>
      <c r="H16" s="46" t="s">
        <v>491</v>
      </c>
      <c r="I16" s="46" t="s">
        <v>2309</v>
      </c>
      <c r="J16" s="46">
        <v>1</v>
      </c>
      <c r="K16" s="48"/>
      <c r="L16" s="60">
        <v>4000000</v>
      </c>
      <c r="M16" s="50">
        <v>44681</v>
      </c>
      <c r="N16" s="53" t="s">
        <v>39</v>
      </c>
      <c r="O16" s="53" t="s">
        <v>39</v>
      </c>
      <c r="P16" s="53" t="s">
        <v>38</v>
      </c>
      <c r="Q16" s="53" t="s">
        <v>187</v>
      </c>
      <c r="R16" s="53" t="s">
        <v>14</v>
      </c>
      <c r="S16" s="46"/>
      <c r="T16" s="53" t="s">
        <v>13</v>
      </c>
      <c r="U16" s="53" t="s">
        <v>12</v>
      </c>
      <c r="V16" s="53" t="s">
        <v>214</v>
      </c>
      <c r="W16" s="53" t="s">
        <v>197</v>
      </c>
      <c r="X16" s="53" t="s">
        <v>9</v>
      </c>
      <c r="Y16" s="53" t="s">
        <v>6</v>
      </c>
      <c r="Z16" s="53" t="s">
        <v>14</v>
      </c>
      <c r="AA16" s="53" t="s">
        <v>17040</v>
      </c>
      <c r="AB16" s="46" t="s">
        <v>213</v>
      </c>
      <c r="AC16" s="53" t="s">
        <v>7</v>
      </c>
      <c r="AD16" s="53" t="s">
        <v>6</v>
      </c>
      <c r="AE16" s="53" t="s">
        <v>14</v>
      </c>
      <c r="AF16" s="53" t="s">
        <v>14</v>
      </c>
      <c r="AG16" s="53" t="s">
        <v>5</v>
      </c>
      <c r="AH16" s="53" t="s">
        <v>51</v>
      </c>
      <c r="AI16" s="53" t="s">
        <v>3</v>
      </c>
      <c r="AJ16" s="53" t="s">
        <v>17030</v>
      </c>
      <c r="AK16" s="46" t="s">
        <v>225</v>
      </c>
      <c r="AL16" s="61" t="s">
        <v>489</v>
      </c>
    </row>
    <row r="17" spans="1:38" ht="159" hidden="1">
      <c r="A17" s="136">
        <f t="shared" si="0"/>
        <v>16</v>
      </c>
      <c r="B17" s="53" t="s">
        <v>25</v>
      </c>
      <c r="C17" s="40" t="s">
        <v>218</v>
      </c>
      <c r="D17" s="40" t="s">
        <v>23</v>
      </c>
      <c r="E17" s="40" t="s">
        <v>22</v>
      </c>
      <c r="F17" s="46" t="s">
        <v>17058</v>
      </c>
      <c r="G17" s="46" t="s">
        <v>17059</v>
      </c>
      <c r="H17" s="46" t="s">
        <v>17060</v>
      </c>
      <c r="I17" s="46" t="s">
        <v>215</v>
      </c>
      <c r="J17" s="46">
        <v>131</v>
      </c>
      <c r="K17" s="48"/>
      <c r="L17" s="60">
        <v>2351165.92</v>
      </c>
      <c r="M17" s="50">
        <v>44925</v>
      </c>
      <c r="N17" s="53" t="s">
        <v>39</v>
      </c>
      <c r="O17" s="53" t="s">
        <v>39</v>
      </c>
      <c r="P17" s="53" t="s">
        <v>38</v>
      </c>
      <c r="Q17" s="53" t="s">
        <v>187</v>
      </c>
      <c r="R17" s="46" t="s">
        <v>463</v>
      </c>
      <c r="S17" s="46"/>
      <c r="T17" s="53" t="s">
        <v>13</v>
      </c>
      <c r="U17" s="53" t="s">
        <v>12</v>
      </c>
      <c r="V17" s="53" t="s">
        <v>214</v>
      </c>
      <c r="W17" s="53" t="s">
        <v>197</v>
      </c>
      <c r="X17" s="53" t="s">
        <v>9</v>
      </c>
      <c r="Y17" s="53" t="s">
        <v>6</v>
      </c>
      <c r="Z17" s="53" t="s">
        <v>14</v>
      </c>
      <c r="AA17" s="53" t="s">
        <v>17040</v>
      </c>
      <c r="AB17" s="46" t="s">
        <v>213</v>
      </c>
      <c r="AC17" s="53" t="s">
        <v>7</v>
      </c>
      <c r="AD17" s="53" t="s">
        <v>6</v>
      </c>
      <c r="AE17" s="53" t="s">
        <v>14</v>
      </c>
      <c r="AF17" s="53" t="s">
        <v>14</v>
      </c>
      <c r="AG17" s="53" t="s">
        <v>5</v>
      </c>
      <c r="AH17" s="53" t="s">
        <v>51</v>
      </c>
      <c r="AI17" s="53" t="s">
        <v>3</v>
      </c>
      <c r="AJ17" s="40" t="s">
        <v>16688</v>
      </c>
      <c r="AK17" s="46" t="s">
        <v>225</v>
      </c>
      <c r="AL17" s="45" t="s">
        <v>497</v>
      </c>
    </row>
    <row r="18" spans="1:38" ht="237.6" hidden="1">
      <c r="A18" s="136">
        <f t="shared" si="0"/>
        <v>17</v>
      </c>
      <c r="B18" s="53" t="s">
        <v>25</v>
      </c>
      <c r="C18" s="53" t="s">
        <v>179</v>
      </c>
      <c r="D18" s="53" t="s">
        <v>178</v>
      </c>
      <c r="E18" s="53" t="s">
        <v>22</v>
      </c>
      <c r="F18" s="53" t="s">
        <v>177</v>
      </c>
      <c r="G18" s="53" t="s">
        <v>177</v>
      </c>
      <c r="H18" s="53" t="s">
        <v>176</v>
      </c>
      <c r="I18" s="53" t="s">
        <v>6</v>
      </c>
      <c r="J18" s="53"/>
      <c r="K18" s="42">
        <v>8818</v>
      </c>
      <c r="L18" s="57">
        <v>60000</v>
      </c>
      <c r="M18" s="54" t="s">
        <v>175</v>
      </c>
      <c r="N18" s="53" t="s">
        <v>174</v>
      </c>
      <c r="O18" s="53" t="s">
        <v>64</v>
      </c>
      <c r="P18" s="53" t="s">
        <v>142</v>
      </c>
      <c r="Q18" s="53" t="s">
        <v>15</v>
      </c>
      <c r="R18" s="53" t="s">
        <v>14</v>
      </c>
      <c r="S18" s="53"/>
      <c r="T18" s="53" t="s">
        <v>13</v>
      </c>
      <c r="U18" s="53" t="s">
        <v>12</v>
      </c>
      <c r="V18" s="53" t="s">
        <v>11</v>
      </c>
      <c r="W18" s="53" t="s">
        <v>173</v>
      </c>
      <c r="X18" s="53" t="s">
        <v>9</v>
      </c>
      <c r="Y18" s="53" t="s">
        <v>6</v>
      </c>
      <c r="Z18" s="53"/>
      <c r="AA18" s="53" t="s">
        <v>8</v>
      </c>
      <c r="AB18" s="53"/>
      <c r="AC18" s="53" t="s">
        <v>7</v>
      </c>
      <c r="AD18" s="53" t="s">
        <v>6</v>
      </c>
      <c r="AE18" s="53"/>
      <c r="AF18" s="53"/>
      <c r="AG18" s="53" t="s">
        <v>30</v>
      </c>
      <c r="AH18" s="53" t="s">
        <v>51</v>
      </c>
      <c r="AI18" s="53" t="s">
        <v>3</v>
      </c>
      <c r="AJ18" s="53" t="s">
        <v>172</v>
      </c>
      <c r="AK18" s="53" t="s">
        <v>171</v>
      </c>
      <c r="AL18" s="53" t="s">
        <v>170</v>
      </c>
    </row>
    <row r="19" spans="1:38" ht="145.19999999999999" hidden="1">
      <c r="A19" s="136">
        <f t="shared" si="0"/>
        <v>18</v>
      </c>
      <c r="B19" s="53" t="s">
        <v>25</v>
      </c>
      <c r="C19" s="53" t="s">
        <v>179</v>
      </c>
      <c r="D19" s="53" t="s">
        <v>178</v>
      </c>
      <c r="E19" s="53" t="s">
        <v>22</v>
      </c>
      <c r="F19" s="53" t="s">
        <v>196</v>
      </c>
      <c r="G19" s="53" t="s">
        <v>195</v>
      </c>
      <c r="H19" s="53" t="s">
        <v>194</v>
      </c>
      <c r="I19" s="53" t="s">
        <v>6</v>
      </c>
      <c r="J19" s="53"/>
      <c r="K19" s="42" t="s">
        <v>193</v>
      </c>
      <c r="L19" s="57">
        <v>300000</v>
      </c>
      <c r="M19" s="54" t="s">
        <v>192</v>
      </c>
      <c r="N19" s="53" t="s">
        <v>174</v>
      </c>
      <c r="O19" s="53" t="s">
        <v>64</v>
      </c>
      <c r="P19" s="53" t="s">
        <v>142</v>
      </c>
      <c r="Q19" s="53" t="s">
        <v>191</v>
      </c>
      <c r="R19" s="53" t="s">
        <v>14</v>
      </c>
      <c r="S19" s="53"/>
      <c r="T19" s="53" t="s">
        <v>13</v>
      </c>
      <c r="U19" s="53" t="s">
        <v>12</v>
      </c>
      <c r="V19" s="53" t="s">
        <v>11</v>
      </c>
      <c r="W19" s="53" t="s">
        <v>182</v>
      </c>
      <c r="X19" s="53" t="s">
        <v>9</v>
      </c>
      <c r="Y19" s="53" t="s">
        <v>6</v>
      </c>
      <c r="Z19" s="53"/>
      <c r="AA19" s="53" t="s">
        <v>8</v>
      </c>
      <c r="AB19" s="53"/>
      <c r="AC19" s="53" t="s">
        <v>7</v>
      </c>
      <c r="AD19" s="53" t="s">
        <v>6</v>
      </c>
      <c r="AE19" s="53"/>
      <c r="AF19" s="53"/>
      <c r="AG19" s="53" t="s">
        <v>30</v>
      </c>
      <c r="AH19" s="53" t="s">
        <v>51</v>
      </c>
      <c r="AI19" s="53" t="s">
        <v>3</v>
      </c>
      <c r="AJ19" s="53" t="s">
        <v>172</v>
      </c>
      <c r="AK19" s="53" t="s">
        <v>171</v>
      </c>
      <c r="AL19" s="53" t="s">
        <v>170</v>
      </c>
    </row>
    <row r="20" spans="1:38" ht="105.6" hidden="1">
      <c r="A20" s="136">
        <f t="shared" si="0"/>
        <v>19</v>
      </c>
      <c r="B20" s="53" t="s">
        <v>25</v>
      </c>
      <c r="C20" s="53" t="s">
        <v>179</v>
      </c>
      <c r="D20" s="53" t="s">
        <v>178</v>
      </c>
      <c r="E20" s="53" t="s">
        <v>22</v>
      </c>
      <c r="F20" s="53" t="s">
        <v>190</v>
      </c>
      <c r="G20" s="53" t="s">
        <v>189</v>
      </c>
      <c r="H20" s="53" t="s">
        <v>188</v>
      </c>
      <c r="I20" s="53" t="s">
        <v>6</v>
      </c>
      <c r="J20" s="53"/>
      <c r="K20" s="42">
        <v>25364</v>
      </c>
      <c r="L20" s="57">
        <v>60000</v>
      </c>
      <c r="M20" s="54" t="s">
        <v>175</v>
      </c>
      <c r="N20" s="53" t="s">
        <v>174</v>
      </c>
      <c r="O20" s="53" t="s">
        <v>64</v>
      </c>
      <c r="P20" s="53" t="s">
        <v>142</v>
      </c>
      <c r="Q20" s="53" t="s">
        <v>187</v>
      </c>
      <c r="R20" s="53" t="s">
        <v>96</v>
      </c>
      <c r="S20" s="53"/>
      <c r="T20" s="53" t="s">
        <v>13</v>
      </c>
      <c r="U20" s="53" t="s">
        <v>12</v>
      </c>
      <c r="V20" s="53" t="s">
        <v>11</v>
      </c>
      <c r="W20" s="53" t="s">
        <v>173</v>
      </c>
      <c r="X20" s="53" t="s">
        <v>9</v>
      </c>
      <c r="Y20" s="53" t="s">
        <v>6</v>
      </c>
      <c r="Z20" s="53"/>
      <c r="AA20" s="53" t="s">
        <v>8</v>
      </c>
      <c r="AB20" s="53"/>
      <c r="AC20" s="53" t="s">
        <v>7</v>
      </c>
      <c r="AD20" s="53" t="s">
        <v>6</v>
      </c>
      <c r="AE20" s="53"/>
      <c r="AF20" s="53"/>
      <c r="AG20" s="53" t="s">
        <v>30</v>
      </c>
      <c r="AH20" s="53" t="s">
        <v>51</v>
      </c>
      <c r="AI20" s="53" t="s">
        <v>3</v>
      </c>
      <c r="AJ20" s="53" t="s">
        <v>172</v>
      </c>
      <c r="AK20" s="53" t="s">
        <v>171</v>
      </c>
      <c r="AL20" s="53" t="s">
        <v>170</v>
      </c>
    </row>
    <row r="21" spans="1:38" ht="224.4" hidden="1">
      <c r="A21" s="136">
        <f t="shared" si="0"/>
        <v>20</v>
      </c>
      <c r="B21" s="53" t="s">
        <v>25</v>
      </c>
      <c r="C21" s="53" t="s">
        <v>179</v>
      </c>
      <c r="D21" s="53" t="s">
        <v>178</v>
      </c>
      <c r="E21" s="53" t="s">
        <v>22</v>
      </c>
      <c r="F21" s="53" t="s">
        <v>186</v>
      </c>
      <c r="G21" s="53" t="s">
        <v>185</v>
      </c>
      <c r="H21" s="53" t="s">
        <v>184</v>
      </c>
      <c r="I21" s="53" t="s">
        <v>6</v>
      </c>
      <c r="J21" s="53"/>
      <c r="K21" s="42" t="s">
        <v>183</v>
      </c>
      <c r="L21" s="57">
        <v>2000000</v>
      </c>
      <c r="M21" s="54" t="s">
        <v>154</v>
      </c>
      <c r="N21" s="53" t="s">
        <v>174</v>
      </c>
      <c r="O21" s="53" t="s">
        <v>64</v>
      </c>
      <c r="P21" s="53" t="s">
        <v>142</v>
      </c>
      <c r="Q21" s="53" t="s">
        <v>141</v>
      </c>
      <c r="R21" s="53" t="s">
        <v>14</v>
      </c>
      <c r="S21" s="53"/>
      <c r="T21" s="53" t="s">
        <v>13</v>
      </c>
      <c r="U21" s="53" t="s">
        <v>12</v>
      </c>
      <c r="V21" s="53" t="s">
        <v>11</v>
      </c>
      <c r="W21" s="53" t="s">
        <v>182</v>
      </c>
      <c r="X21" s="53" t="s">
        <v>9</v>
      </c>
      <c r="Y21" s="53" t="s">
        <v>6</v>
      </c>
      <c r="Z21" s="53"/>
      <c r="AA21" s="53" t="s">
        <v>8</v>
      </c>
      <c r="AB21" s="53"/>
      <c r="AC21" s="53" t="s">
        <v>7</v>
      </c>
      <c r="AD21" s="53" t="s">
        <v>6</v>
      </c>
      <c r="AE21" s="53"/>
      <c r="AF21" s="53"/>
      <c r="AG21" s="53" t="s">
        <v>30</v>
      </c>
      <c r="AH21" s="53" t="s">
        <v>51</v>
      </c>
      <c r="AI21" s="53" t="s">
        <v>3</v>
      </c>
      <c r="AJ21" s="53" t="s">
        <v>172</v>
      </c>
      <c r="AK21" s="53" t="s">
        <v>171</v>
      </c>
      <c r="AL21" s="53" t="s">
        <v>170</v>
      </c>
    </row>
    <row r="22" spans="1:38" ht="118.8" hidden="1">
      <c r="A22" s="136">
        <f t="shared" si="0"/>
        <v>21</v>
      </c>
      <c r="B22" s="53" t="s">
        <v>25</v>
      </c>
      <c r="C22" s="53" t="s">
        <v>179</v>
      </c>
      <c r="D22" s="53" t="s">
        <v>178</v>
      </c>
      <c r="E22" s="53" t="s">
        <v>22</v>
      </c>
      <c r="F22" s="53" t="s">
        <v>16785</v>
      </c>
      <c r="G22" s="53" t="s">
        <v>16786</v>
      </c>
      <c r="H22" s="53" t="s">
        <v>16787</v>
      </c>
      <c r="I22" s="53" t="s">
        <v>33</v>
      </c>
      <c r="J22" s="53">
        <v>17</v>
      </c>
      <c r="K22" s="42">
        <v>3840</v>
      </c>
      <c r="L22" s="62">
        <v>2187777</v>
      </c>
      <c r="M22" s="54">
        <v>44681</v>
      </c>
      <c r="N22" s="53" t="s">
        <v>174</v>
      </c>
      <c r="O22" s="53" t="s">
        <v>64</v>
      </c>
      <c r="P22" s="53" t="s">
        <v>142</v>
      </c>
      <c r="Q22" s="53" t="s">
        <v>15</v>
      </c>
      <c r="R22" s="53" t="s">
        <v>14</v>
      </c>
      <c r="S22" s="53" t="s">
        <v>16788</v>
      </c>
      <c r="T22" s="53" t="s">
        <v>13</v>
      </c>
      <c r="U22" s="53" t="s">
        <v>12</v>
      </c>
      <c r="V22" s="53" t="s">
        <v>11</v>
      </c>
      <c r="W22" s="53" t="s">
        <v>173</v>
      </c>
      <c r="X22" s="53" t="s">
        <v>9</v>
      </c>
      <c r="Y22" s="53" t="s">
        <v>6</v>
      </c>
      <c r="Z22" s="53" t="s">
        <v>16788</v>
      </c>
      <c r="AA22" s="53" t="s">
        <v>8</v>
      </c>
      <c r="AB22" s="53" t="s">
        <v>16788</v>
      </c>
      <c r="AC22" s="53" t="s">
        <v>7</v>
      </c>
      <c r="AD22" s="53" t="s">
        <v>6</v>
      </c>
      <c r="AE22" s="53" t="s">
        <v>16789</v>
      </c>
      <c r="AF22" s="53" t="s">
        <v>16789</v>
      </c>
      <c r="AG22" s="53" t="s">
        <v>30</v>
      </c>
      <c r="AH22" s="53" t="s">
        <v>51</v>
      </c>
      <c r="AI22" s="53" t="s">
        <v>29</v>
      </c>
      <c r="AJ22" s="53" t="s">
        <v>172</v>
      </c>
      <c r="AK22" s="53" t="s">
        <v>171</v>
      </c>
      <c r="AL22" s="53" t="s">
        <v>170</v>
      </c>
    </row>
    <row r="23" spans="1:38" ht="237.6" hidden="1">
      <c r="A23" s="136">
        <f t="shared" si="0"/>
        <v>22</v>
      </c>
      <c r="B23" s="53" t="s">
        <v>25</v>
      </c>
      <c r="C23" s="53" t="s">
        <v>179</v>
      </c>
      <c r="D23" s="53" t="s">
        <v>178</v>
      </c>
      <c r="E23" s="53"/>
      <c r="F23" s="53" t="s">
        <v>16790</v>
      </c>
      <c r="G23" s="53" t="s">
        <v>16791</v>
      </c>
      <c r="H23" s="53" t="s">
        <v>16792</v>
      </c>
      <c r="I23" s="53" t="s">
        <v>6</v>
      </c>
      <c r="J23" s="53" t="s">
        <v>16793</v>
      </c>
      <c r="K23" s="42">
        <v>22373</v>
      </c>
      <c r="L23" s="57">
        <v>600000</v>
      </c>
      <c r="M23" s="54">
        <v>44805</v>
      </c>
      <c r="N23" s="53" t="s">
        <v>16794</v>
      </c>
      <c r="O23" s="53" t="s">
        <v>64</v>
      </c>
      <c r="P23" s="53" t="s">
        <v>142</v>
      </c>
      <c r="Q23" s="53" t="s">
        <v>323</v>
      </c>
      <c r="R23" s="53" t="s">
        <v>96</v>
      </c>
      <c r="S23" s="53"/>
      <c r="T23" s="53" t="s">
        <v>13</v>
      </c>
      <c r="U23" s="53" t="s">
        <v>12</v>
      </c>
      <c r="V23" s="53" t="s">
        <v>11</v>
      </c>
      <c r="W23" s="53" t="s">
        <v>173</v>
      </c>
      <c r="X23" s="53" t="s">
        <v>9</v>
      </c>
      <c r="Y23" s="53" t="s">
        <v>6</v>
      </c>
      <c r="Z23" s="53"/>
      <c r="AA23" s="53" t="s">
        <v>8</v>
      </c>
      <c r="AB23" s="53"/>
      <c r="AC23" s="53" t="s">
        <v>7</v>
      </c>
      <c r="AD23" s="53" t="s">
        <v>6</v>
      </c>
      <c r="AE23" s="53"/>
      <c r="AF23" s="53" t="s">
        <v>16795</v>
      </c>
      <c r="AG23" s="53" t="s">
        <v>30</v>
      </c>
      <c r="AH23" s="53" t="s">
        <v>51</v>
      </c>
      <c r="AI23" s="53" t="s">
        <v>3</v>
      </c>
      <c r="AJ23" s="53" t="s">
        <v>172</v>
      </c>
      <c r="AK23" s="53" t="s">
        <v>171</v>
      </c>
      <c r="AL23" s="53" t="s">
        <v>170</v>
      </c>
    </row>
    <row r="24" spans="1:38" ht="66.599999999999994" hidden="1">
      <c r="A24" s="136">
        <f t="shared" si="0"/>
        <v>23</v>
      </c>
      <c r="B24" s="46" t="s">
        <v>25</v>
      </c>
      <c r="C24" s="46" t="s">
        <v>236</v>
      </c>
      <c r="D24" s="46" t="s">
        <v>23</v>
      </c>
      <c r="E24" s="46" t="s">
        <v>22</v>
      </c>
      <c r="F24" s="46" t="s">
        <v>270</v>
      </c>
      <c r="G24" s="46" t="s">
        <v>269</v>
      </c>
      <c r="H24" s="46" t="s">
        <v>268</v>
      </c>
      <c r="I24" s="46" t="s">
        <v>6</v>
      </c>
      <c r="J24" s="46"/>
      <c r="K24" s="63">
        <v>24708</v>
      </c>
      <c r="L24" s="49">
        <v>58077.599999999999</v>
      </c>
      <c r="M24" s="50" t="s">
        <v>267</v>
      </c>
      <c r="N24" s="46" t="s">
        <v>174</v>
      </c>
      <c r="O24" s="46" t="s">
        <v>64</v>
      </c>
      <c r="P24" s="46" t="s">
        <v>142</v>
      </c>
      <c r="Q24" s="46" t="s">
        <v>15</v>
      </c>
      <c r="R24" s="46" t="s">
        <v>14</v>
      </c>
      <c r="S24" s="46"/>
      <c r="T24" s="46" t="s">
        <v>13</v>
      </c>
      <c r="U24" s="46" t="s">
        <v>12</v>
      </c>
      <c r="V24" s="46" t="s">
        <v>11</v>
      </c>
      <c r="W24" s="46" t="s">
        <v>197</v>
      </c>
      <c r="X24" s="46" t="s">
        <v>9</v>
      </c>
      <c r="Y24" s="46" t="s">
        <v>6</v>
      </c>
      <c r="Z24" s="46"/>
      <c r="AA24" s="46" t="s">
        <v>8</v>
      </c>
      <c r="AB24" s="46"/>
      <c r="AC24" s="46" t="s">
        <v>7</v>
      </c>
      <c r="AD24" s="46" t="s">
        <v>6</v>
      </c>
      <c r="AE24" s="46"/>
      <c r="AF24" s="46"/>
      <c r="AG24" s="46" t="s">
        <v>30</v>
      </c>
      <c r="AH24" s="46" t="s">
        <v>4</v>
      </c>
      <c r="AI24" s="46" t="s">
        <v>3</v>
      </c>
      <c r="AJ24" s="46" t="s">
        <v>17061</v>
      </c>
      <c r="AK24" s="46" t="s">
        <v>17062</v>
      </c>
      <c r="AL24" s="64" t="s">
        <v>17063</v>
      </c>
    </row>
    <row r="25" spans="1:38" ht="106.2" hidden="1">
      <c r="A25" s="136">
        <f t="shared" si="0"/>
        <v>24</v>
      </c>
      <c r="B25" s="46" t="s">
        <v>25</v>
      </c>
      <c r="C25" s="46" t="s">
        <v>236</v>
      </c>
      <c r="D25" s="46" t="s">
        <v>23</v>
      </c>
      <c r="E25" s="46" t="s">
        <v>22</v>
      </c>
      <c r="F25" s="46" t="s">
        <v>266</v>
      </c>
      <c r="G25" s="46" t="s">
        <v>265</v>
      </c>
      <c r="H25" s="46" t="s">
        <v>264</v>
      </c>
      <c r="I25" s="46" t="s">
        <v>33</v>
      </c>
      <c r="J25" s="46">
        <v>6</v>
      </c>
      <c r="K25" s="63" t="s">
        <v>263</v>
      </c>
      <c r="L25" s="49">
        <v>23895818.399999999</v>
      </c>
      <c r="M25" s="50" t="s">
        <v>81</v>
      </c>
      <c r="N25" s="46" t="s">
        <v>174</v>
      </c>
      <c r="O25" s="46" t="s">
        <v>64</v>
      </c>
      <c r="P25" s="46" t="s">
        <v>256</v>
      </c>
      <c r="Q25" s="46" t="s">
        <v>15</v>
      </c>
      <c r="R25" s="46" t="s">
        <v>14</v>
      </c>
      <c r="S25" s="46"/>
      <c r="T25" s="46" t="s">
        <v>13</v>
      </c>
      <c r="U25" s="46" t="s">
        <v>12</v>
      </c>
      <c r="V25" s="46" t="s">
        <v>11</v>
      </c>
      <c r="W25" s="46" t="s">
        <v>197</v>
      </c>
      <c r="X25" s="46" t="s">
        <v>9</v>
      </c>
      <c r="Y25" s="46" t="s">
        <v>6</v>
      </c>
      <c r="Z25" s="46"/>
      <c r="AA25" s="46" t="s">
        <v>8</v>
      </c>
      <c r="AB25" s="46"/>
      <c r="AC25" s="46" t="s">
        <v>34</v>
      </c>
      <c r="AD25" s="46" t="s">
        <v>33</v>
      </c>
      <c r="AE25" s="46" t="s">
        <v>262</v>
      </c>
      <c r="AF25" s="46" t="s">
        <v>231</v>
      </c>
      <c r="AG25" s="46" t="s">
        <v>30</v>
      </c>
      <c r="AH25" s="46" t="s">
        <v>51</v>
      </c>
      <c r="AI25" s="46" t="s">
        <v>29</v>
      </c>
      <c r="AJ25" s="46" t="s">
        <v>17061</v>
      </c>
      <c r="AK25" s="46" t="s">
        <v>17062</v>
      </c>
      <c r="AL25" s="64" t="s">
        <v>17063</v>
      </c>
    </row>
    <row r="26" spans="1:38" ht="132.6" hidden="1">
      <c r="A26" s="136">
        <f t="shared" si="0"/>
        <v>25</v>
      </c>
      <c r="B26" s="46" t="s">
        <v>25</v>
      </c>
      <c r="C26" s="46" t="s">
        <v>236</v>
      </c>
      <c r="D26" s="46" t="s">
        <v>23</v>
      </c>
      <c r="E26" s="46" t="s">
        <v>22</v>
      </c>
      <c r="F26" s="46" t="s">
        <v>261</v>
      </c>
      <c r="G26" s="46" t="s">
        <v>260</v>
      </c>
      <c r="H26" s="46" t="s">
        <v>259</v>
      </c>
      <c r="I26" s="46" t="s">
        <v>33</v>
      </c>
      <c r="J26" s="46">
        <v>3</v>
      </c>
      <c r="K26" s="63" t="s">
        <v>258</v>
      </c>
      <c r="L26" s="49">
        <v>4421694.72</v>
      </c>
      <c r="M26" s="50" t="s">
        <v>257</v>
      </c>
      <c r="N26" s="46" t="s">
        <v>174</v>
      </c>
      <c r="O26" s="46" t="s">
        <v>64</v>
      </c>
      <c r="P26" s="46" t="s">
        <v>256</v>
      </c>
      <c r="Q26" s="46" t="s">
        <v>15</v>
      </c>
      <c r="R26" s="46" t="s">
        <v>14</v>
      </c>
      <c r="S26" s="46"/>
      <c r="T26" s="46" t="s">
        <v>13</v>
      </c>
      <c r="U26" s="46" t="s">
        <v>12</v>
      </c>
      <c r="V26" s="46" t="s">
        <v>11</v>
      </c>
      <c r="W26" s="46" t="s">
        <v>197</v>
      </c>
      <c r="X26" s="46" t="s">
        <v>9</v>
      </c>
      <c r="Y26" s="46" t="s">
        <v>6</v>
      </c>
      <c r="Z26" s="46"/>
      <c r="AA26" s="46" t="s">
        <v>8</v>
      </c>
      <c r="AB26" s="46"/>
      <c r="AC26" s="46" t="s">
        <v>34</v>
      </c>
      <c r="AD26" s="46" t="s">
        <v>6</v>
      </c>
      <c r="AE26" s="46"/>
      <c r="AF26" s="46"/>
      <c r="AG26" s="46" t="s">
        <v>30</v>
      </c>
      <c r="AH26" s="46" t="s">
        <v>51</v>
      </c>
      <c r="AI26" s="46" t="s">
        <v>29</v>
      </c>
      <c r="AJ26" s="46" t="s">
        <v>17061</v>
      </c>
      <c r="AK26" s="46" t="s">
        <v>17062</v>
      </c>
      <c r="AL26" s="64" t="s">
        <v>17063</v>
      </c>
    </row>
    <row r="27" spans="1:38" ht="66.599999999999994" hidden="1">
      <c r="A27" s="136">
        <f t="shared" si="0"/>
        <v>26</v>
      </c>
      <c r="B27" s="46" t="s">
        <v>25</v>
      </c>
      <c r="C27" s="46" t="s">
        <v>236</v>
      </c>
      <c r="D27" s="46" t="s">
        <v>23</v>
      </c>
      <c r="E27" s="46" t="s">
        <v>22</v>
      </c>
      <c r="F27" s="46" t="s">
        <v>255</v>
      </c>
      <c r="G27" s="46" t="s">
        <v>254</v>
      </c>
      <c r="H27" s="46" t="s">
        <v>253</v>
      </c>
      <c r="I27" s="46" t="s">
        <v>6</v>
      </c>
      <c r="J27" s="46"/>
      <c r="K27" s="63">
        <v>227050</v>
      </c>
      <c r="L27" s="49">
        <v>76000</v>
      </c>
      <c r="M27" s="50" t="s">
        <v>203</v>
      </c>
      <c r="N27" s="46" t="s">
        <v>174</v>
      </c>
      <c r="O27" s="46" t="s">
        <v>55</v>
      </c>
      <c r="P27" s="46" t="s">
        <v>242</v>
      </c>
      <c r="Q27" s="46" t="s">
        <v>141</v>
      </c>
      <c r="R27" s="46" t="s">
        <v>14</v>
      </c>
      <c r="S27" s="46"/>
      <c r="T27" s="46" t="s">
        <v>13</v>
      </c>
      <c r="U27" s="46" t="s">
        <v>12</v>
      </c>
      <c r="V27" s="46" t="s">
        <v>11</v>
      </c>
      <c r="W27" s="46" t="s">
        <v>197</v>
      </c>
      <c r="X27" s="46" t="s">
        <v>9</v>
      </c>
      <c r="Y27" s="46" t="s">
        <v>6</v>
      </c>
      <c r="Z27" s="46"/>
      <c r="AA27" s="46" t="s">
        <v>8</v>
      </c>
      <c r="AB27" s="46"/>
      <c r="AC27" s="46" t="s">
        <v>7</v>
      </c>
      <c r="AD27" s="46" t="s">
        <v>6</v>
      </c>
      <c r="AE27" s="46"/>
      <c r="AF27" s="46"/>
      <c r="AG27" s="46" t="s">
        <v>30</v>
      </c>
      <c r="AH27" s="46" t="s">
        <v>4</v>
      </c>
      <c r="AI27" s="46" t="s">
        <v>3</v>
      </c>
      <c r="AJ27" s="46" t="s">
        <v>17061</v>
      </c>
      <c r="AK27" s="46" t="s">
        <v>17062</v>
      </c>
      <c r="AL27" s="64" t="s">
        <v>17063</v>
      </c>
    </row>
    <row r="28" spans="1:38" ht="66.599999999999994" hidden="1">
      <c r="A28" s="136">
        <f t="shared" si="0"/>
        <v>27</v>
      </c>
      <c r="B28" s="46" t="s">
        <v>25</v>
      </c>
      <c r="C28" s="46" t="s">
        <v>236</v>
      </c>
      <c r="D28" s="46" t="s">
        <v>23</v>
      </c>
      <c r="E28" s="46" t="s">
        <v>22</v>
      </c>
      <c r="F28" s="46" t="s">
        <v>252</v>
      </c>
      <c r="G28" s="46" t="s">
        <v>252</v>
      </c>
      <c r="H28" s="46" t="s">
        <v>251</v>
      </c>
      <c r="I28" s="46" t="s">
        <v>6</v>
      </c>
      <c r="J28" s="46"/>
      <c r="K28" s="63">
        <v>19259</v>
      </c>
      <c r="L28" s="49">
        <v>100000</v>
      </c>
      <c r="M28" s="50" t="s">
        <v>203</v>
      </c>
      <c r="N28" s="46" t="s">
        <v>174</v>
      </c>
      <c r="O28" s="46" t="s">
        <v>64</v>
      </c>
      <c r="P28" s="46" t="s">
        <v>142</v>
      </c>
      <c r="Q28" s="46" t="s">
        <v>15</v>
      </c>
      <c r="R28" s="46" t="s">
        <v>14</v>
      </c>
      <c r="S28" s="46"/>
      <c r="T28" s="46" t="s">
        <v>13</v>
      </c>
      <c r="U28" s="46" t="s">
        <v>12</v>
      </c>
      <c r="V28" s="46" t="s">
        <v>11</v>
      </c>
      <c r="W28" s="46" t="s">
        <v>197</v>
      </c>
      <c r="X28" s="46" t="s">
        <v>9</v>
      </c>
      <c r="Y28" s="46" t="s">
        <v>6</v>
      </c>
      <c r="Z28" s="46"/>
      <c r="AA28" s="46" t="s">
        <v>8</v>
      </c>
      <c r="AB28" s="46"/>
      <c r="AC28" s="46" t="s">
        <v>7</v>
      </c>
      <c r="AD28" s="46" t="s">
        <v>6</v>
      </c>
      <c r="AE28" s="46"/>
      <c r="AF28" s="46"/>
      <c r="AG28" s="46" t="s">
        <v>5</v>
      </c>
      <c r="AH28" s="46" t="s">
        <v>4</v>
      </c>
      <c r="AI28" s="46" t="s">
        <v>3</v>
      </c>
      <c r="AJ28" s="46" t="s">
        <v>17061</v>
      </c>
      <c r="AK28" s="46" t="s">
        <v>17062</v>
      </c>
      <c r="AL28" s="64" t="s">
        <v>17063</v>
      </c>
    </row>
    <row r="29" spans="1:38" ht="66.599999999999994" hidden="1">
      <c r="A29" s="136">
        <f t="shared" si="0"/>
        <v>28</v>
      </c>
      <c r="B29" s="46" t="s">
        <v>25</v>
      </c>
      <c r="C29" s="46" t="s">
        <v>236</v>
      </c>
      <c r="D29" s="46" t="s">
        <v>23</v>
      </c>
      <c r="E29" s="46" t="s">
        <v>22</v>
      </c>
      <c r="F29" s="46" t="s">
        <v>250</v>
      </c>
      <c r="G29" s="46" t="s">
        <v>249</v>
      </c>
      <c r="H29" s="46" t="s">
        <v>248</v>
      </c>
      <c r="I29" s="46" t="s">
        <v>33</v>
      </c>
      <c r="J29" s="46">
        <v>2</v>
      </c>
      <c r="K29" s="63" t="s">
        <v>247</v>
      </c>
      <c r="L29" s="49">
        <v>1000000</v>
      </c>
      <c r="M29" s="50" t="s">
        <v>246</v>
      </c>
      <c r="N29" s="46" t="s">
        <v>174</v>
      </c>
      <c r="O29" s="46" t="s">
        <v>55</v>
      </c>
      <c r="P29" s="46" t="s">
        <v>125</v>
      </c>
      <c r="Q29" s="46" t="s">
        <v>187</v>
      </c>
      <c r="R29" s="46" t="s">
        <v>96</v>
      </c>
      <c r="S29" s="46"/>
      <c r="T29" s="46" t="s">
        <v>13</v>
      </c>
      <c r="U29" s="46" t="s">
        <v>12</v>
      </c>
      <c r="V29" s="46" t="s">
        <v>11</v>
      </c>
      <c r="W29" s="46" t="s">
        <v>197</v>
      </c>
      <c r="X29" s="46" t="s">
        <v>43</v>
      </c>
      <c r="Y29" s="46" t="s">
        <v>6</v>
      </c>
      <c r="Z29" s="46"/>
      <c r="AA29" s="46" t="s">
        <v>8</v>
      </c>
      <c r="AB29" s="46"/>
      <c r="AC29" s="46" t="s">
        <v>7</v>
      </c>
      <c r="AD29" s="46" t="s">
        <v>6</v>
      </c>
      <c r="AE29" s="46"/>
      <c r="AF29" s="46"/>
      <c r="AG29" s="46" t="s">
        <v>30</v>
      </c>
      <c r="AH29" s="46" t="s">
        <v>51</v>
      </c>
      <c r="AI29" s="46" t="s">
        <v>29</v>
      </c>
      <c r="AJ29" s="46" t="s">
        <v>17061</v>
      </c>
      <c r="AK29" s="46" t="s">
        <v>17062</v>
      </c>
      <c r="AL29" s="64" t="s">
        <v>17063</v>
      </c>
    </row>
    <row r="30" spans="1:38" ht="66.599999999999994" hidden="1">
      <c r="A30" s="136">
        <f t="shared" si="0"/>
        <v>29</v>
      </c>
      <c r="B30" s="46" t="s">
        <v>25</v>
      </c>
      <c r="C30" s="46" t="s">
        <v>236</v>
      </c>
      <c r="D30" s="46" t="s">
        <v>23</v>
      </c>
      <c r="E30" s="46" t="s">
        <v>22</v>
      </c>
      <c r="F30" s="46" t="s">
        <v>244</v>
      </c>
      <c r="G30" s="46" t="s">
        <v>245</v>
      </c>
      <c r="H30" s="46" t="s">
        <v>244</v>
      </c>
      <c r="I30" s="46" t="s">
        <v>33</v>
      </c>
      <c r="J30" s="46">
        <v>3</v>
      </c>
      <c r="K30" s="63" t="s">
        <v>243</v>
      </c>
      <c r="L30" s="49">
        <v>105000</v>
      </c>
      <c r="M30" s="50" t="s">
        <v>203</v>
      </c>
      <c r="N30" s="46" t="s">
        <v>174</v>
      </c>
      <c r="O30" s="46" t="s">
        <v>55</v>
      </c>
      <c r="P30" s="46" t="s">
        <v>242</v>
      </c>
      <c r="Q30" s="46" t="s">
        <v>15</v>
      </c>
      <c r="R30" s="46" t="s">
        <v>14</v>
      </c>
      <c r="S30" s="46"/>
      <c r="T30" s="46" t="s">
        <v>13</v>
      </c>
      <c r="U30" s="46" t="s">
        <v>12</v>
      </c>
      <c r="V30" s="46" t="s">
        <v>11</v>
      </c>
      <c r="W30" s="46" t="s">
        <v>197</v>
      </c>
      <c r="X30" s="46" t="s">
        <v>9</v>
      </c>
      <c r="Y30" s="46" t="s">
        <v>6</v>
      </c>
      <c r="Z30" s="46"/>
      <c r="AA30" s="46" t="s">
        <v>8</v>
      </c>
      <c r="AB30" s="46"/>
      <c r="AC30" s="46" t="s">
        <v>241</v>
      </c>
      <c r="AD30" s="46" t="s">
        <v>6</v>
      </c>
      <c r="AE30" s="46"/>
      <c r="AF30" s="46"/>
      <c r="AG30" s="46" t="s">
        <v>30</v>
      </c>
      <c r="AH30" s="46" t="s">
        <v>4</v>
      </c>
      <c r="AI30" s="46" t="s">
        <v>3</v>
      </c>
      <c r="AJ30" s="46" t="s">
        <v>17061</v>
      </c>
      <c r="AK30" s="46" t="s">
        <v>17062</v>
      </c>
      <c r="AL30" s="64" t="s">
        <v>17063</v>
      </c>
    </row>
    <row r="31" spans="1:38" ht="66.599999999999994" hidden="1">
      <c r="A31" s="136">
        <f t="shared" si="0"/>
        <v>30</v>
      </c>
      <c r="B31" s="46" t="s">
        <v>25</v>
      </c>
      <c r="C31" s="46" t="s">
        <v>236</v>
      </c>
      <c r="D31" s="46" t="s">
        <v>23</v>
      </c>
      <c r="E31" s="46" t="s">
        <v>22</v>
      </c>
      <c r="F31" s="46" t="s">
        <v>239</v>
      </c>
      <c r="G31" s="46" t="s">
        <v>240</v>
      </c>
      <c r="H31" s="46" t="s">
        <v>239</v>
      </c>
      <c r="I31" s="46" t="s">
        <v>33</v>
      </c>
      <c r="J31" s="46">
        <v>3</v>
      </c>
      <c r="K31" s="63" t="s">
        <v>238</v>
      </c>
      <c r="L31" s="49">
        <v>450000</v>
      </c>
      <c r="M31" s="50" t="s">
        <v>237</v>
      </c>
      <c r="N31" s="46" t="s">
        <v>174</v>
      </c>
      <c r="O31" s="46" t="s">
        <v>55</v>
      </c>
      <c r="P31" s="46" t="s">
        <v>125</v>
      </c>
      <c r="Q31" s="46" t="s">
        <v>187</v>
      </c>
      <c r="R31" s="46" t="s">
        <v>96</v>
      </c>
      <c r="S31" s="46"/>
      <c r="T31" s="46" t="s">
        <v>13</v>
      </c>
      <c r="U31" s="46" t="s">
        <v>12</v>
      </c>
      <c r="V31" s="46" t="s">
        <v>11</v>
      </c>
      <c r="W31" s="46" t="s">
        <v>197</v>
      </c>
      <c r="X31" s="46" t="s">
        <v>43</v>
      </c>
      <c r="Y31" s="46" t="s">
        <v>6</v>
      </c>
      <c r="Z31" s="46"/>
      <c r="AA31" s="46" t="s">
        <v>8</v>
      </c>
      <c r="AB31" s="46"/>
      <c r="AC31" s="46" t="s">
        <v>7</v>
      </c>
      <c r="AD31" s="46" t="s">
        <v>6</v>
      </c>
      <c r="AE31" s="46"/>
      <c r="AF31" s="46"/>
      <c r="AG31" s="46" t="s">
        <v>30</v>
      </c>
      <c r="AH31" s="46" t="s">
        <v>51</v>
      </c>
      <c r="AI31" s="46" t="s">
        <v>29</v>
      </c>
      <c r="AJ31" s="46" t="s">
        <v>17061</v>
      </c>
      <c r="AK31" s="46" t="s">
        <v>17062</v>
      </c>
      <c r="AL31" s="64" t="s">
        <v>17063</v>
      </c>
    </row>
    <row r="32" spans="1:38" ht="66.599999999999994" hidden="1">
      <c r="A32" s="136">
        <f t="shared" si="0"/>
        <v>31</v>
      </c>
      <c r="B32" s="46" t="s">
        <v>25</v>
      </c>
      <c r="C32" s="46" t="s">
        <v>236</v>
      </c>
      <c r="D32" s="46" t="s">
        <v>23</v>
      </c>
      <c r="E32" s="46" t="s">
        <v>22</v>
      </c>
      <c r="F32" s="46" t="s">
        <v>235</v>
      </c>
      <c r="G32" s="46" t="s">
        <v>234</v>
      </c>
      <c r="H32" s="46" t="s">
        <v>233</v>
      </c>
      <c r="I32" s="46" t="s">
        <v>6</v>
      </c>
      <c r="J32" s="46"/>
      <c r="K32" s="63">
        <v>366115</v>
      </c>
      <c r="L32" s="49">
        <v>300000</v>
      </c>
      <c r="M32" s="50" t="s">
        <v>65</v>
      </c>
      <c r="N32" s="46" t="s">
        <v>174</v>
      </c>
      <c r="O32" s="46" t="s">
        <v>55</v>
      </c>
      <c r="P32" s="46" t="s">
        <v>125</v>
      </c>
      <c r="Q32" s="46" t="s">
        <v>15</v>
      </c>
      <c r="R32" s="46" t="s">
        <v>14</v>
      </c>
      <c r="S32" s="46" t="s">
        <v>14</v>
      </c>
      <c r="T32" s="46" t="s">
        <v>13</v>
      </c>
      <c r="U32" s="46" t="s">
        <v>12</v>
      </c>
      <c r="V32" s="46" t="s">
        <v>11</v>
      </c>
      <c r="W32" s="46" t="s">
        <v>197</v>
      </c>
      <c r="X32" s="46" t="s">
        <v>43</v>
      </c>
      <c r="Y32" s="46" t="s">
        <v>6</v>
      </c>
      <c r="Z32" s="46"/>
      <c r="AA32" s="46" t="s">
        <v>8</v>
      </c>
      <c r="AB32" s="46"/>
      <c r="AC32" s="46" t="s">
        <v>34</v>
      </c>
      <c r="AD32" s="46" t="s">
        <v>33</v>
      </c>
      <c r="AE32" s="46" t="s">
        <v>232</v>
      </c>
      <c r="AF32" s="46" t="s">
        <v>231</v>
      </c>
      <c r="AG32" s="46" t="s">
        <v>30</v>
      </c>
      <c r="AH32" s="46" t="s">
        <v>4</v>
      </c>
      <c r="AI32" s="46" t="s">
        <v>29</v>
      </c>
      <c r="AJ32" s="46" t="s">
        <v>17061</v>
      </c>
      <c r="AK32" s="46" t="s">
        <v>17062</v>
      </c>
      <c r="AL32" s="64" t="s">
        <v>17063</v>
      </c>
    </row>
    <row r="33" spans="1:38" ht="66.599999999999994" hidden="1">
      <c r="A33" s="136">
        <f t="shared" si="0"/>
        <v>32</v>
      </c>
      <c r="B33" s="46" t="s">
        <v>25</v>
      </c>
      <c r="C33" s="46" t="s">
        <v>236</v>
      </c>
      <c r="D33" s="46" t="s">
        <v>23</v>
      </c>
      <c r="E33" s="46" t="s">
        <v>22</v>
      </c>
      <c r="F33" s="46" t="s">
        <v>16667</v>
      </c>
      <c r="G33" s="46" t="s">
        <v>16668</v>
      </c>
      <c r="H33" s="46" t="s">
        <v>16669</v>
      </c>
      <c r="I33" s="46" t="s">
        <v>6</v>
      </c>
      <c r="J33" s="46"/>
      <c r="K33" s="63">
        <v>150497</v>
      </c>
      <c r="L33" s="49">
        <v>1500</v>
      </c>
      <c r="M33" s="50">
        <v>44713</v>
      </c>
      <c r="N33" s="46" t="s">
        <v>174</v>
      </c>
      <c r="O33" s="46" t="s">
        <v>55</v>
      </c>
      <c r="P33" s="46" t="s">
        <v>242</v>
      </c>
      <c r="Q33" s="46" t="s">
        <v>16670</v>
      </c>
      <c r="R33" s="46" t="s">
        <v>14</v>
      </c>
      <c r="S33" s="46" t="s">
        <v>14</v>
      </c>
      <c r="T33" s="46" t="s">
        <v>13</v>
      </c>
      <c r="U33" s="46" t="s">
        <v>12</v>
      </c>
      <c r="V33" s="46" t="s">
        <v>11</v>
      </c>
      <c r="W33" s="46" t="s">
        <v>197</v>
      </c>
      <c r="X33" s="46" t="s">
        <v>9</v>
      </c>
      <c r="Y33" s="46" t="s">
        <v>6</v>
      </c>
      <c r="Z33" s="46"/>
      <c r="AA33" s="46" t="s">
        <v>8</v>
      </c>
      <c r="AB33" s="46"/>
      <c r="AC33" s="46" t="s">
        <v>241</v>
      </c>
      <c r="AD33" s="46" t="s">
        <v>2309</v>
      </c>
      <c r="AE33" s="46"/>
      <c r="AF33" s="46" t="s">
        <v>231</v>
      </c>
      <c r="AG33" s="46" t="s">
        <v>30</v>
      </c>
      <c r="AH33" s="46" t="s">
        <v>4</v>
      </c>
      <c r="AI33" s="46" t="s">
        <v>29</v>
      </c>
      <c r="AJ33" s="46" t="s">
        <v>17061</v>
      </c>
      <c r="AK33" s="46" t="s">
        <v>17062</v>
      </c>
      <c r="AL33" s="64" t="s">
        <v>17063</v>
      </c>
    </row>
    <row r="34" spans="1:38" ht="66.599999999999994" hidden="1">
      <c r="A34" s="136">
        <f t="shared" si="0"/>
        <v>33</v>
      </c>
      <c r="B34" s="46" t="s">
        <v>25</v>
      </c>
      <c r="C34" s="46" t="s">
        <v>236</v>
      </c>
      <c r="D34" s="46" t="s">
        <v>23</v>
      </c>
      <c r="E34" s="46" t="s">
        <v>22</v>
      </c>
      <c r="F34" s="46" t="s">
        <v>16671</v>
      </c>
      <c r="G34" s="46" t="s">
        <v>16672</v>
      </c>
      <c r="H34" s="46" t="s">
        <v>16671</v>
      </c>
      <c r="I34" s="46" t="s">
        <v>6</v>
      </c>
      <c r="J34" s="46"/>
      <c r="K34" s="63">
        <v>13137</v>
      </c>
      <c r="L34" s="49">
        <v>50000</v>
      </c>
      <c r="M34" s="50">
        <v>44743</v>
      </c>
      <c r="N34" s="46" t="s">
        <v>174</v>
      </c>
      <c r="O34" s="46" t="s">
        <v>64</v>
      </c>
      <c r="P34" s="46" t="s">
        <v>142</v>
      </c>
      <c r="Q34" s="46" t="s">
        <v>16670</v>
      </c>
      <c r="R34" s="46" t="s">
        <v>14</v>
      </c>
      <c r="S34" s="46" t="s">
        <v>14</v>
      </c>
      <c r="T34" s="46" t="s">
        <v>13</v>
      </c>
      <c r="U34" s="46" t="s">
        <v>12</v>
      </c>
      <c r="V34" s="46" t="s">
        <v>11</v>
      </c>
      <c r="W34" s="46" t="s">
        <v>197</v>
      </c>
      <c r="X34" s="46" t="s">
        <v>9</v>
      </c>
      <c r="Y34" s="46" t="s">
        <v>6</v>
      </c>
      <c r="Z34" s="46"/>
      <c r="AA34" s="46" t="s">
        <v>8</v>
      </c>
      <c r="AB34" s="46"/>
      <c r="AC34" s="46" t="s">
        <v>241</v>
      </c>
      <c r="AD34" s="46" t="s">
        <v>2309</v>
      </c>
      <c r="AE34" s="46"/>
      <c r="AF34" s="46" t="s">
        <v>231</v>
      </c>
      <c r="AG34" s="46" t="s">
        <v>30</v>
      </c>
      <c r="AH34" s="46" t="s">
        <v>4</v>
      </c>
      <c r="AI34" s="46" t="s">
        <v>29</v>
      </c>
      <c r="AJ34" s="46" t="s">
        <v>17061</v>
      </c>
      <c r="AK34" s="46" t="s">
        <v>17062</v>
      </c>
      <c r="AL34" s="64" t="s">
        <v>17063</v>
      </c>
    </row>
    <row r="35" spans="1:38" ht="66.599999999999994" hidden="1">
      <c r="A35" s="136">
        <f t="shared" si="0"/>
        <v>34</v>
      </c>
      <c r="B35" s="46" t="s">
        <v>25</v>
      </c>
      <c r="C35" s="46" t="s">
        <v>236</v>
      </c>
      <c r="D35" s="46" t="s">
        <v>23</v>
      </c>
      <c r="E35" s="46" t="s">
        <v>22</v>
      </c>
      <c r="F35" s="46" t="s">
        <v>17064</v>
      </c>
      <c r="G35" s="46" t="s">
        <v>17065</v>
      </c>
      <c r="H35" s="46" t="s">
        <v>17066</v>
      </c>
      <c r="I35" s="46" t="s">
        <v>6</v>
      </c>
      <c r="J35" s="46"/>
      <c r="K35" s="63">
        <v>5792</v>
      </c>
      <c r="L35" s="49">
        <v>50000</v>
      </c>
      <c r="M35" s="50" t="s">
        <v>81</v>
      </c>
      <c r="N35" s="46" t="s">
        <v>174</v>
      </c>
      <c r="O35" s="46" t="s">
        <v>55</v>
      </c>
      <c r="P35" s="46" t="s">
        <v>125</v>
      </c>
      <c r="Q35" s="46"/>
      <c r="R35" s="46" t="s">
        <v>14</v>
      </c>
      <c r="S35" s="46" t="s">
        <v>14</v>
      </c>
      <c r="T35" s="46" t="s">
        <v>13</v>
      </c>
      <c r="U35" s="46" t="s">
        <v>12</v>
      </c>
      <c r="V35" s="46" t="s">
        <v>11</v>
      </c>
      <c r="W35" s="46" t="s">
        <v>197</v>
      </c>
      <c r="X35" s="46" t="s">
        <v>43</v>
      </c>
      <c r="Y35" s="46" t="s">
        <v>6</v>
      </c>
      <c r="Z35" s="46"/>
      <c r="AA35" s="46" t="s">
        <v>8</v>
      </c>
      <c r="AB35" s="46"/>
      <c r="AC35" s="46" t="s">
        <v>241</v>
      </c>
      <c r="AD35" s="46" t="s">
        <v>2309</v>
      </c>
      <c r="AE35" s="46"/>
      <c r="AF35" s="46" t="s">
        <v>231</v>
      </c>
      <c r="AG35" s="46" t="s">
        <v>30</v>
      </c>
      <c r="AH35" s="46" t="s">
        <v>4</v>
      </c>
      <c r="AI35" s="46" t="s">
        <v>29</v>
      </c>
      <c r="AJ35" s="46" t="s">
        <v>17061</v>
      </c>
      <c r="AK35" s="46" t="s">
        <v>17062</v>
      </c>
      <c r="AL35" s="64" t="s">
        <v>17063</v>
      </c>
    </row>
    <row r="36" spans="1:38" ht="66.599999999999994" hidden="1">
      <c r="A36" s="136">
        <f t="shared" si="0"/>
        <v>35</v>
      </c>
      <c r="B36" s="46" t="s">
        <v>25</v>
      </c>
      <c r="C36" s="46" t="s">
        <v>236</v>
      </c>
      <c r="D36" s="46" t="s">
        <v>23</v>
      </c>
      <c r="E36" s="46" t="s">
        <v>22</v>
      </c>
      <c r="F36" s="46" t="s">
        <v>17067</v>
      </c>
      <c r="G36" s="46" t="s">
        <v>17068</v>
      </c>
      <c r="H36" s="65" t="s">
        <v>17069</v>
      </c>
      <c r="I36" s="46" t="s">
        <v>6</v>
      </c>
      <c r="J36" s="46"/>
      <c r="K36" s="63">
        <v>22764</v>
      </c>
      <c r="L36" s="49">
        <v>30000</v>
      </c>
      <c r="M36" s="50" t="s">
        <v>81</v>
      </c>
      <c r="N36" s="46" t="s">
        <v>174</v>
      </c>
      <c r="O36" s="46" t="s">
        <v>64</v>
      </c>
      <c r="P36" s="46" t="s">
        <v>142</v>
      </c>
      <c r="Q36" s="46"/>
      <c r="R36" s="46" t="s">
        <v>14</v>
      </c>
      <c r="S36" s="46" t="s">
        <v>14</v>
      </c>
      <c r="T36" s="46" t="s">
        <v>13</v>
      </c>
      <c r="U36" s="46" t="s">
        <v>12</v>
      </c>
      <c r="V36" s="46" t="s">
        <v>11</v>
      </c>
      <c r="W36" s="46" t="s">
        <v>197</v>
      </c>
      <c r="X36" s="46" t="s">
        <v>9</v>
      </c>
      <c r="Y36" s="46" t="s">
        <v>6</v>
      </c>
      <c r="Z36" s="46"/>
      <c r="AA36" s="46" t="s">
        <v>8</v>
      </c>
      <c r="AB36" s="46"/>
      <c r="AC36" s="46" t="s">
        <v>241</v>
      </c>
      <c r="AD36" s="46" t="s">
        <v>2309</v>
      </c>
      <c r="AE36" s="46"/>
      <c r="AF36" s="46" t="s">
        <v>231</v>
      </c>
      <c r="AG36" s="46" t="s">
        <v>30</v>
      </c>
      <c r="AH36" s="46" t="s">
        <v>4</v>
      </c>
      <c r="AI36" s="46" t="s">
        <v>29</v>
      </c>
      <c r="AJ36" s="46" t="s">
        <v>17061</v>
      </c>
      <c r="AK36" s="46" t="s">
        <v>17062</v>
      </c>
      <c r="AL36" s="64" t="s">
        <v>17063</v>
      </c>
    </row>
    <row r="37" spans="1:38" ht="66" hidden="1">
      <c r="A37" s="136">
        <f t="shared" si="0"/>
        <v>36</v>
      </c>
      <c r="B37" s="66" t="s">
        <v>25</v>
      </c>
      <c r="C37" s="46" t="s">
        <v>24</v>
      </c>
      <c r="D37" s="46" t="s">
        <v>23</v>
      </c>
      <c r="E37" s="67" t="s">
        <v>22</v>
      </c>
      <c r="F37" s="67" t="s">
        <v>21</v>
      </c>
      <c r="G37" s="67" t="s">
        <v>21</v>
      </c>
      <c r="H37" s="67" t="s">
        <v>20</v>
      </c>
      <c r="I37" s="67" t="s">
        <v>6</v>
      </c>
      <c r="J37" s="67"/>
      <c r="K37" s="68" t="s">
        <v>19</v>
      </c>
      <c r="L37" s="69">
        <v>300000</v>
      </c>
      <c r="M37" s="70">
        <v>44561</v>
      </c>
      <c r="N37" s="67" t="s">
        <v>17</v>
      </c>
      <c r="O37" s="67" t="s">
        <v>16</v>
      </c>
      <c r="P37" s="67" t="s">
        <v>16</v>
      </c>
      <c r="Q37" s="67" t="s">
        <v>15</v>
      </c>
      <c r="R37" s="67" t="s">
        <v>14</v>
      </c>
      <c r="S37" s="67"/>
      <c r="T37" s="67" t="s">
        <v>13</v>
      </c>
      <c r="U37" s="67" t="s">
        <v>12</v>
      </c>
      <c r="V37" s="67" t="s">
        <v>11</v>
      </c>
      <c r="W37" s="67" t="s">
        <v>10</v>
      </c>
      <c r="X37" s="67" t="s">
        <v>9</v>
      </c>
      <c r="Y37" s="67" t="s">
        <v>6</v>
      </c>
      <c r="Z37" s="67"/>
      <c r="AA37" s="67" t="s">
        <v>8</v>
      </c>
      <c r="AB37" s="67"/>
      <c r="AC37" s="67" t="s">
        <v>7</v>
      </c>
      <c r="AD37" s="67" t="s">
        <v>6</v>
      </c>
      <c r="AE37" s="67"/>
      <c r="AF37" s="67"/>
      <c r="AG37" s="67" t="s">
        <v>5</v>
      </c>
      <c r="AH37" s="67" t="s">
        <v>4</v>
      </c>
      <c r="AI37" s="67" t="s">
        <v>3</v>
      </c>
      <c r="AJ37" s="67" t="s">
        <v>2</v>
      </c>
      <c r="AK37" s="67" t="s">
        <v>1</v>
      </c>
      <c r="AL37" s="67" t="s">
        <v>0</v>
      </c>
    </row>
    <row r="38" spans="1:38" ht="79.2" hidden="1">
      <c r="A38" s="136">
        <f t="shared" si="0"/>
        <v>37</v>
      </c>
      <c r="B38" s="66" t="s">
        <v>25</v>
      </c>
      <c r="C38" s="66" t="s">
        <v>24</v>
      </c>
      <c r="D38" s="66" t="s">
        <v>23</v>
      </c>
      <c r="E38" s="67" t="s">
        <v>22</v>
      </c>
      <c r="F38" s="67" t="s">
        <v>16775</v>
      </c>
      <c r="G38" s="67" t="s">
        <v>16776</v>
      </c>
      <c r="H38" s="67" t="s">
        <v>16777</v>
      </c>
      <c r="I38" s="67" t="s">
        <v>33</v>
      </c>
      <c r="J38" s="67"/>
      <c r="K38" s="68" t="s">
        <v>19</v>
      </c>
      <c r="L38" s="69">
        <v>1000000</v>
      </c>
      <c r="M38" s="70">
        <v>44926</v>
      </c>
      <c r="N38" s="67" t="s">
        <v>17</v>
      </c>
      <c r="O38" s="67" t="s">
        <v>64</v>
      </c>
      <c r="P38" s="67" t="s">
        <v>64</v>
      </c>
      <c r="Q38" s="67" t="s">
        <v>15</v>
      </c>
      <c r="R38" s="67" t="s">
        <v>14</v>
      </c>
      <c r="S38" s="67"/>
      <c r="T38" s="67" t="s">
        <v>13</v>
      </c>
      <c r="U38" s="67" t="s">
        <v>12</v>
      </c>
      <c r="V38" s="67" t="s">
        <v>11</v>
      </c>
      <c r="W38" s="67" t="s">
        <v>10</v>
      </c>
      <c r="X38" s="67" t="s">
        <v>9</v>
      </c>
      <c r="Y38" s="67" t="s">
        <v>6</v>
      </c>
      <c r="Z38" s="67"/>
      <c r="AA38" s="67" t="s">
        <v>8</v>
      </c>
      <c r="AB38" s="67"/>
      <c r="AC38" s="67" t="s">
        <v>7</v>
      </c>
      <c r="AD38" s="67" t="s">
        <v>33</v>
      </c>
      <c r="AE38" s="67" t="s">
        <v>16778</v>
      </c>
      <c r="AF38" s="67" t="s">
        <v>16779</v>
      </c>
      <c r="AG38" s="67" t="s">
        <v>5</v>
      </c>
      <c r="AH38" s="67" t="s">
        <v>4</v>
      </c>
      <c r="AI38" s="67" t="s">
        <v>3</v>
      </c>
      <c r="AJ38" s="67" t="s">
        <v>2</v>
      </c>
      <c r="AK38" s="67" t="s">
        <v>1</v>
      </c>
      <c r="AL38" s="67" t="s">
        <v>0</v>
      </c>
    </row>
    <row r="39" spans="1:38" ht="66" hidden="1">
      <c r="A39" s="136">
        <f t="shared" si="0"/>
        <v>38</v>
      </c>
      <c r="B39" s="66" t="s">
        <v>25</v>
      </c>
      <c r="C39" s="66" t="s">
        <v>24</v>
      </c>
      <c r="D39" s="66" t="s">
        <v>23</v>
      </c>
      <c r="E39" s="67" t="s">
        <v>22</v>
      </c>
      <c r="F39" s="67" t="s">
        <v>16780</v>
      </c>
      <c r="G39" s="67" t="s">
        <v>16780</v>
      </c>
      <c r="H39" s="67" t="s">
        <v>16781</v>
      </c>
      <c r="I39" s="67" t="s">
        <v>33</v>
      </c>
      <c r="J39" s="67"/>
      <c r="K39" s="68" t="s">
        <v>19</v>
      </c>
      <c r="L39" s="69">
        <v>150000</v>
      </c>
      <c r="M39" s="70">
        <v>44926</v>
      </c>
      <c r="N39" s="67" t="s">
        <v>17</v>
      </c>
      <c r="O39" s="67" t="s">
        <v>4644</v>
      </c>
      <c r="P39" s="67" t="s">
        <v>4644</v>
      </c>
      <c r="Q39" s="67" t="s">
        <v>15</v>
      </c>
      <c r="R39" s="67" t="s">
        <v>14</v>
      </c>
      <c r="S39" s="67"/>
      <c r="T39" s="67" t="s">
        <v>13</v>
      </c>
      <c r="U39" s="67" t="s">
        <v>12</v>
      </c>
      <c r="V39" s="67" t="s">
        <v>11</v>
      </c>
      <c r="W39" s="67" t="s">
        <v>10</v>
      </c>
      <c r="X39" s="67" t="s">
        <v>9</v>
      </c>
      <c r="Y39" s="67" t="s">
        <v>6</v>
      </c>
      <c r="Z39" s="67"/>
      <c r="AA39" s="67" t="s">
        <v>8</v>
      </c>
      <c r="AB39" s="67"/>
      <c r="AC39" s="67" t="s">
        <v>34</v>
      </c>
      <c r="AD39" s="67" t="s">
        <v>6</v>
      </c>
      <c r="AE39" s="67"/>
      <c r="AF39" s="67"/>
      <c r="AG39" s="67" t="s">
        <v>16782</v>
      </c>
      <c r="AH39" s="67" t="s">
        <v>4</v>
      </c>
      <c r="AI39" s="67" t="s">
        <v>29</v>
      </c>
      <c r="AJ39" s="67" t="s">
        <v>2</v>
      </c>
      <c r="AK39" s="67" t="s">
        <v>1</v>
      </c>
      <c r="AL39" s="67" t="s">
        <v>0</v>
      </c>
    </row>
    <row r="40" spans="1:38" ht="303.60000000000002" hidden="1">
      <c r="A40" s="136">
        <f t="shared" si="0"/>
        <v>39</v>
      </c>
      <c r="B40" s="66" t="s">
        <v>25</v>
      </c>
      <c r="C40" s="66" t="s">
        <v>24</v>
      </c>
      <c r="D40" s="66" t="s">
        <v>23</v>
      </c>
      <c r="E40" s="67" t="s">
        <v>22</v>
      </c>
      <c r="F40" s="67" t="s">
        <v>17070</v>
      </c>
      <c r="G40" s="67" t="s">
        <v>16783</v>
      </c>
      <c r="H40" s="67" t="s">
        <v>16784</v>
      </c>
      <c r="I40" s="67" t="s">
        <v>33</v>
      </c>
      <c r="J40" s="67"/>
      <c r="K40" s="68" t="s">
        <v>19</v>
      </c>
      <c r="L40" s="69">
        <v>25000000</v>
      </c>
      <c r="M40" s="70">
        <v>44651</v>
      </c>
      <c r="N40" s="67" t="s">
        <v>17</v>
      </c>
      <c r="O40" s="67" t="s">
        <v>4644</v>
      </c>
      <c r="P40" s="67" t="s">
        <v>4644</v>
      </c>
      <c r="Q40" s="67" t="s">
        <v>15</v>
      </c>
      <c r="R40" s="67" t="s">
        <v>14</v>
      </c>
      <c r="S40" s="67"/>
      <c r="T40" s="67" t="s">
        <v>13</v>
      </c>
      <c r="U40" s="67" t="s">
        <v>12</v>
      </c>
      <c r="V40" s="67" t="s">
        <v>11</v>
      </c>
      <c r="W40" s="67" t="s">
        <v>10</v>
      </c>
      <c r="X40" s="67" t="s">
        <v>9</v>
      </c>
      <c r="Y40" s="67" t="s">
        <v>6</v>
      </c>
      <c r="Z40" s="67"/>
      <c r="AA40" s="67" t="s">
        <v>8</v>
      </c>
      <c r="AB40" s="67"/>
      <c r="AC40" s="67" t="s">
        <v>34</v>
      </c>
      <c r="AD40" s="67" t="s">
        <v>6</v>
      </c>
      <c r="AE40" s="67"/>
      <c r="AF40" s="67" t="s">
        <v>17071</v>
      </c>
      <c r="AG40" s="67" t="s">
        <v>16782</v>
      </c>
      <c r="AH40" s="67" t="s">
        <v>4</v>
      </c>
      <c r="AI40" s="67" t="s">
        <v>29</v>
      </c>
      <c r="AJ40" s="67" t="s">
        <v>2</v>
      </c>
      <c r="AK40" s="67" t="s">
        <v>1</v>
      </c>
      <c r="AL40" s="67" t="s">
        <v>0</v>
      </c>
    </row>
    <row r="41" spans="1:38" ht="66" hidden="1">
      <c r="A41" s="136">
        <f t="shared" si="0"/>
        <v>40</v>
      </c>
      <c r="B41" s="66" t="s">
        <v>25</v>
      </c>
      <c r="C41" s="66" t="s">
        <v>24</v>
      </c>
      <c r="D41" s="66" t="s">
        <v>23</v>
      </c>
      <c r="E41" s="67" t="s">
        <v>22</v>
      </c>
      <c r="F41" s="67" t="s">
        <v>17072</v>
      </c>
      <c r="G41" s="67" t="s">
        <v>17073</v>
      </c>
      <c r="H41" s="67" t="s">
        <v>17074</v>
      </c>
      <c r="I41" s="67" t="s">
        <v>33</v>
      </c>
      <c r="J41" s="67"/>
      <c r="K41" s="71">
        <v>3557</v>
      </c>
      <c r="L41" s="69">
        <v>500000</v>
      </c>
      <c r="M41" s="70">
        <v>44839</v>
      </c>
      <c r="N41" s="67" t="s">
        <v>17</v>
      </c>
      <c r="O41" s="67" t="s">
        <v>64</v>
      </c>
      <c r="P41" s="67" t="s">
        <v>64</v>
      </c>
      <c r="Q41" s="67" t="s">
        <v>15</v>
      </c>
      <c r="R41" s="67" t="s">
        <v>14</v>
      </c>
      <c r="S41" s="67"/>
      <c r="T41" s="67" t="s">
        <v>13</v>
      </c>
      <c r="U41" s="67" t="s">
        <v>12</v>
      </c>
      <c r="V41" s="67" t="s">
        <v>11</v>
      </c>
      <c r="W41" s="67" t="s">
        <v>10</v>
      </c>
      <c r="X41" s="67" t="s">
        <v>9</v>
      </c>
      <c r="Y41" s="67" t="s">
        <v>6</v>
      </c>
      <c r="Z41" s="67"/>
      <c r="AA41" s="67" t="s">
        <v>8</v>
      </c>
      <c r="AB41" s="67"/>
      <c r="AC41" s="67" t="s">
        <v>7</v>
      </c>
      <c r="AD41" s="67" t="s">
        <v>6</v>
      </c>
      <c r="AE41" s="67"/>
      <c r="AF41" s="67"/>
      <c r="AG41" s="67"/>
      <c r="AH41" s="67" t="s">
        <v>4</v>
      </c>
      <c r="AI41" s="67" t="s">
        <v>29</v>
      </c>
      <c r="AJ41" s="67" t="s">
        <v>2</v>
      </c>
      <c r="AK41" s="67" t="s">
        <v>1</v>
      </c>
      <c r="AL41" s="67" t="s">
        <v>0</v>
      </c>
    </row>
    <row r="42" spans="1:38" ht="92.4" hidden="1">
      <c r="A42" s="136">
        <f t="shared" si="0"/>
        <v>41</v>
      </c>
      <c r="B42" s="66" t="s">
        <v>25</v>
      </c>
      <c r="C42" s="66" t="s">
        <v>24</v>
      </c>
      <c r="D42" s="66" t="s">
        <v>23</v>
      </c>
      <c r="E42" s="67" t="s">
        <v>22</v>
      </c>
      <c r="F42" s="67" t="s">
        <v>17075</v>
      </c>
      <c r="G42" s="67" t="s">
        <v>17076</v>
      </c>
      <c r="H42" s="67" t="s">
        <v>17077</v>
      </c>
      <c r="I42" s="67" t="s">
        <v>33</v>
      </c>
      <c r="J42" s="67"/>
      <c r="K42" s="68" t="s">
        <v>19</v>
      </c>
      <c r="L42" s="69">
        <v>3000000</v>
      </c>
      <c r="M42" s="70">
        <v>44652</v>
      </c>
      <c r="N42" s="67" t="s">
        <v>17</v>
      </c>
      <c r="O42" s="67" t="s">
        <v>64</v>
      </c>
      <c r="P42" s="67" t="s">
        <v>64</v>
      </c>
      <c r="Q42" s="67" t="s">
        <v>15</v>
      </c>
      <c r="R42" s="67" t="s">
        <v>14</v>
      </c>
      <c r="S42" s="67"/>
      <c r="T42" s="67" t="s">
        <v>13</v>
      </c>
      <c r="U42" s="67" t="s">
        <v>12</v>
      </c>
      <c r="V42" s="67" t="s">
        <v>11</v>
      </c>
      <c r="W42" s="67" t="s">
        <v>10</v>
      </c>
      <c r="X42" s="67" t="s">
        <v>9</v>
      </c>
      <c r="Y42" s="67" t="s">
        <v>6</v>
      </c>
      <c r="Z42" s="67"/>
      <c r="AA42" s="67" t="s">
        <v>8</v>
      </c>
      <c r="AB42" s="67"/>
      <c r="AC42" s="67" t="s">
        <v>34</v>
      </c>
      <c r="AD42" s="67" t="s">
        <v>2309</v>
      </c>
      <c r="AE42" s="67"/>
      <c r="AF42" s="67"/>
      <c r="AG42" s="67" t="s">
        <v>16782</v>
      </c>
      <c r="AH42" s="67" t="s">
        <v>4</v>
      </c>
      <c r="AI42" s="67" t="s">
        <v>29</v>
      </c>
      <c r="AJ42" s="67" t="s">
        <v>2</v>
      </c>
      <c r="AK42" s="67" t="s">
        <v>1</v>
      </c>
      <c r="AL42" s="67" t="s">
        <v>0</v>
      </c>
    </row>
    <row r="43" spans="1:38" ht="66" hidden="1">
      <c r="A43" s="136">
        <f t="shared" si="0"/>
        <v>42</v>
      </c>
      <c r="B43" s="66" t="s">
        <v>25</v>
      </c>
      <c r="C43" s="66" t="s">
        <v>24</v>
      </c>
      <c r="D43" s="66" t="s">
        <v>23</v>
      </c>
      <c r="E43" s="67" t="s">
        <v>22</v>
      </c>
      <c r="F43" s="67" t="s">
        <v>17078</v>
      </c>
      <c r="G43" s="67" t="s">
        <v>17079</v>
      </c>
      <c r="H43" s="67" t="s">
        <v>17080</v>
      </c>
      <c r="I43" s="67" t="s">
        <v>33</v>
      </c>
      <c r="J43" s="67"/>
      <c r="K43" s="68" t="s">
        <v>19</v>
      </c>
      <c r="L43" s="69">
        <v>9000000</v>
      </c>
      <c r="M43" s="70">
        <v>44621</v>
      </c>
      <c r="N43" s="67" t="s">
        <v>17</v>
      </c>
      <c r="O43" s="67" t="s">
        <v>64</v>
      </c>
      <c r="P43" s="67" t="s">
        <v>64</v>
      </c>
      <c r="Q43" s="67" t="s">
        <v>70</v>
      </c>
      <c r="R43" s="67" t="s">
        <v>14</v>
      </c>
      <c r="S43" s="67"/>
      <c r="T43" s="67" t="s">
        <v>13</v>
      </c>
      <c r="U43" s="67" t="s">
        <v>12</v>
      </c>
      <c r="V43" s="67" t="s">
        <v>11</v>
      </c>
      <c r="W43" s="67" t="s">
        <v>10</v>
      </c>
      <c r="X43" s="67" t="s">
        <v>9</v>
      </c>
      <c r="Y43" s="67" t="s">
        <v>6</v>
      </c>
      <c r="Z43" s="67"/>
      <c r="AA43" s="67" t="s">
        <v>8</v>
      </c>
      <c r="AB43" s="67"/>
      <c r="AC43" s="67" t="s">
        <v>34</v>
      </c>
      <c r="AD43" s="67" t="s">
        <v>2309</v>
      </c>
      <c r="AE43" s="67"/>
      <c r="AF43" s="67"/>
      <c r="AG43" s="67" t="s">
        <v>16782</v>
      </c>
      <c r="AH43" s="67" t="s">
        <v>4</v>
      </c>
      <c r="AI43" s="67" t="s">
        <v>29</v>
      </c>
      <c r="AJ43" s="67" t="s">
        <v>2</v>
      </c>
      <c r="AK43" s="67" t="s">
        <v>1</v>
      </c>
      <c r="AL43" s="67" t="s">
        <v>0</v>
      </c>
    </row>
    <row r="44" spans="1:38" ht="118.8" hidden="1">
      <c r="A44" s="136">
        <f t="shared" si="0"/>
        <v>43</v>
      </c>
      <c r="B44" s="66" t="s">
        <v>25</v>
      </c>
      <c r="C44" s="66" t="s">
        <v>24</v>
      </c>
      <c r="D44" s="66" t="s">
        <v>23</v>
      </c>
      <c r="E44" s="66" t="s">
        <v>22</v>
      </c>
      <c r="F44" s="66" t="s">
        <v>17081</v>
      </c>
      <c r="G44" s="72" t="s">
        <v>17082</v>
      </c>
      <c r="H44" s="72" t="s">
        <v>17083</v>
      </c>
      <c r="I44" s="66" t="s">
        <v>6</v>
      </c>
      <c r="J44" s="46"/>
      <c r="K44" s="68" t="s">
        <v>19</v>
      </c>
      <c r="L44" s="69">
        <v>1700000</v>
      </c>
      <c r="M44" s="70">
        <v>44926</v>
      </c>
      <c r="N44" s="67" t="s">
        <v>17</v>
      </c>
      <c r="O44" s="66" t="s">
        <v>1827</v>
      </c>
      <c r="P44" s="66" t="s">
        <v>1828</v>
      </c>
      <c r="Q44" s="66" t="s">
        <v>70</v>
      </c>
      <c r="R44" s="66" t="s">
        <v>14</v>
      </c>
      <c r="S44" s="46"/>
      <c r="T44" s="67" t="s">
        <v>13</v>
      </c>
      <c r="U44" s="67" t="s">
        <v>12</v>
      </c>
      <c r="V44" s="67" t="s">
        <v>11</v>
      </c>
      <c r="W44" s="67" t="s">
        <v>10</v>
      </c>
      <c r="X44" s="67" t="s">
        <v>9</v>
      </c>
      <c r="Y44" s="67" t="s">
        <v>6</v>
      </c>
      <c r="Z44" s="46"/>
      <c r="AA44" s="67" t="s">
        <v>8</v>
      </c>
      <c r="AB44" s="46"/>
      <c r="AC44" s="67" t="s">
        <v>34</v>
      </c>
      <c r="AD44" s="67" t="s">
        <v>2309</v>
      </c>
      <c r="AE44" s="46"/>
      <c r="AF44" s="46"/>
      <c r="AG44" s="67" t="s">
        <v>16782</v>
      </c>
      <c r="AH44" s="67" t="s">
        <v>4</v>
      </c>
      <c r="AI44" s="67" t="s">
        <v>29</v>
      </c>
      <c r="AJ44" s="67" t="s">
        <v>2</v>
      </c>
      <c r="AK44" s="67" t="s">
        <v>1</v>
      </c>
      <c r="AL44" s="67" t="s">
        <v>0</v>
      </c>
    </row>
    <row r="45" spans="1:38" ht="93.6" hidden="1">
      <c r="A45" s="136">
        <f t="shared" si="0"/>
        <v>44</v>
      </c>
      <c r="B45" s="73" t="s">
        <v>25</v>
      </c>
      <c r="C45" s="73" t="s">
        <v>145</v>
      </c>
      <c r="D45" s="74" t="s">
        <v>23</v>
      </c>
      <c r="E45" s="73" t="s">
        <v>22</v>
      </c>
      <c r="F45" s="73" t="s">
        <v>16727</v>
      </c>
      <c r="G45" s="73" t="s">
        <v>144</v>
      </c>
      <c r="H45" s="73" t="s">
        <v>143</v>
      </c>
      <c r="I45" s="73" t="s">
        <v>6</v>
      </c>
      <c r="J45" s="73">
        <v>1</v>
      </c>
      <c r="K45" s="75">
        <v>3972</v>
      </c>
      <c r="L45" s="76">
        <v>0.01</v>
      </c>
      <c r="M45" s="84" t="s">
        <v>16728</v>
      </c>
      <c r="N45" s="76" t="s">
        <v>17</v>
      </c>
      <c r="O45" s="73" t="s">
        <v>64</v>
      </c>
      <c r="P45" s="73" t="s">
        <v>142</v>
      </c>
      <c r="Q45" s="73" t="s">
        <v>141</v>
      </c>
      <c r="R45" s="73" t="s">
        <v>14</v>
      </c>
      <c r="S45" s="73" t="s">
        <v>14</v>
      </c>
      <c r="T45" s="73" t="s">
        <v>13</v>
      </c>
      <c r="U45" s="73" t="s">
        <v>140</v>
      </c>
      <c r="V45" s="73" t="s">
        <v>139</v>
      </c>
      <c r="W45" s="73" t="s">
        <v>138</v>
      </c>
      <c r="X45" s="73" t="s">
        <v>9</v>
      </c>
      <c r="Y45" s="73" t="s">
        <v>6</v>
      </c>
      <c r="Z45" s="73" t="s">
        <v>2308</v>
      </c>
      <c r="AA45" s="73" t="s">
        <v>111</v>
      </c>
      <c r="AB45" s="73" t="s">
        <v>209</v>
      </c>
      <c r="AC45" s="78" t="s">
        <v>16729</v>
      </c>
      <c r="AD45" s="73" t="s">
        <v>6</v>
      </c>
      <c r="AE45" s="73" t="s">
        <v>2308</v>
      </c>
      <c r="AF45" s="73" t="s">
        <v>2308</v>
      </c>
      <c r="AG45" s="73" t="s">
        <v>16730</v>
      </c>
      <c r="AH45" s="73" t="s">
        <v>16731</v>
      </c>
      <c r="AI45" s="73" t="s">
        <v>16732</v>
      </c>
      <c r="AJ45" s="73" t="s">
        <v>16733</v>
      </c>
      <c r="AK45" s="73" t="s">
        <v>16696</v>
      </c>
      <c r="AL45" s="79" t="s">
        <v>136</v>
      </c>
    </row>
    <row r="46" spans="1:38" ht="78" hidden="1">
      <c r="A46" s="136">
        <f t="shared" si="0"/>
        <v>45</v>
      </c>
      <c r="B46" s="73" t="s">
        <v>25</v>
      </c>
      <c r="C46" s="73" t="s">
        <v>145</v>
      </c>
      <c r="D46" s="74" t="s">
        <v>23</v>
      </c>
      <c r="E46" s="73" t="s">
        <v>22</v>
      </c>
      <c r="F46" s="73" t="s">
        <v>16734</v>
      </c>
      <c r="G46" s="73" t="s">
        <v>144</v>
      </c>
      <c r="H46" s="73" t="s">
        <v>143</v>
      </c>
      <c r="I46" s="73" t="s">
        <v>6</v>
      </c>
      <c r="J46" s="73">
        <v>1</v>
      </c>
      <c r="K46" s="75">
        <v>3972</v>
      </c>
      <c r="L46" s="76">
        <v>0.01</v>
      </c>
      <c r="M46" s="84">
        <v>44626</v>
      </c>
      <c r="N46" s="76" t="s">
        <v>17</v>
      </c>
      <c r="O46" s="73" t="s">
        <v>64</v>
      </c>
      <c r="P46" s="73" t="s">
        <v>142</v>
      </c>
      <c r="Q46" s="73" t="s">
        <v>141</v>
      </c>
      <c r="R46" s="73" t="s">
        <v>14</v>
      </c>
      <c r="S46" s="73" t="s">
        <v>14</v>
      </c>
      <c r="T46" s="73" t="s">
        <v>13</v>
      </c>
      <c r="U46" s="73" t="s">
        <v>140</v>
      </c>
      <c r="V46" s="73" t="s">
        <v>139</v>
      </c>
      <c r="W46" s="73" t="s">
        <v>138</v>
      </c>
      <c r="X46" s="73" t="s">
        <v>9</v>
      </c>
      <c r="Y46" s="73" t="s">
        <v>6</v>
      </c>
      <c r="Z46" s="73" t="s">
        <v>2308</v>
      </c>
      <c r="AA46" s="73" t="s">
        <v>111</v>
      </c>
      <c r="AB46" s="73" t="s">
        <v>169</v>
      </c>
      <c r="AC46" s="78" t="s">
        <v>16729</v>
      </c>
      <c r="AD46" s="73" t="s">
        <v>6</v>
      </c>
      <c r="AE46" s="73" t="s">
        <v>2308</v>
      </c>
      <c r="AF46" s="73" t="s">
        <v>2308</v>
      </c>
      <c r="AG46" s="73" t="s">
        <v>16730</v>
      </c>
      <c r="AH46" s="73" t="s">
        <v>16731</v>
      </c>
      <c r="AI46" s="73" t="s">
        <v>16732</v>
      </c>
      <c r="AJ46" s="73" t="s">
        <v>16733</v>
      </c>
      <c r="AK46" s="73" t="s">
        <v>16696</v>
      </c>
      <c r="AL46" s="79" t="s">
        <v>136</v>
      </c>
    </row>
    <row r="47" spans="1:38" ht="78" hidden="1">
      <c r="A47" s="136">
        <f t="shared" si="0"/>
        <v>46</v>
      </c>
      <c r="B47" s="73" t="s">
        <v>25</v>
      </c>
      <c r="C47" s="73" t="s">
        <v>145</v>
      </c>
      <c r="D47" s="74" t="s">
        <v>23</v>
      </c>
      <c r="E47" s="73" t="s">
        <v>22</v>
      </c>
      <c r="F47" s="73" t="s">
        <v>16735</v>
      </c>
      <c r="G47" s="73" t="s">
        <v>144</v>
      </c>
      <c r="H47" s="73" t="s">
        <v>143</v>
      </c>
      <c r="I47" s="73" t="s">
        <v>6</v>
      </c>
      <c r="J47" s="73">
        <v>1</v>
      </c>
      <c r="K47" s="75">
        <v>3972</v>
      </c>
      <c r="L47" s="76">
        <v>0.01</v>
      </c>
      <c r="M47" s="84">
        <v>44641</v>
      </c>
      <c r="N47" s="76" t="s">
        <v>17</v>
      </c>
      <c r="O47" s="73" t="s">
        <v>64</v>
      </c>
      <c r="P47" s="73" t="s">
        <v>142</v>
      </c>
      <c r="Q47" s="73" t="s">
        <v>141</v>
      </c>
      <c r="R47" s="73" t="s">
        <v>14</v>
      </c>
      <c r="S47" s="73" t="s">
        <v>14</v>
      </c>
      <c r="T47" s="73" t="s">
        <v>13</v>
      </c>
      <c r="U47" s="73" t="s">
        <v>140</v>
      </c>
      <c r="V47" s="73" t="s">
        <v>139</v>
      </c>
      <c r="W47" s="73" t="s">
        <v>138</v>
      </c>
      <c r="X47" s="73" t="s">
        <v>9</v>
      </c>
      <c r="Y47" s="73" t="s">
        <v>6</v>
      </c>
      <c r="Z47" s="73" t="s">
        <v>2308</v>
      </c>
      <c r="AA47" s="73" t="s">
        <v>111</v>
      </c>
      <c r="AB47" s="73" t="s">
        <v>168</v>
      </c>
      <c r="AC47" s="78" t="s">
        <v>16729</v>
      </c>
      <c r="AD47" s="73" t="s">
        <v>6</v>
      </c>
      <c r="AE47" s="73" t="s">
        <v>2308</v>
      </c>
      <c r="AF47" s="73" t="s">
        <v>2308</v>
      </c>
      <c r="AG47" s="73" t="s">
        <v>16730</v>
      </c>
      <c r="AH47" s="73" t="s">
        <v>16731</v>
      </c>
      <c r="AI47" s="73" t="s">
        <v>16732</v>
      </c>
      <c r="AJ47" s="73" t="s">
        <v>16733</v>
      </c>
      <c r="AK47" s="73" t="s">
        <v>16696</v>
      </c>
      <c r="AL47" s="79" t="s">
        <v>136</v>
      </c>
    </row>
    <row r="48" spans="1:38" ht="78" hidden="1">
      <c r="A48" s="136">
        <f t="shared" si="0"/>
        <v>47</v>
      </c>
      <c r="B48" s="73" t="s">
        <v>25</v>
      </c>
      <c r="C48" s="73" t="s">
        <v>145</v>
      </c>
      <c r="D48" s="74" t="s">
        <v>23</v>
      </c>
      <c r="E48" s="73" t="s">
        <v>22</v>
      </c>
      <c r="F48" s="73" t="s">
        <v>16736</v>
      </c>
      <c r="G48" s="73" t="s">
        <v>144</v>
      </c>
      <c r="H48" s="73" t="s">
        <v>150</v>
      </c>
      <c r="I48" s="73" t="s">
        <v>6</v>
      </c>
      <c r="J48" s="73">
        <v>1</v>
      </c>
      <c r="K48" s="75">
        <v>3972</v>
      </c>
      <c r="L48" s="76">
        <v>0.01</v>
      </c>
      <c r="M48" s="84">
        <v>44623</v>
      </c>
      <c r="N48" s="76" t="s">
        <v>17</v>
      </c>
      <c r="O48" s="73" t="s">
        <v>64</v>
      </c>
      <c r="P48" s="73" t="s">
        <v>142</v>
      </c>
      <c r="Q48" s="73" t="s">
        <v>141</v>
      </c>
      <c r="R48" s="73" t="s">
        <v>14</v>
      </c>
      <c r="S48" s="73" t="s">
        <v>14</v>
      </c>
      <c r="T48" s="73" t="s">
        <v>13</v>
      </c>
      <c r="U48" s="73" t="s">
        <v>140</v>
      </c>
      <c r="V48" s="73" t="s">
        <v>139</v>
      </c>
      <c r="W48" s="73" t="s">
        <v>138</v>
      </c>
      <c r="X48" s="73" t="s">
        <v>9</v>
      </c>
      <c r="Y48" s="73" t="s">
        <v>6</v>
      </c>
      <c r="Z48" s="73" t="s">
        <v>2308</v>
      </c>
      <c r="AA48" s="73" t="s">
        <v>111</v>
      </c>
      <c r="AB48" s="73" t="s">
        <v>162</v>
      </c>
      <c r="AC48" s="78" t="s">
        <v>16729</v>
      </c>
      <c r="AD48" s="73" t="s">
        <v>6</v>
      </c>
      <c r="AE48" s="73" t="s">
        <v>2308</v>
      </c>
      <c r="AF48" s="73" t="s">
        <v>2308</v>
      </c>
      <c r="AG48" s="73" t="s">
        <v>16730</v>
      </c>
      <c r="AH48" s="73" t="s">
        <v>16731</v>
      </c>
      <c r="AI48" s="73" t="s">
        <v>16732</v>
      </c>
      <c r="AJ48" s="73" t="s">
        <v>16733</v>
      </c>
      <c r="AK48" s="73" t="s">
        <v>16696</v>
      </c>
      <c r="AL48" s="79" t="s">
        <v>136</v>
      </c>
    </row>
    <row r="49" spans="1:38" ht="78" hidden="1">
      <c r="A49" s="136">
        <f t="shared" si="0"/>
        <v>48</v>
      </c>
      <c r="B49" s="73" t="s">
        <v>25</v>
      </c>
      <c r="C49" s="73" t="s">
        <v>145</v>
      </c>
      <c r="D49" s="74" t="s">
        <v>23</v>
      </c>
      <c r="E49" s="73" t="s">
        <v>22</v>
      </c>
      <c r="F49" s="73" t="s">
        <v>16737</v>
      </c>
      <c r="G49" s="73" t="s">
        <v>147</v>
      </c>
      <c r="H49" s="73" t="s">
        <v>155</v>
      </c>
      <c r="I49" s="73" t="s">
        <v>6</v>
      </c>
      <c r="J49" s="73">
        <v>1</v>
      </c>
      <c r="K49" s="75">
        <v>3972</v>
      </c>
      <c r="L49" s="76">
        <v>0.01</v>
      </c>
      <c r="M49" s="84">
        <v>44879</v>
      </c>
      <c r="N49" s="76" t="s">
        <v>17</v>
      </c>
      <c r="O49" s="73" t="s">
        <v>64</v>
      </c>
      <c r="P49" s="73" t="s">
        <v>142</v>
      </c>
      <c r="Q49" s="73" t="s">
        <v>141</v>
      </c>
      <c r="R49" s="73" t="s">
        <v>14</v>
      </c>
      <c r="S49" s="73" t="s">
        <v>14</v>
      </c>
      <c r="T49" s="73" t="s">
        <v>13</v>
      </c>
      <c r="U49" s="73" t="s">
        <v>12</v>
      </c>
      <c r="V49" s="73" t="s">
        <v>139</v>
      </c>
      <c r="W49" s="73" t="s">
        <v>138</v>
      </c>
      <c r="X49" s="73" t="s">
        <v>9</v>
      </c>
      <c r="Y49" s="73" t="s">
        <v>6</v>
      </c>
      <c r="Z49" s="73" t="s">
        <v>2308</v>
      </c>
      <c r="AA49" s="73" t="s">
        <v>111</v>
      </c>
      <c r="AB49" s="73" t="s">
        <v>7227</v>
      </c>
      <c r="AC49" s="78" t="s">
        <v>16729</v>
      </c>
      <c r="AD49" s="73" t="s">
        <v>6</v>
      </c>
      <c r="AE49" s="73" t="s">
        <v>2308</v>
      </c>
      <c r="AF49" s="73" t="s">
        <v>2308</v>
      </c>
      <c r="AG49" s="73" t="s">
        <v>16730</v>
      </c>
      <c r="AH49" s="73" t="s">
        <v>16731</v>
      </c>
      <c r="AI49" s="73" t="s">
        <v>16732</v>
      </c>
      <c r="AJ49" s="73" t="s">
        <v>16733</v>
      </c>
      <c r="AK49" s="73" t="s">
        <v>16696</v>
      </c>
      <c r="AL49" s="79" t="s">
        <v>136</v>
      </c>
    </row>
    <row r="50" spans="1:38" ht="78" hidden="1">
      <c r="A50" s="136">
        <f t="shared" si="0"/>
        <v>49</v>
      </c>
      <c r="B50" s="73" t="s">
        <v>25</v>
      </c>
      <c r="C50" s="73" t="s">
        <v>145</v>
      </c>
      <c r="D50" s="74" t="s">
        <v>23</v>
      </c>
      <c r="E50" s="73" t="s">
        <v>22</v>
      </c>
      <c r="F50" s="73" t="s">
        <v>16738</v>
      </c>
      <c r="G50" s="73" t="s">
        <v>147</v>
      </c>
      <c r="H50" s="73" t="s">
        <v>155</v>
      </c>
      <c r="I50" s="73" t="s">
        <v>6</v>
      </c>
      <c r="J50" s="73">
        <v>1</v>
      </c>
      <c r="K50" s="75">
        <v>3972</v>
      </c>
      <c r="L50" s="76">
        <v>0.01</v>
      </c>
      <c r="M50" s="84">
        <v>44879</v>
      </c>
      <c r="N50" s="76" t="s">
        <v>17</v>
      </c>
      <c r="O50" s="73" t="s">
        <v>64</v>
      </c>
      <c r="P50" s="73" t="s">
        <v>142</v>
      </c>
      <c r="Q50" s="73" t="s">
        <v>141</v>
      </c>
      <c r="R50" s="73" t="s">
        <v>14</v>
      </c>
      <c r="S50" s="73" t="s">
        <v>14</v>
      </c>
      <c r="T50" s="73" t="s">
        <v>13</v>
      </c>
      <c r="U50" s="73" t="s">
        <v>12</v>
      </c>
      <c r="V50" s="73" t="s">
        <v>139</v>
      </c>
      <c r="W50" s="73" t="s">
        <v>138</v>
      </c>
      <c r="X50" s="73" t="s">
        <v>9</v>
      </c>
      <c r="Y50" s="73" t="s">
        <v>6</v>
      </c>
      <c r="Z50" s="73" t="s">
        <v>2308</v>
      </c>
      <c r="AA50" s="73" t="s">
        <v>111</v>
      </c>
      <c r="AB50" s="73" t="s">
        <v>7227</v>
      </c>
      <c r="AC50" s="78" t="s">
        <v>16729</v>
      </c>
      <c r="AD50" s="73" t="s">
        <v>6</v>
      </c>
      <c r="AE50" s="73" t="s">
        <v>2308</v>
      </c>
      <c r="AF50" s="73" t="s">
        <v>2308</v>
      </c>
      <c r="AG50" s="73" t="s">
        <v>16730</v>
      </c>
      <c r="AH50" s="73" t="s">
        <v>16731</v>
      </c>
      <c r="AI50" s="73" t="s">
        <v>16732</v>
      </c>
      <c r="AJ50" s="73" t="s">
        <v>16733</v>
      </c>
      <c r="AK50" s="73" t="s">
        <v>16696</v>
      </c>
      <c r="AL50" s="79" t="s">
        <v>136</v>
      </c>
    </row>
    <row r="51" spans="1:38" ht="78" hidden="1">
      <c r="A51" s="136">
        <f t="shared" si="0"/>
        <v>50</v>
      </c>
      <c r="B51" s="73" t="s">
        <v>25</v>
      </c>
      <c r="C51" s="73" t="s">
        <v>145</v>
      </c>
      <c r="D51" s="74" t="s">
        <v>23</v>
      </c>
      <c r="E51" s="73" t="s">
        <v>22</v>
      </c>
      <c r="F51" s="73" t="s">
        <v>16739</v>
      </c>
      <c r="G51" s="73" t="s">
        <v>147</v>
      </c>
      <c r="H51" s="73" t="s">
        <v>155</v>
      </c>
      <c r="I51" s="73" t="s">
        <v>6</v>
      </c>
      <c r="J51" s="73">
        <v>1</v>
      </c>
      <c r="K51" s="75">
        <v>3972</v>
      </c>
      <c r="L51" s="76">
        <v>0.01</v>
      </c>
      <c r="M51" s="84">
        <v>44879</v>
      </c>
      <c r="N51" s="76" t="s">
        <v>17</v>
      </c>
      <c r="O51" s="73" t="s">
        <v>64</v>
      </c>
      <c r="P51" s="73" t="s">
        <v>142</v>
      </c>
      <c r="Q51" s="73" t="s">
        <v>141</v>
      </c>
      <c r="R51" s="73" t="s">
        <v>14</v>
      </c>
      <c r="S51" s="73" t="s">
        <v>14</v>
      </c>
      <c r="T51" s="73" t="s">
        <v>13</v>
      </c>
      <c r="U51" s="73" t="s">
        <v>12</v>
      </c>
      <c r="V51" s="73" t="s">
        <v>139</v>
      </c>
      <c r="W51" s="73" t="s">
        <v>138</v>
      </c>
      <c r="X51" s="73" t="s">
        <v>9</v>
      </c>
      <c r="Y51" s="73" t="s">
        <v>6</v>
      </c>
      <c r="Z51" s="73" t="s">
        <v>2308</v>
      </c>
      <c r="AA51" s="73" t="s">
        <v>111</v>
      </c>
      <c r="AB51" s="73" t="s">
        <v>7227</v>
      </c>
      <c r="AC51" s="78" t="s">
        <v>16729</v>
      </c>
      <c r="AD51" s="73" t="s">
        <v>6</v>
      </c>
      <c r="AE51" s="73" t="s">
        <v>2308</v>
      </c>
      <c r="AF51" s="73" t="s">
        <v>2308</v>
      </c>
      <c r="AG51" s="73" t="s">
        <v>16730</v>
      </c>
      <c r="AH51" s="73" t="s">
        <v>16731</v>
      </c>
      <c r="AI51" s="73" t="s">
        <v>16732</v>
      </c>
      <c r="AJ51" s="73" t="s">
        <v>16733</v>
      </c>
      <c r="AK51" s="73" t="s">
        <v>16696</v>
      </c>
      <c r="AL51" s="79" t="s">
        <v>136</v>
      </c>
    </row>
    <row r="52" spans="1:38" ht="78" hidden="1">
      <c r="A52" s="136">
        <f t="shared" si="0"/>
        <v>51</v>
      </c>
      <c r="B52" s="73" t="s">
        <v>25</v>
      </c>
      <c r="C52" s="73" t="s">
        <v>145</v>
      </c>
      <c r="D52" s="74" t="s">
        <v>23</v>
      </c>
      <c r="E52" s="73" t="s">
        <v>22</v>
      </c>
      <c r="F52" s="73" t="s">
        <v>16740</v>
      </c>
      <c r="G52" s="73" t="s">
        <v>147</v>
      </c>
      <c r="H52" s="73" t="s">
        <v>155</v>
      </c>
      <c r="I52" s="73" t="s">
        <v>6</v>
      </c>
      <c r="J52" s="73">
        <v>1</v>
      </c>
      <c r="K52" s="75">
        <v>3972</v>
      </c>
      <c r="L52" s="76">
        <v>0.01</v>
      </c>
      <c r="M52" s="84">
        <v>44879</v>
      </c>
      <c r="N52" s="76" t="s">
        <v>17</v>
      </c>
      <c r="O52" s="73" t="s">
        <v>64</v>
      </c>
      <c r="P52" s="73" t="s">
        <v>142</v>
      </c>
      <c r="Q52" s="73" t="s">
        <v>141</v>
      </c>
      <c r="R52" s="73" t="s">
        <v>14</v>
      </c>
      <c r="S52" s="73" t="s">
        <v>14</v>
      </c>
      <c r="T52" s="73" t="s">
        <v>13</v>
      </c>
      <c r="U52" s="73" t="s">
        <v>12</v>
      </c>
      <c r="V52" s="73" t="s">
        <v>139</v>
      </c>
      <c r="W52" s="73" t="s">
        <v>138</v>
      </c>
      <c r="X52" s="73" t="s">
        <v>9</v>
      </c>
      <c r="Y52" s="73" t="s">
        <v>6</v>
      </c>
      <c r="Z52" s="73" t="s">
        <v>2308</v>
      </c>
      <c r="AA52" s="73" t="s">
        <v>111</v>
      </c>
      <c r="AB52" s="73" t="s">
        <v>7227</v>
      </c>
      <c r="AC52" s="78" t="s">
        <v>16729</v>
      </c>
      <c r="AD52" s="73" t="s">
        <v>6</v>
      </c>
      <c r="AE52" s="73" t="s">
        <v>2308</v>
      </c>
      <c r="AF52" s="73" t="s">
        <v>2308</v>
      </c>
      <c r="AG52" s="73" t="s">
        <v>16730</v>
      </c>
      <c r="AH52" s="73" t="s">
        <v>16731</v>
      </c>
      <c r="AI52" s="73" t="s">
        <v>16732</v>
      </c>
      <c r="AJ52" s="73" t="s">
        <v>16733</v>
      </c>
      <c r="AK52" s="73" t="s">
        <v>16696</v>
      </c>
      <c r="AL52" s="79" t="s">
        <v>136</v>
      </c>
    </row>
    <row r="53" spans="1:38" ht="78" hidden="1">
      <c r="A53" s="136">
        <f t="shared" si="0"/>
        <v>52</v>
      </c>
      <c r="B53" s="73" t="s">
        <v>25</v>
      </c>
      <c r="C53" s="73" t="s">
        <v>145</v>
      </c>
      <c r="D53" s="74" t="s">
        <v>23</v>
      </c>
      <c r="E53" s="73" t="s">
        <v>22</v>
      </c>
      <c r="F53" s="73" t="s">
        <v>16741</v>
      </c>
      <c r="G53" s="73" t="s">
        <v>147</v>
      </c>
      <c r="H53" s="73" t="s">
        <v>155</v>
      </c>
      <c r="I53" s="73" t="s">
        <v>6</v>
      </c>
      <c r="J53" s="73">
        <v>1</v>
      </c>
      <c r="K53" s="75">
        <v>3972</v>
      </c>
      <c r="L53" s="76">
        <v>0.01</v>
      </c>
      <c r="M53" s="84">
        <v>44879</v>
      </c>
      <c r="N53" s="76" t="s">
        <v>17</v>
      </c>
      <c r="O53" s="73" t="s">
        <v>64</v>
      </c>
      <c r="P53" s="73" t="s">
        <v>142</v>
      </c>
      <c r="Q53" s="73" t="s">
        <v>141</v>
      </c>
      <c r="R53" s="73" t="s">
        <v>14</v>
      </c>
      <c r="S53" s="73" t="s">
        <v>14</v>
      </c>
      <c r="T53" s="73" t="s">
        <v>13</v>
      </c>
      <c r="U53" s="73" t="s">
        <v>12</v>
      </c>
      <c r="V53" s="73" t="s">
        <v>139</v>
      </c>
      <c r="W53" s="73" t="s">
        <v>138</v>
      </c>
      <c r="X53" s="73" t="s">
        <v>9</v>
      </c>
      <c r="Y53" s="73" t="s">
        <v>6</v>
      </c>
      <c r="Z53" s="73" t="s">
        <v>2308</v>
      </c>
      <c r="AA53" s="73" t="s">
        <v>111</v>
      </c>
      <c r="AB53" s="73" t="s">
        <v>7227</v>
      </c>
      <c r="AC53" s="78" t="s">
        <v>16729</v>
      </c>
      <c r="AD53" s="73" t="s">
        <v>6</v>
      </c>
      <c r="AE53" s="73" t="s">
        <v>2308</v>
      </c>
      <c r="AF53" s="73" t="s">
        <v>2308</v>
      </c>
      <c r="AG53" s="73" t="s">
        <v>16730</v>
      </c>
      <c r="AH53" s="73" t="s">
        <v>16731</v>
      </c>
      <c r="AI53" s="73" t="s">
        <v>16732</v>
      </c>
      <c r="AJ53" s="73" t="s">
        <v>16733</v>
      </c>
      <c r="AK53" s="73" t="s">
        <v>16696</v>
      </c>
      <c r="AL53" s="79" t="s">
        <v>136</v>
      </c>
    </row>
    <row r="54" spans="1:38" ht="78" hidden="1">
      <c r="A54" s="136">
        <f t="shared" si="0"/>
        <v>53</v>
      </c>
      <c r="B54" s="73" t="s">
        <v>25</v>
      </c>
      <c r="C54" s="73" t="s">
        <v>145</v>
      </c>
      <c r="D54" s="74" t="s">
        <v>23</v>
      </c>
      <c r="E54" s="73" t="s">
        <v>22</v>
      </c>
      <c r="F54" s="73" t="s">
        <v>16742</v>
      </c>
      <c r="G54" s="73" t="s">
        <v>147</v>
      </c>
      <c r="H54" s="73" t="s">
        <v>155</v>
      </c>
      <c r="I54" s="73" t="s">
        <v>6</v>
      </c>
      <c r="J54" s="73">
        <v>1</v>
      </c>
      <c r="K54" s="75">
        <v>3972</v>
      </c>
      <c r="L54" s="76">
        <v>0.01</v>
      </c>
      <c r="M54" s="84">
        <v>44710</v>
      </c>
      <c r="N54" s="76" t="s">
        <v>17</v>
      </c>
      <c r="O54" s="73" t="s">
        <v>64</v>
      </c>
      <c r="P54" s="73" t="s">
        <v>142</v>
      </c>
      <c r="Q54" s="73" t="s">
        <v>141</v>
      </c>
      <c r="R54" s="73" t="s">
        <v>14</v>
      </c>
      <c r="S54" s="73" t="s">
        <v>14</v>
      </c>
      <c r="T54" s="73" t="s">
        <v>13</v>
      </c>
      <c r="U54" s="73" t="s">
        <v>12</v>
      </c>
      <c r="V54" s="73" t="s">
        <v>139</v>
      </c>
      <c r="W54" s="73" t="s">
        <v>138</v>
      </c>
      <c r="X54" s="73" t="s">
        <v>9</v>
      </c>
      <c r="Y54" s="73" t="s">
        <v>6</v>
      </c>
      <c r="Z54" s="73" t="s">
        <v>2308</v>
      </c>
      <c r="AA54" s="73" t="s">
        <v>111</v>
      </c>
      <c r="AB54" s="73" t="s">
        <v>7227</v>
      </c>
      <c r="AC54" s="78" t="s">
        <v>16729</v>
      </c>
      <c r="AD54" s="73" t="s">
        <v>6</v>
      </c>
      <c r="AE54" s="73" t="s">
        <v>2308</v>
      </c>
      <c r="AF54" s="73" t="s">
        <v>2308</v>
      </c>
      <c r="AG54" s="73" t="s">
        <v>16730</v>
      </c>
      <c r="AH54" s="73" t="s">
        <v>16731</v>
      </c>
      <c r="AI54" s="73" t="s">
        <v>16732</v>
      </c>
      <c r="AJ54" s="73" t="s">
        <v>16733</v>
      </c>
      <c r="AK54" s="73" t="s">
        <v>16696</v>
      </c>
      <c r="AL54" s="79" t="s">
        <v>136</v>
      </c>
    </row>
    <row r="55" spans="1:38" ht="78" hidden="1">
      <c r="A55" s="136">
        <f t="shared" si="0"/>
        <v>54</v>
      </c>
      <c r="B55" s="73" t="s">
        <v>25</v>
      </c>
      <c r="C55" s="73" t="s">
        <v>145</v>
      </c>
      <c r="D55" s="74" t="s">
        <v>23</v>
      </c>
      <c r="E55" s="73" t="s">
        <v>22</v>
      </c>
      <c r="F55" s="73" t="s">
        <v>16743</v>
      </c>
      <c r="G55" s="73" t="s">
        <v>147</v>
      </c>
      <c r="H55" s="73" t="s">
        <v>155</v>
      </c>
      <c r="I55" s="73" t="s">
        <v>6</v>
      </c>
      <c r="J55" s="73">
        <v>1</v>
      </c>
      <c r="K55" s="75">
        <v>3972</v>
      </c>
      <c r="L55" s="76">
        <v>0.01</v>
      </c>
      <c r="M55" s="84">
        <v>44710</v>
      </c>
      <c r="N55" s="76" t="s">
        <v>17</v>
      </c>
      <c r="O55" s="73" t="s">
        <v>64</v>
      </c>
      <c r="P55" s="73" t="s">
        <v>142</v>
      </c>
      <c r="Q55" s="73" t="s">
        <v>141</v>
      </c>
      <c r="R55" s="73" t="s">
        <v>14</v>
      </c>
      <c r="S55" s="73" t="s">
        <v>14</v>
      </c>
      <c r="T55" s="73" t="s">
        <v>13</v>
      </c>
      <c r="U55" s="73" t="s">
        <v>12</v>
      </c>
      <c r="V55" s="73" t="s">
        <v>139</v>
      </c>
      <c r="W55" s="73" t="s">
        <v>138</v>
      </c>
      <c r="X55" s="73" t="s">
        <v>9</v>
      </c>
      <c r="Y55" s="73" t="s">
        <v>6</v>
      </c>
      <c r="Z55" s="73" t="s">
        <v>2308</v>
      </c>
      <c r="AA55" s="73" t="s">
        <v>111</v>
      </c>
      <c r="AB55" s="73" t="s">
        <v>7227</v>
      </c>
      <c r="AC55" s="78" t="s">
        <v>16729</v>
      </c>
      <c r="AD55" s="73" t="s">
        <v>6</v>
      </c>
      <c r="AE55" s="73" t="s">
        <v>2308</v>
      </c>
      <c r="AF55" s="73" t="s">
        <v>2308</v>
      </c>
      <c r="AG55" s="73" t="s">
        <v>16730</v>
      </c>
      <c r="AH55" s="73" t="s">
        <v>16731</v>
      </c>
      <c r="AI55" s="73" t="s">
        <v>16732</v>
      </c>
      <c r="AJ55" s="73" t="s">
        <v>16733</v>
      </c>
      <c r="AK55" s="73" t="s">
        <v>16696</v>
      </c>
      <c r="AL55" s="79" t="s">
        <v>136</v>
      </c>
    </row>
    <row r="56" spans="1:38" ht="78" hidden="1">
      <c r="A56" s="136">
        <f t="shared" si="0"/>
        <v>55</v>
      </c>
      <c r="B56" s="73" t="s">
        <v>25</v>
      </c>
      <c r="C56" s="73" t="s">
        <v>145</v>
      </c>
      <c r="D56" s="74" t="s">
        <v>23</v>
      </c>
      <c r="E56" s="73" t="s">
        <v>22</v>
      </c>
      <c r="F56" s="73" t="s">
        <v>16744</v>
      </c>
      <c r="G56" s="73" t="s">
        <v>144</v>
      </c>
      <c r="H56" s="73" t="s">
        <v>150</v>
      </c>
      <c r="I56" s="73" t="s">
        <v>6</v>
      </c>
      <c r="J56" s="73">
        <v>1</v>
      </c>
      <c r="K56" s="75">
        <v>3972</v>
      </c>
      <c r="L56" s="76">
        <v>0.01</v>
      </c>
      <c r="M56" s="84">
        <v>44709</v>
      </c>
      <c r="N56" s="76" t="s">
        <v>17</v>
      </c>
      <c r="O56" s="73" t="s">
        <v>64</v>
      </c>
      <c r="P56" s="73" t="s">
        <v>142</v>
      </c>
      <c r="Q56" s="73" t="s">
        <v>141</v>
      </c>
      <c r="R56" s="73" t="s">
        <v>14</v>
      </c>
      <c r="S56" s="73" t="s">
        <v>14</v>
      </c>
      <c r="T56" s="73" t="s">
        <v>13</v>
      </c>
      <c r="U56" s="73" t="s">
        <v>140</v>
      </c>
      <c r="V56" s="73" t="s">
        <v>139</v>
      </c>
      <c r="W56" s="73" t="s">
        <v>138</v>
      </c>
      <c r="X56" s="73" t="s">
        <v>9</v>
      </c>
      <c r="Y56" s="73" t="s">
        <v>6</v>
      </c>
      <c r="Z56" s="73" t="s">
        <v>2308</v>
      </c>
      <c r="AA56" s="73" t="s">
        <v>111</v>
      </c>
      <c r="AB56" s="73" t="s">
        <v>148</v>
      </c>
      <c r="AC56" s="78" t="s">
        <v>16729</v>
      </c>
      <c r="AD56" s="73" t="s">
        <v>6</v>
      </c>
      <c r="AE56" s="73" t="s">
        <v>2308</v>
      </c>
      <c r="AF56" s="73" t="s">
        <v>2308</v>
      </c>
      <c r="AG56" s="73" t="s">
        <v>16730</v>
      </c>
      <c r="AH56" s="73" t="s">
        <v>16731</v>
      </c>
      <c r="AI56" s="73" t="s">
        <v>16732</v>
      </c>
      <c r="AJ56" s="73" t="s">
        <v>16733</v>
      </c>
      <c r="AK56" s="73" t="s">
        <v>16696</v>
      </c>
      <c r="AL56" s="79" t="s">
        <v>136</v>
      </c>
    </row>
    <row r="57" spans="1:38" ht="78" hidden="1">
      <c r="A57" s="136">
        <f t="shared" ref="A57:A76" si="1">A56+1</f>
        <v>56</v>
      </c>
      <c r="B57" s="73" t="s">
        <v>25</v>
      </c>
      <c r="C57" s="73" t="s">
        <v>145</v>
      </c>
      <c r="D57" s="74" t="s">
        <v>23</v>
      </c>
      <c r="E57" s="73" t="s">
        <v>22</v>
      </c>
      <c r="F57" s="73" t="s">
        <v>16745</v>
      </c>
      <c r="G57" s="73" t="s">
        <v>144</v>
      </c>
      <c r="H57" s="73" t="s">
        <v>150</v>
      </c>
      <c r="I57" s="73" t="s">
        <v>6</v>
      </c>
      <c r="J57" s="73">
        <v>1</v>
      </c>
      <c r="K57" s="75">
        <v>3972</v>
      </c>
      <c r="L57" s="76">
        <v>0.01</v>
      </c>
      <c r="M57" s="84">
        <v>44870</v>
      </c>
      <c r="N57" s="76" t="s">
        <v>17</v>
      </c>
      <c r="O57" s="73" t="s">
        <v>64</v>
      </c>
      <c r="P57" s="73" t="s">
        <v>142</v>
      </c>
      <c r="Q57" s="73" t="s">
        <v>141</v>
      </c>
      <c r="R57" s="73" t="s">
        <v>14</v>
      </c>
      <c r="S57" s="73" t="s">
        <v>14</v>
      </c>
      <c r="T57" s="73" t="s">
        <v>13</v>
      </c>
      <c r="U57" s="73" t="s">
        <v>140</v>
      </c>
      <c r="V57" s="73" t="s">
        <v>139</v>
      </c>
      <c r="W57" s="73" t="s">
        <v>138</v>
      </c>
      <c r="X57" s="73" t="s">
        <v>9</v>
      </c>
      <c r="Y57" s="73" t="s">
        <v>6</v>
      </c>
      <c r="Z57" s="73" t="s">
        <v>2308</v>
      </c>
      <c r="AA57" s="73" t="s">
        <v>111</v>
      </c>
      <c r="AB57" s="73" t="s">
        <v>148</v>
      </c>
      <c r="AC57" s="78" t="s">
        <v>16729</v>
      </c>
      <c r="AD57" s="73" t="s">
        <v>6</v>
      </c>
      <c r="AE57" s="73" t="s">
        <v>2308</v>
      </c>
      <c r="AF57" s="73" t="s">
        <v>2308</v>
      </c>
      <c r="AG57" s="73" t="s">
        <v>16730</v>
      </c>
      <c r="AH57" s="73" t="s">
        <v>16731</v>
      </c>
      <c r="AI57" s="73" t="s">
        <v>16732</v>
      </c>
      <c r="AJ57" s="73" t="s">
        <v>16733</v>
      </c>
      <c r="AK57" s="73" t="s">
        <v>16696</v>
      </c>
      <c r="AL57" s="79" t="s">
        <v>136</v>
      </c>
    </row>
    <row r="58" spans="1:38" ht="78" hidden="1">
      <c r="A58" s="136">
        <f t="shared" si="1"/>
        <v>57</v>
      </c>
      <c r="B58" s="73" t="s">
        <v>25</v>
      </c>
      <c r="C58" s="73" t="s">
        <v>145</v>
      </c>
      <c r="D58" s="74" t="s">
        <v>23</v>
      </c>
      <c r="E58" s="73" t="s">
        <v>22</v>
      </c>
      <c r="F58" s="73" t="s">
        <v>16746</v>
      </c>
      <c r="G58" s="73" t="s">
        <v>144</v>
      </c>
      <c r="H58" s="73" t="s">
        <v>150</v>
      </c>
      <c r="I58" s="73" t="s">
        <v>6</v>
      </c>
      <c r="J58" s="73">
        <v>1</v>
      </c>
      <c r="K58" s="75">
        <v>3972</v>
      </c>
      <c r="L58" s="76">
        <v>0.01</v>
      </c>
      <c r="M58" s="84">
        <v>44870</v>
      </c>
      <c r="N58" s="76" t="s">
        <v>17</v>
      </c>
      <c r="O58" s="73" t="s">
        <v>64</v>
      </c>
      <c r="P58" s="73" t="s">
        <v>142</v>
      </c>
      <c r="Q58" s="73" t="s">
        <v>141</v>
      </c>
      <c r="R58" s="73" t="s">
        <v>14</v>
      </c>
      <c r="S58" s="73" t="s">
        <v>14</v>
      </c>
      <c r="T58" s="73" t="s">
        <v>13</v>
      </c>
      <c r="U58" s="73" t="s">
        <v>140</v>
      </c>
      <c r="V58" s="73" t="s">
        <v>139</v>
      </c>
      <c r="W58" s="73" t="s">
        <v>138</v>
      </c>
      <c r="X58" s="73" t="s">
        <v>9</v>
      </c>
      <c r="Y58" s="73" t="s">
        <v>6</v>
      </c>
      <c r="Z58" s="73" t="s">
        <v>2308</v>
      </c>
      <c r="AA58" s="73" t="s">
        <v>111</v>
      </c>
      <c r="AB58" s="73" t="s">
        <v>148</v>
      </c>
      <c r="AC58" s="78" t="s">
        <v>16729</v>
      </c>
      <c r="AD58" s="73" t="s">
        <v>6</v>
      </c>
      <c r="AE58" s="73" t="s">
        <v>2308</v>
      </c>
      <c r="AF58" s="73" t="s">
        <v>2308</v>
      </c>
      <c r="AG58" s="73" t="s">
        <v>16730</v>
      </c>
      <c r="AH58" s="73" t="s">
        <v>16731</v>
      </c>
      <c r="AI58" s="73" t="s">
        <v>16732</v>
      </c>
      <c r="AJ58" s="73" t="s">
        <v>16733</v>
      </c>
      <c r="AK58" s="73" t="s">
        <v>16696</v>
      </c>
      <c r="AL58" s="79" t="s">
        <v>136</v>
      </c>
    </row>
    <row r="59" spans="1:38" ht="78" hidden="1">
      <c r="A59" s="136">
        <f t="shared" si="1"/>
        <v>58</v>
      </c>
      <c r="B59" s="73" t="s">
        <v>25</v>
      </c>
      <c r="C59" s="73" t="s">
        <v>145</v>
      </c>
      <c r="D59" s="74" t="s">
        <v>23</v>
      </c>
      <c r="E59" s="73" t="s">
        <v>22</v>
      </c>
      <c r="F59" s="73" t="s">
        <v>16747</v>
      </c>
      <c r="G59" s="73" t="s">
        <v>144</v>
      </c>
      <c r="H59" s="73" t="s">
        <v>150</v>
      </c>
      <c r="I59" s="73" t="s">
        <v>6</v>
      </c>
      <c r="J59" s="73">
        <v>1</v>
      </c>
      <c r="K59" s="75">
        <v>3972</v>
      </c>
      <c r="L59" s="76">
        <v>0.01</v>
      </c>
      <c r="M59" s="84">
        <v>44870</v>
      </c>
      <c r="N59" s="76" t="s">
        <v>17</v>
      </c>
      <c r="O59" s="73" t="s">
        <v>64</v>
      </c>
      <c r="P59" s="73" t="s">
        <v>142</v>
      </c>
      <c r="Q59" s="73" t="s">
        <v>141</v>
      </c>
      <c r="R59" s="73" t="s">
        <v>14</v>
      </c>
      <c r="S59" s="73" t="s">
        <v>14</v>
      </c>
      <c r="T59" s="73" t="s">
        <v>13</v>
      </c>
      <c r="U59" s="73" t="s">
        <v>140</v>
      </c>
      <c r="V59" s="73" t="s">
        <v>139</v>
      </c>
      <c r="W59" s="73" t="s">
        <v>138</v>
      </c>
      <c r="X59" s="73" t="s">
        <v>9</v>
      </c>
      <c r="Y59" s="73" t="s">
        <v>6</v>
      </c>
      <c r="Z59" s="73" t="s">
        <v>2308</v>
      </c>
      <c r="AA59" s="73" t="s">
        <v>111</v>
      </c>
      <c r="AB59" s="73" t="s">
        <v>148</v>
      </c>
      <c r="AC59" s="78" t="s">
        <v>16729</v>
      </c>
      <c r="AD59" s="73" t="s">
        <v>6</v>
      </c>
      <c r="AE59" s="73" t="s">
        <v>2308</v>
      </c>
      <c r="AF59" s="73" t="s">
        <v>2308</v>
      </c>
      <c r="AG59" s="73" t="s">
        <v>16730</v>
      </c>
      <c r="AH59" s="73" t="s">
        <v>16731</v>
      </c>
      <c r="AI59" s="73" t="s">
        <v>16732</v>
      </c>
      <c r="AJ59" s="73" t="s">
        <v>16733</v>
      </c>
      <c r="AK59" s="73" t="s">
        <v>16696</v>
      </c>
      <c r="AL59" s="79" t="s">
        <v>136</v>
      </c>
    </row>
    <row r="60" spans="1:38" ht="78" hidden="1">
      <c r="A60" s="136">
        <f t="shared" si="1"/>
        <v>59</v>
      </c>
      <c r="B60" s="73" t="s">
        <v>25</v>
      </c>
      <c r="C60" s="73" t="s">
        <v>145</v>
      </c>
      <c r="D60" s="74" t="s">
        <v>23</v>
      </c>
      <c r="E60" s="73" t="s">
        <v>22</v>
      </c>
      <c r="F60" s="73" t="s">
        <v>16748</v>
      </c>
      <c r="G60" s="73" t="s">
        <v>144</v>
      </c>
      <c r="H60" s="73" t="s">
        <v>143</v>
      </c>
      <c r="I60" s="73" t="s">
        <v>6</v>
      </c>
      <c r="J60" s="73">
        <v>1</v>
      </c>
      <c r="K60" s="75">
        <v>3972</v>
      </c>
      <c r="L60" s="76">
        <v>0.01</v>
      </c>
      <c r="M60" s="84">
        <v>44619</v>
      </c>
      <c r="N60" s="76" t="s">
        <v>17</v>
      </c>
      <c r="O60" s="73" t="s">
        <v>64</v>
      </c>
      <c r="P60" s="73" t="s">
        <v>142</v>
      </c>
      <c r="Q60" s="73" t="s">
        <v>141</v>
      </c>
      <c r="R60" s="73" t="s">
        <v>14</v>
      </c>
      <c r="S60" s="73" t="s">
        <v>14</v>
      </c>
      <c r="T60" s="73" t="s">
        <v>13</v>
      </c>
      <c r="U60" s="73" t="s">
        <v>140</v>
      </c>
      <c r="V60" s="73" t="s">
        <v>139</v>
      </c>
      <c r="W60" s="73" t="s">
        <v>138</v>
      </c>
      <c r="X60" s="73" t="s">
        <v>9</v>
      </c>
      <c r="Y60" s="73" t="s">
        <v>6</v>
      </c>
      <c r="Z60" s="73" t="s">
        <v>2308</v>
      </c>
      <c r="AA60" s="73" t="s">
        <v>111</v>
      </c>
      <c r="AB60" s="73" t="s">
        <v>16749</v>
      </c>
      <c r="AC60" s="78" t="s">
        <v>16729</v>
      </c>
      <c r="AD60" s="73" t="s">
        <v>6</v>
      </c>
      <c r="AE60" s="73" t="s">
        <v>2308</v>
      </c>
      <c r="AF60" s="73" t="s">
        <v>2308</v>
      </c>
      <c r="AG60" s="73" t="s">
        <v>16730</v>
      </c>
      <c r="AH60" s="73" t="s">
        <v>16731</v>
      </c>
      <c r="AI60" s="73" t="s">
        <v>16732</v>
      </c>
      <c r="AJ60" s="73" t="s">
        <v>16733</v>
      </c>
      <c r="AK60" s="73" t="s">
        <v>16696</v>
      </c>
      <c r="AL60" s="79" t="s">
        <v>136</v>
      </c>
    </row>
    <row r="61" spans="1:38" ht="78" hidden="1">
      <c r="A61" s="136">
        <f t="shared" si="1"/>
        <v>60</v>
      </c>
      <c r="B61" s="73" t="s">
        <v>25</v>
      </c>
      <c r="C61" s="73" t="s">
        <v>145</v>
      </c>
      <c r="D61" s="74" t="s">
        <v>23</v>
      </c>
      <c r="E61" s="73" t="s">
        <v>22</v>
      </c>
      <c r="F61" s="73" t="s">
        <v>16750</v>
      </c>
      <c r="G61" s="73" t="s">
        <v>144</v>
      </c>
      <c r="H61" s="73" t="s">
        <v>143</v>
      </c>
      <c r="I61" s="73" t="s">
        <v>6</v>
      </c>
      <c r="J61" s="73">
        <v>1</v>
      </c>
      <c r="K61" s="75">
        <v>3972</v>
      </c>
      <c r="L61" s="76">
        <v>0.01</v>
      </c>
      <c r="M61" s="84">
        <v>44869</v>
      </c>
      <c r="N61" s="76" t="s">
        <v>17</v>
      </c>
      <c r="O61" s="73" t="s">
        <v>64</v>
      </c>
      <c r="P61" s="73" t="s">
        <v>142</v>
      </c>
      <c r="Q61" s="73" t="s">
        <v>141</v>
      </c>
      <c r="R61" s="73" t="s">
        <v>14</v>
      </c>
      <c r="S61" s="73" t="s">
        <v>14</v>
      </c>
      <c r="T61" s="73" t="s">
        <v>13</v>
      </c>
      <c r="U61" s="73" t="s">
        <v>140</v>
      </c>
      <c r="V61" s="73" t="s">
        <v>139</v>
      </c>
      <c r="W61" s="73" t="s">
        <v>138</v>
      </c>
      <c r="X61" s="73" t="s">
        <v>9</v>
      </c>
      <c r="Y61" s="73" t="s">
        <v>6</v>
      </c>
      <c r="Z61" s="73" t="s">
        <v>2308</v>
      </c>
      <c r="AA61" s="73" t="s">
        <v>111</v>
      </c>
      <c r="AB61" s="73" t="s">
        <v>16751</v>
      </c>
      <c r="AC61" s="78" t="s">
        <v>16729</v>
      </c>
      <c r="AD61" s="73" t="s">
        <v>6</v>
      </c>
      <c r="AE61" s="73" t="s">
        <v>2308</v>
      </c>
      <c r="AF61" s="73" t="s">
        <v>2308</v>
      </c>
      <c r="AG61" s="73" t="s">
        <v>16730</v>
      </c>
      <c r="AH61" s="73" t="s">
        <v>16731</v>
      </c>
      <c r="AI61" s="73" t="s">
        <v>16732</v>
      </c>
      <c r="AJ61" s="73" t="s">
        <v>16733</v>
      </c>
      <c r="AK61" s="73" t="s">
        <v>16696</v>
      </c>
      <c r="AL61" s="79" t="s">
        <v>136</v>
      </c>
    </row>
    <row r="62" spans="1:38" ht="78" hidden="1">
      <c r="A62" s="136">
        <f t="shared" si="1"/>
        <v>61</v>
      </c>
      <c r="B62" s="73" t="s">
        <v>25</v>
      </c>
      <c r="C62" s="73" t="s">
        <v>145</v>
      </c>
      <c r="D62" s="74" t="s">
        <v>23</v>
      </c>
      <c r="E62" s="73" t="s">
        <v>22</v>
      </c>
      <c r="F62" s="73" t="s">
        <v>16752</v>
      </c>
      <c r="G62" s="73" t="s">
        <v>144</v>
      </c>
      <c r="H62" s="73" t="s">
        <v>16753</v>
      </c>
      <c r="I62" s="73" t="s">
        <v>6</v>
      </c>
      <c r="J62" s="73">
        <v>1</v>
      </c>
      <c r="K62" s="75">
        <v>3972</v>
      </c>
      <c r="L62" s="76">
        <v>0.01</v>
      </c>
      <c r="M62" s="84">
        <v>44869</v>
      </c>
      <c r="N62" s="76" t="s">
        <v>17</v>
      </c>
      <c r="O62" s="73" t="s">
        <v>64</v>
      </c>
      <c r="P62" s="73" t="s">
        <v>142</v>
      </c>
      <c r="Q62" s="73" t="s">
        <v>141</v>
      </c>
      <c r="R62" s="73" t="s">
        <v>14</v>
      </c>
      <c r="S62" s="73" t="s">
        <v>14</v>
      </c>
      <c r="T62" s="73" t="s">
        <v>13</v>
      </c>
      <c r="U62" s="73" t="s">
        <v>140</v>
      </c>
      <c r="V62" s="73" t="s">
        <v>139</v>
      </c>
      <c r="W62" s="73" t="s">
        <v>138</v>
      </c>
      <c r="X62" s="73" t="s">
        <v>9</v>
      </c>
      <c r="Y62" s="73" t="s">
        <v>6</v>
      </c>
      <c r="Z62" s="73" t="s">
        <v>2308</v>
      </c>
      <c r="AA62" s="73" t="s">
        <v>111</v>
      </c>
      <c r="AB62" s="73" t="s">
        <v>16754</v>
      </c>
      <c r="AC62" s="78" t="s">
        <v>16729</v>
      </c>
      <c r="AD62" s="73" t="s">
        <v>6</v>
      </c>
      <c r="AE62" s="73" t="s">
        <v>2308</v>
      </c>
      <c r="AF62" s="73" t="s">
        <v>2308</v>
      </c>
      <c r="AG62" s="73" t="s">
        <v>16730</v>
      </c>
      <c r="AH62" s="73" t="s">
        <v>16731</v>
      </c>
      <c r="AI62" s="73" t="s">
        <v>16732</v>
      </c>
      <c r="AJ62" s="73" t="s">
        <v>16733</v>
      </c>
      <c r="AK62" s="73" t="s">
        <v>16696</v>
      </c>
      <c r="AL62" s="79" t="s">
        <v>136</v>
      </c>
    </row>
    <row r="63" spans="1:38" ht="78" hidden="1">
      <c r="A63" s="136">
        <f t="shared" si="1"/>
        <v>62</v>
      </c>
      <c r="B63" s="73" t="s">
        <v>25</v>
      </c>
      <c r="C63" s="73" t="s">
        <v>145</v>
      </c>
      <c r="D63" s="74" t="s">
        <v>23</v>
      </c>
      <c r="E63" s="73" t="s">
        <v>22</v>
      </c>
      <c r="F63" s="73" t="s">
        <v>16755</v>
      </c>
      <c r="G63" s="73" t="s">
        <v>144</v>
      </c>
      <c r="H63" s="73" t="s">
        <v>16753</v>
      </c>
      <c r="I63" s="73" t="s">
        <v>6</v>
      </c>
      <c r="J63" s="73">
        <v>1</v>
      </c>
      <c r="K63" s="75">
        <v>3972</v>
      </c>
      <c r="L63" s="76">
        <v>0.01</v>
      </c>
      <c r="M63" s="84">
        <v>44869</v>
      </c>
      <c r="N63" s="76" t="s">
        <v>17</v>
      </c>
      <c r="O63" s="73" t="s">
        <v>64</v>
      </c>
      <c r="P63" s="73" t="s">
        <v>142</v>
      </c>
      <c r="Q63" s="73" t="s">
        <v>141</v>
      </c>
      <c r="R63" s="73" t="s">
        <v>14</v>
      </c>
      <c r="S63" s="73" t="s">
        <v>14</v>
      </c>
      <c r="T63" s="73" t="s">
        <v>13</v>
      </c>
      <c r="U63" s="73" t="s">
        <v>140</v>
      </c>
      <c r="V63" s="73" t="s">
        <v>139</v>
      </c>
      <c r="W63" s="73" t="s">
        <v>138</v>
      </c>
      <c r="X63" s="73" t="s">
        <v>9</v>
      </c>
      <c r="Y63" s="73" t="s">
        <v>6</v>
      </c>
      <c r="Z63" s="73" t="s">
        <v>2308</v>
      </c>
      <c r="AA63" s="73" t="s">
        <v>111</v>
      </c>
      <c r="AB63" s="73" t="s">
        <v>16754</v>
      </c>
      <c r="AC63" s="78" t="s">
        <v>16729</v>
      </c>
      <c r="AD63" s="73" t="s">
        <v>6</v>
      </c>
      <c r="AE63" s="73" t="s">
        <v>2308</v>
      </c>
      <c r="AF63" s="73" t="s">
        <v>2308</v>
      </c>
      <c r="AG63" s="73" t="s">
        <v>16730</v>
      </c>
      <c r="AH63" s="73" t="s">
        <v>16731</v>
      </c>
      <c r="AI63" s="73" t="s">
        <v>16732</v>
      </c>
      <c r="AJ63" s="73" t="s">
        <v>16733</v>
      </c>
      <c r="AK63" s="73" t="s">
        <v>16696</v>
      </c>
      <c r="AL63" s="79" t="s">
        <v>136</v>
      </c>
    </row>
    <row r="64" spans="1:38" ht="78" hidden="1">
      <c r="A64" s="136">
        <f t="shared" si="1"/>
        <v>63</v>
      </c>
      <c r="B64" s="73" t="s">
        <v>25</v>
      </c>
      <c r="C64" s="73" t="s">
        <v>145</v>
      </c>
      <c r="D64" s="74" t="s">
        <v>23</v>
      </c>
      <c r="E64" s="73" t="s">
        <v>22</v>
      </c>
      <c r="F64" s="73" t="s">
        <v>16756</v>
      </c>
      <c r="G64" s="73" t="s">
        <v>147</v>
      </c>
      <c r="H64" s="73" t="s">
        <v>16757</v>
      </c>
      <c r="I64" s="73" t="s">
        <v>6</v>
      </c>
      <c r="J64" s="73">
        <v>1</v>
      </c>
      <c r="K64" s="75">
        <v>3972</v>
      </c>
      <c r="L64" s="76">
        <v>0.01</v>
      </c>
      <c r="M64" s="84">
        <v>44709</v>
      </c>
      <c r="N64" s="76" t="s">
        <v>17</v>
      </c>
      <c r="O64" s="73" t="s">
        <v>64</v>
      </c>
      <c r="P64" s="73" t="s">
        <v>142</v>
      </c>
      <c r="Q64" s="73" t="s">
        <v>141</v>
      </c>
      <c r="R64" s="73" t="s">
        <v>14</v>
      </c>
      <c r="S64" s="73" t="s">
        <v>14</v>
      </c>
      <c r="T64" s="73" t="s">
        <v>13</v>
      </c>
      <c r="U64" s="73" t="s">
        <v>12</v>
      </c>
      <c r="V64" s="73" t="s">
        <v>139</v>
      </c>
      <c r="W64" s="73" t="s">
        <v>138</v>
      </c>
      <c r="X64" s="73" t="s">
        <v>9</v>
      </c>
      <c r="Y64" s="73" t="s">
        <v>6</v>
      </c>
      <c r="Z64" s="73" t="s">
        <v>2308</v>
      </c>
      <c r="AA64" s="73" t="s">
        <v>111</v>
      </c>
      <c r="AB64" s="73" t="s">
        <v>16758</v>
      </c>
      <c r="AC64" s="78" t="s">
        <v>16729</v>
      </c>
      <c r="AD64" s="73" t="s">
        <v>6</v>
      </c>
      <c r="AE64" s="73" t="s">
        <v>2308</v>
      </c>
      <c r="AF64" s="73" t="s">
        <v>2308</v>
      </c>
      <c r="AG64" s="73" t="s">
        <v>16730</v>
      </c>
      <c r="AH64" s="73" t="s">
        <v>16731</v>
      </c>
      <c r="AI64" s="73" t="s">
        <v>16732</v>
      </c>
      <c r="AJ64" s="73" t="s">
        <v>16733</v>
      </c>
      <c r="AK64" s="73" t="s">
        <v>16696</v>
      </c>
      <c r="AL64" s="79" t="s">
        <v>136</v>
      </c>
    </row>
    <row r="65" spans="1:38" ht="78" hidden="1">
      <c r="A65" s="136">
        <f t="shared" si="1"/>
        <v>64</v>
      </c>
      <c r="B65" s="73" t="s">
        <v>25</v>
      </c>
      <c r="C65" s="73" t="s">
        <v>145</v>
      </c>
      <c r="D65" s="74" t="s">
        <v>23</v>
      </c>
      <c r="E65" s="73" t="s">
        <v>22</v>
      </c>
      <c r="F65" s="73" t="s">
        <v>16759</v>
      </c>
      <c r="G65" s="73" t="s">
        <v>147</v>
      </c>
      <c r="H65" s="73" t="s">
        <v>16757</v>
      </c>
      <c r="I65" s="73" t="s">
        <v>6</v>
      </c>
      <c r="J65" s="73">
        <v>1</v>
      </c>
      <c r="K65" s="75">
        <v>3972</v>
      </c>
      <c r="L65" s="76">
        <v>0.01</v>
      </c>
      <c r="M65" s="84">
        <v>44709</v>
      </c>
      <c r="N65" s="76" t="s">
        <v>17</v>
      </c>
      <c r="O65" s="73" t="s">
        <v>64</v>
      </c>
      <c r="P65" s="73" t="s">
        <v>142</v>
      </c>
      <c r="Q65" s="73" t="s">
        <v>141</v>
      </c>
      <c r="R65" s="73" t="s">
        <v>14</v>
      </c>
      <c r="S65" s="73" t="s">
        <v>14</v>
      </c>
      <c r="T65" s="73" t="s">
        <v>13</v>
      </c>
      <c r="U65" s="73" t="s">
        <v>12</v>
      </c>
      <c r="V65" s="73" t="s">
        <v>139</v>
      </c>
      <c r="W65" s="73" t="s">
        <v>138</v>
      </c>
      <c r="X65" s="73" t="s">
        <v>9</v>
      </c>
      <c r="Y65" s="73" t="s">
        <v>6</v>
      </c>
      <c r="Z65" s="73" t="s">
        <v>2308</v>
      </c>
      <c r="AA65" s="73" t="s">
        <v>111</v>
      </c>
      <c r="AB65" s="73" t="s">
        <v>16758</v>
      </c>
      <c r="AC65" s="78" t="s">
        <v>16729</v>
      </c>
      <c r="AD65" s="73" t="s">
        <v>6</v>
      </c>
      <c r="AE65" s="73" t="s">
        <v>2308</v>
      </c>
      <c r="AF65" s="73" t="s">
        <v>2308</v>
      </c>
      <c r="AG65" s="73" t="s">
        <v>16730</v>
      </c>
      <c r="AH65" s="73" t="s">
        <v>16731</v>
      </c>
      <c r="AI65" s="73" t="s">
        <v>16732</v>
      </c>
      <c r="AJ65" s="73" t="s">
        <v>16733</v>
      </c>
      <c r="AK65" s="73" t="s">
        <v>16696</v>
      </c>
      <c r="AL65" s="79" t="s">
        <v>136</v>
      </c>
    </row>
    <row r="66" spans="1:38" ht="78" hidden="1">
      <c r="A66" s="136">
        <f t="shared" si="1"/>
        <v>65</v>
      </c>
      <c r="B66" s="73" t="s">
        <v>25</v>
      </c>
      <c r="C66" s="73" t="s">
        <v>145</v>
      </c>
      <c r="D66" s="74" t="s">
        <v>23</v>
      </c>
      <c r="E66" s="73" t="s">
        <v>22</v>
      </c>
      <c r="F66" s="73" t="s">
        <v>16760</v>
      </c>
      <c r="G66" s="73" t="s">
        <v>147</v>
      </c>
      <c r="H66" s="73" t="s">
        <v>16761</v>
      </c>
      <c r="I66" s="73" t="s">
        <v>6</v>
      </c>
      <c r="J66" s="73">
        <v>1</v>
      </c>
      <c r="K66" s="75">
        <v>3972</v>
      </c>
      <c r="L66" s="76">
        <v>0.01</v>
      </c>
      <c r="M66" s="84">
        <v>44710</v>
      </c>
      <c r="N66" s="76" t="s">
        <v>17</v>
      </c>
      <c r="O66" s="73" t="s">
        <v>64</v>
      </c>
      <c r="P66" s="73" t="s">
        <v>142</v>
      </c>
      <c r="Q66" s="73" t="s">
        <v>141</v>
      </c>
      <c r="R66" s="73" t="s">
        <v>14</v>
      </c>
      <c r="S66" s="73" t="s">
        <v>14</v>
      </c>
      <c r="T66" s="73" t="s">
        <v>13</v>
      </c>
      <c r="U66" s="73" t="s">
        <v>12</v>
      </c>
      <c r="V66" s="73" t="s">
        <v>139</v>
      </c>
      <c r="W66" s="73" t="s">
        <v>138</v>
      </c>
      <c r="X66" s="73" t="s">
        <v>9</v>
      </c>
      <c r="Y66" s="73" t="s">
        <v>6</v>
      </c>
      <c r="Z66" s="73" t="s">
        <v>2308</v>
      </c>
      <c r="AA66" s="73" t="s">
        <v>111</v>
      </c>
      <c r="AB66" s="73" t="s">
        <v>16762</v>
      </c>
      <c r="AC66" s="78" t="s">
        <v>16729</v>
      </c>
      <c r="AD66" s="73" t="s">
        <v>6</v>
      </c>
      <c r="AE66" s="73" t="s">
        <v>2308</v>
      </c>
      <c r="AF66" s="73" t="s">
        <v>2308</v>
      </c>
      <c r="AG66" s="73" t="s">
        <v>16730</v>
      </c>
      <c r="AH66" s="73" t="s">
        <v>16731</v>
      </c>
      <c r="AI66" s="73" t="s">
        <v>16732</v>
      </c>
      <c r="AJ66" s="73" t="s">
        <v>16733</v>
      </c>
      <c r="AK66" s="73" t="s">
        <v>16696</v>
      </c>
      <c r="AL66" s="79" t="s">
        <v>136</v>
      </c>
    </row>
    <row r="67" spans="1:38" ht="78" hidden="1">
      <c r="A67" s="136">
        <f t="shared" si="1"/>
        <v>66</v>
      </c>
      <c r="B67" s="73" t="s">
        <v>25</v>
      </c>
      <c r="C67" s="73" t="s">
        <v>145</v>
      </c>
      <c r="D67" s="74" t="s">
        <v>23</v>
      </c>
      <c r="E67" s="73" t="s">
        <v>22</v>
      </c>
      <c r="F67" s="73" t="s">
        <v>16763</v>
      </c>
      <c r="G67" s="73" t="s">
        <v>147</v>
      </c>
      <c r="H67" s="73" t="s">
        <v>16761</v>
      </c>
      <c r="I67" s="73" t="s">
        <v>6</v>
      </c>
      <c r="J67" s="73">
        <v>1</v>
      </c>
      <c r="K67" s="75">
        <v>3972</v>
      </c>
      <c r="L67" s="76">
        <v>0.01</v>
      </c>
      <c r="M67" s="84">
        <v>44890</v>
      </c>
      <c r="N67" s="76" t="s">
        <v>17</v>
      </c>
      <c r="O67" s="73" t="s">
        <v>64</v>
      </c>
      <c r="P67" s="73" t="s">
        <v>142</v>
      </c>
      <c r="Q67" s="73" t="s">
        <v>141</v>
      </c>
      <c r="R67" s="73" t="s">
        <v>14</v>
      </c>
      <c r="S67" s="73" t="s">
        <v>14</v>
      </c>
      <c r="T67" s="73" t="s">
        <v>13</v>
      </c>
      <c r="U67" s="73" t="s">
        <v>12</v>
      </c>
      <c r="V67" s="73" t="s">
        <v>139</v>
      </c>
      <c r="W67" s="73" t="s">
        <v>138</v>
      </c>
      <c r="X67" s="73" t="s">
        <v>9</v>
      </c>
      <c r="Y67" s="73" t="s">
        <v>6</v>
      </c>
      <c r="Z67" s="73" t="s">
        <v>2308</v>
      </c>
      <c r="AA67" s="73" t="s">
        <v>111</v>
      </c>
      <c r="AB67" s="73" t="s">
        <v>16762</v>
      </c>
      <c r="AC67" s="78" t="s">
        <v>16729</v>
      </c>
      <c r="AD67" s="73" t="s">
        <v>6</v>
      </c>
      <c r="AE67" s="73" t="s">
        <v>2308</v>
      </c>
      <c r="AF67" s="73" t="s">
        <v>2308</v>
      </c>
      <c r="AG67" s="73" t="s">
        <v>16730</v>
      </c>
      <c r="AH67" s="73" t="s">
        <v>16731</v>
      </c>
      <c r="AI67" s="73" t="s">
        <v>16732</v>
      </c>
      <c r="AJ67" s="73" t="s">
        <v>16733</v>
      </c>
      <c r="AK67" s="73" t="s">
        <v>16696</v>
      </c>
      <c r="AL67" s="79" t="s">
        <v>136</v>
      </c>
    </row>
    <row r="68" spans="1:38" ht="78" hidden="1">
      <c r="A68" s="136">
        <f t="shared" si="1"/>
        <v>67</v>
      </c>
      <c r="B68" s="73" t="s">
        <v>25</v>
      </c>
      <c r="C68" s="73" t="s">
        <v>145</v>
      </c>
      <c r="D68" s="74" t="s">
        <v>23</v>
      </c>
      <c r="E68" s="73" t="s">
        <v>22</v>
      </c>
      <c r="F68" s="73" t="s">
        <v>16764</v>
      </c>
      <c r="G68" s="73" t="s">
        <v>147</v>
      </c>
      <c r="H68" s="73" t="s">
        <v>16761</v>
      </c>
      <c r="I68" s="73" t="s">
        <v>6</v>
      </c>
      <c r="J68" s="73">
        <v>1</v>
      </c>
      <c r="K68" s="75">
        <v>3972</v>
      </c>
      <c r="L68" s="76">
        <v>0.01</v>
      </c>
      <c r="M68" s="84">
        <v>44890</v>
      </c>
      <c r="N68" s="76" t="s">
        <v>17</v>
      </c>
      <c r="O68" s="73" t="s">
        <v>64</v>
      </c>
      <c r="P68" s="73" t="s">
        <v>142</v>
      </c>
      <c r="Q68" s="73" t="s">
        <v>141</v>
      </c>
      <c r="R68" s="73" t="s">
        <v>14</v>
      </c>
      <c r="S68" s="73" t="s">
        <v>14</v>
      </c>
      <c r="T68" s="73" t="s">
        <v>13</v>
      </c>
      <c r="U68" s="73" t="s">
        <v>12</v>
      </c>
      <c r="V68" s="73" t="s">
        <v>139</v>
      </c>
      <c r="W68" s="73" t="s">
        <v>138</v>
      </c>
      <c r="X68" s="73" t="s">
        <v>9</v>
      </c>
      <c r="Y68" s="73" t="s">
        <v>6</v>
      </c>
      <c r="Z68" s="73" t="s">
        <v>2308</v>
      </c>
      <c r="AA68" s="73" t="s">
        <v>111</v>
      </c>
      <c r="AB68" s="73" t="s">
        <v>16762</v>
      </c>
      <c r="AC68" s="78" t="s">
        <v>16729</v>
      </c>
      <c r="AD68" s="73" t="s">
        <v>6</v>
      </c>
      <c r="AE68" s="73" t="s">
        <v>2308</v>
      </c>
      <c r="AF68" s="73" t="s">
        <v>2308</v>
      </c>
      <c r="AG68" s="73" t="s">
        <v>16730</v>
      </c>
      <c r="AH68" s="73" t="s">
        <v>16731</v>
      </c>
      <c r="AI68" s="73" t="s">
        <v>16732</v>
      </c>
      <c r="AJ68" s="73" t="s">
        <v>16733</v>
      </c>
      <c r="AK68" s="73" t="s">
        <v>16696</v>
      </c>
      <c r="AL68" s="79" t="s">
        <v>136</v>
      </c>
    </row>
    <row r="69" spans="1:38" ht="78" hidden="1">
      <c r="A69" s="136">
        <f t="shared" si="1"/>
        <v>68</v>
      </c>
      <c r="B69" s="73" t="s">
        <v>25</v>
      </c>
      <c r="C69" s="73" t="s">
        <v>145</v>
      </c>
      <c r="D69" s="74" t="s">
        <v>23</v>
      </c>
      <c r="E69" s="73" t="s">
        <v>22</v>
      </c>
      <c r="F69" s="73" t="s">
        <v>16765</v>
      </c>
      <c r="G69" s="73" t="s">
        <v>147</v>
      </c>
      <c r="H69" s="73" t="s">
        <v>16761</v>
      </c>
      <c r="I69" s="73" t="s">
        <v>6</v>
      </c>
      <c r="J69" s="73">
        <v>1</v>
      </c>
      <c r="K69" s="75">
        <v>3972</v>
      </c>
      <c r="L69" s="76">
        <v>0.01</v>
      </c>
      <c r="M69" s="84">
        <v>44890</v>
      </c>
      <c r="N69" s="76" t="s">
        <v>17</v>
      </c>
      <c r="O69" s="73" t="s">
        <v>64</v>
      </c>
      <c r="P69" s="73" t="s">
        <v>142</v>
      </c>
      <c r="Q69" s="73" t="s">
        <v>141</v>
      </c>
      <c r="R69" s="73" t="s">
        <v>14</v>
      </c>
      <c r="S69" s="73" t="s">
        <v>14</v>
      </c>
      <c r="T69" s="73" t="s">
        <v>13</v>
      </c>
      <c r="U69" s="73" t="s">
        <v>12</v>
      </c>
      <c r="V69" s="73" t="s">
        <v>139</v>
      </c>
      <c r="W69" s="73" t="s">
        <v>138</v>
      </c>
      <c r="X69" s="73" t="s">
        <v>9</v>
      </c>
      <c r="Y69" s="73" t="s">
        <v>6</v>
      </c>
      <c r="Z69" s="73" t="s">
        <v>2308</v>
      </c>
      <c r="AA69" s="73" t="s">
        <v>111</v>
      </c>
      <c r="AB69" s="73" t="s">
        <v>16762</v>
      </c>
      <c r="AC69" s="78" t="s">
        <v>16729</v>
      </c>
      <c r="AD69" s="73" t="s">
        <v>6</v>
      </c>
      <c r="AE69" s="73" t="s">
        <v>2308</v>
      </c>
      <c r="AF69" s="73" t="s">
        <v>2308</v>
      </c>
      <c r="AG69" s="73" t="s">
        <v>16730</v>
      </c>
      <c r="AH69" s="73" t="s">
        <v>16731</v>
      </c>
      <c r="AI69" s="73" t="s">
        <v>16732</v>
      </c>
      <c r="AJ69" s="73" t="s">
        <v>16733</v>
      </c>
      <c r="AK69" s="73" t="s">
        <v>16696</v>
      </c>
      <c r="AL69" s="79" t="s">
        <v>136</v>
      </c>
    </row>
    <row r="70" spans="1:38" ht="78" hidden="1">
      <c r="A70" s="136">
        <f t="shared" si="1"/>
        <v>69</v>
      </c>
      <c r="B70" s="73" t="s">
        <v>25</v>
      </c>
      <c r="C70" s="73" t="s">
        <v>145</v>
      </c>
      <c r="D70" s="74" t="s">
        <v>23</v>
      </c>
      <c r="E70" s="73" t="s">
        <v>22</v>
      </c>
      <c r="F70" s="73" t="s">
        <v>16766</v>
      </c>
      <c r="G70" s="73" t="s">
        <v>144</v>
      </c>
      <c r="H70" s="73" t="s">
        <v>143</v>
      </c>
      <c r="I70" s="73" t="s">
        <v>6</v>
      </c>
      <c r="J70" s="73">
        <v>1</v>
      </c>
      <c r="K70" s="75">
        <v>3972</v>
      </c>
      <c r="L70" s="76">
        <v>0.01</v>
      </c>
      <c r="M70" s="84">
        <v>44658</v>
      </c>
      <c r="N70" s="76" t="s">
        <v>17</v>
      </c>
      <c r="O70" s="73" t="s">
        <v>64</v>
      </c>
      <c r="P70" s="73" t="s">
        <v>142</v>
      </c>
      <c r="Q70" s="73" t="s">
        <v>141</v>
      </c>
      <c r="R70" s="73" t="s">
        <v>14</v>
      </c>
      <c r="S70" s="73" t="s">
        <v>14</v>
      </c>
      <c r="T70" s="73" t="s">
        <v>13</v>
      </c>
      <c r="U70" s="73" t="s">
        <v>140</v>
      </c>
      <c r="V70" s="73" t="s">
        <v>139</v>
      </c>
      <c r="W70" s="73" t="s">
        <v>138</v>
      </c>
      <c r="X70" s="73" t="s">
        <v>9</v>
      </c>
      <c r="Y70" s="73" t="s">
        <v>6</v>
      </c>
      <c r="Z70" s="73" t="s">
        <v>2308</v>
      </c>
      <c r="AA70" s="73" t="s">
        <v>111</v>
      </c>
      <c r="AB70" s="73" t="s">
        <v>7319</v>
      </c>
      <c r="AC70" s="78" t="s">
        <v>16729</v>
      </c>
      <c r="AD70" s="73" t="s">
        <v>6</v>
      </c>
      <c r="AE70" s="73" t="s">
        <v>2308</v>
      </c>
      <c r="AF70" s="73" t="s">
        <v>2308</v>
      </c>
      <c r="AG70" s="73" t="s">
        <v>16730</v>
      </c>
      <c r="AH70" s="73" t="s">
        <v>16731</v>
      </c>
      <c r="AI70" s="73" t="s">
        <v>16732</v>
      </c>
      <c r="AJ70" s="73" t="s">
        <v>16733</v>
      </c>
      <c r="AK70" s="73" t="s">
        <v>16696</v>
      </c>
      <c r="AL70" s="79" t="s">
        <v>136</v>
      </c>
    </row>
    <row r="71" spans="1:38" ht="124.8" hidden="1">
      <c r="A71" s="136">
        <f t="shared" si="1"/>
        <v>70</v>
      </c>
      <c r="B71" s="73" t="s">
        <v>25</v>
      </c>
      <c r="C71" s="73" t="s">
        <v>145</v>
      </c>
      <c r="D71" s="74" t="s">
        <v>23</v>
      </c>
      <c r="E71" s="73" t="s">
        <v>22</v>
      </c>
      <c r="F71" s="73" t="s">
        <v>16767</v>
      </c>
      <c r="G71" s="73" t="s">
        <v>16768</v>
      </c>
      <c r="H71" s="73" t="s">
        <v>16769</v>
      </c>
      <c r="I71" s="73" t="s">
        <v>6</v>
      </c>
      <c r="J71" s="73">
        <v>1</v>
      </c>
      <c r="K71" s="75">
        <v>3972</v>
      </c>
      <c r="L71" s="80">
        <v>0.01</v>
      </c>
      <c r="M71" s="84" t="s">
        <v>16770</v>
      </c>
      <c r="N71" s="76" t="s">
        <v>17</v>
      </c>
      <c r="O71" s="73" t="s">
        <v>64</v>
      </c>
      <c r="P71" s="73" t="s">
        <v>142</v>
      </c>
      <c r="Q71" s="73" t="s">
        <v>15</v>
      </c>
      <c r="R71" s="73" t="s">
        <v>14</v>
      </c>
      <c r="S71" s="73" t="s">
        <v>14</v>
      </c>
      <c r="T71" s="73" t="s">
        <v>13</v>
      </c>
      <c r="U71" s="73" t="s">
        <v>140</v>
      </c>
      <c r="V71" s="73" t="s">
        <v>139</v>
      </c>
      <c r="W71" s="73" t="s">
        <v>138</v>
      </c>
      <c r="X71" s="73" t="s">
        <v>9</v>
      </c>
      <c r="Y71" s="73" t="s">
        <v>6</v>
      </c>
      <c r="Z71" s="73" t="s">
        <v>2308</v>
      </c>
      <c r="AA71" s="73" t="s">
        <v>35</v>
      </c>
      <c r="AB71" s="73" t="s">
        <v>35</v>
      </c>
      <c r="AC71" s="78" t="s">
        <v>16729</v>
      </c>
      <c r="AD71" s="73" t="s">
        <v>6</v>
      </c>
      <c r="AE71" s="73" t="s">
        <v>2308</v>
      </c>
      <c r="AF71" s="73" t="s">
        <v>2308</v>
      </c>
      <c r="AG71" s="73" t="s">
        <v>16771</v>
      </c>
      <c r="AH71" s="73" t="s">
        <v>16731</v>
      </c>
      <c r="AI71" s="73" t="s">
        <v>16732</v>
      </c>
      <c r="AJ71" s="73" t="s">
        <v>16733</v>
      </c>
      <c r="AK71" s="73" t="s">
        <v>16696</v>
      </c>
      <c r="AL71" s="79" t="s">
        <v>136</v>
      </c>
    </row>
    <row r="72" spans="1:38" ht="78" hidden="1">
      <c r="A72" s="136">
        <f t="shared" si="1"/>
        <v>71</v>
      </c>
      <c r="B72" s="73" t="s">
        <v>25</v>
      </c>
      <c r="C72" s="73" t="s">
        <v>145</v>
      </c>
      <c r="D72" s="74" t="s">
        <v>23</v>
      </c>
      <c r="E72" s="73" t="s">
        <v>22</v>
      </c>
      <c r="F72" s="73" t="s">
        <v>16772</v>
      </c>
      <c r="G72" s="73" t="s">
        <v>16772</v>
      </c>
      <c r="H72" s="73" t="s">
        <v>16773</v>
      </c>
      <c r="I72" s="73" t="s">
        <v>6</v>
      </c>
      <c r="J72" s="73">
        <v>1</v>
      </c>
      <c r="K72" s="75">
        <v>3972</v>
      </c>
      <c r="L72" s="80">
        <v>0.01</v>
      </c>
      <c r="M72" s="84" t="s">
        <v>16774</v>
      </c>
      <c r="N72" s="76" t="s">
        <v>17</v>
      </c>
      <c r="O72" s="73" t="s">
        <v>64</v>
      </c>
      <c r="P72" s="73" t="s">
        <v>142</v>
      </c>
      <c r="Q72" s="73" t="s">
        <v>141</v>
      </c>
      <c r="R72" s="73" t="s">
        <v>14</v>
      </c>
      <c r="S72" s="73" t="s">
        <v>14</v>
      </c>
      <c r="T72" s="73" t="s">
        <v>13</v>
      </c>
      <c r="U72" s="73" t="s">
        <v>140</v>
      </c>
      <c r="V72" s="73" t="s">
        <v>139</v>
      </c>
      <c r="W72" s="73" t="s">
        <v>138</v>
      </c>
      <c r="X72" s="73" t="s">
        <v>9</v>
      </c>
      <c r="Y72" s="73" t="s">
        <v>6</v>
      </c>
      <c r="Z72" s="73" t="s">
        <v>2308</v>
      </c>
      <c r="AA72" s="73" t="s">
        <v>35</v>
      </c>
      <c r="AB72" s="73" t="s">
        <v>35</v>
      </c>
      <c r="AC72" s="78" t="s">
        <v>16729</v>
      </c>
      <c r="AD72" s="73" t="s">
        <v>6</v>
      </c>
      <c r="AE72" s="73" t="s">
        <v>2308</v>
      </c>
      <c r="AF72" s="73" t="s">
        <v>2308</v>
      </c>
      <c r="AG72" s="73" t="s">
        <v>16771</v>
      </c>
      <c r="AH72" s="73" t="s">
        <v>16731</v>
      </c>
      <c r="AI72" s="73" t="s">
        <v>16732</v>
      </c>
      <c r="AJ72" s="73" t="s">
        <v>16733</v>
      </c>
      <c r="AK72" s="73" t="s">
        <v>16696</v>
      </c>
      <c r="AL72" s="79" t="s">
        <v>136</v>
      </c>
    </row>
    <row r="73" spans="1:38" ht="140.4" hidden="1">
      <c r="A73" s="136">
        <f t="shared" si="1"/>
        <v>72</v>
      </c>
      <c r="B73" s="74" t="s">
        <v>25</v>
      </c>
      <c r="C73" s="74" t="s">
        <v>145</v>
      </c>
      <c r="D73" s="74" t="s">
        <v>23</v>
      </c>
      <c r="E73" s="74" t="s">
        <v>22</v>
      </c>
      <c r="F73" s="74" t="s">
        <v>207</v>
      </c>
      <c r="G73" s="74" t="s">
        <v>206</v>
      </c>
      <c r="H73" s="74" t="s">
        <v>205</v>
      </c>
      <c r="I73" s="74" t="s">
        <v>6</v>
      </c>
      <c r="J73" s="74">
        <v>100</v>
      </c>
      <c r="K73" s="74" t="s">
        <v>204</v>
      </c>
      <c r="L73" s="80">
        <v>1000000</v>
      </c>
      <c r="M73" s="85" t="s">
        <v>203</v>
      </c>
      <c r="N73" s="74" t="s">
        <v>17</v>
      </c>
      <c r="O73" s="74" t="s">
        <v>55</v>
      </c>
      <c r="P73" s="74" t="s">
        <v>125</v>
      </c>
      <c r="Q73" s="74" t="s">
        <v>323</v>
      </c>
      <c r="R73" s="74" t="s">
        <v>14</v>
      </c>
      <c r="S73" s="74"/>
      <c r="T73" s="74" t="s">
        <v>13</v>
      </c>
      <c r="U73" s="74" t="s">
        <v>140</v>
      </c>
      <c r="V73" s="74" t="s">
        <v>165</v>
      </c>
      <c r="W73" s="74" t="s">
        <v>202</v>
      </c>
      <c r="X73" s="74" t="s">
        <v>43</v>
      </c>
      <c r="Y73" s="74" t="s">
        <v>6</v>
      </c>
      <c r="Z73" s="74"/>
      <c r="AA73" s="74" t="s">
        <v>35</v>
      </c>
      <c r="AB73" s="74" t="s">
        <v>201</v>
      </c>
      <c r="AC73" s="74" t="s">
        <v>34</v>
      </c>
      <c r="AD73" s="74" t="s">
        <v>6</v>
      </c>
      <c r="AE73" s="74"/>
      <c r="AF73" s="74"/>
      <c r="AG73" s="74" t="s">
        <v>30</v>
      </c>
      <c r="AH73" s="74" t="s">
        <v>51</v>
      </c>
      <c r="AI73" s="74" t="s">
        <v>29</v>
      </c>
      <c r="AJ73" s="74" t="s">
        <v>200</v>
      </c>
      <c r="AK73" s="74" t="s">
        <v>199</v>
      </c>
      <c r="AL73" s="74" t="s">
        <v>198</v>
      </c>
    </row>
    <row r="74" spans="1:38" ht="145.19999999999999" hidden="1">
      <c r="A74" s="136">
        <f t="shared" si="1"/>
        <v>73</v>
      </c>
      <c r="B74" s="46" t="s">
        <v>25</v>
      </c>
      <c r="C74" s="46" t="s">
        <v>467</v>
      </c>
      <c r="D74" s="66" t="s">
        <v>23</v>
      </c>
      <c r="E74" s="66" t="s">
        <v>16796</v>
      </c>
      <c r="F74" s="66" t="s">
        <v>16797</v>
      </c>
      <c r="G74" s="66" t="s">
        <v>16798</v>
      </c>
      <c r="H74" s="66" t="s">
        <v>16799</v>
      </c>
      <c r="I74" s="66" t="s">
        <v>33</v>
      </c>
      <c r="J74" s="81">
        <v>8</v>
      </c>
      <c r="K74" s="82"/>
      <c r="L74" s="82">
        <v>6772279.46</v>
      </c>
      <c r="M74" s="86" t="s">
        <v>16800</v>
      </c>
      <c r="N74" s="66" t="s">
        <v>16801</v>
      </c>
      <c r="O74" s="66" t="s">
        <v>16802</v>
      </c>
      <c r="P74" s="66" t="s">
        <v>16803</v>
      </c>
      <c r="Q74" s="82" t="s">
        <v>323</v>
      </c>
      <c r="R74" s="46" t="s">
        <v>14</v>
      </c>
      <c r="S74" s="46" t="s">
        <v>14</v>
      </c>
      <c r="T74" s="46" t="s">
        <v>13</v>
      </c>
      <c r="U74" s="46" t="s">
        <v>12</v>
      </c>
      <c r="V74" s="46" t="s">
        <v>221</v>
      </c>
      <c r="W74" s="46" t="s">
        <v>197</v>
      </c>
      <c r="X74" s="46" t="s">
        <v>9</v>
      </c>
      <c r="Y74" s="46" t="s">
        <v>6</v>
      </c>
      <c r="Z74" s="46"/>
      <c r="AA74" s="46" t="s">
        <v>8</v>
      </c>
      <c r="AB74" s="46"/>
      <c r="AC74" s="66" t="s">
        <v>7</v>
      </c>
      <c r="AD74" s="66" t="s">
        <v>6</v>
      </c>
      <c r="AE74" s="66" t="s">
        <v>14</v>
      </c>
      <c r="AF74" s="46" t="s">
        <v>231</v>
      </c>
      <c r="AG74" s="46" t="s">
        <v>30</v>
      </c>
      <c r="AH74" s="46" t="s">
        <v>51</v>
      </c>
      <c r="AI74" s="46" t="s">
        <v>3</v>
      </c>
      <c r="AJ74" s="46" t="s">
        <v>461</v>
      </c>
      <c r="AK74" s="46" t="s">
        <v>16804</v>
      </c>
      <c r="AL74" s="83" t="s">
        <v>460</v>
      </c>
    </row>
    <row r="75" spans="1:38" ht="184.8" hidden="1">
      <c r="A75" s="136">
        <f t="shared" si="1"/>
        <v>74</v>
      </c>
      <c r="B75" s="46" t="s">
        <v>25</v>
      </c>
      <c r="C75" s="46" t="s">
        <v>102</v>
      </c>
      <c r="D75" s="46" t="s">
        <v>101</v>
      </c>
      <c r="E75" s="46" t="s">
        <v>22</v>
      </c>
      <c r="F75" s="46" t="s">
        <v>135</v>
      </c>
      <c r="G75" s="46" t="s">
        <v>134</v>
      </c>
      <c r="H75" s="46" t="s">
        <v>133</v>
      </c>
      <c r="I75" s="46" t="s">
        <v>6</v>
      </c>
      <c r="J75" s="46"/>
      <c r="K75" s="48" t="s">
        <v>132</v>
      </c>
      <c r="L75" s="49">
        <v>100000</v>
      </c>
      <c r="M75" s="50" t="s">
        <v>114</v>
      </c>
      <c r="N75" s="46" t="s">
        <v>17</v>
      </c>
      <c r="O75" s="46" t="s">
        <v>55</v>
      </c>
      <c r="P75" s="46" t="s">
        <v>125</v>
      </c>
      <c r="Q75" s="46" t="s">
        <v>15</v>
      </c>
      <c r="R75" s="46" t="s">
        <v>14</v>
      </c>
      <c r="S75" s="46"/>
      <c r="T75" s="46" t="s">
        <v>13</v>
      </c>
      <c r="U75" s="46" t="s">
        <v>12</v>
      </c>
      <c r="V75" s="46" t="s">
        <v>95</v>
      </c>
      <c r="W75" s="46" t="s">
        <v>112</v>
      </c>
      <c r="X75" s="46" t="s">
        <v>43</v>
      </c>
      <c r="Y75" s="46" t="s">
        <v>6</v>
      </c>
      <c r="Z75" s="46"/>
      <c r="AA75" s="46" t="s">
        <v>111</v>
      </c>
      <c r="AB75" s="46" t="s">
        <v>131</v>
      </c>
      <c r="AC75" s="46" t="s">
        <v>7</v>
      </c>
      <c r="AD75" s="46" t="s">
        <v>6</v>
      </c>
      <c r="AE75" s="46"/>
      <c r="AF75" s="46"/>
      <c r="AG75" s="46" t="s">
        <v>5</v>
      </c>
      <c r="AH75" s="46" t="s">
        <v>4</v>
      </c>
      <c r="AI75" s="46" t="s">
        <v>3</v>
      </c>
      <c r="AJ75" s="46" t="s">
        <v>109</v>
      </c>
      <c r="AK75" s="46" t="s">
        <v>108</v>
      </c>
      <c r="AL75" s="46" t="s">
        <v>107</v>
      </c>
    </row>
    <row r="76" spans="1:38" ht="409.6" hidden="1">
      <c r="A76" s="136">
        <f t="shared" si="1"/>
        <v>75</v>
      </c>
      <c r="B76" s="46" t="s">
        <v>25</v>
      </c>
      <c r="C76" s="46" t="s">
        <v>130</v>
      </c>
      <c r="D76" s="46" t="s">
        <v>101</v>
      </c>
      <c r="E76" s="46" t="s">
        <v>22</v>
      </c>
      <c r="F76" s="46" t="s">
        <v>129</v>
      </c>
      <c r="G76" s="46" t="s">
        <v>128</v>
      </c>
      <c r="H76" s="46" t="s">
        <v>127</v>
      </c>
      <c r="I76" s="46" t="s">
        <v>6</v>
      </c>
      <c r="J76" s="46"/>
      <c r="K76" s="48">
        <v>999</v>
      </c>
      <c r="L76" s="49">
        <v>7500</v>
      </c>
      <c r="M76" s="50" t="s">
        <v>126</v>
      </c>
      <c r="N76" s="46" t="s">
        <v>17</v>
      </c>
      <c r="O76" s="46" t="s">
        <v>55</v>
      </c>
      <c r="P76" s="46" t="s">
        <v>125</v>
      </c>
      <c r="Q76" s="46" t="s">
        <v>124</v>
      </c>
      <c r="R76" s="46" t="s">
        <v>14</v>
      </c>
      <c r="S76" s="46"/>
      <c r="T76" s="46" t="s">
        <v>13</v>
      </c>
      <c r="U76" s="46" t="s">
        <v>12</v>
      </c>
      <c r="V76" s="46" t="s">
        <v>95</v>
      </c>
      <c r="W76" s="46" t="s">
        <v>94</v>
      </c>
      <c r="X76" s="46" t="s">
        <v>9</v>
      </c>
      <c r="Y76" s="46" t="s">
        <v>6</v>
      </c>
      <c r="Z76" s="46"/>
      <c r="AA76" s="46" t="s">
        <v>35</v>
      </c>
      <c r="AB76" s="46" t="s">
        <v>123</v>
      </c>
      <c r="AC76" s="46" t="s">
        <v>7</v>
      </c>
      <c r="AD76" s="46" t="s">
        <v>6</v>
      </c>
      <c r="AE76" s="46"/>
      <c r="AF76" s="46"/>
      <c r="AG76" s="46" t="s">
        <v>122</v>
      </c>
      <c r="AH76" s="46" t="s">
        <v>4</v>
      </c>
      <c r="AI76" s="46" t="s">
        <v>29</v>
      </c>
      <c r="AJ76" s="46" t="s">
        <v>121</v>
      </c>
      <c r="AK76" s="46" t="s">
        <v>120</v>
      </c>
      <c r="AL76" s="46" t="s">
        <v>119</v>
      </c>
    </row>
    <row r="77" spans="1:38" ht="237.6" hidden="1">
      <c r="A77" s="136">
        <f t="shared" ref="A77:A140" si="2">A76+1</f>
        <v>76</v>
      </c>
      <c r="B77" s="46" t="s">
        <v>25</v>
      </c>
      <c r="C77" s="46" t="s">
        <v>102</v>
      </c>
      <c r="D77" s="46" t="s">
        <v>101</v>
      </c>
      <c r="E77" s="46" t="s">
        <v>22</v>
      </c>
      <c r="F77" s="46" t="s">
        <v>118</v>
      </c>
      <c r="G77" s="46" t="s">
        <v>117</v>
      </c>
      <c r="H77" s="46" t="s">
        <v>116</v>
      </c>
      <c r="I77" s="46" t="s">
        <v>6</v>
      </c>
      <c r="J77" s="46"/>
      <c r="K77" s="48" t="s">
        <v>115</v>
      </c>
      <c r="L77" s="49">
        <v>250000</v>
      </c>
      <c r="M77" s="50" t="s">
        <v>114</v>
      </c>
      <c r="N77" s="46" t="s">
        <v>17</v>
      </c>
      <c r="O77" s="46" t="s">
        <v>64</v>
      </c>
      <c r="P77" s="46" t="s">
        <v>113</v>
      </c>
      <c r="Q77" s="46" t="s">
        <v>15</v>
      </c>
      <c r="R77" s="46" t="s">
        <v>14</v>
      </c>
      <c r="S77" s="46"/>
      <c r="T77" s="46" t="s">
        <v>13</v>
      </c>
      <c r="U77" s="46" t="s">
        <v>12</v>
      </c>
      <c r="V77" s="46" t="s">
        <v>95</v>
      </c>
      <c r="W77" s="46" t="s">
        <v>112</v>
      </c>
      <c r="X77" s="46" t="s">
        <v>9</v>
      </c>
      <c r="Y77" s="46" t="s">
        <v>6</v>
      </c>
      <c r="Z77" s="46"/>
      <c r="AA77" s="46" t="s">
        <v>111</v>
      </c>
      <c r="AB77" s="46" t="s">
        <v>110</v>
      </c>
      <c r="AC77" s="46" t="s">
        <v>7</v>
      </c>
      <c r="AD77" s="46" t="s">
        <v>6</v>
      </c>
      <c r="AE77" s="46"/>
      <c r="AF77" s="46"/>
      <c r="AG77" s="46" t="s">
        <v>5</v>
      </c>
      <c r="AH77" s="46" t="s">
        <v>4</v>
      </c>
      <c r="AI77" s="46" t="s">
        <v>3</v>
      </c>
      <c r="AJ77" s="46" t="s">
        <v>109</v>
      </c>
      <c r="AK77" s="46" t="s">
        <v>108</v>
      </c>
      <c r="AL77" s="46" t="s">
        <v>107</v>
      </c>
    </row>
    <row r="78" spans="1:38" ht="66" hidden="1">
      <c r="A78" s="136">
        <f t="shared" si="2"/>
        <v>77</v>
      </c>
      <c r="B78" s="46" t="s">
        <v>25</v>
      </c>
      <c r="C78" s="46" t="s">
        <v>102</v>
      </c>
      <c r="D78" s="46" t="s">
        <v>101</v>
      </c>
      <c r="E78" s="46" t="s">
        <v>22</v>
      </c>
      <c r="F78" s="46" t="s">
        <v>106</v>
      </c>
      <c r="G78" s="46" t="s">
        <v>105</v>
      </c>
      <c r="H78" s="46" t="s">
        <v>104</v>
      </c>
      <c r="I78" s="46" t="s">
        <v>6</v>
      </c>
      <c r="J78" s="46"/>
      <c r="K78" s="48">
        <v>9999</v>
      </c>
      <c r="L78" s="49">
        <v>3190</v>
      </c>
      <c r="M78" s="50" t="s">
        <v>97</v>
      </c>
      <c r="N78" s="46" t="s">
        <v>39</v>
      </c>
      <c r="O78" s="46" t="s">
        <v>39</v>
      </c>
      <c r="P78" s="46" t="s">
        <v>45</v>
      </c>
      <c r="Q78" s="46" t="s">
        <v>15</v>
      </c>
      <c r="R78" s="46" t="s">
        <v>96</v>
      </c>
      <c r="S78" s="46"/>
      <c r="T78" s="46" t="s">
        <v>13</v>
      </c>
      <c r="U78" s="46" t="s">
        <v>12</v>
      </c>
      <c r="V78" s="46" t="s">
        <v>11</v>
      </c>
      <c r="W78" s="46" t="s">
        <v>94</v>
      </c>
      <c r="X78" s="46" t="s">
        <v>43</v>
      </c>
      <c r="Y78" s="46" t="s">
        <v>6</v>
      </c>
      <c r="Z78" s="46"/>
      <c r="AA78" s="46" t="s">
        <v>8</v>
      </c>
      <c r="AB78" s="46"/>
      <c r="AC78" s="46" t="s">
        <v>7</v>
      </c>
      <c r="AD78" s="46" t="s">
        <v>6</v>
      </c>
      <c r="AE78" s="46"/>
      <c r="AF78" s="46"/>
      <c r="AG78" s="46" t="s">
        <v>30</v>
      </c>
      <c r="AH78" s="46" t="s">
        <v>4</v>
      </c>
      <c r="AI78" s="46" t="s">
        <v>3</v>
      </c>
      <c r="AJ78" s="46" t="s">
        <v>93</v>
      </c>
      <c r="AK78" s="46" t="s">
        <v>92</v>
      </c>
      <c r="AL78" s="46" t="s">
        <v>103</v>
      </c>
    </row>
    <row r="79" spans="1:38" ht="66" hidden="1">
      <c r="A79" s="136">
        <f t="shared" si="2"/>
        <v>78</v>
      </c>
      <c r="B79" s="46" t="s">
        <v>25</v>
      </c>
      <c r="C79" s="46" t="s">
        <v>102</v>
      </c>
      <c r="D79" s="46" t="s">
        <v>101</v>
      </c>
      <c r="E79" s="46" t="s">
        <v>22</v>
      </c>
      <c r="F79" s="46" t="s">
        <v>100</v>
      </c>
      <c r="G79" s="46" t="s">
        <v>99</v>
      </c>
      <c r="H79" s="46" t="s">
        <v>98</v>
      </c>
      <c r="I79" s="46" t="s">
        <v>6</v>
      </c>
      <c r="J79" s="46"/>
      <c r="K79" s="48">
        <v>9999</v>
      </c>
      <c r="L79" s="49">
        <v>1900000</v>
      </c>
      <c r="M79" s="50" t="s">
        <v>97</v>
      </c>
      <c r="N79" s="46" t="s">
        <v>39</v>
      </c>
      <c r="O79" s="46" t="s">
        <v>64</v>
      </c>
      <c r="P79" s="46" t="s">
        <v>38</v>
      </c>
      <c r="Q79" s="46" t="s">
        <v>15</v>
      </c>
      <c r="R79" s="46" t="s">
        <v>96</v>
      </c>
      <c r="S79" s="46"/>
      <c r="T79" s="46" t="s">
        <v>13</v>
      </c>
      <c r="U79" s="46" t="s">
        <v>12</v>
      </c>
      <c r="V79" s="46" t="s">
        <v>95</v>
      </c>
      <c r="W79" s="46" t="s">
        <v>94</v>
      </c>
      <c r="X79" s="46" t="s">
        <v>9</v>
      </c>
      <c r="Y79" s="46" t="s">
        <v>6</v>
      </c>
      <c r="Z79" s="46"/>
      <c r="AA79" s="46" t="s">
        <v>8</v>
      </c>
      <c r="AB79" s="46"/>
      <c r="AC79" s="46" t="s">
        <v>7</v>
      </c>
      <c r="AD79" s="46" t="s">
        <v>6</v>
      </c>
      <c r="AE79" s="46"/>
      <c r="AF79" s="46"/>
      <c r="AG79" s="46" t="s">
        <v>30</v>
      </c>
      <c r="AH79" s="46" t="s">
        <v>4</v>
      </c>
      <c r="AI79" s="46" t="s">
        <v>3</v>
      </c>
      <c r="AJ79" s="46" t="s">
        <v>93</v>
      </c>
      <c r="AK79" s="46" t="s">
        <v>92</v>
      </c>
      <c r="AL79" s="46" t="s">
        <v>91</v>
      </c>
    </row>
    <row r="80" spans="1:38" ht="145.19999999999999" hidden="1">
      <c r="A80" s="136">
        <f t="shared" si="2"/>
        <v>79</v>
      </c>
      <c r="B80" s="46" t="s">
        <v>25</v>
      </c>
      <c r="C80" s="46" t="s">
        <v>41</v>
      </c>
      <c r="D80" s="46" t="s">
        <v>85</v>
      </c>
      <c r="E80" s="46" t="s">
        <v>22</v>
      </c>
      <c r="F80" s="46" t="s">
        <v>47</v>
      </c>
      <c r="G80" s="46" t="s">
        <v>90</v>
      </c>
      <c r="H80" s="46" t="s">
        <v>89</v>
      </c>
      <c r="I80" s="46" t="s">
        <v>6</v>
      </c>
      <c r="J80" s="46"/>
      <c r="K80" s="48">
        <v>1</v>
      </c>
      <c r="L80" s="49">
        <v>156000</v>
      </c>
      <c r="M80" s="50" t="s">
        <v>81</v>
      </c>
      <c r="N80" s="46" t="s">
        <v>17</v>
      </c>
      <c r="O80" s="46" t="s">
        <v>39</v>
      </c>
      <c r="P80" s="46" t="s">
        <v>45</v>
      </c>
      <c r="Q80" s="46" t="s">
        <v>15</v>
      </c>
      <c r="R80" s="46" t="s">
        <v>14</v>
      </c>
      <c r="S80" s="46"/>
      <c r="T80" s="46" t="s">
        <v>13</v>
      </c>
      <c r="U80" s="46" t="s">
        <v>12</v>
      </c>
      <c r="V80" s="46" t="s">
        <v>37</v>
      </c>
      <c r="W80" s="46" t="s">
        <v>44</v>
      </c>
      <c r="X80" s="46" t="s">
        <v>43</v>
      </c>
      <c r="Y80" s="46" t="s">
        <v>6</v>
      </c>
      <c r="Z80" s="46"/>
      <c r="AA80" s="46" t="s">
        <v>35</v>
      </c>
      <c r="AB80" s="46" t="s">
        <v>88</v>
      </c>
      <c r="AC80" s="46" t="s">
        <v>34</v>
      </c>
      <c r="AD80" s="46" t="s">
        <v>33</v>
      </c>
      <c r="AE80" s="46" t="s">
        <v>32</v>
      </c>
      <c r="AF80" s="46" t="s">
        <v>31</v>
      </c>
      <c r="AG80" s="46" t="s">
        <v>30</v>
      </c>
      <c r="AH80" s="46" t="s">
        <v>4</v>
      </c>
      <c r="AI80" s="46" t="s">
        <v>29</v>
      </c>
      <c r="AJ80" s="46" t="s">
        <v>28</v>
      </c>
      <c r="AK80" s="46" t="s">
        <v>27</v>
      </c>
      <c r="AL80" s="46" t="s">
        <v>26</v>
      </c>
    </row>
    <row r="81" spans="1:38" ht="171.6" hidden="1">
      <c r="A81" s="136">
        <f t="shared" si="2"/>
        <v>80</v>
      </c>
      <c r="B81" s="46" t="s">
        <v>25</v>
      </c>
      <c r="C81" s="46" t="s">
        <v>41</v>
      </c>
      <c r="D81" s="46" t="s">
        <v>85</v>
      </c>
      <c r="E81" s="46" t="s">
        <v>22</v>
      </c>
      <c r="F81" s="46" t="s">
        <v>46</v>
      </c>
      <c r="G81" s="46" t="s">
        <v>87</v>
      </c>
      <c r="H81" s="46" t="s">
        <v>86</v>
      </c>
      <c r="I81" s="46" t="s">
        <v>33</v>
      </c>
      <c r="J81" s="46">
        <v>192</v>
      </c>
      <c r="K81" s="48">
        <v>2</v>
      </c>
      <c r="L81" s="49">
        <v>443400</v>
      </c>
      <c r="M81" s="50" t="s">
        <v>81</v>
      </c>
      <c r="N81" s="46" t="s">
        <v>17</v>
      </c>
      <c r="O81" s="46" t="s">
        <v>39</v>
      </c>
      <c r="P81" s="46" t="s">
        <v>45</v>
      </c>
      <c r="Q81" s="46" t="s">
        <v>15</v>
      </c>
      <c r="R81" s="46" t="s">
        <v>14</v>
      </c>
      <c r="S81" s="46"/>
      <c r="T81" s="46" t="s">
        <v>13</v>
      </c>
      <c r="U81" s="46" t="s">
        <v>12</v>
      </c>
      <c r="V81" s="46" t="s">
        <v>37</v>
      </c>
      <c r="W81" s="46" t="s">
        <v>44</v>
      </c>
      <c r="X81" s="46" t="s">
        <v>43</v>
      </c>
      <c r="Y81" s="46" t="s">
        <v>6</v>
      </c>
      <c r="Z81" s="46"/>
      <c r="AA81" s="46" t="s">
        <v>35</v>
      </c>
      <c r="AB81" s="46" t="s">
        <v>42</v>
      </c>
      <c r="AC81" s="46" t="s">
        <v>34</v>
      </c>
      <c r="AD81" s="46" t="s">
        <v>33</v>
      </c>
      <c r="AE81" s="46" t="s">
        <v>32</v>
      </c>
      <c r="AF81" s="46" t="s">
        <v>31</v>
      </c>
      <c r="AG81" s="46" t="s">
        <v>30</v>
      </c>
      <c r="AH81" s="46" t="s">
        <v>4</v>
      </c>
      <c r="AI81" s="46" t="s">
        <v>29</v>
      </c>
      <c r="AJ81" s="46" t="s">
        <v>28</v>
      </c>
      <c r="AK81" s="46" t="s">
        <v>27</v>
      </c>
      <c r="AL81" s="46" t="s">
        <v>26</v>
      </c>
    </row>
    <row r="82" spans="1:38" ht="92.4" hidden="1">
      <c r="A82" s="136">
        <f t="shared" si="2"/>
        <v>81</v>
      </c>
      <c r="B82" s="46" t="s">
        <v>25</v>
      </c>
      <c r="C82" s="46" t="s">
        <v>41</v>
      </c>
      <c r="D82" s="46" t="s">
        <v>85</v>
      </c>
      <c r="E82" s="46" t="s">
        <v>22</v>
      </c>
      <c r="F82" s="46" t="s">
        <v>84</v>
      </c>
      <c r="G82" s="46" t="s">
        <v>83</v>
      </c>
      <c r="H82" s="46" t="s">
        <v>82</v>
      </c>
      <c r="I82" s="46" t="s">
        <v>33</v>
      </c>
      <c r="J82" s="46">
        <v>3</v>
      </c>
      <c r="K82" s="48">
        <v>3</v>
      </c>
      <c r="L82" s="49">
        <v>50000</v>
      </c>
      <c r="M82" s="50" t="s">
        <v>81</v>
      </c>
      <c r="N82" s="46" t="s">
        <v>17</v>
      </c>
      <c r="O82" s="46" t="s">
        <v>39</v>
      </c>
      <c r="P82" s="46" t="s">
        <v>38</v>
      </c>
      <c r="Q82" s="46" t="s">
        <v>15</v>
      </c>
      <c r="R82" s="46" t="s">
        <v>14</v>
      </c>
      <c r="S82" s="46"/>
      <c r="T82" s="46" t="s">
        <v>13</v>
      </c>
      <c r="U82" s="46" t="s">
        <v>12</v>
      </c>
      <c r="V82" s="46" t="s">
        <v>37</v>
      </c>
      <c r="W82" s="46" t="s">
        <v>36</v>
      </c>
      <c r="X82" s="46" t="s">
        <v>9</v>
      </c>
      <c r="Y82" s="46" t="s">
        <v>6</v>
      </c>
      <c r="Z82" s="46"/>
      <c r="AA82" s="46" t="s">
        <v>35</v>
      </c>
      <c r="AB82" s="46" t="s">
        <v>80</v>
      </c>
      <c r="AC82" s="46" t="s">
        <v>34</v>
      </c>
      <c r="AD82" s="46" t="s">
        <v>33</v>
      </c>
      <c r="AE82" s="46" t="s">
        <v>32</v>
      </c>
      <c r="AF82" s="46" t="s">
        <v>31</v>
      </c>
      <c r="AG82" s="46" t="s">
        <v>30</v>
      </c>
      <c r="AH82" s="46" t="s">
        <v>4</v>
      </c>
      <c r="AI82" s="46" t="s">
        <v>29</v>
      </c>
      <c r="AJ82" s="46" t="s">
        <v>28</v>
      </c>
      <c r="AK82" s="46" t="s">
        <v>27</v>
      </c>
      <c r="AL82" s="46" t="s">
        <v>26</v>
      </c>
    </row>
    <row r="83" spans="1:38" ht="66" hidden="1">
      <c r="A83" s="136">
        <f t="shared" si="2"/>
        <v>82</v>
      </c>
      <c r="B83" s="46" t="s">
        <v>63</v>
      </c>
      <c r="C83" s="46" t="s">
        <v>62</v>
      </c>
      <c r="D83" s="46" t="s">
        <v>61</v>
      </c>
      <c r="E83" s="46" t="s">
        <v>22</v>
      </c>
      <c r="F83" s="46" t="s">
        <v>78</v>
      </c>
      <c r="G83" s="46" t="s">
        <v>77</v>
      </c>
      <c r="H83" s="46" t="s">
        <v>79</v>
      </c>
      <c r="I83" s="46" t="s">
        <v>33</v>
      </c>
      <c r="J83" s="46">
        <v>22</v>
      </c>
      <c r="K83" s="48" t="s">
        <v>75</v>
      </c>
      <c r="L83" s="49">
        <v>7000</v>
      </c>
      <c r="M83" s="50" t="s">
        <v>71</v>
      </c>
      <c r="N83" s="46" t="s">
        <v>56</v>
      </c>
      <c r="O83" s="46" t="s">
        <v>64</v>
      </c>
      <c r="P83" s="46" t="s">
        <v>54</v>
      </c>
      <c r="Q83" s="46" t="s">
        <v>15</v>
      </c>
      <c r="R83" s="46" t="s">
        <v>14</v>
      </c>
      <c r="S83" s="46"/>
      <c r="T83" s="46" t="s">
        <v>13</v>
      </c>
      <c r="U83" s="46" t="s">
        <v>12</v>
      </c>
      <c r="V83" s="46" t="s">
        <v>11</v>
      </c>
      <c r="W83" s="46" t="s">
        <v>53</v>
      </c>
      <c r="X83" s="46" t="s">
        <v>9</v>
      </c>
      <c r="Y83" s="46" t="s">
        <v>6</v>
      </c>
      <c r="Z83" s="46"/>
      <c r="AA83" s="46" t="s">
        <v>35</v>
      </c>
      <c r="AB83" s="46" t="s">
        <v>52</v>
      </c>
      <c r="AC83" s="46" t="s">
        <v>7</v>
      </c>
      <c r="AD83" s="46" t="s">
        <v>6</v>
      </c>
      <c r="AE83" s="46"/>
      <c r="AF83" s="46"/>
      <c r="AG83" s="46" t="s">
        <v>5</v>
      </c>
      <c r="AH83" s="46" t="s">
        <v>51</v>
      </c>
      <c r="AI83" s="46" t="s">
        <v>29</v>
      </c>
      <c r="AJ83" s="46" t="s">
        <v>50</v>
      </c>
      <c r="AK83" s="46" t="s">
        <v>49</v>
      </c>
      <c r="AL83" s="46" t="s">
        <v>48</v>
      </c>
    </row>
    <row r="84" spans="1:38" ht="79.2" hidden="1">
      <c r="A84" s="136">
        <f t="shared" si="2"/>
        <v>83</v>
      </c>
      <c r="B84" s="46" t="s">
        <v>63</v>
      </c>
      <c r="C84" s="46" t="s">
        <v>62</v>
      </c>
      <c r="D84" s="46" t="s">
        <v>61</v>
      </c>
      <c r="E84" s="46" t="s">
        <v>22</v>
      </c>
      <c r="F84" s="46" t="s">
        <v>78</v>
      </c>
      <c r="G84" s="46" t="s">
        <v>77</v>
      </c>
      <c r="H84" s="46" t="s">
        <v>76</v>
      </c>
      <c r="I84" s="46" t="s">
        <v>33</v>
      </c>
      <c r="J84" s="46">
        <v>22</v>
      </c>
      <c r="K84" s="48" t="s">
        <v>75</v>
      </c>
      <c r="L84" s="49">
        <v>7000000</v>
      </c>
      <c r="M84" s="50" t="s">
        <v>71</v>
      </c>
      <c r="N84" s="46" t="s">
        <v>56</v>
      </c>
      <c r="O84" s="46" t="s">
        <v>64</v>
      </c>
      <c r="P84" s="46" t="s">
        <v>54</v>
      </c>
      <c r="Q84" s="46" t="s">
        <v>15</v>
      </c>
      <c r="R84" s="46" t="s">
        <v>14</v>
      </c>
      <c r="S84" s="46"/>
      <c r="T84" s="46" t="s">
        <v>13</v>
      </c>
      <c r="U84" s="46" t="s">
        <v>12</v>
      </c>
      <c r="V84" s="46" t="s">
        <v>11</v>
      </c>
      <c r="W84" s="46" t="s">
        <v>53</v>
      </c>
      <c r="X84" s="46" t="s">
        <v>9</v>
      </c>
      <c r="Y84" s="46" t="s">
        <v>6</v>
      </c>
      <c r="Z84" s="46"/>
      <c r="AA84" s="46" t="s">
        <v>35</v>
      </c>
      <c r="AB84" s="46" t="s">
        <v>52</v>
      </c>
      <c r="AC84" s="46" t="s">
        <v>7</v>
      </c>
      <c r="AD84" s="46" t="s">
        <v>6</v>
      </c>
      <c r="AE84" s="46"/>
      <c r="AF84" s="46"/>
      <c r="AG84" s="46" t="s">
        <v>5</v>
      </c>
      <c r="AH84" s="46" t="s">
        <v>51</v>
      </c>
      <c r="AI84" s="46" t="s">
        <v>29</v>
      </c>
      <c r="AJ84" s="46" t="s">
        <v>50</v>
      </c>
      <c r="AK84" s="46" t="s">
        <v>49</v>
      </c>
      <c r="AL84" s="46" t="s">
        <v>48</v>
      </c>
    </row>
    <row r="85" spans="1:38" ht="66" hidden="1">
      <c r="A85" s="136">
        <f t="shared" si="2"/>
        <v>84</v>
      </c>
      <c r="B85" s="46" t="s">
        <v>63</v>
      </c>
      <c r="C85" s="46" t="s">
        <v>62</v>
      </c>
      <c r="D85" s="46" t="s">
        <v>61</v>
      </c>
      <c r="E85" s="46" t="s">
        <v>22</v>
      </c>
      <c r="F85" s="46" t="s">
        <v>74</v>
      </c>
      <c r="G85" s="46" t="s">
        <v>73</v>
      </c>
      <c r="H85" s="46" t="s">
        <v>72</v>
      </c>
      <c r="I85" s="46" t="s">
        <v>6</v>
      </c>
      <c r="J85" s="46"/>
      <c r="K85" s="48">
        <v>892</v>
      </c>
      <c r="L85" s="49">
        <v>10000000</v>
      </c>
      <c r="M85" s="50" t="s">
        <v>71</v>
      </c>
      <c r="N85" s="46" t="s">
        <v>56</v>
      </c>
      <c r="O85" s="46" t="s">
        <v>64</v>
      </c>
      <c r="P85" s="46" t="s">
        <v>54</v>
      </c>
      <c r="Q85" s="46" t="s">
        <v>70</v>
      </c>
      <c r="R85" s="46" t="s">
        <v>14</v>
      </c>
      <c r="S85" s="46"/>
      <c r="T85" s="46" t="s">
        <v>13</v>
      </c>
      <c r="U85" s="46" t="s">
        <v>12</v>
      </c>
      <c r="V85" s="46" t="s">
        <v>11</v>
      </c>
      <c r="W85" s="46" t="s">
        <v>53</v>
      </c>
      <c r="X85" s="46" t="s">
        <v>9</v>
      </c>
      <c r="Y85" s="46" t="s">
        <v>6</v>
      </c>
      <c r="Z85" s="46"/>
      <c r="AA85" s="46" t="s">
        <v>35</v>
      </c>
      <c r="AB85" s="46" t="s">
        <v>52</v>
      </c>
      <c r="AC85" s="46" t="s">
        <v>34</v>
      </c>
      <c r="AD85" s="46" t="s">
        <v>6</v>
      </c>
      <c r="AE85" s="46"/>
      <c r="AF85" s="46"/>
      <c r="AG85" s="46" t="s">
        <v>5</v>
      </c>
      <c r="AH85" s="46" t="s">
        <v>51</v>
      </c>
      <c r="AI85" s="46" t="s">
        <v>29</v>
      </c>
      <c r="AJ85" s="46" t="s">
        <v>50</v>
      </c>
      <c r="AK85" s="46" t="s">
        <v>49</v>
      </c>
      <c r="AL85" s="46" t="s">
        <v>69</v>
      </c>
    </row>
    <row r="86" spans="1:38" ht="66" hidden="1">
      <c r="A86" s="136">
        <f t="shared" si="2"/>
        <v>85</v>
      </c>
      <c r="B86" s="46" t="s">
        <v>63</v>
      </c>
      <c r="C86" s="46" t="s">
        <v>62</v>
      </c>
      <c r="D86" s="46" t="s">
        <v>61</v>
      </c>
      <c r="E86" s="46" t="s">
        <v>22</v>
      </c>
      <c r="F86" s="46" t="s">
        <v>68</v>
      </c>
      <c r="G86" s="46" t="s">
        <v>67</v>
      </c>
      <c r="H86" s="46" t="s">
        <v>66</v>
      </c>
      <c r="I86" s="46" t="s">
        <v>6</v>
      </c>
      <c r="J86" s="46"/>
      <c r="K86" s="48">
        <v>3778</v>
      </c>
      <c r="L86" s="49">
        <v>200000</v>
      </c>
      <c r="M86" s="50" t="s">
        <v>65</v>
      </c>
      <c r="N86" s="46" t="s">
        <v>56</v>
      </c>
      <c r="O86" s="46" t="s">
        <v>64</v>
      </c>
      <c r="P86" s="46" t="s">
        <v>54</v>
      </c>
      <c r="Q86" s="46" t="s">
        <v>15</v>
      </c>
      <c r="R86" s="46" t="s">
        <v>14</v>
      </c>
      <c r="S86" s="46"/>
      <c r="T86" s="46" t="s">
        <v>13</v>
      </c>
      <c r="U86" s="46" t="s">
        <v>12</v>
      </c>
      <c r="V86" s="46" t="s">
        <v>11</v>
      </c>
      <c r="W86" s="46" t="s">
        <v>53</v>
      </c>
      <c r="X86" s="46" t="s">
        <v>9</v>
      </c>
      <c r="Y86" s="46" t="s">
        <v>6</v>
      </c>
      <c r="Z86" s="46"/>
      <c r="AA86" s="46" t="s">
        <v>35</v>
      </c>
      <c r="AB86" s="46" t="s">
        <v>52</v>
      </c>
      <c r="AC86" s="46" t="s">
        <v>7</v>
      </c>
      <c r="AD86" s="46" t="s">
        <v>6</v>
      </c>
      <c r="AE86" s="46"/>
      <c r="AF86" s="46"/>
      <c r="AG86" s="46" t="s">
        <v>5</v>
      </c>
      <c r="AH86" s="46" t="s">
        <v>51</v>
      </c>
      <c r="AI86" s="46" t="s">
        <v>3</v>
      </c>
      <c r="AJ86" s="46" t="s">
        <v>50</v>
      </c>
      <c r="AK86" s="46" t="s">
        <v>49</v>
      </c>
      <c r="AL86" s="46" t="s">
        <v>48</v>
      </c>
    </row>
    <row r="87" spans="1:38" ht="66" hidden="1">
      <c r="A87" s="136">
        <f t="shared" si="2"/>
        <v>86</v>
      </c>
      <c r="B87" s="46" t="s">
        <v>63</v>
      </c>
      <c r="C87" s="46" t="s">
        <v>62</v>
      </c>
      <c r="D87" s="46" t="s">
        <v>61</v>
      </c>
      <c r="E87" s="46" t="s">
        <v>22</v>
      </c>
      <c r="F87" s="46" t="s">
        <v>60</v>
      </c>
      <c r="G87" s="46" t="s">
        <v>59</v>
      </c>
      <c r="H87" s="46" t="s">
        <v>58</v>
      </c>
      <c r="I87" s="46" t="s">
        <v>6</v>
      </c>
      <c r="J87" s="46"/>
      <c r="K87" s="48">
        <v>465556</v>
      </c>
      <c r="L87" s="49">
        <v>211591.26</v>
      </c>
      <c r="M87" s="50" t="s">
        <v>57</v>
      </c>
      <c r="N87" s="46" t="s">
        <v>56</v>
      </c>
      <c r="O87" s="46" t="s">
        <v>55</v>
      </c>
      <c r="P87" s="46" t="s">
        <v>54</v>
      </c>
      <c r="Q87" s="46" t="s">
        <v>15</v>
      </c>
      <c r="R87" s="46" t="s">
        <v>14</v>
      </c>
      <c r="S87" s="46"/>
      <c r="T87" s="46" t="s">
        <v>13</v>
      </c>
      <c r="U87" s="46" t="s">
        <v>12</v>
      </c>
      <c r="V87" s="46" t="s">
        <v>11</v>
      </c>
      <c r="W87" s="46" t="s">
        <v>53</v>
      </c>
      <c r="X87" s="46" t="s">
        <v>9</v>
      </c>
      <c r="Y87" s="46" t="s">
        <v>6</v>
      </c>
      <c r="Z87" s="46"/>
      <c r="AA87" s="46" t="s">
        <v>35</v>
      </c>
      <c r="AB87" s="46" t="s">
        <v>52</v>
      </c>
      <c r="AC87" s="46" t="s">
        <v>7</v>
      </c>
      <c r="AD87" s="46" t="s">
        <v>6</v>
      </c>
      <c r="AE87" s="46"/>
      <c r="AF87" s="46"/>
      <c r="AG87" s="46" t="s">
        <v>5</v>
      </c>
      <c r="AH87" s="46" t="s">
        <v>51</v>
      </c>
      <c r="AI87" s="46" t="s">
        <v>3</v>
      </c>
      <c r="AJ87" s="46" t="s">
        <v>50</v>
      </c>
      <c r="AK87" s="46" t="s">
        <v>49</v>
      </c>
      <c r="AL87" s="46" t="s">
        <v>48</v>
      </c>
    </row>
    <row r="88" spans="1:38" ht="132" hidden="1">
      <c r="A88" s="136">
        <f t="shared" si="2"/>
        <v>87</v>
      </c>
      <c r="B88" s="2" t="s">
        <v>1134</v>
      </c>
      <c r="C88" s="18" t="s">
        <v>1135</v>
      </c>
      <c r="D88" s="18" t="s">
        <v>1136</v>
      </c>
      <c r="E88" s="18" t="s">
        <v>22</v>
      </c>
      <c r="F88" s="18" t="s">
        <v>1137</v>
      </c>
      <c r="G88" s="18" t="s">
        <v>1138</v>
      </c>
      <c r="H88" s="18" t="s">
        <v>1139</v>
      </c>
      <c r="I88" s="18" t="s">
        <v>6</v>
      </c>
      <c r="J88" s="18">
        <v>1</v>
      </c>
      <c r="K88" s="18">
        <v>183</v>
      </c>
      <c r="L88" s="19">
        <v>1800</v>
      </c>
      <c r="M88" s="20" t="s">
        <v>1140</v>
      </c>
      <c r="N88" s="18" t="s">
        <v>174</v>
      </c>
      <c r="O88" s="18" t="s">
        <v>64</v>
      </c>
      <c r="P88" s="18" t="s">
        <v>142</v>
      </c>
      <c r="Q88" s="18" t="s">
        <v>141</v>
      </c>
      <c r="R88" s="18" t="s">
        <v>14</v>
      </c>
      <c r="S88" s="18"/>
      <c r="T88" s="18" t="s">
        <v>13</v>
      </c>
      <c r="U88" s="18" t="s">
        <v>1141</v>
      </c>
      <c r="V88" s="18" t="s">
        <v>1142</v>
      </c>
      <c r="W88" s="18" t="s">
        <v>1143</v>
      </c>
      <c r="X88" s="18" t="s">
        <v>9</v>
      </c>
      <c r="Y88" s="18" t="s">
        <v>6</v>
      </c>
      <c r="Z88" s="18"/>
      <c r="AA88" s="18" t="s">
        <v>111</v>
      </c>
      <c r="AB88" s="18" t="s">
        <v>1144</v>
      </c>
      <c r="AC88" s="18" t="s">
        <v>7</v>
      </c>
      <c r="AD88" s="18" t="s">
        <v>6</v>
      </c>
      <c r="AE88" s="18"/>
      <c r="AF88" s="18"/>
      <c r="AG88" s="18" t="s">
        <v>30</v>
      </c>
      <c r="AH88" s="18" t="s">
        <v>4</v>
      </c>
      <c r="AI88" s="18" t="s">
        <v>3</v>
      </c>
      <c r="AJ88" s="18" t="s">
        <v>1145</v>
      </c>
      <c r="AK88" s="18" t="s">
        <v>1146</v>
      </c>
      <c r="AL88" s="18" t="s">
        <v>1147</v>
      </c>
    </row>
    <row r="89" spans="1:38" ht="79.2" hidden="1">
      <c r="A89" s="136">
        <f t="shared" si="2"/>
        <v>88</v>
      </c>
      <c r="B89" s="2" t="s">
        <v>1134</v>
      </c>
      <c r="C89" s="18" t="s">
        <v>1148</v>
      </c>
      <c r="D89" s="18" t="s">
        <v>1136</v>
      </c>
      <c r="E89" s="18" t="s">
        <v>22</v>
      </c>
      <c r="F89" s="18" t="s">
        <v>16835</v>
      </c>
      <c r="G89" s="18" t="s">
        <v>16836</v>
      </c>
      <c r="H89" s="18" t="s">
        <v>16837</v>
      </c>
      <c r="I89" s="18" t="s">
        <v>6</v>
      </c>
      <c r="J89" s="18">
        <v>1</v>
      </c>
      <c r="K89" s="18">
        <v>186</v>
      </c>
      <c r="L89" s="19">
        <v>80000</v>
      </c>
      <c r="M89" s="20" t="s">
        <v>1140</v>
      </c>
      <c r="N89" s="18" t="s">
        <v>39</v>
      </c>
      <c r="O89" s="18" t="s">
        <v>39</v>
      </c>
      <c r="P89" s="18" t="s">
        <v>38</v>
      </c>
      <c r="Q89" s="18" t="s">
        <v>15</v>
      </c>
      <c r="R89" s="18" t="s">
        <v>14</v>
      </c>
      <c r="S89" s="18"/>
      <c r="T89" s="18" t="s">
        <v>13</v>
      </c>
      <c r="U89" s="18" t="s">
        <v>1141</v>
      </c>
      <c r="V89" s="18" t="s">
        <v>1142</v>
      </c>
      <c r="W89" s="18" t="s">
        <v>1143</v>
      </c>
      <c r="X89" s="18" t="s">
        <v>9</v>
      </c>
      <c r="Y89" s="18" t="s">
        <v>6</v>
      </c>
      <c r="Z89" s="18"/>
      <c r="AA89" s="18" t="s">
        <v>111</v>
      </c>
      <c r="AB89" s="18" t="s">
        <v>1144</v>
      </c>
      <c r="AC89" s="18" t="s">
        <v>34</v>
      </c>
      <c r="AD89" s="18" t="s">
        <v>6</v>
      </c>
      <c r="AE89" s="18"/>
      <c r="AF89" s="18"/>
      <c r="AG89" s="18" t="s">
        <v>30</v>
      </c>
      <c r="AH89" s="18" t="s">
        <v>4</v>
      </c>
      <c r="AI89" s="18" t="s">
        <v>3</v>
      </c>
      <c r="AJ89" s="18" t="s">
        <v>1149</v>
      </c>
      <c r="AK89" s="18" t="s">
        <v>1150</v>
      </c>
      <c r="AL89" s="18" t="s">
        <v>1151</v>
      </c>
    </row>
    <row r="90" spans="1:38" ht="79.2" hidden="1">
      <c r="A90" s="136">
        <f t="shared" si="2"/>
        <v>89</v>
      </c>
      <c r="B90" s="2" t="s">
        <v>1134</v>
      </c>
      <c r="C90" s="18" t="s">
        <v>1148</v>
      </c>
      <c r="D90" s="18" t="s">
        <v>1136</v>
      </c>
      <c r="E90" s="18" t="s">
        <v>22</v>
      </c>
      <c r="F90" s="18" t="s">
        <v>1153</v>
      </c>
      <c r="G90" s="18" t="s">
        <v>1154</v>
      </c>
      <c r="H90" s="18" t="s">
        <v>16838</v>
      </c>
      <c r="I90" s="18" t="s">
        <v>6</v>
      </c>
      <c r="J90" s="18">
        <v>1</v>
      </c>
      <c r="K90" s="18">
        <v>189</v>
      </c>
      <c r="L90" s="19">
        <v>250000</v>
      </c>
      <c r="M90" s="20" t="s">
        <v>1140</v>
      </c>
      <c r="N90" s="18" t="s">
        <v>39</v>
      </c>
      <c r="O90" s="18" t="s">
        <v>39</v>
      </c>
      <c r="P90" s="18" t="s">
        <v>38</v>
      </c>
      <c r="Q90" s="18" t="s">
        <v>15</v>
      </c>
      <c r="R90" s="18" t="s">
        <v>14</v>
      </c>
      <c r="S90" s="18"/>
      <c r="T90" s="18" t="s">
        <v>13</v>
      </c>
      <c r="U90" s="18" t="s">
        <v>1141</v>
      </c>
      <c r="V90" s="18" t="s">
        <v>1142</v>
      </c>
      <c r="W90" s="18" t="s">
        <v>1143</v>
      </c>
      <c r="X90" s="18" t="s">
        <v>9</v>
      </c>
      <c r="Y90" s="18" t="s">
        <v>6</v>
      </c>
      <c r="Z90" s="18"/>
      <c r="AA90" s="18" t="s">
        <v>111</v>
      </c>
      <c r="AB90" s="18" t="s">
        <v>1144</v>
      </c>
      <c r="AC90" s="18" t="s">
        <v>34</v>
      </c>
      <c r="AD90" s="18" t="s">
        <v>6</v>
      </c>
      <c r="AE90" s="18"/>
      <c r="AF90" s="18"/>
      <c r="AG90" s="18" t="s">
        <v>30</v>
      </c>
      <c r="AH90" s="18" t="s">
        <v>4</v>
      </c>
      <c r="AI90" s="18" t="s">
        <v>3</v>
      </c>
      <c r="AJ90" s="18" t="s">
        <v>1149</v>
      </c>
      <c r="AK90" s="18" t="s">
        <v>1150</v>
      </c>
      <c r="AL90" s="18" t="s">
        <v>1151</v>
      </c>
    </row>
    <row r="91" spans="1:38" ht="79.2" hidden="1">
      <c r="A91" s="136">
        <f t="shared" si="2"/>
        <v>90</v>
      </c>
      <c r="B91" s="2" t="s">
        <v>1134</v>
      </c>
      <c r="C91" s="18" t="s">
        <v>16839</v>
      </c>
      <c r="D91" s="18" t="s">
        <v>1136</v>
      </c>
      <c r="E91" s="18" t="s">
        <v>22</v>
      </c>
      <c r="F91" s="18" t="s">
        <v>1155</v>
      </c>
      <c r="G91" s="18" t="s">
        <v>1156</v>
      </c>
      <c r="H91" s="18" t="s">
        <v>1157</v>
      </c>
      <c r="I91" s="18" t="s">
        <v>6</v>
      </c>
      <c r="J91" s="18">
        <v>1</v>
      </c>
      <c r="K91" s="18">
        <v>190</v>
      </c>
      <c r="L91" s="19">
        <v>80000</v>
      </c>
      <c r="M91" s="20" t="s">
        <v>154</v>
      </c>
      <c r="N91" s="18" t="s">
        <v>174</v>
      </c>
      <c r="O91" s="18" t="s">
        <v>64</v>
      </c>
      <c r="P91" s="18" t="s">
        <v>1076</v>
      </c>
      <c r="Q91" s="18" t="s">
        <v>141</v>
      </c>
      <c r="R91" s="18" t="s">
        <v>14</v>
      </c>
      <c r="S91" s="18"/>
      <c r="T91" s="18" t="s">
        <v>13</v>
      </c>
      <c r="U91" s="18" t="s">
        <v>1141</v>
      </c>
      <c r="V91" s="18" t="s">
        <v>1142</v>
      </c>
      <c r="W91" s="18" t="s">
        <v>1158</v>
      </c>
      <c r="X91" s="18" t="s">
        <v>9</v>
      </c>
      <c r="Y91" s="18" t="s">
        <v>6</v>
      </c>
      <c r="Z91" s="18"/>
      <c r="AA91" s="18" t="s">
        <v>111</v>
      </c>
      <c r="AB91" s="18" t="s">
        <v>1159</v>
      </c>
      <c r="AC91" s="18" t="s">
        <v>7</v>
      </c>
      <c r="AD91" s="18" t="s">
        <v>6</v>
      </c>
      <c r="AE91" s="18"/>
      <c r="AF91" s="18"/>
      <c r="AG91" s="18" t="s">
        <v>30</v>
      </c>
      <c r="AH91" s="18" t="s">
        <v>4</v>
      </c>
      <c r="AI91" s="18" t="s">
        <v>29</v>
      </c>
      <c r="AJ91" s="18" t="s">
        <v>1160</v>
      </c>
      <c r="AK91" s="18" t="s">
        <v>1161</v>
      </c>
      <c r="AL91" s="18" t="s">
        <v>1162</v>
      </c>
    </row>
    <row r="92" spans="1:38" ht="79.2" hidden="1">
      <c r="A92" s="136">
        <f t="shared" si="2"/>
        <v>91</v>
      </c>
      <c r="B92" s="2" t="s">
        <v>1134</v>
      </c>
      <c r="C92" s="18" t="s">
        <v>1167</v>
      </c>
      <c r="D92" s="18" t="s">
        <v>1136</v>
      </c>
      <c r="E92" s="18" t="s">
        <v>22</v>
      </c>
      <c r="F92" s="18" t="s">
        <v>1168</v>
      </c>
      <c r="G92" s="18" t="s">
        <v>1169</v>
      </c>
      <c r="H92" s="18" t="s">
        <v>1170</v>
      </c>
      <c r="I92" s="18" t="s">
        <v>6</v>
      </c>
      <c r="J92" s="18">
        <v>1</v>
      </c>
      <c r="K92" s="18">
        <v>131</v>
      </c>
      <c r="L92" s="19">
        <v>15000</v>
      </c>
      <c r="M92" s="20" t="s">
        <v>1171</v>
      </c>
      <c r="N92" s="18" t="s">
        <v>174</v>
      </c>
      <c r="O92" s="18" t="s">
        <v>55</v>
      </c>
      <c r="P92" s="18" t="s">
        <v>242</v>
      </c>
      <c r="Q92" s="18" t="s">
        <v>15</v>
      </c>
      <c r="R92" s="18" t="s">
        <v>14</v>
      </c>
      <c r="S92" s="18"/>
      <c r="T92" s="18" t="s">
        <v>13</v>
      </c>
      <c r="U92" s="18" t="s">
        <v>1141</v>
      </c>
      <c r="V92" s="18" t="s">
        <v>1142</v>
      </c>
      <c r="W92" s="18" t="s">
        <v>1172</v>
      </c>
      <c r="X92" s="18" t="s">
        <v>9</v>
      </c>
      <c r="Y92" s="18" t="s">
        <v>6</v>
      </c>
      <c r="Z92" s="18"/>
      <c r="AA92" s="18" t="s">
        <v>111</v>
      </c>
      <c r="AB92" s="18" t="s">
        <v>1173</v>
      </c>
      <c r="AC92" s="18" t="s">
        <v>7</v>
      </c>
      <c r="AD92" s="18" t="s">
        <v>6</v>
      </c>
      <c r="AE92" s="18"/>
      <c r="AF92" s="18"/>
      <c r="AG92" s="18" t="s">
        <v>30</v>
      </c>
      <c r="AH92" s="18" t="s">
        <v>4</v>
      </c>
      <c r="AI92" s="18" t="s">
        <v>3</v>
      </c>
      <c r="AJ92" s="18" t="s">
        <v>1174</v>
      </c>
      <c r="AK92" s="18" t="s">
        <v>1175</v>
      </c>
      <c r="AL92" s="18" t="s">
        <v>1176</v>
      </c>
    </row>
    <row r="93" spans="1:38" ht="79.2" hidden="1">
      <c r="A93" s="136">
        <f t="shared" si="2"/>
        <v>92</v>
      </c>
      <c r="B93" s="2" t="s">
        <v>1134</v>
      </c>
      <c r="C93" s="18" t="s">
        <v>1167</v>
      </c>
      <c r="D93" s="18" t="s">
        <v>1136</v>
      </c>
      <c r="E93" s="18" t="s">
        <v>22</v>
      </c>
      <c r="F93" s="18" t="s">
        <v>1177</v>
      </c>
      <c r="G93" s="18" t="s">
        <v>1178</v>
      </c>
      <c r="H93" s="18" t="s">
        <v>1179</v>
      </c>
      <c r="I93" s="18" t="s">
        <v>6</v>
      </c>
      <c r="J93" s="18">
        <v>1</v>
      </c>
      <c r="K93" s="18">
        <f>K92+1</f>
        <v>132</v>
      </c>
      <c r="L93" s="19">
        <v>20000</v>
      </c>
      <c r="M93" s="20" t="s">
        <v>181</v>
      </c>
      <c r="N93" s="18" t="s">
        <v>174</v>
      </c>
      <c r="O93" s="18" t="s">
        <v>64</v>
      </c>
      <c r="P93" s="18" t="s">
        <v>142</v>
      </c>
      <c r="Q93" s="18" t="s">
        <v>15</v>
      </c>
      <c r="R93" s="18" t="s">
        <v>14</v>
      </c>
      <c r="S93" s="18"/>
      <c r="T93" s="18" t="s">
        <v>13</v>
      </c>
      <c r="U93" s="18" t="s">
        <v>1141</v>
      </c>
      <c r="V93" s="18" t="s">
        <v>1142</v>
      </c>
      <c r="W93" s="18" t="s">
        <v>1172</v>
      </c>
      <c r="X93" s="18" t="s">
        <v>9</v>
      </c>
      <c r="Y93" s="18" t="s">
        <v>6</v>
      </c>
      <c r="Z93" s="18"/>
      <c r="AA93" s="18" t="s">
        <v>111</v>
      </c>
      <c r="AB93" s="18" t="s">
        <v>1173</v>
      </c>
      <c r="AC93" s="18" t="s">
        <v>7</v>
      </c>
      <c r="AD93" s="18" t="s">
        <v>6</v>
      </c>
      <c r="AE93" s="18"/>
      <c r="AF93" s="18"/>
      <c r="AG93" s="18" t="s">
        <v>30</v>
      </c>
      <c r="AH93" s="18" t="s">
        <v>4</v>
      </c>
      <c r="AI93" s="18" t="s">
        <v>3</v>
      </c>
      <c r="AJ93" s="18" t="s">
        <v>1174</v>
      </c>
      <c r="AK93" s="18" t="s">
        <v>1175</v>
      </c>
      <c r="AL93" s="18" t="s">
        <v>1176</v>
      </c>
    </row>
    <row r="94" spans="1:38" ht="79.2" hidden="1">
      <c r="A94" s="136">
        <f t="shared" si="2"/>
        <v>93</v>
      </c>
      <c r="B94" s="2" t="s">
        <v>1134</v>
      </c>
      <c r="C94" s="18" t="s">
        <v>1184</v>
      </c>
      <c r="D94" s="18" t="s">
        <v>1136</v>
      </c>
      <c r="E94" s="18" t="s">
        <v>22</v>
      </c>
      <c r="F94" s="18" t="s">
        <v>1180</v>
      </c>
      <c r="G94" s="18" t="s">
        <v>1181</v>
      </c>
      <c r="H94" s="18" t="s">
        <v>1182</v>
      </c>
      <c r="I94" s="18" t="s">
        <v>6</v>
      </c>
      <c r="J94" s="18">
        <v>1</v>
      </c>
      <c r="K94" s="18">
        <v>193</v>
      </c>
      <c r="L94" s="19">
        <v>55700</v>
      </c>
      <c r="M94" s="20" t="s">
        <v>154</v>
      </c>
      <c r="N94" s="18" t="s">
        <v>174</v>
      </c>
      <c r="O94" s="18" t="s">
        <v>55</v>
      </c>
      <c r="P94" s="18" t="s">
        <v>242</v>
      </c>
      <c r="Q94" s="18" t="s">
        <v>15</v>
      </c>
      <c r="R94" s="18" t="s">
        <v>14</v>
      </c>
      <c r="S94" s="18"/>
      <c r="T94" s="18" t="s">
        <v>13</v>
      </c>
      <c r="U94" s="18" t="s">
        <v>1141</v>
      </c>
      <c r="V94" s="18" t="s">
        <v>1142</v>
      </c>
      <c r="W94" s="18" t="s">
        <v>1172</v>
      </c>
      <c r="X94" s="18" t="s">
        <v>9</v>
      </c>
      <c r="Y94" s="18" t="s">
        <v>6</v>
      </c>
      <c r="Z94" s="18"/>
      <c r="AA94" s="18" t="s">
        <v>111</v>
      </c>
      <c r="AB94" s="18" t="s">
        <v>1159</v>
      </c>
      <c r="AC94" s="18" t="s">
        <v>7</v>
      </c>
      <c r="AD94" s="18" t="s">
        <v>6</v>
      </c>
      <c r="AE94" s="18"/>
      <c r="AF94" s="18"/>
      <c r="AG94" s="18" t="s">
        <v>30</v>
      </c>
      <c r="AH94" s="18" t="s">
        <v>4</v>
      </c>
      <c r="AI94" s="18" t="s">
        <v>3</v>
      </c>
      <c r="AJ94" s="18" t="s">
        <v>1183</v>
      </c>
      <c r="AK94" s="18" t="s">
        <v>1164</v>
      </c>
      <c r="AL94" s="18" t="s">
        <v>1165</v>
      </c>
    </row>
    <row r="95" spans="1:38" ht="79.2" hidden="1">
      <c r="A95" s="136">
        <f t="shared" si="2"/>
        <v>94</v>
      </c>
      <c r="B95" s="2" t="s">
        <v>1134</v>
      </c>
      <c r="C95" s="18" t="s">
        <v>1184</v>
      </c>
      <c r="D95" s="18" t="s">
        <v>1136</v>
      </c>
      <c r="E95" s="18" t="s">
        <v>22</v>
      </c>
      <c r="F95" s="18" t="s">
        <v>1177</v>
      </c>
      <c r="G95" s="18" t="s">
        <v>1185</v>
      </c>
      <c r="H95" s="18" t="s">
        <v>1186</v>
      </c>
      <c r="I95" s="18" t="s">
        <v>6</v>
      </c>
      <c r="J95" s="18">
        <v>1</v>
      </c>
      <c r="K95" s="18">
        <f>K94+1</f>
        <v>194</v>
      </c>
      <c r="L95" s="19">
        <v>25000</v>
      </c>
      <c r="M95" s="20" t="s">
        <v>81</v>
      </c>
      <c r="N95" s="18" t="s">
        <v>174</v>
      </c>
      <c r="O95" s="18" t="s">
        <v>64</v>
      </c>
      <c r="P95" s="18" t="s">
        <v>142</v>
      </c>
      <c r="Q95" s="18" t="s">
        <v>15</v>
      </c>
      <c r="R95" s="18" t="s">
        <v>14</v>
      </c>
      <c r="S95" s="18"/>
      <c r="T95" s="18" t="s">
        <v>13</v>
      </c>
      <c r="U95" s="18" t="s">
        <v>1141</v>
      </c>
      <c r="V95" s="18" t="s">
        <v>1142</v>
      </c>
      <c r="W95" s="18" t="s">
        <v>1172</v>
      </c>
      <c r="X95" s="18" t="s">
        <v>9</v>
      </c>
      <c r="Y95" s="18" t="s">
        <v>6</v>
      </c>
      <c r="Z95" s="18"/>
      <c r="AA95" s="18" t="s">
        <v>111</v>
      </c>
      <c r="AB95" s="18" t="s">
        <v>1144</v>
      </c>
      <c r="AC95" s="18" t="s">
        <v>7</v>
      </c>
      <c r="AD95" s="18" t="s">
        <v>6</v>
      </c>
      <c r="AE95" s="18"/>
      <c r="AF95" s="18"/>
      <c r="AG95" s="18" t="s">
        <v>30</v>
      </c>
      <c r="AH95" s="18" t="s">
        <v>4</v>
      </c>
      <c r="AI95" s="18" t="s">
        <v>29</v>
      </c>
      <c r="AJ95" s="18" t="s">
        <v>1183</v>
      </c>
      <c r="AK95" s="18" t="s">
        <v>1164</v>
      </c>
      <c r="AL95" s="18" t="s">
        <v>1165</v>
      </c>
    </row>
    <row r="96" spans="1:38" ht="79.2" hidden="1">
      <c r="A96" s="136">
        <f t="shared" si="2"/>
        <v>95</v>
      </c>
      <c r="B96" s="2" t="s">
        <v>1134</v>
      </c>
      <c r="C96" s="18" t="s">
        <v>1184</v>
      </c>
      <c r="D96" s="18" t="s">
        <v>1136</v>
      </c>
      <c r="E96" s="18" t="s">
        <v>22</v>
      </c>
      <c r="F96" s="18" t="s">
        <v>1187</v>
      </c>
      <c r="G96" s="18" t="s">
        <v>1169</v>
      </c>
      <c r="H96" s="18" t="s">
        <v>1188</v>
      </c>
      <c r="I96" s="18" t="s">
        <v>6</v>
      </c>
      <c r="J96" s="18">
        <v>1</v>
      </c>
      <c r="K96" s="18">
        <f>K95+1</f>
        <v>195</v>
      </c>
      <c r="L96" s="19">
        <v>25000</v>
      </c>
      <c r="M96" s="20" t="s">
        <v>154</v>
      </c>
      <c r="N96" s="18" t="s">
        <v>174</v>
      </c>
      <c r="O96" s="18" t="s">
        <v>55</v>
      </c>
      <c r="P96" s="18" t="s">
        <v>242</v>
      </c>
      <c r="Q96" s="18" t="s">
        <v>15</v>
      </c>
      <c r="R96" s="18" t="s">
        <v>14</v>
      </c>
      <c r="S96" s="18"/>
      <c r="T96" s="18" t="s">
        <v>13</v>
      </c>
      <c r="U96" s="18" t="s">
        <v>1141</v>
      </c>
      <c r="V96" s="18" t="s">
        <v>1142</v>
      </c>
      <c r="W96" s="18" t="s">
        <v>1172</v>
      </c>
      <c r="X96" s="18" t="s">
        <v>9</v>
      </c>
      <c r="Y96" s="18" t="s">
        <v>6</v>
      </c>
      <c r="Z96" s="18"/>
      <c r="AA96" s="18" t="s">
        <v>111</v>
      </c>
      <c r="AB96" s="18" t="s">
        <v>1144</v>
      </c>
      <c r="AC96" s="18" t="s">
        <v>7</v>
      </c>
      <c r="AD96" s="18" t="s">
        <v>6</v>
      </c>
      <c r="AE96" s="18"/>
      <c r="AF96" s="18"/>
      <c r="AG96" s="18" t="s">
        <v>30</v>
      </c>
      <c r="AH96" s="18" t="s">
        <v>4</v>
      </c>
      <c r="AI96" s="18" t="s">
        <v>3</v>
      </c>
      <c r="AJ96" s="18" t="s">
        <v>1183</v>
      </c>
      <c r="AK96" s="18" t="s">
        <v>1164</v>
      </c>
      <c r="AL96" s="18" t="s">
        <v>1165</v>
      </c>
    </row>
    <row r="97" spans="1:38" ht="79.2" hidden="1">
      <c r="A97" s="136">
        <f t="shared" si="2"/>
        <v>96</v>
      </c>
      <c r="B97" s="2" t="s">
        <v>1134</v>
      </c>
      <c r="C97" s="18" t="s">
        <v>1184</v>
      </c>
      <c r="D97" s="18" t="s">
        <v>1136</v>
      </c>
      <c r="E97" s="18" t="s">
        <v>22</v>
      </c>
      <c r="F97" s="18" t="s">
        <v>1195</v>
      </c>
      <c r="G97" s="18" t="s">
        <v>1196</v>
      </c>
      <c r="H97" s="18" t="s">
        <v>1197</v>
      </c>
      <c r="I97" s="18" t="s">
        <v>6</v>
      </c>
      <c r="J97" s="18">
        <v>1</v>
      </c>
      <c r="K97" s="18">
        <v>201</v>
      </c>
      <c r="L97" s="19">
        <v>40000</v>
      </c>
      <c r="M97" s="20" t="s">
        <v>1140</v>
      </c>
      <c r="N97" s="18" t="s">
        <v>174</v>
      </c>
      <c r="O97" s="18" t="s">
        <v>55</v>
      </c>
      <c r="P97" s="18" t="s">
        <v>125</v>
      </c>
      <c r="Q97" s="18" t="s">
        <v>15</v>
      </c>
      <c r="R97" s="18" t="s">
        <v>14</v>
      </c>
      <c r="S97" s="18"/>
      <c r="T97" s="18" t="s">
        <v>13</v>
      </c>
      <c r="U97" s="18" t="s">
        <v>1141</v>
      </c>
      <c r="V97" s="18" t="s">
        <v>1142</v>
      </c>
      <c r="W97" s="18" t="s">
        <v>1172</v>
      </c>
      <c r="X97" s="18" t="s">
        <v>43</v>
      </c>
      <c r="Y97" s="18" t="s">
        <v>6</v>
      </c>
      <c r="Z97" s="18"/>
      <c r="AA97" s="18" t="s">
        <v>111</v>
      </c>
      <c r="AB97" s="18" t="s">
        <v>1159</v>
      </c>
      <c r="AC97" s="18" t="s">
        <v>7</v>
      </c>
      <c r="AD97" s="18" t="s">
        <v>6</v>
      </c>
      <c r="AE97" s="18"/>
      <c r="AF97" s="18"/>
      <c r="AG97" s="18" t="s">
        <v>30</v>
      </c>
      <c r="AH97" s="18" t="s">
        <v>4</v>
      </c>
      <c r="AI97" s="18" t="s">
        <v>3</v>
      </c>
      <c r="AJ97" s="18" t="s">
        <v>1183</v>
      </c>
      <c r="AK97" s="18" t="s">
        <v>1164</v>
      </c>
      <c r="AL97" s="18" t="s">
        <v>1165</v>
      </c>
    </row>
    <row r="98" spans="1:38" ht="79.2" hidden="1">
      <c r="A98" s="136">
        <f t="shared" si="2"/>
        <v>97</v>
      </c>
      <c r="B98" s="2" t="s">
        <v>1134</v>
      </c>
      <c r="C98" s="18" t="s">
        <v>1167</v>
      </c>
      <c r="D98" s="18" t="s">
        <v>1136</v>
      </c>
      <c r="E98" s="18" t="s">
        <v>22</v>
      </c>
      <c r="F98" s="18" t="s">
        <v>1198</v>
      </c>
      <c r="G98" s="18" t="s">
        <v>1194</v>
      </c>
      <c r="H98" s="18" t="s">
        <v>1199</v>
      </c>
      <c r="I98" s="18" t="s">
        <v>6</v>
      </c>
      <c r="J98" s="18">
        <v>1</v>
      </c>
      <c r="K98" s="18">
        <v>139</v>
      </c>
      <c r="L98" s="19">
        <v>66000</v>
      </c>
      <c r="M98" s="20" t="s">
        <v>663</v>
      </c>
      <c r="N98" s="18" t="s">
        <v>174</v>
      </c>
      <c r="O98" s="18" t="s">
        <v>64</v>
      </c>
      <c r="P98" s="18" t="s">
        <v>113</v>
      </c>
      <c r="Q98" s="18" t="s">
        <v>191</v>
      </c>
      <c r="R98" s="18" t="s">
        <v>14</v>
      </c>
      <c r="S98" s="18"/>
      <c r="T98" s="18" t="s">
        <v>13</v>
      </c>
      <c r="U98" s="18" t="s">
        <v>1141</v>
      </c>
      <c r="V98" s="18" t="s">
        <v>1142</v>
      </c>
      <c r="W98" s="18" t="s">
        <v>1172</v>
      </c>
      <c r="X98" s="18" t="s">
        <v>9</v>
      </c>
      <c r="Y98" s="18" t="s">
        <v>6</v>
      </c>
      <c r="Z98" s="18"/>
      <c r="AA98" s="18" t="s">
        <v>111</v>
      </c>
      <c r="AB98" s="18" t="s">
        <v>1173</v>
      </c>
      <c r="AC98" s="18" t="s">
        <v>7</v>
      </c>
      <c r="AD98" s="18" t="s">
        <v>6</v>
      </c>
      <c r="AE98" s="18"/>
      <c r="AF98" s="18"/>
      <c r="AG98" s="18" t="s">
        <v>30</v>
      </c>
      <c r="AH98" s="18" t="s">
        <v>4</v>
      </c>
      <c r="AI98" s="18" t="s">
        <v>29</v>
      </c>
      <c r="AJ98" s="18" t="s">
        <v>1174</v>
      </c>
      <c r="AK98" s="18" t="s">
        <v>1175</v>
      </c>
      <c r="AL98" s="18" t="s">
        <v>1176</v>
      </c>
    </row>
    <row r="99" spans="1:38" ht="79.2" hidden="1">
      <c r="A99" s="136">
        <f t="shared" si="2"/>
        <v>98</v>
      </c>
      <c r="B99" s="2" t="s">
        <v>1134</v>
      </c>
      <c r="C99" s="18" t="s">
        <v>1200</v>
      </c>
      <c r="D99" s="18" t="s">
        <v>1136</v>
      </c>
      <c r="E99" s="18" t="s">
        <v>22</v>
      </c>
      <c r="F99" s="18" t="s">
        <v>1201</v>
      </c>
      <c r="G99" s="18" t="s">
        <v>1202</v>
      </c>
      <c r="H99" s="18" t="s">
        <v>1203</v>
      </c>
      <c r="I99" s="18" t="s">
        <v>6</v>
      </c>
      <c r="J99" s="18">
        <v>1</v>
      </c>
      <c r="K99" s="18">
        <v>203</v>
      </c>
      <c r="L99" s="19">
        <v>50000</v>
      </c>
      <c r="M99" s="20" t="s">
        <v>1204</v>
      </c>
      <c r="N99" s="18" t="s">
        <v>174</v>
      </c>
      <c r="O99" s="18" t="s">
        <v>64</v>
      </c>
      <c r="P99" s="18" t="s">
        <v>142</v>
      </c>
      <c r="Q99" s="18" t="s">
        <v>15</v>
      </c>
      <c r="R99" s="18" t="s">
        <v>14</v>
      </c>
      <c r="S99" s="18"/>
      <c r="T99" s="18" t="s">
        <v>13</v>
      </c>
      <c r="U99" s="18" t="s">
        <v>1141</v>
      </c>
      <c r="V99" s="18" t="s">
        <v>1142</v>
      </c>
      <c r="W99" s="18" t="s">
        <v>1172</v>
      </c>
      <c r="X99" s="18" t="s">
        <v>9</v>
      </c>
      <c r="Y99" s="18" t="s">
        <v>6</v>
      </c>
      <c r="Z99" s="18"/>
      <c r="AA99" s="18" t="s">
        <v>111</v>
      </c>
      <c r="AB99" s="18" t="s">
        <v>1144</v>
      </c>
      <c r="AC99" s="18" t="s">
        <v>7</v>
      </c>
      <c r="AD99" s="18" t="s">
        <v>6</v>
      </c>
      <c r="AE99" s="18"/>
      <c r="AF99" s="18"/>
      <c r="AG99" s="18" t="s">
        <v>30</v>
      </c>
      <c r="AH99" s="18" t="s">
        <v>4</v>
      </c>
      <c r="AI99" s="18" t="s">
        <v>29</v>
      </c>
      <c r="AJ99" s="21" t="s">
        <v>16840</v>
      </c>
      <c r="AK99" s="21" t="s">
        <v>1205</v>
      </c>
      <c r="AL99" s="22" t="s">
        <v>16841</v>
      </c>
    </row>
    <row r="100" spans="1:38" ht="79.2" hidden="1">
      <c r="A100" s="136">
        <f t="shared" si="2"/>
        <v>99</v>
      </c>
      <c r="B100" s="2" t="s">
        <v>1134</v>
      </c>
      <c r="C100" s="18" t="s">
        <v>1200</v>
      </c>
      <c r="D100" s="18" t="s">
        <v>1136</v>
      </c>
      <c r="E100" s="18" t="s">
        <v>22</v>
      </c>
      <c r="F100" s="18" t="s">
        <v>1206</v>
      </c>
      <c r="G100" s="18" t="s">
        <v>1156</v>
      </c>
      <c r="H100" s="18" t="s">
        <v>1207</v>
      </c>
      <c r="I100" s="18" t="s">
        <v>6</v>
      </c>
      <c r="J100" s="18">
        <v>1</v>
      </c>
      <c r="K100" s="18">
        <v>204</v>
      </c>
      <c r="L100" s="19">
        <v>80000</v>
      </c>
      <c r="M100" s="20" t="s">
        <v>65</v>
      </c>
      <c r="N100" s="18" t="s">
        <v>174</v>
      </c>
      <c r="O100" s="18" t="s">
        <v>64</v>
      </c>
      <c r="P100" s="18" t="s">
        <v>142</v>
      </c>
      <c r="Q100" s="18" t="s">
        <v>15</v>
      </c>
      <c r="R100" s="18" t="s">
        <v>14</v>
      </c>
      <c r="S100" s="18"/>
      <c r="T100" s="18" t="s">
        <v>13</v>
      </c>
      <c r="U100" s="18" t="s">
        <v>1141</v>
      </c>
      <c r="V100" s="18" t="s">
        <v>1142</v>
      </c>
      <c r="W100" s="18" t="s">
        <v>1172</v>
      </c>
      <c r="X100" s="18" t="s">
        <v>9</v>
      </c>
      <c r="Y100" s="18" t="s">
        <v>6</v>
      </c>
      <c r="Z100" s="18"/>
      <c r="AA100" s="18" t="s">
        <v>111</v>
      </c>
      <c r="AB100" s="18" t="s">
        <v>1144</v>
      </c>
      <c r="AC100" s="18" t="s">
        <v>7</v>
      </c>
      <c r="AD100" s="18" t="s">
        <v>6</v>
      </c>
      <c r="AE100" s="18"/>
      <c r="AF100" s="18"/>
      <c r="AG100" s="18" t="s">
        <v>30</v>
      </c>
      <c r="AH100" s="18" t="s">
        <v>4</v>
      </c>
      <c r="AI100" s="18" t="s">
        <v>29</v>
      </c>
      <c r="AJ100" s="21" t="s">
        <v>16840</v>
      </c>
      <c r="AK100" s="21" t="s">
        <v>1205</v>
      </c>
      <c r="AL100" s="22" t="s">
        <v>16841</v>
      </c>
    </row>
    <row r="101" spans="1:38" ht="79.2" hidden="1">
      <c r="A101" s="136">
        <f t="shared" si="2"/>
        <v>100</v>
      </c>
      <c r="B101" s="2" t="s">
        <v>1134</v>
      </c>
      <c r="C101" s="18" t="s">
        <v>1200</v>
      </c>
      <c r="D101" s="18" t="s">
        <v>1136</v>
      </c>
      <c r="E101" s="18" t="s">
        <v>22</v>
      </c>
      <c r="F101" s="18" t="s">
        <v>1208</v>
      </c>
      <c r="G101" s="18" t="s">
        <v>1209</v>
      </c>
      <c r="H101" s="18" t="s">
        <v>1210</v>
      </c>
      <c r="I101" s="18" t="s">
        <v>6</v>
      </c>
      <c r="J101" s="18">
        <v>1</v>
      </c>
      <c r="K101" s="18">
        <f>K100+1</f>
        <v>205</v>
      </c>
      <c r="L101" s="19">
        <v>150000</v>
      </c>
      <c r="M101" s="20" t="s">
        <v>65</v>
      </c>
      <c r="N101" s="18" t="s">
        <v>174</v>
      </c>
      <c r="O101" s="18" t="s">
        <v>39</v>
      </c>
      <c r="P101" s="18" t="s">
        <v>38</v>
      </c>
      <c r="Q101" s="18" t="s">
        <v>15</v>
      </c>
      <c r="R101" s="18" t="s">
        <v>14</v>
      </c>
      <c r="S101" s="18"/>
      <c r="T101" s="18" t="s">
        <v>13</v>
      </c>
      <c r="U101" s="18" t="s">
        <v>1141</v>
      </c>
      <c r="V101" s="18" t="s">
        <v>1142</v>
      </c>
      <c r="W101" s="18" t="s">
        <v>1172</v>
      </c>
      <c r="X101" s="18" t="s">
        <v>9</v>
      </c>
      <c r="Y101" s="18" t="s">
        <v>6</v>
      </c>
      <c r="Z101" s="18"/>
      <c r="AA101" s="18" t="s">
        <v>111</v>
      </c>
      <c r="AB101" s="18" t="s">
        <v>1144</v>
      </c>
      <c r="AC101" s="18" t="s">
        <v>34</v>
      </c>
      <c r="AD101" s="18" t="s">
        <v>6</v>
      </c>
      <c r="AE101" s="18"/>
      <c r="AF101" s="18"/>
      <c r="AG101" s="18" t="s">
        <v>30</v>
      </c>
      <c r="AH101" s="18" t="s">
        <v>4</v>
      </c>
      <c r="AI101" s="18" t="s">
        <v>29</v>
      </c>
      <c r="AJ101" s="21" t="s">
        <v>16840</v>
      </c>
      <c r="AK101" s="21" t="s">
        <v>1205</v>
      </c>
      <c r="AL101" s="22" t="s">
        <v>16841</v>
      </c>
    </row>
    <row r="102" spans="1:38" ht="79.2" hidden="1">
      <c r="A102" s="136">
        <f t="shared" si="2"/>
        <v>101</v>
      </c>
      <c r="B102" s="2" t="s">
        <v>1134</v>
      </c>
      <c r="C102" s="18" t="s">
        <v>1200</v>
      </c>
      <c r="D102" s="18" t="s">
        <v>1136</v>
      </c>
      <c r="E102" s="18" t="s">
        <v>22</v>
      </c>
      <c r="F102" s="18" t="s">
        <v>1211</v>
      </c>
      <c r="G102" s="18" t="s">
        <v>1209</v>
      </c>
      <c r="H102" s="18" t="s">
        <v>1210</v>
      </c>
      <c r="I102" s="18" t="s">
        <v>6</v>
      </c>
      <c r="J102" s="18">
        <v>1</v>
      </c>
      <c r="K102" s="18">
        <f>K101+1</f>
        <v>206</v>
      </c>
      <c r="L102" s="19">
        <v>150000</v>
      </c>
      <c r="M102" s="20" t="s">
        <v>65</v>
      </c>
      <c r="N102" s="18" t="s">
        <v>39</v>
      </c>
      <c r="O102" s="18" t="s">
        <v>64</v>
      </c>
      <c r="P102" s="18" t="s">
        <v>38</v>
      </c>
      <c r="Q102" s="18" t="s">
        <v>15</v>
      </c>
      <c r="R102" s="18" t="s">
        <v>14</v>
      </c>
      <c r="S102" s="18"/>
      <c r="T102" s="18" t="s">
        <v>13</v>
      </c>
      <c r="U102" s="18" t="s">
        <v>1141</v>
      </c>
      <c r="V102" s="18" t="s">
        <v>1142</v>
      </c>
      <c r="W102" s="18" t="s">
        <v>1172</v>
      </c>
      <c r="X102" s="18" t="s">
        <v>9</v>
      </c>
      <c r="Y102" s="18" t="s">
        <v>6</v>
      </c>
      <c r="Z102" s="18"/>
      <c r="AA102" s="18" t="s">
        <v>111</v>
      </c>
      <c r="AB102" s="18" t="s">
        <v>1144</v>
      </c>
      <c r="AC102" s="18" t="s">
        <v>34</v>
      </c>
      <c r="AD102" s="18" t="s">
        <v>6</v>
      </c>
      <c r="AE102" s="18"/>
      <c r="AF102" s="18"/>
      <c r="AG102" s="18" t="s">
        <v>30</v>
      </c>
      <c r="AH102" s="18" t="s">
        <v>4</v>
      </c>
      <c r="AI102" s="18" t="s">
        <v>29</v>
      </c>
      <c r="AJ102" s="21" t="s">
        <v>16840</v>
      </c>
      <c r="AK102" s="21" t="s">
        <v>1205</v>
      </c>
      <c r="AL102" s="22" t="s">
        <v>16841</v>
      </c>
    </row>
    <row r="103" spans="1:38" ht="124.2" hidden="1">
      <c r="A103" s="136">
        <f t="shared" si="2"/>
        <v>102</v>
      </c>
      <c r="B103" s="2" t="s">
        <v>1134</v>
      </c>
      <c r="C103" s="18" t="s">
        <v>1212</v>
      </c>
      <c r="D103" s="18" t="s">
        <v>1136</v>
      </c>
      <c r="E103" s="18" t="s">
        <v>22</v>
      </c>
      <c r="F103" s="18" t="s">
        <v>16842</v>
      </c>
      <c r="G103" s="18" t="s">
        <v>16843</v>
      </c>
      <c r="H103" s="23" t="s">
        <v>16844</v>
      </c>
      <c r="I103" s="18" t="s">
        <v>6</v>
      </c>
      <c r="J103" s="18">
        <v>1</v>
      </c>
      <c r="K103" s="18">
        <v>208</v>
      </c>
      <c r="L103" s="19">
        <v>250000</v>
      </c>
      <c r="M103" s="24">
        <v>44564</v>
      </c>
      <c r="N103" s="18" t="s">
        <v>174</v>
      </c>
      <c r="O103" s="18" t="s">
        <v>64</v>
      </c>
      <c r="P103" s="18" t="s">
        <v>142</v>
      </c>
      <c r="Q103" s="18" t="s">
        <v>15</v>
      </c>
      <c r="R103" s="18" t="s">
        <v>14</v>
      </c>
      <c r="S103" s="18"/>
      <c r="T103" s="18" t="s">
        <v>13</v>
      </c>
      <c r="U103" s="18" t="s">
        <v>1141</v>
      </c>
      <c r="V103" s="18" t="s">
        <v>1142</v>
      </c>
      <c r="W103" s="18" t="s">
        <v>16845</v>
      </c>
      <c r="X103" s="18" t="s">
        <v>9</v>
      </c>
      <c r="Y103" s="18" t="s">
        <v>6</v>
      </c>
      <c r="Z103" s="18"/>
      <c r="AA103" s="18" t="s">
        <v>111</v>
      </c>
      <c r="AB103" s="18" t="s">
        <v>1144</v>
      </c>
      <c r="AC103" s="18" t="s">
        <v>34</v>
      </c>
      <c r="AD103" s="18" t="s">
        <v>6</v>
      </c>
      <c r="AE103" s="18"/>
      <c r="AF103" s="18"/>
      <c r="AG103" s="18" t="s">
        <v>30</v>
      </c>
      <c r="AH103" s="18" t="s">
        <v>4</v>
      </c>
      <c r="AI103" s="18" t="s">
        <v>29</v>
      </c>
      <c r="AJ103" s="18" t="s">
        <v>16805</v>
      </c>
      <c r="AK103" s="18" t="s">
        <v>1215</v>
      </c>
      <c r="AL103" s="18" t="s">
        <v>16806</v>
      </c>
    </row>
    <row r="104" spans="1:38" ht="79.2" hidden="1">
      <c r="A104" s="136">
        <f t="shared" si="2"/>
        <v>103</v>
      </c>
      <c r="B104" s="2" t="s">
        <v>1134</v>
      </c>
      <c r="C104" s="18" t="s">
        <v>1212</v>
      </c>
      <c r="D104" s="18" t="s">
        <v>1136</v>
      </c>
      <c r="E104" s="18" t="s">
        <v>22</v>
      </c>
      <c r="F104" s="18" t="s">
        <v>1217</v>
      </c>
      <c r="G104" s="18" t="s">
        <v>1217</v>
      </c>
      <c r="H104" s="18" t="s">
        <v>1218</v>
      </c>
      <c r="I104" s="18" t="s">
        <v>6</v>
      </c>
      <c r="J104" s="18">
        <v>1</v>
      </c>
      <c r="K104" s="18">
        <f>K103+1</f>
        <v>209</v>
      </c>
      <c r="L104" s="19">
        <v>10000</v>
      </c>
      <c r="M104" s="20">
        <v>44774</v>
      </c>
      <c r="N104" s="18" t="s">
        <v>174</v>
      </c>
      <c r="O104" s="18" t="s">
        <v>64</v>
      </c>
      <c r="P104" s="18" t="s">
        <v>142</v>
      </c>
      <c r="Q104" s="18" t="s">
        <v>141</v>
      </c>
      <c r="R104" s="18" t="s">
        <v>14</v>
      </c>
      <c r="S104" s="18"/>
      <c r="T104" s="18" t="s">
        <v>13</v>
      </c>
      <c r="U104" s="18" t="s">
        <v>1141</v>
      </c>
      <c r="V104" s="18" t="s">
        <v>1142</v>
      </c>
      <c r="W104" s="18" t="s">
        <v>16846</v>
      </c>
      <c r="X104" s="18" t="s">
        <v>9</v>
      </c>
      <c r="Y104" s="18" t="s">
        <v>6</v>
      </c>
      <c r="Z104" s="18"/>
      <c r="AA104" s="18" t="s">
        <v>111</v>
      </c>
      <c r="AB104" s="18" t="s">
        <v>1144</v>
      </c>
      <c r="AC104" s="18" t="s">
        <v>7</v>
      </c>
      <c r="AD104" s="18" t="s">
        <v>6</v>
      </c>
      <c r="AE104" s="18"/>
      <c r="AF104" s="18"/>
      <c r="AG104" s="18" t="s">
        <v>30</v>
      </c>
      <c r="AH104" s="18" t="s">
        <v>4</v>
      </c>
      <c r="AI104" s="18" t="s">
        <v>3</v>
      </c>
      <c r="AJ104" s="18" t="s">
        <v>16805</v>
      </c>
      <c r="AK104" s="18" t="s">
        <v>1215</v>
      </c>
      <c r="AL104" s="18" t="s">
        <v>16806</v>
      </c>
    </row>
    <row r="105" spans="1:38" ht="92.4" hidden="1">
      <c r="A105" s="136">
        <f t="shared" si="2"/>
        <v>104</v>
      </c>
      <c r="B105" s="2" t="s">
        <v>1134</v>
      </c>
      <c r="C105" s="18" t="s">
        <v>1239</v>
      </c>
      <c r="D105" s="18" t="s">
        <v>1136</v>
      </c>
      <c r="E105" s="18" t="s">
        <v>22</v>
      </c>
      <c r="F105" s="18" t="s">
        <v>1220</v>
      </c>
      <c r="G105" s="18" t="s">
        <v>16847</v>
      </c>
      <c r="H105" s="18" t="s">
        <v>1221</v>
      </c>
      <c r="I105" s="18" t="s">
        <v>6</v>
      </c>
      <c r="J105" s="18">
        <v>1</v>
      </c>
      <c r="K105" s="18">
        <v>199</v>
      </c>
      <c r="L105" s="19">
        <v>200000</v>
      </c>
      <c r="M105" s="20" t="s">
        <v>413</v>
      </c>
      <c r="N105" s="18" t="s">
        <v>174</v>
      </c>
      <c r="O105" s="18" t="s">
        <v>64</v>
      </c>
      <c r="P105" s="18" t="s">
        <v>142</v>
      </c>
      <c r="Q105" s="18" t="s">
        <v>15</v>
      </c>
      <c r="R105" s="18" t="s">
        <v>14</v>
      </c>
      <c r="S105" s="18"/>
      <c r="T105" s="18" t="s">
        <v>13</v>
      </c>
      <c r="U105" s="18" t="s">
        <v>1141</v>
      </c>
      <c r="V105" s="18" t="s">
        <v>1142</v>
      </c>
      <c r="W105" s="18" t="s">
        <v>1222</v>
      </c>
      <c r="X105" s="18" t="s">
        <v>9</v>
      </c>
      <c r="Y105" s="18" t="s">
        <v>6</v>
      </c>
      <c r="Z105" s="18"/>
      <c r="AA105" s="18" t="s">
        <v>111</v>
      </c>
      <c r="AB105" s="18" t="s">
        <v>1223</v>
      </c>
      <c r="AC105" s="18" t="s">
        <v>34</v>
      </c>
      <c r="AD105" s="18" t="s">
        <v>6</v>
      </c>
      <c r="AE105" s="18"/>
      <c r="AF105" s="18"/>
      <c r="AG105" s="18" t="s">
        <v>30</v>
      </c>
      <c r="AH105" s="18" t="s">
        <v>4</v>
      </c>
      <c r="AI105" s="18" t="s">
        <v>3</v>
      </c>
      <c r="AJ105" s="18" t="s">
        <v>1224</v>
      </c>
      <c r="AK105" s="18" t="s">
        <v>1225</v>
      </c>
      <c r="AL105" s="18" t="s">
        <v>1226</v>
      </c>
    </row>
    <row r="106" spans="1:38" ht="105.6" hidden="1">
      <c r="A106" s="136">
        <f t="shared" si="2"/>
        <v>105</v>
      </c>
      <c r="B106" s="2" t="s">
        <v>1134</v>
      </c>
      <c r="C106" s="18" t="s">
        <v>1212</v>
      </c>
      <c r="D106" s="18" t="s">
        <v>1136</v>
      </c>
      <c r="E106" s="18" t="s">
        <v>22</v>
      </c>
      <c r="F106" s="18" t="s">
        <v>16848</v>
      </c>
      <c r="G106" s="18" t="s">
        <v>1227</v>
      </c>
      <c r="H106" s="18" t="s">
        <v>16849</v>
      </c>
      <c r="I106" s="18" t="s">
        <v>6</v>
      </c>
      <c r="J106" s="18">
        <v>1</v>
      </c>
      <c r="K106" s="18">
        <v>210</v>
      </c>
      <c r="L106" s="19">
        <v>140000</v>
      </c>
      <c r="M106" s="24">
        <v>44564</v>
      </c>
      <c r="N106" s="18" t="s">
        <v>174</v>
      </c>
      <c r="O106" s="18" t="s">
        <v>64</v>
      </c>
      <c r="P106" s="18" t="s">
        <v>142</v>
      </c>
      <c r="Q106" s="18" t="s">
        <v>15</v>
      </c>
      <c r="R106" s="18" t="s">
        <v>14</v>
      </c>
      <c r="S106" s="18"/>
      <c r="T106" s="18" t="s">
        <v>13</v>
      </c>
      <c r="U106" s="18" t="s">
        <v>1141</v>
      </c>
      <c r="V106" s="18" t="s">
        <v>1142</v>
      </c>
      <c r="W106" s="18" t="s">
        <v>16846</v>
      </c>
      <c r="X106" s="18" t="s">
        <v>9</v>
      </c>
      <c r="Y106" s="18" t="s">
        <v>6</v>
      </c>
      <c r="Z106" s="18"/>
      <c r="AA106" s="18" t="s">
        <v>111</v>
      </c>
      <c r="AB106" s="18" t="s">
        <v>1144</v>
      </c>
      <c r="AC106" s="18" t="s">
        <v>7</v>
      </c>
      <c r="AD106" s="18" t="s">
        <v>6</v>
      </c>
      <c r="AE106" s="18"/>
      <c r="AF106" s="18"/>
      <c r="AG106" s="18" t="s">
        <v>30</v>
      </c>
      <c r="AH106" s="18" t="s">
        <v>4</v>
      </c>
      <c r="AI106" s="18" t="s">
        <v>29</v>
      </c>
      <c r="AJ106" s="18" t="s">
        <v>16805</v>
      </c>
      <c r="AK106" s="18" t="s">
        <v>1215</v>
      </c>
      <c r="AL106" s="18" t="s">
        <v>16806</v>
      </c>
    </row>
    <row r="107" spans="1:38" ht="79.2" hidden="1">
      <c r="A107" s="136">
        <f t="shared" si="2"/>
        <v>106</v>
      </c>
      <c r="B107" s="2" t="s">
        <v>1134</v>
      </c>
      <c r="C107" s="18" t="s">
        <v>1212</v>
      </c>
      <c r="D107" s="18" t="s">
        <v>1136</v>
      </c>
      <c r="E107" s="18" t="s">
        <v>22</v>
      </c>
      <c r="F107" s="18" t="s">
        <v>16850</v>
      </c>
      <c r="G107" s="18" t="s">
        <v>16851</v>
      </c>
      <c r="H107" s="18" t="s">
        <v>16852</v>
      </c>
      <c r="I107" s="18" t="s">
        <v>6</v>
      </c>
      <c r="J107" s="18">
        <v>1</v>
      </c>
      <c r="K107" s="18">
        <v>212</v>
      </c>
      <c r="L107" s="19">
        <v>90000</v>
      </c>
      <c r="M107" s="20" t="s">
        <v>1230</v>
      </c>
      <c r="N107" s="18" t="s">
        <v>174</v>
      </c>
      <c r="O107" s="18" t="s">
        <v>64</v>
      </c>
      <c r="P107" s="18" t="s">
        <v>142</v>
      </c>
      <c r="Q107" s="18" t="s">
        <v>15</v>
      </c>
      <c r="R107" s="18" t="s">
        <v>14</v>
      </c>
      <c r="S107" s="18"/>
      <c r="T107" s="18" t="s">
        <v>13</v>
      </c>
      <c r="U107" s="18" t="s">
        <v>1141</v>
      </c>
      <c r="V107" s="18" t="s">
        <v>1142</v>
      </c>
      <c r="W107" s="18" t="s">
        <v>16846</v>
      </c>
      <c r="X107" s="18" t="s">
        <v>9</v>
      </c>
      <c r="Y107" s="18" t="s">
        <v>6</v>
      </c>
      <c r="Z107" s="18"/>
      <c r="AA107" s="18" t="s">
        <v>111</v>
      </c>
      <c r="AB107" s="18" t="s">
        <v>1144</v>
      </c>
      <c r="AC107" s="18" t="s">
        <v>7</v>
      </c>
      <c r="AD107" s="18" t="s">
        <v>6</v>
      </c>
      <c r="AE107" s="18"/>
      <c r="AF107" s="18"/>
      <c r="AG107" s="18" t="s">
        <v>30</v>
      </c>
      <c r="AH107" s="18" t="s">
        <v>4</v>
      </c>
      <c r="AI107" s="18" t="s">
        <v>29</v>
      </c>
      <c r="AJ107" s="18" t="s">
        <v>16805</v>
      </c>
      <c r="AK107" s="18" t="s">
        <v>1215</v>
      </c>
      <c r="AL107" s="18" t="s">
        <v>16806</v>
      </c>
    </row>
    <row r="108" spans="1:38" ht="92.4" hidden="1">
      <c r="A108" s="136">
        <f t="shared" si="2"/>
        <v>107</v>
      </c>
      <c r="B108" s="2" t="s">
        <v>1134</v>
      </c>
      <c r="C108" s="18" t="s">
        <v>1239</v>
      </c>
      <c r="D108" s="18" t="s">
        <v>1136</v>
      </c>
      <c r="E108" s="18" t="s">
        <v>22</v>
      </c>
      <c r="F108" s="18" t="s">
        <v>1220</v>
      </c>
      <c r="G108" s="18" t="s">
        <v>1233</v>
      </c>
      <c r="H108" s="18" t="s">
        <v>1221</v>
      </c>
      <c r="I108" s="18" t="s">
        <v>33</v>
      </c>
      <c r="J108" s="18">
        <v>2</v>
      </c>
      <c r="K108" s="18">
        <v>202</v>
      </c>
      <c r="L108" s="19">
        <v>950000</v>
      </c>
      <c r="M108" s="20" t="s">
        <v>413</v>
      </c>
      <c r="N108" s="18" t="s">
        <v>174</v>
      </c>
      <c r="O108" s="18" t="s">
        <v>64</v>
      </c>
      <c r="P108" s="18" t="s">
        <v>142</v>
      </c>
      <c r="Q108" s="18" t="s">
        <v>15</v>
      </c>
      <c r="R108" s="18" t="s">
        <v>14</v>
      </c>
      <c r="S108" s="18"/>
      <c r="T108" s="18" t="s">
        <v>13</v>
      </c>
      <c r="U108" s="18" t="s">
        <v>1141</v>
      </c>
      <c r="V108" s="18" t="s">
        <v>1142</v>
      </c>
      <c r="W108" s="18" t="s">
        <v>1222</v>
      </c>
      <c r="X108" s="18" t="s">
        <v>9</v>
      </c>
      <c r="Y108" s="18" t="s">
        <v>6</v>
      </c>
      <c r="Z108" s="18"/>
      <c r="AA108" s="18" t="s">
        <v>111</v>
      </c>
      <c r="AB108" s="18" t="s">
        <v>1223</v>
      </c>
      <c r="AC108" s="18" t="s">
        <v>34</v>
      </c>
      <c r="AD108" s="18" t="s">
        <v>6</v>
      </c>
      <c r="AE108" s="18"/>
      <c r="AF108" s="18"/>
      <c r="AG108" s="18" t="s">
        <v>30</v>
      </c>
      <c r="AH108" s="18" t="s">
        <v>4</v>
      </c>
      <c r="AI108" s="18" t="s">
        <v>3</v>
      </c>
      <c r="AJ108" s="18" t="s">
        <v>1224</v>
      </c>
      <c r="AK108" s="18" t="s">
        <v>1225</v>
      </c>
      <c r="AL108" s="18" t="s">
        <v>1226</v>
      </c>
    </row>
    <row r="109" spans="1:38" ht="79.2" hidden="1">
      <c r="A109" s="136">
        <f t="shared" si="2"/>
        <v>108</v>
      </c>
      <c r="B109" s="2" t="s">
        <v>1134</v>
      </c>
      <c r="C109" s="18" t="s">
        <v>1212</v>
      </c>
      <c r="D109" s="18" t="s">
        <v>1136</v>
      </c>
      <c r="E109" s="18" t="s">
        <v>22</v>
      </c>
      <c r="F109" s="18" t="s">
        <v>1232</v>
      </c>
      <c r="G109" s="18" t="s">
        <v>16853</v>
      </c>
      <c r="H109" s="18" t="s">
        <v>1232</v>
      </c>
      <c r="I109" s="18" t="s">
        <v>6</v>
      </c>
      <c r="J109" s="18">
        <v>1</v>
      </c>
      <c r="K109" s="18">
        <v>225</v>
      </c>
      <c r="L109" s="19">
        <v>10000</v>
      </c>
      <c r="M109" s="25">
        <v>44563</v>
      </c>
      <c r="N109" s="18" t="s">
        <v>174</v>
      </c>
      <c r="O109" s="18" t="s">
        <v>39</v>
      </c>
      <c r="P109" s="18" t="s">
        <v>38</v>
      </c>
      <c r="Q109" s="18" t="s">
        <v>124</v>
      </c>
      <c r="R109" s="18" t="s">
        <v>14</v>
      </c>
      <c r="S109" s="18"/>
      <c r="T109" s="18" t="s">
        <v>13</v>
      </c>
      <c r="U109" s="18" t="s">
        <v>1141</v>
      </c>
      <c r="V109" s="18" t="s">
        <v>1142</v>
      </c>
      <c r="W109" s="18" t="s">
        <v>1172</v>
      </c>
      <c r="X109" s="18" t="s">
        <v>9</v>
      </c>
      <c r="Y109" s="18" t="s">
        <v>6</v>
      </c>
      <c r="Z109" s="18"/>
      <c r="AA109" s="18" t="s">
        <v>111</v>
      </c>
      <c r="AB109" s="18" t="s">
        <v>1144</v>
      </c>
      <c r="AC109" s="18" t="s">
        <v>7</v>
      </c>
      <c r="AD109" s="18" t="s">
        <v>6</v>
      </c>
      <c r="AE109" s="18"/>
      <c r="AF109" s="18"/>
      <c r="AG109" s="18" t="s">
        <v>30</v>
      </c>
      <c r="AH109" s="18" t="s">
        <v>4</v>
      </c>
      <c r="AI109" s="18" t="s">
        <v>3</v>
      </c>
      <c r="AJ109" s="18" t="s">
        <v>1214</v>
      </c>
      <c r="AK109" s="18" t="s">
        <v>1215</v>
      </c>
      <c r="AL109" s="18" t="s">
        <v>1216</v>
      </c>
    </row>
    <row r="110" spans="1:38" ht="79.2" hidden="1">
      <c r="A110" s="136">
        <f t="shared" si="2"/>
        <v>109</v>
      </c>
      <c r="B110" s="2" t="s">
        <v>1134</v>
      </c>
      <c r="C110" s="18" t="s">
        <v>1212</v>
      </c>
      <c r="D110" s="18" t="s">
        <v>1136</v>
      </c>
      <c r="E110" s="18" t="s">
        <v>22</v>
      </c>
      <c r="F110" s="18" t="s">
        <v>1234</v>
      </c>
      <c r="G110" s="18" t="s">
        <v>16854</v>
      </c>
      <c r="H110" s="18" t="s">
        <v>16855</v>
      </c>
      <c r="I110" s="18" t="s">
        <v>6</v>
      </c>
      <c r="J110" s="18">
        <v>1</v>
      </c>
      <c r="K110" s="18">
        <v>237</v>
      </c>
      <c r="L110" s="19">
        <v>90000</v>
      </c>
      <c r="M110" s="25">
        <v>44567</v>
      </c>
      <c r="N110" s="18" t="s">
        <v>174</v>
      </c>
      <c r="O110" s="18" t="s">
        <v>64</v>
      </c>
      <c r="P110" s="18" t="s">
        <v>125</v>
      </c>
      <c r="Q110" s="18" t="s">
        <v>15</v>
      </c>
      <c r="R110" s="18" t="s">
        <v>14</v>
      </c>
      <c r="S110" s="18"/>
      <c r="T110" s="18" t="s">
        <v>13</v>
      </c>
      <c r="U110" s="18" t="s">
        <v>1141</v>
      </c>
      <c r="V110" s="18" t="s">
        <v>1142</v>
      </c>
      <c r="W110" s="18" t="s">
        <v>16846</v>
      </c>
      <c r="X110" s="18" t="s">
        <v>9</v>
      </c>
      <c r="Y110" s="18" t="s">
        <v>6</v>
      </c>
      <c r="Z110" s="18"/>
      <c r="AA110" s="18" t="s">
        <v>111</v>
      </c>
      <c r="AB110" s="18" t="s">
        <v>1144</v>
      </c>
      <c r="AC110" s="18" t="s">
        <v>7</v>
      </c>
      <c r="AD110" s="18" t="s">
        <v>6</v>
      </c>
      <c r="AE110" s="18"/>
      <c r="AF110" s="18"/>
      <c r="AG110" s="18" t="s">
        <v>30</v>
      </c>
      <c r="AH110" s="18" t="s">
        <v>4</v>
      </c>
      <c r="AI110" s="18" t="s">
        <v>3</v>
      </c>
      <c r="AJ110" s="18" t="s">
        <v>16805</v>
      </c>
      <c r="AK110" s="18" t="s">
        <v>1215</v>
      </c>
      <c r="AL110" s="18" t="s">
        <v>16806</v>
      </c>
    </row>
    <row r="111" spans="1:38" ht="79.2" hidden="1">
      <c r="A111" s="136">
        <f t="shared" si="2"/>
        <v>110</v>
      </c>
      <c r="B111" s="2" t="s">
        <v>1134</v>
      </c>
      <c r="C111" s="18" t="s">
        <v>1239</v>
      </c>
      <c r="D111" s="18" t="s">
        <v>1136</v>
      </c>
      <c r="E111" s="18" t="s">
        <v>22</v>
      </c>
      <c r="F111" s="18" t="s">
        <v>1235</v>
      </c>
      <c r="G111" s="18" t="s">
        <v>1236</v>
      </c>
      <c r="H111" s="18" t="s">
        <v>1237</v>
      </c>
      <c r="I111" s="18" t="s">
        <v>6</v>
      </c>
      <c r="J111" s="18">
        <v>1</v>
      </c>
      <c r="K111" s="18">
        <v>213</v>
      </c>
      <c r="L111" s="19">
        <v>1300</v>
      </c>
      <c r="M111" s="20" t="s">
        <v>413</v>
      </c>
      <c r="N111" s="18" t="s">
        <v>39</v>
      </c>
      <c r="O111" s="18" t="s">
        <v>39</v>
      </c>
      <c r="P111" s="18" t="s">
        <v>45</v>
      </c>
      <c r="Q111" s="18" t="s">
        <v>15</v>
      </c>
      <c r="R111" s="18" t="s">
        <v>14</v>
      </c>
      <c r="S111" s="18"/>
      <c r="T111" s="18" t="s">
        <v>13</v>
      </c>
      <c r="U111" s="18" t="s">
        <v>1141</v>
      </c>
      <c r="V111" s="18" t="s">
        <v>1142</v>
      </c>
      <c r="W111" s="18" t="s">
        <v>1143</v>
      </c>
      <c r="X111" s="18" t="s">
        <v>43</v>
      </c>
      <c r="Y111" s="18" t="s">
        <v>6</v>
      </c>
      <c r="Z111" s="18"/>
      <c r="AA111" s="18" t="s">
        <v>111</v>
      </c>
      <c r="AB111" s="18" t="s">
        <v>1223</v>
      </c>
      <c r="AC111" s="18" t="s">
        <v>241</v>
      </c>
      <c r="AD111" s="18" t="s">
        <v>6</v>
      </c>
      <c r="AE111" s="18"/>
      <c r="AF111" s="18"/>
      <c r="AG111" s="18" t="s">
        <v>30</v>
      </c>
      <c r="AH111" s="18" t="s">
        <v>4</v>
      </c>
      <c r="AI111" s="18" t="s">
        <v>3</v>
      </c>
      <c r="AJ111" s="18" t="s">
        <v>1224</v>
      </c>
      <c r="AK111" s="18" t="s">
        <v>1225</v>
      </c>
      <c r="AL111" s="18" t="s">
        <v>1226</v>
      </c>
    </row>
    <row r="112" spans="1:38" ht="79.2" hidden="1">
      <c r="A112" s="136">
        <f t="shared" si="2"/>
        <v>111</v>
      </c>
      <c r="B112" s="2" t="s">
        <v>1134</v>
      </c>
      <c r="C112" s="18" t="s">
        <v>1239</v>
      </c>
      <c r="D112" s="18" t="s">
        <v>1136</v>
      </c>
      <c r="E112" s="18" t="s">
        <v>22</v>
      </c>
      <c r="F112" s="18" t="s">
        <v>1240</v>
      </c>
      <c r="G112" s="18" t="s">
        <v>1240</v>
      </c>
      <c r="H112" s="18" t="s">
        <v>1241</v>
      </c>
      <c r="I112" s="18" t="s">
        <v>6</v>
      </c>
      <c r="J112" s="18">
        <v>1</v>
      </c>
      <c r="K112" s="18">
        <v>235</v>
      </c>
      <c r="L112" s="19">
        <v>900000</v>
      </c>
      <c r="M112" s="20" t="s">
        <v>413</v>
      </c>
      <c r="N112" s="18" t="s">
        <v>174</v>
      </c>
      <c r="O112" s="18" t="s">
        <v>64</v>
      </c>
      <c r="P112" s="18" t="s">
        <v>256</v>
      </c>
      <c r="Q112" s="18" t="s">
        <v>15</v>
      </c>
      <c r="R112" s="18" t="s">
        <v>14</v>
      </c>
      <c r="S112" s="18"/>
      <c r="T112" s="18" t="s">
        <v>13</v>
      </c>
      <c r="U112" s="18" t="s">
        <v>1141</v>
      </c>
      <c r="V112" s="18" t="s">
        <v>1142</v>
      </c>
      <c r="W112" s="18" t="s">
        <v>1222</v>
      </c>
      <c r="X112" s="18" t="s">
        <v>9</v>
      </c>
      <c r="Y112" s="18" t="s">
        <v>6</v>
      </c>
      <c r="Z112" s="18"/>
      <c r="AA112" s="18" t="s">
        <v>111</v>
      </c>
      <c r="AB112" s="18" t="s">
        <v>1144</v>
      </c>
      <c r="AC112" s="18" t="s">
        <v>7</v>
      </c>
      <c r="AD112" s="18" t="s">
        <v>6</v>
      </c>
      <c r="AE112" s="18"/>
      <c r="AF112" s="18"/>
      <c r="AG112" s="18" t="s">
        <v>30</v>
      </c>
      <c r="AH112" s="18" t="s">
        <v>4</v>
      </c>
      <c r="AI112" s="18" t="s">
        <v>3</v>
      </c>
      <c r="AJ112" s="18" t="s">
        <v>1224</v>
      </c>
      <c r="AK112" s="18" t="s">
        <v>1225</v>
      </c>
      <c r="AL112" s="18" t="s">
        <v>1226</v>
      </c>
    </row>
    <row r="113" spans="1:38" ht="79.2" hidden="1">
      <c r="A113" s="136">
        <f t="shared" si="2"/>
        <v>112</v>
      </c>
      <c r="B113" s="2" t="s">
        <v>1134</v>
      </c>
      <c r="C113" s="18" t="s">
        <v>1239</v>
      </c>
      <c r="D113" s="18" t="s">
        <v>1136</v>
      </c>
      <c r="E113" s="18" t="s">
        <v>22</v>
      </c>
      <c r="F113" s="18" t="s">
        <v>1242</v>
      </c>
      <c r="G113" s="18" t="s">
        <v>1242</v>
      </c>
      <c r="H113" s="18" t="s">
        <v>1242</v>
      </c>
      <c r="I113" s="18" t="s">
        <v>6</v>
      </c>
      <c r="J113" s="18">
        <v>1</v>
      </c>
      <c r="K113" s="18">
        <v>231</v>
      </c>
      <c r="L113" s="19">
        <v>210000</v>
      </c>
      <c r="M113" s="20" t="s">
        <v>413</v>
      </c>
      <c r="N113" s="18" t="s">
        <v>174</v>
      </c>
      <c r="O113" s="18" t="s">
        <v>55</v>
      </c>
      <c r="P113" s="18" t="s">
        <v>242</v>
      </c>
      <c r="Q113" s="18" t="s">
        <v>15</v>
      </c>
      <c r="R113" s="18" t="s">
        <v>14</v>
      </c>
      <c r="S113" s="18"/>
      <c r="T113" s="18" t="s">
        <v>13</v>
      </c>
      <c r="U113" s="18" t="s">
        <v>1141</v>
      </c>
      <c r="V113" s="18" t="s">
        <v>1142</v>
      </c>
      <c r="W113" s="18" t="s">
        <v>1222</v>
      </c>
      <c r="X113" s="18" t="s">
        <v>9</v>
      </c>
      <c r="Y113" s="18" t="s">
        <v>6</v>
      </c>
      <c r="Z113" s="18"/>
      <c r="AA113" s="18" t="s">
        <v>111</v>
      </c>
      <c r="AB113" s="18" t="s">
        <v>1144</v>
      </c>
      <c r="AC113" s="18" t="s">
        <v>7</v>
      </c>
      <c r="AD113" s="18" t="s">
        <v>6</v>
      </c>
      <c r="AE113" s="18"/>
      <c r="AF113" s="18"/>
      <c r="AG113" s="18" t="s">
        <v>30</v>
      </c>
      <c r="AH113" s="18" t="s">
        <v>4</v>
      </c>
      <c r="AI113" s="18" t="s">
        <v>29</v>
      </c>
      <c r="AJ113" s="18" t="s">
        <v>1224</v>
      </c>
      <c r="AK113" s="18" t="s">
        <v>1225</v>
      </c>
      <c r="AL113" s="18" t="s">
        <v>1226</v>
      </c>
    </row>
    <row r="114" spans="1:38" ht="79.2" hidden="1">
      <c r="A114" s="136">
        <f t="shared" si="2"/>
        <v>113</v>
      </c>
      <c r="B114" s="2" t="s">
        <v>1134</v>
      </c>
      <c r="C114" s="18" t="s">
        <v>1239</v>
      </c>
      <c r="D114" s="18" t="s">
        <v>1136</v>
      </c>
      <c r="E114" s="18" t="s">
        <v>22</v>
      </c>
      <c r="F114" s="18" t="s">
        <v>16856</v>
      </c>
      <c r="G114" s="18" t="s">
        <v>16857</v>
      </c>
      <c r="H114" s="18" t="s">
        <v>16858</v>
      </c>
      <c r="I114" s="18" t="s">
        <v>33</v>
      </c>
      <c r="J114" s="18">
        <v>4</v>
      </c>
      <c r="K114" s="18">
        <v>219</v>
      </c>
      <c r="L114" s="19">
        <v>40000</v>
      </c>
      <c r="M114" s="20" t="s">
        <v>413</v>
      </c>
      <c r="N114" s="18" t="s">
        <v>174</v>
      </c>
      <c r="O114" s="18" t="s">
        <v>55</v>
      </c>
      <c r="P114" s="18" t="s">
        <v>242</v>
      </c>
      <c r="Q114" s="18" t="s">
        <v>15</v>
      </c>
      <c r="R114" s="18" t="s">
        <v>14</v>
      </c>
      <c r="S114" s="18"/>
      <c r="T114" s="18" t="s">
        <v>13</v>
      </c>
      <c r="U114" s="18" t="s">
        <v>1141</v>
      </c>
      <c r="V114" s="18" t="s">
        <v>1142</v>
      </c>
      <c r="W114" s="18" t="s">
        <v>1222</v>
      </c>
      <c r="X114" s="18" t="s">
        <v>9</v>
      </c>
      <c r="Y114" s="18" t="s">
        <v>6</v>
      </c>
      <c r="Z114" s="18"/>
      <c r="AA114" s="18" t="s">
        <v>164</v>
      </c>
      <c r="AB114" s="18" t="s">
        <v>1223</v>
      </c>
      <c r="AC114" s="18" t="s">
        <v>34</v>
      </c>
      <c r="AD114" s="18" t="s">
        <v>6</v>
      </c>
      <c r="AE114" s="18"/>
      <c r="AF114" s="18"/>
      <c r="AG114" s="18" t="s">
        <v>30</v>
      </c>
      <c r="AH114" s="18" t="s">
        <v>4</v>
      </c>
      <c r="AI114" s="18" t="s">
        <v>3</v>
      </c>
      <c r="AJ114" s="18" t="s">
        <v>1224</v>
      </c>
      <c r="AK114" s="18" t="s">
        <v>1225</v>
      </c>
      <c r="AL114" s="18" t="s">
        <v>1226</v>
      </c>
    </row>
    <row r="115" spans="1:38" ht="79.2" hidden="1">
      <c r="A115" s="136">
        <f t="shared" si="2"/>
        <v>114</v>
      </c>
      <c r="B115" s="2" t="s">
        <v>1134</v>
      </c>
      <c r="C115" s="18" t="s">
        <v>1239</v>
      </c>
      <c r="D115" s="18" t="s">
        <v>1136</v>
      </c>
      <c r="E115" s="18" t="s">
        <v>22</v>
      </c>
      <c r="F115" s="18" t="s">
        <v>1243</v>
      </c>
      <c r="G115" s="18" t="s">
        <v>1243</v>
      </c>
      <c r="H115" s="18" t="s">
        <v>1244</v>
      </c>
      <c r="I115" s="18" t="s">
        <v>6</v>
      </c>
      <c r="J115" s="18">
        <v>1</v>
      </c>
      <c r="K115" s="18">
        <v>216</v>
      </c>
      <c r="L115" s="19">
        <v>55000</v>
      </c>
      <c r="M115" s="20" t="s">
        <v>413</v>
      </c>
      <c r="N115" s="18" t="s">
        <v>39</v>
      </c>
      <c r="O115" s="18" t="s">
        <v>39</v>
      </c>
      <c r="P115" s="18" t="s">
        <v>45</v>
      </c>
      <c r="Q115" s="18" t="s">
        <v>15</v>
      </c>
      <c r="R115" s="18" t="s">
        <v>14</v>
      </c>
      <c r="S115" s="18"/>
      <c r="T115" s="18" t="s">
        <v>13</v>
      </c>
      <c r="U115" s="18" t="s">
        <v>1141</v>
      </c>
      <c r="V115" s="18" t="s">
        <v>1142</v>
      </c>
      <c r="W115" s="18" t="s">
        <v>1143</v>
      </c>
      <c r="X115" s="18" t="s">
        <v>43</v>
      </c>
      <c r="Y115" s="18" t="s">
        <v>6</v>
      </c>
      <c r="Z115" s="18"/>
      <c r="AA115" s="18" t="s">
        <v>111</v>
      </c>
      <c r="AB115" s="18" t="s">
        <v>1144</v>
      </c>
      <c r="AC115" s="18" t="s">
        <v>7</v>
      </c>
      <c r="AD115" s="18" t="s">
        <v>6</v>
      </c>
      <c r="AE115" s="18"/>
      <c r="AF115" s="18"/>
      <c r="AG115" s="18" t="s">
        <v>30</v>
      </c>
      <c r="AH115" s="18" t="s">
        <v>4</v>
      </c>
      <c r="AI115" s="18" t="s">
        <v>3</v>
      </c>
      <c r="AJ115" s="18" t="s">
        <v>1224</v>
      </c>
      <c r="AK115" s="18" t="s">
        <v>1225</v>
      </c>
      <c r="AL115" s="18" t="s">
        <v>1226</v>
      </c>
    </row>
    <row r="116" spans="1:38" ht="79.2" hidden="1">
      <c r="A116" s="136">
        <f t="shared" si="2"/>
        <v>115</v>
      </c>
      <c r="B116" s="2" t="s">
        <v>1134</v>
      </c>
      <c r="C116" s="18" t="s">
        <v>1239</v>
      </c>
      <c r="D116" s="18" t="s">
        <v>1136</v>
      </c>
      <c r="E116" s="18" t="s">
        <v>22</v>
      </c>
      <c r="F116" s="18" t="s">
        <v>1245</v>
      </c>
      <c r="G116" s="18" t="s">
        <v>1245</v>
      </c>
      <c r="H116" s="18" t="s">
        <v>1246</v>
      </c>
      <c r="I116" s="18" t="s">
        <v>6</v>
      </c>
      <c r="J116" s="18">
        <v>1</v>
      </c>
      <c r="K116" s="18">
        <v>230</v>
      </c>
      <c r="L116" s="19">
        <v>4000</v>
      </c>
      <c r="M116" s="20" t="s">
        <v>413</v>
      </c>
      <c r="N116" s="18" t="s">
        <v>174</v>
      </c>
      <c r="O116" s="18" t="s">
        <v>55</v>
      </c>
      <c r="P116" s="18" t="s">
        <v>125</v>
      </c>
      <c r="Q116" s="18" t="s">
        <v>15</v>
      </c>
      <c r="R116" s="18" t="s">
        <v>14</v>
      </c>
      <c r="S116" s="18"/>
      <c r="T116" s="18" t="s">
        <v>13</v>
      </c>
      <c r="U116" s="18" t="s">
        <v>1141</v>
      </c>
      <c r="V116" s="18" t="s">
        <v>1142</v>
      </c>
      <c r="W116" s="18" t="s">
        <v>1222</v>
      </c>
      <c r="X116" s="18" t="s">
        <v>43</v>
      </c>
      <c r="Y116" s="18" t="s">
        <v>6</v>
      </c>
      <c r="Z116" s="18"/>
      <c r="AA116" s="18" t="s">
        <v>111</v>
      </c>
      <c r="AB116" s="18" t="s">
        <v>1144</v>
      </c>
      <c r="AC116" s="18" t="s">
        <v>241</v>
      </c>
      <c r="AD116" s="18" t="s">
        <v>6</v>
      </c>
      <c r="AE116" s="18"/>
      <c r="AF116" s="18"/>
      <c r="AG116" s="18" t="s">
        <v>30</v>
      </c>
      <c r="AH116" s="18" t="s">
        <v>4</v>
      </c>
      <c r="AI116" s="18" t="s">
        <v>3</v>
      </c>
      <c r="AJ116" s="18" t="s">
        <v>1224</v>
      </c>
      <c r="AK116" s="18" t="s">
        <v>1225</v>
      </c>
      <c r="AL116" s="18" t="s">
        <v>1226</v>
      </c>
    </row>
    <row r="117" spans="1:38" ht="66" hidden="1">
      <c r="A117" s="136">
        <f t="shared" si="2"/>
        <v>116</v>
      </c>
      <c r="B117" s="2" t="s">
        <v>1134</v>
      </c>
      <c r="C117" s="18" t="s">
        <v>1239</v>
      </c>
      <c r="D117" s="18" t="s">
        <v>1136</v>
      </c>
      <c r="E117" s="18" t="s">
        <v>22</v>
      </c>
      <c r="F117" s="18" t="s">
        <v>1247</v>
      </c>
      <c r="G117" s="18" t="s">
        <v>1248</v>
      </c>
      <c r="H117" s="18" t="s">
        <v>1237</v>
      </c>
      <c r="I117" s="18" t="s">
        <v>6</v>
      </c>
      <c r="J117" s="18">
        <v>1</v>
      </c>
      <c r="K117" s="18">
        <v>214</v>
      </c>
      <c r="L117" s="19">
        <v>1800</v>
      </c>
      <c r="M117" s="20" t="s">
        <v>413</v>
      </c>
      <c r="N117" s="18" t="s">
        <v>39</v>
      </c>
      <c r="O117" s="18" t="s">
        <v>55</v>
      </c>
      <c r="P117" s="18" t="s">
        <v>45</v>
      </c>
      <c r="Q117" s="18" t="s">
        <v>15</v>
      </c>
      <c r="R117" s="18" t="s">
        <v>14</v>
      </c>
      <c r="S117" s="18"/>
      <c r="T117" s="18" t="s">
        <v>13</v>
      </c>
      <c r="U117" s="18" t="s">
        <v>1141</v>
      </c>
      <c r="V117" s="18" t="s">
        <v>11</v>
      </c>
      <c r="W117" s="18" t="s">
        <v>1143</v>
      </c>
      <c r="X117" s="18" t="s">
        <v>43</v>
      </c>
      <c r="Y117" s="18" t="s">
        <v>6</v>
      </c>
      <c r="Z117" s="18"/>
      <c r="AA117" s="18" t="s">
        <v>111</v>
      </c>
      <c r="AB117" s="18" t="s">
        <v>1223</v>
      </c>
      <c r="AC117" s="18" t="s">
        <v>34</v>
      </c>
      <c r="AD117" s="18" t="s">
        <v>6</v>
      </c>
      <c r="AE117" s="18"/>
      <c r="AF117" s="18"/>
      <c r="AG117" s="18" t="s">
        <v>30</v>
      </c>
      <c r="AH117" s="18" t="s">
        <v>4</v>
      </c>
      <c r="AI117" s="18" t="s">
        <v>3</v>
      </c>
      <c r="AJ117" s="18" t="s">
        <v>1224</v>
      </c>
      <c r="AK117" s="18" t="s">
        <v>1225</v>
      </c>
      <c r="AL117" s="18" t="s">
        <v>1226</v>
      </c>
    </row>
    <row r="118" spans="1:38" ht="66" hidden="1">
      <c r="A118" s="136">
        <f t="shared" si="2"/>
        <v>117</v>
      </c>
      <c r="B118" s="2" t="s">
        <v>1134</v>
      </c>
      <c r="C118" s="18" t="s">
        <v>1239</v>
      </c>
      <c r="D118" s="18" t="s">
        <v>1136</v>
      </c>
      <c r="E118" s="18" t="s">
        <v>22</v>
      </c>
      <c r="F118" s="18" t="s">
        <v>16859</v>
      </c>
      <c r="G118" s="18" t="s">
        <v>16860</v>
      </c>
      <c r="H118" s="18" t="s">
        <v>16861</v>
      </c>
      <c r="I118" s="18" t="s">
        <v>6</v>
      </c>
      <c r="J118" s="18">
        <v>1</v>
      </c>
      <c r="K118" s="18">
        <v>221</v>
      </c>
      <c r="L118" s="19">
        <v>35000</v>
      </c>
      <c r="M118" s="20" t="s">
        <v>413</v>
      </c>
      <c r="N118" s="18" t="s">
        <v>174</v>
      </c>
      <c r="O118" s="18" t="s">
        <v>55</v>
      </c>
      <c r="P118" s="18" t="s">
        <v>125</v>
      </c>
      <c r="Q118" s="18" t="s">
        <v>15</v>
      </c>
      <c r="R118" s="18" t="s">
        <v>14</v>
      </c>
      <c r="S118" s="18"/>
      <c r="T118" s="18" t="s">
        <v>13</v>
      </c>
      <c r="U118" s="18" t="s">
        <v>1141</v>
      </c>
      <c r="V118" s="18" t="s">
        <v>11</v>
      </c>
      <c r="W118" s="18" t="s">
        <v>1172</v>
      </c>
      <c r="X118" s="18" t="s">
        <v>43</v>
      </c>
      <c r="Y118" s="18" t="s">
        <v>6</v>
      </c>
      <c r="Z118" s="18"/>
      <c r="AA118" s="18" t="s">
        <v>111</v>
      </c>
      <c r="AB118" s="18" t="s">
        <v>1249</v>
      </c>
      <c r="AC118" s="18" t="s">
        <v>241</v>
      </c>
      <c r="AD118" s="18" t="s">
        <v>6</v>
      </c>
      <c r="AE118" s="18"/>
      <c r="AF118" s="18"/>
      <c r="AG118" s="18" t="s">
        <v>30</v>
      </c>
      <c r="AH118" s="18" t="s">
        <v>4</v>
      </c>
      <c r="AI118" s="18" t="s">
        <v>3</v>
      </c>
      <c r="AJ118" s="18" t="s">
        <v>1224</v>
      </c>
      <c r="AK118" s="18" t="s">
        <v>1225</v>
      </c>
      <c r="AL118" s="18" t="s">
        <v>1226</v>
      </c>
    </row>
    <row r="119" spans="1:38" ht="79.2" hidden="1">
      <c r="A119" s="136">
        <f t="shared" si="2"/>
        <v>118</v>
      </c>
      <c r="B119" s="2" t="s">
        <v>1134</v>
      </c>
      <c r="C119" s="18" t="s">
        <v>1239</v>
      </c>
      <c r="D119" s="18" t="s">
        <v>1136</v>
      </c>
      <c r="E119" s="18" t="s">
        <v>22</v>
      </c>
      <c r="F119" s="18" t="s">
        <v>16862</v>
      </c>
      <c r="G119" s="18" t="s">
        <v>16863</v>
      </c>
      <c r="H119" s="18" t="s">
        <v>1250</v>
      </c>
      <c r="I119" s="18" t="s">
        <v>6</v>
      </c>
      <c r="J119" s="18">
        <v>1</v>
      </c>
      <c r="K119" s="18">
        <v>236</v>
      </c>
      <c r="L119" s="19">
        <v>190000</v>
      </c>
      <c r="M119" s="20" t="s">
        <v>413</v>
      </c>
      <c r="N119" s="18" t="s">
        <v>174</v>
      </c>
      <c r="O119" s="18" t="s">
        <v>64</v>
      </c>
      <c r="P119" s="18" t="s">
        <v>142</v>
      </c>
      <c r="Q119" s="18" t="s">
        <v>15</v>
      </c>
      <c r="R119" s="18" t="s">
        <v>14</v>
      </c>
      <c r="S119" s="18"/>
      <c r="T119" s="18" t="s">
        <v>13</v>
      </c>
      <c r="U119" s="18" t="s">
        <v>1141</v>
      </c>
      <c r="V119" s="18" t="s">
        <v>1142</v>
      </c>
      <c r="W119" s="18" t="s">
        <v>1222</v>
      </c>
      <c r="X119" s="18" t="s">
        <v>9</v>
      </c>
      <c r="Y119" s="18" t="s">
        <v>6</v>
      </c>
      <c r="Z119" s="18"/>
      <c r="AA119" s="18" t="s">
        <v>111</v>
      </c>
      <c r="AB119" s="18" t="s">
        <v>1144</v>
      </c>
      <c r="AC119" s="18" t="s">
        <v>7</v>
      </c>
      <c r="AD119" s="18" t="s">
        <v>6</v>
      </c>
      <c r="AE119" s="18"/>
      <c r="AF119" s="18"/>
      <c r="AG119" s="18" t="s">
        <v>30</v>
      </c>
      <c r="AH119" s="18" t="s">
        <v>4</v>
      </c>
      <c r="AI119" s="18" t="s">
        <v>29</v>
      </c>
      <c r="AJ119" s="18" t="s">
        <v>1224</v>
      </c>
      <c r="AK119" s="18" t="s">
        <v>1225</v>
      </c>
      <c r="AL119" s="18" t="s">
        <v>1226</v>
      </c>
    </row>
    <row r="120" spans="1:38" ht="145.19999999999999" hidden="1">
      <c r="A120" s="136">
        <f t="shared" si="2"/>
        <v>119</v>
      </c>
      <c r="B120" s="2" t="s">
        <v>1134</v>
      </c>
      <c r="C120" s="18" t="s">
        <v>1239</v>
      </c>
      <c r="D120" s="18" t="s">
        <v>1136</v>
      </c>
      <c r="E120" s="18" t="s">
        <v>22</v>
      </c>
      <c r="F120" s="18" t="s">
        <v>16864</v>
      </c>
      <c r="G120" s="18" t="s">
        <v>1251</v>
      </c>
      <c r="H120" s="18" t="s">
        <v>1252</v>
      </c>
      <c r="I120" s="18" t="s">
        <v>6</v>
      </c>
      <c r="J120" s="18">
        <v>1</v>
      </c>
      <c r="K120" s="18">
        <v>232</v>
      </c>
      <c r="L120" s="19">
        <v>50000</v>
      </c>
      <c r="M120" s="20" t="s">
        <v>413</v>
      </c>
      <c r="N120" s="18" t="s">
        <v>174</v>
      </c>
      <c r="O120" s="18" t="s">
        <v>64</v>
      </c>
      <c r="P120" s="18" t="s">
        <v>142</v>
      </c>
      <c r="Q120" s="18" t="s">
        <v>15</v>
      </c>
      <c r="R120" s="18" t="s">
        <v>14</v>
      </c>
      <c r="S120" s="18"/>
      <c r="T120" s="18" t="s">
        <v>13</v>
      </c>
      <c r="U120" s="18" t="s">
        <v>1141</v>
      </c>
      <c r="V120" s="18" t="s">
        <v>1142</v>
      </c>
      <c r="W120" s="18" t="s">
        <v>1222</v>
      </c>
      <c r="X120" s="18" t="s">
        <v>9</v>
      </c>
      <c r="Y120" s="18" t="s">
        <v>6</v>
      </c>
      <c r="Z120" s="18"/>
      <c r="AA120" s="18" t="s">
        <v>111</v>
      </c>
      <c r="AB120" s="18" t="s">
        <v>1144</v>
      </c>
      <c r="AC120" s="18" t="s">
        <v>7</v>
      </c>
      <c r="AD120" s="18" t="s">
        <v>6</v>
      </c>
      <c r="AE120" s="18"/>
      <c r="AF120" s="18"/>
      <c r="AG120" s="18" t="s">
        <v>30</v>
      </c>
      <c r="AH120" s="18" t="s">
        <v>4</v>
      </c>
      <c r="AI120" s="18" t="s">
        <v>29</v>
      </c>
      <c r="AJ120" s="18" t="s">
        <v>1224</v>
      </c>
      <c r="AK120" s="18" t="s">
        <v>1225</v>
      </c>
      <c r="AL120" s="18" t="s">
        <v>1226</v>
      </c>
    </row>
    <row r="121" spans="1:38" ht="79.2" hidden="1">
      <c r="A121" s="136">
        <f t="shared" si="2"/>
        <v>120</v>
      </c>
      <c r="B121" s="2" t="s">
        <v>1134</v>
      </c>
      <c r="C121" s="18" t="s">
        <v>1239</v>
      </c>
      <c r="D121" s="18" t="s">
        <v>1136</v>
      </c>
      <c r="E121" s="18" t="s">
        <v>22</v>
      </c>
      <c r="F121" s="18" t="s">
        <v>1253</v>
      </c>
      <c r="G121" s="18" t="s">
        <v>1254</v>
      </c>
      <c r="H121" s="18" t="s">
        <v>1255</v>
      </c>
      <c r="I121" s="18" t="s">
        <v>6</v>
      </c>
      <c r="J121" s="18">
        <v>1</v>
      </c>
      <c r="K121" s="18">
        <v>226</v>
      </c>
      <c r="L121" s="19">
        <v>5000</v>
      </c>
      <c r="M121" s="20" t="s">
        <v>413</v>
      </c>
      <c r="N121" s="18" t="s">
        <v>174</v>
      </c>
      <c r="O121" s="18" t="s">
        <v>64</v>
      </c>
      <c r="P121" s="18" t="s">
        <v>142</v>
      </c>
      <c r="Q121" s="18" t="s">
        <v>124</v>
      </c>
      <c r="R121" s="18" t="s">
        <v>14</v>
      </c>
      <c r="S121" s="18"/>
      <c r="T121" s="18" t="s">
        <v>13</v>
      </c>
      <c r="U121" s="18" t="s">
        <v>1141</v>
      </c>
      <c r="V121" s="18" t="s">
        <v>1142</v>
      </c>
      <c r="W121" s="18" t="s">
        <v>1222</v>
      </c>
      <c r="X121" s="18" t="s">
        <v>9</v>
      </c>
      <c r="Y121" s="18" t="s">
        <v>6</v>
      </c>
      <c r="Z121" s="18"/>
      <c r="AA121" s="18" t="s">
        <v>111</v>
      </c>
      <c r="AB121" s="18" t="s">
        <v>1144</v>
      </c>
      <c r="AC121" s="18" t="s">
        <v>7</v>
      </c>
      <c r="AD121" s="18" t="s">
        <v>6</v>
      </c>
      <c r="AE121" s="18"/>
      <c r="AF121" s="18"/>
      <c r="AG121" s="18" t="s">
        <v>30</v>
      </c>
      <c r="AH121" s="18" t="s">
        <v>4</v>
      </c>
      <c r="AI121" s="18" t="s">
        <v>3</v>
      </c>
      <c r="AJ121" s="18" t="s">
        <v>1224</v>
      </c>
      <c r="AK121" s="18" t="s">
        <v>1225</v>
      </c>
      <c r="AL121" s="18" t="s">
        <v>1226</v>
      </c>
    </row>
    <row r="122" spans="1:38" ht="79.2" hidden="1">
      <c r="A122" s="136">
        <f t="shared" si="2"/>
        <v>121</v>
      </c>
      <c r="B122" s="2" t="s">
        <v>1134</v>
      </c>
      <c r="C122" s="18" t="s">
        <v>1239</v>
      </c>
      <c r="D122" s="18" t="s">
        <v>1136</v>
      </c>
      <c r="E122" s="18" t="s">
        <v>22</v>
      </c>
      <c r="F122" s="18" t="s">
        <v>1256</v>
      </c>
      <c r="G122" s="18" t="s">
        <v>1257</v>
      </c>
      <c r="H122" s="18" t="s">
        <v>1258</v>
      </c>
      <c r="I122" s="18" t="s">
        <v>6</v>
      </c>
      <c r="J122" s="18">
        <v>1</v>
      </c>
      <c r="K122" s="18">
        <v>223</v>
      </c>
      <c r="L122" s="19">
        <v>800</v>
      </c>
      <c r="M122" s="20" t="s">
        <v>413</v>
      </c>
      <c r="N122" s="18" t="s">
        <v>174</v>
      </c>
      <c r="O122" s="18" t="s">
        <v>64</v>
      </c>
      <c r="P122" s="18" t="s">
        <v>142</v>
      </c>
      <c r="Q122" s="18" t="s">
        <v>124</v>
      </c>
      <c r="R122" s="18" t="s">
        <v>14</v>
      </c>
      <c r="S122" s="18"/>
      <c r="T122" s="18" t="s">
        <v>13</v>
      </c>
      <c r="U122" s="18" t="s">
        <v>1141</v>
      </c>
      <c r="V122" s="18" t="s">
        <v>1142</v>
      </c>
      <c r="W122" s="18" t="s">
        <v>1222</v>
      </c>
      <c r="X122" s="18" t="s">
        <v>9</v>
      </c>
      <c r="Y122" s="18" t="s">
        <v>6</v>
      </c>
      <c r="Z122" s="18"/>
      <c r="AA122" s="18" t="s">
        <v>111</v>
      </c>
      <c r="AB122" s="18" t="s">
        <v>1144</v>
      </c>
      <c r="AC122" s="18" t="s">
        <v>7</v>
      </c>
      <c r="AD122" s="18" t="s">
        <v>6</v>
      </c>
      <c r="AE122" s="18"/>
      <c r="AF122" s="18"/>
      <c r="AG122" s="18" t="s">
        <v>30</v>
      </c>
      <c r="AH122" s="18" t="s">
        <v>4</v>
      </c>
      <c r="AI122" s="18" t="s">
        <v>3</v>
      </c>
      <c r="AJ122" s="18" t="s">
        <v>1224</v>
      </c>
      <c r="AK122" s="18" t="s">
        <v>1225</v>
      </c>
      <c r="AL122" s="18" t="s">
        <v>1226</v>
      </c>
    </row>
    <row r="123" spans="1:38" ht="79.2" hidden="1">
      <c r="A123" s="136">
        <f t="shared" si="2"/>
        <v>122</v>
      </c>
      <c r="B123" s="2" t="s">
        <v>1134</v>
      </c>
      <c r="C123" s="18" t="s">
        <v>1239</v>
      </c>
      <c r="D123" s="18" t="s">
        <v>1136</v>
      </c>
      <c r="E123" s="18" t="s">
        <v>22</v>
      </c>
      <c r="F123" s="18" t="s">
        <v>1259</v>
      </c>
      <c r="G123" s="18" t="s">
        <v>1260</v>
      </c>
      <c r="H123" s="18" t="s">
        <v>1261</v>
      </c>
      <c r="I123" s="18" t="s">
        <v>6</v>
      </c>
      <c r="J123" s="18">
        <v>1</v>
      </c>
      <c r="K123" s="18">
        <v>222</v>
      </c>
      <c r="L123" s="19">
        <v>50000</v>
      </c>
      <c r="M123" s="20" t="s">
        <v>413</v>
      </c>
      <c r="N123" s="18" t="s">
        <v>174</v>
      </c>
      <c r="O123" s="18" t="s">
        <v>64</v>
      </c>
      <c r="P123" s="18" t="s">
        <v>142</v>
      </c>
      <c r="Q123" s="18" t="s">
        <v>15</v>
      </c>
      <c r="R123" s="18" t="s">
        <v>14</v>
      </c>
      <c r="S123" s="18"/>
      <c r="T123" s="18" t="s">
        <v>13</v>
      </c>
      <c r="U123" s="18" t="s">
        <v>1141</v>
      </c>
      <c r="V123" s="18" t="s">
        <v>1142</v>
      </c>
      <c r="W123" s="18" t="s">
        <v>1222</v>
      </c>
      <c r="X123" s="18" t="s">
        <v>9</v>
      </c>
      <c r="Y123" s="18" t="s">
        <v>6</v>
      </c>
      <c r="Z123" s="18"/>
      <c r="AA123" s="18" t="s">
        <v>111</v>
      </c>
      <c r="AB123" s="18" t="s">
        <v>1144</v>
      </c>
      <c r="AC123" s="18" t="s">
        <v>34</v>
      </c>
      <c r="AD123" s="18" t="s">
        <v>6</v>
      </c>
      <c r="AE123" s="18"/>
      <c r="AF123" s="18"/>
      <c r="AG123" s="18" t="s">
        <v>30</v>
      </c>
      <c r="AH123" s="18" t="s">
        <v>4</v>
      </c>
      <c r="AI123" s="18" t="s">
        <v>3</v>
      </c>
      <c r="AJ123" s="18" t="s">
        <v>1224</v>
      </c>
      <c r="AK123" s="18" t="s">
        <v>1225</v>
      </c>
      <c r="AL123" s="18" t="s">
        <v>1226</v>
      </c>
    </row>
    <row r="124" spans="1:38" ht="79.2" hidden="1">
      <c r="A124" s="136">
        <f t="shared" si="2"/>
        <v>123</v>
      </c>
      <c r="B124" s="2" t="s">
        <v>1134</v>
      </c>
      <c r="C124" s="18" t="s">
        <v>1239</v>
      </c>
      <c r="D124" s="18" t="s">
        <v>1136</v>
      </c>
      <c r="E124" s="18" t="s">
        <v>22</v>
      </c>
      <c r="F124" s="18" t="s">
        <v>1262</v>
      </c>
      <c r="G124" s="18" t="s">
        <v>1263</v>
      </c>
      <c r="H124" s="18" t="s">
        <v>1264</v>
      </c>
      <c r="I124" s="18" t="s">
        <v>33</v>
      </c>
      <c r="J124" s="18">
        <v>4</v>
      </c>
      <c r="K124" s="18">
        <v>227</v>
      </c>
      <c r="L124" s="19">
        <v>85000</v>
      </c>
      <c r="M124" s="20" t="s">
        <v>413</v>
      </c>
      <c r="N124" s="18" t="s">
        <v>174</v>
      </c>
      <c r="O124" s="18" t="s">
        <v>55</v>
      </c>
      <c r="P124" s="18" t="s">
        <v>125</v>
      </c>
      <c r="Q124" s="18" t="s">
        <v>15</v>
      </c>
      <c r="R124" s="18" t="s">
        <v>14</v>
      </c>
      <c r="S124" s="18"/>
      <c r="T124" s="18" t="s">
        <v>13</v>
      </c>
      <c r="U124" s="18" t="s">
        <v>1141</v>
      </c>
      <c r="V124" s="18" t="s">
        <v>1142</v>
      </c>
      <c r="W124" s="18" t="s">
        <v>1222</v>
      </c>
      <c r="X124" s="18" t="s">
        <v>43</v>
      </c>
      <c r="Y124" s="18" t="s">
        <v>6</v>
      </c>
      <c r="Z124" s="18"/>
      <c r="AA124" s="18" t="s">
        <v>111</v>
      </c>
      <c r="AB124" s="18" t="s">
        <v>1144</v>
      </c>
      <c r="AC124" s="18" t="s">
        <v>34</v>
      </c>
      <c r="AD124" s="18" t="s">
        <v>6</v>
      </c>
      <c r="AE124" s="18"/>
      <c r="AF124" s="18"/>
      <c r="AG124" s="18" t="s">
        <v>30</v>
      </c>
      <c r="AH124" s="18" t="s">
        <v>4</v>
      </c>
      <c r="AI124" s="18" t="s">
        <v>3</v>
      </c>
      <c r="AJ124" s="18" t="s">
        <v>1224</v>
      </c>
      <c r="AK124" s="18" t="s">
        <v>1225</v>
      </c>
      <c r="AL124" s="18" t="s">
        <v>1226</v>
      </c>
    </row>
    <row r="125" spans="1:38" ht="79.2" hidden="1">
      <c r="A125" s="136">
        <f t="shared" si="2"/>
        <v>124</v>
      </c>
      <c r="B125" s="2" t="s">
        <v>1134</v>
      </c>
      <c r="C125" s="18" t="s">
        <v>1239</v>
      </c>
      <c r="D125" s="18" t="s">
        <v>1136</v>
      </c>
      <c r="E125" s="18" t="s">
        <v>22</v>
      </c>
      <c r="F125" s="18" t="s">
        <v>1266</v>
      </c>
      <c r="G125" s="18" t="s">
        <v>1267</v>
      </c>
      <c r="H125" s="18" t="s">
        <v>1268</v>
      </c>
      <c r="I125" s="18" t="s">
        <v>6</v>
      </c>
      <c r="J125" s="18">
        <v>1</v>
      </c>
      <c r="K125" s="18">
        <v>211</v>
      </c>
      <c r="L125" s="19">
        <v>120000</v>
      </c>
      <c r="M125" s="20" t="s">
        <v>413</v>
      </c>
      <c r="N125" s="18" t="s">
        <v>174</v>
      </c>
      <c r="O125" s="18" t="s">
        <v>55</v>
      </c>
      <c r="P125" s="18" t="s">
        <v>125</v>
      </c>
      <c r="Q125" s="18" t="s">
        <v>15</v>
      </c>
      <c r="R125" s="18" t="s">
        <v>14</v>
      </c>
      <c r="S125" s="18"/>
      <c r="T125" s="18" t="s">
        <v>13</v>
      </c>
      <c r="U125" s="18" t="s">
        <v>1141</v>
      </c>
      <c r="V125" s="18" t="s">
        <v>1142</v>
      </c>
      <c r="W125" s="18" t="s">
        <v>1222</v>
      </c>
      <c r="X125" s="18" t="s">
        <v>43</v>
      </c>
      <c r="Y125" s="18" t="s">
        <v>6</v>
      </c>
      <c r="Z125" s="18"/>
      <c r="AA125" s="18" t="s">
        <v>111</v>
      </c>
      <c r="AB125" s="18" t="s">
        <v>1144</v>
      </c>
      <c r="AC125" s="18" t="s">
        <v>7</v>
      </c>
      <c r="AD125" s="18" t="s">
        <v>6</v>
      </c>
      <c r="AE125" s="18"/>
      <c r="AF125" s="18"/>
      <c r="AG125" s="18" t="s">
        <v>30</v>
      </c>
      <c r="AH125" s="18" t="s">
        <v>4</v>
      </c>
      <c r="AI125" s="18" t="s">
        <v>3</v>
      </c>
      <c r="AJ125" s="18" t="s">
        <v>1224</v>
      </c>
      <c r="AK125" s="18" t="s">
        <v>1225</v>
      </c>
      <c r="AL125" s="18" t="s">
        <v>1226</v>
      </c>
    </row>
    <row r="126" spans="1:38" ht="79.2" hidden="1">
      <c r="A126" s="136">
        <f t="shared" si="2"/>
        <v>125</v>
      </c>
      <c r="B126" s="2" t="s">
        <v>1134</v>
      </c>
      <c r="C126" s="18" t="s">
        <v>1239</v>
      </c>
      <c r="D126" s="18" t="s">
        <v>1136</v>
      </c>
      <c r="E126" s="18" t="s">
        <v>22</v>
      </c>
      <c r="F126" s="18" t="s">
        <v>1269</v>
      </c>
      <c r="G126" s="18" t="s">
        <v>1270</v>
      </c>
      <c r="H126" s="18" t="s">
        <v>1271</v>
      </c>
      <c r="I126" s="18" t="s">
        <v>6</v>
      </c>
      <c r="J126" s="18">
        <v>1</v>
      </c>
      <c r="K126" s="18">
        <v>241</v>
      </c>
      <c r="L126" s="19">
        <v>2000</v>
      </c>
      <c r="M126" s="20" t="s">
        <v>413</v>
      </c>
      <c r="N126" s="18" t="s">
        <v>174</v>
      </c>
      <c r="O126" s="18" t="s">
        <v>64</v>
      </c>
      <c r="P126" s="18" t="s">
        <v>142</v>
      </c>
      <c r="Q126" s="18" t="s">
        <v>124</v>
      </c>
      <c r="R126" s="18" t="s">
        <v>14</v>
      </c>
      <c r="S126" s="18"/>
      <c r="T126" s="18" t="s">
        <v>13</v>
      </c>
      <c r="U126" s="18" t="s">
        <v>1141</v>
      </c>
      <c r="V126" s="18" t="s">
        <v>1142</v>
      </c>
      <c r="W126" s="18" t="s">
        <v>1222</v>
      </c>
      <c r="X126" s="18" t="s">
        <v>9</v>
      </c>
      <c r="Y126" s="18" t="s">
        <v>6</v>
      </c>
      <c r="Z126" s="18"/>
      <c r="AA126" s="18" t="s">
        <v>111</v>
      </c>
      <c r="AB126" s="18" t="s">
        <v>1144</v>
      </c>
      <c r="AC126" s="18" t="s">
        <v>7</v>
      </c>
      <c r="AD126" s="18" t="s">
        <v>6</v>
      </c>
      <c r="AE126" s="18"/>
      <c r="AF126" s="18"/>
      <c r="AG126" s="18" t="s">
        <v>30</v>
      </c>
      <c r="AH126" s="18" t="s">
        <v>4</v>
      </c>
      <c r="AI126" s="18" t="s">
        <v>3</v>
      </c>
      <c r="AJ126" s="18" t="s">
        <v>1224</v>
      </c>
      <c r="AK126" s="18" t="s">
        <v>1225</v>
      </c>
      <c r="AL126" s="18" t="s">
        <v>1226</v>
      </c>
    </row>
    <row r="127" spans="1:38" ht="79.2" hidden="1">
      <c r="A127" s="136">
        <f t="shared" si="2"/>
        <v>126</v>
      </c>
      <c r="B127" s="2" t="s">
        <v>1134</v>
      </c>
      <c r="C127" s="18" t="s">
        <v>1239</v>
      </c>
      <c r="D127" s="18" t="s">
        <v>1136</v>
      </c>
      <c r="E127" s="18" t="s">
        <v>22</v>
      </c>
      <c r="F127" s="18" t="s">
        <v>1272</v>
      </c>
      <c r="G127" s="18" t="s">
        <v>1273</v>
      </c>
      <c r="H127" s="18" t="s">
        <v>1273</v>
      </c>
      <c r="I127" s="18" t="s">
        <v>6</v>
      </c>
      <c r="J127" s="18">
        <v>1</v>
      </c>
      <c r="K127" s="18">
        <v>238</v>
      </c>
      <c r="L127" s="19">
        <v>15600</v>
      </c>
      <c r="M127" s="20" t="s">
        <v>1274</v>
      </c>
      <c r="N127" s="18" t="s">
        <v>174</v>
      </c>
      <c r="O127" s="18" t="s">
        <v>64</v>
      </c>
      <c r="P127" s="18" t="s">
        <v>142</v>
      </c>
      <c r="Q127" s="18" t="s">
        <v>15</v>
      </c>
      <c r="R127" s="18" t="s">
        <v>14</v>
      </c>
      <c r="S127" s="18"/>
      <c r="T127" s="18" t="s">
        <v>13</v>
      </c>
      <c r="U127" s="18" t="s">
        <v>1141</v>
      </c>
      <c r="V127" s="18" t="s">
        <v>1142</v>
      </c>
      <c r="W127" s="18" t="s">
        <v>1222</v>
      </c>
      <c r="X127" s="18" t="s">
        <v>9</v>
      </c>
      <c r="Y127" s="18" t="s">
        <v>6</v>
      </c>
      <c r="Z127" s="18"/>
      <c r="AA127" s="18" t="s">
        <v>111</v>
      </c>
      <c r="AB127" s="18" t="s">
        <v>1144</v>
      </c>
      <c r="AC127" s="18" t="s">
        <v>7</v>
      </c>
      <c r="AD127" s="18" t="s">
        <v>6</v>
      </c>
      <c r="AE127" s="18"/>
      <c r="AF127" s="18"/>
      <c r="AG127" s="18" t="s">
        <v>30</v>
      </c>
      <c r="AH127" s="18" t="s">
        <v>4</v>
      </c>
      <c r="AI127" s="18" t="s">
        <v>3</v>
      </c>
      <c r="AJ127" s="18" t="s">
        <v>1224</v>
      </c>
      <c r="AK127" s="18" t="s">
        <v>1225</v>
      </c>
      <c r="AL127" s="18" t="s">
        <v>1226</v>
      </c>
    </row>
    <row r="128" spans="1:38" ht="79.2" hidden="1">
      <c r="A128" s="136">
        <f t="shared" si="2"/>
        <v>127</v>
      </c>
      <c r="B128" s="2" t="s">
        <v>1134</v>
      </c>
      <c r="C128" s="18" t="s">
        <v>16839</v>
      </c>
      <c r="D128" s="18" t="s">
        <v>1136</v>
      </c>
      <c r="E128" s="18" t="s">
        <v>22</v>
      </c>
      <c r="F128" s="18" t="s">
        <v>16865</v>
      </c>
      <c r="G128" s="18" t="s">
        <v>16866</v>
      </c>
      <c r="H128" s="18" t="s">
        <v>16867</v>
      </c>
      <c r="I128" s="18" t="s">
        <v>6</v>
      </c>
      <c r="J128" s="18">
        <v>1</v>
      </c>
      <c r="K128" s="18" t="s">
        <v>16868</v>
      </c>
      <c r="L128" s="19">
        <v>280000</v>
      </c>
      <c r="M128" s="20" t="s">
        <v>154</v>
      </c>
      <c r="N128" s="18" t="s">
        <v>174</v>
      </c>
      <c r="O128" s="18" t="s">
        <v>64</v>
      </c>
      <c r="P128" s="18" t="s">
        <v>1076</v>
      </c>
      <c r="Q128" s="18" t="s">
        <v>15</v>
      </c>
      <c r="R128" s="18" t="s">
        <v>14</v>
      </c>
      <c r="S128" s="18"/>
      <c r="T128" s="18" t="s">
        <v>13</v>
      </c>
      <c r="U128" s="18" t="s">
        <v>1141</v>
      </c>
      <c r="V128" s="18" t="s">
        <v>1142</v>
      </c>
      <c r="W128" s="18" t="s">
        <v>1158</v>
      </c>
      <c r="X128" s="18" t="s">
        <v>9</v>
      </c>
      <c r="Y128" s="18" t="s">
        <v>6</v>
      </c>
      <c r="Z128" s="18"/>
      <c r="AA128" s="18" t="s">
        <v>111</v>
      </c>
      <c r="AB128" s="18" t="s">
        <v>1159</v>
      </c>
      <c r="AC128" s="18" t="s">
        <v>7</v>
      </c>
      <c r="AD128" s="18" t="s">
        <v>6</v>
      </c>
      <c r="AE128" s="18"/>
      <c r="AF128" s="18"/>
      <c r="AG128" s="18" t="s">
        <v>30</v>
      </c>
      <c r="AH128" s="18" t="s">
        <v>4</v>
      </c>
      <c r="AI128" s="18" t="s">
        <v>3</v>
      </c>
      <c r="AJ128" s="18" t="s">
        <v>16869</v>
      </c>
      <c r="AK128" s="18" t="s">
        <v>1161</v>
      </c>
      <c r="AL128" s="18" t="s">
        <v>16870</v>
      </c>
    </row>
    <row r="129" spans="1:38" ht="145.19999999999999" hidden="1">
      <c r="A129" s="136">
        <f t="shared" si="2"/>
        <v>128</v>
      </c>
      <c r="B129" s="2" t="s">
        <v>1134</v>
      </c>
      <c r="C129" s="18" t="s">
        <v>16839</v>
      </c>
      <c r="D129" s="18" t="s">
        <v>1136</v>
      </c>
      <c r="E129" s="18" t="s">
        <v>22</v>
      </c>
      <c r="F129" s="18" t="s">
        <v>16871</v>
      </c>
      <c r="G129" s="18" t="s">
        <v>16872</v>
      </c>
      <c r="H129" s="18" t="s">
        <v>16873</v>
      </c>
      <c r="I129" s="18" t="s">
        <v>6</v>
      </c>
      <c r="J129" s="18">
        <v>1</v>
      </c>
      <c r="K129" s="18" t="s">
        <v>16868</v>
      </c>
      <c r="L129" s="19">
        <v>290000</v>
      </c>
      <c r="M129" s="20" t="s">
        <v>154</v>
      </c>
      <c r="N129" s="18" t="s">
        <v>174</v>
      </c>
      <c r="O129" s="18" t="s">
        <v>64</v>
      </c>
      <c r="P129" s="18" t="s">
        <v>1076</v>
      </c>
      <c r="Q129" s="18" t="s">
        <v>15</v>
      </c>
      <c r="R129" s="18" t="s">
        <v>14</v>
      </c>
      <c r="S129" s="18"/>
      <c r="T129" s="18" t="s">
        <v>13</v>
      </c>
      <c r="U129" s="18" t="s">
        <v>1141</v>
      </c>
      <c r="V129" s="18" t="s">
        <v>1142</v>
      </c>
      <c r="W129" s="18" t="s">
        <v>1158</v>
      </c>
      <c r="X129" s="18" t="s">
        <v>9</v>
      </c>
      <c r="Y129" s="18" t="s">
        <v>6</v>
      </c>
      <c r="Z129" s="18"/>
      <c r="AA129" s="18" t="s">
        <v>111</v>
      </c>
      <c r="AB129" s="18" t="s">
        <v>1159</v>
      </c>
      <c r="AC129" s="18" t="s">
        <v>34</v>
      </c>
      <c r="AD129" s="18" t="s">
        <v>6</v>
      </c>
      <c r="AE129" s="18"/>
      <c r="AF129" s="18"/>
      <c r="AG129" s="18" t="s">
        <v>30</v>
      </c>
      <c r="AH129" s="18" t="s">
        <v>4</v>
      </c>
      <c r="AI129" s="18" t="s">
        <v>29</v>
      </c>
      <c r="AJ129" s="18" t="s">
        <v>16869</v>
      </c>
      <c r="AK129" s="18" t="s">
        <v>1161</v>
      </c>
      <c r="AL129" s="18" t="s">
        <v>16870</v>
      </c>
    </row>
    <row r="130" spans="1:38" ht="171.6" hidden="1">
      <c r="A130" s="136">
        <f t="shared" si="2"/>
        <v>129</v>
      </c>
      <c r="B130" s="2" t="s">
        <v>1134</v>
      </c>
      <c r="C130" s="18" t="s">
        <v>16874</v>
      </c>
      <c r="D130" s="26" t="s">
        <v>1136</v>
      </c>
      <c r="E130" s="26" t="s">
        <v>22</v>
      </c>
      <c r="F130" s="26" t="s">
        <v>16875</v>
      </c>
      <c r="G130" s="26" t="s">
        <v>16876</v>
      </c>
      <c r="H130" s="26" t="s">
        <v>16877</v>
      </c>
      <c r="I130" s="26" t="s">
        <v>6</v>
      </c>
      <c r="J130" s="18">
        <v>1</v>
      </c>
      <c r="K130" s="18" t="s">
        <v>16868</v>
      </c>
      <c r="L130" s="27">
        <v>235000</v>
      </c>
      <c r="M130" s="28" t="s">
        <v>1274</v>
      </c>
      <c r="N130" s="26" t="s">
        <v>174</v>
      </c>
      <c r="O130" s="26" t="s">
        <v>64</v>
      </c>
      <c r="P130" s="26" t="s">
        <v>142</v>
      </c>
      <c r="Q130" s="26" t="s">
        <v>15</v>
      </c>
      <c r="R130" s="26" t="s">
        <v>14</v>
      </c>
      <c r="S130" s="29"/>
      <c r="T130" s="26" t="s">
        <v>13</v>
      </c>
      <c r="U130" s="26" t="s">
        <v>1141</v>
      </c>
      <c r="V130" s="26" t="s">
        <v>1142</v>
      </c>
      <c r="W130" s="26" t="s">
        <v>1172</v>
      </c>
      <c r="X130" s="26" t="s">
        <v>9</v>
      </c>
      <c r="Y130" s="26" t="s">
        <v>6</v>
      </c>
      <c r="Z130" s="29"/>
      <c r="AA130" s="26" t="s">
        <v>111</v>
      </c>
      <c r="AB130" s="26" t="s">
        <v>1144</v>
      </c>
      <c r="AC130" s="26" t="s">
        <v>34</v>
      </c>
      <c r="AD130" s="26" t="s">
        <v>6</v>
      </c>
      <c r="AE130" s="29"/>
      <c r="AF130" s="29"/>
      <c r="AG130" s="26" t="s">
        <v>30</v>
      </c>
      <c r="AH130" s="26" t="s">
        <v>4</v>
      </c>
      <c r="AI130" s="26" t="s">
        <v>29</v>
      </c>
      <c r="AJ130" s="26" t="s">
        <v>16878</v>
      </c>
      <c r="AK130" s="26" t="s">
        <v>16879</v>
      </c>
      <c r="AL130" s="26" t="s">
        <v>16880</v>
      </c>
    </row>
    <row r="131" spans="1:38" ht="79.2" hidden="1">
      <c r="A131" s="136">
        <f t="shared" si="2"/>
        <v>130</v>
      </c>
      <c r="B131" s="2" t="s">
        <v>1134</v>
      </c>
      <c r="C131" s="18" t="s">
        <v>1212</v>
      </c>
      <c r="D131" s="18" t="s">
        <v>1136</v>
      </c>
      <c r="E131" s="18" t="s">
        <v>22</v>
      </c>
      <c r="F131" s="30" t="s">
        <v>16881</v>
      </c>
      <c r="G131" s="30" t="s">
        <v>16882</v>
      </c>
      <c r="H131" s="30" t="s">
        <v>1238</v>
      </c>
      <c r="I131" s="30" t="s">
        <v>6</v>
      </c>
      <c r="J131" s="18">
        <v>1</v>
      </c>
      <c r="K131" s="18" t="s">
        <v>16868</v>
      </c>
      <c r="L131" s="31">
        <v>210000</v>
      </c>
      <c r="M131" s="32">
        <v>44622</v>
      </c>
      <c r="N131" s="18" t="s">
        <v>174</v>
      </c>
      <c r="O131" s="18" t="s">
        <v>55</v>
      </c>
      <c r="P131" s="26" t="s">
        <v>125</v>
      </c>
      <c r="Q131" s="26" t="s">
        <v>15</v>
      </c>
      <c r="R131" s="26" t="s">
        <v>14</v>
      </c>
      <c r="S131" s="29"/>
      <c r="T131" s="26" t="s">
        <v>13</v>
      </c>
      <c r="U131" s="26" t="s">
        <v>1141</v>
      </c>
      <c r="V131" s="26" t="s">
        <v>1142</v>
      </c>
      <c r="W131" s="26" t="s">
        <v>1172</v>
      </c>
      <c r="X131" s="26" t="s">
        <v>43</v>
      </c>
      <c r="Y131" s="26" t="s">
        <v>6</v>
      </c>
      <c r="Z131" s="29"/>
      <c r="AA131" s="26" t="s">
        <v>111</v>
      </c>
      <c r="AB131" s="26" t="s">
        <v>1144</v>
      </c>
      <c r="AC131" s="26" t="s">
        <v>7</v>
      </c>
      <c r="AD131" s="26" t="s">
        <v>6</v>
      </c>
      <c r="AE131" s="33"/>
      <c r="AF131" s="33"/>
      <c r="AG131" s="26" t="s">
        <v>30</v>
      </c>
      <c r="AH131" s="26" t="s">
        <v>4</v>
      </c>
      <c r="AI131" s="26" t="s">
        <v>3</v>
      </c>
      <c r="AJ131" s="26" t="s">
        <v>16805</v>
      </c>
      <c r="AK131" s="26" t="s">
        <v>16883</v>
      </c>
      <c r="AL131" s="26" t="s">
        <v>16806</v>
      </c>
    </row>
    <row r="132" spans="1:38" ht="79.2" hidden="1">
      <c r="A132" s="136">
        <f t="shared" si="2"/>
        <v>131</v>
      </c>
      <c r="B132" s="2" t="s">
        <v>1134</v>
      </c>
      <c r="C132" s="18" t="s">
        <v>1212</v>
      </c>
      <c r="D132" s="18" t="s">
        <v>1136</v>
      </c>
      <c r="E132" s="18" t="s">
        <v>22</v>
      </c>
      <c r="F132" s="18" t="s">
        <v>16884</v>
      </c>
      <c r="G132" s="18" t="s">
        <v>16885</v>
      </c>
      <c r="H132" s="18" t="s">
        <v>16886</v>
      </c>
      <c r="I132" s="18" t="s">
        <v>6</v>
      </c>
      <c r="J132" s="18">
        <v>1</v>
      </c>
      <c r="K132" s="18" t="s">
        <v>16868</v>
      </c>
      <c r="L132" s="19">
        <v>2500</v>
      </c>
      <c r="M132" s="25">
        <v>44595</v>
      </c>
      <c r="N132" s="18" t="s">
        <v>16887</v>
      </c>
      <c r="O132" s="18" t="s">
        <v>64</v>
      </c>
      <c r="P132" s="18" t="s">
        <v>142</v>
      </c>
      <c r="Q132" s="18" t="s">
        <v>15</v>
      </c>
      <c r="R132" s="18" t="s">
        <v>14</v>
      </c>
      <c r="S132" s="18"/>
      <c r="T132" s="18" t="s">
        <v>13</v>
      </c>
      <c r="U132" s="18" t="s">
        <v>1141</v>
      </c>
      <c r="V132" s="18" t="s">
        <v>1142</v>
      </c>
      <c r="W132" s="18" t="s">
        <v>16846</v>
      </c>
      <c r="X132" s="18" t="s">
        <v>9</v>
      </c>
      <c r="Y132" s="18" t="s">
        <v>6</v>
      </c>
      <c r="Z132" s="18"/>
      <c r="AA132" s="18" t="s">
        <v>111</v>
      </c>
      <c r="AB132" s="18" t="s">
        <v>1144</v>
      </c>
      <c r="AC132" s="18" t="s">
        <v>7</v>
      </c>
      <c r="AD132" s="18" t="s">
        <v>6</v>
      </c>
      <c r="AE132" s="18"/>
      <c r="AF132" s="18"/>
      <c r="AG132" s="18" t="s">
        <v>30</v>
      </c>
      <c r="AH132" s="18" t="s">
        <v>4</v>
      </c>
      <c r="AI132" s="18" t="s">
        <v>3</v>
      </c>
      <c r="AJ132" s="18" t="s">
        <v>16805</v>
      </c>
      <c r="AK132" s="18" t="s">
        <v>1215</v>
      </c>
      <c r="AL132" s="34" t="s">
        <v>16806</v>
      </c>
    </row>
    <row r="133" spans="1:38" ht="79.2" hidden="1">
      <c r="A133" s="136">
        <f t="shared" si="2"/>
        <v>132</v>
      </c>
      <c r="B133" s="2" t="s">
        <v>1134</v>
      </c>
      <c r="C133" s="18" t="s">
        <v>1212</v>
      </c>
      <c r="D133" s="18" t="s">
        <v>1136</v>
      </c>
      <c r="E133" s="18" t="s">
        <v>22</v>
      </c>
      <c r="F133" s="18" t="s">
        <v>16888</v>
      </c>
      <c r="G133" s="18" t="s">
        <v>16889</v>
      </c>
      <c r="H133" s="18" t="s">
        <v>16890</v>
      </c>
      <c r="I133" s="18" t="s">
        <v>6</v>
      </c>
      <c r="J133" s="18">
        <v>1</v>
      </c>
      <c r="K133" s="18" t="s">
        <v>16868</v>
      </c>
      <c r="L133" s="19">
        <v>300</v>
      </c>
      <c r="M133" s="35" t="s">
        <v>16891</v>
      </c>
      <c r="N133" s="18" t="s">
        <v>174</v>
      </c>
      <c r="O133" s="18" t="s">
        <v>64</v>
      </c>
      <c r="P133" s="18" t="s">
        <v>142</v>
      </c>
      <c r="Q133" s="18" t="s">
        <v>16892</v>
      </c>
      <c r="R133" s="18" t="s">
        <v>14</v>
      </c>
      <c r="S133" s="18"/>
      <c r="T133" s="18" t="s">
        <v>13</v>
      </c>
      <c r="U133" s="18" t="s">
        <v>1141</v>
      </c>
      <c r="V133" s="18" t="s">
        <v>1142</v>
      </c>
      <c r="W133" s="18" t="s">
        <v>16846</v>
      </c>
      <c r="X133" s="18" t="s">
        <v>9</v>
      </c>
      <c r="Y133" s="18" t="s">
        <v>6</v>
      </c>
      <c r="Z133" s="18"/>
      <c r="AA133" s="18" t="s">
        <v>111</v>
      </c>
      <c r="AB133" s="18" t="s">
        <v>1144</v>
      </c>
      <c r="AC133" s="18" t="s">
        <v>241</v>
      </c>
      <c r="AD133" s="18" t="s">
        <v>6</v>
      </c>
      <c r="AE133" s="18"/>
      <c r="AF133" s="18"/>
      <c r="AG133" s="18" t="s">
        <v>30</v>
      </c>
      <c r="AH133" s="18" t="s">
        <v>4</v>
      </c>
      <c r="AI133" s="18" t="s">
        <v>3</v>
      </c>
      <c r="AJ133" s="18" t="s">
        <v>16805</v>
      </c>
      <c r="AK133" s="18" t="s">
        <v>1215</v>
      </c>
      <c r="AL133" s="34" t="s">
        <v>16806</v>
      </c>
    </row>
    <row r="134" spans="1:38" ht="79.2" hidden="1">
      <c r="A134" s="136">
        <f t="shared" si="2"/>
        <v>133</v>
      </c>
      <c r="B134" s="2" t="s">
        <v>1134</v>
      </c>
      <c r="C134" s="18" t="s">
        <v>1212</v>
      </c>
      <c r="D134" s="18" t="s">
        <v>1136</v>
      </c>
      <c r="E134" s="18" t="s">
        <v>22</v>
      </c>
      <c r="F134" s="18" t="s">
        <v>16893</v>
      </c>
      <c r="G134" s="18" t="s">
        <v>16894</v>
      </c>
      <c r="H134" s="18" t="s">
        <v>16890</v>
      </c>
      <c r="I134" s="18" t="s">
        <v>6</v>
      </c>
      <c r="J134" s="18">
        <v>1</v>
      </c>
      <c r="K134" s="18" t="s">
        <v>16868</v>
      </c>
      <c r="L134" s="19">
        <v>500</v>
      </c>
      <c r="M134" s="25">
        <v>44595</v>
      </c>
      <c r="N134" s="18" t="s">
        <v>174</v>
      </c>
      <c r="O134" s="18" t="s">
        <v>64</v>
      </c>
      <c r="P134" s="18" t="s">
        <v>142</v>
      </c>
      <c r="Q134" s="18" t="s">
        <v>141</v>
      </c>
      <c r="R134" s="18" t="s">
        <v>14</v>
      </c>
      <c r="S134" s="18"/>
      <c r="T134" s="18" t="s">
        <v>13</v>
      </c>
      <c r="U134" s="18" t="s">
        <v>1141</v>
      </c>
      <c r="V134" s="18" t="s">
        <v>1142</v>
      </c>
      <c r="W134" s="18" t="s">
        <v>16846</v>
      </c>
      <c r="X134" s="18" t="s">
        <v>9</v>
      </c>
      <c r="Y134" s="18" t="s">
        <v>6</v>
      </c>
      <c r="Z134" s="18"/>
      <c r="AA134" s="18" t="s">
        <v>111</v>
      </c>
      <c r="AB134" s="18" t="s">
        <v>1144</v>
      </c>
      <c r="AC134" s="18" t="s">
        <v>241</v>
      </c>
      <c r="AD134" s="18" t="s">
        <v>6</v>
      </c>
      <c r="AE134" s="18"/>
      <c r="AF134" s="18"/>
      <c r="AG134" s="18" t="s">
        <v>30</v>
      </c>
      <c r="AH134" s="18" t="s">
        <v>4</v>
      </c>
      <c r="AI134" s="18" t="s">
        <v>3</v>
      </c>
      <c r="AJ134" s="18" t="s">
        <v>16805</v>
      </c>
      <c r="AK134" s="18" t="s">
        <v>1215</v>
      </c>
      <c r="AL134" s="34" t="s">
        <v>16806</v>
      </c>
    </row>
    <row r="135" spans="1:38" ht="79.2" hidden="1">
      <c r="A135" s="136">
        <f t="shared" si="2"/>
        <v>134</v>
      </c>
      <c r="B135" s="2" t="s">
        <v>1134</v>
      </c>
      <c r="C135" s="18" t="s">
        <v>1212</v>
      </c>
      <c r="D135" s="18" t="s">
        <v>1136</v>
      </c>
      <c r="E135" s="18" t="s">
        <v>22</v>
      </c>
      <c r="F135" s="18" t="s">
        <v>16895</v>
      </c>
      <c r="G135" s="18" t="s">
        <v>16896</v>
      </c>
      <c r="H135" s="18" t="s">
        <v>16890</v>
      </c>
      <c r="I135" s="18" t="s">
        <v>6</v>
      </c>
      <c r="J135" s="18">
        <v>1</v>
      </c>
      <c r="K135" s="18" t="s">
        <v>16868</v>
      </c>
      <c r="L135" s="19">
        <v>1868</v>
      </c>
      <c r="M135" s="25">
        <v>44595</v>
      </c>
      <c r="N135" s="18" t="s">
        <v>174</v>
      </c>
      <c r="O135" s="18" t="s">
        <v>64</v>
      </c>
      <c r="P135" s="18" t="s">
        <v>142</v>
      </c>
      <c r="Q135" s="18" t="s">
        <v>141</v>
      </c>
      <c r="R135" s="18" t="s">
        <v>14</v>
      </c>
      <c r="S135" s="18"/>
      <c r="T135" s="18" t="s">
        <v>13</v>
      </c>
      <c r="U135" s="18" t="s">
        <v>1141</v>
      </c>
      <c r="V135" s="18" t="s">
        <v>1142</v>
      </c>
      <c r="W135" s="18" t="s">
        <v>16846</v>
      </c>
      <c r="X135" s="18" t="s">
        <v>9</v>
      </c>
      <c r="Y135" s="18" t="s">
        <v>6</v>
      </c>
      <c r="Z135" s="18"/>
      <c r="AA135" s="18" t="s">
        <v>111</v>
      </c>
      <c r="AB135" s="18" t="s">
        <v>1144</v>
      </c>
      <c r="AC135" s="18" t="s">
        <v>241</v>
      </c>
      <c r="AD135" s="18" t="s">
        <v>6</v>
      </c>
      <c r="AE135" s="18"/>
      <c r="AF135" s="18"/>
      <c r="AG135" s="18" t="s">
        <v>30</v>
      </c>
      <c r="AH135" s="18" t="s">
        <v>4</v>
      </c>
      <c r="AI135" s="18" t="s">
        <v>3</v>
      </c>
      <c r="AJ135" s="18" t="s">
        <v>16805</v>
      </c>
      <c r="AK135" s="18" t="s">
        <v>1215</v>
      </c>
      <c r="AL135" s="34" t="s">
        <v>16806</v>
      </c>
    </row>
    <row r="136" spans="1:38" ht="79.2" hidden="1">
      <c r="A136" s="136">
        <f t="shared" si="2"/>
        <v>135</v>
      </c>
      <c r="B136" s="2" t="s">
        <v>1134</v>
      </c>
      <c r="C136" s="18" t="s">
        <v>1212</v>
      </c>
      <c r="D136" s="18" t="s">
        <v>1136</v>
      </c>
      <c r="E136" s="18" t="s">
        <v>22</v>
      </c>
      <c r="F136" s="18" t="s">
        <v>16897</v>
      </c>
      <c r="G136" s="18" t="s">
        <v>16898</v>
      </c>
      <c r="H136" s="18" t="s">
        <v>16890</v>
      </c>
      <c r="I136" s="18" t="s">
        <v>6</v>
      </c>
      <c r="J136" s="18">
        <v>1</v>
      </c>
      <c r="K136" s="18" t="s">
        <v>16868</v>
      </c>
      <c r="L136" s="19">
        <v>500</v>
      </c>
      <c r="M136" s="25">
        <v>44566</v>
      </c>
      <c r="N136" s="18" t="s">
        <v>174</v>
      </c>
      <c r="O136" s="18" t="s">
        <v>64</v>
      </c>
      <c r="P136" s="18" t="s">
        <v>142</v>
      </c>
      <c r="Q136" s="18" t="s">
        <v>141</v>
      </c>
      <c r="R136" s="18" t="s">
        <v>14</v>
      </c>
      <c r="S136" s="18"/>
      <c r="T136" s="18" t="s">
        <v>13</v>
      </c>
      <c r="U136" s="18" t="s">
        <v>1141</v>
      </c>
      <c r="V136" s="18" t="s">
        <v>1142</v>
      </c>
      <c r="W136" s="18" t="s">
        <v>16846</v>
      </c>
      <c r="X136" s="18" t="s">
        <v>9</v>
      </c>
      <c r="Y136" s="18" t="s">
        <v>6</v>
      </c>
      <c r="Z136" s="18"/>
      <c r="AA136" s="18" t="s">
        <v>111</v>
      </c>
      <c r="AB136" s="18" t="s">
        <v>1144</v>
      </c>
      <c r="AC136" s="18" t="s">
        <v>241</v>
      </c>
      <c r="AD136" s="18" t="s">
        <v>6</v>
      </c>
      <c r="AE136" s="18"/>
      <c r="AF136" s="18"/>
      <c r="AG136" s="18" t="s">
        <v>30</v>
      </c>
      <c r="AH136" s="18" t="s">
        <v>4</v>
      </c>
      <c r="AI136" s="18" t="s">
        <v>3</v>
      </c>
      <c r="AJ136" s="18" t="s">
        <v>16805</v>
      </c>
      <c r="AK136" s="18" t="s">
        <v>1215</v>
      </c>
      <c r="AL136" s="34" t="s">
        <v>16806</v>
      </c>
    </row>
    <row r="137" spans="1:38" ht="79.2" hidden="1">
      <c r="A137" s="136">
        <f t="shared" si="2"/>
        <v>136</v>
      </c>
      <c r="B137" s="2" t="s">
        <v>1134</v>
      </c>
      <c r="C137" s="18" t="s">
        <v>1212</v>
      </c>
      <c r="D137" s="18" t="s">
        <v>1136</v>
      </c>
      <c r="E137" s="18" t="s">
        <v>22</v>
      </c>
      <c r="F137" s="18" t="s">
        <v>16899</v>
      </c>
      <c r="G137" s="18" t="s">
        <v>16900</v>
      </c>
      <c r="H137" s="18" t="s">
        <v>16890</v>
      </c>
      <c r="I137" s="18" t="s">
        <v>6</v>
      </c>
      <c r="J137" s="18">
        <v>1</v>
      </c>
      <c r="K137" s="18" t="s">
        <v>16868</v>
      </c>
      <c r="L137" s="19">
        <v>15000</v>
      </c>
      <c r="M137" s="25">
        <v>44595</v>
      </c>
      <c r="N137" s="18" t="s">
        <v>16887</v>
      </c>
      <c r="O137" s="18" t="s">
        <v>64</v>
      </c>
      <c r="P137" s="18" t="s">
        <v>142</v>
      </c>
      <c r="Q137" s="18" t="s">
        <v>15</v>
      </c>
      <c r="R137" s="18" t="s">
        <v>14</v>
      </c>
      <c r="S137" s="18"/>
      <c r="T137" s="18" t="s">
        <v>13</v>
      </c>
      <c r="U137" s="18" t="s">
        <v>1141</v>
      </c>
      <c r="V137" s="18" t="s">
        <v>1142</v>
      </c>
      <c r="W137" s="18" t="s">
        <v>16846</v>
      </c>
      <c r="X137" s="18" t="s">
        <v>9</v>
      </c>
      <c r="Y137" s="18" t="s">
        <v>6</v>
      </c>
      <c r="Z137" s="18"/>
      <c r="AA137" s="18" t="s">
        <v>111</v>
      </c>
      <c r="AB137" s="18" t="s">
        <v>1144</v>
      </c>
      <c r="AC137" s="18" t="s">
        <v>7</v>
      </c>
      <c r="AD137" s="18" t="s">
        <v>6</v>
      </c>
      <c r="AE137" s="18"/>
      <c r="AF137" s="18"/>
      <c r="AG137" s="18" t="s">
        <v>30</v>
      </c>
      <c r="AH137" s="18" t="s">
        <v>4</v>
      </c>
      <c r="AI137" s="18" t="s">
        <v>3</v>
      </c>
      <c r="AJ137" s="18" t="s">
        <v>16805</v>
      </c>
      <c r="AK137" s="18" t="s">
        <v>1215</v>
      </c>
      <c r="AL137" s="34" t="s">
        <v>16806</v>
      </c>
    </row>
    <row r="138" spans="1:38" ht="79.2" hidden="1">
      <c r="A138" s="136">
        <f t="shared" si="2"/>
        <v>137</v>
      </c>
      <c r="B138" s="2" t="s">
        <v>1134</v>
      </c>
      <c r="C138" s="18" t="s">
        <v>1212</v>
      </c>
      <c r="D138" s="18" t="s">
        <v>1136</v>
      </c>
      <c r="E138" s="18" t="s">
        <v>22</v>
      </c>
      <c r="F138" s="18" t="s">
        <v>16901</v>
      </c>
      <c r="G138" s="18" t="s">
        <v>16902</v>
      </c>
      <c r="H138" s="18" t="s">
        <v>16903</v>
      </c>
      <c r="I138" s="18" t="s">
        <v>6</v>
      </c>
      <c r="J138" s="18">
        <v>1</v>
      </c>
      <c r="K138" s="18" t="s">
        <v>16868</v>
      </c>
      <c r="L138" s="19">
        <v>80000</v>
      </c>
      <c r="M138" s="25">
        <v>44567</v>
      </c>
      <c r="N138" s="18" t="s">
        <v>16887</v>
      </c>
      <c r="O138" s="18" t="s">
        <v>64</v>
      </c>
      <c r="P138" s="18" t="s">
        <v>142</v>
      </c>
      <c r="Q138" s="18" t="s">
        <v>15</v>
      </c>
      <c r="R138" s="18" t="s">
        <v>14</v>
      </c>
      <c r="S138" s="18"/>
      <c r="T138" s="18" t="s">
        <v>13</v>
      </c>
      <c r="U138" s="18" t="s">
        <v>1141</v>
      </c>
      <c r="V138" s="18" t="s">
        <v>1142</v>
      </c>
      <c r="W138" s="18" t="s">
        <v>16846</v>
      </c>
      <c r="X138" s="18" t="s">
        <v>9</v>
      </c>
      <c r="Y138" s="18" t="s">
        <v>6</v>
      </c>
      <c r="Z138" s="18"/>
      <c r="AA138" s="18" t="s">
        <v>111</v>
      </c>
      <c r="AB138" s="18" t="s">
        <v>1144</v>
      </c>
      <c r="AC138" s="18" t="s">
        <v>7</v>
      </c>
      <c r="AD138" s="18" t="s">
        <v>6</v>
      </c>
      <c r="AE138" s="18"/>
      <c r="AF138" s="18"/>
      <c r="AG138" s="18" t="s">
        <v>30</v>
      </c>
      <c r="AH138" s="18" t="s">
        <v>4</v>
      </c>
      <c r="AI138" s="18" t="s">
        <v>3</v>
      </c>
      <c r="AJ138" s="18" t="s">
        <v>16805</v>
      </c>
      <c r="AK138" s="18" t="s">
        <v>1215</v>
      </c>
      <c r="AL138" s="34" t="s">
        <v>16806</v>
      </c>
    </row>
    <row r="139" spans="1:38" ht="79.2" hidden="1">
      <c r="A139" s="136">
        <f t="shared" si="2"/>
        <v>138</v>
      </c>
      <c r="B139" s="2" t="s">
        <v>1134</v>
      </c>
      <c r="C139" s="18" t="s">
        <v>1212</v>
      </c>
      <c r="D139" s="18" t="s">
        <v>1136</v>
      </c>
      <c r="E139" s="18" t="s">
        <v>16904</v>
      </c>
      <c r="F139" s="18" t="s">
        <v>16905</v>
      </c>
      <c r="G139" s="18" t="s">
        <v>16906</v>
      </c>
      <c r="H139" s="18" t="s">
        <v>16907</v>
      </c>
      <c r="I139" s="18" t="s">
        <v>6</v>
      </c>
      <c r="J139" s="18">
        <v>1</v>
      </c>
      <c r="K139" s="18" t="s">
        <v>16868</v>
      </c>
      <c r="L139" s="19">
        <v>30000</v>
      </c>
      <c r="M139" s="25">
        <v>44595</v>
      </c>
      <c r="N139" s="18" t="s">
        <v>16904</v>
      </c>
      <c r="O139" s="18" t="s">
        <v>64</v>
      </c>
      <c r="P139" s="18" t="s">
        <v>16904</v>
      </c>
      <c r="Q139" s="18" t="s">
        <v>15</v>
      </c>
      <c r="R139" s="18" t="s">
        <v>14</v>
      </c>
      <c r="S139" s="18"/>
      <c r="T139" s="18" t="s">
        <v>13</v>
      </c>
      <c r="U139" s="18" t="s">
        <v>1141</v>
      </c>
      <c r="V139" s="18" t="s">
        <v>1142</v>
      </c>
      <c r="W139" s="18" t="s">
        <v>16846</v>
      </c>
      <c r="X139" s="18" t="s">
        <v>43</v>
      </c>
      <c r="Y139" s="18" t="s">
        <v>6</v>
      </c>
      <c r="Z139" s="18"/>
      <c r="AA139" s="18" t="s">
        <v>111</v>
      </c>
      <c r="AB139" s="18" t="s">
        <v>1144</v>
      </c>
      <c r="AC139" s="18" t="s">
        <v>7</v>
      </c>
      <c r="AD139" s="18" t="s">
        <v>6</v>
      </c>
      <c r="AE139" s="18"/>
      <c r="AF139" s="18"/>
      <c r="AG139" s="18" t="s">
        <v>30</v>
      </c>
      <c r="AH139" s="18" t="s">
        <v>4</v>
      </c>
      <c r="AI139" s="18" t="s">
        <v>3</v>
      </c>
      <c r="AJ139" s="18" t="s">
        <v>16805</v>
      </c>
      <c r="AK139" s="18" t="s">
        <v>1215</v>
      </c>
      <c r="AL139" s="34" t="s">
        <v>16806</v>
      </c>
    </row>
    <row r="140" spans="1:38" ht="79.2" hidden="1">
      <c r="A140" s="136">
        <f t="shared" si="2"/>
        <v>139</v>
      </c>
      <c r="B140" s="2" t="s">
        <v>1134</v>
      </c>
      <c r="C140" s="18" t="s">
        <v>1212</v>
      </c>
      <c r="D140" s="18" t="s">
        <v>1136</v>
      </c>
      <c r="E140" s="18" t="s">
        <v>22</v>
      </c>
      <c r="F140" s="18" t="s">
        <v>16908</v>
      </c>
      <c r="G140" s="18" t="s">
        <v>16909</v>
      </c>
      <c r="H140" s="18" t="s">
        <v>16910</v>
      </c>
      <c r="I140" s="18" t="s">
        <v>6</v>
      </c>
      <c r="J140" s="18">
        <v>1</v>
      </c>
      <c r="K140" s="18" t="s">
        <v>16868</v>
      </c>
      <c r="L140" s="19">
        <v>250000</v>
      </c>
      <c r="M140" s="25">
        <v>44572</v>
      </c>
      <c r="N140" s="18" t="s">
        <v>174</v>
      </c>
      <c r="O140" s="18" t="s">
        <v>64</v>
      </c>
      <c r="P140" s="18" t="s">
        <v>142</v>
      </c>
      <c r="Q140" s="18" t="s">
        <v>15</v>
      </c>
      <c r="R140" s="18" t="s">
        <v>14</v>
      </c>
      <c r="S140" s="18"/>
      <c r="T140" s="18" t="s">
        <v>13</v>
      </c>
      <c r="U140" s="18" t="s">
        <v>1141</v>
      </c>
      <c r="V140" s="18" t="s">
        <v>1142</v>
      </c>
      <c r="W140" s="18" t="s">
        <v>16846</v>
      </c>
      <c r="X140" s="18" t="s">
        <v>43</v>
      </c>
      <c r="Y140" s="18" t="s">
        <v>6</v>
      </c>
      <c r="Z140" s="18"/>
      <c r="AA140" s="18" t="s">
        <v>111</v>
      </c>
      <c r="AB140" s="18" t="s">
        <v>1144</v>
      </c>
      <c r="AC140" s="18" t="s">
        <v>34</v>
      </c>
      <c r="AD140" s="18" t="s">
        <v>6</v>
      </c>
      <c r="AE140" s="18"/>
      <c r="AF140" s="18"/>
      <c r="AG140" s="18" t="s">
        <v>30</v>
      </c>
      <c r="AH140" s="18" t="s">
        <v>4</v>
      </c>
      <c r="AI140" s="18" t="s">
        <v>3</v>
      </c>
      <c r="AJ140" s="18" t="s">
        <v>16805</v>
      </c>
      <c r="AK140" s="18" t="s">
        <v>1215</v>
      </c>
      <c r="AL140" s="34" t="s">
        <v>16806</v>
      </c>
    </row>
    <row r="141" spans="1:38" ht="86.4" hidden="1">
      <c r="A141" s="136">
        <f t="shared" ref="A141:A204" si="3">A140+1</f>
        <v>140</v>
      </c>
      <c r="B141" s="2" t="s">
        <v>1134</v>
      </c>
      <c r="C141" s="18" t="s">
        <v>1200</v>
      </c>
      <c r="D141" s="36" t="s">
        <v>16911</v>
      </c>
      <c r="E141" s="36" t="s">
        <v>22</v>
      </c>
      <c r="F141" s="36" t="s">
        <v>16912</v>
      </c>
      <c r="G141" s="21" t="s">
        <v>1156</v>
      </c>
      <c r="H141" s="36" t="s">
        <v>16913</v>
      </c>
      <c r="I141" s="36" t="s">
        <v>6</v>
      </c>
      <c r="J141" s="18">
        <v>1</v>
      </c>
      <c r="K141" s="18" t="s">
        <v>16868</v>
      </c>
      <c r="L141" s="37">
        <v>160000</v>
      </c>
      <c r="M141" s="38">
        <v>44592</v>
      </c>
      <c r="N141" s="21" t="s">
        <v>174</v>
      </c>
      <c r="O141" s="21" t="s">
        <v>64</v>
      </c>
      <c r="P141" s="21" t="s">
        <v>142</v>
      </c>
      <c r="Q141" s="36" t="s">
        <v>16914</v>
      </c>
      <c r="R141" s="36" t="s">
        <v>14</v>
      </c>
      <c r="S141" s="36"/>
      <c r="T141" s="18" t="s">
        <v>13</v>
      </c>
      <c r="U141" s="18" t="s">
        <v>1141</v>
      </c>
      <c r="V141" s="21" t="s">
        <v>1142</v>
      </c>
      <c r="W141" s="21" t="s">
        <v>1172</v>
      </c>
      <c r="X141" s="21" t="s">
        <v>9</v>
      </c>
      <c r="Y141" s="36" t="s">
        <v>6</v>
      </c>
      <c r="Z141" s="36"/>
      <c r="AA141" s="21" t="s">
        <v>111</v>
      </c>
      <c r="AB141" s="21" t="s">
        <v>1144</v>
      </c>
      <c r="AC141" s="21" t="s">
        <v>7</v>
      </c>
      <c r="AD141" s="21" t="s">
        <v>6</v>
      </c>
      <c r="AE141" s="36"/>
      <c r="AF141" s="36"/>
      <c r="AG141" s="21" t="s">
        <v>30</v>
      </c>
      <c r="AH141" s="21" t="s">
        <v>4</v>
      </c>
      <c r="AI141" s="21" t="s">
        <v>29</v>
      </c>
      <c r="AJ141" s="21" t="s">
        <v>16840</v>
      </c>
      <c r="AK141" s="21" t="s">
        <v>1205</v>
      </c>
      <c r="AL141" s="22" t="s">
        <v>16841</v>
      </c>
    </row>
    <row r="142" spans="1:38" ht="118.8" hidden="1">
      <c r="A142" s="136">
        <f t="shared" si="3"/>
        <v>141</v>
      </c>
      <c r="B142" s="2" t="s">
        <v>1134</v>
      </c>
      <c r="C142" s="18" t="s">
        <v>1167</v>
      </c>
      <c r="D142" s="18" t="s">
        <v>16809</v>
      </c>
      <c r="E142" s="18" t="s">
        <v>22</v>
      </c>
      <c r="F142" s="18" t="s">
        <v>16915</v>
      </c>
      <c r="G142" s="18" t="s">
        <v>16916</v>
      </c>
      <c r="H142" s="18" t="s">
        <v>16917</v>
      </c>
      <c r="I142" s="18" t="s">
        <v>6</v>
      </c>
      <c r="J142" s="18">
        <v>1</v>
      </c>
      <c r="K142" s="18" t="s">
        <v>16868</v>
      </c>
      <c r="L142" s="39">
        <v>190000</v>
      </c>
      <c r="M142" s="20">
        <v>44766</v>
      </c>
      <c r="N142" s="18" t="s">
        <v>16918</v>
      </c>
      <c r="O142" s="18" t="s">
        <v>64</v>
      </c>
      <c r="P142" s="18" t="s">
        <v>16919</v>
      </c>
      <c r="Q142" s="18" t="s">
        <v>12938</v>
      </c>
      <c r="R142" s="18" t="s">
        <v>2308</v>
      </c>
      <c r="S142" s="18"/>
      <c r="T142" s="18" t="s">
        <v>13</v>
      </c>
      <c r="U142" s="18" t="s">
        <v>1141</v>
      </c>
      <c r="V142" s="21" t="s">
        <v>1142</v>
      </c>
      <c r="W142" s="18" t="s">
        <v>16846</v>
      </c>
      <c r="X142" s="21" t="s">
        <v>9</v>
      </c>
      <c r="Y142" s="36" t="s">
        <v>6</v>
      </c>
      <c r="Z142" s="18"/>
      <c r="AA142" s="18" t="s">
        <v>111</v>
      </c>
      <c r="AB142" s="18" t="s">
        <v>16920</v>
      </c>
      <c r="AC142" s="18"/>
      <c r="AD142" s="18" t="s">
        <v>2309</v>
      </c>
      <c r="AE142" s="18"/>
      <c r="AF142" s="18"/>
      <c r="AG142" s="18"/>
      <c r="AH142" s="18" t="s">
        <v>4</v>
      </c>
      <c r="AI142" s="18" t="s">
        <v>29</v>
      </c>
      <c r="AJ142" s="18" t="s">
        <v>1174</v>
      </c>
      <c r="AK142" s="18" t="s">
        <v>1175</v>
      </c>
      <c r="AL142" s="18" t="s">
        <v>1176</v>
      </c>
    </row>
    <row r="143" spans="1:38" ht="86.4" hidden="1">
      <c r="A143" s="136">
        <f t="shared" si="3"/>
        <v>142</v>
      </c>
      <c r="B143" s="2" t="s">
        <v>1134</v>
      </c>
      <c r="C143" s="18" t="s">
        <v>1167</v>
      </c>
      <c r="D143" s="18" t="s">
        <v>16809</v>
      </c>
      <c r="E143" s="18" t="s">
        <v>22</v>
      </c>
      <c r="F143" s="18" t="s">
        <v>16921</v>
      </c>
      <c r="G143" s="18" t="s">
        <v>16922</v>
      </c>
      <c r="H143" s="18" t="s">
        <v>16923</v>
      </c>
      <c r="I143" s="18" t="s">
        <v>6</v>
      </c>
      <c r="J143" s="18">
        <v>1</v>
      </c>
      <c r="K143" s="18" t="s">
        <v>16868</v>
      </c>
      <c r="L143" s="39">
        <v>11000</v>
      </c>
      <c r="M143" s="20">
        <v>44701</v>
      </c>
      <c r="N143" s="18" t="s">
        <v>16918</v>
      </c>
      <c r="O143" s="18" t="s">
        <v>64</v>
      </c>
      <c r="P143" s="18" t="s">
        <v>16924</v>
      </c>
      <c r="Q143" s="18" t="s">
        <v>12938</v>
      </c>
      <c r="R143" s="18" t="s">
        <v>2308</v>
      </c>
      <c r="S143" s="18"/>
      <c r="T143" s="18" t="s">
        <v>13</v>
      </c>
      <c r="U143" s="18" t="s">
        <v>1141</v>
      </c>
      <c r="V143" s="21" t="s">
        <v>1142</v>
      </c>
      <c r="W143" s="21" t="s">
        <v>1172</v>
      </c>
      <c r="X143" s="21" t="s">
        <v>9</v>
      </c>
      <c r="Y143" s="36" t="s">
        <v>6</v>
      </c>
      <c r="Z143" s="18"/>
      <c r="AA143" s="18" t="s">
        <v>111</v>
      </c>
      <c r="AB143" s="18" t="s">
        <v>16920</v>
      </c>
      <c r="AC143" s="18"/>
      <c r="AD143" s="18" t="s">
        <v>2309</v>
      </c>
      <c r="AE143" s="18"/>
      <c r="AF143" s="18"/>
      <c r="AG143" s="18"/>
      <c r="AH143" s="18" t="s">
        <v>4</v>
      </c>
      <c r="AI143" s="18" t="s">
        <v>29</v>
      </c>
      <c r="AJ143" s="18" t="s">
        <v>16925</v>
      </c>
      <c r="AK143" s="18" t="s">
        <v>1175</v>
      </c>
      <c r="AL143" s="18" t="s">
        <v>1176</v>
      </c>
    </row>
    <row r="144" spans="1:38" ht="79.2" hidden="1">
      <c r="A144" s="136">
        <f t="shared" si="3"/>
        <v>143</v>
      </c>
      <c r="B144" s="2" t="s">
        <v>1134</v>
      </c>
      <c r="C144" s="18" t="s">
        <v>1212</v>
      </c>
      <c r="D144" s="18" t="s">
        <v>1136</v>
      </c>
      <c r="E144" s="18" t="s">
        <v>22</v>
      </c>
      <c r="F144" s="18" t="s">
        <v>16926</v>
      </c>
      <c r="G144" s="18" t="s">
        <v>16927</v>
      </c>
      <c r="H144" s="18" t="s">
        <v>16928</v>
      </c>
      <c r="I144" s="18" t="s">
        <v>6</v>
      </c>
      <c r="J144" s="18">
        <v>1</v>
      </c>
      <c r="K144" s="18" t="s">
        <v>16868</v>
      </c>
      <c r="L144" s="19">
        <v>9700</v>
      </c>
      <c r="M144" s="20">
        <v>44621</v>
      </c>
      <c r="N144" s="18" t="s">
        <v>174</v>
      </c>
      <c r="O144" s="18" t="s">
        <v>64</v>
      </c>
      <c r="P144" s="18" t="s">
        <v>142</v>
      </c>
      <c r="Q144" s="18" t="s">
        <v>124</v>
      </c>
      <c r="R144" s="18" t="s">
        <v>14</v>
      </c>
      <c r="S144" s="18"/>
      <c r="T144" s="18" t="s">
        <v>13</v>
      </c>
      <c r="U144" s="18" t="s">
        <v>1141</v>
      </c>
      <c r="V144" s="18" t="s">
        <v>1142</v>
      </c>
      <c r="W144" s="18" t="s">
        <v>1222</v>
      </c>
      <c r="X144" s="18" t="s">
        <v>9</v>
      </c>
      <c r="Y144" s="18" t="s">
        <v>6</v>
      </c>
      <c r="Z144" s="18"/>
      <c r="AA144" s="18" t="s">
        <v>111</v>
      </c>
      <c r="AB144" s="18" t="s">
        <v>1173</v>
      </c>
      <c r="AC144" s="18" t="s">
        <v>7</v>
      </c>
      <c r="AD144" s="18" t="s">
        <v>6</v>
      </c>
      <c r="AE144" s="18"/>
      <c r="AF144" s="18"/>
      <c r="AG144" s="18" t="s">
        <v>30</v>
      </c>
      <c r="AH144" s="18" t="s">
        <v>4</v>
      </c>
      <c r="AI144" s="18" t="s">
        <v>3</v>
      </c>
      <c r="AJ144" s="18" t="s">
        <v>16805</v>
      </c>
      <c r="AK144" s="18" t="s">
        <v>1215</v>
      </c>
      <c r="AL144" s="34" t="s">
        <v>16806</v>
      </c>
    </row>
    <row r="145" spans="1:38" ht="79.2" hidden="1">
      <c r="A145" s="136">
        <f t="shared" si="3"/>
        <v>144</v>
      </c>
      <c r="B145" s="2" t="s">
        <v>1134</v>
      </c>
      <c r="C145" s="18" t="s">
        <v>1184</v>
      </c>
      <c r="D145" s="18" t="s">
        <v>1136</v>
      </c>
      <c r="E145" s="18" t="s">
        <v>22</v>
      </c>
      <c r="F145" s="18" t="s">
        <v>16929</v>
      </c>
      <c r="G145" s="18" t="s">
        <v>16930</v>
      </c>
      <c r="H145" s="18" t="s">
        <v>16931</v>
      </c>
      <c r="I145" s="18" t="s">
        <v>215</v>
      </c>
      <c r="J145" s="18">
        <v>1</v>
      </c>
      <c r="K145" s="18" t="s">
        <v>16868</v>
      </c>
      <c r="L145" s="19">
        <v>175000</v>
      </c>
      <c r="M145" s="20">
        <v>44571</v>
      </c>
      <c r="N145" s="18" t="s">
        <v>174</v>
      </c>
      <c r="O145" s="18" t="s">
        <v>64</v>
      </c>
      <c r="P145" s="18" t="s">
        <v>4644</v>
      </c>
      <c r="Q145" s="18" t="s">
        <v>15</v>
      </c>
      <c r="R145" s="18" t="s">
        <v>14</v>
      </c>
      <c r="S145" s="18"/>
      <c r="T145" s="18" t="s">
        <v>13</v>
      </c>
      <c r="U145" s="18" t="s">
        <v>1141</v>
      </c>
      <c r="V145" s="18" t="s">
        <v>1142</v>
      </c>
      <c r="W145" s="18" t="s">
        <v>1172</v>
      </c>
      <c r="X145" s="18" t="s">
        <v>43</v>
      </c>
      <c r="Y145" s="18" t="s">
        <v>2309</v>
      </c>
      <c r="Z145" s="18"/>
      <c r="AA145" s="18" t="s">
        <v>35</v>
      </c>
      <c r="AB145" s="18" t="s">
        <v>16932</v>
      </c>
      <c r="AC145" s="18" t="s">
        <v>7</v>
      </c>
      <c r="AD145" s="18" t="s">
        <v>6</v>
      </c>
      <c r="AE145" s="18"/>
      <c r="AF145" s="18"/>
      <c r="AG145" s="18" t="s">
        <v>30</v>
      </c>
      <c r="AH145" s="18" t="s">
        <v>4</v>
      </c>
      <c r="AI145" s="18" t="s">
        <v>3</v>
      </c>
      <c r="AJ145" s="18" t="s">
        <v>1163</v>
      </c>
      <c r="AK145" s="18" t="s">
        <v>16933</v>
      </c>
      <c r="AL145" s="18" t="s">
        <v>1165</v>
      </c>
    </row>
    <row r="146" spans="1:38" ht="79.2" hidden="1">
      <c r="A146" s="136">
        <f t="shared" si="3"/>
        <v>145</v>
      </c>
      <c r="B146" s="2" t="s">
        <v>1134</v>
      </c>
      <c r="C146" s="18" t="s">
        <v>1184</v>
      </c>
      <c r="D146" s="18" t="s">
        <v>1136</v>
      </c>
      <c r="E146" s="18" t="s">
        <v>22</v>
      </c>
      <c r="F146" s="18" t="s">
        <v>16934</v>
      </c>
      <c r="G146" s="18" t="s">
        <v>16935</v>
      </c>
      <c r="H146" s="18" t="s">
        <v>16936</v>
      </c>
      <c r="I146" s="18" t="s">
        <v>215</v>
      </c>
      <c r="J146" s="18">
        <v>1</v>
      </c>
      <c r="K146" s="18" t="s">
        <v>16868</v>
      </c>
      <c r="L146" s="19">
        <v>15000</v>
      </c>
      <c r="M146" s="20">
        <v>44593</v>
      </c>
      <c r="N146" s="18" t="s">
        <v>174</v>
      </c>
      <c r="O146" s="18" t="s">
        <v>55</v>
      </c>
      <c r="P146" s="18" t="s">
        <v>242</v>
      </c>
      <c r="Q146" s="18" t="s">
        <v>15</v>
      </c>
      <c r="R146" s="18" t="s">
        <v>16937</v>
      </c>
      <c r="S146" s="18"/>
      <c r="T146" s="18" t="s">
        <v>13</v>
      </c>
      <c r="U146" s="18" t="s">
        <v>1141</v>
      </c>
      <c r="V146" s="18" t="s">
        <v>1142</v>
      </c>
      <c r="W146" s="18" t="s">
        <v>1172</v>
      </c>
      <c r="X146" s="18" t="s">
        <v>9</v>
      </c>
      <c r="Y146" s="18" t="s">
        <v>2309</v>
      </c>
      <c r="Z146" s="18"/>
      <c r="AA146" s="18" t="s">
        <v>111</v>
      </c>
      <c r="AB146" s="18" t="s">
        <v>1144</v>
      </c>
      <c r="AC146" s="18" t="s">
        <v>241</v>
      </c>
      <c r="AD146" s="18" t="s">
        <v>2309</v>
      </c>
      <c r="AE146" s="18"/>
      <c r="AF146" s="18"/>
      <c r="AG146" s="18" t="s">
        <v>30</v>
      </c>
      <c r="AH146" s="18" t="s">
        <v>4</v>
      </c>
      <c r="AI146" s="18"/>
      <c r="AJ146" s="18" t="s">
        <v>1163</v>
      </c>
      <c r="AK146" s="18" t="s">
        <v>16933</v>
      </c>
      <c r="AL146" s="18" t="s">
        <v>1165</v>
      </c>
    </row>
    <row r="147" spans="1:38" ht="79.2" hidden="1">
      <c r="A147" s="136">
        <f t="shared" si="3"/>
        <v>146</v>
      </c>
      <c r="B147" s="2" t="s">
        <v>1134</v>
      </c>
      <c r="C147" s="18" t="s">
        <v>1184</v>
      </c>
      <c r="D147" s="18" t="s">
        <v>1136</v>
      </c>
      <c r="E147" s="18" t="s">
        <v>22</v>
      </c>
      <c r="F147" s="18" t="s">
        <v>16938</v>
      </c>
      <c r="G147" s="18" t="s">
        <v>16938</v>
      </c>
      <c r="H147" s="18" t="s">
        <v>16939</v>
      </c>
      <c r="I147" s="18" t="s">
        <v>6</v>
      </c>
      <c r="J147" s="18">
        <v>1</v>
      </c>
      <c r="K147" s="18" t="s">
        <v>16868</v>
      </c>
      <c r="L147" s="19">
        <v>12000</v>
      </c>
      <c r="M147" s="20">
        <v>44593</v>
      </c>
      <c r="N147" s="18" t="s">
        <v>174</v>
      </c>
      <c r="O147" s="18" t="s">
        <v>55</v>
      </c>
      <c r="P147" s="18" t="s">
        <v>125</v>
      </c>
      <c r="Q147" s="18" t="s">
        <v>124</v>
      </c>
      <c r="R147" s="18" t="s">
        <v>14</v>
      </c>
      <c r="S147" s="18"/>
      <c r="T147" s="18" t="s">
        <v>13</v>
      </c>
      <c r="U147" s="18" t="s">
        <v>1141</v>
      </c>
      <c r="V147" s="18" t="s">
        <v>1142</v>
      </c>
      <c r="W147" s="18" t="s">
        <v>1143</v>
      </c>
      <c r="X147" s="18" t="s">
        <v>43</v>
      </c>
      <c r="Y147" s="18" t="s">
        <v>2309</v>
      </c>
      <c r="Z147" s="18"/>
      <c r="AA147" s="18" t="s">
        <v>111</v>
      </c>
      <c r="AB147" s="18" t="s">
        <v>1144</v>
      </c>
      <c r="AC147" s="18" t="s">
        <v>241</v>
      </c>
      <c r="AD147" s="18" t="s">
        <v>2309</v>
      </c>
      <c r="AE147" s="18"/>
      <c r="AF147" s="18"/>
      <c r="AG147" s="18"/>
      <c r="AH147" s="18" t="s">
        <v>4</v>
      </c>
      <c r="AI147" s="18"/>
      <c r="AJ147" s="18" t="s">
        <v>1163</v>
      </c>
      <c r="AK147" s="18" t="s">
        <v>16933</v>
      </c>
      <c r="AL147" s="18" t="s">
        <v>1165</v>
      </c>
    </row>
    <row r="148" spans="1:38" ht="79.2" hidden="1">
      <c r="A148" s="136">
        <f t="shared" si="3"/>
        <v>147</v>
      </c>
      <c r="B148" s="2" t="s">
        <v>1134</v>
      </c>
      <c r="C148" s="18" t="s">
        <v>1184</v>
      </c>
      <c r="D148" s="18" t="s">
        <v>1136</v>
      </c>
      <c r="E148" s="18" t="s">
        <v>22</v>
      </c>
      <c r="F148" s="18" t="s">
        <v>16940</v>
      </c>
      <c r="G148" s="18" t="s">
        <v>16941</v>
      </c>
      <c r="H148" s="18" t="s">
        <v>16942</v>
      </c>
      <c r="I148" s="18" t="s">
        <v>6</v>
      </c>
      <c r="J148" s="18">
        <v>1</v>
      </c>
      <c r="K148" s="18" t="s">
        <v>16868</v>
      </c>
      <c r="L148" s="19">
        <v>50000</v>
      </c>
      <c r="M148" s="20">
        <v>44621</v>
      </c>
      <c r="N148" s="18" t="s">
        <v>174</v>
      </c>
      <c r="O148" s="18" t="s">
        <v>16943</v>
      </c>
      <c r="P148" s="18" t="s">
        <v>142</v>
      </c>
      <c r="Q148" s="18" t="s">
        <v>15</v>
      </c>
      <c r="R148" s="18" t="s">
        <v>14</v>
      </c>
      <c r="S148" s="18"/>
      <c r="T148" s="18" t="s">
        <v>13</v>
      </c>
      <c r="U148" s="18" t="s">
        <v>1141</v>
      </c>
      <c r="V148" s="18" t="s">
        <v>1142</v>
      </c>
      <c r="W148" s="18" t="s">
        <v>1172</v>
      </c>
      <c r="X148" s="18" t="s">
        <v>9</v>
      </c>
      <c r="Y148" s="18" t="s">
        <v>2309</v>
      </c>
      <c r="Z148" s="18"/>
      <c r="AA148" s="18" t="s">
        <v>111</v>
      </c>
      <c r="AB148" s="18" t="s">
        <v>1144</v>
      </c>
      <c r="AC148" s="18" t="s">
        <v>241</v>
      </c>
      <c r="AD148" s="18" t="s">
        <v>2309</v>
      </c>
      <c r="AE148" s="18"/>
      <c r="AF148" s="18"/>
      <c r="AG148" s="18" t="s">
        <v>30</v>
      </c>
      <c r="AH148" s="18" t="s">
        <v>4</v>
      </c>
      <c r="AI148" s="18" t="s">
        <v>29</v>
      </c>
      <c r="AJ148" s="18" t="s">
        <v>1163</v>
      </c>
      <c r="AK148" s="18" t="s">
        <v>16933</v>
      </c>
      <c r="AL148" s="18" t="s">
        <v>1165</v>
      </c>
    </row>
    <row r="149" spans="1:38" ht="79.2" hidden="1">
      <c r="A149" s="136">
        <f t="shared" si="3"/>
        <v>148</v>
      </c>
      <c r="B149" s="2" t="s">
        <v>1134</v>
      </c>
      <c r="C149" s="18" t="s">
        <v>1184</v>
      </c>
      <c r="D149" s="18" t="s">
        <v>1136</v>
      </c>
      <c r="E149" s="18" t="s">
        <v>22</v>
      </c>
      <c r="F149" s="18" t="s">
        <v>16944</v>
      </c>
      <c r="G149" s="18" t="s">
        <v>16945</v>
      </c>
      <c r="H149" s="18" t="s">
        <v>16946</v>
      </c>
      <c r="I149" s="18" t="s">
        <v>6</v>
      </c>
      <c r="J149" s="18">
        <v>1</v>
      </c>
      <c r="K149" s="18" t="s">
        <v>16868</v>
      </c>
      <c r="L149" s="19">
        <v>21340</v>
      </c>
      <c r="M149" s="20">
        <v>44713</v>
      </c>
      <c r="N149" s="18" t="s">
        <v>174</v>
      </c>
      <c r="O149" s="18" t="s">
        <v>16943</v>
      </c>
      <c r="P149" s="18" t="s">
        <v>142</v>
      </c>
      <c r="Q149" s="18" t="s">
        <v>15</v>
      </c>
      <c r="R149" s="18" t="s">
        <v>14</v>
      </c>
      <c r="S149" s="18"/>
      <c r="T149" s="18" t="s">
        <v>13</v>
      </c>
      <c r="U149" s="18" t="s">
        <v>1141</v>
      </c>
      <c r="V149" s="18" t="s">
        <v>1142</v>
      </c>
      <c r="W149" s="18" t="s">
        <v>1172</v>
      </c>
      <c r="X149" s="18" t="s">
        <v>9</v>
      </c>
      <c r="Y149" s="18" t="s">
        <v>2309</v>
      </c>
      <c r="Z149" s="18"/>
      <c r="AA149" s="18" t="s">
        <v>111</v>
      </c>
      <c r="AB149" s="18" t="s">
        <v>1144</v>
      </c>
      <c r="AC149" s="18" t="s">
        <v>241</v>
      </c>
      <c r="AD149" s="18" t="s">
        <v>2309</v>
      </c>
      <c r="AE149" s="18"/>
      <c r="AF149" s="18"/>
      <c r="AG149" s="18" t="s">
        <v>16947</v>
      </c>
      <c r="AH149" s="18"/>
      <c r="AI149" s="18" t="s">
        <v>3</v>
      </c>
      <c r="AJ149" s="18" t="s">
        <v>1163</v>
      </c>
      <c r="AK149" s="18" t="s">
        <v>16933</v>
      </c>
      <c r="AL149" s="18" t="s">
        <v>1165</v>
      </c>
    </row>
    <row r="150" spans="1:38" ht="79.2" hidden="1">
      <c r="A150" s="136">
        <f t="shared" si="3"/>
        <v>149</v>
      </c>
      <c r="B150" s="2" t="s">
        <v>1134</v>
      </c>
      <c r="C150" s="18" t="s">
        <v>1184</v>
      </c>
      <c r="D150" s="18" t="s">
        <v>1136</v>
      </c>
      <c r="E150" s="18" t="s">
        <v>22</v>
      </c>
      <c r="F150" s="18" t="s">
        <v>16948</v>
      </c>
      <c r="G150" s="18" t="s">
        <v>16949</v>
      </c>
      <c r="H150" s="18" t="s">
        <v>16950</v>
      </c>
      <c r="I150" s="18" t="s">
        <v>6</v>
      </c>
      <c r="J150" s="18">
        <v>1</v>
      </c>
      <c r="K150" s="18" t="s">
        <v>16868</v>
      </c>
      <c r="L150" s="19">
        <v>295000</v>
      </c>
      <c r="M150" s="20">
        <v>44621</v>
      </c>
      <c r="N150" s="18" t="s">
        <v>174</v>
      </c>
      <c r="O150" s="18" t="s">
        <v>55</v>
      </c>
      <c r="P150" s="18" t="s">
        <v>242</v>
      </c>
      <c r="Q150" s="18" t="s">
        <v>15</v>
      </c>
      <c r="R150" s="18" t="s">
        <v>14</v>
      </c>
      <c r="S150" s="18"/>
      <c r="T150" s="18" t="s">
        <v>13</v>
      </c>
      <c r="U150" s="18" t="s">
        <v>1141</v>
      </c>
      <c r="V150" s="18" t="s">
        <v>1142</v>
      </c>
      <c r="W150" s="18" t="s">
        <v>1172</v>
      </c>
      <c r="X150" s="18" t="s">
        <v>9</v>
      </c>
      <c r="Y150" s="18" t="s">
        <v>2309</v>
      </c>
      <c r="Z150" s="18"/>
      <c r="AA150" s="18" t="s">
        <v>111</v>
      </c>
      <c r="AB150" s="18" t="s">
        <v>1144</v>
      </c>
      <c r="AC150" s="18" t="s">
        <v>241</v>
      </c>
      <c r="AD150" s="18" t="s">
        <v>2309</v>
      </c>
      <c r="AE150" s="18"/>
      <c r="AF150" s="18"/>
      <c r="AG150" s="18" t="s">
        <v>16947</v>
      </c>
      <c r="AH150" s="18"/>
      <c r="AI150" s="18" t="s">
        <v>3</v>
      </c>
      <c r="AJ150" s="18" t="s">
        <v>1163</v>
      </c>
      <c r="AK150" s="18" t="s">
        <v>16933</v>
      </c>
      <c r="AL150" s="18" t="s">
        <v>1165</v>
      </c>
    </row>
    <row r="151" spans="1:38" ht="79.2" hidden="1">
      <c r="A151" s="136">
        <f t="shared" si="3"/>
        <v>150</v>
      </c>
      <c r="B151" s="2" t="s">
        <v>1134</v>
      </c>
      <c r="C151" s="18" t="s">
        <v>1184</v>
      </c>
      <c r="D151" s="18" t="s">
        <v>1136</v>
      </c>
      <c r="E151" s="18" t="s">
        <v>22</v>
      </c>
      <c r="F151" s="18" t="s">
        <v>16951</v>
      </c>
      <c r="G151" s="18" t="s">
        <v>16952</v>
      </c>
      <c r="H151" s="18" t="s">
        <v>16953</v>
      </c>
      <c r="I151" s="18" t="s">
        <v>6</v>
      </c>
      <c r="J151" s="18">
        <v>1</v>
      </c>
      <c r="K151" s="18" t="s">
        <v>16868</v>
      </c>
      <c r="L151" s="19">
        <v>210000</v>
      </c>
      <c r="M151" s="20">
        <v>44593</v>
      </c>
      <c r="N151" s="18" t="s">
        <v>174</v>
      </c>
      <c r="O151" s="18" t="s">
        <v>4644</v>
      </c>
      <c r="P151" s="18" t="s">
        <v>4644</v>
      </c>
      <c r="Q151" s="18" t="s">
        <v>15</v>
      </c>
      <c r="R151" s="18" t="s">
        <v>14</v>
      </c>
      <c r="S151" s="18"/>
      <c r="T151" s="18" t="s">
        <v>13</v>
      </c>
      <c r="U151" s="18" t="s">
        <v>1141</v>
      </c>
      <c r="V151" s="18" t="s">
        <v>1142</v>
      </c>
      <c r="W151" s="18" t="s">
        <v>1172</v>
      </c>
      <c r="X151" s="18" t="s">
        <v>43</v>
      </c>
      <c r="Y151" s="18" t="s">
        <v>2309</v>
      </c>
      <c r="Z151" s="18"/>
      <c r="AA151" s="18" t="s">
        <v>111</v>
      </c>
      <c r="AB151" s="18" t="s">
        <v>1144</v>
      </c>
      <c r="AC151" s="18" t="s">
        <v>34</v>
      </c>
      <c r="AD151" s="18" t="s">
        <v>2309</v>
      </c>
      <c r="AE151" s="18"/>
      <c r="AF151" s="18"/>
      <c r="AG151" s="18" t="s">
        <v>16947</v>
      </c>
      <c r="AH151" s="18"/>
      <c r="AI151" s="18"/>
      <c r="AJ151" s="18" t="s">
        <v>1163</v>
      </c>
      <c r="AK151" s="18" t="s">
        <v>16933</v>
      </c>
      <c r="AL151" s="18" t="s">
        <v>1165</v>
      </c>
    </row>
    <row r="152" spans="1:38" ht="79.2" hidden="1">
      <c r="A152" s="136">
        <f t="shared" si="3"/>
        <v>151</v>
      </c>
      <c r="B152" s="2" t="s">
        <v>1134</v>
      </c>
      <c r="C152" s="18" t="s">
        <v>1148</v>
      </c>
      <c r="D152" s="18" t="s">
        <v>1136</v>
      </c>
      <c r="E152" s="18" t="s">
        <v>22</v>
      </c>
      <c r="F152" s="18" t="s">
        <v>16835</v>
      </c>
      <c r="G152" s="18" t="s">
        <v>16954</v>
      </c>
      <c r="H152" s="18" t="s">
        <v>1152</v>
      </c>
      <c r="I152" s="18" t="s">
        <v>6</v>
      </c>
      <c r="J152" s="18">
        <v>1</v>
      </c>
      <c r="K152" s="18" t="s">
        <v>16868</v>
      </c>
      <c r="L152" s="19">
        <v>120000</v>
      </c>
      <c r="M152" s="20" t="s">
        <v>1140</v>
      </c>
      <c r="N152" s="18" t="s">
        <v>39</v>
      </c>
      <c r="O152" s="18" t="s">
        <v>39</v>
      </c>
      <c r="P152" s="18" t="s">
        <v>38</v>
      </c>
      <c r="Q152" s="18" t="s">
        <v>15</v>
      </c>
      <c r="R152" s="18" t="s">
        <v>14</v>
      </c>
      <c r="S152" s="18"/>
      <c r="T152" s="18" t="s">
        <v>13</v>
      </c>
      <c r="U152" s="18" t="s">
        <v>1141</v>
      </c>
      <c r="V152" s="18" t="s">
        <v>1142</v>
      </c>
      <c r="W152" s="18" t="s">
        <v>1143</v>
      </c>
      <c r="X152" s="18" t="s">
        <v>9</v>
      </c>
      <c r="Y152" s="18" t="s">
        <v>6</v>
      </c>
      <c r="Z152" s="18"/>
      <c r="AA152" s="18" t="s">
        <v>111</v>
      </c>
      <c r="AB152" s="18" t="s">
        <v>1144</v>
      </c>
      <c r="AC152" s="18" t="s">
        <v>34</v>
      </c>
      <c r="AD152" s="18" t="s">
        <v>6</v>
      </c>
      <c r="AE152" s="18"/>
      <c r="AF152" s="18"/>
      <c r="AG152" s="18" t="s">
        <v>30</v>
      </c>
      <c r="AH152" s="18" t="s">
        <v>4</v>
      </c>
      <c r="AI152" s="18" t="s">
        <v>3</v>
      </c>
      <c r="AJ152" s="18" t="s">
        <v>1149</v>
      </c>
      <c r="AK152" s="18" t="s">
        <v>1150</v>
      </c>
      <c r="AL152" s="18" t="s">
        <v>1151</v>
      </c>
    </row>
    <row r="153" spans="1:38" ht="79.2" hidden="1">
      <c r="A153" s="136">
        <f t="shared" si="3"/>
        <v>152</v>
      </c>
      <c r="B153" s="2" t="s">
        <v>1134</v>
      </c>
      <c r="C153" s="18" t="s">
        <v>1148</v>
      </c>
      <c r="D153" s="18" t="s">
        <v>1136</v>
      </c>
      <c r="E153" s="18" t="s">
        <v>22</v>
      </c>
      <c r="F153" s="18" t="s">
        <v>16955</v>
      </c>
      <c r="G153" s="18" t="s">
        <v>16956</v>
      </c>
      <c r="H153" s="18" t="s">
        <v>16957</v>
      </c>
      <c r="I153" s="18" t="s">
        <v>6</v>
      </c>
      <c r="J153" s="18">
        <v>1</v>
      </c>
      <c r="K153" s="18" t="s">
        <v>16868</v>
      </c>
      <c r="L153" s="19">
        <v>50000</v>
      </c>
      <c r="M153" s="20" t="s">
        <v>1140</v>
      </c>
      <c r="N153" s="18" t="s">
        <v>39</v>
      </c>
      <c r="O153" s="18" t="s">
        <v>39</v>
      </c>
      <c r="P153" s="18" t="s">
        <v>38</v>
      </c>
      <c r="Q153" s="18" t="s">
        <v>15</v>
      </c>
      <c r="R153" s="18" t="s">
        <v>14</v>
      </c>
      <c r="S153" s="18"/>
      <c r="T153" s="18" t="s">
        <v>13</v>
      </c>
      <c r="U153" s="18" t="s">
        <v>1141</v>
      </c>
      <c r="V153" s="18" t="s">
        <v>1142</v>
      </c>
      <c r="W153" s="18" t="s">
        <v>1143</v>
      </c>
      <c r="X153" s="18" t="s">
        <v>9</v>
      </c>
      <c r="Y153" s="18" t="s">
        <v>6</v>
      </c>
      <c r="Z153" s="18"/>
      <c r="AA153" s="18" t="s">
        <v>111</v>
      </c>
      <c r="AB153" s="18" t="s">
        <v>1144</v>
      </c>
      <c r="AC153" s="18" t="s">
        <v>34</v>
      </c>
      <c r="AD153" s="18" t="s">
        <v>6</v>
      </c>
      <c r="AE153" s="18"/>
      <c r="AF153" s="18"/>
      <c r="AG153" s="18" t="s">
        <v>30</v>
      </c>
      <c r="AH153" s="18" t="s">
        <v>4</v>
      </c>
      <c r="AI153" s="18" t="s">
        <v>3</v>
      </c>
      <c r="AJ153" s="18" t="s">
        <v>1149</v>
      </c>
      <c r="AK153" s="18" t="s">
        <v>1150</v>
      </c>
      <c r="AL153" s="18" t="s">
        <v>1151</v>
      </c>
    </row>
    <row r="154" spans="1:38" ht="79.2" hidden="1">
      <c r="A154" s="136">
        <f t="shared" si="3"/>
        <v>153</v>
      </c>
      <c r="B154" s="2" t="s">
        <v>1134</v>
      </c>
      <c r="C154" s="18" t="s">
        <v>1148</v>
      </c>
      <c r="D154" s="18" t="s">
        <v>1136</v>
      </c>
      <c r="E154" s="18" t="s">
        <v>22</v>
      </c>
      <c r="F154" s="18" t="s">
        <v>16835</v>
      </c>
      <c r="G154" s="18" t="s">
        <v>16958</v>
      </c>
      <c r="H154" s="18" t="s">
        <v>16959</v>
      </c>
      <c r="I154" s="18" t="s">
        <v>6</v>
      </c>
      <c r="J154" s="18">
        <v>1</v>
      </c>
      <c r="K154" s="18" t="s">
        <v>16868</v>
      </c>
      <c r="L154" s="19">
        <v>28200</v>
      </c>
      <c r="M154" s="20" t="s">
        <v>1140</v>
      </c>
      <c r="N154" s="18" t="s">
        <v>39</v>
      </c>
      <c r="O154" s="18" t="s">
        <v>39</v>
      </c>
      <c r="P154" s="18" t="s">
        <v>38</v>
      </c>
      <c r="Q154" s="18" t="s">
        <v>15</v>
      </c>
      <c r="R154" s="18" t="s">
        <v>14</v>
      </c>
      <c r="S154" s="18"/>
      <c r="T154" s="18" t="s">
        <v>13</v>
      </c>
      <c r="U154" s="18" t="s">
        <v>1141</v>
      </c>
      <c r="V154" s="18" t="s">
        <v>1142</v>
      </c>
      <c r="W154" s="18" t="s">
        <v>1143</v>
      </c>
      <c r="X154" s="18" t="s">
        <v>9</v>
      </c>
      <c r="Y154" s="18" t="s">
        <v>6</v>
      </c>
      <c r="Z154" s="18"/>
      <c r="AA154" s="18" t="s">
        <v>111</v>
      </c>
      <c r="AB154" s="18" t="s">
        <v>1144</v>
      </c>
      <c r="AC154" s="18" t="s">
        <v>34</v>
      </c>
      <c r="AD154" s="18" t="s">
        <v>6</v>
      </c>
      <c r="AE154" s="18"/>
      <c r="AF154" s="18"/>
      <c r="AG154" s="18" t="s">
        <v>30</v>
      </c>
      <c r="AH154" s="18" t="s">
        <v>4</v>
      </c>
      <c r="AI154" s="18" t="s">
        <v>3</v>
      </c>
      <c r="AJ154" s="18" t="s">
        <v>1149</v>
      </c>
      <c r="AK154" s="18" t="s">
        <v>1150</v>
      </c>
      <c r="AL154" s="18" t="s">
        <v>1151</v>
      </c>
    </row>
    <row r="155" spans="1:38" ht="79.2" hidden="1">
      <c r="A155" s="136">
        <f t="shared" si="3"/>
        <v>154</v>
      </c>
      <c r="B155" s="2" t="s">
        <v>1134</v>
      </c>
      <c r="C155" s="18" t="s">
        <v>1148</v>
      </c>
      <c r="D155" s="18" t="s">
        <v>1136</v>
      </c>
      <c r="E155" s="18" t="s">
        <v>22</v>
      </c>
      <c r="F155" s="18" t="s">
        <v>16835</v>
      </c>
      <c r="G155" s="18" t="s">
        <v>16960</v>
      </c>
      <c r="H155" s="18" t="s">
        <v>16961</v>
      </c>
      <c r="I155" s="18" t="s">
        <v>6</v>
      </c>
      <c r="J155" s="18">
        <v>1</v>
      </c>
      <c r="K155" s="18" t="s">
        <v>16868</v>
      </c>
      <c r="L155" s="19">
        <v>105280</v>
      </c>
      <c r="M155" s="20" t="s">
        <v>1140</v>
      </c>
      <c r="N155" s="18" t="s">
        <v>39</v>
      </c>
      <c r="O155" s="18" t="s">
        <v>39</v>
      </c>
      <c r="P155" s="18" t="s">
        <v>38</v>
      </c>
      <c r="Q155" s="18" t="s">
        <v>15</v>
      </c>
      <c r="R155" s="18" t="s">
        <v>14</v>
      </c>
      <c r="S155" s="18"/>
      <c r="T155" s="18" t="s">
        <v>13</v>
      </c>
      <c r="U155" s="18" t="s">
        <v>1141</v>
      </c>
      <c r="V155" s="18" t="s">
        <v>1142</v>
      </c>
      <c r="W155" s="18" t="s">
        <v>1143</v>
      </c>
      <c r="X155" s="18" t="s">
        <v>9</v>
      </c>
      <c r="Y155" s="18" t="s">
        <v>6</v>
      </c>
      <c r="Z155" s="18"/>
      <c r="AA155" s="18" t="s">
        <v>111</v>
      </c>
      <c r="AB155" s="18" t="s">
        <v>1144</v>
      </c>
      <c r="AC155" s="18" t="s">
        <v>34</v>
      </c>
      <c r="AD155" s="18" t="s">
        <v>6</v>
      </c>
      <c r="AE155" s="18"/>
      <c r="AF155" s="18"/>
      <c r="AG155" s="18" t="s">
        <v>30</v>
      </c>
      <c r="AH155" s="18" t="s">
        <v>4</v>
      </c>
      <c r="AI155" s="18" t="s">
        <v>3</v>
      </c>
      <c r="AJ155" s="18" t="s">
        <v>1149</v>
      </c>
      <c r="AK155" s="18" t="s">
        <v>1150</v>
      </c>
      <c r="AL155" s="18" t="s">
        <v>1151</v>
      </c>
    </row>
    <row r="156" spans="1:38" ht="79.2" hidden="1">
      <c r="A156" s="136">
        <f t="shared" si="3"/>
        <v>155</v>
      </c>
      <c r="B156" s="2" t="s">
        <v>1134</v>
      </c>
      <c r="C156" s="18" t="s">
        <v>1148</v>
      </c>
      <c r="D156" s="18" t="s">
        <v>1136</v>
      </c>
      <c r="E156" s="18" t="s">
        <v>22</v>
      </c>
      <c r="F156" s="18" t="s">
        <v>16835</v>
      </c>
      <c r="G156" s="18" t="s">
        <v>16962</v>
      </c>
      <c r="H156" s="18" t="s">
        <v>16963</v>
      </c>
      <c r="I156" s="18" t="s">
        <v>6</v>
      </c>
      <c r="J156" s="18">
        <v>1</v>
      </c>
      <c r="K156" s="18" t="s">
        <v>16868</v>
      </c>
      <c r="L156" s="19">
        <v>515000</v>
      </c>
      <c r="M156" s="20" t="s">
        <v>1140</v>
      </c>
      <c r="N156" s="18" t="s">
        <v>39</v>
      </c>
      <c r="O156" s="18" t="s">
        <v>39</v>
      </c>
      <c r="P156" s="18" t="s">
        <v>38</v>
      </c>
      <c r="Q156" s="18" t="s">
        <v>15</v>
      </c>
      <c r="R156" s="18" t="s">
        <v>14</v>
      </c>
      <c r="S156" s="18"/>
      <c r="T156" s="18" t="s">
        <v>13</v>
      </c>
      <c r="U156" s="18" t="s">
        <v>1141</v>
      </c>
      <c r="V156" s="18" t="s">
        <v>1142</v>
      </c>
      <c r="W156" s="18" t="s">
        <v>1143</v>
      </c>
      <c r="X156" s="18" t="s">
        <v>9</v>
      </c>
      <c r="Y156" s="18" t="s">
        <v>6</v>
      </c>
      <c r="Z156" s="18"/>
      <c r="AA156" s="18" t="s">
        <v>111</v>
      </c>
      <c r="AB156" s="18" t="s">
        <v>1144</v>
      </c>
      <c r="AC156" s="18" t="s">
        <v>34</v>
      </c>
      <c r="AD156" s="18" t="s">
        <v>6</v>
      </c>
      <c r="AE156" s="18"/>
      <c r="AF156" s="18"/>
      <c r="AG156" s="18" t="s">
        <v>30</v>
      </c>
      <c r="AH156" s="18" t="s">
        <v>4</v>
      </c>
      <c r="AI156" s="18" t="s">
        <v>3</v>
      </c>
      <c r="AJ156" s="18" t="s">
        <v>1149</v>
      </c>
      <c r="AK156" s="18" t="s">
        <v>1150</v>
      </c>
      <c r="AL156" s="18" t="s">
        <v>1151</v>
      </c>
    </row>
    <row r="157" spans="1:38" ht="79.2" hidden="1">
      <c r="A157" s="136">
        <f t="shared" si="3"/>
        <v>156</v>
      </c>
      <c r="B157" s="2" t="s">
        <v>1134</v>
      </c>
      <c r="C157" s="18" t="s">
        <v>1148</v>
      </c>
      <c r="D157" s="18" t="s">
        <v>1136</v>
      </c>
      <c r="E157" s="18" t="s">
        <v>22</v>
      </c>
      <c r="F157" s="18" t="s">
        <v>16964</v>
      </c>
      <c r="G157" s="18" t="s">
        <v>16962</v>
      </c>
      <c r="H157" s="18" t="s">
        <v>16965</v>
      </c>
      <c r="I157" s="18" t="s">
        <v>6</v>
      </c>
      <c r="J157" s="18">
        <v>1</v>
      </c>
      <c r="K157" s="18" t="s">
        <v>16868</v>
      </c>
      <c r="L157" s="19">
        <v>97000</v>
      </c>
      <c r="M157" s="20" t="s">
        <v>1140</v>
      </c>
      <c r="N157" s="18" t="s">
        <v>39</v>
      </c>
      <c r="O157" s="18" t="s">
        <v>39</v>
      </c>
      <c r="P157" s="18" t="s">
        <v>38</v>
      </c>
      <c r="Q157" s="18" t="s">
        <v>15</v>
      </c>
      <c r="R157" s="18" t="s">
        <v>14</v>
      </c>
      <c r="S157" s="18"/>
      <c r="T157" s="18" t="s">
        <v>13</v>
      </c>
      <c r="U157" s="18" t="s">
        <v>1141</v>
      </c>
      <c r="V157" s="18" t="s">
        <v>1142</v>
      </c>
      <c r="W157" s="18" t="s">
        <v>1143</v>
      </c>
      <c r="X157" s="18" t="s">
        <v>43</v>
      </c>
      <c r="Y157" s="18" t="s">
        <v>6</v>
      </c>
      <c r="Z157" s="18"/>
      <c r="AA157" s="18" t="s">
        <v>111</v>
      </c>
      <c r="AB157" s="18" t="s">
        <v>1144</v>
      </c>
      <c r="AC157" s="18" t="s">
        <v>34</v>
      </c>
      <c r="AD157" s="18" t="s">
        <v>6</v>
      </c>
      <c r="AE157" s="18"/>
      <c r="AF157" s="18"/>
      <c r="AG157" s="18" t="s">
        <v>30</v>
      </c>
      <c r="AH157" s="18" t="s">
        <v>4</v>
      </c>
      <c r="AI157" s="18" t="s">
        <v>3</v>
      </c>
      <c r="AJ157" s="18" t="s">
        <v>1149</v>
      </c>
      <c r="AK157" s="18" t="s">
        <v>1150</v>
      </c>
      <c r="AL157" s="18" t="s">
        <v>1151</v>
      </c>
    </row>
    <row r="158" spans="1:38" ht="79.2" hidden="1">
      <c r="A158" s="136">
        <f t="shared" si="3"/>
        <v>157</v>
      </c>
      <c r="B158" s="2" t="s">
        <v>1134</v>
      </c>
      <c r="C158" s="18" t="s">
        <v>1148</v>
      </c>
      <c r="D158" s="18" t="s">
        <v>1136</v>
      </c>
      <c r="E158" s="18" t="s">
        <v>22</v>
      </c>
      <c r="F158" s="18" t="s">
        <v>16964</v>
      </c>
      <c r="G158" s="18" t="s">
        <v>16962</v>
      </c>
      <c r="H158" s="18" t="s">
        <v>16966</v>
      </c>
      <c r="I158" s="18" t="s">
        <v>6</v>
      </c>
      <c r="J158" s="18">
        <v>1</v>
      </c>
      <c r="K158" s="18" t="s">
        <v>16868</v>
      </c>
      <c r="L158" s="19">
        <v>278000</v>
      </c>
      <c r="M158" s="20" t="s">
        <v>1140</v>
      </c>
      <c r="N158" s="18" t="s">
        <v>39</v>
      </c>
      <c r="O158" s="18" t="s">
        <v>39</v>
      </c>
      <c r="P158" s="18" t="s">
        <v>38</v>
      </c>
      <c r="Q158" s="18" t="s">
        <v>15</v>
      </c>
      <c r="R158" s="18" t="s">
        <v>14</v>
      </c>
      <c r="S158" s="18"/>
      <c r="T158" s="18" t="s">
        <v>13</v>
      </c>
      <c r="U158" s="18" t="s">
        <v>1141</v>
      </c>
      <c r="V158" s="18" t="s">
        <v>1142</v>
      </c>
      <c r="W158" s="18" t="s">
        <v>1143</v>
      </c>
      <c r="X158" s="18" t="s">
        <v>43</v>
      </c>
      <c r="Y158" s="18" t="s">
        <v>6</v>
      </c>
      <c r="Z158" s="18"/>
      <c r="AA158" s="18" t="s">
        <v>111</v>
      </c>
      <c r="AB158" s="18" t="s">
        <v>1144</v>
      </c>
      <c r="AC158" s="18" t="s">
        <v>34</v>
      </c>
      <c r="AD158" s="18" t="s">
        <v>6</v>
      </c>
      <c r="AE158" s="18"/>
      <c r="AF158" s="18"/>
      <c r="AG158" s="18" t="s">
        <v>30</v>
      </c>
      <c r="AH158" s="18" t="s">
        <v>4</v>
      </c>
      <c r="AI158" s="18" t="s">
        <v>3</v>
      </c>
      <c r="AJ158" s="18" t="s">
        <v>1149</v>
      </c>
      <c r="AK158" s="18" t="s">
        <v>1150</v>
      </c>
      <c r="AL158" s="18" t="s">
        <v>1151</v>
      </c>
    </row>
    <row r="159" spans="1:38" ht="79.2" hidden="1">
      <c r="A159" s="136">
        <f t="shared" si="3"/>
        <v>158</v>
      </c>
      <c r="B159" s="2" t="s">
        <v>1134</v>
      </c>
      <c r="C159" s="18" t="s">
        <v>1148</v>
      </c>
      <c r="D159" s="18" t="s">
        <v>1136</v>
      </c>
      <c r="E159" s="18" t="s">
        <v>22</v>
      </c>
      <c r="F159" s="18" t="s">
        <v>16964</v>
      </c>
      <c r="G159" s="18" t="s">
        <v>16962</v>
      </c>
      <c r="H159" s="18" t="s">
        <v>16967</v>
      </c>
      <c r="I159" s="18" t="s">
        <v>6</v>
      </c>
      <c r="J159" s="18">
        <v>1</v>
      </c>
      <c r="K159" s="18" t="s">
        <v>16868</v>
      </c>
      <c r="L159" s="19">
        <v>80000</v>
      </c>
      <c r="M159" s="20" t="s">
        <v>1140</v>
      </c>
      <c r="N159" s="18" t="s">
        <v>39</v>
      </c>
      <c r="O159" s="18" t="s">
        <v>39</v>
      </c>
      <c r="P159" s="18" t="s">
        <v>38</v>
      </c>
      <c r="Q159" s="18" t="s">
        <v>15</v>
      </c>
      <c r="R159" s="18" t="s">
        <v>14</v>
      </c>
      <c r="S159" s="18"/>
      <c r="T159" s="18" t="s">
        <v>13</v>
      </c>
      <c r="U159" s="18" t="s">
        <v>1141</v>
      </c>
      <c r="V159" s="18" t="s">
        <v>1142</v>
      </c>
      <c r="W159" s="18" t="s">
        <v>1143</v>
      </c>
      <c r="X159" s="18" t="s">
        <v>43</v>
      </c>
      <c r="Y159" s="18" t="s">
        <v>6</v>
      </c>
      <c r="Z159" s="18"/>
      <c r="AA159" s="18" t="s">
        <v>111</v>
      </c>
      <c r="AB159" s="18" t="s">
        <v>1144</v>
      </c>
      <c r="AC159" s="18" t="s">
        <v>34</v>
      </c>
      <c r="AD159" s="18" t="s">
        <v>6</v>
      </c>
      <c r="AE159" s="18"/>
      <c r="AF159" s="18"/>
      <c r="AG159" s="18" t="s">
        <v>30</v>
      </c>
      <c r="AH159" s="18" t="s">
        <v>4</v>
      </c>
      <c r="AI159" s="18" t="s">
        <v>3</v>
      </c>
      <c r="AJ159" s="18" t="s">
        <v>1149</v>
      </c>
      <c r="AK159" s="18" t="s">
        <v>1150</v>
      </c>
      <c r="AL159" s="18" t="s">
        <v>1151</v>
      </c>
    </row>
    <row r="160" spans="1:38" ht="79.2" hidden="1">
      <c r="A160" s="136">
        <f t="shared" si="3"/>
        <v>159</v>
      </c>
      <c r="B160" s="2" t="s">
        <v>1134</v>
      </c>
      <c r="C160" s="18" t="s">
        <v>1148</v>
      </c>
      <c r="D160" s="18" t="s">
        <v>1136</v>
      </c>
      <c r="E160" s="18" t="s">
        <v>22</v>
      </c>
      <c r="F160" s="18" t="s">
        <v>16964</v>
      </c>
      <c r="G160" s="18" t="s">
        <v>16962</v>
      </c>
      <c r="H160" s="18" t="s">
        <v>16968</v>
      </c>
      <c r="I160" s="18" t="s">
        <v>6</v>
      </c>
      <c r="J160" s="18">
        <v>1</v>
      </c>
      <c r="K160" s="18" t="s">
        <v>16868</v>
      </c>
      <c r="L160" s="19">
        <v>140000</v>
      </c>
      <c r="M160" s="20" t="s">
        <v>1140</v>
      </c>
      <c r="N160" s="18" t="s">
        <v>39</v>
      </c>
      <c r="O160" s="18" t="s">
        <v>39</v>
      </c>
      <c r="P160" s="18" t="s">
        <v>38</v>
      </c>
      <c r="Q160" s="18" t="s">
        <v>15</v>
      </c>
      <c r="R160" s="18" t="s">
        <v>14</v>
      </c>
      <c r="S160" s="18"/>
      <c r="T160" s="18" t="s">
        <v>13</v>
      </c>
      <c r="U160" s="18" t="s">
        <v>1141</v>
      </c>
      <c r="V160" s="18" t="s">
        <v>1142</v>
      </c>
      <c r="W160" s="18" t="s">
        <v>1143</v>
      </c>
      <c r="X160" s="18" t="s">
        <v>43</v>
      </c>
      <c r="Y160" s="18" t="s">
        <v>6</v>
      </c>
      <c r="Z160" s="18"/>
      <c r="AA160" s="18" t="s">
        <v>111</v>
      </c>
      <c r="AB160" s="18" t="s">
        <v>1144</v>
      </c>
      <c r="AC160" s="18" t="s">
        <v>34</v>
      </c>
      <c r="AD160" s="18" t="s">
        <v>6</v>
      </c>
      <c r="AE160" s="18"/>
      <c r="AF160" s="18"/>
      <c r="AG160" s="18" t="s">
        <v>30</v>
      </c>
      <c r="AH160" s="18" t="s">
        <v>4</v>
      </c>
      <c r="AI160" s="18" t="s">
        <v>3</v>
      </c>
      <c r="AJ160" s="18" t="s">
        <v>1149</v>
      </c>
      <c r="AK160" s="18" t="s">
        <v>1150</v>
      </c>
      <c r="AL160" s="18" t="s">
        <v>1151</v>
      </c>
    </row>
    <row r="161" spans="1:38" ht="79.2" hidden="1">
      <c r="A161" s="136">
        <f t="shared" si="3"/>
        <v>160</v>
      </c>
      <c r="B161" s="2" t="s">
        <v>1134</v>
      </c>
      <c r="C161" s="18" t="s">
        <v>1148</v>
      </c>
      <c r="D161" s="18" t="s">
        <v>1136</v>
      </c>
      <c r="E161" s="18" t="s">
        <v>22</v>
      </c>
      <c r="F161" s="18" t="s">
        <v>16969</v>
      </c>
      <c r="G161" s="18" t="s">
        <v>16962</v>
      </c>
      <c r="H161" s="18" t="s">
        <v>16970</v>
      </c>
      <c r="I161" s="18" t="s">
        <v>6</v>
      </c>
      <c r="J161" s="18">
        <v>1</v>
      </c>
      <c r="K161" s="18" t="s">
        <v>16868</v>
      </c>
      <c r="L161" s="19">
        <v>80000</v>
      </c>
      <c r="M161" s="20" t="s">
        <v>1140</v>
      </c>
      <c r="N161" s="18" t="s">
        <v>39</v>
      </c>
      <c r="O161" s="18" t="s">
        <v>39</v>
      </c>
      <c r="P161" s="18" t="s">
        <v>38</v>
      </c>
      <c r="Q161" s="18" t="s">
        <v>15</v>
      </c>
      <c r="R161" s="18" t="s">
        <v>14</v>
      </c>
      <c r="S161" s="18"/>
      <c r="T161" s="18" t="s">
        <v>13</v>
      </c>
      <c r="U161" s="18" t="s">
        <v>1141</v>
      </c>
      <c r="V161" s="18" t="s">
        <v>1142</v>
      </c>
      <c r="W161" s="18" t="s">
        <v>1143</v>
      </c>
      <c r="X161" s="18" t="s">
        <v>43</v>
      </c>
      <c r="Y161" s="18" t="s">
        <v>6</v>
      </c>
      <c r="Z161" s="18"/>
      <c r="AA161" s="18" t="s">
        <v>111</v>
      </c>
      <c r="AB161" s="18" t="s">
        <v>1144</v>
      </c>
      <c r="AC161" s="18" t="s">
        <v>34</v>
      </c>
      <c r="AD161" s="18" t="s">
        <v>6</v>
      </c>
      <c r="AE161" s="18"/>
      <c r="AF161" s="18"/>
      <c r="AG161" s="18" t="s">
        <v>30</v>
      </c>
      <c r="AH161" s="18" t="s">
        <v>4</v>
      </c>
      <c r="AI161" s="18" t="s">
        <v>3</v>
      </c>
      <c r="AJ161" s="18" t="s">
        <v>1149</v>
      </c>
      <c r="AK161" s="18" t="s">
        <v>1150</v>
      </c>
      <c r="AL161" s="18" t="s">
        <v>1151</v>
      </c>
    </row>
    <row r="162" spans="1:38" ht="79.2" hidden="1">
      <c r="A162" s="136">
        <f t="shared" si="3"/>
        <v>161</v>
      </c>
      <c r="B162" s="2" t="s">
        <v>1134</v>
      </c>
      <c r="C162" s="18" t="s">
        <v>1148</v>
      </c>
      <c r="D162" s="18" t="s">
        <v>1136</v>
      </c>
      <c r="E162" s="18" t="s">
        <v>22</v>
      </c>
      <c r="F162" s="18" t="s">
        <v>16971</v>
      </c>
      <c r="G162" s="18" t="s">
        <v>16962</v>
      </c>
      <c r="H162" s="18" t="s">
        <v>16972</v>
      </c>
      <c r="I162" s="18" t="s">
        <v>6</v>
      </c>
      <c r="J162" s="18">
        <v>1</v>
      </c>
      <c r="K162" s="18" t="s">
        <v>16868</v>
      </c>
      <c r="L162" s="19">
        <v>10000</v>
      </c>
      <c r="M162" s="20" t="s">
        <v>1140</v>
      </c>
      <c r="N162" s="18" t="s">
        <v>39</v>
      </c>
      <c r="O162" s="18" t="s">
        <v>39</v>
      </c>
      <c r="P162" s="18" t="s">
        <v>38</v>
      </c>
      <c r="Q162" s="18" t="s">
        <v>124</v>
      </c>
      <c r="R162" s="18" t="s">
        <v>14</v>
      </c>
      <c r="S162" s="18"/>
      <c r="T162" s="18" t="s">
        <v>13</v>
      </c>
      <c r="U162" s="18" t="s">
        <v>1141</v>
      </c>
      <c r="V162" s="18" t="s">
        <v>1142</v>
      </c>
      <c r="W162" s="18" t="s">
        <v>1143</v>
      </c>
      <c r="X162" s="18" t="s">
        <v>43</v>
      </c>
      <c r="Y162" s="18" t="s">
        <v>6</v>
      </c>
      <c r="Z162" s="18"/>
      <c r="AA162" s="18" t="s">
        <v>111</v>
      </c>
      <c r="AB162" s="18" t="s">
        <v>1144</v>
      </c>
      <c r="AC162" s="18" t="s">
        <v>34</v>
      </c>
      <c r="AD162" s="18" t="s">
        <v>6</v>
      </c>
      <c r="AE162" s="18"/>
      <c r="AF162" s="18"/>
      <c r="AG162" s="18" t="s">
        <v>30</v>
      </c>
      <c r="AH162" s="18" t="s">
        <v>4</v>
      </c>
      <c r="AI162" s="18" t="s">
        <v>3</v>
      </c>
      <c r="AJ162" s="18" t="s">
        <v>1149</v>
      </c>
      <c r="AK162" s="18" t="s">
        <v>1150</v>
      </c>
      <c r="AL162" s="18" t="s">
        <v>1151</v>
      </c>
    </row>
    <row r="163" spans="1:38" ht="79.2" hidden="1">
      <c r="A163" s="136">
        <f t="shared" si="3"/>
        <v>162</v>
      </c>
      <c r="B163" s="2" t="s">
        <v>1134</v>
      </c>
      <c r="C163" s="18" t="s">
        <v>1148</v>
      </c>
      <c r="D163" s="18" t="s">
        <v>1136</v>
      </c>
      <c r="E163" s="18" t="s">
        <v>22</v>
      </c>
      <c r="F163" s="18" t="s">
        <v>16955</v>
      </c>
      <c r="G163" s="18" t="s">
        <v>16962</v>
      </c>
      <c r="H163" s="18" t="s">
        <v>16973</v>
      </c>
      <c r="I163" s="18" t="s">
        <v>6</v>
      </c>
      <c r="J163" s="18">
        <v>1</v>
      </c>
      <c r="K163" s="18" t="s">
        <v>16868</v>
      </c>
      <c r="L163" s="19">
        <v>442000</v>
      </c>
      <c r="M163" s="20" t="s">
        <v>1140</v>
      </c>
      <c r="N163" s="18" t="s">
        <v>39</v>
      </c>
      <c r="O163" s="18" t="s">
        <v>39</v>
      </c>
      <c r="P163" s="18" t="s">
        <v>38</v>
      </c>
      <c r="Q163" s="18" t="s">
        <v>15</v>
      </c>
      <c r="R163" s="18" t="s">
        <v>14</v>
      </c>
      <c r="S163" s="18"/>
      <c r="T163" s="18" t="s">
        <v>13</v>
      </c>
      <c r="U163" s="18" t="s">
        <v>1141</v>
      </c>
      <c r="V163" s="18" t="s">
        <v>1142</v>
      </c>
      <c r="W163" s="18" t="s">
        <v>1143</v>
      </c>
      <c r="X163" s="18" t="s">
        <v>9</v>
      </c>
      <c r="Y163" s="18" t="s">
        <v>6</v>
      </c>
      <c r="Z163" s="18"/>
      <c r="AA163" s="18" t="s">
        <v>111</v>
      </c>
      <c r="AB163" s="18" t="s">
        <v>1144</v>
      </c>
      <c r="AC163" s="18" t="s">
        <v>34</v>
      </c>
      <c r="AD163" s="18" t="s">
        <v>6</v>
      </c>
      <c r="AE163" s="18"/>
      <c r="AF163" s="18"/>
      <c r="AG163" s="18" t="s">
        <v>30</v>
      </c>
      <c r="AH163" s="18" t="s">
        <v>4</v>
      </c>
      <c r="AI163" s="18" t="s">
        <v>3</v>
      </c>
      <c r="AJ163" s="18" t="s">
        <v>1149</v>
      </c>
      <c r="AK163" s="18" t="s">
        <v>1150</v>
      </c>
      <c r="AL163" s="18" t="s">
        <v>1151</v>
      </c>
    </row>
    <row r="164" spans="1:38" ht="79.2" hidden="1">
      <c r="A164" s="136">
        <f t="shared" si="3"/>
        <v>163</v>
      </c>
      <c r="B164" s="2" t="s">
        <v>1134</v>
      </c>
      <c r="C164" s="18" t="s">
        <v>1148</v>
      </c>
      <c r="D164" s="18" t="s">
        <v>1136</v>
      </c>
      <c r="E164" s="18" t="s">
        <v>22</v>
      </c>
      <c r="F164" s="18" t="s">
        <v>16969</v>
      </c>
      <c r="G164" s="18" t="s">
        <v>16962</v>
      </c>
      <c r="H164" s="18" t="s">
        <v>16974</v>
      </c>
      <c r="I164" s="18" t="s">
        <v>6</v>
      </c>
      <c r="J164" s="18">
        <v>1</v>
      </c>
      <c r="K164" s="18" t="s">
        <v>16868</v>
      </c>
      <c r="L164" s="19">
        <v>150000</v>
      </c>
      <c r="M164" s="20" t="s">
        <v>1140</v>
      </c>
      <c r="N164" s="18" t="s">
        <v>39</v>
      </c>
      <c r="O164" s="18" t="s">
        <v>39</v>
      </c>
      <c r="P164" s="18" t="s">
        <v>38</v>
      </c>
      <c r="Q164" s="18" t="s">
        <v>15</v>
      </c>
      <c r="R164" s="18" t="s">
        <v>14</v>
      </c>
      <c r="S164" s="18"/>
      <c r="T164" s="18" t="s">
        <v>13</v>
      </c>
      <c r="U164" s="18" t="s">
        <v>1141</v>
      </c>
      <c r="V164" s="18" t="s">
        <v>1142</v>
      </c>
      <c r="W164" s="18" t="s">
        <v>1143</v>
      </c>
      <c r="X164" s="18" t="s">
        <v>43</v>
      </c>
      <c r="Y164" s="18" t="s">
        <v>6</v>
      </c>
      <c r="Z164" s="18"/>
      <c r="AA164" s="18" t="s">
        <v>111</v>
      </c>
      <c r="AB164" s="18" t="s">
        <v>1144</v>
      </c>
      <c r="AC164" s="18" t="s">
        <v>34</v>
      </c>
      <c r="AD164" s="18" t="s">
        <v>6</v>
      </c>
      <c r="AE164" s="18"/>
      <c r="AF164" s="18"/>
      <c r="AG164" s="18" t="s">
        <v>30</v>
      </c>
      <c r="AH164" s="18" t="s">
        <v>4</v>
      </c>
      <c r="AI164" s="18" t="s">
        <v>3</v>
      </c>
      <c r="AJ164" s="18" t="s">
        <v>1149</v>
      </c>
      <c r="AK164" s="18" t="s">
        <v>1150</v>
      </c>
      <c r="AL164" s="18" t="s">
        <v>1151</v>
      </c>
    </row>
    <row r="165" spans="1:38" ht="79.2" hidden="1">
      <c r="A165" s="136">
        <f t="shared" si="3"/>
        <v>164</v>
      </c>
      <c r="B165" s="2" t="s">
        <v>1134</v>
      </c>
      <c r="C165" s="18" t="s">
        <v>1148</v>
      </c>
      <c r="D165" s="18" t="s">
        <v>1136</v>
      </c>
      <c r="E165" s="18" t="s">
        <v>22</v>
      </c>
      <c r="F165" s="18" t="s">
        <v>16969</v>
      </c>
      <c r="G165" s="18" t="s">
        <v>16962</v>
      </c>
      <c r="H165" s="18" t="s">
        <v>16975</v>
      </c>
      <c r="I165" s="18" t="s">
        <v>6</v>
      </c>
      <c r="J165" s="18">
        <v>1</v>
      </c>
      <c r="K165" s="18" t="s">
        <v>16868</v>
      </c>
      <c r="L165" s="19">
        <v>17500</v>
      </c>
      <c r="M165" s="20" t="s">
        <v>1140</v>
      </c>
      <c r="N165" s="18" t="s">
        <v>39</v>
      </c>
      <c r="O165" s="18" t="s">
        <v>39</v>
      </c>
      <c r="P165" s="18" t="s">
        <v>38</v>
      </c>
      <c r="Q165" s="18" t="s">
        <v>15</v>
      </c>
      <c r="R165" s="18" t="s">
        <v>14</v>
      </c>
      <c r="S165" s="18"/>
      <c r="T165" s="18" t="s">
        <v>13</v>
      </c>
      <c r="U165" s="18" t="s">
        <v>1141</v>
      </c>
      <c r="V165" s="18" t="s">
        <v>1142</v>
      </c>
      <c r="W165" s="18" t="s">
        <v>1143</v>
      </c>
      <c r="X165" s="18" t="s">
        <v>43</v>
      </c>
      <c r="Y165" s="18" t="s">
        <v>6</v>
      </c>
      <c r="Z165" s="18"/>
      <c r="AA165" s="18" t="s">
        <v>111</v>
      </c>
      <c r="AB165" s="18" t="s">
        <v>1144</v>
      </c>
      <c r="AC165" s="18" t="s">
        <v>34</v>
      </c>
      <c r="AD165" s="18" t="s">
        <v>6</v>
      </c>
      <c r="AE165" s="18"/>
      <c r="AF165" s="18"/>
      <c r="AG165" s="18" t="s">
        <v>30</v>
      </c>
      <c r="AH165" s="18" t="s">
        <v>4</v>
      </c>
      <c r="AI165" s="18" t="s">
        <v>3</v>
      </c>
      <c r="AJ165" s="18" t="s">
        <v>1149</v>
      </c>
      <c r="AK165" s="18" t="s">
        <v>1150</v>
      </c>
      <c r="AL165" s="18" t="s">
        <v>1151</v>
      </c>
    </row>
    <row r="166" spans="1:38" ht="118.8" hidden="1">
      <c r="A166" s="136">
        <f t="shared" si="3"/>
        <v>165</v>
      </c>
      <c r="B166" s="2" t="s">
        <v>1134</v>
      </c>
      <c r="C166" s="18" t="s">
        <v>1239</v>
      </c>
      <c r="D166" s="18" t="s">
        <v>1136</v>
      </c>
      <c r="E166" s="18" t="s">
        <v>22</v>
      </c>
      <c r="F166" s="18" t="s">
        <v>16976</v>
      </c>
      <c r="G166" s="18" t="s">
        <v>16977</v>
      </c>
      <c r="H166" s="18" t="s">
        <v>16978</v>
      </c>
      <c r="I166" s="18" t="s">
        <v>6</v>
      </c>
      <c r="J166" s="18">
        <v>1</v>
      </c>
      <c r="K166" s="18" t="s">
        <v>16868</v>
      </c>
      <c r="L166" s="19">
        <v>900000</v>
      </c>
      <c r="M166" s="20">
        <v>44713</v>
      </c>
      <c r="N166" s="18" t="s">
        <v>174</v>
      </c>
      <c r="O166" s="18" t="s">
        <v>55</v>
      </c>
      <c r="P166" s="18" t="s">
        <v>125</v>
      </c>
      <c r="Q166" s="18" t="s">
        <v>15</v>
      </c>
      <c r="R166" s="18" t="s">
        <v>14</v>
      </c>
      <c r="S166" s="18"/>
      <c r="T166" s="18" t="s">
        <v>13</v>
      </c>
      <c r="U166" s="18" t="s">
        <v>1141</v>
      </c>
      <c r="V166" s="18" t="s">
        <v>1142</v>
      </c>
      <c r="W166" s="18" t="s">
        <v>1222</v>
      </c>
      <c r="X166" s="18" t="s">
        <v>43</v>
      </c>
      <c r="Y166" s="18" t="s">
        <v>6</v>
      </c>
      <c r="Z166" s="18"/>
      <c r="AA166" s="18" t="s">
        <v>111</v>
      </c>
      <c r="AB166" s="18" t="s">
        <v>1223</v>
      </c>
      <c r="AC166" s="18" t="s">
        <v>34</v>
      </c>
      <c r="AD166" s="18" t="s">
        <v>6</v>
      </c>
      <c r="AE166" s="18"/>
      <c r="AF166" s="18"/>
      <c r="AG166" s="18" t="s">
        <v>30</v>
      </c>
      <c r="AH166" s="18" t="s">
        <v>4</v>
      </c>
      <c r="AI166" s="18" t="s">
        <v>29</v>
      </c>
      <c r="AJ166" s="18" t="s">
        <v>1224</v>
      </c>
      <c r="AK166" s="18" t="s">
        <v>1225</v>
      </c>
      <c r="AL166" s="18" t="s">
        <v>1226</v>
      </c>
    </row>
    <row r="167" spans="1:38" ht="79.2" hidden="1">
      <c r="A167" s="136">
        <f t="shared" si="3"/>
        <v>166</v>
      </c>
      <c r="B167" s="2" t="s">
        <v>1134</v>
      </c>
      <c r="C167" s="18" t="s">
        <v>1239</v>
      </c>
      <c r="D167" s="18" t="s">
        <v>1136</v>
      </c>
      <c r="E167" s="18" t="s">
        <v>22</v>
      </c>
      <c r="F167" s="18" t="s">
        <v>1296</v>
      </c>
      <c r="G167" s="18" t="s">
        <v>1295</v>
      </c>
      <c r="H167" s="18" t="s">
        <v>1295</v>
      </c>
      <c r="I167" s="18" t="s">
        <v>6</v>
      </c>
      <c r="J167" s="18">
        <v>1</v>
      </c>
      <c r="K167" s="18" t="s">
        <v>16868</v>
      </c>
      <c r="L167" s="19">
        <v>93690.12</v>
      </c>
      <c r="M167" s="20">
        <v>44713</v>
      </c>
      <c r="N167" s="18" t="s">
        <v>174</v>
      </c>
      <c r="O167" s="18" t="s">
        <v>55</v>
      </c>
      <c r="P167" s="18" t="s">
        <v>125</v>
      </c>
      <c r="Q167" s="18" t="s">
        <v>15</v>
      </c>
      <c r="R167" s="18" t="s">
        <v>14</v>
      </c>
      <c r="S167" s="18"/>
      <c r="T167" s="18" t="s">
        <v>13</v>
      </c>
      <c r="U167" s="18" t="s">
        <v>1141</v>
      </c>
      <c r="V167" s="18" t="s">
        <v>1142</v>
      </c>
      <c r="W167" s="18" t="s">
        <v>1172</v>
      </c>
      <c r="X167" s="18" t="s">
        <v>9</v>
      </c>
      <c r="Y167" s="18" t="s">
        <v>6</v>
      </c>
      <c r="Z167" s="18"/>
      <c r="AA167" s="18" t="s">
        <v>111</v>
      </c>
      <c r="AB167" s="18" t="s">
        <v>1223</v>
      </c>
      <c r="AC167" s="18" t="s">
        <v>7</v>
      </c>
      <c r="AD167" s="18" t="s">
        <v>6</v>
      </c>
      <c r="AE167" s="18"/>
      <c r="AF167" s="18"/>
      <c r="AG167" s="18" t="s">
        <v>30</v>
      </c>
      <c r="AH167" s="18" t="s">
        <v>4</v>
      </c>
      <c r="AI167" s="18" t="s">
        <v>29</v>
      </c>
      <c r="AJ167" s="18" t="s">
        <v>1224</v>
      </c>
      <c r="AK167" s="18" t="s">
        <v>1225</v>
      </c>
      <c r="AL167" s="18" t="s">
        <v>1226</v>
      </c>
    </row>
    <row r="168" spans="1:38" ht="79.2" hidden="1">
      <c r="A168" s="136">
        <f t="shared" si="3"/>
        <v>167</v>
      </c>
      <c r="B168" s="2" t="s">
        <v>1134</v>
      </c>
      <c r="C168" s="18" t="s">
        <v>1239</v>
      </c>
      <c r="D168" s="18" t="s">
        <v>1136</v>
      </c>
      <c r="E168" s="18" t="s">
        <v>22</v>
      </c>
      <c r="F168" s="18" t="s">
        <v>16979</v>
      </c>
      <c r="G168" s="18" t="s">
        <v>16980</v>
      </c>
      <c r="H168" s="18" t="s">
        <v>16981</v>
      </c>
      <c r="I168" s="18" t="s">
        <v>6</v>
      </c>
      <c r="J168" s="18">
        <v>1</v>
      </c>
      <c r="K168" s="18" t="s">
        <v>16868</v>
      </c>
      <c r="L168" s="19">
        <v>150000</v>
      </c>
      <c r="M168" s="20">
        <v>44713</v>
      </c>
      <c r="N168" s="18" t="s">
        <v>174</v>
      </c>
      <c r="O168" s="18" t="s">
        <v>39</v>
      </c>
      <c r="P168" s="18" t="s">
        <v>38</v>
      </c>
      <c r="Q168" s="18" t="s">
        <v>15</v>
      </c>
      <c r="R168" s="18" t="s">
        <v>14</v>
      </c>
      <c r="S168" s="18"/>
      <c r="T168" s="18" t="s">
        <v>13</v>
      </c>
      <c r="U168" s="18" t="s">
        <v>1141</v>
      </c>
      <c r="V168" s="18" t="s">
        <v>1142</v>
      </c>
      <c r="W168" s="18" t="s">
        <v>1222</v>
      </c>
      <c r="X168" s="18" t="s">
        <v>9</v>
      </c>
      <c r="Y168" s="18" t="s">
        <v>6</v>
      </c>
      <c r="Z168" s="18"/>
      <c r="AA168" s="18" t="s">
        <v>111</v>
      </c>
      <c r="AB168" s="18" t="s">
        <v>1223</v>
      </c>
      <c r="AC168" s="18" t="s">
        <v>34</v>
      </c>
      <c r="AD168" s="18" t="s">
        <v>6</v>
      </c>
      <c r="AE168" s="18"/>
      <c r="AF168" s="18"/>
      <c r="AG168" s="18" t="s">
        <v>30</v>
      </c>
      <c r="AH168" s="18" t="s">
        <v>4</v>
      </c>
      <c r="AI168" s="18" t="s">
        <v>29</v>
      </c>
      <c r="AJ168" s="18" t="s">
        <v>1224</v>
      </c>
      <c r="AK168" s="18" t="s">
        <v>1225</v>
      </c>
      <c r="AL168" s="18" t="s">
        <v>1226</v>
      </c>
    </row>
    <row r="169" spans="1:38" ht="79.2" hidden="1">
      <c r="A169" s="136">
        <f t="shared" si="3"/>
        <v>168</v>
      </c>
      <c r="B169" s="2" t="s">
        <v>1134</v>
      </c>
      <c r="C169" s="18" t="s">
        <v>1239</v>
      </c>
      <c r="D169" s="18" t="s">
        <v>1136</v>
      </c>
      <c r="E169" s="18" t="s">
        <v>22</v>
      </c>
      <c r="F169" s="18" t="s">
        <v>16862</v>
      </c>
      <c r="G169" s="18" t="s">
        <v>16982</v>
      </c>
      <c r="H169" s="18" t="s">
        <v>16983</v>
      </c>
      <c r="I169" s="18" t="s">
        <v>6</v>
      </c>
      <c r="J169" s="18">
        <v>1</v>
      </c>
      <c r="K169" s="18" t="s">
        <v>16868</v>
      </c>
      <c r="L169" s="19">
        <v>180000</v>
      </c>
      <c r="M169" s="20">
        <v>44713</v>
      </c>
      <c r="N169" s="18" t="s">
        <v>174</v>
      </c>
      <c r="O169" s="18" t="s">
        <v>39</v>
      </c>
      <c r="P169" s="18" t="s">
        <v>38</v>
      </c>
      <c r="Q169" s="18" t="s">
        <v>15</v>
      </c>
      <c r="R169" s="18" t="s">
        <v>14</v>
      </c>
      <c r="S169" s="18"/>
      <c r="T169" s="18" t="s">
        <v>13</v>
      </c>
      <c r="U169" s="18" t="s">
        <v>1141</v>
      </c>
      <c r="V169" s="18" t="s">
        <v>1142</v>
      </c>
      <c r="W169" s="18" t="s">
        <v>1222</v>
      </c>
      <c r="X169" s="18" t="s">
        <v>9</v>
      </c>
      <c r="Y169" s="18" t="s">
        <v>6</v>
      </c>
      <c r="Z169" s="18"/>
      <c r="AA169" s="18" t="s">
        <v>111</v>
      </c>
      <c r="AB169" s="18" t="s">
        <v>1223</v>
      </c>
      <c r="AC169" s="18" t="s">
        <v>34</v>
      </c>
      <c r="AD169" s="18" t="s">
        <v>6</v>
      </c>
      <c r="AE169" s="18"/>
      <c r="AF169" s="18"/>
      <c r="AG169" s="18" t="s">
        <v>30</v>
      </c>
      <c r="AH169" s="18" t="s">
        <v>4</v>
      </c>
      <c r="AI169" s="18" t="s">
        <v>29</v>
      </c>
      <c r="AJ169" s="18" t="s">
        <v>1224</v>
      </c>
      <c r="AK169" s="18" t="s">
        <v>1225</v>
      </c>
      <c r="AL169" s="18" t="s">
        <v>1226</v>
      </c>
    </row>
    <row r="170" spans="1:38" ht="79.2" hidden="1">
      <c r="A170" s="136">
        <f t="shared" si="3"/>
        <v>169</v>
      </c>
      <c r="B170" s="2" t="s">
        <v>1134</v>
      </c>
      <c r="C170" s="18" t="s">
        <v>1239</v>
      </c>
      <c r="D170" s="18" t="s">
        <v>1136</v>
      </c>
      <c r="E170" s="18" t="s">
        <v>22</v>
      </c>
      <c r="F170" s="18" t="s">
        <v>16984</v>
      </c>
      <c r="G170" s="18" t="s">
        <v>16985</v>
      </c>
      <c r="H170" s="18" t="s">
        <v>16986</v>
      </c>
      <c r="I170" s="18" t="s">
        <v>33</v>
      </c>
      <c r="J170" s="18">
        <v>5</v>
      </c>
      <c r="K170" s="18" t="s">
        <v>16868</v>
      </c>
      <c r="L170" s="19">
        <v>15000</v>
      </c>
      <c r="M170" s="20">
        <v>44713</v>
      </c>
      <c r="N170" s="18" t="s">
        <v>174</v>
      </c>
      <c r="O170" s="18" t="s">
        <v>64</v>
      </c>
      <c r="P170" s="18" t="s">
        <v>142</v>
      </c>
      <c r="Q170" s="18" t="s">
        <v>16987</v>
      </c>
      <c r="R170" s="18" t="s">
        <v>14</v>
      </c>
      <c r="S170" s="18"/>
      <c r="T170" s="18" t="s">
        <v>13</v>
      </c>
      <c r="U170" s="18" t="s">
        <v>1141</v>
      </c>
      <c r="V170" s="18" t="s">
        <v>1142</v>
      </c>
      <c r="W170" s="18" t="s">
        <v>1222</v>
      </c>
      <c r="X170" s="18" t="s">
        <v>9</v>
      </c>
      <c r="Y170" s="18" t="s">
        <v>6</v>
      </c>
      <c r="Z170" s="18"/>
      <c r="AA170" s="18" t="s">
        <v>111</v>
      </c>
      <c r="AB170" s="18" t="s">
        <v>1223</v>
      </c>
      <c r="AC170" s="18" t="s">
        <v>241</v>
      </c>
      <c r="AD170" s="18" t="s">
        <v>6</v>
      </c>
      <c r="AE170" s="18"/>
      <c r="AF170" s="18"/>
      <c r="AG170" s="18" t="s">
        <v>30</v>
      </c>
      <c r="AH170" s="18" t="s">
        <v>4</v>
      </c>
      <c r="AI170" s="18" t="s">
        <v>29</v>
      </c>
      <c r="AJ170" s="18" t="s">
        <v>1224</v>
      </c>
      <c r="AK170" s="18" t="s">
        <v>1225</v>
      </c>
      <c r="AL170" s="18" t="s">
        <v>1226</v>
      </c>
    </row>
    <row r="171" spans="1:38" ht="79.2" hidden="1">
      <c r="A171" s="136">
        <f t="shared" si="3"/>
        <v>170</v>
      </c>
      <c r="B171" s="2" t="s">
        <v>1134</v>
      </c>
      <c r="C171" s="18" t="s">
        <v>1239</v>
      </c>
      <c r="D171" s="18" t="s">
        <v>1136</v>
      </c>
      <c r="E171" s="18" t="s">
        <v>22</v>
      </c>
      <c r="F171" s="18" t="s">
        <v>16988</v>
      </c>
      <c r="G171" s="18" t="s">
        <v>16989</v>
      </c>
      <c r="H171" s="18" t="s">
        <v>16990</v>
      </c>
      <c r="I171" s="18" t="s">
        <v>6</v>
      </c>
      <c r="J171" s="18">
        <v>1</v>
      </c>
      <c r="K171" s="18" t="s">
        <v>16868</v>
      </c>
      <c r="L171" s="19">
        <v>5000</v>
      </c>
      <c r="M171" s="20">
        <v>44713</v>
      </c>
      <c r="N171" s="18" t="s">
        <v>174</v>
      </c>
      <c r="O171" s="18" t="s">
        <v>55</v>
      </c>
      <c r="P171" s="18" t="s">
        <v>125</v>
      </c>
      <c r="Q171" s="18" t="s">
        <v>16987</v>
      </c>
      <c r="R171" s="18" t="s">
        <v>14</v>
      </c>
      <c r="S171" s="18"/>
      <c r="T171" s="18" t="s">
        <v>13</v>
      </c>
      <c r="U171" s="18" t="s">
        <v>1141</v>
      </c>
      <c r="V171" s="18" t="s">
        <v>1142</v>
      </c>
      <c r="W171" s="18" t="s">
        <v>1172</v>
      </c>
      <c r="X171" s="18" t="s">
        <v>43</v>
      </c>
      <c r="Y171" s="18" t="s">
        <v>6</v>
      </c>
      <c r="Z171" s="18"/>
      <c r="AA171" s="18" t="s">
        <v>111</v>
      </c>
      <c r="AB171" s="18" t="s">
        <v>1223</v>
      </c>
      <c r="AC171" s="18" t="s">
        <v>241</v>
      </c>
      <c r="AD171" s="18" t="s">
        <v>6</v>
      </c>
      <c r="AE171" s="18"/>
      <c r="AF171" s="18"/>
      <c r="AG171" s="18" t="s">
        <v>30</v>
      </c>
      <c r="AH171" s="18" t="s">
        <v>4</v>
      </c>
      <c r="AI171" s="18" t="s">
        <v>3</v>
      </c>
      <c r="AJ171" s="18" t="s">
        <v>1224</v>
      </c>
      <c r="AK171" s="18" t="s">
        <v>1225</v>
      </c>
      <c r="AL171" s="18" t="s">
        <v>1226</v>
      </c>
    </row>
    <row r="172" spans="1:38" ht="79.2" hidden="1">
      <c r="A172" s="136">
        <f t="shared" si="3"/>
        <v>171</v>
      </c>
      <c r="B172" s="2" t="s">
        <v>1134</v>
      </c>
      <c r="C172" s="18" t="s">
        <v>1239</v>
      </c>
      <c r="D172" s="18" t="s">
        <v>1136</v>
      </c>
      <c r="E172" s="18" t="s">
        <v>22</v>
      </c>
      <c r="F172" s="18" t="s">
        <v>16988</v>
      </c>
      <c r="G172" s="18" t="s">
        <v>16991</v>
      </c>
      <c r="H172" s="18" t="s">
        <v>16992</v>
      </c>
      <c r="I172" s="18" t="s">
        <v>6</v>
      </c>
      <c r="J172" s="18">
        <v>1</v>
      </c>
      <c r="K172" s="18" t="s">
        <v>16868</v>
      </c>
      <c r="L172" s="19">
        <v>800</v>
      </c>
      <c r="M172" s="20">
        <v>44713</v>
      </c>
      <c r="N172" s="18" t="s">
        <v>174</v>
      </c>
      <c r="O172" s="18" t="s">
        <v>55</v>
      </c>
      <c r="P172" s="18" t="s">
        <v>125</v>
      </c>
      <c r="Q172" s="18" t="s">
        <v>16987</v>
      </c>
      <c r="R172" s="18" t="s">
        <v>14</v>
      </c>
      <c r="S172" s="18"/>
      <c r="T172" s="18" t="s">
        <v>13</v>
      </c>
      <c r="U172" s="18" t="s">
        <v>1141</v>
      </c>
      <c r="V172" s="18" t="s">
        <v>1142</v>
      </c>
      <c r="W172" s="18" t="s">
        <v>1172</v>
      </c>
      <c r="X172" s="18" t="s">
        <v>43</v>
      </c>
      <c r="Y172" s="18" t="s">
        <v>6</v>
      </c>
      <c r="Z172" s="18"/>
      <c r="AA172" s="18" t="s">
        <v>111</v>
      </c>
      <c r="AB172" s="18" t="s">
        <v>1223</v>
      </c>
      <c r="AC172" s="18" t="s">
        <v>241</v>
      </c>
      <c r="AD172" s="18" t="s">
        <v>6</v>
      </c>
      <c r="AE172" s="18"/>
      <c r="AF172" s="18"/>
      <c r="AG172" s="18" t="s">
        <v>30</v>
      </c>
      <c r="AH172" s="18" t="s">
        <v>4</v>
      </c>
      <c r="AI172" s="18" t="s">
        <v>3</v>
      </c>
      <c r="AJ172" s="18" t="s">
        <v>1224</v>
      </c>
      <c r="AK172" s="18" t="s">
        <v>1225</v>
      </c>
      <c r="AL172" s="18" t="s">
        <v>1226</v>
      </c>
    </row>
    <row r="173" spans="1:38" ht="79.2" hidden="1">
      <c r="A173" s="136">
        <f t="shared" si="3"/>
        <v>172</v>
      </c>
      <c r="B173" s="2" t="s">
        <v>1134</v>
      </c>
      <c r="C173" s="18" t="s">
        <v>1239</v>
      </c>
      <c r="D173" s="18" t="s">
        <v>1136</v>
      </c>
      <c r="E173" s="18" t="s">
        <v>22</v>
      </c>
      <c r="F173" s="18" t="s">
        <v>16988</v>
      </c>
      <c r="G173" s="18" t="s">
        <v>16993</v>
      </c>
      <c r="H173" s="18" t="s">
        <v>16994</v>
      </c>
      <c r="I173" s="18" t="s">
        <v>6</v>
      </c>
      <c r="J173" s="18">
        <v>1</v>
      </c>
      <c r="K173" s="18" t="s">
        <v>16868</v>
      </c>
      <c r="L173" s="19">
        <v>600</v>
      </c>
      <c r="M173" s="20">
        <v>44713</v>
      </c>
      <c r="N173" s="18" t="s">
        <v>174</v>
      </c>
      <c r="O173" s="18" t="s">
        <v>55</v>
      </c>
      <c r="P173" s="18" t="s">
        <v>125</v>
      </c>
      <c r="Q173" s="18" t="s">
        <v>16987</v>
      </c>
      <c r="R173" s="18" t="s">
        <v>14</v>
      </c>
      <c r="S173" s="18"/>
      <c r="T173" s="18" t="s">
        <v>13</v>
      </c>
      <c r="U173" s="18" t="s">
        <v>1141</v>
      </c>
      <c r="V173" s="18" t="s">
        <v>1142</v>
      </c>
      <c r="W173" s="18" t="s">
        <v>1172</v>
      </c>
      <c r="X173" s="18" t="s">
        <v>43</v>
      </c>
      <c r="Y173" s="18" t="s">
        <v>6</v>
      </c>
      <c r="Z173" s="18"/>
      <c r="AA173" s="18" t="s">
        <v>111</v>
      </c>
      <c r="AB173" s="18" t="s">
        <v>1223</v>
      </c>
      <c r="AC173" s="18" t="s">
        <v>241</v>
      </c>
      <c r="AD173" s="18" t="s">
        <v>6</v>
      </c>
      <c r="AE173" s="18"/>
      <c r="AF173" s="18"/>
      <c r="AG173" s="18" t="s">
        <v>30</v>
      </c>
      <c r="AH173" s="18" t="s">
        <v>4</v>
      </c>
      <c r="AI173" s="18" t="s">
        <v>3</v>
      </c>
      <c r="AJ173" s="18" t="s">
        <v>1224</v>
      </c>
      <c r="AK173" s="18" t="s">
        <v>1225</v>
      </c>
      <c r="AL173" s="18" t="s">
        <v>1226</v>
      </c>
    </row>
    <row r="174" spans="1:38" ht="79.2" hidden="1">
      <c r="A174" s="136">
        <f t="shared" si="3"/>
        <v>173</v>
      </c>
      <c r="B174" s="2" t="s">
        <v>1134</v>
      </c>
      <c r="C174" s="18" t="s">
        <v>1239</v>
      </c>
      <c r="D174" s="18" t="s">
        <v>1136</v>
      </c>
      <c r="E174" s="18" t="s">
        <v>22</v>
      </c>
      <c r="F174" s="18" t="s">
        <v>16988</v>
      </c>
      <c r="G174" s="18" t="s">
        <v>16995</v>
      </c>
      <c r="H174" s="18" t="s">
        <v>16996</v>
      </c>
      <c r="I174" s="18" t="s">
        <v>6</v>
      </c>
      <c r="J174" s="18">
        <v>1</v>
      </c>
      <c r="K174" s="18" t="s">
        <v>16868</v>
      </c>
      <c r="L174" s="19">
        <v>6700</v>
      </c>
      <c r="M174" s="20">
        <v>44713</v>
      </c>
      <c r="N174" s="18" t="s">
        <v>174</v>
      </c>
      <c r="O174" s="18" t="s">
        <v>55</v>
      </c>
      <c r="P174" s="18" t="s">
        <v>125</v>
      </c>
      <c r="Q174" s="18" t="s">
        <v>16987</v>
      </c>
      <c r="R174" s="18" t="s">
        <v>14</v>
      </c>
      <c r="S174" s="18"/>
      <c r="T174" s="18" t="s">
        <v>13</v>
      </c>
      <c r="U174" s="18" t="s">
        <v>1141</v>
      </c>
      <c r="V174" s="18" t="s">
        <v>1142</v>
      </c>
      <c r="W174" s="18" t="s">
        <v>1172</v>
      </c>
      <c r="X174" s="18" t="s">
        <v>43</v>
      </c>
      <c r="Y174" s="18" t="s">
        <v>6</v>
      </c>
      <c r="Z174" s="18"/>
      <c r="AA174" s="18" t="s">
        <v>111</v>
      </c>
      <c r="AB174" s="18" t="s">
        <v>1223</v>
      </c>
      <c r="AC174" s="18" t="s">
        <v>241</v>
      </c>
      <c r="AD174" s="18" t="s">
        <v>6</v>
      </c>
      <c r="AE174" s="18"/>
      <c r="AF174" s="18"/>
      <c r="AG174" s="18" t="s">
        <v>30</v>
      </c>
      <c r="AH174" s="18" t="s">
        <v>4</v>
      </c>
      <c r="AI174" s="18" t="s">
        <v>3</v>
      </c>
      <c r="AJ174" s="18" t="s">
        <v>1224</v>
      </c>
      <c r="AK174" s="18" t="s">
        <v>1225</v>
      </c>
      <c r="AL174" s="18" t="s">
        <v>1226</v>
      </c>
    </row>
    <row r="175" spans="1:38" ht="66" hidden="1">
      <c r="A175" s="136">
        <f t="shared" si="3"/>
        <v>174</v>
      </c>
      <c r="B175" s="2" t="s">
        <v>1134</v>
      </c>
      <c r="C175" s="18" t="s">
        <v>1239</v>
      </c>
      <c r="D175" s="18" t="s">
        <v>1136</v>
      </c>
      <c r="E175" s="18" t="s">
        <v>22</v>
      </c>
      <c r="F175" s="18" t="s">
        <v>16997</v>
      </c>
      <c r="G175" s="18" t="s">
        <v>1243</v>
      </c>
      <c r="H175" s="18" t="s">
        <v>16998</v>
      </c>
      <c r="I175" s="18" t="s">
        <v>6</v>
      </c>
      <c r="J175" s="18">
        <v>1</v>
      </c>
      <c r="K175" s="18" t="s">
        <v>16868</v>
      </c>
      <c r="L175" s="19">
        <v>90000</v>
      </c>
      <c r="M175" s="20">
        <v>44713</v>
      </c>
      <c r="N175" s="18" t="s">
        <v>174</v>
      </c>
      <c r="O175" s="18" t="s">
        <v>16887</v>
      </c>
      <c r="P175" s="18" t="s">
        <v>16999</v>
      </c>
      <c r="Q175" s="18" t="s">
        <v>15</v>
      </c>
      <c r="R175" s="18" t="s">
        <v>14</v>
      </c>
      <c r="S175" s="18"/>
      <c r="T175" s="18" t="s">
        <v>13</v>
      </c>
      <c r="U175" s="18" t="s">
        <v>1141</v>
      </c>
      <c r="V175" s="18" t="s">
        <v>11</v>
      </c>
      <c r="W175" s="18" t="s">
        <v>1143</v>
      </c>
      <c r="X175" s="18" t="s">
        <v>43</v>
      </c>
      <c r="Y175" s="18" t="s">
        <v>6</v>
      </c>
      <c r="Z175" s="18"/>
      <c r="AA175" s="18" t="s">
        <v>111</v>
      </c>
      <c r="AB175" s="18" t="s">
        <v>1223</v>
      </c>
      <c r="AC175" s="18" t="s">
        <v>34</v>
      </c>
      <c r="AD175" s="18" t="s">
        <v>6</v>
      </c>
      <c r="AE175" s="18"/>
      <c r="AF175" s="18"/>
      <c r="AG175" s="18" t="s">
        <v>30</v>
      </c>
      <c r="AH175" s="18" t="s">
        <v>4</v>
      </c>
      <c r="AI175" s="18" t="s">
        <v>29</v>
      </c>
      <c r="AJ175" s="18" t="s">
        <v>1224</v>
      </c>
      <c r="AK175" s="18" t="s">
        <v>1225</v>
      </c>
      <c r="AL175" s="18" t="s">
        <v>1226</v>
      </c>
    </row>
    <row r="176" spans="1:38" ht="79.2" hidden="1">
      <c r="A176" s="136">
        <f t="shared" si="3"/>
        <v>175</v>
      </c>
      <c r="B176" s="2" t="s">
        <v>1134</v>
      </c>
      <c r="C176" s="18" t="s">
        <v>1239</v>
      </c>
      <c r="D176" s="18" t="s">
        <v>1136</v>
      </c>
      <c r="E176" s="18" t="s">
        <v>22</v>
      </c>
      <c r="F176" s="18" t="s">
        <v>17000</v>
      </c>
      <c r="G176" s="18" t="s">
        <v>16988</v>
      </c>
      <c r="H176" s="18" t="s">
        <v>17001</v>
      </c>
      <c r="I176" s="18" t="s">
        <v>6</v>
      </c>
      <c r="J176" s="18">
        <v>1</v>
      </c>
      <c r="K176" s="18" t="s">
        <v>16868</v>
      </c>
      <c r="L176" s="19">
        <v>2000</v>
      </c>
      <c r="M176" s="20">
        <v>44713</v>
      </c>
      <c r="N176" s="18" t="s">
        <v>174</v>
      </c>
      <c r="O176" s="18" t="s">
        <v>55</v>
      </c>
      <c r="P176" s="18" t="s">
        <v>125</v>
      </c>
      <c r="Q176" s="18" t="s">
        <v>16987</v>
      </c>
      <c r="R176" s="18" t="s">
        <v>14</v>
      </c>
      <c r="S176" s="18"/>
      <c r="T176" s="18" t="s">
        <v>13</v>
      </c>
      <c r="U176" s="18" t="s">
        <v>1141</v>
      </c>
      <c r="V176" s="18" t="s">
        <v>1142</v>
      </c>
      <c r="W176" s="18" t="s">
        <v>1172</v>
      </c>
      <c r="X176" s="18" t="s">
        <v>43</v>
      </c>
      <c r="Y176" s="18" t="s">
        <v>6</v>
      </c>
      <c r="Z176" s="18"/>
      <c r="AA176" s="18" t="s">
        <v>111</v>
      </c>
      <c r="AB176" s="18" t="s">
        <v>1223</v>
      </c>
      <c r="AC176" s="18" t="s">
        <v>241</v>
      </c>
      <c r="AD176" s="18" t="s">
        <v>6</v>
      </c>
      <c r="AE176" s="18"/>
      <c r="AF176" s="18"/>
      <c r="AG176" s="18" t="s">
        <v>30</v>
      </c>
      <c r="AH176" s="18" t="s">
        <v>4</v>
      </c>
      <c r="AI176" s="18" t="s">
        <v>3</v>
      </c>
      <c r="AJ176" s="18" t="s">
        <v>1224</v>
      </c>
      <c r="AK176" s="18" t="s">
        <v>1225</v>
      </c>
      <c r="AL176" s="18" t="s">
        <v>1226</v>
      </c>
    </row>
    <row r="177" spans="1:38" ht="105.6" hidden="1">
      <c r="A177" s="136">
        <f t="shared" si="3"/>
        <v>176</v>
      </c>
      <c r="B177" s="2" t="s">
        <v>1134</v>
      </c>
      <c r="C177" s="18" t="s">
        <v>1239</v>
      </c>
      <c r="D177" s="18" t="s">
        <v>1136</v>
      </c>
      <c r="E177" s="18" t="s">
        <v>22</v>
      </c>
      <c r="F177" s="18" t="s">
        <v>7500</v>
      </c>
      <c r="G177" s="18" t="s">
        <v>17002</v>
      </c>
      <c r="H177" s="18" t="s">
        <v>17003</v>
      </c>
      <c r="I177" s="18" t="s">
        <v>6</v>
      </c>
      <c r="J177" s="18">
        <v>20</v>
      </c>
      <c r="K177" s="18" t="s">
        <v>16868</v>
      </c>
      <c r="L177" s="19">
        <v>36000</v>
      </c>
      <c r="M177" s="20">
        <v>44713</v>
      </c>
      <c r="N177" s="18" t="s">
        <v>174</v>
      </c>
      <c r="O177" s="18" t="s">
        <v>55</v>
      </c>
      <c r="P177" s="18" t="s">
        <v>125</v>
      </c>
      <c r="Q177" s="18" t="s">
        <v>15</v>
      </c>
      <c r="R177" s="18" t="s">
        <v>14</v>
      </c>
      <c r="S177" s="18"/>
      <c r="T177" s="18" t="s">
        <v>13</v>
      </c>
      <c r="U177" s="18" t="s">
        <v>1141</v>
      </c>
      <c r="V177" s="18" t="s">
        <v>1142</v>
      </c>
      <c r="W177" s="18" t="s">
        <v>1172</v>
      </c>
      <c r="X177" s="18" t="s">
        <v>43</v>
      </c>
      <c r="Y177" s="18" t="s">
        <v>6</v>
      </c>
      <c r="Z177" s="18"/>
      <c r="AA177" s="18" t="s">
        <v>111</v>
      </c>
      <c r="AB177" s="18" t="s">
        <v>1223</v>
      </c>
      <c r="AC177" s="18" t="s">
        <v>241</v>
      </c>
      <c r="AD177" s="18" t="s">
        <v>6</v>
      </c>
      <c r="AE177" s="18"/>
      <c r="AF177" s="18"/>
      <c r="AG177" s="18" t="s">
        <v>30</v>
      </c>
      <c r="AH177" s="18" t="s">
        <v>4</v>
      </c>
      <c r="AI177" s="18"/>
      <c r="AJ177" s="18" t="s">
        <v>1224</v>
      </c>
      <c r="AK177" s="18" t="s">
        <v>1225</v>
      </c>
      <c r="AL177" s="18" t="s">
        <v>1226</v>
      </c>
    </row>
    <row r="178" spans="1:38" ht="79.2" hidden="1">
      <c r="A178" s="136">
        <f t="shared" si="3"/>
        <v>177</v>
      </c>
      <c r="B178" s="2" t="s">
        <v>1134</v>
      </c>
      <c r="C178" s="18" t="s">
        <v>1239</v>
      </c>
      <c r="D178" s="18" t="s">
        <v>1136</v>
      </c>
      <c r="E178" s="18" t="s">
        <v>22</v>
      </c>
      <c r="F178" s="18" t="s">
        <v>3031</v>
      </c>
      <c r="G178" s="18" t="s">
        <v>17004</v>
      </c>
      <c r="H178" s="18" t="s">
        <v>17005</v>
      </c>
      <c r="I178" s="18" t="s">
        <v>6</v>
      </c>
      <c r="J178" s="18">
        <v>12</v>
      </c>
      <c r="K178" s="18" t="s">
        <v>16868</v>
      </c>
      <c r="L178" s="19">
        <v>174999.96</v>
      </c>
      <c r="M178" s="20">
        <v>44713</v>
      </c>
      <c r="N178" s="18" t="s">
        <v>174</v>
      </c>
      <c r="O178" s="18" t="s">
        <v>64</v>
      </c>
      <c r="P178" s="18" t="s">
        <v>256</v>
      </c>
      <c r="Q178" s="18" t="s">
        <v>15</v>
      </c>
      <c r="R178" s="18" t="s">
        <v>14</v>
      </c>
      <c r="S178" s="18"/>
      <c r="T178" s="18" t="s">
        <v>13</v>
      </c>
      <c r="U178" s="18" t="s">
        <v>1141</v>
      </c>
      <c r="V178" s="18" t="s">
        <v>1142</v>
      </c>
      <c r="W178" s="18" t="s">
        <v>17006</v>
      </c>
      <c r="X178" s="18" t="s">
        <v>9</v>
      </c>
      <c r="Y178" s="18" t="s">
        <v>6</v>
      </c>
      <c r="Z178" s="18"/>
      <c r="AA178" s="18" t="s">
        <v>111</v>
      </c>
      <c r="AB178" s="18" t="s">
        <v>1223</v>
      </c>
      <c r="AC178" s="18" t="s">
        <v>34</v>
      </c>
      <c r="AD178" s="18" t="s">
        <v>6</v>
      </c>
      <c r="AE178" s="18"/>
      <c r="AF178" s="18"/>
      <c r="AG178" s="18" t="s">
        <v>30</v>
      </c>
      <c r="AH178" s="18" t="s">
        <v>4</v>
      </c>
      <c r="AI178" s="18"/>
      <c r="AJ178" s="18" t="s">
        <v>1224</v>
      </c>
      <c r="AK178" s="18" t="s">
        <v>1225</v>
      </c>
      <c r="AL178" s="18" t="s">
        <v>1226</v>
      </c>
    </row>
    <row r="179" spans="1:38" ht="79.2" hidden="1">
      <c r="A179" s="136">
        <f t="shared" si="3"/>
        <v>178</v>
      </c>
      <c r="B179" s="2" t="s">
        <v>1134</v>
      </c>
      <c r="C179" s="18" t="s">
        <v>1239</v>
      </c>
      <c r="D179" s="18" t="s">
        <v>1136</v>
      </c>
      <c r="E179" s="18" t="s">
        <v>22</v>
      </c>
      <c r="F179" s="18" t="s">
        <v>1324</v>
      </c>
      <c r="G179" s="18" t="s">
        <v>17007</v>
      </c>
      <c r="H179" s="18" t="s">
        <v>17008</v>
      </c>
      <c r="I179" s="18" t="s">
        <v>6</v>
      </c>
      <c r="J179" s="18">
        <v>1</v>
      </c>
      <c r="K179" s="18" t="s">
        <v>16868</v>
      </c>
      <c r="L179" s="19">
        <v>35000</v>
      </c>
      <c r="M179" s="20">
        <v>44713</v>
      </c>
      <c r="N179" s="18" t="s">
        <v>174</v>
      </c>
      <c r="O179" s="18" t="s">
        <v>64</v>
      </c>
      <c r="P179" s="18" t="s">
        <v>142</v>
      </c>
      <c r="Q179" s="18" t="s">
        <v>15</v>
      </c>
      <c r="R179" s="18" t="s">
        <v>14</v>
      </c>
      <c r="S179" s="18"/>
      <c r="T179" s="18" t="s">
        <v>13</v>
      </c>
      <c r="U179" s="18" t="s">
        <v>1141</v>
      </c>
      <c r="V179" s="18" t="s">
        <v>1142</v>
      </c>
      <c r="W179" s="18" t="s">
        <v>1172</v>
      </c>
      <c r="X179" s="18" t="s">
        <v>9</v>
      </c>
      <c r="Y179" s="18" t="s">
        <v>6</v>
      </c>
      <c r="Z179" s="18"/>
      <c r="AA179" s="18" t="s">
        <v>111</v>
      </c>
      <c r="AB179" s="18" t="s">
        <v>1223</v>
      </c>
      <c r="AC179" s="18" t="s">
        <v>34</v>
      </c>
      <c r="AD179" s="18" t="s">
        <v>6</v>
      </c>
      <c r="AE179" s="18"/>
      <c r="AF179" s="18"/>
      <c r="AG179" s="18" t="s">
        <v>30</v>
      </c>
      <c r="AH179" s="18" t="s">
        <v>4</v>
      </c>
      <c r="AI179" s="18"/>
      <c r="AJ179" s="18" t="s">
        <v>1224</v>
      </c>
      <c r="AK179" s="18" t="s">
        <v>1225</v>
      </c>
      <c r="AL179" s="18" t="s">
        <v>1226</v>
      </c>
    </row>
    <row r="180" spans="1:38" ht="79.2" hidden="1">
      <c r="A180" s="136">
        <f t="shared" si="3"/>
        <v>179</v>
      </c>
      <c r="B180" s="2" t="s">
        <v>1134</v>
      </c>
      <c r="C180" s="18" t="s">
        <v>1239</v>
      </c>
      <c r="D180" s="18" t="s">
        <v>1136</v>
      </c>
      <c r="E180" s="18" t="s">
        <v>22</v>
      </c>
      <c r="F180" s="18" t="s">
        <v>17009</v>
      </c>
      <c r="G180" s="18" t="s">
        <v>17010</v>
      </c>
      <c r="H180" s="18" t="s">
        <v>17011</v>
      </c>
      <c r="I180" s="18" t="s">
        <v>6</v>
      </c>
      <c r="J180" s="18">
        <v>1</v>
      </c>
      <c r="K180" s="18" t="s">
        <v>16868</v>
      </c>
      <c r="L180" s="19">
        <v>117000</v>
      </c>
      <c r="M180" s="20">
        <v>44713</v>
      </c>
      <c r="N180" s="18" t="s">
        <v>174</v>
      </c>
      <c r="O180" s="18" t="s">
        <v>64</v>
      </c>
      <c r="P180" s="18" t="s">
        <v>142</v>
      </c>
      <c r="Q180" s="18" t="s">
        <v>15</v>
      </c>
      <c r="R180" s="18" t="s">
        <v>14</v>
      </c>
      <c r="S180" s="18"/>
      <c r="T180" s="18" t="s">
        <v>13</v>
      </c>
      <c r="U180" s="18" t="s">
        <v>1141</v>
      </c>
      <c r="V180" s="18" t="s">
        <v>1142</v>
      </c>
      <c r="W180" s="18" t="s">
        <v>1172</v>
      </c>
      <c r="X180" s="18" t="s">
        <v>9</v>
      </c>
      <c r="Y180" s="18" t="s">
        <v>6</v>
      </c>
      <c r="Z180" s="18"/>
      <c r="AA180" s="18" t="s">
        <v>111</v>
      </c>
      <c r="AB180" s="18" t="s">
        <v>1223</v>
      </c>
      <c r="AC180" s="18" t="s">
        <v>7</v>
      </c>
      <c r="AD180" s="18" t="s">
        <v>6</v>
      </c>
      <c r="AE180" s="18"/>
      <c r="AF180" s="18"/>
      <c r="AG180" s="18" t="s">
        <v>30</v>
      </c>
      <c r="AH180" s="18" t="s">
        <v>4</v>
      </c>
      <c r="AI180" s="18"/>
      <c r="AJ180" s="18" t="s">
        <v>1224</v>
      </c>
      <c r="AK180" s="18" t="s">
        <v>1225</v>
      </c>
      <c r="AL180" s="18" t="s">
        <v>1226</v>
      </c>
    </row>
    <row r="181" spans="1:38" ht="79.2" hidden="1">
      <c r="A181" s="136">
        <f t="shared" si="3"/>
        <v>180</v>
      </c>
      <c r="B181" s="2" t="s">
        <v>1134</v>
      </c>
      <c r="C181" s="18" t="s">
        <v>1184</v>
      </c>
      <c r="D181" s="18" t="s">
        <v>1136</v>
      </c>
      <c r="E181" s="18" t="s">
        <v>22</v>
      </c>
      <c r="F181" s="18" t="s">
        <v>17012</v>
      </c>
      <c r="G181" s="18" t="s">
        <v>17013</v>
      </c>
      <c r="H181" s="18" t="s">
        <v>17014</v>
      </c>
      <c r="I181" s="18" t="s">
        <v>2309</v>
      </c>
      <c r="J181" s="18">
        <v>1</v>
      </c>
      <c r="K181" s="18" t="s">
        <v>16868</v>
      </c>
      <c r="L181" s="19">
        <v>3100000</v>
      </c>
      <c r="M181" s="20">
        <v>44562</v>
      </c>
      <c r="N181" s="18" t="s">
        <v>174</v>
      </c>
      <c r="O181" s="18" t="s">
        <v>64</v>
      </c>
      <c r="P181" s="18" t="s">
        <v>4644</v>
      </c>
      <c r="Q181" s="18" t="s">
        <v>15</v>
      </c>
      <c r="R181" s="18" t="s">
        <v>14</v>
      </c>
      <c r="S181" s="18"/>
      <c r="T181" s="18" t="s">
        <v>13</v>
      </c>
      <c r="U181" s="18" t="s">
        <v>1141</v>
      </c>
      <c r="V181" s="18" t="s">
        <v>1142</v>
      </c>
      <c r="W181" s="18" t="s">
        <v>1172</v>
      </c>
      <c r="X181" s="18" t="s">
        <v>43</v>
      </c>
      <c r="Y181" s="18" t="s">
        <v>2309</v>
      </c>
      <c r="Z181" s="18"/>
      <c r="AA181" s="18" t="s">
        <v>111</v>
      </c>
      <c r="AB181" s="18" t="s">
        <v>1144</v>
      </c>
      <c r="AC181" s="18" t="s">
        <v>34</v>
      </c>
      <c r="AD181" s="18" t="s">
        <v>6</v>
      </c>
      <c r="AE181" s="18"/>
      <c r="AF181" s="18"/>
      <c r="AG181" s="18" t="s">
        <v>30</v>
      </c>
      <c r="AH181" s="18" t="s">
        <v>4</v>
      </c>
      <c r="AI181" s="18" t="s">
        <v>29</v>
      </c>
      <c r="AJ181" s="18" t="s">
        <v>1163</v>
      </c>
      <c r="AK181" s="18" t="s">
        <v>16933</v>
      </c>
      <c r="AL181" s="18" t="s">
        <v>1165</v>
      </c>
    </row>
    <row r="182" spans="1:38" ht="79.2" hidden="1">
      <c r="A182" s="136">
        <f t="shared" si="3"/>
        <v>181</v>
      </c>
      <c r="B182" s="2" t="s">
        <v>1134</v>
      </c>
      <c r="C182" s="18" t="s">
        <v>1184</v>
      </c>
      <c r="D182" s="18" t="s">
        <v>1136</v>
      </c>
      <c r="E182" s="18" t="s">
        <v>22</v>
      </c>
      <c r="F182" s="18" t="s">
        <v>17015</v>
      </c>
      <c r="G182" s="18" t="s">
        <v>17016</v>
      </c>
      <c r="H182" s="18" t="s">
        <v>17017</v>
      </c>
      <c r="I182" s="18" t="s">
        <v>2309</v>
      </c>
      <c r="J182" s="18">
        <v>1</v>
      </c>
      <c r="K182" s="18" t="s">
        <v>16868</v>
      </c>
      <c r="L182" s="19">
        <v>3500000</v>
      </c>
      <c r="M182" s="20">
        <v>44774</v>
      </c>
      <c r="N182" s="18" t="s">
        <v>174</v>
      </c>
      <c r="O182" s="18" t="s">
        <v>4644</v>
      </c>
      <c r="P182" s="18" t="s">
        <v>4644</v>
      </c>
      <c r="Q182" s="18" t="s">
        <v>15</v>
      </c>
      <c r="R182" s="18" t="s">
        <v>14</v>
      </c>
      <c r="S182" s="18"/>
      <c r="T182" s="18" t="s">
        <v>13</v>
      </c>
      <c r="U182" s="18" t="s">
        <v>1141</v>
      </c>
      <c r="V182" s="18" t="s">
        <v>1142</v>
      </c>
      <c r="W182" s="18" t="s">
        <v>1172</v>
      </c>
      <c r="X182" s="18" t="s">
        <v>43</v>
      </c>
      <c r="Y182" s="18" t="s">
        <v>2309</v>
      </c>
      <c r="Z182" s="18"/>
      <c r="AA182" s="18" t="s">
        <v>111</v>
      </c>
      <c r="AB182" s="18" t="s">
        <v>16920</v>
      </c>
      <c r="AC182" s="18" t="s">
        <v>34</v>
      </c>
      <c r="AD182" s="18" t="s">
        <v>6</v>
      </c>
      <c r="AE182" s="18"/>
      <c r="AF182" s="18"/>
      <c r="AG182" s="18" t="s">
        <v>30</v>
      </c>
      <c r="AH182" s="18" t="s">
        <v>4</v>
      </c>
      <c r="AI182" s="18" t="s">
        <v>29</v>
      </c>
      <c r="AJ182" s="18" t="s">
        <v>1163</v>
      </c>
      <c r="AK182" s="18" t="s">
        <v>16933</v>
      </c>
      <c r="AL182" s="18" t="s">
        <v>1165</v>
      </c>
    </row>
    <row r="183" spans="1:38" ht="92.4" hidden="1">
      <c r="A183" s="136">
        <f t="shared" si="3"/>
        <v>182</v>
      </c>
      <c r="B183" s="2" t="s">
        <v>1134</v>
      </c>
      <c r="C183" s="18" t="s">
        <v>1184</v>
      </c>
      <c r="D183" s="18" t="s">
        <v>1136</v>
      </c>
      <c r="E183" s="18" t="s">
        <v>22</v>
      </c>
      <c r="F183" s="18" t="s">
        <v>17018</v>
      </c>
      <c r="G183" s="18" t="s">
        <v>17019</v>
      </c>
      <c r="H183" s="18" t="s">
        <v>17020</v>
      </c>
      <c r="I183" s="18" t="s">
        <v>6</v>
      </c>
      <c r="J183" s="18">
        <v>1</v>
      </c>
      <c r="K183" s="18" t="s">
        <v>16868</v>
      </c>
      <c r="L183" s="19">
        <v>3350000</v>
      </c>
      <c r="M183" s="20">
        <v>44593</v>
      </c>
      <c r="N183" s="18" t="s">
        <v>174</v>
      </c>
      <c r="O183" s="18" t="s">
        <v>4644</v>
      </c>
      <c r="P183" s="18" t="s">
        <v>4644</v>
      </c>
      <c r="Q183" s="18" t="s">
        <v>15</v>
      </c>
      <c r="R183" s="18" t="s">
        <v>14</v>
      </c>
      <c r="S183" s="18"/>
      <c r="T183" s="18" t="s">
        <v>13</v>
      </c>
      <c r="U183" s="18" t="s">
        <v>1141</v>
      </c>
      <c r="V183" s="18" t="s">
        <v>1142</v>
      </c>
      <c r="W183" s="18" t="s">
        <v>1172</v>
      </c>
      <c r="X183" s="18" t="s">
        <v>43</v>
      </c>
      <c r="Y183" s="18" t="s">
        <v>2309</v>
      </c>
      <c r="Z183" s="18"/>
      <c r="AA183" s="18" t="s">
        <v>111</v>
      </c>
      <c r="AB183" s="18" t="s">
        <v>1144</v>
      </c>
      <c r="AC183" s="18" t="s">
        <v>34</v>
      </c>
      <c r="AD183" s="18" t="s">
        <v>2309</v>
      </c>
      <c r="AE183" s="18"/>
      <c r="AF183" s="18"/>
      <c r="AG183" s="18" t="s">
        <v>16947</v>
      </c>
      <c r="AH183" s="18" t="s">
        <v>4</v>
      </c>
      <c r="AI183" s="18" t="s">
        <v>29</v>
      </c>
      <c r="AJ183" s="18" t="s">
        <v>1163</v>
      </c>
      <c r="AK183" s="18" t="s">
        <v>16933</v>
      </c>
      <c r="AL183" s="18" t="s">
        <v>1165</v>
      </c>
    </row>
    <row r="184" spans="1:38" ht="79.2" hidden="1">
      <c r="A184" s="136">
        <f t="shared" si="3"/>
        <v>183</v>
      </c>
      <c r="B184" s="2" t="s">
        <v>1134</v>
      </c>
      <c r="C184" s="18" t="s">
        <v>1239</v>
      </c>
      <c r="D184" s="18" t="s">
        <v>1136</v>
      </c>
      <c r="E184" s="18" t="s">
        <v>22</v>
      </c>
      <c r="F184" s="18" t="s">
        <v>1265</v>
      </c>
      <c r="G184" s="18" t="s">
        <v>17021</v>
      </c>
      <c r="H184" s="18" t="s">
        <v>17022</v>
      </c>
      <c r="I184" s="18" t="s">
        <v>6</v>
      </c>
      <c r="J184" s="18">
        <v>1</v>
      </c>
      <c r="K184" s="18">
        <v>218</v>
      </c>
      <c r="L184" s="19">
        <v>1150000</v>
      </c>
      <c r="M184" s="20" t="s">
        <v>413</v>
      </c>
      <c r="N184" s="18" t="s">
        <v>174</v>
      </c>
      <c r="O184" s="18" t="s">
        <v>55</v>
      </c>
      <c r="P184" s="18" t="s">
        <v>125</v>
      </c>
      <c r="Q184" s="18" t="s">
        <v>15</v>
      </c>
      <c r="R184" s="18" t="s">
        <v>14</v>
      </c>
      <c r="S184" s="18"/>
      <c r="T184" s="18" t="s">
        <v>13</v>
      </c>
      <c r="U184" s="18" t="s">
        <v>1141</v>
      </c>
      <c r="V184" s="18" t="s">
        <v>1142</v>
      </c>
      <c r="W184" s="18" t="s">
        <v>1222</v>
      </c>
      <c r="X184" s="18" t="s">
        <v>43</v>
      </c>
      <c r="Y184" s="18" t="s">
        <v>6</v>
      </c>
      <c r="Z184" s="18"/>
      <c r="AA184" s="18" t="s">
        <v>111</v>
      </c>
      <c r="AB184" s="18" t="s">
        <v>1144</v>
      </c>
      <c r="AC184" s="18" t="s">
        <v>7</v>
      </c>
      <c r="AD184" s="18" t="s">
        <v>6</v>
      </c>
      <c r="AE184" s="18"/>
      <c r="AF184" s="18"/>
      <c r="AG184" s="18" t="s">
        <v>30</v>
      </c>
      <c r="AH184" s="18" t="s">
        <v>4</v>
      </c>
      <c r="AI184" s="18" t="s">
        <v>3</v>
      </c>
      <c r="AJ184" s="18" t="s">
        <v>1224</v>
      </c>
      <c r="AK184" s="18" t="s">
        <v>1225</v>
      </c>
      <c r="AL184" s="18" t="s">
        <v>1226</v>
      </c>
    </row>
    <row r="185" spans="1:38" ht="92.4" hidden="1">
      <c r="A185" s="136">
        <f t="shared" si="3"/>
        <v>184</v>
      </c>
      <c r="B185" s="2" t="s">
        <v>1134</v>
      </c>
      <c r="C185" s="18" t="s">
        <v>1148</v>
      </c>
      <c r="D185" s="18" t="s">
        <v>1136</v>
      </c>
      <c r="E185" s="18" t="s">
        <v>22</v>
      </c>
      <c r="F185" s="18" t="s">
        <v>16835</v>
      </c>
      <c r="G185" s="18" t="s">
        <v>17023</v>
      </c>
      <c r="H185" s="18" t="s">
        <v>17024</v>
      </c>
      <c r="I185" s="18" t="s">
        <v>6</v>
      </c>
      <c r="J185" s="18">
        <v>1</v>
      </c>
      <c r="K185" s="18" t="s">
        <v>16868</v>
      </c>
      <c r="L185" s="19">
        <v>1200000</v>
      </c>
      <c r="M185" s="20" t="s">
        <v>1140</v>
      </c>
      <c r="N185" s="18" t="s">
        <v>39</v>
      </c>
      <c r="O185" s="18" t="s">
        <v>39</v>
      </c>
      <c r="P185" s="18" t="s">
        <v>38</v>
      </c>
      <c r="Q185" s="18" t="s">
        <v>15</v>
      </c>
      <c r="R185" s="18" t="s">
        <v>14</v>
      </c>
      <c r="S185" s="18"/>
      <c r="T185" s="18" t="s">
        <v>13</v>
      </c>
      <c r="U185" s="18" t="s">
        <v>1141</v>
      </c>
      <c r="V185" s="18" t="s">
        <v>1142</v>
      </c>
      <c r="W185" s="18" t="s">
        <v>1143</v>
      </c>
      <c r="X185" s="18" t="s">
        <v>9</v>
      </c>
      <c r="Y185" s="18" t="s">
        <v>6</v>
      </c>
      <c r="Z185" s="18"/>
      <c r="AA185" s="18" t="s">
        <v>111</v>
      </c>
      <c r="AB185" s="18" t="s">
        <v>1144</v>
      </c>
      <c r="AC185" s="18" t="s">
        <v>34</v>
      </c>
      <c r="AD185" s="18" t="s">
        <v>6</v>
      </c>
      <c r="AE185" s="18"/>
      <c r="AF185" s="18"/>
      <c r="AG185" s="18" t="s">
        <v>30</v>
      </c>
      <c r="AH185" s="18" t="s">
        <v>4</v>
      </c>
      <c r="AI185" s="18" t="s">
        <v>3</v>
      </c>
      <c r="AJ185" s="18" t="s">
        <v>1149</v>
      </c>
      <c r="AK185" s="18" t="s">
        <v>1150</v>
      </c>
      <c r="AL185" s="18" t="s">
        <v>1151</v>
      </c>
    </row>
    <row r="186" spans="1:38" ht="79.2" hidden="1">
      <c r="A186" s="136">
        <f t="shared" si="3"/>
        <v>185</v>
      </c>
      <c r="B186" s="2" t="s">
        <v>1134</v>
      </c>
      <c r="C186" s="18" t="s">
        <v>1148</v>
      </c>
      <c r="D186" s="18" t="s">
        <v>1136</v>
      </c>
      <c r="E186" s="18" t="s">
        <v>22</v>
      </c>
      <c r="F186" s="18" t="s">
        <v>16835</v>
      </c>
      <c r="G186" s="18" t="s">
        <v>17025</v>
      </c>
      <c r="H186" s="18" t="s">
        <v>17026</v>
      </c>
      <c r="I186" s="18" t="s">
        <v>6</v>
      </c>
      <c r="J186" s="18">
        <v>1</v>
      </c>
      <c r="K186" s="18" t="s">
        <v>16868</v>
      </c>
      <c r="L186" s="19">
        <v>700000</v>
      </c>
      <c r="M186" s="20" t="s">
        <v>1140</v>
      </c>
      <c r="N186" s="18" t="s">
        <v>39</v>
      </c>
      <c r="O186" s="18" t="s">
        <v>39</v>
      </c>
      <c r="P186" s="18" t="s">
        <v>38</v>
      </c>
      <c r="Q186" s="18" t="s">
        <v>15</v>
      </c>
      <c r="R186" s="18" t="s">
        <v>14</v>
      </c>
      <c r="S186" s="18"/>
      <c r="T186" s="18" t="s">
        <v>13</v>
      </c>
      <c r="U186" s="18" t="s">
        <v>1141</v>
      </c>
      <c r="V186" s="18" t="s">
        <v>1142</v>
      </c>
      <c r="W186" s="18" t="s">
        <v>1143</v>
      </c>
      <c r="X186" s="18" t="s">
        <v>9</v>
      </c>
      <c r="Y186" s="18" t="s">
        <v>6</v>
      </c>
      <c r="Z186" s="18"/>
      <c r="AA186" s="18" t="s">
        <v>111</v>
      </c>
      <c r="AB186" s="18" t="s">
        <v>1144</v>
      </c>
      <c r="AC186" s="18" t="s">
        <v>34</v>
      </c>
      <c r="AD186" s="18" t="s">
        <v>6</v>
      </c>
      <c r="AE186" s="18"/>
      <c r="AF186" s="18"/>
      <c r="AG186" s="18" t="s">
        <v>30</v>
      </c>
      <c r="AH186" s="18" t="s">
        <v>4</v>
      </c>
      <c r="AI186" s="18" t="s">
        <v>3</v>
      </c>
      <c r="AJ186" s="18" t="s">
        <v>1149</v>
      </c>
      <c r="AK186" s="18" t="s">
        <v>1150</v>
      </c>
      <c r="AL186" s="18" t="s">
        <v>1151</v>
      </c>
    </row>
    <row r="187" spans="1:38" ht="409.6">
      <c r="A187" s="136">
        <f t="shared" si="3"/>
        <v>186</v>
      </c>
      <c r="B187" s="98" t="s">
        <v>1465</v>
      </c>
      <c r="C187" s="97" t="s">
        <v>1883</v>
      </c>
      <c r="D187" s="97" t="s">
        <v>1884</v>
      </c>
      <c r="E187" s="97" t="s">
        <v>22</v>
      </c>
      <c r="F187" s="97" t="s">
        <v>1885</v>
      </c>
      <c r="G187" s="97" t="s">
        <v>17119</v>
      </c>
      <c r="H187" s="98" t="s">
        <v>1886</v>
      </c>
      <c r="I187" s="97" t="s">
        <v>33</v>
      </c>
      <c r="J187" s="97">
        <v>13</v>
      </c>
      <c r="K187" s="99" t="s">
        <v>17120</v>
      </c>
      <c r="L187" s="100">
        <v>8300</v>
      </c>
      <c r="M187" s="101" t="s">
        <v>154</v>
      </c>
      <c r="N187" s="97" t="s">
        <v>17</v>
      </c>
      <c r="O187" s="97" t="s">
        <v>55</v>
      </c>
      <c r="P187" s="97" t="s">
        <v>125</v>
      </c>
      <c r="Q187" s="97" t="s">
        <v>124</v>
      </c>
      <c r="R187" s="97" t="s">
        <v>14</v>
      </c>
      <c r="S187" s="97" t="s">
        <v>14</v>
      </c>
      <c r="T187" s="97" t="s">
        <v>13</v>
      </c>
      <c r="U187" s="97" t="s">
        <v>1473</v>
      </c>
      <c r="V187" s="97" t="s">
        <v>1887</v>
      </c>
      <c r="W187" s="97" t="s">
        <v>1888</v>
      </c>
      <c r="X187" s="97" t="s">
        <v>9</v>
      </c>
      <c r="Y187" s="97" t="s">
        <v>6</v>
      </c>
      <c r="Z187" s="97" t="s">
        <v>14</v>
      </c>
      <c r="AA187" s="97" t="s">
        <v>8</v>
      </c>
      <c r="AB187" s="97" t="s">
        <v>8</v>
      </c>
      <c r="AC187" s="98" t="s">
        <v>241</v>
      </c>
      <c r="AD187" s="97" t="s">
        <v>6</v>
      </c>
      <c r="AE187" s="97" t="s">
        <v>14</v>
      </c>
      <c r="AF187" s="97" t="s">
        <v>14</v>
      </c>
      <c r="AG187" s="97" t="s">
        <v>30</v>
      </c>
      <c r="AH187" s="97" t="s">
        <v>4</v>
      </c>
      <c r="AI187" s="97" t="s">
        <v>3</v>
      </c>
      <c r="AJ187" s="97" t="s">
        <v>1889</v>
      </c>
      <c r="AK187" s="97" t="s">
        <v>1890</v>
      </c>
      <c r="AL187" s="97" t="s">
        <v>1891</v>
      </c>
    </row>
    <row r="188" spans="1:38" ht="171.6">
      <c r="A188" s="136">
        <f t="shared" si="3"/>
        <v>187</v>
      </c>
      <c r="B188" s="98" t="s">
        <v>1465</v>
      </c>
      <c r="C188" s="97" t="s">
        <v>17121</v>
      </c>
      <c r="D188" s="97">
        <v>200326</v>
      </c>
      <c r="E188" s="97" t="s">
        <v>64</v>
      </c>
      <c r="F188" s="97" t="s">
        <v>17122</v>
      </c>
      <c r="G188" s="97" t="s">
        <v>17123</v>
      </c>
      <c r="H188" s="98" t="s">
        <v>17124</v>
      </c>
      <c r="I188" s="97" t="s">
        <v>33</v>
      </c>
      <c r="J188" s="97">
        <v>25</v>
      </c>
      <c r="K188" s="99"/>
      <c r="L188" s="100">
        <v>6000000</v>
      </c>
      <c r="M188" s="101">
        <v>44683</v>
      </c>
      <c r="N188" s="97" t="s">
        <v>17125</v>
      </c>
      <c r="O188" s="97" t="s">
        <v>17126</v>
      </c>
      <c r="P188" s="97" t="s">
        <v>125</v>
      </c>
      <c r="Q188" s="97" t="s">
        <v>15</v>
      </c>
      <c r="R188" s="97"/>
      <c r="S188" s="97"/>
      <c r="T188" s="97" t="s">
        <v>13</v>
      </c>
      <c r="U188" s="97" t="s">
        <v>1473</v>
      </c>
      <c r="V188" s="97" t="s">
        <v>11</v>
      </c>
      <c r="W188" s="97" t="s">
        <v>197</v>
      </c>
      <c r="X188" s="97" t="s">
        <v>43</v>
      </c>
      <c r="Y188" s="97" t="s">
        <v>6</v>
      </c>
      <c r="Z188" s="97"/>
      <c r="AA188" s="97" t="s">
        <v>8</v>
      </c>
      <c r="AB188" s="97" t="s">
        <v>17127</v>
      </c>
      <c r="AC188" s="98" t="s">
        <v>7</v>
      </c>
      <c r="AD188" s="97" t="s">
        <v>6</v>
      </c>
      <c r="AE188" s="97"/>
      <c r="AF188" s="97" t="s">
        <v>17128</v>
      </c>
      <c r="AG188" s="97">
        <v>2</v>
      </c>
      <c r="AH188" s="97">
        <v>1</v>
      </c>
      <c r="AI188" s="97">
        <v>1</v>
      </c>
      <c r="AJ188" s="97"/>
      <c r="AK188" s="97" t="s">
        <v>17129</v>
      </c>
      <c r="AL188" s="97"/>
    </row>
    <row r="189" spans="1:38" ht="118.8">
      <c r="A189" s="136">
        <f t="shared" si="3"/>
        <v>188</v>
      </c>
      <c r="B189" s="98" t="s">
        <v>1465</v>
      </c>
      <c r="C189" s="97" t="s">
        <v>17121</v>
      </c>
      <c r="D189" s="97">
        <v>200327</v>
      </c>
      <c r="E189" s="97" t="s">
        <v>64</v>
      </c>
      <c r="F189" s="97" t="s">
        <v>17130</v>
      </c>
      <c r="G189" s="97" t="s">
        <v>17131</v>
      </c>
      <c r="H189" s="98" t="s">
        <v>17132</v>
      </c>
      <c r="I189" s="97" t="s">
        <v>17133</v>
      </c>
      <c r="J189" s="97">
        <v>0</v>
      </c>
      <c r="K189" s="99"/>
      <c r="L189" s="100">
        <v>600000</v>
      </c>
      <c r="M189" s="101">
        <v>44683</v>
      </c>
      <c r="N189" s="97" t="s">
        <v>17125</v>
      </c>
      <c r="O189" s="97" t="s">
        <v>17126</v>
      </c>
      <c r="P189" s="97" t="s">
        <v>125</v>
      </c>
      <c r="Q189" s="97" t="s">
        <v>15</v>
      </c>
      <c r="R189" s="97"/>
      <c r="S189" s="97"/>
      <c r="T189" s="97" t="s">
        <v>13</v>
      </c>
      <c r="U189" s="97" t="s">
        <v>1473</v>
      </c>
      <c r="V189" s="97" t="s">
        <v>11</v>
      </c>
      <c r="W189" s="97" t="s">
        <v>197</v>
      </c>
      <c r="X189" s="97" t="s">
        <v>43</v>
      </c>
      <c r="Y189" s="97" t="s">
        <v>6</v>
      </c>
      <c r="Z189" s="97"/>
      <c r="AA189" s="97" t="s">
        <v>8</v>
      </c>
      <c r="AB189" s="97" t="s">
        <v>17127</v>
      </c>
      <c r="AC189" s="98" t="s">
        <v>7</v>
      </c>
      <c r="AD189" s="97" t="s">
        <v>6</v>
      </c>
      <c r="AE189" s="97"/>
      <c r="AF189" s="97" t="s">
        <v>17128</v>
      </c>
      <c r="AG189" s="97">
        <v>2</v>
      </c>
      <c r="AH189" s="97">
        <v>1</v>
      </c>
      <c r="AI189" s="97">
        <v>1</v>
      </c>
      <c r="AJ189" s="97"/>
      <c r="AK189" s="97" t="s">
        <v>17134</v>
      </c>
      <c r="AL189" s="97"/>
    </row>
    <row r="190" spans="1:38" ht="66">
      <c r="A190" s="136">
        <f t="shared" si="3"/>
        <v>189</v>
      </c>
      <c r="B190" s="98" t="s">
        <v>1465</v>
      </c>
      <c r="C190" s="97" t="s">
        <v>17121</v>
      </c>
      <c r="D190" s="97">
        <v>200327</v>
      </c>
      <c r="E190" s="97" t="s">
        <v>64</v>
      </c>
      <c r="F190" s="97" t="s">
        <v>17135</v>
      </c>
      <c r="G190" s="97" t="s">
        <v>17136</v>
      </c>
      <c r="H190" s="98" t="s">
        <v>17132</v>
      </c>
      <c r="I190" s="97" t="s">
        <v>33</v>
      </c>
      <c r="J190" s="97">
        <v>10</v>
      </c>
      <c r="K190" s="99"/>
      <c r="L190" s="100">
        <v>50000</v>
      </c>
      <c r="M190" s="101">
        <v>44683</v>
      </c>
      <c r="N190" s="97" t="s">
        <v>17125</v>
      </c>
      <c r="O190" s="97" t="s">
        <v>17126</v>
      </c>
      <c r="P190" s="97" t="s">
        <v>125</v>
      </c>
      <c r="Q190" s="97" t="s">
        <v>15</v>
      </c>
      <c r="R190" s="97"/>
      <c r="S190" s="97"/>
      <c r="T190" s="97" t="s">
        <v>13</v>
      </c>
      <c r="U190" s="97" t="s">
        <v>1473</v>
      </c>
      <c r="V190" s="97" t="s">
        <v>11</v>
      </c>
      <c r="W190" s="97" t="s">
        <v>197</v>
      </c>
      <c r="X190" s="97" t="s">
        <v>43</v>
      </c>
      <c r="Y190" s="97" t="s">
        <v>6</v>
      </c>
      <c r="Z190" s="97"/>
      <c r="AA190" s="97" t="s">
        <v>8</v>
      </c>
      <c r="AB190" s="97" t="s">
        <v>17127</v>
      </c>
      <c r="AC190" s="98" t="s">
        <v>7</v>
      </c>
      <c r="AD190" s="97" t="s">
        <v>6</v>
      </c>
      <c r="AE190" s="97"/>
      <c r="AF190" s="97" t="s">
        <v>17128</v>
      </c>
      <c r="AG190" s="97">
        <v>2</v>
      </c>
      <c r="AH190" s="97">
        <v>1</v>
      </c>
      <c r="AI190" s="97">
        <v>1</v>
      </c>
      <c r="AJ190" s="97"/>
      <c r="AK190" s="97" t="s">
        <v>17137</v>
      </c>
      <c r="AL190" s="97"/>
    </row>
    <row r="191" spans="1:38" ht="105.6">
      <c r="A191" s="136">
        <f t="shared" si="3"/>
        <v>190</v>
      </c>
      <c r="B191" s="98" t="s">
        <v>1465</v>
      </c>
      <c r="C191" s="97" t="s">
        <v>1883</v>
      </c>
      <c r="D191" s="97" t="s">
        <v>1884</v>
      </c>
      <c r="E191" s="97" t="s">
        <v>22</v>
      </c>
      <c r="F191" s="97" t="s">
        <v>1892</v>
      </c>
      <c r="G191" s="97" t="s">
        <v>1893</v>
      </c>
      <c r="H191" s="98" t="s">
        <v>1894</v>
      </c>
      <c r="I191" s="97" t="s">
        <v>33</v>
      </c>
      <c r="J191" s="97">
        <v>3</v>
      </c>
      <c r="K191" s="99" t="s">
        <v>1895</v>
      </c>
      <c r="L191" s="100">
        <v>3700</v>
      </c>
      <c r="M191" s="101" t="s">
        <v>175</v>
      </c>
      <c r="N191" s="97" t="s">
        <v>17</v>
      </c>
      <c r="O191" s="97" t="s">
        <v>55</v>
      </c>
      <c r="P191" s="97" t="s">
        <v>242</v>
      </c>
      <c r="Q191" s="97" t="s">
        <v>124</v>
      </c>
      <c r="R191" s="97" t="s">
        <v>14</v>
      </c>
      <c r="S191" s="97" t="s">
        <v>14</v>
      </c>
      <c r="T191" s="97" t="s">
        <v>13</v>
      </c>
      <c r="U191" s="97" t="s">
        <v>1473</v>
      </c>
      <c r="V191" s="97" t="s">
        <v>1037</v>
      </c>
      <c r="W191" s="97" t="s">
        <v>1896</v>
      </c>
      <c r="X191" s="97" t="s">
        <v>9</v>
      </c>
      <c r="Y191" s="97" t="s">
        <v>6</v>
      </c>
      <c r="Z191" s="97" t="s">
        <v>14</v>
      </c>
      <c r="AA191" s="97" t="s">
        <v>8</v>
      </c>
      <c r="AB191" s="97"/>
      <c r="AC191" s="98" t="s">
        <v>241</v>
      </c>
      <c r="AD191" s="97" t="s">
        <v>6</v>
      </c>
      <c r="AE191" s="97" t="s">
        <v>14</v>
      </c>
      <c r="AF191" s="97" t="s">
        <v>14</v>
      </c>
      <c r="AG191" s="97" t="s">
        <v>5</v>
      </c>
      <c r="AH191" s="97" t="s">
        <v>4</v>
      </c>
      <c r="AI191" s="97" t="s">
        <v>3</v>
      </c>
      <c r="AJ191" s="97" t="s">
        <v>1889</v>
      </c>
      <c r="AK191" s="97" t="s">
        <v>1897</v>
      </c>
      <c r="AL191" s="97" t="s">
        <v>1891</v>
      </c>
    </row>
    <row r="192" spans="1:38" ht="92.4">
      <c r="A192" s="136">
        <f t="shared" si="3"/>
        <v>191</v>
      </c>
      <c r="B192" s="98" t="s">
        <v>1465</v>
      </c>
      <c r="C192" s="97" t="s">
        <v>1883</v>
      </c>
      <c r="D192" s="97" t="s">
        <v>1884</v>
      </c>
      <c r="E192" s="97" t="s">
        <v>22</v>
      </c>
      <c r="F192" s="97" t="s">
        <v>1898</v>
      </c>
      <c r="G192" s="97" t="s">
        <v>1898</v>
      </c>
      <c r="H192" s="98" t="s">
        <v>1899</v>
      </c>
      <c r="I192" s="97" t="s">
        <v>6</v>
      </c>
      <c r="J192" s="97">
        <v>1</v>
      </c>
      <c r="K192" s="99" t="s">
        <v>1900</v>
      </c>
      <c r="L192" s="100">
        <v>3000</v>
      </c>
      <c r="M192" s="101" t="s">
        <v>175</v>
      </c>
      <c r="N192" s="97" t="s">
        <v>17</v>
      </c>
      <c r="O192" s="97" t="s">
        <v>55</v>
      </c>
      <c r="P192" s="97" t="s">
        <v>242</v>
      </c>
      <c r="Q192" s="97" t="s">
        <v>124</v>
      </c>
      <c r="R192" s="97" t="s">
        <v>14</v>
      </c>
      <c r="S192" s="97" t="s">
        <v>14</v>
      </c>
      <c r="T192" s="97" t="s">
        <v>13</v>
      </c>
      <c r="U192" s="97" t="s">
        <v>1473</v>
      </c>
      <c r="V192" s="97" t="s">
        <v>1584</v>
      </c>
      <c r="W192" s="97" t="s">
        <v>1901</v>
      </c>
      <c r="X192" s="97" t="s">
        <v>9</v>
      </c>
      <c r="Y192" s="97" t="s">
        <v>6</v>
      </c>
      <c r="Z192" s="97" t="s">
        <v>14</v>
      </c>
      <c r="AA192" s="97" t="s">
        <v>8</v>
      </c>
      <c r="AB192" s="97"/>
      <c r="AC192" s="98" t="s">
        <v>241</v>
      </c>
      <c r="AD192" s="97" t="s">
        <v>6</v>
      </c>
      <c r="AE192" s="97" t="s">
        <v>14</v>
      </c>
      <c r="AF192" s="97" t="s">
        <v>14</v>
      </c>
      <c r="AG192" s="97" t="s">
        <v>5</v>
      </c>
      <c r="AH192" s="97" t="s">
        <v>4</v>
      </c>
      <c r="AI192" s="97" t="s">
        <v>3</v>
      </c>
      <c r="AJ192" s="97" t="s">
        <v>1889</v>
      </c>
      <c r="AK192" s="97" t="s">
        <v>1890</v>
      </c>
      <c r="AL192" s="97" t="s">
        <v>1891</v>
      </c>
    </row>
    <row r="193" spans="1:38" ht="79.2">
      <c r="A193" s="136">
        <f t="shared" si="3"/>
        <v>192</v>
      </c>
      <c r="B193" s="98" t="s">
        <v>1465</v>
      </c>
      <c r="C193" s="97" t="s">
        <v>1883</v>
      </c>
      <c r="D193" s="97" t="s">
        <v>1884</v>
      </c>
      <c r="E193" s="97" t="s">
        <v>22</v>
      </c>
      <c r="F193" s="97" t="s">
        <v>1902</v>
      </c>
      <c r="G193" s="97" t="s">
        <v>1902</v>
      </c>
      <c r="H193" s="98" t="s">
        <v>1903</v>
      </c>
      <c r="I193" s="97" t="s">
        <v>6</v>
      </c>
      <c r="J193" s="97">
        <v>1</v>
      </c>
      <c r="K193" s="99" t="s">
        <v>1904</v>
      </c>
      <c r="L193" s="100">
        <v>200000</v>
      </c>
      <c r="M193" s="101" t="s">
        <v>1905</v>
      </c>
      <c r="N193" s="97" t="s">
        <v>17</v>
      </c>
      <c r="O193" s="97" t="s">
        <v>64</v>
      </c>
      <c r="P193" s="97" t="s">
        <v>256</v>
      </c>
      <c r="Q193" s="97" t="s">
        <v>141</v>
      </c>
      <c r="R193" s="97" t="s">
        <v>14</v>
      </c>
      <c r="S193" s="97" t="s">
        <v>14</v>
      </c>
      <c r="T193" s="97" t="s">
        <v>13</v>
      </c>
      <c r="U193" s="97" t="s">
        <v>1473</v>
      </c>
      <c r="V193" s="97" t="s">
        <v>1906</v>
      </c>
      <c r="W193" s="97" t="s">
        <v>1907</v>
      </c>
      <c r="X193" s="97" t="s">
        <v>9</v>
      </c>
      <c r="Y193" s="97" t="s">
        <v>6</v>
      </c>
      <c r="Z193" s="97" t="s">
        <v>14</v>
      </c>
      <c r="AA193" s="97" t="s">
        <v>8</v>
      </c>
      <c r="AB193" s="97"/>
      <c r="AC193" s="98" t="s">
        <v>241</v>
      </c>
      <c r="AD193" s="97" t="s">
        <v>6</v>
      </c>
      <c r="AE193" s="97" t="s">
        <v>14</v>
      </c>
      <c r="AF193" s="97" t="s">
        <v>14</v>
      </c>
      <c r="AG193" s="97" t="s">
        <v>5</v>
      </c>
      <c r="AH193" s="97" t="s">
        <v>4</v>
      </c>
      <c r="AI193" s="97" t="s">
        <v>3</v>
      </c>
      <c r="AJ193" s="97" t="s">
        <v>1889</v>
      </c>
      <c r="AK193" s="97" t="s">
        <v>1890</v>
      </c>
      <c r="AL193" s="97" t="s">
        <v>1891</v>
      </c>
    </row>
    <row r="194" spans="1:38" ht="92.4">
      <c r="A194" s="136">
        <f t="shared" si="3"/>
        <v>193</v>
      </c>
      <c r="B194" s="98" t="s">
        <v>1465</v>
      </c>
      <c r="C194" s="97" t="s">
        <v>1883</v>
      </c>
      <c r="D194" s="97" t="s">
        <v>1884</v>
      </c>
      <c r="E194" s="97" t="s">
        <v>22</v>
      </c>
      <c r="F194" s="97" t="s">
        <v>1908</v>
      </c>
      <c r="G194" s="97" t="s">
        <v>1909</v>
      </c>
      <c r="H194" s="98" t="s">
        <v>1910</v>
      </c>
      <c r="I194" s="97" t="s">
        <v>6</v>
      </c>
      <c r="J194" s="97">
        <v>1</v>
      </c>
      <c r="K194" s="99" t="s">
        <v>1911</v>
      </c>
      <c r="L194" s="100">
        <v>6000</v>
      </c>
      <c r="M194" s="101" t="s">
        <v>413</v>
      </c>
      <c r="N194" s="97" t="s">
        <v>17</v>
      </c>
      <c r="O194" s="97" t="s">
        <v>39</v>
      </c>
      <c r="P194" s="97" t="s">
        <v>45</v>
      </c>
      <c r="Q194" s="97" t="s">
        <v>124</v>
      </c>
      <c r="R194" s="97" t="s">
        <v>14</v>
      </c>
      <c r="S194" s="97" t="s">
        <v>14</v>
      </c>
      <c r="T194" s="97" t="s">
        <v>13</v>
      </c>
      <c r="U194" s="97" t="s">
        <v>1473</v>
      </c>
      <c r="V194" s="97" t="s">
        <v>1584</v>
      </c>
      <c r="W194" s="97" t="s">
        <v>1888</v>
      </c>
      <c r="X194" s="97" t="s">
        <v>43</v>
      </c>
      <c r="Y194" s="97" t="s">
        <v>6</v>
      </c>
      <c r="Z194" s="97" t="s">
        <v>14</v>
      </c>
      <c r="AA194" s="97" t="s">
        <v>8</v>
      </c>
      <c r="AB194" s="97" t="s">
        <v>8</v>
      </c>
      <c r="AC194" s="98" t="s">
        <v>241</v>
      </c>
      <c r="AD194" s="97" t="s">
        <v>6</v>
      </c>
      <c r="AE194" s="97" t="s">
        <v>14</v>
      </c>
      <c r="AF194" s="97" t="s">
        <v>14</v>
      </c>
      <c r="AG194" s="97" t="s">
        <v>30</v>
      </c>
      <c r="AH194" s="97" t="s">
        <v>4</v>
      </c>
      <c r="AI194" s="97" t="s">
        <v>3</v>
      </c>
      <c r="AJ194" s="97" t="s">
        <v>1889</v>
      </c>
      <c r="AK194" s="97" t="s">
        <v>1890</v>
      </c>
      <c r="AL194" s="97" t="s">
        <v>1891</v>
      </c>
    </row>
    <row r="195" spans="1:38" ht="132">
      <c r="A195" s="136">
        <f t="shared" si="3"/>
        <v>194</v>
      </c>
      <c r="B195" s="98" t="s">
        <v>1465</v>
      </c>
      <c r="C195" s="97" t="s">
        <v>1883</v>
      </c>
      <c r="D195" s="97" t="s">
        <v>1884</v>
      </c>
      <c r="E195" s="97" t="s">
        <v>22</v>
      </c>
      <c r="F195" s="97" t="s">
        <v>1912</v>
      </c>
      <c r="G195" s="97" t="s">
        <v>1913</v>
      </c>
      <c r="H195" s="98" t="s">
        <v>1914</v>
      </c>
      <c r="I195" s="97" t="s">
        <v>33</v>
      </c>
      <c r="J195" s="97">
        <v>11</v>
      </c>
      <c r="K195" s="99" t="s">
        <v>1915</v>
      </c>
      <c r="L195" s="100">
        <v>64485</v>
      </c>
      <c r="M195" s="101" t="s">
        <v>154</v>
      </c>
      <c r="N195" s="97" t="s">
        <v>17</v>
      </c>
      <c r="O195" s="97" t="s">
        <v>55</v>
      </c>
      <c r="P195" s="97" t="s">
        <v>125</v>
      </c>
      <c r="Q195" s="97" t="s">
        <v>15</v>
      </c>
      <c r="R195" s="97" t="s">
        <v>14</v>
      </c>
      <c r="S195" s="97" t="s">
        <v>14</v>
      </c>
      <c r="T195" s="97" t="s">
        <v>13</v>
      </c>
      <c r="U195" s="97" t="s">
        <v>1473</v>
      </c>
      <c r="V195" s="97" t="s">
        <v>1584</v>
      </c>
      <c r="W195" s="97" t="s">
        <v>1916</v>
      </c>
      <c r="X195" s="97" t="s">
        <v>9</v>
      </c>
      <c r="Y195" s="97" t="s">
        <v>6</v>
      </c>
      <c r="Z195" s="97" t="s">
        <v>14</v>
      </c>
      <c r="AA195" s="97" t="s">
        <v>8</v>
      </c>
      <c r="AB195" s="97" t="s">
        <v>8</v>
      </c>
      <c r="AC195" s="98" t="s">
        <v>241</v>
      </c>
      <c r="AD195" s="97" t="s">
        <v>6</v>
      </c>
      <c r="AE195" s="97" t="s">
        <v>14</v>
      </c>
      <c r="AF195" s="97" t="s">
        <v>14</v>
      </c>
      <c r="AG195" s="97" t="s">
        <v>30</v>
      </c>
      <c r="AH195" s="97" t="s">
        <v>4</v>
      </c>
      <c r="AI195" s="97" t="s">
        <v>3</v>
      </c>
      <c r="AJ195" s="97" t="s">
        <v>1889</v>
      </c>
      <c r="AK195" s="97" t="s">
        <v>1890</v>
      </c>
      <c r="AL195" s="97" t="s">
        <v>1891</v>
      </c>
    </row>
    <row r="196" spans="1:38" ht="92.4">
      <c r="A196" s="136">
        <f t="shared" si="3"/>
        <v>195</v>
      </c>
      <c r="B196" s="98" t="s">
        <v>1465</v>
      </c>
      <c r="C196" s="97" t="s">
        <v>1883</v>
      </c>
      <c r="D196" s="97" t="s">
        <v>1884</v>
      </c>
      <c r="E196" s="97" t="s">
        <v>22</v>
      </c>
      <c r="F196" s="97" t="s">
        <v>1917</v>
      </c>
      <c r="G196" s="97" t="s">
        <v>1917</v>
      </c>
      <c r="H196" s="98" t="s">
        <v>1918</v>
      </c>
      <c r="I196" s="97" t="s">
        <v>6</v>
      </c>
      <c r="J196" s="97"/>
      <c r="K196" s="99" t="s">
        <v>1919</v>
      </c>
      <c r="L196" s="100">
        <v>13107213.279999999</v>
      </c>
      <c r="M196" s="101" t="s">
        <v>211</v>
      </c>
      <c r="N196" s="97" t="s">
        <v>17</v>
      </c>
      <c r="O196" s="97" t="s">
        <v>64</v>
      </c>
      <c r="P196" s="97" t="s">
        <v>142</v>
      </c>
      <c r="Q196" s="97" t="s">
        <v>141</v>
      </c>
      <c r="R196" s="97" t="s">
        <v>14</v>
      </c>
      <c r="S196" s="97" t="s">
        <v>14</v>
      </c>
      <c r="T196" s="97" t="s">
        <v>13</v>
      </c>
      <c r="U196" s="97" t="s">
        <v>1473</v>
      </c>
      <c r="V196" s="97" t="s">
        <v>1584</v>
      </c>
      <c r="W196" s="97" t="s">
        <v>1172</v>
      </c>
      <c r="X196" s="97" t="s">
        <v>9</v>
      </c>
      <c r="Y196" s="97" t="s">
        <v>6</v>
      </c>
      <c r="Z196" s="97" t="s">
        <v>14</v>
      </c>
      <c r="AA196" s="97" t="s">
        <v>35</v>
      </c>
      <c r="AB196" s="97" t="s">
        <v>1920</v>
      </c>
      <c r="AC196" s="98" t="s">
        <v>7</v>
      </c>
      <c r="AD196" s="97" t="s">
        <v>6</v>
      </c>
      <c r="AE196" s="97" t="s">
        <v>14</v>
      </c>
      <c r="AF196" s="97" t="s">
        <v>14</v>
      </c>
      <c r="AG196" s="97" t="s">
        <v>30</v>
      </c>
      <c r="AH196" s="97" t="s">
        <v>51</v>
      </c>
      <c r="AI196" s="97" t="s">
        <v>3</v>
      </c>
      <c r="AJ196" s="97" t="s">
        <v>1889</v>
      </c>
      <c r="AK196" s="97" t="s">
        <v>1890</v>
      </c>
      <c r="AL196" s="97" t="s">
        <v>1891</v>
      </c>
    </row>
    <row r="197" spans="1:38" ht="66">
      <c r="A197" s="136">
        <f t="shared" si="3"/>
        <v>196</v>
      </c>
      <c r="B197" s="98" t="s">
        <v>1465</v>
      </c>
      <c r="C197" s="97" t="s">
        <v>1883</v>
      </c>
      <c r="D197" s="97" t="s">
        <v>1884</v>
      </c>
      <c r="E197" s="97" t="s">
        <v>22</v>
      </c>
      <c r="F197" s="97" t="s">
        <v>1742</v>
      </c>
      <c r="G197" s="97" t="s">
        <v>1922</v>
      </c>
      <c r="H197" s="98" t="s">
        <v>1923</v>
      </c>
      <c r="I197" s="97" t="s">
        <v>6</v>
      </c>
      <c r="J197" s="97"/>
      <c r="K197" s="99" t="s">
        <v>1924</v>
      </c>
      <c r="L197" s="100">
        <v>300000</v>
      </c>
      <c r="M197" s="101" t="s">
        <v>663</v>
      </c>
      <c r="N197" s="97" t="s">
        <v>174</v>
      </c>
      <c r="O197" s="97" t="s">
        <v>64</v>
      </c>
      <c r="P197" s="97" t="s">
        <v>142</v>
      </c>
      <c r="Q197" s="97" t="s">
        <v>15</v>
      </c>
      <c r="R197" s="97" t="s">
        <v>14</v>
      </c>
      <c r="S197" s="97" t="s">
        <v>14</v>
      </c>
      <c r="T197" s="97" t="s">
        <v>13</v>
      </c>
      <c r="U197" s="97" t="s">
        <v>1473</v>
      </c>
      <c r="V197" s="97" t="s">
        <v>11</v>
      </c>
      <c r="W197" s="97" t="s">
        <v>197</v>
      </c>
      <c r="X197" s="97" t="s">
        <v>9</v>
      </c>
      <c r="Y197" s="97" t="s">
        <v>6</v>
      </c>
      <c r="Z197" s="97" t="s">
        <v>14</v>
      </c>
      <c r="AA197" s="97" t="s">
        <v>8</v>
      </c>
      <c r="AB197" s="97" t="s">
        <v>8</v>
      </c>
      <c r="AC197" s="98" t="s">
        <v>7</v>
      </c>
      <c r="AD197" s="97" t="s">
        <v>6</v>
      </c>
      <c r="AE197" s="97" t="s">
        <v>14</v>
      </c>
      <c r="AF197" s="97" t="s">
        <v>14</v>
      </c>
      <c r="AG197" s="97" t="s">
        <v>30</v>
      </c>
      <c r="AH197" s="97" t="s">
        <v>51</v>
      </c>
      <c r="AI197" s="97" t="s">
        <v>3</v>
      </c>
      <c r="AJ197" s="97" t="s">
        <v>1889</v>
      </c>
      <c r="AK197" s="97" t="s">
        <v>1890</v>
      </c>
      <c r="AL197" s="97" t="s">
        <v>1891</v>
      </c>
    </row>
    <row r="198" spans="1:38" ht="66">
      <c r="A198" s="136">
        <f t="shared" si="3"/>
        <v>197</v>
      </c>
      <c r="B198" s="98" t="s">
        <v>1465</v>
      </c>
      <c r="C198" s="97" t="s">
        <v>1883</v>
      </c>
      <c r="D198" s="97" t="s">
        <v>1884</v>
      </c>
      <c r="E198" s="97" t="s">
        <v>22</v>
      </c>
      <c r="F198" s="97" t="s">
        <v>1925</v>
      </c>
      <c r="G198" s="97" t="s">
        <v>1926</v>
      </c>
      <c r="H198" s="98" t="s">
        <v>1926</v>
      </c>
      <c r="I198" s="97" t="s">
        <v>6</v>
      </c>
      <c r="J198" s="97">
        <v>1</v>
      </c>
      <c r="K198" s="99" t="s">
        <v>1927</v>
      </c>
      <c r="L198" s="100">
        <v>1500000</v>
      </c>
      <c r="M198" s="101" t="s">
        <v>663</v>
      </c>
      <c r="N198" s="97" t="s">
        <v>174</v>
      </c>
      <c r="O198" s="97" t="s">
        <v>55</v>
      </c>
      <c r="P198" s="97" t="s">
        <v>125</v>
      </c>
      <c r="Q198" s="97" t="s">
        <v>15</v>
      </c>
      <c r="R198" s="97" t="s">
        <v>14</v>
      </c>
      <c r="S198" s="97" t="s">
        <v>14</v>
      </c>
      <c r="T198" s="97" t="s">
        <v>13</v>
      </c>
      <c r="U198" s="97" t="s">
        <v>1473</v>
      </c>
      <c r="V198" s="97" t="s">
        <v>11</v>
      </c>
      <c r="W198" s="97" t="s">
        <v>197</v>
      </c>
      <c r="X198" s="97" t="s">
        <v>9</v>
      </c>
      <c r="Y198" s="97" t="s">
        <v>6</v>
      </c>
      <c r="Z198" s="97" t="s">
        <v>14</v>
      </c>
      <c r="AA198" s="97" t="s">
        <v>8</v>
      </c>
      <c r="AB198" s="97" t="s">
        <v>8</v>
      </c>
      <c r="AC198" s="98" t="s">
        <v>7</v>
      </c>
      <c r="AD198" s="97" t="s">
        <v>6</v>
      </c>
      <c r="AE198" s="97" t="s">
        <v>14</v>
      </c>
      <c r="AF198" s="97" t="s">
        <v>14</v>
      </c>
      <c r="AG198" s="97" t="s">
        <v>30</v>
      </c>
      <c r="AH198" s="97" t="s">
        <v>51</v>
      </c>
      <c r="AI198" s="97" t="s">
        <v>3</v>
      </c>
      <c r="AJ198" s="97" t="s">
        <v>1889</v>
      </c>
      <c r="AK198" s="97" t="s">
        <v>1890</v>
      </c>
      <c r="AL198" s="97" t="s">
        <v>1891</v>
      </c>
    </row>
    <row r="199" spans="1:38" ht="66">
      <c r="A199" s="136">
        <f t="shared" si="3"/>
        <v>198</v>
      </c>
      <c r="B199" s="98" t="s">
        <v>1465</v>
      </c>
      <c r="C199" s="97" t="s">
        <v>1883</v>
      </c>
      <c r="D199" s="97" t="s">
        <v>1884</v>
      </c>
      <c r="E199" s="97" t="s">
        <v>22</v>
      </c>
      <c r="F199" s="97" t="s">
        <v>1928</v>
      </c>
      <c r="G199" s="97" t="s">
        <v>1928</v>
      </c>
      <c r="H199" s="98" t="s">
        <v>1929</v>
      </c>
      <c r="I199" s="97" t="s">
        <v>6</v>
      </c>
      <c r="J199" s="97">
        <v>1</v>
      </c>
      <c r="K199" s="99" t="s">
        <v>1930</v>
      </c>
      <c r="L199" s="100">
        <v>60000</v>
      </c>
      <c r="M199" s="101" t="s">
        <v>663</v>
      </c>
      <c r="N199" s="97" t="s">
        <v>17</v>
      </c>
      <c r="O199" s="97" t="s">
        <v>55</v>
      </c>
      <c r="P199" s="97" t="s">
        <v>125</v>
      </c>
      <c r="Q199" s="97" t="s">
        <v>15</v>
      </c>
      <c r="R199" s="97" t="s">
        <v>14</v>
      </c>
      <c r="S199" s="97" t="s">
        <v>14</v>
      </c>
      <c r="T199" s="97" t="s">
        <v>13</v>
      </c>
      <c r="U199" s="97" t="s">
        <v>1473</v>
      </c>
      <c r="V199" s="97" t="s">
        <v>11</v>
      </c>
      <c r="W199" s="97" t="s">
        <v>197</v>
      </c>
      <c r="X199" s="97" t="s">
        <v>9</v>
      </c>
      <c r="Y199" s="97" t="s">
        <v>6</v>
      </c>
      <c r="Z199" s="97" t="s">
        <v>14</v>
      </c>
      <c r="AA199" s="97" t="s">
        <v>8</v>
      </c>
      <c r="AB199" s="97" t="s">
        <v>8</v>
      </c>
      <c r="AC199" s="98" t="s">
        <v>7</v>
      </c>
      <c r="AD199" s="97" t="s">
        <v>6</v>
      </c>
      <c r="AE199" s="97" t="s">
        <v>14</v>
      </c>
      <c r="AF199" s="97" t="s">
        <v>14</v>
      </c>
      <c r="AG199" s="97" t="s">
        <v>30</v>
      </c>
      <c r="AH199" s="97" t="s">
        <v>51</v>
      </c>
      <c r="AI199" s="97" t="s">
        <v>3</v>
      </c>
      <c r="AJ199" s="97" t="s">
        <v>1889</v>
      </c>
      <c r="AK199" s="97" t="s">
        <v>1890</v>
      </c>
      <c r="AL199" s="97" t="s">
        <v>1891</v>
      </c>
    </row>
    <row r="200" spans="1:38" ht="66">
      <c r="A200" s="136">
        <f t="shared" si="3"/>
        <v>199</v>
      </c>
      <c r="B200" s="98" t="s">
        <v>1465</v>
      </c>
      <c r="C200" s="97" t="s">
        <v>1883</v>
      </c>
      <c r="D200" s="97" t="s">
        <v>1884</v>
      </c>
      <c r="E200" s="97" t="s">
        <v>22</v>
      </c>
      <c r="F200" s="97" t="s">
        <v>1931</v>
      </c>
      <c r="G200" s="97" t="s">
        <v>1931</v>
      </c>
      <c r="H200" s="98" t="s">
        <v>1932</v>
      </c>
      <c r="I200" s="97" t="s">
        <v>6</v>
      </c>
      <c r="J200" s="97"/>
      <c r="K200" s="99" t="s">
        <v>1933</v>
      </c>
      <c r="L200" s="100">
        <v>1200000</v>
      </c>
      <c r="M200" s="101" t="s">
        <v>1801</v>
      </c>
      <c r="N200" s="97" t="s">
        <v>39</v>
      </c>
      <c r="O200" s="97" t="s">
        <v>39</v>
      </c>
      <c r="P200" s="97" t="s">
        <v>542</v>
      </c>
      <c r="Q200" s="97" t="s">
        <v>15</v>
      </c>
      <c r="R200" s="97" t="s">
        <v>14</v>
      </c>
      <c r="S200" s="97" t="s">
        <v>14</v>
      </c>
      <c r="T200" s="97" t="s">
        <v>13</v>
      </c>
      <c r="U200" s="97" t="s">
        <v>1473</v>
      </c>
      <c r="V200" s="97" t="s">
        <v>1887</v>
      </c>
      <c r="W200" s="97" t="s">
        <v>1888</v>
      </c>
      <c r="X200" s="97" t="s">
        <v>43</v>
      </c>
      <c r="Y200" s="97" t="s">
        <v>6</v>
      </c>
      <c r="Z200" s="97" t="s">
        <v>14</v>
      </c>
      <c r="AA200" s="97" t="s">
        <v>8</v>
      </c>
      <c r="AB200" s="97" t="s">
        <v>8</v>
      </c>
      <c r="AC200" s="98" t="s">
        <v>34</v>
      </c>
      <c r="AD200" s="97" t="s">
        <v>6</v>
      </c>
      <c r="AE200" s="97" t="s">
        <v>14</v>
      </c>
      <c r="AF200" s="97" t="s">
        <v>14</v>
      </c>
      <c r="AG200" s="97" t="s">
        <v>30</v>
      </c>
      <c r="AH200" s="97" t="s">
        <v>4</v>
      </c>
      <c r="AI200" s="97" t="s">
        <v>3</v>
      </c>
      <c r="AJ200" s="97" t="s">
        <v>1889</v>
      </c>
      <c r="AK200" s="97" t="s">
        <v>1890</v>
      </c>
      <c r="AL200" s="97" t="s">
        <v>1891</v>
      </c>
    </row>
    <row r="201" spans="1:38" ht="66">
      <c r="A201" s="136">
        <f t="shared" si="3"/>
        <v>200</v>
      </c>
      <c r="B201" s="98" t="s">
        <v>1465</v>
      </c>
      <c r="C201" s="97" t="s">
        <v>1883</v>
      </c>
      <c r="D201" s="97" t="s">
        <v>1884</v>
      </c>
      <c r="E201" s="97" t="s">
        <v>22</v>
      </c>
      <c r="F201" s="97" t="s">
        <v>1934</v>
      </c>
      <c r="G201" s="97" t="s">
        <v>1935</v>
      </c>
      <c r="H201" s="98" t="s">
        <v>1936</v>
      </c>
      <c r="I201" s="97" t="s">
        <v>6</v>
      </c>
      <c r="J201" s="97">
        <v>1</v>
      </c>
      <c r="K201" s="99" t="s">
        <v>1937</v>
      </c>
      <c r="L201" s="100">
        <v>30000</v>
      </c>
      <c r="M201" s="101" t="s">
        <v>154</v>
      </c>
      <c r="N201" s="97" t="s">
        <v>39</v>
      </c>
      <c r="O201" s="97" t="s">
        <v>39</v>
      </c>
      <c r="P201" s="97" t="s">
        <v>45</v>
      </c>
      <c r="Q201" s="97" t="s">
        <v>15</v>
      </c>
      <c r="R201" s="97" t="s">
        <v>14</v>
      </c>
      <c r="S201" s="97" t="s">
        <v>14</v>
      </c>
      <c r="T201" s="97" t="s">
        <v>13</v>
      </c>
      <c r="U201" s="97" t="s">
        <v>1473</v>
      </c>
      <c r="V201" s="97" t="s">
        <v>11</v>
      </c>
      <c r="W201" s="97" t="s">
        <v>1888</v>
      </c>
      <c r="X201" s="97" t="s">
        <v>43</v>
      </c>
      <c r="Y201" s="97" t="s">
        <v>6</v>
      </c>
      <c r="Z201" s="97" t="s">
        <v>14</v>
      </c>
      <c r="AA201" s="97" t="s">
        <v>8</v>
      </c>
      <c r="AB201" s="97" t="s">
        <v>8</v>
      </c>
      <c r="AC201" s="98" t="s">
        <v>34</v>
      </c>
      <c r="AD201" s="97" t="s">
        <v>6</v>
      </c>
      <c r="AE201" s="97" t="s">
        <v>14</v>
      </c>
      <c r="AF201" s="97" t="s">
        <v>14</v>
      </c>
      <c r="AG201" s="97" t="s">
        <v>30</v>
      </c>
      <c r="AH201" s="97" t="s">
        <v>4</v>
      </c>
      <c r="AI201" s="97" t="s">
        <v>3</v>
      </c>
      <c r="AJ201" s="97" t="s">
        <v>1889</v>
      </c>
      <c r="AK201" s="97" t="s">
        <v>1890</v>
      </c>
      <c r="AL201" s="97" t="s">
        <v>1891</v>
      </c>
    </row>
    <row r="202" spans="1:38" ht="66">
      <c r="A202" s="136">
        <f t="shared" si="3"/>
        <v>201</v>
      </c>
      <c r="B202" s="98" t="s">
        <v>1465</v>
      </c>
      <c r="C202" s="97" t="s">
        <v>1883</v>
      </c>
      <c r="D202" s="97" t="s">
        <v>1884</v>
      </c>
      <c r="E202" s="97" t="s">
        <v>22</v>
      </c>
      <c r="F202" s="97" t="s">
        <v>1939</v>
      </c>
      <c r="G202" s="97" t="s">
        <v>1940</v>
      </c>
      <c r="H202" s="98" t="s">
        <v>1941</v>
      </c>
      <c r="I202" s="97" t="s">
        <v>6</v>
      </c>
      <c r="J202" s="97">
        <v>1</v>
      </c>
      <c r="K202" s="99" t="s">
        <v>1942</v>
      </c>
      <c r="L202" s="100">
        <v>5500</v>
      </c>
      <c r="M202" s="101" t="s">
        <v>175</v>
      </c>
      <c r="N202" s="97" t="s">
        <v>39</v>
      </c>
      <c r="O202" s="97" t="s">
        <v>39</v>
      </c>
      <c r="P202" s="97" t="s">
        <v>45</v>
      </c>
      <c r="Q202" s="97" t="s">
        <v>124</v>
      </c>
      <c r="R202" s="97" t="s">
        <v>14</v>
      </c>
      <c r="S202" s="97" t="s">
        <v>14</v>
      </c>
      <c r="T202" s="97" t="s">
        <v>13</v>
      </c>
      <c r="U202" s="97" t="s">
        <v>1473</v>
      </c>
      <c r="V202" s="97" t="s">
        <v>11</v>
      </c>
      <c r="W202" s="97" t="s">
        <v>1896</v>
      </c>
      <c r="X202" s="97" t="s">
        <v>43</v>
      </c>
      <c r="Y202" s="97" t="s">
        <v>6</v>
      </c>
      <c r="Z202" s="97" t="s">
        <v>14</v>
      </c>
      <c r="AA202" s="97" t="s">
        <v>8</v>
      </c>
      <c r="AB202" s="97" t="s">
        <v>8</v>
      </c>
      <c r="AC202" s="98" t="s">
        <v>34</v>
      </c>
      <c r="AD202" s="97" t="s">
        <v>6</v>
      </c>
      <c r="AE202" s="97" t="s">
        <v>14</v>
      </c>
      <c r="AF202" s="97" t="s">
        <v>14</v>
      </c>
      <c r="AG202" s="97" t="s">
        <v>30</v>
      </c>
      <c r="AH202" s="97" t="s">
        <v>4</v>
      </c>
      <c r="AI202" s="97" t="s">
        <v>3</v>
      </c>
      <c r="AJ202" s="97" t="s">
        <v>1889</v>
      </c>
      <c r="AK202" s="97" t="s">
        <v>1890</v>
      </c>
      <c r="AL202" s="97" t="s">
        <v>1891</v>
      </c>
    </row>
    <row r="203" spans="1:38" ht="66">
      <c r="A203" s="136">
        <f t="shared" si="3"/>
        <v>202</v>
      </c>
      <c r="B203" s="98" t="s">
        <v>1465</v>
      </c>
      <c r="C203" s="97" t="s">
        <v>1883</v>
      </c>
      <c r="D203" s="97" t="s">
        <v>1884</v>
      </c>
      <c r="E203" s="97" t="s">
        <v>22</v>
      </c>
      <c r="F203" s="97" t="s">
        <v>1943</v>
      </c>
      <c r="G203" s="97" t="s">
        <v>1943</v>
      </c>
      <c r="H203" s="98" t="s">
        <v>1944</v>
      </c>
      <c r="I203" s="97" t="s">
        <v>6</v>
      </c>
      <c r="J203" s="97">
        <v>1</v>
      </c>
      <c r="K203" s="99">
        <v>26077</v>
      </c>
      <c r="L203" s="100">
        <v>4999999.9800000004</v>
      </c>
      <c r="M203" s="101" t="s">
        <v>1140</v>
      </c>
      <c r="N203" s="97" t="s">
        <v>39</v>
      </c>
      <c r="O203" s="97" t="s">
        <v>39</v>
      </c>
      <c r="P203" s="97" t="s">
        <v>542</v>
      </c>
      <c r="Q203" s="97" t="s">
        <v>15</v>
      </c>
      <c r="R203" s="97" t="s">
        <v>14</v>
      </c>
      <c r="S203" s="97" t="s">
        <v>14</v>
      </c>
      <c r="T203" s="97" t="s">
        <v>13</v>
      </c>
      <c r="U203" s="97" t="s">
        <v>1473</v>
      </c>
      <c r="V203" s="97" t="s">
        <v>11</v>
      </c>
      <c r="W203" s="97" t="s">
        <v>1896</v>
      </c>
      <c r="X203" s="97" t="s">
        <v>43</v>
      </c>
      <c r="Y203" s="97" t="s">
        <v>6</v>
      </c>
      <c r="Z203" s="97" t="s">
        <v>14</v>
      </c>
      <c r="AA203" s="97" t="s">
        <v>8</v>
      </c>
      <c r="AB203" s="97"/>
      <c r="AC203" s="98" t="s">
        <v>34</v>
      </c>
      <c r="AD203" s="97" t="s">
        <v>6</v>
      </c>
      <c r="AE203" s="97" t="s">
        <v>14</v>
      </c>
      <c r="AF203" s="97" t="s">
        <v>14</v>
      </c>
      <c r="AG203" s="97" t="s">
        <v>30</v>
      </c>
      <c r="AH203" s="97" t="s">
        <v>4</v>
      </c>
      <c r="AI203" s="97" t="s">
        <v>3</v>
      </c>
      <c r="AJ203" s="97" t="s">
        <v>1889</v>
      </c>
      <c r="AK203" s="97" t="s">
        <v>1890</v>
      </c>
      <c r="AL203" s="97" t="s">
        <v>1891</v>
      </c>
    </row>
    <row r="204" spans="1:38" ht="118.8">
      <c r="A204" s="136">
        <f t="shared" si="3"/>
        <v>203</v>
      </c>
      <c r="B204" s="98" t="s">
        <v>1465</v>
      </c>
      <c r="C204" s="97" t="s">
        <v>1883</v>
      </c>
      <c r="D204" s="97" t="s">
        <v>1884</v>
      </c>
      <c r="E204" s="97" t="s">
        <v>22</v>
      </c>
      <c r="F204" s="97" t="s">
        <v>1945</v>
      </c>
      <c r="G204" s="97" t="s">
        <v>1946</v>
      </c>
      <c r="H204" s="98" t="s">
        <v>1947</v>
      </c>
      <c r="I204" s="97" t="s">
        <v>33</v>
      </c>
      <c r="J204" s="97">
        <v>1</v>
      </c>
      <c r="K204" s="99">
        <v>1619</v>
      </c>
      <c r="L204" s="100">
        <v>106500000</v>
      </c>
      <c r="M204" s="101" t="s">
        <v>735</v>
      </c>
      <c r="N204" s="97" t="s">
        <v>174</v>
      </c>
      <c r="O204" s="97" t="s">
        <v>16</v>
      </c>
      <c r="P204" s="97" t="s">
        <v>16</v>
      </c>
      <c r="Q204" s="97" t="s">
        <v>15</v>
      </c>
      <c r="R204" s="97" t="s">
        <v>14</v>
      </c>
      <c r="S204" s="97" t="s">
        <v>14</v>
      </c>
      <c r="T204" s="97" t="s">
        <v>13</v>
      </c>
      <c r="U204" s="97" t="s">
        <v>1473</v>
      </c>
      <c r="V204" s="97" t="s">
        <v>11</v>
      </c>
      <c r="W204" s="97" t="s">
        <v>197</v>
      </c>
      <c r="X204" s="97" t="s">
        <v>43</v>
      </c>
      <c r="Y204" s="97" t="s">
        <v>6</v>
      </c>
      <c r="Z204" s="97" t="s">
        <v>14</v>
      </c>
      <c r="AA204" s="97" t="s">
        <v>164</v>
      </c>
      <c r="AB204" s="97" t="s">
        <v>1948</v>
      </c>
      <c r="AC204" s="98" t="s">
        <v>34</v>
      </c>
      <c r="AD204" s="97" t="s">
        <v>6</v>
      </c>
      <c r="AE204" s="97" t="s">
        <v>14</v>
      </c>
      <c r="AF204" s="97" t="s">
        <v>14</v>
      </c>
      <c r="AG204" s="97" t="s">
        <v>30</v>
      </c>
      <c r="AH204" s="97" t="s">
        <v>167</v>
      </c>
      <c r="AI204" s="97" t="s">
        <v>3</v>
      </c>
      <c r="AJ204" s="97" t="s">
        <v>1889</v>
      </c>
      <c r="AK204" s="97" t="s">
        <v>1890</v>
      </c>
      <c r="AL204" s="97" t="s">
        <v>1891</v>
      </c>
    </row>
    <row r="205" spans="1:38" ht="92.4">
      <c r="A205" s="136">
        <f t="shared" ref="A205:A268" si="4">A204+1</f>
        <v>204</v>
      </c>
      <c r="B205" s="98" t="s">
        <v>1465</v>
      </c>
      <c r="C205" s="97" t="s">
        <v>1883</v>
      </c>
      <c r="D205" s="97" t="s">
        <v>1884</v>
      </c>
      <c r="E205" s="97" t="s">
        <v>22</v>
      </c>
      <c r="F205" s="97" t="s">
        <v>1949</v>
      </c>
      <c r="G205" s="97" t="s">
        <v>1950</v>
      </c>
      <c r="H205" s="98" t="s">
        <v>1950</v>
      </c>
      <c r="I205" s="97" t="s">
        <v>33</v>
      </c>
      <c r="J205" s="97">
        <v>2</v>
      </c>
      <c r="K205" s="99">
        <v>307450</v>
      </c>
      <c r="L205" s="100">
        <v>6000</v>
      </c>
      <c r="M205" s="101" t="s">
        <v>1801</v>
      </c>
      <c r="N205" s="97" t="s">
        <v>17</v>
      </c>
      <c r="O205" s="97" t="s">
        <v>64</v>
      </c>
      <c r="P205" s="97" t="s">
        <v>142</v>
      </c>
      <c r="Q205" s="97" t="s">
        <v>124</v>
      </c>
      <c r="R205" s="97" t="s">
        <v>14</v>
      </c>
      <c r="S205" s="97" t="s">
        <v>14</v>
      </c>
      <c r="T205" s="97" t="s">
        <v>13</v>
      </c>
      <c r="U205" s="97" t="s">
        <v>1473</v>
      </c>
      <c r="V205" s="97" t="s">
        <v>11</v>
      </c>
      <c r="W205" s="97" t="s">
        <v>197</v>
      </c>
      <c r="X205" s="97" t="s">
        <v>9</v>
      </c>
      <c r="Y205" s="97" t="s">
        <v>6</v>
      </c>
      <c r="Z205" s="97" t="s">
        <v>14</v>
      </c>
      <c r="AA205" s="97" t="s">
        <v>8</v>
      </c>
      <c r="AB205" s="97" t="s">
        <v>8</v>
      </c>
      <c r="AC205" s="98" t="s">
        <v>241</v>
      </c>
      <c r="AD205" s="97" t="s">
        <v>6</v>
      </c>
      <c r="AE205" s="97" t="s">
        <v>14</v>
      </c>
      <c r="AF205" s="97" t="s">
        <v>14</v>
      </c>
      <c r="AG205" s="97" t="s">
        <v>30</v>
      </c>
      <c r="AH205" s="97" t="s">
        <v>4</v>
      </c>
      <c r="AI205" s="97" t="s">
        <v>3</v>
      </c>
      <c r="AJ205" s="97" t="s">
        <v>1889</v>
      </c>
      <c r="AK205" s="97" t="s">
        <v>1890</v>
      </c>
      <c r="AL205" s="97" t="s">
        <v>1891</v>
      </c>
    </row>
    <row r="206" spans="1:38" ht="92.4">
      <c r="A206" s="136">
        <f t="shared" si="4"/>
        <v>205</v>
      </c>
      <c r="B206" s="98" t="s">
        <v>1465</v>
      </c>
      <c r="C206" s="97" t="s">
        <v>1883</v>
      </c>
      <c r="D206" s="97" t="s">
        <v>1884</v>
      </c>
      <c r="E206" s="97" t="s">
        <v>22</v>
      </c>
      <c r="F206" s="97" t="s">
        <v>1951</v>
      </c>
      <c r="G206" s="97" t="s">
        <v>1952</v>
      </c>
      <c r="H206" s="98" t="s">
        <v>1953</v>
      </c>
      <c r="I206" s="97" t="s">
        <v>33</v>
      </c>
      <c r="J206" s="97">
        <v>2</v>
      </c>
      <c r="K206" s="99" t="s">
        <v>1954</v>
      </c>
      <c r="L206" s="100">
        <v>2304.8000000000002</v>
      </c>
      <c r="M206" s="101" t="s">
        <v>1801</v>
      </c>
      <c r="N206" s="97" t="s">
        <v>17</v>
      </c>
      <c r="O206" s="97" t="s">
        <v>55</v>
      </c>
      <c r="P206" s="97" t="s">
        <v>242</v>
      </c>
      <c r="Q206" s="97" t="s">
        <v>124</v>
      </c>
      <c r="R206" s="97" t="s">
        <v>14</v>
      </c>
      <c r="S206" s="97" t="s">
        <v>14</v>
      </c>
      <c r="T206" s="97" t="s">
        <v>13</v>
      </c>
      <c r="U206" s="97" t="s">
        <v>1473</v>
      </c>
      <c r="V206" s="97" t="s">
        <v>11</v>
      </c>
      <c r="W206" s="97" t="s">
        <v>197</v>
      </c>
      <c r="X206" s="97" t="s">
        <v>9</v>
      </c>
      <c r="Y206" s="97" t="s">
        <v>6</v>
      </c>
      <c r="Z206" s="97" t="s">
        <v>14</v>
      </c>
      <c r="AA206" s="97" t="s">
        <v>8</v>
      </c>
      <c r="AB206" s="97" t="s">
        <v>8</v>
      </c>
      <c r="AC206" s="98" t="s">
        <v>241</v>
      </c>
      <c r="AD206" s="97" t="s">
        <v>6</v>
      </c>
      <c r="AE206" s="97" t="s">
        <v>14</v>
      </c>
      <c r="AF206" s="97" t="s">
        <v>14</v>
      </c>
      <c r="AG206" s="97" t="s">
        <v>30</v>
      </c>
      <c r="AH206" s="97" t="s">
        <v>4</v>
      </c>
      <c r="AI206" s="97" t="s">
        <v>3</v>
      </c>
      <c r="AJ206" s="97" t="s">
        <v>1889</v>
      </c>
      <c r="AK206" s="97" t="s">
        <v>1890</v>
      </c>
      <c r="AL206" s="97" t="s">
        <v>1891</v>
      </c>
    </row>
    <row r="207" spans="1:38" ht="79.2">
      <c r="A207" s="136">
        <f t="shared" si="4"/>
        <v>206</v>
      </c>
      <c r="B207" s="98" t="s">
        <v>1465</v>
      </c>
      <c r="C207" s="97" t="s">
        <v>1883</v>
      </c>
      <c r="D207" s="97" t="s">
        <v>1884</v>
      </c>
      <c r="E207" s="97" t="s">
        <v>22</v>
      </c>
      <c r="F207" s="97" t="s">
        <v>1955</v>
      </c>
      <c r="G207" s="97" t="s">
        <v>1956</v>
      </c>
      <c r="H207" s="98" t="s">
        <v>1957</v>
      </c>
      <c r="I207" s="97" t="s">
        <v>33</v>
      </c>
      <c r="J207" s="97">
        <v>2</v>
      </c>
      <c r="K207" s="99" t="s">
        <v>1958</v>
      </c>
      <c r="L207" s="100">
        <v>93344.4</v>
      </c>
      <c r="M207" s="101" t="s">
        <v>1801</v>
      </c>
      <c r="N207" s="97" t="s">
        <v>17</v>
      </c>
      <c r="O207" s="97" t="s">
        <v>55</v>
      </c>
      <c r="P207" s="97" t="s">
        <v>242</v>
      </c>
      <c r="Q207" s="97" t="s">
        <v>15</v>
      </c>
      <c r="R207" s="97" t="s">
        <v>14</v>
      </c>
      <c r="S207" s="97" t="s">
        <v>14</v>
      </c>
      <c r="T207" s="97" t="s">
        <v>13</v>
      </c>
      <c r="U207" s="97" t="s">
        <v>1473</v>
      </c>
      <c r="V207" s="97" t="s">
        <v>11</v>
      </c>
      <c r="W207" s="97" t="s">
        <v>197</v>
      </c>
      <c r="X207" s="97" t="s">
        <v>9</v>
      </c>
      <c r="Y207" s="97" t="s">
        <v>6</v>
      </c>
      <c r="Z207" s="97" t="s">
        <v>14</v>
      </c>
      <c r="AA207" s="97" t="s">
        <v>8</v>
      </c>
      <c r="AB207" s="97" t="s">
        <v>8</v>
      </c>
      <c r="AC207" s="98" t="s">
        <v>7</v>
      </c>
      <c r="AD207" s="97" t="s">
        <v>6</v>
      </c>
      <c r="AE207" s="97" t="s">
        <v>14</v>
      </c>
      <c r="AF207" s="97" t="s">
        <v>14</v>
      </c>
      <c r="AG207" s="97" t="s">
        <v>30</v>
      </c>
      <c r="AH207" s="97" t="s">
        <v>4</v>
      </c>
      <c r="AI207" s="97" t="s">
        <v>3</v>
      </c>
      <c r="AJ207" s="97" t="s">
        <v>1889</v>
      </c>
      <c r="AK207" s="97" t="s">
        <v>1890</v>
      </c>
      <c r="AL207" s="97" t="s">
        <v>1891</v>
      </c>
    </row>
    <row r="208" spans="1:38" ht="145.19999999999999">
      <c r="A208" s="136">
        <f t="shared" si="4"/>
        <v>207</v>
      </c>
      <c r="B208" s="98" t="s">
        <v>1465</v>
      </c>
      <c r="C208" s="97" t="s">
        <v>1883</v>
      </c>
      <c r="D208" s="97" t="s">
        <v>1884</v>
      </c>
      <c r="E208" s="97" t="s">
        <v>22</v>
      </c>
      <c r="F208" s="97" t="s">
        <v>1959</v>
      </c>
      <c r="G208" s="97" t="s">
        <v>1960</v>
      </c>
      <c r="H208" s="98" t="s">
        <v>1932</v>
      </c>
      <c r="I208" s="97" t="s">
        <v>33</v>
      </c>
      <c r="J208" s="97">
        <v>3</v>
      </c>
      <c r="K208" s="99" t="s">
        <v>1961</v>
      </c>
      <c r="L208" s="100">
        <v>112540</v>
      </c>
      <c r="M208" s="101" t="s">
        <v>1801</v>
      </c>
      <c r="N208" s="97" t="s">
        <v>17</v>
      </c>
      <c r="O208" s="97" t="s">
        <v>55</v>
      </c>
      <c r="P208" s="97" t="s">
        <v>242</v>
      </c>
      <c r="Q208" s="97" t="s">
        <v>15</v>
      </c>
      <c r="R208" s="97" t="s">
        <v>14</v>
      </c>
      <c r="S208" s="97" t="s">
        <v>14</v>
      </c>
      <c r="T208" s="97" t="s">
        <v>13</v>
      </c>
      <c r="U208" s="97" t="s">
        <v>1473</v>
      </c>
      <c r="V208" s="97" t="s">
        <v>11</v>
      </c>
      <c r="W208" s="97" t="s">
        <v>197</v>
      </c>
      <c r="X208" s="97" t="s">
        <v>9</v>
      </c>
      <c r="Y208" s="97" t="s">
        <v>6</v>
      </c>
      <c r="Z208" s="97" t="s">
        <v>14</v>
      </c>
      <c r="AA208" s="97" t="s">
        <v>8</v>
      </c>
      <c r="AB208" s="97" t="s">
        <v>8</v>
      </c>
      <c r="AC208" s="98" t="s">
        <v>7</v>
      </c>
      <c r="AD208" s="97" t="s">
        <v>6</v>
      </c>
      <c r="AE208" s="97" t="s">
        <v>14</v>
      </c>
      <c r="AF208" s="97" t="s">
        <v>14</v>
      </c>
      <c r="AG208" s="97" t="s">
        <v>30</v>
      </c>
      <c r="AH208" s="97" t="s">
        <v>4</v>
      </c>
      <c r="AI208" s="97" t="s">
        <v>3</v>
      </c>
      <c r="AJ208" s="97" t="s">
        <v>1889</v>
      </c>
      <c r="AK208" s="97" t="s">
        <v>1890</v>
      </c>
      <c r="AL208" s="97" t="s">
        <v>1891</v>
      </c>
    </row>
    <row r="209" spans="1:38" ht="66">
      <c r="A209" s="136">
        <f t="shared" si="4"/>
        <v>208</v>
      </c>
      <c r="B209" s="98" t="s">
        <v>1465</v>
      </c>
      <c r="C209" s="97" t="s">
        <v>1883</v>
      </c>
      <c r="D209" s="97" t="s">
        <v>1884</v>
      </c>
      <c r="E209" s="97" t="s">
        <v>22</v>
      </c>
      <c r="F209" s="97" t="s">
        <v>1962</v>
      </c>
      <c r="G209" s="97" t="s">
        <v>1962</v>
      </c>
      <c r="H209" s="98" t="s">
        <v>1923</v>
      </c>
      <c r="I209" s="97" t="s">
        <v>6</v>
      </c>
      <c r="J209" s="97">
        <v>1</v>
      </c>
      <c r="K209" s="99" t="s">
        <v>1963</v>
      </c>
      <c r="L209" s="100">
        <v>1200</v>
      </c>
      <c r="M209" s="101" t="s">
        <v>175</v>
      </c>
      <c r="N209" s="97" t="s">
        <v>17</v>
      </c>
      <c r="O209" s="97" t="s">
        <v>55</v>
      </c>
      <c r="P209" s="97" t="s">
        <v>242</v>
      </c>
      <c r="Q209" s="97" t="s">
        <v>124</v>
      </c>
      <c r="R209" s="97" t="s">
        <v>14</v>
      </c>
      <c r="S209" s="97" t="s">
        <v>14</v>
      </c>
      <c r="T209" s="97" t="s">
        <v>13</v>
      </c>
      <c r="U209" s="97" t="s">
        <v>1473</v>
      </c>
      <c r="V209" s="97" t="s">
        <v>11</v>
      </c>
      <c r="W209" s="97" t="s">
        <v>197</v>
      </c>
      <c r="X209" s="97" t="s">
        <v>9</v>
      </c>
      <c r="Y209" s="97" t="s">
        <v>6</v>
      </c>
      <c r="Z209" s="97" t="s">
        <v>14</v>
      </c>
      <c r="AA209" s="97" t="s">
        <v>8</v>
      </c>
      <c r="AB209" s="97" t="s">
        <v>8</v>
      </c>
      <c r="AC209" s="98" t="s">
        <v>241</v>
      </c>
      <c r="AD209" s="97" t="s">
        <v>6</v>
      </c>
      <c r="AE209" s="97" t="s">
        <v>14</v>
      </c>
      <c r="AF209" s="97" t="s">
        <v>14</v>
      </c>
      <c r="AG209" s="97" t="s">
        <v>30</v>
      </c>
      <c r="AH209" s="97" t="s">
        <v>4</v>
      </c>
      <c r="AI209" s="97" t="s">
        <v>3</v>
      </c>
      <c r="AJ209" s="97" t="s">
        <v>1889</v>
      </c>
      <c r="AK209" s="97" t="s">
        <v>1890</v>
      </c>
      <c r="AL209" s="97" t="s">
        <v>1891</v>
      </c>
    </row>
    <row r="210" spans="1:38" ht="184.8">
      <c r="A210" s="136">
        <f t="shared" si="4"/>
        <v>209</v>
      </c>
      <c r="B210" s="98" t="s">
        <v>1465</v>
      </c>
      <c r="C210" s="97" t="s">
        <v>1883</v>
      </c>
      <c r="D210" s="97" t="s">
        <v>1884</v>
      </c>
      <c r="E210" s="97" t="s">
        <v>22</v>
      </c>
      <c r="F210" s="97" t="s">
        <v>1964</v>
      </c>
      <c r="G210" s="97" t="s">
        <v>1965</v>
      </c>
      <c r="H210" s="98" t="s">
        <v>1932</v>
      </c>
      <c r="I210" s="97" t="s">
        <v>33</v>
      </c>
      <c r="J210" s="97">
        <v>3</v>
      </c>
      <c r="K210" s="99" t="s">
        <v>1966</v>
      </c>
      <c r="L210" s="100">
        <v>3220</v>
      </c>
      <c r="M210" s="101" t="s">
        <v>1801</v>
      </c>
      <c r="N210" s="97" t="s">
        <v>17</v>
      </c>
      <c r="O210" s="97" t="s">
        <v>55</v>
      </c>
      <c r="P210" s="97" t="s">
        <v>242</v>
      </c>
      <c r="Q210" s="97" t="s">
        <v>124</v>
      </c>
      <c r="R210" s="97" t="s">
        <v>14</v>
      </c>
      <c r="S210" s="97" t="s">
        <v>14</v>
      </c>
      <c r="T210" s="97" t="s">
        <v>13</v>
      </c>
      <c r="U210" s="97" t="s">
        <v>1473</v>
      </c>
      <c r="V210" s="97" t="s">
        <v>11</v>
      </c>
      <c r="W210" s="97" t="s">
        <v>197</v>
      </c>
      <c r="X210" s="97" t="s">
        <v>9</v>
      </c>
      <c r="Y210" s="97" t="s">
        <v>6</v>
      </c>
      <c r="Z210" s="97" t="s">
        <v>14</v>
      </c>
      <c r="AA210" s="97" t="s">
        <v>8</v>
      </c>
      <c r="AB210" s="97" t="s">
        <v>8</v>
      </c>
      <c r="AC210" s="98" t="s">
        <v>241</v>
      </c>
      <c r="AD210" s="97" t="s">
        <v>6</v>
      </c>
      <c r="AE210" s="97" t="s">
        <v>14</v>
      </c>
      <c r="AF210" s="97" t="s">
        <v>14</v>
      </c>
      <c r="AG210" s="97" t="s">
        <v>30</v>
      </c>
      <c r="AH210" s="97" t="s">
        <v>4</v>
      </c>
      <c r="AI210" s="97" t="s">
        <v>3</v>
      </c>
      <c r="AJ210" s="97" t="s">
        <v>1889</v>
      </c>
      <c r="AK210" s="97" t="s">
        <v>1890</v>
      </c>
      <c r="AL210" s="97" t="s">
        <v>1891</v>
      </c>
    </row>
    <row r="211" spans="1:38" ht="66">
      <c r="A211" s="136">
        <f t="shared" si="4"/>
        <v>210</v>
      </c>
      <c r="B211" s="98" t="s">
        <v>1465</v>
      </c>
      <c r="C211" s="97" t="s">
        <v>1883</v>
      </c>
      <c r="D211" s="97" t="s">
        <v>1884</v>
      </c>
      <c r="E211" s="97" t="s">
        <v>22</v>
      </c>
      <c r="F211" s="97" t="s">
        <v>1967</v>
      </c>
      <c r="G211" s="97" t="s">
        <v>1967</v>
      </c>
      <c r="H211" s="98" t="s">
        <v>1968</v>
      </c>
      <c r="I211" s="97" t="s">
        <v>6</v>
      </c>
      <c r="J211" s="97">
        <v>1</v>
      </c>
      <c r="K211" s="99" t="s">
        <v>1969</v>
      </c>
      <c r="L211" s="100">
        <v>3000</v>
      </c>
      <c r="M211" s="101" t="s">
        <v>1970</v>
      </c>
      <c r="N211" s="97" t="s">
        <v>17</v>
      </c>
      <c r="O211" s="97" t="s">
        <v>64</v>
      </c>
      <c r="P211" s="97" t="s">
        <v>142</v>
      </c>
      <c r="Q211" s="97" t="s">
        <v>124</v>
      </c>
      <c r="R211" s="97" t="s">
        <v>14</v>
      </c>
      <c r="S211" s="97" t="s">
        <v>14</v>
      </c>
      <c r="T211" s="97" t="s">
        <v>13</v>
      </c>
      <c r="U211" s="97" t="s">
        <v>1473</v>
      </c>
      <c r="V211" s="97" t="s">
        <v>11</v>
      </c>
      <c r="W211" s="97" t="s">
        <v>197</v>
      </c>
      <c r="X211" s="97" t="s">
        <v>9</v>
      </c>
      <c r="Y211" s="97" t="s">
        <v>6</v>
      </c>
      <c r="Z211" s="97" t="s">
        <v>14</v>
      </c>
      <c r="AA211" s="97" t="s">
        <v>8</v>
      </c>
      <c r="AB211" s="97" t="s">
        <v>8</v>
      </c>
      <c r="AC211" s="98" t="s">
        <v>241</v>
      </c>
      <c r="AD211" s="97" t="s">
        <v>6</v>
      </c>
      <c r="AE211" s="97" t="s">
        <v>14</v>
      </c>
      <c r="AF211" s="97" t="s">
        <v>14</v>
      </c>
      <c r="AG211" s="97" t="s">
        <v>30</v>
      </c>
      <c r="AH211" s="97" t="s">
        <v>4</v>
      </c>
      <c r="AI211" s="97" t="s">
        <v>3</v>
      </c>
      <c r="AJ211" s="97" t="s">
        <v>1889</v>
      </c>
      <c r="AK211" s="97" t="s">
        <v>1890</v>
      </c>
      <c r="AL211" s="97" t="s">
        <v>1891</v>
      </c>
    </row>
    <row r="212" spans="1:38" ht="66">
      <c r="A212" s="136">
        <f t="shared" si="4"/>
        <v>211</v>
      </c>
      <c r="B212" s="98" t="s">
        <v>1465</v>
      </c>
      <c r="C212" s="97" t="s">
        <v>1883</v>
      </c>
      <c r="D212" s="97" t="s">
        <v>1884</v>
      </c>
      <c r="E212" s="97" t="s">
        <v>22</v>
      </c>
      <c r="F212" s="97" t="s">
        <v>1971</v>
      </c>
      <c r="G212" s="97" t="s">
        <v>1971</v>
      </c>
      <c r="H212" s="98" t="s">
        <v>1923</v>
      </c>
      <c r="I212" s="97" t="s">
        <v>6</v>
      </c>
      <c r="J212" s="97">
        <v>1</v>
      </c>
      <c r="K212" s="99" t="s">
        <v>1972</v>
      </c>
      <c r="L212" s="100">
        <v>9450</v>
      </c>
      <c r="M212" s="101" t="s">
        <v>996</v>
      </c>
      <c r="N212" s="97" t="s">
        <v>17</v>
      </c>
      <c r="O212" s="97" t="s">
        <v>55</v>
      </c>
      <c r="P212" s="97" t="s">
        <v>125</v>
      </c>
      <c r="Q212" s="97" t="s">
        <v>124</v>
      </c>
      <c r="R212" s="97" t="s">
        <v>14</v>
      </c>
      <c r="S212" s="97" t="s">
        <v>14</v>
      </c>
      <c r="T212" s="97" t="s">
        <v>13</v>
      </c>
      <c r="U212" s="97" t="s">
        <v>1473</v>
      </c>
      <c r="V212" s="97" t="s">
        <v>11</v>
      </c>
      <c r="W212" s="97" t="s">
        <v>197</v>
      </c>
      <c r="X212" s="97" t="s">
        <v>9</v>
      </c>
      <c r="Y212" s="97" t="s">
        <v>6</v>
      </c>
      <c r="Z212" s="97" t="s">
        <v>14</v>
      </c>
      <c r="AA212" s="97" t="s">
        <v>8</v>
      </c>
      <c r="AB212" s="97" t="s">
        <v>8</v>
      </c>
      <c r="AC212" s="98" t="s">
        <v>241</v>
      </c>
      <c r="AD212" s="97" t="s">
        <v>6</v>
      </c>
      <c r="AE212" s="97" t="s">
        <v>14</v>
      </c>
      <c r="AF212" s="97" t="s">
        <v>14</v>
      </c>
      <c r="AG212" s="97" t="s">
        <v>30</v>
      </c>
      <c r="AH212" s="97" t="s">
        <v>4</v>
      </c>
      <c r="AI212" s="97" t="s">
        <v>3</v>
      </c>
      <c r="AJ212" s="97" t="s">
        <v>1889</v>
      </c>
      <c r="AK212" s="97" t="s">
        <v>1890</v>
      </c>
      <c r="AL212" s="97" t="s">
        <v>1891</v>
      </c>
    </row>
    <row r="213" spans="1:38" ht="66">
      <c r="A213" s="136">
        <f t="shared" si="4"/>
        <v>212</v>
      </c>
      <c r="B213" s="98" t="s">
        <v>1465</v>
      </c>
      <c r="C213" s="97" t="s">
        <v>1883</v>
      </c>
      <c r="D213" s="97" t="s">
        <v>1884</v>
      </c>
      <c r="E213" s="97" t="s">
        <v>22</v>
      </c>
      <c r="F213" s="97" t="s">
        <v>17138</v>
      </c>
      <c r="G213" s="97" t="s">
        <v>1973</v>
      </c>
      <c r="H213" s="98" t="s">
        <v>1923</v>
      </c>
      <c r="I213" s="97" t="s">
        <v>6</v>
      </c>
      <c r="J213" s="97">
        <v>21</v>
      </c>
      <c r="K213" s="99" t="s">
        <v>1974</v>
      </c>
      <c r="L213" s="100">
        <v>1292830.1200000001</v>
      </c>
      <c r="M213" s="101" t="s">
        <v>1975</v>
      </c>
      <c r="N213" s="97" t="s">
        <v>17</v>
      </c>
      <c r="O213" s="97" t="s">
        <v>55</v>
      </c>
      <c r="P213" s="97" t="s">
        <v>125</v>
      </c>
      <c r="Q213" s="97" t="s">
        <v>15</v>
      </c>
      <c r="R213" s="97" t="s">
        <v>14</v>
      </c>
      <c r="S213" s="97" t="s">
        <v>14</v>
      </c>
      <c r="T213" s="97" t="s">
        <v>13</v>
      </c>
      <c r="U213" s="97" t="s">
        <v>1473</v>
      </c>
      <c r="V213" s="97" t="s">
        <v>11</v>
      </c>
      <c r="W213" s="97" t="s">
        <v>197</v>
      </c>
      <c r="X213" s="97" t="s">
        <v>9</v>
      </c>
      <c r="Y213" s="97" t="s">
        <v>6</v>
      </c>
      <c r="Z213" s="97" t="s">
        <v>14</v>
      </c>
      <c r="AA213" s="97" t="s">
        <v>8</v>
      </c>
      <c r="AB213" s="97" t="s">
        <v>8</v>
      </c>
      <c r="AC213" s="98" t="s">
        <v>7</v>
      </c>
      <c r="AD213" s="97" t="s">
        <v>6</v>
      </c>
      <c r="AE213" s="97" t="s">
        <v>14</v>
      </c>
      <c r="AF213" s="97" t="s">
        <v>14</v>
      </c>
      <c r="AG213" s="97" t="s">
        <v>30</v>
      </c>
      <c r="AH213" s="97" t="s">
        <v>4</v>
      </c>
      <c r="AI213" s="97" t="s">
        <v>3</v>
      </c>
      <c r="AJ213" s="97" t="s">
        <v>1889</v>
      </c>
      <c r="AK213" s="97" t="s">
        <v>1890</v>
      </c>
      <c r="AL213" s="97" t="s">
        <v>1891</v>
      </c>
    </row>
    <row r="214" spans="1:38" ht="66">
      <c r="A214" s="136">
        <f t="shared" si="4"/>
        <v>213</v>
      </c>
      <c r="B214" s="98" t="s">
        <v>1465</v>
      </c>
      <c r="C214" s="97" t="s">
        <v>1883</v>
      </c>
      <c r="D214" s="97" t="s">
        <v>1884</v>
      </c>
      <c r="E214" s="97" t="s">
        <v>22</v>
      </c>
      <c r="F214" s="97" t="s">
        <v>1976</v>
      </c>
      <c r="G214" s="97" t="s">
        <v>1976</v>
      </c>
      <c r="H214" s="98" t="s">
        <v>1923</v>
      </c>
      <c r="I214" s="97" t="s">
        <v>6</v>
      </c>
      <c r="J214" s="97">
        <v>1</v>
      </c>
      <c r="K214" s="99" t="s">
        <v>1977</v>
      </c>
      <c r="L214" s="100">
        <v>9855.31</v>
      </c>
      <c r="M214" s="101" t="s">
        <v>1975</v>
      </c>
      <c r="N214" s="97" t="s">
        <v>17</v>
      </c>
      <c r="O214" s="97" t="s">
        <v>64</v>
      </c>
      <c r="P214" s="97" t="s">
        <v>142</v>
      </c>
      <c r="Q214" s="97" t="s">
        <v>124</v>
      </c>
      <c r="R214" s="97" t="s">
        <v>14</v>
      </c>
      <c r="S214" s="97" t="s">
        <v>14</v>
      </c>
      <c r="T214" s="97" t="s">
        <v>13</v>
      </c>
      <c r="U214" s="97" t="s">
        <v>1473</v>
      </c>
      <c r="V214" s="97" t="s">
        <v>11</v>
      </c>
      <c r="W214" s="97" t="s">
        <v>197</v>
      </c>
      <c r="X214" s="97" t="s">
        <v>9</v>
      </c>
      <c r="Y214" s="97" t="s">
        <v>6</v>
      </c>
      <c r="Z214" s="97" t="s">
        <v>14</v>
      </c>
      <c r="AA214" s="97" t="s">
        <v>8</v>
      </c>
      <c r="AB214" s="97" t="s">
        <v>8</v>
      </c>
      <c r="AC214" s="98" t="s">
        <v>241</v>
      </c>
      <c r="AD214" s="97" t="s">
        <v>6</v>
      </c>
      <c r="AE214" s="97" t="s">
        <v>14</v>
      </c>
      <c r="AF214" s="97" t="s">
        <v>14</v>
      </c>
      <c r="AG214" s="97" t="s">
        <v>30</v>
      </c>
      <c r="AH214" s="97" t="s">
        <v>4</v>
      </c>
      <c r="AI214" s="97" t="s">
        <v>3</v>
      </c>
      <c r="AJ214" s="97" t="s">
        <v>1889</v>
      </c>
      <c r="AK214" s="97" t="s">
        <v>1890</v>
      </c>
      <c r="AL214" s="97" t="s">
        <v>1891</v>
      </c>
    </row>
    <row r="215" spans="1:38" ht="66">
      <c r="A215" s="136">
        <f t="shared" si="4"/>
        <v>214</v>
      </c>
      <c r="B215" s="98" t="s">
        <v>1465</v>
      </c>
      <c r="C215" s="97" t="s">
        <v>1883</v>
      </c>
      <c r="D215" s="97" t="s">
        <v>1884</v>
      </c>
      <c r="E215" s="97" t="s">
        <v>22</v>
      </c>
      <c r="F215" s="97" t="s">
        <v>1398</v>
      </c>
      <c r="G215" s="97" t="s">
        <v>1398</v>
      </c>
      <c r="H215" s="98" t="s">
        <v>1923</v>
      </c>
      <c r="I215" s="97" t="s">
        <v>6</v>
      </c>
      <c r="J215" s="97">
        <v>3</v>
      </c>
      <c r="K215" s="99" t="s">
        <v>1978</v>
      </c>
      <c r="L215" s="100">
        <v>3232.8</v>
      </c>
      <c r="M215" s="101" t="s">
        <v>175</v>
      </c>
      <c r="N215" s="97" t="s">
        <v>17</v>
      </c>
      <c r="O215" s="97" t="s">
        <v>64</v>
      </c>
      <c r="P215" s="97" t="s">
        <v>142</v>
      </c>
      <c r="Q215" s="97" t="s">
        <v>124</v>
      </c>
      <c r="R215" s="97" t="s">
        <v>14</v>
      </c>
      <c r="S215" s="97" t="s">
        <v>14</v>
      </c>
      <c r="T215" s="97" t="s">
        <v>13</v>
      </c>
      <c r="U215" s="97" t="s">
        <v>1473</v>
      </c>
      <c r="V215" s="97" t="s">
        <v>11</v>
      </c>
      <c r="W215" s="97" t="s">
        <v>197</v>
      </c>
      <c r="X215" s="97" t="s">
        <v>9</v>
      </c>
      <c r="Y215" s="97" t="s">
        <v>6</v>
      </c>
      <c r="Z215" s="97" t="s">
        <v>14</v>
      </c>
      <c r="AA215" s="97" t="s">
        <v>8</v>
      </c>
      <c r="AB215" s="97" t="s">
        <v>8</v>
      </c>
      <c r="AC215" s="98" t="s">
        <v>241</v>
      </c>
      <c r="AD215" s="97" t="s">
        <v>6</v>
      </c>
      <c r="AE215" s="97" t="s">
        <v>14</v>
      </c>
      <c r="AF215" s="97" t="s">
        <v>14</v>
      </c>
      <c r="AG215" s="97" t="s">
        <v>30</v>
      </c>
      <c r="AH215" s="97" t="s">
        <v>4</v>
      </c>
      <c r="AI215" s="97" t="s">
        <v>3</v>
      </c>
      <c r="AJ215" s="97" t="s">
        <v>1889</v>
      </c>
      <c r="AK215" s="97" t="s">
        <v>1890</v>
      </c>
      <c r="AL215" s="97" t="s">
        <v>1891</v>
      </c>
    </row>
    <row r="216" spans="1:38" ht="66">
      <c r="A216" s="136">
        <f t="shared" si="4"/>
        <v>215</v>
      </c>
      <c r="B216" s="98" t="s">
        <v>1465</v>
      </c>
      <c r="C216" s="97" t="s">
        <v>1883</v>
      </c>
      <c r="D216" s="97" t="s">
        <v>1884</v>
      </c>
      <c r="E216" s="97" t="s">
        <v>22</v>
      </c>
      <c r="F216" s="97" t="s">
        <v>1979</v>
      </c>
      <c r="G216" s="97" t="s">
        <v>1979</v>
      </c>
      <c r="H216" s="98" t="s">
        <v>1923</v>
      </c>
      <c r="I216" s="97" t="s">
        <v>6</v>
      </c>
      <c r="J216" s="97">
        <v>1</v>
      </c>
      <c r="K216" s="99" t="s">
        <v>17139</v>
      </c>
      <c r="L216" s="100">
        <v>19482.5</v>
      </c>
      <c r="M216" s="101" t="s">
        <v>413</v>
      </c>
      <c r="N216" s="97" t="s">
        <v>17</v>
      </c>
      <c r="O216" s="97" t="s">
        <v>64</v>
      </c>
      <c r="P216" s="97" t="s">
        <v>142</v>
      </c>
      <c r="Q216" s="97" t="s">
        <v>124</v>
      </c>
      <c r="R216" s="97" t="s">
        <v>14</v>
      </c>
      <c r="S216" s="97" t="s">
        <v>14</v>
      </c>
      <c r="T216" s="97" t="s">
        <v>13</v>
      </c>
      <c r="U216" s="97" t="s">
        <v>1473</v>
      </c>
      <c r="V216" s="97" t="s">
        <v>11</v>
      </c>
      <c r="W216" s="97" t="s">
        <v>197</v>
      </c>
      <c r="X216" s="97" t="s">
        <v>9</v>
      </c>
      <c r="Y216" s="97" t="s">
        <v>6</v>
      </c>
      <c r="Z216" s="97" t="s">
        <v>14</v>
      </c>
      <c r="AA216" s="97" t="s">
        <v>8</v>
      </c>
      <c r="AB216" s="97" t="s">
        <v>8</v>
      </c>
      <c r="AC216" s="98" t="s">
        <v>241</v>
      </c>
      <c r="AD216" s="97" t="s">
        <v>6</v>
      </c>
      <c r="AE216" s="97" t="s">
        <v>14</v>
      </c>
      <c r="AF216" s="97" t="s">
        <v>14</v>
      </c>
      <c r="AG216" s="97" t="s">
        <v>30</v>
      </c>
      <c r="AH216" s="97" t="s">
        <v>4</v>
      </c>
      <c r="AI216" s="97" t="s">
        <v>3</v>
      </c>
      <c r="AJ216" s="97" t="s">
        <v>1889</v>
      </c>
      <c r="AK216" s="97" t="s">
        <v>1890</v>
      </c>
      <c r="AL216" s="97" t="s">
        <v>1891</v>
      </c>
    </row>
    <row r="217" spans="1:38" ht="79.2">
      <c r="A217" s="136">
        <f t="shared" si="4"/>
        <v>216</v>
      </c>
      <c r="B217" s="98" t="s">
        <v>1465</v>
      </c>
      <c r="C217" s="97" t="s">
        <v>1883</v>
      </c>
      <c r="D217" s="97" t="s">
        <v>1884</v>
      </c>
      <c r="E217" s="97" t="s">
        <v>22</v>
      </c>
      <c r="F217" s="97" t="s">
        <v>1981</v>
      </c>
      <c r="G217" s="97" t="s">
        <v>1981</v>
      </c>
      <c r="H217" s="98" t="s">
        <v>1982</v>
      </c>
      <c r="I217" s="97" t="s">
        <v>6</v>
      </c>
      <c r="J217" s="97">
        <v>25</v>
      </c>
      <c r="K217" s="99" t="s">
        <v>1983</v>
      </c>
      <c r="L217" s="100">
        <v>360904.41</v>
      </c>
      <c r="M217" s="101" t="s">
        <v>1970</v>
      </c>
      <c r="N217" s="97" t="s">
        <v>17</v>
      </c>
      <c r="O217" s="97" t="s">
        <v>55</v>
      </c>
      <c r="P217" s="97" t="s">
        <v>125</v>
      </c>
      <c r="Q217" s="97" t="s">
        <v>15</v>
      </c>
      <c r="R217" s="97" t="s">
        <v>14</v>
      </c>
      <c r="S217" s="97" t="s">
        <v>14</v>
      </c>
      <c r="T217" s="97" t="s">
        <v>13</v>
      </c>
      <c r="U217" s="97" t="s">
        <v>1473</v>
      </c>
      <c r="V217" s="97" t="s">
        <v>11</v>
      </c>
      <c r="W217" s="97" t="s">
        <v>197</v>
      </c>
      <c r="X217" s="97" t="s">
        <v>9</v>
      </c>
      <c r="Y217" s="97" t="s">
        <v>6</v>
      </c>
      <c r="Z217" s="97" t="s">
        <v>14</v>
      </c>
      <c r="AA217" s="97" t="s">
        <v>8</v>
      </c>
      <c r="AB217" s="97" t="s">
        <v>8</v>
      </c>
      <c r="AC217" s="98" t="s">
        <v>7</v>
      </c>
      <c r="AD217" s="97" t="s">
        <v>6</v>
      </c>
      <c r="AE217" s="97" t="s">
        <v>14</v>
      </c>
      <c r="AF217" s="97" t="s">
        <v>14</v>
      </c>
      <c r="AG217" s="97" t="s">
        <v>30</v>
      </c>
      <c r="AH217" s="97" t="s">
        <v>4</v>
      </c>
      <c r="AI217" s="97" t="s">
        <v>3</v>
      </c>
      <c r="AJ217" s="97" t="s">
        <v>1889</v>
      </c>
      <c r="AK217" s="97" t="s">
        <v>1890</v>
      </c>
      <c r="AL217" s="97" t="s">
        <v>1891</v>
      </c>
    </row>
    <row r="218" spans="1:38" ht="66">
      <c r="A218" s="136">
        <f t="shared" si="4"/>
        <v>217</v>
      </c>
      <c r="B218" s="98" t="s">
        <v>1465</v>
      </c>
      <c r="C218" s="97" t="s">
        <v>1883</v>
      </c>
      <c r="D218" s="97" t="s">
        <v>1884</v>
      </c>
      <c r="E218" s="97" t="s">
        <v>22</v>
      </c>
      <c r="F218" s="97" t="s">
        <v>1984</v>
      </c>
      <c r="G218" s="97" t="s">
        <v>1984</v>
      </c>
      <c r="H218" s="98" t="s">
        <v>1923</v>
      </c>
      <c r="I218" s="97" t="s">
        <v>6</v>
      </c>
      <c r="J218" s="97">
        <v>21</v>
      </c>
      <c r="K218" s="99" t="s">
        <v>1985</v>
      </c>
      <c r="L218" s="100">
        <v>83215</v>
      </c>
      <c r="M218" s="101" t="s">
        <v>1986</v>
      </c>
      <c r="N218" s="97" t="s">
        <v>17</v>
      </c>
      <c r="O218" s="97" t="s">
        <v>55</v>
      </c>
      <c r="P218" s="97" t="s">
        <v>868</v>
      </c>
      <c r="Q218" s="97" t="s">
        <v>15</v>
      </c>
      <c r="R218" s="97" t="s">
        <v>14</v>
      </c>
      <c r="S218" s="97" t="s">
        <v>14</v>
      </c>
      <c r="T218" s="97" t="s">
        <v>13</v>
      </c>
      <c r="U218" s="97" t="s">
        <v>1473</v>
      </c>
      <c r="V218" s="97" t="s">
        <v>11</v>
      </c>
      <c r="W218" s="97" t="s">
        <v>197</v>
      </c>
      <c r="X218" s="97" t="s">
        <v>9</v>
      </c>
      <c r="Y218" s="97" t="s">
        <v>6</v>
      </c>
      <c r="Z218" s="97" t="s">
        <v>14</v>
      </c>
      <c r="AA218" s="97" t="s">
        <v>8</v>
      </c>
      <c r="AB218" s="97" t="s">
        <v>8</v>
      </c>
      <c r="AC218" s="98" t="s">
        <v>7</v>
      </c>
      <c r="AD218" s="97" t="s">
        <v>6</v>
      </c>
      <c r="AE218" s="97" t="s">
        <v>14</v>
      </c>
      <c r="AF218" s="97" t="s">
        <v>14</v>
      </c>
      <c r="AG218" s="97" t="s">
        <v>30</v>
      </c>
      <c r="AH218" s="97" t="s">
        <v>4</v>
      </c>
      <c r="AI218" s="97" t="s">
        <v>3</v>
      </c>
      <c r="AJ218" s="97" t="s">
        <v>1889</v>
      </c>
      <c r="AK218" s="97" t="s">
        <v>1890</v>
      </c>
      <c r="AL218" s="97" t="s">
        <v>1891</v>
      </c>
    </row>
    <row r="219" spans="1:38" ht="66">
      <c r="A219" s="136">
        <f t="shared" si="4"/>
        <v>218</v>
      </c>
      <c r="B219" s="98" t="s">
        <v>1465</v>
      </c>
      <c r="C219" s="97" t="s">
        <v>1883</v>
      </c>
      <c r="D219" s="97" t="s">
        <v>1884</v>
      </c>
      <c r="E219" s="97" t="s">
        <v>22</v>
      </c>
      <c r="F219" s="97" t="s">
        <v>1987</v>
      </c>
      <c r="G219" s="97" t="s">
        <v>1987</v>
      </c>
      <c r="H219" s="98" t="s">
        <v>1923</v>
      </c>
      <c r="I219" s="97" t="s">
        <v>6</v>
      </c>
      <c r="J219" s="97">
        <v>1</v>
      </c>
      <c r="K219" s="99" t="s">
        <v>1988</v>
      </c>
      <c r="L219" s="100">
        <v>28080</v>
      </c>
      <c r="M219" s="101" t="s">
        <v>1905</v>
      </c>
      <c r="N219" s="97" t="s">
        <v>17</v>
      </c>
      <c r="O219" s="97" t="s">
        <v>55</v>
      </c>
      <c r="P219" s="97" t="s">
        <v>242</v>
      </c>
      <c r="Q219" s="97" t="s">
        <v>15</v>
      </c>
      <c r="R219" s="97" t="s">
        <v>14</v>
      </c>
      <c r="S219" s="97" t="s">
        <v>14</v>
      </c>
      <c r="T219" s="97" t="s">
        <v>13</v>
      </c>
      <c r="U219" s="97" t="s">
        <v>1473</v>
      </c>
      <c r="V219" s="97" t="s">
        <v>11</v>
      </c>
      <c r="W219" s="97" t="s">
        <v>197</v>
      </c>
      <c r="X219" s="97" t="s">
        <v>9</v>
      </c>
      <c r="Y219" s="97" t="s">
        <v>6</v>
      </c>
      <c r="Z219" s="97" t="s">
        <v>14</v>
      </c>
      <c r="AA219" s="97" t="s">
        <v>8</v>
      </c>
      <c r="AB219" s="97" t="s">
        <v>8</v>
      </c>
      <c r="AC219" s="98" t="s">
        <v>7</v>
      </c>
      <c r="AD219" s="97" t="s">
        <v>6</v>
      </c>
      <c r="AE219" s="97" t="s">
        <v>14</v>
      </c>
      <c r="AF219" s="97" t="s">
        <v>14</v>
      </c>
      <c r="AG219" s="97" t="s">
        <v>30</v>
      </c>
      <c r="AH219" s="97" t="s">
        <v>4</v>
      </c>
      <c r="AI219" s="97" t="s">
        <v>3</v>
      </c>
      <c r="AJ219" s="97" t="s">
        <v>1889</v>
      </c>
      <c r="AK219" s="97" t="s">
        <v>1890</v>
      </c>
      <c r="AL219" s="97" t="s">
        <v>1891</v>
      </c>
    </row>
    <row r="220" spans="1:38" ht="66">
      <c r="A220" s="136">
        <f t="shared" si="4"/>
        <v>219</v>
      </c>
      <c r="B220" s="98" t="s">
        <v>1465</v>
      </c>
      <c r="C220" s="97" t="s">
        <v>1883</v>
      </c>
      <c r="D220" s="97" t="s">
        <v>1884</v>
      </c>
      <c r="E220" s="97" t="s">
        <v>22</v>
      </c>
      <c r="F220" s="97" t="s">
        <v>1989</v>
      </c>
      <c r="G220" s="97" t="s">
        <v>1989</v>
      </c>
      <c r="H220" s="98" t="s">
        <v>1990</v>
      </c>
      <c r="I220" s="97" t="s">
        <v>6</v>
      </c>
      <c r="J220" s="97">
        <v>1</v>
      </c>
      <c r="K220" s="99" t="s">
        <v>1991</v>
      </c>
      <c r="L220" s="100">
        <v>5500</v>
      </c>
      <c r="M220" s="101" t="s">
        <v>413</v>
      </c>
      <c r="N220" s="97" t="s">
        <v>17</v>
      </c>
      <c r="O220" s="97" t="s">
        <v>55</v>
      </c>
      <c r="P220" s="97" t="s">
        <v>125</v>
      </c>
      <c r="Q220" s="97" t="s">
        <v>124</v>
      </c>
      <c r="R220" s="97" t="s">
        <v>14</v>
      </c>
      <c r="S220" s="97" t="s">
        <v>14</v>
      </c>
      <c r="T220" s="97" t="s">
        <v>13</v>
      </c>
      <c r="U220" s="97" t="s">
        <v>1473</v>
      </c>
      <c r="V220" s="97" t="s">
        <v>11</v>
      </c>
      <c r="W220" s="97" t="s">
        <v>197</v>
      </c>
      <c r="X220" s="97" t="s">
        <v>9</v>
      </c>
      <c r="Y220" s="97" t="s">
        <v>6</v>
      </c>
      <c r="Z220" s="97" t="s">
        <v>14</v>
      </c>
      <c r="AA220" s="97" t="s">
        <v>8</v>
      </c>
      <c r="AB220" s="97" t="s">
        <v>8</v>
      </c>
      <c r="AC220" s="98" t="s">
        <v>241</v>
      </c>
      <c r="AD220" s="97" t="s">
        <v>6</v>
      </c>
      <c r="AE220" s="97" t="s">
        <v>14</v>
      </c>
      <c r="AF220" s="97" t="s">
        <v>14</v>
      </c>
      <c r="AG220" s="97" t="s">
        <v>30</v>
      </c>
      <c r="AH220" s="97" t="s">
        <v>4</v>
      </c>
      <c r="AI220" s="97" t="s">
        <v>3</v>
      </c>
      <c r="AJ220" s="97" t="s">
        <v>1889</v>
      </c>
      <c r="AK220" s="97" t="s">
        <v>1890</v>
      </c>
      <c r="AL220" s="97" t="s">
        <v>1891</v>
      </c>
    </row>
    <row r="221" spans="1:38" ht="79.2">
      <c r="A221" s="136">
        <f t="shared" si="4"/>
        <v>220</v>
      </c>
      <c r="B221" s="98" t="s">
        <v>1465</v>
      </c>
      <c r="C221" s="97" t="s">
        <v>1883</v>
      </c>
      <c r="D221" s="97" t="s">
        <v>1884</v>
      </c>
      <c r="E221" s="97" t="s">
        <v>22</v>
      </c>
      <c r="F221" s="97" t="s">
        <v>17140</v>
      </c>
      <c r="G221" s="97" t="s">
        <v>17140</v>
      </c>
      <c r="H221" s="98" t="s">
        <v>17140</v>
      </c>
      <c r="I221" s="97" t="s">
        <v>6</v>
      </c>
      <c r="J221" s="97">
        <v>1</v>
      </c>
      <c r="K221" s="99" t="s">
        <v>1992</v>
      </c>
      <c r="L221" s="100">
        <v>3386759.72</v>
      </c>
      <c r="M221" s="101" t="s">
        <v>1801</v>
      </c>
      <c r="N221" s="97" t="s">
        <v>17</v>
      </c>
      <c r="O221" s="97" t="s">
        <v>64</v>
      </c>
      <c r="P221" s="97" t="s">
        <v>256</v>
      </c>
      <c r="Q221" s="97" t="s">
        <v>141</v>
      </c>
      <c r="R221" s="97" t="s">
        <v>14</v>
      </c>
      <c r="S221" s="97" t="s">
        <v>14</v>
      </c>
      <c r="T221" s="97" t="s">
        <v>13</v>
      </c>
      <c r="U221" s="97" t="s">
        <v>1473</v>
      </c>
      <c r="V221" s="97" t="s">
        <v>1906</v>
      </c>
      <c r="W221" s="97" t="s">
        <v>182</v>
      </c>
      <c r="X221" s="97" t="s">
        <v>43</v>
      </c>
      <c r="Y221" s="97" t="s">
        <v>6</v>
      </c>
      <c r="Z221" s="97" t="s">
        <v>14</v>
      </c>
      <c r="AA221" s="97" t="s">
        <v>8</v>
      </c>
      <c r="AB221" s="97" t="s">
        <v>8</v>
      </c>
      <c r="AC221" s="98" t="s">
        <v>241</v>
      </c>
      <c r="AD221" s="97" t="s">
        <v>6</v>
      </c>
      <c r="AE221" s="97" t="s">
        <v>14</v>
      </c>
      <c r="AF221" s="97" t="s">
        <v>14</v>
      </c>
      <c r="AG221" s="97" t="s">
        <v>30</v>
      </c>
      <c r="AH221" s="97" t="s">
        <v>4</v>
      </c>
      <c r="AI221" s="97" t="s">
        <v>3</v>
      </c>
      <c r="AJ221" s="97" t="s">
        <v>1889</v>
      </c>
      <c r="AK221" s="97" t="s">
        <v>1890</v>
      </c>
      <c r="AL221" s="97" t="s">
        <v>1891</v>
      </c>
    </row>
    <row r="222" spans="1:38" ht="66">
      <c r="A222" s="136">
        <f t="shared" si="4"/>
        <v>221</v>
      </c>
      <c r="B222" s="98" t="s">
        <v>1465</v>
      </c>
      <c r="C222" s="97" t="s">
        <v>1883</v>
      </c>
      <c r="D222" s="97" t="s">
        <v>1884</v>
      </c>
      <c r="E222" s="97" t="s">
        <v>22</v>
      </c>
      <c r="F222" s="97" t="s">
        <v>1993</v>
      </c>
      <c r="G222" s="97" t="s">
        <v>1993</v>
      </c>
      <c r="H222" s="98" t="s">
        <v>1932</v>
      </c>
      <c r="I222" s="97" t="s">
        <v>6</v>
      </c>
      <c r="J222" s="97">
        <v>1</v>
      </c>
      <c r="K222" s="99" t="s">
        <v>1994</v>
      </c>
      <c r="L222" s="100">
        <v>4400</v>
      </c>
      <c r="M222" s="101" t="s">
        <v>1801</v>
      </c>
      <c r="N222" s="97" t="s">
        <v>17</v>
      </c>
      <c r="O222" s="97" t="s">
        <v>55</v>
      </c>
      <c r="P222" s="97" t="s">
        <v>242</v>
      </c>
      <c r="Q222" s="97" t="s">
        <v>124</v>
      </c>
      <c r="R222" s="97" t="s">
        <v>14</v>
      </c>
      <c r="S222" s="97" t="s">
        <v>14</v>
      </c>
      <c r="T222" s="97" t="s">
        <v>13</v>
      </c>
      <c r="U222" s="97" t="s">
        <v>1473</v>
      </c>
      <c r="V222" s="97" t="s">
        <v>11</v>
      </c>
      <c r="W222" s="97" t="s">
        <v>197</v>
      </c>
      <c r="X222" s="97" t="s">
        <v>9</v>
      </c>
      <c r="Y222" s="97" t="s">
        <v>6</v>
      </c>
      <c r="Z222" s="97" t="s">
        <v>14</v>
      </c>
      <c r="AA222" s="97" t="s">
        <v>8</v>
      </c>
      <c r="AB222" s="97" t="s">
        <v>8</v>
      </c>
      <c r="AC222" s="98" t="s">
        <v>241</v>
      </c>
      <c r="AD222" s="97" t="s">
        <v>6</v>
      </c>
      <c r="AE222" s="97" t="s">
        <v>14</v>
      </c>
      <c r="AF222" s="97" t="s">
        <v>14</v>
      </c>
      <c r="AG222" s="97" t="s">
        <v>30</v>
      </c>
      <c r="AH222" s="97" t="s">
        <v>4</v>
      </c>
      <c r="AI222" s="97" t="s">
        <v>3</v>
      </c>
      <c r="AJ222" s="97" t="s">
        <v>1889</v>
      </c>
      <c r="AK222" s="97" t="s">
        <v>1890</v>
      </c>
      <c r="AL222" s="97" t="s">
        <v>1891</v>
      </c>
    </row>
    <row r="223" spans="1:38" ht="66">
      <c r="A223" s="136">
        <f t="shared" si="4"/>
        <v>222</v>
      </c>
      <c r="B223" s="98" t="s">
        <v>1465</v>
      </c>
      <c r="C223" s="97" t="s">
        <v>1883</v>
      </c>
      <c r="D223" s="97" t="s">
        <v>1884</v>
      </c>
      <c r="E223" s="97" t="s">
        <v>22</v>
      </c>
      <c r="F223" s="97" t="s">
        <v>1995</v>
      </c>
      <c r="G223" s="97" t="s">
        <v>1995</v>
      </c>
      <c r="H223" s="98" t="s">
        <v>1932</v>
      </c>
      <c r="I223" s="97" t="s">
        <v>6</v>
      </c>
      <c r="J223" s="97">
        <v>1</v>
      </c>
      <c r="K223" s="99" t="s">
        <v>1996</v>
      </c>
      <c r="L223" s="100">
        <v>20000</v>
      </c>
      <c r="M223" s="101" t="s">
        <v>1801</v>
      </c>
      <c r="N223" s="97" t="s">
        <v>174</v>
      </c>
      <c r="O223" s="97" t="s">
        <v>55</v>
      </c>
      <c r="P223" s="97" t="s">
        <v>125</v>
      </c>
      <c r="Q223" s="97" t="s">
        <v>124</v>
      </c>
      <c r="R223" s="97" t="s">
        <v>14</v>
      </c>
      <c r="S223" s="97" t="s">
        <v>14</v>
      </c>
      <c r="T223" s="97" t="s">
        <v>13</v>
      </c>
      <c r="U223" s="97" t="s">
        <v>1473</v>
      </c>
      <c r="V223" s="97" t="s">
        <v>11</v>
      </c>
      <c r="W223" s="97" t="s">
        <v>197</v>
      </c>
      <c r="X223" s="97" t="s">
        <v>9</v>
      </c>
      <c r="Y223" s="97" t="s">
        <v>6</v>
      </c>
      <c r="Z223" s="97" t="s">
        <v>14</v>
      </c>
      <c r="AA223" s="97" t="s">
        <v>8</v>
      </c>
      <c r="AB223" s="97" t="s">
        <v>8</v>
      </c>
      <c r="AC223" s="98" t="s">
        <v>241</v>
      </c>
      <c r="AD223" s="97" t="s">
        <v>6</v>
      </c>
      <c r="AE223" s="97" t="s">
        <v>14</v>
      </c>
      <c r="AF223" s="97" t="s">
        <v>14</v>
      </c>
      <c r="AG223" s="97" t="s">
        <v>30</v>
      </c>
      <c r="AH223" s="97" t="s">
        <v>4</v>
      </c>
      <c r="AI223" s="97" t="s">
        <v>3</v>
      </c>
      <c r="AJ223" s="97" t="s">
        <v>1889</v>
      </c>
      <c r="AK223" s="97" t="s">
        <v>1890</v>
      </c>
      <c r="AL223" s="97" t="s">
        <v>1891</v>
      </c>
    </row>
    <row r="224" spans="1:38" ht="79.2">
      <c r="A224" s="136">
        <f t="shared" si="4"/>
        <v>223</v>
      </c>
      <c r="B224" s="98" t="s">
        <v>1465</v>
      </c>
      <c r="C224" s="97" t="s">
        <v>1883</v>
      </c>
      <c r="D224" s="97" t="s">
        <v>1884</v>
      </c>
      <c r="E224" s="97" t="s">
        <v>22</v>
      </c>
      <c r="F224" s="97" t="s">
        <v>1997</v>
      </c>
      <c r="G224" s="97" t="s">
        <v>1997</v>
      </c>
      <c r="H224" s="98" t="s">
        <v>1998</v>
      </c>
      <c r="I224" s="97" t="s">
        <v>6</v>
      </c>
      <c r="J224" s="97">
        <v>1</v>
      </c>
      <c r="K224" s="99" t="s">
        <v>1999</v>
      </c>
      <c r="L224" s="100">
        <v>845660</v>
      </c>
      <c r="M224" s="101" t="s">
        <v>1801</v>
      </c>
      <c r="N224" s="97" t="s">
        <v>17</v>
      </c>
      <c r="O224" s="97" t="s">
        <v>64</v>
      </c>
      <c r="P224" s="97" t="s">
        <v>142</v>
      </c>
      <c r="Q224" s="97" t="s">
        <v>15</v>
      </c>
      <c r="R224" s="97" t="s">
        <v>14</v>
      </c>
      <c r="S224" s="97" t="s">
        <v>14</v>
      </c>
      <c r="T224" s="97" t="s">
        <v>13</v>
      </c>
      <c r="U224" s="97" t="s">
        <v>1473</v>
      </c>
      <c r="V224" s="97" t="s">
        <v>861</v>
      </c>
      <c r="W224" s="97" t="s">
        <v>2000</v>
      </c>
      <c r="X224" s="97" t="s">
        <v>9</v>
      </c>
      <c r="Y224" s="97" t="s">
        <v>6</v>
      </c>
      <c r="Z224" s="97" t="s">
        <v>14</v>
      </c>
      <c r="AA224" s="97" t="s">
        <v>35</v>
      </c>
      <c r="AB224" s="97" t="s">
        <v>2001</v>
      </c>
      <c r="AC224" s="98" t="s">
        <v>7</v>
      </c>
      <c r="AD224" s="97" t="s">
        <v>6</v>
      </c>
      <c r="AE224" s="97" t="s">
        <v>14</v>
      </c>
      <c r="AF224" s="97" t="s">
        <v>14</v>
      </c>
      <c r="AG224" s="97" t="s">
        <v>30</v>
      </c>
      <c r="AH224" s="97" t="s">
        <v>51</v>
      </c>
      <c r="AI224" s="97" t="s">
        <v>3</v>
      </c>
      <c r="AJ224" s="97" t="s">
        <v>1889</v>
      </c>
      <c r="AK224" s="97" t="s">
        <v>1890</v>
      </c>
      <c r="AL224" s="97" t="s">
        <v>1891</v>
      </c>
    </row>
    <row r="225" spans="1:38" ht="92.4">
      <c r="A225" s="136">
        <f t="shared" si="4"/>
        <v>224</v>
      </c>
      <c r="B225" s="98" t="s">
        <v>1465</v>
      </c>
      <c r="C225" s="97" t="s">
        <v>1883</v>
      </c>
      <c r="D225" s="97" t="s">
        <v>1884</v>
      </c>
      <c r="E225" s="97" t="s">
        <v>22</v>
      </c>
      <c r="F225" s="97" t="s">
        <v>2002</v>
      </c>
      <c r="G225" s="97" t="s">
        <v>2002</v>
      </c>
      <c r="H225" s="98" t="s">
        <v>1968</v>
      </c>
      <c r="I225" s="97" t="s">
        <v>6</v>
      </c>
      <c r="J225" s="97">
        <v>1</v>
      </c>
      <c r="K225" s="99" t="s">
        <v>2003</v>
      </c>
      <c r="L225" s="100">
        <v>300000</v>
      </c>
      <c r="M225" s="101" t="s">
        <v>1801</v>
      </c>
      <c r="N225" s="97" t="s">
        <v>174</v>
      </c>
      <c r="O225" s="97" t="s">
        <v>64</v>
      </c>
      <c r="P225" s="97" t="s">
        <v>256</v>
      </c>
      <c r="Q225" s="97" t="s">
        <v>141</v>
      </c>
      <c r="R225" s="97" t="s">
        <v>14</v>
      </c>
      <c r="S225" s="97" t="s">
        <v>14</v>
      </c>
      <c r="T225" s="97" t="s">
        <v>13</v>
      </c>
      <c r="U225" s="97" t="s">
        <v>1473</v>
      </c>
      <c r="V225" s="97" t="s">
        <v>11</v>
      </c>
      <c r="W225" s="97" t="s">
        <v>197</v>
      </c>
      <c r="X225" s="97" t="s">
        <v>9</v>
      </c>
      <c r="Y225" s="97" t="s">
        <v>6</v>
      </c>
      <c r="Z225" s="97" t="s">
        <v>14</v>
      </c>
      <c r="AA225" s="97" t="s">
        <v>8</v>
      </c>
      <c r="AB225" s="97" t="s">
        <v>8</v>
      </c>
      <c r="AC225" s="98" t="s">
        <v>7</v>
      </c>
      <c r="AD225" s="97" t="s">
        <v>6</v>
      </c>
      <c r="AE225" s="97" t="s">
        <v>14</v>
      </c>
      <c r="AF225" s="97" t="s">
        <v>14</v>
      </c>
      <c r="AG225" s="97" t="s">
        <v>30</v>
      </c>
      <c r="AH225" s="97" t="s">
        <v>51</v>
      </c>
      <c r="AI225" s="97" t="s">
        <v>3</v>
      </c>
      <c r="AJ225" s="97" t="s">
        <v>1889</v>
      </c>
      <c r="AK225" s="97" t="s">
        <v>1890</v>
      </c>
      <c r="AL225" s="97" t="s">
        <v>1891</v>
      </c>
    </row>
    <row r="226" spans="1:38" ht="66">
      <c r="A226" s="136">
        <f t="shared" si="4"/>
        <v>225</v>
      </c>
      <c r="B226" s="98" t="s">
        <v>1465</v>
      </c>
      <c r="C226" s="97" t="s">
        <v>1883</v>
      </c>
      <c r="D226" s="97" t="s">
        <v>1884</v>
      </c>
      <c r="E226" s="97" t="s">
        <v>22</v>
      </c>
      <c r="F226" s="97" t="s">
        <v>2004</v>
      </c>
      <c r="G226" s="97" t="s">
        <v>2004</v>
      </c>
      <c r="H226" s="98" t="s">
        <v>1932</v>
      </c>
      <c r="I226" s="97" t="s">
        <v>6</v>
      </c>
      <c r="J226" s="97">
        <v>1</v>
      </c>
      <c r="K226" s="99" t="s">
        <v>1954</v>
      </c>
      <c r="L226" s="100">
        <v>1250</v>
      </c>
      <c r="M226" s="101" t="s">
        <v>1801</v>
      </c>
      <c r="N226" s="97" t="s">
        <v>17</v>
      </c>
      <c r="O226" s="97" t="s">
        <v>55</v>
      </c>
      <c r="P226" s="97" t="s">
        <v>242</v>
      </c>
      <c r="Q226" s="97" t="s">
        <v>124</v>
      </c>
      <c r="R226" s="97" t="s">
        <v>14</v>
      </c>
      <c r="S226" s="97" t="s">
        <v>14</v>
      </c>
      <c r="T226" s="97" t="s">
        <v>13</v>
      </c>
      <c r="U226" s="97" t="s">
        <v>1473</v>
      </c>
      <c r="V226" s="97" t="s">
        <v>11</v>
      </c>
      <c r="W226" s="97" t="s">
        <v>197</v>
      </c>
      <c r="X226" s="97" t="s">
        <v>9</v>
      </c>
      <c r="Y226" s="97" t="s">
        <v>6</v>
      </c>
      <c r="Z226" s="97" t="s">
        <v>14</v>
      </c>
      <c r="AA226" s="97" t="s">
        <v>8</v>
      </c>
      <c r="AB226" s="97" t="s">
        <v>8</v>
      </c>
      <c r="AC226" s="98" t="s">
        <v>241</v>
      </c>
      <c r="AD226" s="97" t="s">
        <v>6</v>
      </c>
      <c r="AE226" s="97" t="s">
        <v>14</v>
      </c>
      <c r="AF226" s="97" t="s">
        <v>14</v>
      </c>
      <c r="AG226" s="97" t="s">
        <v>30</v>
      </c>
      <c r="AH226" s="97" t="s">
        <v>4</v>
      </c>
      <c r="AI226" s="97" t="s">
        <v>3</v>
      </c>
      <c r="AJ226" s="97" t="s">
        <v>1889</v>
      </c>
      <c r="AK226" s="97" t="s">
        <v>1890</v>
      </c>
      <c r="AL226" s="97" t="s">
        <v>1891</v>
      </c>
    </row>
    <row r="227" spans="1:38" ht="66">
      <c r="A227" s="136">
        <f t="shared" si="4"/>
        <v>226</v>
      </c>
      <c r="B227" s="98" t="s">
        <v>1465</v>
      </c>
      <c r="C227" s="97" t="s">
        <v>1883</v>
      </c>
      <c r="D227" s="97" t="s">
        <v>1884</v>
      </c>
      <c r="E227" s="97" t="s">
        <v>22</v>
      </c>
      <c r="F227" s="97" t="s">
        <v>2005</v>
      </c>
      <c r="G227" s="97" t="s">
        <v>2005</v>
      </c>
      <c r="H227" s="98" t="s">
        <v>1968</v>
      </c>
      <c r="I227" s="97" t="s">
        <v>6</v>
      </c>
      <c r="J227" s="97">
        <v>1</v>
      </c>
      <c r="K227" s="99" t="s">
        <v>2006</v>
      </c>
      <c r="L227" s="100">
        <v>700000</v>
      </c>
      <c r="M227" s="101" t="s">
        <v>1801</v>
      </c>
      <c r="N227" s="97" t="s">
        <v>174</v>
      </c>
      <c r="O227" s="97" t="s">
        <v>64</v>
      </c>
      <c r="P227" s="97" t="s">
        <v>142</v>
      </c>
      <c r="Q227" s="97" t="s">
        <v>15</v>
      </c>
      <c r="R227" s="97" t="s">
        <v>14</v>
      </c>
      <c r="S227" s="97" t="s">
        <v>14</v>
      </c>
      <c r="T227" s="97" t="s">
        <v>13</v>
      </c>
      <c r="U227" s="97" t="s">
        <v>1473</v>
      </c>
      <c r="V227" s="97" t="s">
        <v>11</v>
      </c>
      <c r="W227" s="97" t="s">
        <v>197</v>
      </c>
      <c r="X227" s="97" t="s">
        <v>9</v>
      </c>
      <c r="Y227" s="97" t="s">
        <v>6</v>
      </c>
      <c r="Z227" s="97" t="s">
        <v>14</v>
      </c>
      <c r="AA227" s="97" t="s">
        <v>8</v>
      </c>
      <c r="AB227" s="97" t="s">
        <v>8</v>
      </c>
      <c r="AC227" s="98" t="s">
        <v>7</v>
      </c>
      <c r="AD227" s="97" t="s">
        <v>6</v>
      </c>
      <c r="AE227" s="97" t="s">
        <v>14</v>
      </c>
      <c r="AF227" s="97" t="s">
        <v>14</v>
      </c>
      <c r="AG227" s="97" t="s">
        <v>30</v>
      </c>
      <c r="AH227" s="97" t="s">
        <v>51</v>
      </c>
      <c r="AI227" s="97" t="s">
        <v>3</v>
      </c>
      <c r="AJ227" s="97" t="s">
        <v>1889</v>
      </c>
      <c r="AK227" s="97" t="s">
        <v>1890</v>
      </c>
      <c r="AL227" s="97" t="s">
        <v>1891</v>
      </c>
    </row>
    <row r="228" spans="1:38" ht="66">
      <c r="A228" s="136">
        <f t="shared" si="4"/>
        <v>227</v>
      </c>
      <c r="B228" s="98" t="s">
        <v>1465</v>
      </c>
      <c r="C228" s="97" t="s">
        <v>1883</v>
      </c>
      <c r="D228" s="97" t="s">
        <v>1884</v>
      </c>
      <c r="E228" s="97" t="s">
        <v>22</v>
      </c>
      <c r="F228" s="97" t="s">
        <v>17141</v>
      </c>
      <c r="G228" s="97" t="s">
        <v>17142</v>
      </c>
      <c r="H228" s="98" t="s">
        <v>1968</v>
      </c>
      <c r="I228" s="97" t="s">
        <v>6</v>
      </c>
      <c r="J228" s="97">
        <v>10</v>
      </c>
      <c r="K228" s="102" t="s">
        <v>17143</v>
      </c>
      <c r="L228" s="100">
        <v>6317539.5300000003</v>
      </c>
      <c r="M228" s="101" t="s">
        <v>1801</v>
      </c>
      <c r="N228" s="97" t="s">
        <v>39</v>
      </c>
      <c r="O228" s="97" t="s">
        <v>39</v>
      </c>
      <c r="P228" s="97" t="s">
        <v>45</v>
      </c>
      <c r="Q228" s="97" t="s">
        <v>15</v>
      </c>
      <c r="R228" s="97" t="s">
        <v>14</v>
      </c>
      <c r="S228" s="97" t="s">
        <v>14</v>
      </c>
      <c r="T228" s="97" t="s">
        <v>13</v>
      </c>
      <c r="U228" s="97" t="s">
        <v>1473</v>
      </c>
      <c r="V228" s="97" t="s">
        <v>11</v>
      </c>
      <c r="W228" s="97" t="s">
        <v>197</v>
      </c>
      <c r="X228" s="97" t="s">
        <v>9</v>
      </c>
      <c r="Y228" s="97" t="s">
        <v>6</v>
      </c>
      <c r="Z228" s="97" t="s">
        <v>14</v>
      </c>
      <c r="AA228" s="97" t="s">
        <v>8</v>
      </c>
      <c r="AB228" s="97" t="s">
        <v>8</v>
      </c>
      <c r="AC228" s="98" t="s">
        <v>7</v>
      </c>
      <c r="AD228" s="97" t="s">
        <v>6</v>
      </c>
      <c r="AE228" s="97" t="s">
        <v>14</v>
      </c>
      <c r="AF228" s="97" t="s">
        <v>14</v>
      </c>
      <c r="AG228" s="97" t="s">
        <v>30</v>
      </c>
      <c r="AH228" s="97" t="s">
        <v>51</v>
      </c>
      <c r="AI228" s="97" t="s">
        <v>3</v>
      </c>
      <c r="AJ228" s="97" t="s">
        <v>1889</v>
      </c>
      <c r="AK228" s="97" t="s">
        <v>1890</v>
      </c>
      <c r="AL228" s="97" t="s">
        <v>1891</v>
      </c>
    </row>
    <row r="229" spans="1:38" ht="66">
      <c r="A229" s="136">
        <f t="shared" si="4"/>
        <v>228</v>
      </c>
      <c r="B229" s="98" t="s">
        <v>1465</v>
      </c>
      <c r="C229" s="97" t="s">
        <v>1883</v>
      </c>
      <c r="D229" s="97" t="s">
        <v>1884</v>
      </c>
      <c r="E229" s="97" t="s">
        <v>22</v>
      </c>
      <c r="F229" s="97" t="s">
        <v>17144</v>
      </c>
      <c r="G229" s="97" t="s">
        <v>17145</v>
      </c>
      <c r="H229" s="98" t="s">
        <v>1968</v>
      </c>
      <c r="I229" s="97" t="s">
        <v>6</v>
      </c>
      <c r="J229" s="97">
        <v>10</v>
      </c>
      <c r="K229" s="102" t="s">
        <v>17143</v>
      </c>
      <c r="L229" s="100">
        <v>774442</v>
      </c>
      <c r="M229" s="101" t="s">
        <v>1801</v>
      </c>
      <c r="N229" s="97" t="s">
        <v>39</v>
      </c>
      <c r="O229" s="97" t="s">
        <v>39</v>
      </c>
      <c r="P229" s="97" t="s">
        <v>45</v>
      </c>
      <c r="Q229" s="97" t="s">
        <v>15</v>
      </c>
      <c r="R229" s="97" t="s">
        <v>14</v>
      </c>
      <c r="S229" s="97" t="s">
        <v>14</v>
      </c>
      <c r="T229" s="97" t="s">
        <v>13</v>
      </c>
      <c r="U229" s="97" t="s">
        <v>1473</v>
      </c>
      <c r="V229" s="97" t="s">
        <v>11</v>
      </c>
      <c r="W229" s="97" t="s">
        <v>197</v>
      </c>
      <c r="X229" s="97" t="s">
        <v>9</v>
      </c>
      <c r="Y229" s="97" t="s">
        <v>6</v>
      </c>
      <c r="Z229" s="97" t="s">
        <v>14</v>
      </c>
      <c r="AA229" s="97" t="s">
        <v>8</v>
      </c>
      <c r="AB229" s="97" t="s">
        <v>8</v>
      </c>
      <c r="AC229" s="98" t="s">
        <v>7</v>
      </c>
      <c r="AD229" s="97" t="s">
        <v>6</v>
      </c>
      <c r="AE229" s="97" t="s">
        <v>14</v>
      </c>
      <c r="AF229" s="97" t="s">
        <v>14</v>
      </c>
      <c r="AG229" s="97" t="s">
        <v>30</v>
      </c>
      <c r="AH229" s="97" t="s">
        <v>51</v>
      </c>
      <c r="AI229" s="97" t="s">
        <v>3</v>
      </c>
      <c r="AJ229" s="97" t="s">
        <v>1889</v>
      </c>
      <c r="AK229" s="97" t="s">
        <v>1890</v>
      </c>
      <c r="AL229" s="97" t="s">
        <v>1891</v>
      </c>
    </row>
    <row r="230" spans="1:38" ht="66">
      <c r="A230" s="136">
        <f t="shared" si="4"/>
        <v>229</v>
      </c>
      <c r="B230" s="98" t="s">
        <v>1465</v>
      </c>
      <c r="C230" s="97" t="s">
        <v>1883</v>
      </c>
      <c r="D230" s="97" t="s">
        <v>1884</v>
      </c>
      <c r="E230" s="97" t="s">
        <v>22</v>
      </c>
      <c r="F230" s="97" t="s">
        <v>17144</v>
      </c>
      <c r="G230" s="97" t="s">
        <v>17145</v>
      </c>
      <c r="H230" s="98" t="s">
        <v>1968</v>
      </c>
      <c r="I230" s="97" t="s">
        <v>6</v>
      </c>
      <c r="J230" s="97">
        <v>10</v>
      </c>
      <c r="K230" s="102" t="s">
        <v>17143</v>
      </c>
      <c r="L230" s="100">
        <v>780430</v>
      </c>
      <c r="M230" s="101">
        <v>44593</v>
      </c>
      <c r="N230" s="97" t="s">
        <v>39</v>
      </c>
      <c r="O230" s="97" t="s">
        <v>39</v>
      </c>
      <c r="P230" s="97" t="s">
        <v>45</v>
      </c>
      <c r="Q230" s="97" t="s">
        <v>15</v>
      </c>
      <c r="R230" s="97" t="s">
        <v>14</v>
      </c>
      <c r="S230" s="97" t="s">
        <v>14</v>
      </c>
      <c r="T230" s="97" t="s">
        <v>13</v>
      </c>
      <c r="U230" s="97" t="s">
        <v>1473</v>
      </c>
      <c r="V230" s="97" t="s">
        <v>11</v>
      </c>
      <c r="W230" s="97" t="s">
        <v>197</v>
      </c>
      <c r="X230" s="97" t="s">
        <v>9</v>
      </c>
      <c r="Y230" s="97" t="s">
        <v>6</v>
      </c>
      <c r="Z230" s="97" t="s">
        <v>14</v>
      </c>
      <c r="AA230" s="97" t="s">
        <v>8</v>
      </c>
      <c r="AB230" s="97" t="s">
        <v>8</v>
      </c>
      <c r="AC230" s="98" t="s">
        <v>7</v>
      </c>
      <c r="AD230" s="97" t="s">
        <v>6</v>
      </c>
      <c r="AE230" s="97" t="s">
        <v>14</v>
      </c>
      <c r="AF230" s="97" t="s">
        <v>14</v>
      </c>
      <c r="AG230" s="97" t="s">
        <v>30</v>
      </c>
      <c r="AH230" s="97" t="s">
        <v>51</v>
      </c>
      <c r="AI230" s="97" t="s">
        <v>3</v>
      </c>
      <c r="AJ230" s="97" t="s">
        <v>1889</v>
      </c>
      <c r="AK230" s="97" t="s">
        <v>1890</v>
      </c>
      <c r="AL230" s="97" t="s">
        <v>1891</v>
      </c>
    </row>
    <row r="231" spans="1:38" ht="66">
      <c r="A231" s="136">
        <f t="shared" si="4"/>
        <v>230</v>
      </c>
      <c r="B231" s="98" t="s">
        <v>1465</v>
      </c>
      <c r="C231" s="97" t="s">
        <v>1883</v>
      </c>
      <c r="D231" s="97" t="s">
        <v>1884</v>
      </c>
      <c r="E231" s="97" t="s">
        <v>17146</v>
      </c>
      <c r="F231" s="97" t="s">
        <v>2205</v>
      </c>
      <c r="G231" s="97" t="s">
        <v>2205</v>
      </c>
      <c r="H231" s="98" t="s">
        <v>1968</v>
      </c>
      <c r="I231" s="97" t="s">
        <v>6</v>
      </c>
      <c r="J231" s="97">
        <v>1</v>
      </c>
      <c r="K231" s="102">
        <v>1627</v>
      </c>
      <c r="L231" s="100">
        <v>5588377.71</v>
      </c>
      <c r="M231" s="101" t="s">
        <v>1801</v>
      </c>
      <c r="N231" s="97" t="s">
        <v>174</v>
      </c>
      <c r="O231" s="97" t="s">
        <v>64</v>
      </c>
      <c r="P231" s="97" t="s">
        <v>142</v>
      </c>
      <c r="Q231" s="97" t="s">
        <v>15</v>
      </c>
      <c r="R231" s="97" t="s">
        <v>14</v>
      </c>
      <c r="S231" s="97" t="s">
        <v>14</v>
      </c>
      <c r="T231" s="97" t="s">
        <v>13</v>
      </c>
      <c r="U231" s="97" t="s">
        <v>1473</v>
      </c>
      <c r="V231" s="97" t="s">
        <v>11</v>
      </c>
      <c r="W231" s="97" t="s">
        <v>197</v>
      </c>
      <c r="X231" s="97" t="s">
        <v>9</v>
      </c>
      <c r="Y231" s="97" t="s">
        <v>6</v>
      </c>
      <c r="Z231" s="97" t="s">
        <v>14</v>
      </c>
      <c r="AA231" s="97" t="s">
        <v>8</v>
      </c>
      <c r="AB231" s="97" t="s">
        <v>8</v>
      </c>
      <c r="AC231" s="98" t="s">
        <v>7</v>
      </c>
      <c r="AD231" s="97" t="s">
        <v>6</v>
      </c>
      <c r="AE231" s="97" t="s">
        <v>14</v>
      </c>
      <c r="AF231" s="97" t="s">
        <v>14</v>
      </c>
      <c r="AG231" s="97" t="s">
        <v>30</v>
      </c>
      <c r="AH231" s="97" t="s">
        <v>51</v>
      </c>
      <c r="AI231" s="97" t="s">
        <v>3</v>
      </c>
      <c r="AJ231" s="97" t="s">
        <v>1889</v>
      </c>
      <c r="AK231" s="97" t="s">
        <v>1890</v>
      </c>
      <c r="AL231" s="97" t="s">
        <v>1891</v>
      </c>
    </row>
    <row r="232" spans="1:38" ht="66">
      <c r="A232" s="136">
        <f t="shared" si="4"/>
        <v>231</v>
      </c>
      <c r="B232" s="98" t="s">
        <v>1465</v>
      </c>
      <c r="C232" s="97" t="s">
        <v>1883</v>
      </c>
      <c r="D232" s="97" t="s">
        <v>1884</v>
      </c>
      <c r="E232" s="97" t="s">
        <v>17146</v>
      </c>
      <c r="F232" s="97" t="s">
        <v>17147</v>
      </c>
      <c r="G232" s="97" t="s">
        <v>17147</v>
      </c>
      <c r="H232" s="98" t="s">
        <v>1968</v>
      </c>
      <c r="I232" s="97" t="s">
        <v>6</v>
      </c>
      <c r="J232" s="97">
        <v>1</v>
      </c>
      <c r="K232" s="102">
        <v>25550</v>
      </c>
      <c r="L232" s="100">
        <v>4815028.32</v>
      </c>
      <c r="M232" s="101" t="s">
        <v>1801</v>
      </c>
      <c r="N232" s="97" t="s">
        <v>174</v>
      </c>
      <c r="O232" s="97" t="s">
        <v>64</v>
      </c>
      <c r="P232" s="97" t="s">
        <v>142</v>
      </c>
      <c r="Q232" s="97" t="s">
        <v>15</v>
      </c>
      <c r="R232" s="97" t="s">
        <v>14</v>
      </c>
      <c r="S232" s="97" t="s">
        <v>14</v>
      </c>
      <c r="T232" s="97" t="s">
        <v>13</v>
      </c>
      <c r="U232" s="97" t="s">
        <v>1473</v>
      </c>
      <c r="V232" s="97" t="s">
        <v>11</v>
      </c>
      <c r="W232" s="97" t="s">
        <v>197</v>
      </c>
      <c r="X232" s="97" t="s">
        <v>9</v>
      </c>
      <c r="Y232" s="97" t="s">
        <v>6</v>
      </c>
      <c r="Z232" s="97" t="s">
        <v>14</v>
      </c>
      <c r="AA232" s="97" t="s">
        <v>8</v>
      </c>
      <c r="AB232" s="97" t="s">
        <v>8</v>
      </c>
      <c r="AC232" s="98" t="s">
        <v>7</v>
      </c>
      <c r="AD232" s="97" t="s">
        <v>6</v>
      </c>
      <c r="AE232" s="97" t="s">
        <v>14</v>
      </c>
      <c r="AF232" s="97" t="s">
        <v>14</v>
      </c>
      <c r="AG232" s="97" t="s">
        <v>30</v>
      </c>
      <c r="AH232" s="97" t="s">
        <v>51</v>
      </c>
      <c r="AI232" s="97" t="s">
        <v>3</v>
      </c>
      <c r="AJ232" s="97" t="s">
        <v>1889</v>
      </c>
      <c r="AK232" s="97" t="s">
        <v>1890</v>
      </c>
      <c r="AL232" s="97" t="s">
        <v>1891</v>
      </c>
    </row>
    <row r="233" spans="1:38" ht="66">
      <c r="A233" s="136">
        <f t="shared" si="4"/>
        <v>232</v>
      </c>
      <c r="B233" s="98" t="s">
        <v>1465</v>
      </c>
      <c r="C233" s="97" t="s">
        <v>1883</v>
      </c>
      <c r="D233" s="97" t="s">
        <v>1884</v>
      </c>
      <c r="E233" s="97" t="s">
        <v>17146</v>
      </c>
      <c r="F233" s="97" t="s">
        <v>9630</v>
      </c>
      <c r="G233" s="97" t="s">
        <v>9630</v>
      </c>
      <c r="H233" s="98" t="s">
        <v>1968</v>
      </c>
      <c r="I233" s="97" t="s">
        <v>6</v>
      </c>
      <c r="J233" s="97">
        <v>1</v>
      </c>
      <c r="K233" s="102">
        <v>14397</v>
      </c>
      <c r="L233" s="100">
        <v>2969472.84</v>
      </c>
      <c r="M233" s="101" t="s">
        <v>1801</v>
      </c>
      <c r="N233" s="97" t="s">
        <v>174</v>
      </c>
      <c r="O233" s="97" t="s">
        <v>64</v>
      </c>
      <c r="P233" s="97" t="s">
        <v>142</v>
      </c>
      <c r="Q233" s="97" t="s">
        <v>15</v>
      </c>
      <c r="R233" s="97" t="s">
        <v>14</v>
      </c>
      <c r="S233" s="97" t="s">
        <v>14</v>
      </c>
      <c r="T233" s="97" t="s">
        <v>13</v>
      </c>
      <c r="U233" s="97" t="s">
        <v>1473</v>
      </c>
      <c r="V233" s="97" t="s">
        <v>11</v>
      </c>
      <c r="W233" s="97" t="s">
        <v>197</v>
      </c>
      <c r="X233" s="97" t="s">
        <v>9</v>
      </c>
      <c r="Y233" s="97" t="s">
        <v>6</v>
      </c>
      <c r="Z233" s="97" t="s">
        <v>14</v>
      </c>
      <c r="AA233" s="97" t="s">
        <v>8</v>
      </c>
      <c r="AB233" s="97" t="s">
        <v>8</v>
      </c>
      <c r="AC233" s="98" t="s">
        <v>7</v>
      </c>
      <c r="AD233" s="97" t="s">
        <v>6</v>
      </c>
      <c r="AE233" s="97" t="s">
        <v>14</v>
      </c>
      <c r="AF233" s="97" t="s">
        <v>14</v>
      </c>
      <c r="AG233" s="97" t="s">
        <v>30</v>
      </c>
      <c r="AH233" s="97" t="s">
        <v>51</v>
      </c>
      <c r="AI233" s="97" t="s">
        <v>3</v>
      </c>
      <c r="AJ233" s="97" t="s">
        <v>1889</v>
      </c>
      <c r="AK233" s="97" t="s">
        <v>1890</v>
      </c>
      <c r="AL233" s="97" t="s">
        <v>1891</v>
      </c>
    </row>
    <row r="234" spans="1:38" ht="66">
      <c r="A234" s="136">
        <f t="shared" si="4"/>
        <v>233</v>
      </c>
      <c r="B234" s="98" t="s">
        <v>1465</v>
      </c>
      <c r="C234" s="97" t="s">
        <v>1883</v>
      </c>
      <c r="D234" s="97" t="s">
        <v>1884</v>
      </c>
      <c r="E234" s="97" t="s">
        <v>17148</v>
      </c>
      <c r="F234" s="97" t="s">
        <v>17149</v>
      </c>
      <c r="G234" s="97" t="s">
        <v>17149</v>
      </c>
      <c r="H234" s="98" t="s">
        <v>1968</v>
      </c>
      <c r="I234" s="97" t="s">
        <v>6</v>
      </c>
      <c r="J234" s="97">
        <v>1</v>
      </c>
      <c r="K234" s="102">
        <v>24996</v>
      </c>
      <c r="L234" s="100">
        <v>15589400</v>
      </c>
      <c r="M234" s="101" t="s">
        <v>1801</v>
      </c>
      <c r="N234" s="97" t="s">
        <v>174</v>
      </c>
      <c r="O234" s="97" t="s">
        <v>64</v>
      </c>
      <c r="P234" s="97" t="s">
        <v>142</v>
      </c>
      <c r="Q234" s="97" t="s">
        <v>15</v>
      </c>
      <c r="R234" s="97" t="s">
        <v>14</v>
      </c>
      <c r="S234" s="97" t="s">
        <v>14</v>
      </c>
      <c r="T234" s="97" t="s">
        <v>13</v>
      </c>
      <c r="U234" s="97" t="s">
        <v>1473</v>
      </c>
      <c r="V234" s="97" t="s">
        <v>11</v>
      </c>
      <c r="W234" s="97" t="s">
        <v>197</v>
      </c>
      <c r="X234" s="97" t="s">
        <v>9</v>
      </c>
      <c r="Y234" s="97" t="s">
        <v>6</v>
      </c>
      <c r="Z234" s="97" t="s">
        <v>14</v>
      </c>
      <c r="AA234" s="97" t="s">
        <v>8</v>
      </c>
      <c r="AB234" s="97" t="s">
        <v>8</v>
      </c>
      <c r="AC234" s="98" t="s">
        <v>7</v>
      </c>
      <c r="AD234" s="97" t="s">
        <v>6</v>
      </c>
      <c r="AE234" s="97" t="s">
        <v>14</v>
      </c>
      <c r="AF234" s="97" t="s">
        <v>14</v>
      </c>
      <c r="AG234" s="97" t="s">
        <v>30</v>
      </c>
      <c r="AH234" s="97" t="s">
        <v>51</v>
      </c>
      <c r="AI234" s="97" t="s">
        <v>3</v>
      </c>
      <c r="AJ234" s="97" t="s">
        <v>1889</v>
      </c>
      <c r="AK234" s="97" t="s">
        <v>1890</v>
      </c>
      <c r="AL234" s="97" t="s">
        <v>1891</v>
      </c>
    </row>
    <row r="235" spans="1:38" ht="66">
      <c r="A235" s="136">
        <f t="shared" si="4"/>
        <v>234</v>
      </c>
      <c r="B235" s="98" t="s">
        <v>1465</v>
      </c>
      <c r="C235" s="97" t="s">
        <v>1883</v>
      </c>
      <c r="D235" s="97" t="s">
        <v>1884</v>
      </c>
      <c r="E235" s="97" t="s">
        <v>22</v>
      </c>
      <c r="F235" s="97" t="s">
        <v>17150</v>
      </c>
      <c r="G235" s="97" t="s">
        <v>17150</v>
      </c>
      <c r="H235" s="98" t="s">
        <v>1968</v>
      </c>
      <c r="I235" s="97" t="s">
        <v>6</v>
      </c>
      <c r="J235" s="97">
        <v>1</v>
      </c>
      <c r="K235" s="102">
        <v>458905</v>
      </c>
      <c r="L235" s="100">
        <v>220000</v>
      </c>
      <c r="M235" s="101" t="s">
        <v>1801</v>
      </c>
      <c r="N235" s="97" t="s">
        <v>17</v>
      </c>
      <c r="O235" s="97" t="s">
        <v>55</v>
      </c>
      <c r="P235" s="97" t="s">
        <v>125</v>
      </c>
      <c r="Q235" s="97" t="s">
        <v>15</v>
      </c>
      <c r="R235" s="97" t="s">
        <v>14</v>
      </c>
      <c r="S235" s="97" t="s">
        <v>14</v>
      </c>
      <c r="T235" s="97" t="s">
        <v>13</v>
      </c>
      <c r="U235" s="97" t="s">
        <v>1473</v>
      </c>
      <c r="V235" s="97" t="s">
        <v>11</v>
      </c>
      <c r="W235" s="97" t="s">
        <v>197</v>
      </c>
      <c r="X235" s="97" t="s">
        <v>9</v>
      </c>
      <c r="Y235" s="97" t="s">
        <v>6</v>
      </c>
      <c r="Z235" s="97" t="s">
        <v>14</v>
      </c>
      <c r="AA235" s="97" t="s">
        <v>8</v>
      </c>
      <c r="AB235" s="97" t="s">
        <v>8</v>
      </c>
      <c r="AC235" s="98" t="s">
        <v>7</v>
      </c>
      <c r="AD235" s="97" t="s">
        <v>6</v>
      </c>
      <c r="AE235" s="97" t="s">
        <v>14</v>
      </c>
      <c r="AF235" s="97" t="s">
        <v>14</v>
      </c>
      <c r="AG235" s="97" t="s">
        <v>30</v>
      </c>
      <c r="AH235" s="97" t="s">
        <v>4</v>
      </c>
      <c r="AI235" s="97" t="s">
        <v>3</v>
      </c>
      <c r="AJ235" s="97" t="s">
        <v>1889</v>
      </c>
      <c r="AK235" s="97" t="s">
        <v>1890</v>
      </c>
      <c r="AL235" s="97" t="s">
        <v>1891</v>
      </c>
    </row>
    <row r="236" spans="1:38" ht="66">
      <c r="A236" s="136">
        <f t="shared" si="4"/>
        <v>235</v>
      </c>
      <c r="B236" s="98" t="s">
        <v>1465</v>
      </c>
      <c r="C236" s="97" t="s">
        <v>1883</v>
      </c>
      <c r="D236" s="97" t="s">
        <v>1884</v>
      </c>
      <c r="E236" s="97" t="s">
        <v>22</v>
      </c>
      <c r="F236" s="97" t="s">
        <v>17151</v>
      </c>
      <c r="G236" s="97" t="s">
        <v>17151</v>
      </c>
      <c r="H236" s="98" t="s">
        <v>1968</v>
      </c>
      <c r="I236" s="97" t="s">
        <v>6</v>
      </c>
      <c r="J236" s="97">
        <v>1</v>
      </c>
      <c r="K236" s="102">
        <v>458905</v>
      </c>
      <c r="L236" s="100">
        <v>78480</v>
      </c>
      <c r="M236" s="101" t="s">
        <v>1801</v>
      </c>
      <c r="N236" s="97" t="s">
        <v>17</v>
      </c>
      <c r="O236" s="97" t="s">
        <v>55</v>
      </c>
      <c r="P236" s="97" t="s">
        <v>125</v>
      </c>
      <c r="Q236" s="97" t="s">
        <v>15</v>
      </c>
      <c r="R236" s="97" t="s">
        <v>14</v>
      </c>
      <c r="S236" s="97" t="s">
        <v>14</v>
      </c>
      <c r="T236" s="97" t="s">
        <v>13</v>
      </c>
      <c r="U236" s="97" t="s">
        <v>1473</v>
      </c>
      <c r="V236" s="97" t="s">
        <v>11</v>
      </c>
      <c r="W236" s="97" t="s">
        <v>197</v>
      </c>
      <c r="X236" s="97" t="s">
        <v>9</v>
      </c>
      <c r="Y236" s="97" t="s">
        <v>6</v>
      </c>
      <c r="Z236" s="97" t="s">
        <v>14</v>
      </c>
      <c r="AA236" s="97" t="s">
        <v>8</v>
      </c>
      <c r="AB236" s="97" t="s">
        <v>8</v>
      </c>
      <c r="AC236" s="98" t="s">
        <v>7</v>
      </c>
      <c r="AD236" s="97" t="s">
        <v>6</v>
      </c>
      <c r="AE236" s="97" t="s">
        <v>14</v>
      </c>
      <c r="AF236" s="97" t="s">
        <v>14</v>
      </c>
      <c r="AG236" s="97" t="s">
        <v>30</v>
      </c>
      <c r="AH236" s="97" t="s">
        <v>4</v>
      </c>
      <c r="AI236" s="97" t="s">
        <v>3</v>
      </c>
      <c r="AJ236" s="97" t="s">
        <v>1889</v>
      </c>
      <c r="AK236" s="97" t="s">
        <v>1890</v>
      </c>
      <c r="AL236" s="97" t="s">
        <v>1891</v>
      </c>
    </row>
    <row r="237" spans="1:38" ht="105.6">
      <c r="A237" s="136">
        <f t="shared" si="4"/>
        <v>236</v>
      </c>
      <c r="B237" s="98" t="s">
        <v>1465</v>
      </c>
      <c r="C237" s="97" t="s">
        <v>1883</v>
      </c>
      <c r="D237" s="97" t="s">
        <v>1884</v>
      </c>
      <c r="E237" s="97" t="s">
        <v>22</v>
      </c>
      <c r="F237" s="97" t="s">
        <v>17152</v>
      </c>
      <c r="G237" s="103" t="s">
        <v>17153</v>
      </c>
      <c r="H237" s="98" t="s">
        <v>1968</v>
      </c>
      <c r="I237" s="97" t="s">
        <v>6</v>
      </c>
      <c r="J237" s="97">
        <v>1</v>
      </c>
      <c r="K237" s="102">
        <v>412403</v>
      </c>
      <c r="L237" s="100">
        <v>7440000</v>
      </c>
      <c r="M237" s="101" t="s">
        <v>1801</v>
      </c>
      <c r="N237" s="97" t="s">
        <v>17</v>
      </c>
      <c r="O237" s="97" t="s">
        <v>55</v>
      </c>
      <c r="P237" s="97" t="s">
        <v>125</v>
      </c>
      <c r="Q237" s="97" t="s">
        <v>15</v>
      </c>
      <c r="R237" s="97" t="s">
        <v>14</v>
      </c>
      <c r="S237" s="97" t="s">
        <v>14</v>
      </c>
      <c r="T237" s="97" t="s">
        <v>13</v>
      </c>
      <c r="U237" s="97" t="s">
        <v>1473</v>
      </c>
      <c r="V237" s="97" t="s">
        <v>11</v>
      </c>
      <c r="W237" s="97" t="s">
        <v>197</v>
      </c>
      <c r="X237" s="97" t="s">
        <v>9</v>
      </c>
      <c r="Y237" s="97" t="s">
        <v>6</v>
      </c>
      <c r="Z237" s="97" t="s">
        <v>14</v>
      </c>
      <c r="AA237" s="97" t="s">
        <v>8</v>
      </c>
      <c r="AB237" s="97" t="s">
        <v>8</v>
      </c>
      <c r="AC237" s="98" t="s">
        <v>7</v>
      </c>
      <c r="AD237" s="97" t="s">
        <v>6</v>
      </c>
      <c r="AE237" s="97" t="s">
        <v>14</v>
      </c>
      <c r="AF237" s="97" t="s">
        <v>14</v>
      </c>
      <c r="AG237" s="97" t="s">
        <v>30</v>
      </c>
      <c r="AH237" s="97" t="s">
        <v>51</v>
      </c>
      <c r="AI237" s="97" t="s">
        <v>3</v>
      </c>
      <c r="AJ237" s="97" t="s">
        <v>1889</v>
      </c>
      <c r="AK237" s="97" t="s">
        <v>1890</v>
      </c>
      <c r="AL237" s="97" t="s">
        <v>1891</v>
      </c>
    </row>
    <row r="238" spans="1:38" ht="66">
      <c r="A238" s="136">
        <f t="shared" si="4"/>
        <v>237</v>
      </c>
      <c r="B238" s="98" t="s">
        <v>1465</v>
      </c>
      <c r="C238" s="97" t="s">
        <v>1883</v>
      </c>
      <c r="D238" s="97" t="s">
        <v>1884</v>
      </c>
      <c r="E238" s="97" t="s">
        <v>22</v>
      </c>
      <c r="F238" s="97" t="s">
        <v>17154</v>
      </c>
      <c r="G238" s="97" t="s">
        <v>17154</v>
      </c>
      <c r="H238" s="98" t="s">
        <v>1968</v>
      </c>
      <c r="I238" s="97" t="s">
        <v>6</v>
      </c>
      <c r="J238" s="97">
        <v>1</v>
      </c>
      <c r="K238" s="102">
        <v>472438</v>
      </c>
      <c r="L238" s="100">
        <v>95232</v>
      </c>
      <c r="M238" s="101" t="s">
        <v>1801</v>
      </c>
      <c r="N238" s="97" t="s">
        <v>17</v>
      </c>
      <c r="O238" s="97" t="s">
        <v>55</v>
      </c>
      <c r="P238" s="97" t="s">
        <v>242</v>
      </c>
      <c r="Q238" s="97" t="s">
        <v>124</v>
      </c>
      <c r="R238" s="97" t="s">
        <v>14</v>
      </c>
      <c r="S238" s="97" t="s">
        <v>14</v>
      </c>
      <c r="T238" s="97" t="s">
        <v>13</v>
      </c>
      <c r="U238" s="97" t="s">
        <v>1473</v>
      </c>
      <c r="V238" s="97" t="s">
        <v>11</v>
      </c>
      <c r="W238" s="97" t="s">
        <v>197</v>
      </c>
      <c r="X238" s="97" t="s">
        <v>9</v>
      </c>
      <c r="Y238" s="97" t="s">
        <v>6</v>
      </c>
      <c r="Z238" s="97" t="s">
        <v>14</v>
      </c>
      <c r="AA238" s="97" t="s">
        <v>8</v>
      </c>
      <c r="AB238" s="97" t="s">
        <v>8</v>
      </c>
      <c r="AC238" s="98" t="s">
        <v>7</v>
      </c>
      <c r="AD238" s="97" t="s">
        <v>6</v>
      </c>
      <c r="AE238" s="97" t="s">
        <v>14</v>
      </c>
      <c r="AF238" s="97" t="s">
        <v>14</v>
      </c>
      <c r="AG238" s="97" t="s">
        <v>30</v>
      </c>
      <c r="AH238" s="97" t="s">
        <v>4</v>
      </c>
      <c r="AI238" s="97" t="s">
        <v>3</v>
      </c>
      <c r="AJ238" s="97" t="s">
        <v>1889</v>
      </c>
      <c r="AK238" s="97" t="s">
        <v>1890</v>
      </c>
      <c r="AL238" s="97" t="s">
        <v>1891</v>
      </c>
    </row>
    <row r="239" spans="1:38" ht="66">
      <c r="A239" s="136">
        <f t="shared" si="4"/>
        <v>238</v>
      </c>
      <c r="B239" s="98" t="s">
        <v>1465</v>
      </c>
      <c r="C239" s="97" t="s">
        <v>1883</v>
      </c>
      <c r="D239" s="97" t="s">
        <v>1884</v>
      </c>
      <c r="E239" s="97" t="s">
        <v>22</v>
      </c>
      <c r="F239" s="97" t="s">
        <v>17155</v>
      </c>
      <c r="G239" s="97" t="s">
        <v>17155</v>
      </c>
      <c r="H239" s="98" t="s">
        <v>1968</v>
      </c>
      <c r="I239" s="97" t="s">
        <v>6</v>
      </c>
      <c r="J239" s="97">
        <v>1</v>
      </c>
      <c r="K239" s="102">
        <v>472438</v>
      </c>
      <c r="L239" s="100">
        <v>214.34</v>
      </c>
      <c r="M239" s="101" t="s">
        <v>1801</v>
      </c>
      <c r="N239" s="97" t="s">
        <v>17</v>
      </c>
      <c r="O239" s="97" t="s">
        <v>55</v>
      </c>
      <c r="P239" s="97" t="s">
        <v>125</v>
      </c>
      <c r="Q239" s="97" t="s">
        <v>124</v>
      </c>
      <c r="R239" s="97" t="s">
        <v>14</v>
      </c>
      <c r="S239" s="97" t="s">
        <v>14</v>
      </c>
      <c r="T239" s="97" t="s">
        <v>13</v>
      </c>
      <c r="U239" s="97" t="s">
        <v>1473</v>
      </c>
      <c r="V239" s="97" t="s">
        <v>11</v>
      </c>
      <c r="W239" s="97" t="s">
        <v>197</v>
      </c>
      <c r="X239" s="97" t="s">
        <v>9</v>
      </c>
      <c r="Y239" s="97" t="s">
        <v>6</v>
      </c>
      <c r="Z239" s="97" t="s">
        <v>14</v>
      </c>
      <c r="AA239" s="97" t="s">
        <v>8</v>
      </c>
      <c r="AB239" s="97" t="s">
        <v>8</v>
      </c>
      <c r="AC239" s="98" t="s">
        <v>7</v>
      </c>
      <c r="AD239" s="97" t="s">
        <v>6</v>
      </c>
      <c r="AE239" s="97" t="s">
        <v>14</v>
      </c>
      <c r="AF239" s="97" t="s">
        <v>14</v>
      </c>
      <c r="AG239" s="97" t="s">
        <v>30</v>
      </c>
      <c r="AH239" s="97" t="s">
        <v>4</v>
      </c>
      <c r="AI239" s="97" t="s">
        <v>3</v>
      </c>
      <c r="AJ239" s="97" t="s">
        <v>1889</v>
      </c>
      <c r="AK239" s="97" t="s">
        <v>1890</v>
      </c>
      <c r="AL239" s="97" t="s">
        <v>1891</v>
      </c>
    </row>
    <row r="240" spans="1:38" ht="66">
      <c r="A240" s="136">
        <f t="shared" si="4"/>
        <v>239</v>
      </c>
      <c r="B240" s="98" t="s">
        <v>1465</v>
      </c>
      <c r="C240" s="97" t="s">
        <v>1883</v>
      </c>
      <c r="D240" s="97" t="s">
        <v>1884</v>
      </c>
      <c r="E240" s="97" t="s">
        <v>22</v>
      </c>
      <c r="F240" s="97" t="s">
        <v>17156</v>
      </c>
      <c r="G240" s="97" t="s">
        <v>17156</v>
      </c>
      <c r="H240" s="98" t="s">
        <v>1968</v>
      </c>
      <c r="I240" s="97" t="s">
        <v>6</v>
      </c>
      <c r="J240" s="97">
        <v>1</v>
      </c>
      <c r="K240" s="102">
        <v>69191</v>
      </c>
      <c r="L240" s="100">
        <v>352</v>
      </c>
      <c r="M240" s="101" t="s">
        <v>1801</v>
      </c>
      <c r="N240" s="97" t="s">
        <v>17</v>
      </c>
      <c r="O240" s="97" t="s">
        <v>55</v>
      </c>
      <c r="P240" s="97" t="s">
        <v>125</v>
      </c>
      <c r="Q240" s="97" t="s">
        <v>124</v>
      </c>
      <c r="R240" s="97" t="s">
        <v>14</v>
      </c>
      <c r="S240" s="97" t="s">
        <v>14</v>
      </c>
      <c r="T240" s="97" t="s">
        <v>13</v>
      </c>
      <c r="U240" s="97" t="s">
        <v>1473</v>
      </c>
      <c r="V240" s="97" t="s">
        <v>11</v>
      </c>
      <c r="W240" s="97" t="s">
        <v>197</v>
      </c>
      <c r="X240" s="97" t="s">
        <v>9</v>
      </c>
      <c r="Y240" s="97" t="s">
        <v>6</v>
      </c>
      <c r="Z240" s="97" t="s">
        <v>14</v>
      </c>
      <c r="AA240" s="97" t="s">
        <v>8</v>
      </c>
      <c r="AB240" s="97" t="s">
        <v>8</v>
      </c>
      <c r="AC240" s="98" t="s">
        <v>7</v>
      </c>
      <c r="AD240" s="97" t="s">
        <v>6</v>
      </c>
      <c r="AE240" s="97" t="s">
        <v>14</v>
      </c>
      <c r="AF240" s="97" t="s">
        <v>14</v>
      </c>
      <c r="AG240" s="97" t="s">
        <v>30</v>
      </c>
      <c r="AH240" s="97" t="s">
        <v>4</v>
      </c>
      <c r="AI240" s="97" t="s">
        <v>3</v>
      </c>
      <c r="AJ240" s="97" t="s">
        <v>1889</v>
      </c>
      <c r="AK240" s="97" t="s">
        <v>1890</v>
      </c>
      <c r="AL240" s="97" t="s">
        <v>1891</v>
      </c>
    </row>
    <row r="241" spans="1:38" ht="66">
      <c r="A241" s="136">
        <f t="shared" si="4"/>
        <v>240</v>
      </c>
      <c r="B241" s="98" t="s">
        <v>1465</v>
      </c>
      <c r="C241" s="97" t="s">
        <v>1883</v>
      </c>
      <c r="D241" s="97" t="s">
        <v>1884</v>
      </c>
      <c r="E241" s="97" t="s">
        <v>22</v>
      </c>
      <c r="F241" s="97" t="s">
        <v>17157</v>
      </c>
      <c r="G241" s="97" t="s">
        <v>17157</v>
      </c>
      <c r="H241" s="98" t="s">
        <v>1968</v>
      </c>
      <c r="I241" s="97" t="s">
        <v>6</v>
      </c>
      <c r="J241" s="97">
        <v>1</v>
      </c>
      <c r="K241" s="102">
        <v>69191</v>
      </c>
      <c r="L241" s="100">
        <v>11000</v>
      </c>
      <c r="M241" s="101" t="s">
        <v>1801</v>
      </c>
      <c r="N241" s="97" t="s">
        <v>17</v>
      </c>
      <c r="O241" s="97" t="s">
        <v>55</v>
      </c>
      <c r="P241" s="97" t="s">
        <v>242</v>
      </c>
      <c r="Q241" s="97" t="s">
        <v>124</v>
      </c>
      <c r="R241" s="97" t="s">
        <v>14</v>
      </c>
      <c r="S241" s="97" t="s">
        <v>14</v>
      </c>
      <c r="T241" s="97" t="s">
        <v>13</v>
      </c>
      <c r="U241" s="97" t="s">
        <v>1473</v>
      </c>
      <c r="V241" s="97" t="s">
        <v>11</v>
      </c>
      <c r="W241" s="97" t="s">
        <v>197</v>
      </c>
      <c r="X241" s="97" t="s">
        <v>9</v>
      </c>
      <c r="Y241" s="97" t="s">
        <v>6</v>
      </c>
      <c r="Z241" s="97" t="s">
        <v>14</v>
      </c>
      <c r="AA241" s="97" t="s">
        <v>8</v>
      </c>
      <c r="AB241" s="97" t="s">
        <v>8</v>
      </c>
      <c r="AC241" s="98" t="s">
        <v>7</v>
      </c>
      <c r="AD241" s="97" t="s">
        <v>6</v>
      </c>
      <c r="AE241" s="97" t="s">
        <v>14</v>
      </c>
      <c r="AF241" s="97" t="s">
        <v>14</v>
      </c>
      <c r="AG241" s="97" t="s">
        <v>30</v>
      </c>
      <c r="AH241" s="97" t="s">
        <v>4</v>
      </c>
      <c r="AI241" s="97" t="s">
        <v>3</v>
      </c>
      <c r="AJ241" s="97" t="s">
        <v>1889</v>
      </c>
      <c r="AK241" s="97" t="s">
        <v>1890</v>
      </c>
      <c r="AL241" s="97" t="s">
        <v>1891</v>
      </c>
    </row>
    <row r="242" spans="1:38" ht="66">
      <c r="A242" s="136">
        <f t="shared" si="4"/>
        <v>241</v>
      </c>
      <c r="B242" s="98" t="s">
        <v>1465</v>
      </c>
      <c r="C242" s="97" t="s">
        <v>1883</v>
      </c>
      <c r="D242" s="97" t="s">
        <v>1884</v>
      </c>
      <c r="E242" s="97" t="s">
        <v>22</v>
      </c>
      <c r="F242" s="97" t="s">
        <v>17158</v>
      </c>
      <c r="G242" s="97" t="s">
        <v>17158</v>
      </c>
      <c r="H242" s="98" t="s">
        <v>1968</v>
      </c>
      <c r="I242" s="97" t="s">
        <v>6</v>
      </c>
      <c r="J242" s="97">
        <v>1</v>
      </c>
      <c r="K242" s="102">
        <v>69191</v>
      </c>
      <c r="L242" s="100">
        <v>11000</v>
      </c>
      <c r="M242" s="101" t="s">
        <v>1801</v>
      </c>
      <c r="N242" s="97" t="s">
        <v>17</v>
      </c>
      <c r="O242" s="97" t="s">
        <v>64</v>
      </c>
      <c r="P242" s="97" t="s">
        <v>142</v>
      </c>
      <c r="Q242" s="97" t="s">
        <v>124</v>
      </c>
      <c r="R242" s="97" t="s">
        <v>14</v>
      </c>
      <c r="S242" s="97" t="s">
        <v>14</v>
      </c>
      <c r="T242" s="97" t="s">
        <v>13</v>
      </c>
      <c r="U242" s="97" t="s">
        <v>1473</v>
      </c>
      <c r="V242" s="97" t="s">
        <v>11</v>
      </c>
      <c r="W242" s="97" t="s">
        <v>197</v>
      </c>
      <c r="X242" s="97" t="s">
        <v>9</v>
      </c>
      <c r="Y242" s="97" t="s">
        <v>6</v>
      </c>
      <c r="Z242" s="97" t="s">
        <v>14</v>
      </c>
      <c r="AA242" s="97" t="s">
        <v>8</v>
      </c>
      <c r="AB242" s="97" t="s">
        <v>8</v>
      </c>
      <c r="AC242" s="98" t="s">
        <v>7</v>
      </c>
      <c r="AD242" s="97" t="s">
        <v>6</v>
      </c>
      <c r="AE242" s="97" t="s">
        <v>14</v>
      </c>
      <c r="AF242" s="97" t="s">
        <v>14</v>
      </c>
      <c r="AG242" s="97" t="s">
        <v>30</v>
      </c>
      <c r="AH242" s="97" t="s">
        <v>4</v>
      </c>
      <c r="AI242" s="97" t="s">
        <v>3</v>
      </c>
      <c r="AJ242" s="97" t="s">
        <v>1889</v>
      </c>
      <c r="AK242" s="97" t="s">
        <v>1890</v>
      </c>
      <c r="AL242" s="97" t="s">
        <v>1891</v>
      </c>
    </row>
    <row r="243" spans="1:38" ht="66">
      <c r="A243" s="136">
        <f t="shared" si="4"/>
        <v>242</v>
      </c>
      <c r="B243" s="98" t="s">
        <v>1465</v>
      </c>
      <c r="C243" s="97" t="s">
        <v>1883</v>
      </c>
      <c r="D243" s="97" t="s">
        <v>1884</v>
      </c>
      <c r="E243" s="97" t="s">
        <v>22</v>
      </c>
      <c r="F243" s="97" t="s">
        <v>17159</v>
      </c>
      <c r="G243" s="97" t="s">
        <v>17159</v>
      </c>
      <c r="H243" s="98" t="s">
        <v>1968</v>
      </c>
      <c r="I243" s="97" t="s">
        <v>6</v>
      </c>
      <c r="J243" s="97">
        <v>1</v>
      </c>
      <c r="K243" s="102">
        <v>69191</v>
      </c>
      <c r="L243" s="100">
        <v>11000</v>
      </c>
      <c r="M243" s="101" t="s">
        <v>1801</v>
      </c>
      <c r="N243" s="97" t="s">
        <v>17</v>
      </c>
      <c r="O243" s="97" t="s">
        <v>64</v>
      </c>
      <c r="P243" s="97" t="s">
        <v>142</v>
      </c>
      <c r="Q243" s="97" t="s">
        <v>124</v>
      </c>
      <c r="R243" s="97" t="s">
        <v>14</v>
      </c>
      <c r="S243" s="97" t="s">
        <v>14</v>
      </c>
      <c r="T243" s="97" t="s">
        <v>13</v>
      </c>
      <c r="U243" s="97" t="s">
        <v>1473</v>
      </c>
      <c r="V243" s="97" t="s">
        <v>11</v>
      </c>
      <c r="W243" s="97" t="s">
        <v>197</v>
      </c>
      <c r="X243" s="97" t="s">
        <v>9</v>
      </c>
      <c r="Y243" s="97" t="s">
        <v>6</v>
      </c>
      <c r="Z243" s="97" t="s">
        <v>14</v>
      </c>
      <c r="AA243" s="97" t="s">
        <v>8</v>
      </c>
      <c r="AB243" s="97" t="s">
        <v>8</v>
      </c>
      <c r="AC243" s="98" t="s">
        <v>7</v>
      </c>
      <c r="AD243" s="97" t="s">
        <v>6</v>
      </c>
      <c r="AE243" s="97" t="s">
        <v>14</v>
      </c>
      <c r="AF243" s="97" t="s">
        <v>14</v>
      </c>
      <c r="AG243" s="97" t="s">
        <v>30</v>
      </c>
      <c r="AH243" s="97" t="s">
        <v>4</v>
      </c>
      <c r="AI243" s="97" t="s">
        <v>3</v>
      </c>
      <c r="AJ243" s="97" t="s">
        <v>1889</v>
      </c>
      <c r="AK243" s="97" t="s">
        <v>1890</v>
      </c>
      <c r="AL243" s="97" t="s">
        <v>1891</v>
      </c>
    </row>
    <row r="244" spans="1:38" ht="66">
      <c r="A244" s="136">
        <f t="shared" si="4"/>
        <v>243</v>
      </c>
      <c r="B244" s="98" t="s">
        <v>1465</v>
      </c>
      <c r="C244" s="97" t="s">
        <v>1883</v>
      </c>
      <c r="D244" s="97" t="s">
        <v>1884</v>
      </c>
      <c r="E244" s="97" t="s">
        <v>22</v>
      </c>
      <c r="F244" s="97" t="s">
        <v>17160</v>
      </c>
      <c r="G244" s="97" t="s">
        <v>17160</v>
      </c>
      <c r="H244" s="98" t="s">
        <v>1968</v>
      </c>
      <c r="I244" s="97" t="s">
        <v>6</v>
      </c>
      <c r="J244" s="97">
        <v>1</v>
      </c>
      <c r="K244" s="102">
        <v>3212</v>
      </c>
      <c r="L244" s="100">
        <v>300000</v>
      </c>
      <c r="M244" s="101" t="s">
        <v>1801</v>
      </c>
      <c r="N244" s="97" t="s">
        <v>17</v>
      </c>
      <c r="O244" s="97" t="s">
        <v>64</v>
      </c>
      <c r="P244" s="97" t="s">
        <v>142</v>
      </c>
      <c r="Q244" s="97" t="s">
        <v>15</v>
      </c>
      <c r="R244" s="97" t="s">
        <v>14</v>
      </c>
      <c r="S244" s="97" t="s">
        <v>14</v>
      </c>
      <c r="T244" s="97" t="s">
        <v>13</v>
      </c>
      <c r="U244" s="97" t="s">
        <v>1473</v>
      </c>
      <c r="V244" s="97" t="s">
        <v>11</v>
      </c>
      <c r="W244" s="97" t="s">
        <v>197</v>
      </c>
      <c r="X244" s="97" t="s">
        <v>9</v>
      </c>
      <c r="Y244" s="97" t="s">
        <v>6</v>
      </c>
      <c r="Z244" s="97" t="s">
        <v>14</v>
      </c>
      <c r="AA244" s="97" t="s">
        <v>8</v>
      </c>
      <c r="AB244" s="97" t="s">
        <v>8</v>
      </c>
      <c r="AC244" s="98" t="s">
        <v>7</v>
      </c>
      <c r="AD244" s="97" t="s">
        <v>6</v>
      </c>
      <c r="AE244" s="97" t="s">
        <v>14</v>
      </c>
      <c r="AF244" s="97" t="s">
        <v>14</v>
      </c>
      <c r="AG244" s="97" t="s">
        <v>30</v>
      </c>
      <c r="AH244" s="97" t="s">
        <v>51</v>
      </c>
      <c r="AI244" s="97" t="s">
        <v>3</v>
      </c>
      <c r="AJ244" s="97" t="s">
        <v>1889</v>
      </c>
      <c r="AK244" s="97" t="s">
        <v>1890</v>
      </c>
      <c r="AL244" s="97" t="s">
        <v>1891</v>
      </c>
    </row>
    <row r="245" spans="1:38" ht="66">
      <c r="A245" s="136">
        <f t="shared" si="4"/>
        <v>244</v>
      </c>
      <c r="B245" s="98" t="s">
        <v>1465</v>
      </c>
      <c r="C245" s="97" t="s">
        <v>1883</v>
      </c>
      <c r="D245" s="97" t="s">
        <v>1884</v>
      </c>
      <c r="E245" s="97" t="s">
        <v>22</v>
      </c>
      <c r="F245" s="97" t="s">
        <v>6492</v>
      </c>
      <c r="G245" s="97" t="s">
        <v>6492</v>
      </c>
      <c r="H245" s="98" t="s">
        <v>1968</v>
      </c>
      <c r="I245" s="97" t="s">
        <v>6</v>
      </c>
      <c r="J245" s="97">
        <v>1</v>
      </c>
      <c r="K245" s="102">
        <v>3212</v>
      </c>
      <c r="L245" s="100">
        <v>200000</v>
      </c>
      <c r="M245" s="101" t="s">
        <v>1801</v>
      </c>
      <c r="N245" s="97" t="s">
        <v>17</v>
      </c>
      <c r="O245" s="97" t="s">
        <v>55</v>
      </c>
      <c r="P245" s="97" t="s">
        <v>242</v>
      </c>
      <c r="Q245" s="97" t="s">
        <v>15</v>
      </c>
      <c r="R245" s="97" t="s">
        <v>14</v>
      </c>
      <c r="S245" s="97" t="s">
        <v>14</v>
      </c>
      <c r="T245" s="97" t="s">
        <v>13</v>
      </c>
      <c r="U245" s="97" t="s">
        <v>1473</v>
      </c>
      <c r="V245" s="97" t="s">
        <v>11</v>
      </c>
      <c r="W245" s="97" t="s">
        <v>197</v>
      </c>
      <c r="X245" s="97" t="s">
        <v>9</v>
      </c>
      <c r="Y245" s="97" t="s">
        <v>6</v>
      </c>
      <c r="Z245" s="97" t="s">
        <v>14</v>
      </c>
      <c r="AA245" s="97" t="s">
        <v>8</v>
      </c>
      <c r="AB245" s="97" t="s">
        <v>8</v>
      </c>
      <c r="AC245" s="98" t="s">
        <v>7</v>
      </c>
      <c r="AD245" s="97" t="s">
        <v>6</v>
      </c>
      <c r="AE245" s="97" t="s">
        <v>14</v>
      </c>
      <c r="AF245" s="97" t="s">
        <v>14</v>
      </c>
      <c r="AG245" s="97" t="s">
        <v>30</v>
      </c>
      <c r="AH245" s="97" t="s">
        <v>4</v>
      </c>
      <c r="AI245" s="97" t="s">
        <v>3</v>
      </c>
      <c r="AJ245" s="97" t="s">
        <v>1889</v>
      </c>
      <c r="AK245" s="97" t="s">
        <v>1890</v>
      </c>
      <c r="AL245" s="97" t="s">
        <v>1891</v>
      </c>
    </row>
    <row r="246" spans="1:38" ht="66">
      <c r="A246" s="136">
        <f t="shared" si="4"/>
        <v>245</v>
      </c>
      <c r="B246" s="98" t="s">
        <v>1465</v>
      </c>
      <c r="C246" s="97" t="s">
        <v>1883</v>
      </c>
      <c r="D246" s="97" t="s">
        <v>1884</v>
      </c>
      <c r="E246" s="97" t="s">
        <v>22</v>
      </c>
      <c r="F246" s="97" t="s">
        <v>17161</v>
      </c>
      <c r="G246" s="97" t="s">
        <v>17161</v>
      </c>
      <c r="H246" s="98" t="s">
        <v>1968</v>
      </c>
      <c r="I246" s="97" t="s">
        <v>6</v>
      </c>
      <c r="J246" s="97">
        <v>1</v>
      </c>
      <c r="K246" s="102">
        <v>3212</v>
      </c>
      <c r="L246" s="100">
        <v>100000</v>
      </c>
      <c r="M246" s="101" t="s">
        <v>1801</v>
      </c>
      <c r="N246" s="97" t="s">
        <v>17</v>
      </c>
      <c r="O246" s="97" t="s">
        <v>55</v>
      </c>
      <c r="P246" s="97" t="s">
        <v>242</v>
      </c>
      <c r="Q246" s="97" t="s">
        <v>15</v>
      </c>
      <c r="R246" s="97" t="s">
        <v>14</v>
      </c>
      <c r="S246" s="97" t="s">
        <v>14</v>
      </c>
      <c r="T246" s="97" t="s">
        <v>13</v>
      </c>
      <c r="U246" s="97" t="s">
        <v>1473</v>
      </c>
      <c r="V246" s="97" t="s">
        <v>11</v>
      </c>
      <c r="W246" s="97" t="s">
        <v>197</v>
      </c>
      <c r="X246" s="97" t="s">
        <v>9</v>
      </c>
      <c r="Y246" s="97" t="s">
        <v>6</v>
      </c>
      <c r="Z246" s="97" t="s">
        <v>14</v>
      </c>
      <c r="AA246" s="97" t="s">
        <v>8</v>
      </c>
      <c r="AB246" s="97" t="s">
        <v>8</v>
      </c>
      <c r="AC246" s="98" t="s">
        <v>7</v>
      </c>
      <c r="AD246" s="97" t="s">
        <v>6</v>
      </c>
      <c r="AE246" s="97" t="s">
        <v>14</v>
      </c>
      <c r="AF246" s="97" t="s">
        <v>14</v>
      </c>
      <c r="AG246" s="97" t="s">
        <v>30</v>
      </c>
      <c r="AH246" s="97" t="s">
        <v>4</v>
      </c>
      <c r="AI246" s="97" t="s">
        <v>3</v>
      </c>
      <c r="AJ246" s="97" t="s">
        <v>1889</v>
      </c>
      <c r="AK246" s="97" t="s">
        <v>1890</v>
      </c>
      <c r="AL246" s="97" t="s">
        <v>1891</v>
      </c>
    </row>
    <row r="247" spans="1:38" ht="66">
      <c r="A247" s="136">
        <f t="shared" si="4"/>
        <v>246</v>
      </c>
      <c r="B247" s="98" t="s">
        <v>1465</v>
      </c>
      <c r="C247" s="97" t="s">
        <v>1883</v>
      </c>
      <c r="D247" s="97" t="s">
        <v>1884</v>
      </c>
      <c r="E247" s="97" t="s">
        <v>22</v>
      </c>
      <c r="F247" s="97" t="s">
        <v>17162</v>
      </c>
      <c r="G247" s="97" t="s">
        <v>17162</v>
      </c>
      <c r="H247" s="98" t="s">
        <v>1968</v>
      </c>
      <c r="I247" s="97" t="s">
        <v>6</v>
      </c>
      <c r="J247" s="97">
        <v>4</v>
      </c>
      <c r="K247" s="102">
        <v>3212</v>
      </c>
      <c r="L247" s="100">
        <v>7660</v>
      </c>
      <c r="M247" s="101" t="s">
        <v>1801</v>
      </c>
      <c r="N247" s="97" t="s">
        <v>17</v>
      </c>
      <c r="O247" s="97" t="s">
        <v>55</v>
      </c>
      <c r="P247" s="97" t="s">
        <v>125</v>
      </c>
      <c r="Q247" s="97" t="s">
        <v>124</v>
      </c>
      <c r="R247" s="97" t="s">
        <v>14</v>
      </c>
      <c r="S247" s="97" t="s">
        <v>14</v>
      </c>
      <c r="T247" s="97" t="s">
        <v>13</v>
      </c>
      <c r="U247" s="97" t="s">
        <v>1473</v>
      </c>
      <c r="V247" s="97" t="s">
        <v>11</v>
      </c>
      <c r="W247" s="97" t="s">
        <v>197</v>
      </c>
      <c r="X247" s="97" t="s">
        <v>9</v>
      </c>
      <c r="Y247" s="97" t="s">
        <v>6</v>
      </c>
      <c r="Z247" s="97" t="s">
        <v>14</v>
      </c>
      <c r="AA247" s="97" t="s">
        <v>8</v>
      </c>
      <c r="AB247" s="97" t="s">
        <v>8</v>
      </c>
      <c r="AC247" s="98" t="s">
        <v>7</v>
      </c>
      <c r="AD247" s="97" t="s">
        <v>6</v>
      </c>
      <c r="AE247" s="97" t="s">
        <v>14</v>
      </c>
      <c r="AF247" s="97" t="s">
        <v>14</v>
      </c>
      <c r="AG247" s="97" t="s">
        <v>30</v>
      </c>
      <c r="AH247" s="97" t="s">
        <v>4</v>
      </c>
      <c r="AI247" s="97" t="s">
        <v>3</v>
      </c>
      <c r="AJ247" s="97" t="s">
        <v>1889</v>
      </c>
      <c r="AK247" s="97" t="s">
        <v>1890</v>
      </c>
      <c r="AL247" s="97" t="s">
        <v>1891</v>
      </c>
    </row>
    <row r="248" spans="1:38" ht="66">
      <c r="A248" s="136">
        <f t="shared" si="4"/>
        <v>247</v>
      </c>
      <c r="B248" s="98" t="s">
        <v>1465</v>
      </c>
      <c r="C248" s="97" t="s">
        <v>1883</v>
      </c>
      <c r="D248" s="97" t="s">
        <v>1884</v>
      </c>
      <c r="E248" s="97" t="s">
        <v>22</v>
      </c>
      <c r="F248" s="97" t="s">
        <v>17163</v>
      </c>
      <c r="G248" s="97" t="s">
        <v>17163</v>
      </c>
      <c r="H248" s="98" t="s">
        <v>1968</v>
      </c>
      <c r="I248" s="97" t="s">
        <v>6</v>
      </c>
      <c r="J248" s="97">
        <v>1</v>
      </c>
      <c r="K248" s="102">
        <v>25135</v>
      </c>
      <c r="L248" s="100">
        <v>6000000</v>
      </c>
      <c r="M248" s="101" t="s">
        <v>1801</v>
      </c>
      <c r="N248" s="97" t="s">
        <v>17</v>
      </c>
      <c r="O248" s="97" t="s">
        <v>64</v>
      </c>
      <c r="P248" s="97" t="s">
        <v>142</v>
      </c>
      <c r="Q248" s="97" t="s">
        <v>15</v>
      </c>
      <c r="R248" s="97" t="s">
        <v>14</v>
      </c>
      <c r="S248" s="97" t="s">
        <v>14</v>
      </c>
      <c r="T248" s="97" t="s">
        <v>13</v>
      </c>
      <c r="U248" s="97" t="s">
        <v>1473</v>
      </c>
      <c r="V248" s="97" t="s">
        <v>11</v>
      </c>
      <c r="W248" s="97" t="s">
        <v>197</v>
      </c>
      <c r="X248" s="97" t="s">
        <v>9</v>
      </c>
      <c r="Y248" s="97" t="s">
        <v>6</v>
      </c>
      <c r="Z248" s="97" t="s">
        <v>14</v>
      </c>
      <c r="AA248" s="97" t="s">
        <v>8</v>
      </c>
      <c r="AB248" s="97" t="s">
        <v>8</v>
      </c>
      <c r="AC248" s="98" t="s">
        <v>7</v>
      </c>
      <c r="AD248" s="97" t="s">
        <v>6</v>
      </c>
      <c r="AE248" s="97" t="s">
        <v>14</v>
      </c>
      <c r="AF248" s="97" t="s">
        <v>14</v>
      </c>
      <c r="AG248" s="97" t="s">
        <v>30</v>
      </c>
      <c r="AH248" s="97" t="s">
        <v>4</v>
      </c>
      <c r="AI248" s="97" t="s">
        <v>3</v>
      </c>
      <c r="AJ248" s="97" t="s">
        <v>1889</v>
      </c>
      <c r="AK248" s="97" t="s">
        <v>1890</v>
      </c>
      <c r="AL248" s="97" t="s">
        <v>1891</v>
      </c>
    </row>
    <row r="249" spans="1:38" ht="66">
      <c r="A249" s="136">
        <f t="shared" si="4"/>
        <v>248</v>
      </c>
      <c r="B249" s="98" t="s">
        <v>1465</v>
      </c>
      <c r="C249" s="97" t="s">
        <v>1883</v>
      </c>
      <c r="D249" s="97" t="s">
        <v>1884</v>
      </c>
      <c r="E249" s="97" t="s">
        <v>22</v>
      </c>
      <c r="F249" s="97" t="s">
        <v>17164</v>
      </c>
      <c r="G249" s="97" t="s">
        <v>17164</v>
      </c>
      <c r="H249" s="98" t="s">
        <v>1968</v>
      </c>
      <c r="I249" s="97" t="s">
        <v>6</v>
      </c>
      <c r="J249" s="97">
        <v>1</v>
      </c>
      <c r="K249" s="102">
        <v>3212</v>
      </c>
      <c r="L249" s="100">
        <v>600000</v>
      </c>
      <c r="M249" s="101" t="s">
        <v>1801</v>
      </c>
      <c r="N249" s="97" t="s">
        <v>17</v>
      </c>
      <c r="O249" s="97" t="s">
        <v>64</v>
      </c>
      <c r="P249" s="97" t="s">
        <v>142</v>
      </c>
      <c r="Q249" s="97" t="s">
        <v>15</v>
      </c>
      <c r="R249" s="97" t="s">
        <v>14</v>
      </c>
      <c r="S249" s="97" t="s">
        <v>14</v>
      </c>
      <c r="T249" s="97" t="s">
        <v>13</v>
      </c>
      <c r="U249" s="97" t="s">
        <v>1473</v>
      </c>
      <c r="V249" s="97" t="s">
        <v>11</v>
      </c>
      <c r="W249" s="97" t="s">
        <v>197</v>
      </c>
      <c r="X249" s="97" t="s">
        <v>9</v>
      </c>
      <c r="Y249" s="97" t="s">
        <v>6</v>
      </c>
      <c r="Z249" s="97" t="s">
        <v>14</v>
      </c>
      <c r="AA249" s="97" t="s">
        <v>8</v>
      </c>
      <c r="AB249" s="97" t="s">
        <v>8</v>
      </c>
      <c r="AC249" s="98" t="s">
        <v>7</v>
      </c>
      <c r="AD249" s="97" t="s">
        <v>6</v>
      </c>
      <c r="AE249" s="97" t="s">
        <v>14</v>
      </c>
      <c r="AF249" s="97" t="s">
        <v>14</v>
      </c>
      <c r="AG249" s="97" t="s">
        <v>30</v>
      </c>
      <c r="AH249" s="97" t="s">
        <v>4</v>
      </c>
      <c r="AI249" s="97" t="s">
        <v>3</v>
      </c>
      <c r="AJ249" s="97" t="s">
        <v>1889</v>
      </c>
      <c r="AK249" s="97" t="s">
        <v>1890</v>
      </c>
      <c r="AL249" s="97" t="s">
        <v>1891</v>
      </c>
    </row>
    <row r="250" spans="1:38" ht="66">
      <c r="A250" s="136">
        <f t="shared" si="4"/>
        <v>249</v>
      </c>
      <c r="B250" s="98" t="s">
        <v>1465</v>
      </c>
      <c r="C250" s="97" t="s">
        <v>1883</v>
      </c>
      <c r="D250" s="97" t="s">
        <v>1884</v>
      </c>
      <c r="E250" s="97" t="s">
        <v>22</v>
      </c>
      <c r="F250" s="97" t="s">
        <v>17165</v>
      </c>
      <c r="G250" s="97" t="s">
        <v>17165</v>
      </c>
      <c r="H250" s="98" t="s">
        <v>1968</v>
      </c>
      <c r="I250" s="97" t="s">
        <v>6</v>
      </c>
      <c r="J250" s="97">
        <v>1</v>
      </c>
      <c r="K250" s="102">
        <v>3212</v>
      </c>
      <c r="L250" s="100">
        <v>5250</v>
      </c>
      <c r="M250" s="101" t="s">
        <v>1801</v>
      </c>
      <c r="N250" s="97" t="s">
        <v>17</v>
      </c>
      <c r="O250" s="97" t="s">
        <v>55</v>
      </c>
      <c r="P250" s="97" t="s">
        <v>125</v>
      </c>
      <c r="Q250" s="97" t="s">
        <v>124</v>
      </c>
      <c r="R250" s="97" t="s">
        <v>14</v>
      </c>
      <c r="S250" s="97" t="s">
        <v>14</v>
      </c>
      <c r="T250" s="97" t="s">
        <v>13</v>
      </c>
      <c r="U250" s="97" t="s">
        <v>1473</v>
      </c>
      <c r="V250" s="97" t="s">
        <v>11</v>
      </c>
      <c r="W250" s="97" t="s">
        <v>197</v>
      </c>
      <c r="X250" s="97" t="s">
        <v>9</v>
      </c>
      <c r="Y250" s="97" t="s">
        <v>6</v>
      </c>
      <c r="Z250" s="97" t="s">
        <v>14</v>
      </c>
      <c r="AA250" s="97" t="s">
        <v>8</v>
      </c>
      <c r="AB250" s="97" t="s">
        <v>8</v>
      </c>
      <c r="AC250" s="98" t="s">
        <v>7</v>
      </c>
      <c r="AD250" s="97" t="s">
        <v>6</v>
      </c>
      <c r="AE250" s="97" t="s">
        <v>14</v>
      </c>
      <c r="AF250" s="97" t="s">
        <v>14</v>
      </c>
      <c r="AG250" s="97" t="s">
        <v>30</v>
      </c>
      <c r="AH250" s="97" t="s">
        <v>4</v>
      </c>
      <c r="AI250" s="97" t="s">
        <v>3</v>
      </c>
      <c r="AJ250" s="97" t="s">
        <v>1889</v>
      </c>
      <c r="AK250" s="97" t="s">
        <v>1890</v>
      </c>
      <c r="AL250" s="97" t="s">
        <v>1891</v>
      </c>
    </row>
    <row r="251" spans="1:38" ht="66">
      <c r="A251" s="136">
        <f t="shared" si="4"/>
        <v>250</v>
      </c>
      <c r="B251" s="98" t="s">
        <v>1465</v>
      </c>
      <c r="C251" s="97" t="s">
        <v>1883</v>
      </c>
      <c r="D251" s="97" t="s">
        <v>1884</v>
      </c>
      <c r="E251" s="97" t="s">
        <v>22</v>
      </c>
      <c r="F251" s="97" t="s">
        <v>17166</v>
      </c>
      <c r="G251" s="97" t="s">
        <v>17166</v>
      </c>
      <c r="H251" s="98" t="s">
        <v>1968</v>
      </c>
      <c r="I251" s="97" t="s">
        <v>6</v>
      </c>
      <c r="J251" s="97">
        <v>1</v>
      </c>
      <c r="K251" s="102">
        <v>89281</v>
      </c>
      <c r="L251" s="100">
        <v>9000</v>
      </c>
      <c r="M251" s="101" t="s">
        <v>1801</v>
      </c>
      <c r="N251" s="97" t="s">
        <v>17</v>
      </c>
      <c r="O251" s="97" t="s">
        <v>55</v>
      </c>
      <c r="P251" s="97" t="s">
        <v>125</v>
      </c>
      <c r="Q251" s="97" t="s">
        <v>15</v>
      </c>
      <c r="R251" s="97" t="s">
        <v>14</v>
      </c>
      <c r="S251" s="97" t="s">
        <v>14</v>
      </c>
      <c r="T251" s="97" t="s">
        <v>13</v>
      </c>
      <c r="U251" s="97" t="s">
        <v>1473</v>
      </c>
      <c r="V251" s="97" t="s">
        <v>11</v>
      </c>
      <c r="W251" s="97" t="s">
        <v>197</v>
      </c>
      <c r="X251" s="97" t="s">
        <v>9</v>
      </c>
      <c r="Y251" s="97" t="s">
        <v>6</v>
      </c>
      <c r="Z251" s="97" t="s">
        <v>14</v>
      </c>
      <c r="AA251" s="97" t="s">
        <v>8</v>
      </c>
      <c r="AB251" s="97" t="s">
        <v>8</v>
      </c>
      <c r="AC251" s="98" t="s">
        <v>7</v>
      </c>
      <c r="AD251" s="97" t="s">
        <v>6</v>
      </c>
      <c r="AE251" s="97" t="s">
        <v>14</v>
      </c>
      <c r="AF251" s="97" t="s">
        <v>14</v>
      </c>
      <c r="AG251" s="97" t="s">
        <v>30</v>
      </c>
      <c r="AH251" s="97" t="s">
        <v>4</v>
      </c>
      <c r="AI251" s="97" t="s">
        <v>3</v>
      </c>
      <c r="AJ251" s="97" t="s">
        <v>1889</v>
      </c>
      <c r="AK251" s="97" t="s">
        <v>1890</v>
      </c>
      <c r="AL251" s="97" t="s">
        <v>1891</v>
      </c>
    </row>
    <row r="252" spans="1:38" ht="66">
      <c r="A252" s="136">
        <f t="shared" si="4"/>
        <v>251</v>
      </c>
      <c r="B252" s="98" t="s">
        <v>1465</v>
      </c>
      <c r="C252" s="97" t="s">
        <v>1883</v>
      </c>
      <c r="D252" s="97" t="s">
        <v>1884</v>
      </c>
      <c r="E252" s="97" t="s">
        <v>22</v>
      </c>
      <c r="F252" s="97" t="s">
        <v>13909</v>
      </c>
      <c r="G252" s="97" t="s">
        <v>13909</v>
      </c>
      <c r="H252" s="98" t="s">
        <v>1968</v>
      </c>
      <c r="I252" s="97" t="s">
        <v>6</v>
      </c>
      <c r="J252" s="97">
        <v>1</v>
      </c>
      <c r="K252" s="102">
        <v>22098</v>
      </c>
      <c r="L252" s="100">
        <v>1500</v>
      </c>
      <c r="M252" s="101" t="s">
        <v>1801</v>
      </c>
      <c r="N252" s="97" t="s">
        <v>17</v>
      </c>
      <c r="O252" s="97" t="s">
        <v>55</v>
      </c>
      <c r="P252" s="97" t="s">
        <v>125</v>
      </c>
      <c r="Q252" s="97" t="s">
        <v>15</v>
      </c>
      <c r="R252" s="97" t="s">
        <v>14</v>
      </c>
      <c r="S252" s="97" t="s">
        <v>14</v>
      </c>
      <c r="T252" s="97" t="s">
        <v>13</v>
      </c>
      <c r="U252" s="97" t="s">
        <v>1473</v>
      </c>
      <c r="V252" s="97" t="s">
        <v>11</v>
      </c>
      <c r="W252" s="97" t="s">
        <v>197</v>
      </c>
      <c r="X252" s="97" t="s">
        <v>9</v>
      </c>
      <c r="Y252" s="97" t="s">
        <v>6</v>
      </c>
      <c r="Z252" s="97" t="s">
        <v>14</v>
      </c>
      <c r="AA252" s="97" t="s">
        <v>8</v>
      </c>
      <c r="AB252" s="97" t="s">
        <v>8</v>
      </c>
      <c r="AC252" s="98" t="s">
        <v>7</v>
      </c>
      <c r="AD252" s="97" t="s">
        <v>6</v>
      </c>
      <c r="AE252" s="97" t="s">
        <v>14</v>
      </c>
      <c r="AF252" s="97" t="s">
        <v>14</v>
      </c>
      <c r="AG252" s="97" t="s">
        <v>30</v>
      </c>
      <c r="AH252" s="97" t="s">
        <v>4</v>
      </c>
      <c r="AI252" s="97" t="s">
        <v>3</v>
      </c>
      <c r="AJ252" s="97" t="s">
        <v>1889</v>
      </c>
      <c r="AK252" s="97" t="s">
        <v>1890</v>
      </c>
      <c r="AL252" s="97" t="s">
        <v>1891</v>
      </c>
    </row>
    <row r="253" spans="1:38" ht="66">
      <c r="A253" s="136">
        <f t="shared" si="4"/>
        <v>252</v>
      </c>
      <c r="B253" s="98" t="s">
        <v>1465</v>
      </c>
      <c r="C253" s="103" t="s">
        <v>17167</v>
      </c>
      <c r="D253" s="103" t="s">
        <v>1884</v>
      </c>
      <c r="E253" s="103" t="s">
        <v>43</v>
      </c>
      <c r="F253" s="103" t="s">
        <v>17168</v>
      </c>
      <c r="G253" s="103" t="s">
        <v>1938</v>
      </c>
      <c r="H253" s="98" t="s">
        <v>17169</v>
      </c>
      <c r="I253" s="103" t="s">
        <v>17170</v>
      </c>
      <c r="J253" s="97">
        <v>12</v>
      </c>
      <c r="K253" s="104">
        <v>472411</v>
      </c>
      <c r="L253" s="105">
        <v>38400</v>
      </c>
      <c r="M253" s="106">
        <v>44683</v>
      </c>
      <c r="N253" s="103" t="s">
        <v>17125</v>
      </c>
      <c r="O253" s="103" t="s">
        <v>17126</v>
      </c>
      <c r="P253" s="103" t="s">
        <v>125</v>
      </c>
      <c r="Q253" s="103" t="s">
        <v>15</v>
      </c>
      <c r="R253" s="103"/>
      <c r="S253" s="97" t="s">
        <v>14</v>
      </c>
      <c r="T253" s="103" t="s">
        <v>13</v>
      </c>
      <c r="U253" s="103" t="s">
        <v>1473</v>
      </c>
      <c r="V253" s="103" t="s">
        <v>11</v>
      </c>
      <c r="W253" s="103" t="s">
        <v>197</v>
      </c>
      <c r="X253" s="103" t="s">
        <v>43</v>
      </c>
      <c r="Y253" s="103" t="s">
        <v>6</v>
      </c>
      <c r="Z253" s="97" t="s">
        <v>14</v>
      </c>
      <c r="AA253" s="97" t="s">
        <v>8</v>
      </c>
      <c r="AB253" s="103" t="s">
        <v>17127</v>
      </c>
      <c r="AC253" s="98" t="s">
        <v>7</v>
      </c>
      <c r="AD253" s="103" t="s">
        <v>6</v>
      </c>
      <c r="AE253" s="103"/>
      <c r="AF253" s="103" t="s">
        <v>17128</v>
      </c>
      <c r="AG253" s="103">
        <v>2</v>
      </c>
      <c r="AH253" s="103">
        <v>1</v>
      </c>
      <c r="AI253" s="103">
        <v>1</v>
      </c>
      <c r="AJ253" s="103" t="s">
        <v>17171</v>
      </c>
      <c r="AK253" s="103" t="s">
        <v>17172</v>
      </c>
      <c r="AL253" s="103" t="s">
        <v>17173</v>
      </c>
    </row>
    <row r="254" spans="1:38" ht="66">
      <c r="A254" s="136">
        <f t="shared" si="4"/>
        <v>253</v>
      </c>
      <c r="B254" s="98" t="s">
        <v>1465</v>
      </c>
      <c r="C254" s="103" t="s">
        <v>17167</v>
      </c>
      <c r="D254" s="103" t="s">
        <v>1884</v>
      </c>
      <c r="E254" s="103" t="s">
        <v>6492</v>
      </c>
      <c r="F254" s="103" t="s">
        <v>17174</v>
      </c>
      <c r="G254" s="103" t="s">
        <v>17175</v>
      </c>
      <c r="H254" s="98" t="s">
        <v>17169</v>
      </c>
      <c r="I254" s="103" t="s">
        <v>6</v>
      </c>
      <c r="J254" s="97">
        <v>2</v>
      </c>
      <c r="K254" s="104"/>
      <c r="L254" s="105">
        <v>460</v>
      </c>
      <c r="M254" s="106">
        <v>44683</v>
      </c>
      <c r="N254" s="103" t="s">
        <v>17125</v>
      </c>
      <c r="O254" s="103" t="s">
        <v>17126</v>
      </c>
      <c r="P254" s="103" t="s">
        <v>6492</v>
      </c>
      <c r="Q254" s="103" t="s">
        <v>17176</v>
      </c>
      <c r="R254" s="103"/>
      <c r="S254" s="97" t="s">
        <v>14</v>
      </c>
      <c r="T254" s="103" t="s">
        <v>13</v>
      </c>
      <c r="U254" s="103" t="s">
        <v>1473</v>
      </c>
      <c r="V254" s="103" t="s">
        <v>221</v>
      </c>
      <c r="W254" s="103" t="s">
        <v>197</v>
      </c>
      <c r="X254" s="103" t="s">
        <v>9</v>
      </c>
      <c r="Y254" s="103" t="s">
        <v>6</v>
      </c>
      <c r="Z254" s="97" t="s">
        <v>14</v>
      </c>
      <c r="AA254" s="97" t="s">
        <v>8</v>
      </c>
      <c r="AB254" s="103" t="s">
        <v>17127</v>
      </c>
      <c r="AC254" s="98" t="s">
        <v>241</v>
      </c>
      <c r="AD254" s="103" t="s">
        <v>6</v>
      </c>
      <c r="AE254" s="103"/>
      <c r="AF254" s="103" t="s">
        <v>17128</v>
      </c>
      <c r="AG254" s="103">
        <v>2</v>
      </c>
      <c r="AH254" s="103">
        <v>1</v>
      </c>
      <c r="AI254" s="103">
        <v>1</v>
      </c>
      <c r="AJ254" s="103" t="s">
        <v>17171</v>
      </c>
      <c r="AK254" s="103" t="s">
        <v>17172</v>
      </c>
      <c r="AL254" s="103" t="s">
        <v>17173</v>
      </c>
    </row>
    <row r="255" spans="1:38" ht="66">
      <c r="A255" s="136">
        <f t="shared" si="4"/>
        <v>254</v>
      </c>
      <c r="B255" s="98" t="s">
        <v>1465</v>
      </c>
      <c r="C255" s="103" t="s">
        <v>17167</v>
      </c>
      <c r="D255" s="103" t="s">
        <v>1884</v>
      </c>
      <c r="E255" s="103" t="s">
        <v>6492</v>
      </c>
      <c r="F255" s="103" t="s">
        <v>17177</v>
      </c>
      <c r="G255" s="103" t="s">
        <v>17178</v>
      </c>
      <c r="H255" s="98" t="s">
        <v>17169</v>
      </c>
      <c r="I255" s="103" t="s">
        <v>6</v>
      </c>
      <c r="J255" s="97">
        <v>5</v>
      </c>
      <c r="K255" s="104"/>
      <c r="L255" s="105">
        <v>149.5</v>
      </c>
      <c r="M255" s="106">
        <v>44683</v>
      </c>
      <c r="N255" s="103" t="s">
        <v>17125</v>
      </c>
      <c r="O255" s="103" t="s">
        <v>17126</v>
      </c>
      <c r="P255" s="103" t="s">
        <v>6492</v>
      </c>
      <c r="Q255" s="103" t="s">
        <v>17176</v>
      </c>
      <c r="R255" s="103"/>
      <c r="S255" s="97" t="s">
        <v>14</v>
      </c>
      <c r="T255" s="103" t="s">
        <v>13</v>
      </c>
      <c r="U255" s="103" t="s">
        <v>1473</v>
      </c>
      <c r="V255" s="103" t="s">
        <v>214</v>
      </c>
      <c r="W255" s="103" t="s">
        <v>197</v>
      </c>
      <c r="X255" s="103" t="s">
        <v>9</v>
      </c>
      <c r="Y255" s="103" t="s">
        <v>6</v>
      </c>
      <c r="Z255" s="97" t="s">
        <v>14</v>
      </c>
      <c r="AA255" s="97" t="s">
        <v>8</v>
      </c>
      <c r="AB255" s="103" t="s">
        <v>17127</v>
      </c>
      <c r="AC255" s="98" t="s">
        <v>241</v>
      </c>
      <c r="AD255" s="103" t="s">
        <v>6</v>
      </c>
      <c r="AE255" s="103"/>
      <c r="AF255" s="103" t="s">
        <v>17128</v>
      </c>
      <c r="AG255" s="103">
        <v>2</v>
      </c>
      <c r="AH255" s="103">
        <v>1</v>
      </c>
      <c r="AI255" s="103">
        <v>1</v>
      </c>
      <c r="AJ255" s="103" t="s">
        <v>17171</v>
      </c>
      <c r="AK255" s="103" t="s">
        <v>17172</v>
      </c>
      <c r="AL255" s="103" t="s">
        <v>17173</v>
      </c>
    </row>
    <row r="256" spans="1:38" ht="66">
      <c r="A256" s="136">
        <f t="shared" si="4"/>
        <v>255</v>
      </c>
      <c r="B256" s="98" t="s">
        <v>1465</v>
      </c>
      <c r="C256" s="103" t="s">
        <v>17167</v>
      </c>
      <c r="D256" s="103" t="s">
        <v>1884</v>
      </c>
      <c r="E256" s="103" t="s">
        <v>43</v>
      </c>
      <c r="F256" s="103" t="s">
        <v>17179</v>
      </c>
      <c r="G256" s="103" t="s">
        <v>824</v>
      </c>
      <c r="H256" s="98" t="s">
        <v>17169</v>
      </c>
      <c r="I256" s="103" t="s">
        <v>6</v>
      </c>
      <c r="J256" s="97">
        <v>2</v>
      </c>
      <c r="K256" s="104">
        <v>463301</v>
      </c>
      <c r="L256" s="105">
        <v>8000</v>
      </c>
      <c r="M256" s="106">
        <v>44683</v>
      </c>
      <c r="N256" s="103" t="s">
        <v>17125</v>
      </c>
      <c r="O256" s="103" t="s">
        <v>17126</v>
      </c>
      <c r="P256" s="103" t="s">
        <v>125</v>
      </c>
      <c r="Q256" s="103" t="s">
        <v>15</v>
      </c>
      <c r="R256" s="103"/>
      <c r="S256" s="97" t="s">
        <v>14</v>
      </c>
      <c r="T256" s="103" t="s">
        <v>13</v>
      </c>
      <c r="U256" s="103" t="s">
        <v>1473</v>
      </c>
      <c r="V256" s="103" t="s">
        <v>17180</v>
      </c>
      <c r="W256" s="103" t="s">
        <v>197</v>
      </c>
      <c r="X256" s="103" t="s">
        <v>43</v>
      </c>
      <c r="Y256" s="103" t="s">
        <v>6</v>
      </c>
      <c r="Z256" s="97" t="s">
        <v>14</v>
      </c>
      <c r="AA256" s="97" t="s">
        <v>8</v>
      </c>
      <c r="AB256" s="103" t="s">
        <v>17127</v>
      </c>
      <c r="AC256" s="98" t="s">
        <v>7</v>
      </c>
      <c r="AD256" s="103" t="s">
        <v>6</v>
      </c>
      <c r="AE256" s="103"/>
      <c r="AF256" s="103" t="s">
        <v>17128</v>
      </c>
      <c r="AG256" s="103">
        <v>2</v>
      </c>
      <c r="AH256" s="103">
        <v>1</v>
      </c>
      <c r="AI256" s="103">
        <v>1</v>
      </c>
      <c r="AJ256" s="103" t="s">
        <v>17171</v>
      </c>
      <c r="AK256" s="103" t="s">
        <v>17172</v>
      </c>
      <c r="AL256" s="103" t="s">
        <v>17173</v>
      </c>
    </row>
    <row r="257" spans="1:38" ht="66">
      <c r="A257" s="136">
        <f t="shared" si="4"/>
        <v>256</v>
      </c>
      <c r="B257" s="98" t="s">
        <v>1465</v>
      </c>
      <c r="C257" s="103" t="s">
        <v>17167</v>
      </c>
      <c r="D257" s="103" t="s">
        <v>1884</v>
      </c>
      <c r="E257" s="103" t="s">
        <v>43</v>
      </c>
      <c r="F257" s="103" t="s">
        <v>17181</v>
      </c>
      <c r="G257" s="103" t="s">
        <v>17182</v>
      </c>
      <c r="H257" s="98" t="s">
        <v>17169</v>
      </c>
      <c r="I257" s="103" t="s">
        <v>6</v>
      </c>
      <c r="J257" s="97">
        <v>12</v>
      </c>
      <c r="K257" s="104">
        <v>359558</v>
      </c>
      <c r="L257" s="105">
        <v>4200</v>
      </c>
      <c r="M257" s="106">
        <v>44683</v>
      </c>
      <c r="N257" s="103" t="s">
        <v>17125</v>
      </c>
      <c r="O257" s="103" t="s">
        <v>17126</v>
      </c>
      <c r="P257" s="103" t="s">
        <v>125</v>
      </c>
      <c r="Q257" s="103" t="s">
        <v>17176</v>
      </c>
      <c r="R257" s="103"/>
      <c r="S257" s="97" t="s">
        <v>14</v>
      </c>
      <c r="T257" s="103" t="s">
        <v>13</v>
      </c>
      <c r="U257" s="103" t="s">
        <v>1473</v>
      </c>
      <c r="V257" s="103" t="s">
        <v>17183</v>
      </c>
      <c r="W257" s="103" t="s">
        <v>197</v>
      </c>
      <c r="X257" s="103" t="s">
        <v>43</v>
      </c>
      <c r="Y257" s="103" t="s">
        <v>6</v>
      </c>
      <c r="Z257" s="97" t="s">
        <v>14</v>
      </c>
      <c r="AA257" s="97" t="s">
        <v>8</v>
      </c>
      <c r="AB257" s="103" t="s">
        <v>17127</v>
      </c>
      <c r="AC257" s="98" t="s">
        <v>241</v>
      </c>
      <c r="AD257" s="103" t="s">
        <v>6</v>
      </c>
      <c r="AE257" s="103"/>
      <c r="AF257" s="103" t="s">
        <v>17128</v>
      </c>
      <c r="AG257" s="103">
        <v>2</v>
      </c>
      <c r="AH257" s="103">
        <v>1</v>
      </c>
      <c r="AI257" s="103">
        <v>1</v>
      </c>
      <c r="AJ257" s="103" t="s">
        <v>17171</v>
      </c>
      <c r="AK257" s="103" t="s">
        <v>17172</v>
      </c>
      <c r="AL257" s="103" t="s">
        <v>17173</v>
      </c>
    </row>
    <row r="258" spans="1:38" ht="66">
      <c r="A258" s="136">
        <f t="shared" si="4"/>
        <v>257</v>
      </c>
      <c r="B258" s="98" t="s">
        <v>1465</v>
      </c>
      <c r="C258" s="103" t="s">
        <v>17167</v>
      </c>
      <c r="D258" s="103" t="s">
        <v>1884</v>
      </c>
      <c r="E258" s="103" t="s">
        <v>17184</v>
      </c>
      <c r="F258" s="103" t="s">
        <v>1909</v>
      </c>
      <c r="G258" s="103" t="s">
        <v>1510</v>
      </c>
      <c r="H258" s="98" t="s">
        <v>17169</v>
      </c>
      <c r="I258" s="103" t="s">
        <v>6</v>
      </c>
      <c r="J258" s="97">
        <v>1</v>
      </c>
      <c r="K258" s="104">
        <v>457978</v>
      </c>
      <c r="L258" s="105">
        <v>3250</v>
      </c>
      <c r="M258" s="106">
        <v>44683</v>
      </c>
      <c r="N258" s="103" t="s">
        <v>17125</v>
      </c>
      <c r="O258" s="103" t="s">
        <v>17126</v>
      </c>
      <c r="P258" s="103" t="s">
        <v>125</v>
      </c>
      <c r="Q258" s="103" t="s">
        <v>15</v>
      </c>
      <c r="R258" s="103"/>
      <c r="S258" s="97" t="s">
        <v>14</v>
      </c>
      <c r="T258" s="103" t="s">
        <v>13</v>
      </c>
      <c r="U258" s="103" t="s">
        <v>1473</v>
      </c>
      <c r="V258" s="103" t="s">
        <v>17185</v>
      </c>
      <c r="W258" s="103" t="s">
        <v>197</v>
      </c>
      <c r="X258" s="103" t="s">
        <v>43</v>
      </c>
      <c r="Y258" s="103" t="s">
        <v>6</v>
      </c>
      <c r="Z258" s="97" t="s">
        <v>14</v>
      </c>
      <c r="AA258" s="97" t="s">
        <v>8</v>
      </c>
      <c r="AB258" s="103" t="s">
        <v>17127</v>
      </c>
      <c r="AC258" s="98" t="s">
        <v>7</v>
      </c>
      <c r="AD258" s="103" t="s">
        <v>6</v>
      </c>
      <c r="AE258" s="103"/>
      <c r="AF258" s="103" t="s">
        <v>17128</v>
      </c>
      <c r="AG258" s="103">
        <v>2</v>
      </c>
      <c r="AH258" s="103">
        <v>1</v>
      </c>
      <c r="AI258" s="103">
        <v>1</v>
      </c>
      <c r="AJ258" s="103" t="s">
        <v>17171</v>
      </c>
      <c r="AK258" s="103" t="s">
        <v>17172</v>
      </c>
      <c r="AL258" s="103" t="s">
        <v>17173</v>
      </c>
    </row>
    <row r="259" spans="1:38" ht="66">
      <c r="A259" s="136">
        <f t="shared" si="4"/>
        <v>258</v>
      </c>
      <c r="B259" s="98" t="s">
        <v>1465</v>
      </c>
      <c r="C259" s="103" t="s">
        <v>17167</v>
      </c>
      <c r="D259" s="103" t="s">
        <v>1884</v>
      </c>
      <c r="E259" s="103" t="s">
        <v>43</v>
      </c>
      <c r="F259" s="103" t="s">
        <v>17186</v>
      </c>
      <c r="G259" s="103" t="s">
        <v>17187</v>
      </c>
      <c r="H259" s="98" t="s">
        <v>17188</v>
      </c>
      <c r="I259" s="103" t="s">
        <v>33</v>
      </c>
      <c r="J259" s="97">
        <v>3</v>
      </c>
      <c r="K259" s="104">
        <v>339040</v>
      </c>
      <c r="L259" s="105">
        <v>9100</v>
      </c>
      <c r="M259" s="106">
        <v>44683</v>
      </c>
      <c r="N259" s="103" t="s">
        <v>17189</v>
      </c>
      <c r="O259" s="103" t="s">
        <v>17190</v>
      </c>
      <c r="P259" s="103" t="s">
        <v>17191</v>
      </c>
      <c r="Q259" s="103" t="s">
        <v>17176</v>
      </c>
      <c r="R259" s="103"/>
      <c r="S259" s="97" t="s">
        <v>14</v>
      </c>
      <c r="T259" s="103" t="s">
        <v>13</v>
      </c>
      <c r="U259" s="103" t="s">
        <v>1473</v>
      </c>
      <c r="V259" s="103" t="s">
        <v>17185</v>
      </c>
      <c r="W259" s="103" t="s">
        <v>197</v>
      </c>
      <c r="X259" s="103" t="s">
        <v>43</v>
      </c>
      <c r="Y259" s="103" t="s">
        <v>6</v>
      </c>
      <c r="Z259" s="97" t="s">
        <v>14</v>
      </c>
      <c r="AA259" s="97" t="s">
        <v>8</v>
      </c>
      <c r="AB259" s="103" t="s">
        <v>17127</v>
      </c>
      <c r="AC259" s="98" t="s">
        <v>241</v>
      </c>
      <c r="AD259" s="103" t="s">
        <v>6</v>
      </c>
      <c r="AE259" s="103"/>
      <c r="AF259" s="103" t="s">
        <v>17128</v>
      </c>
      <c r="AG259" s="103">
        <v>2</v>
      </c>
      <c r="AH259" s="103">
        <v>1</v>
      </c>
      <c r="AI259" s="103">
        <v>1</v>
      </c>
      <c r="AJ259" s="103" t="s">
        <v>17171</v>
      </c>
      <c r="AK259" s="103" t="s">
        <v>17172</v>
      </c>
      <c r="AL259" s="103" t="s">
        <v>17173</v>
      </c>
    </row>
    <row r="260" spans="1:38" ht="66">
      <c r="A260" s="136">
        <f t="shared" si="4"/>
        <v>259</v>
      </c>
      <c r="B260" s="98" t="s">
        <v>1465</v>
      </c>
      <c r="C260" s="103" t="s">
        <v>17167</v>
      </c>
      <c r="D260" s="103" t="s">
        <v>1884</v>
      </c>
      <c r="E260" s="103" t="s">
        <v>43</v>
      </c>
      <c r="F260" s="103" t="s">
        <v>17192</v>
      </c>
      <c r="G260" s="103" t="s">
        <v>17192</v>
      </c>
      <c r="H260" s="98" t="s">
        <v>17193</v>
      </c>
      <c r="I260" s="103" t="s">
        <v>33</v>
      </c>
      <c r="J260" s="97">
        <v>9</v>
      </c>
      <c r="K260" s="104"/>
      <c r="L260" s="105">
        <v>25200</v>
      </c>
      <c r="M260" s="106">
        <v>44652</v>
      </c>
      <c r="N260" s="103" t="s">
        <v>17189</v>
      </c>
      <c r="O260" s="103" t="s">
        <v>17126</v>
      </c>
      <c r="P260" s="103" t="s">
        <v>125</v>
      </c>
      <c r="Q260" s="103" t="s">
        <v>15</v>
      </c>
      <c r="R260" s="103"/>
      <c r="S260" s="97" t="s">
        <v>14</v>
      </c>
      <c r="T260" s="103" t="s">
        <v>17194</v>
      </c>
      <c r="U260" s="103" t="s">
        <v>17195</v>
      </c>
      <c r="V260" s="103" t="s">
        <v>17196</v>
      </c>
      <c r="W260" s="103" t="s">
        <v>197</v>
      </c>
      <c r="X260" s="103" t="s">
        <v>43</v>
      </c>
      <c r="Y260" s="103" t="s">
        <v>6</v>
      </c>
      <c r="Z260" s="97" t="s">
        <v>14</v>
      </c>
      <c r="AA260" s="97" t="s">
        <v>8</v>
      </c>
      <c r="AB260" s="103" t="s">
        <v>17127</v>
      </c>
      <c r="AC260" s="98" t="s">
        <v>7</v>
      </c>
      <c r="AD260" s="103" t="s">
        <v>6</v>
      </c>
      <c r="AE260" s="103"/>
      <c r="AF260" s="103" t="s">
        <v>17128</v>
      </c>
      <c r="AG260" s="103">
        <v>2</v>
      </c>
      <c r="AH260" s="103">
        <v>1</v>
      </c>
      <c r="AI260" s="103">
        <v>1</v>
      </c>
      <c r="AJ260" s="103" t="s">
        <v>17197</v>
      </c>
      <c r="AK260" s="103" t="s">
        <v>17198</v>
      </c>
      <c r="AL260" s="103" t="s">
        <v>17199</v>
      </c>
    </row>
    <row r="261" spans="1:38" ht="66">
      <c r="A261" s="136">
        <f t="shared" si="4"/>
        <v>260</v>
      </c>
      <c r="B261" s="98" t="s">
        <v>1465</v>
      </c>
      <c r="C261" s="103" t="s">
        <v>17167</v>
      </c>
      <c r="D261" s="103" t="s">
        <v>1884</v>
      </c>
      <c r="E261" s="103" t="s">
        <v>43</v>
      </c>
      <c r="F261" s="103" t="s">
        <v>17200</v>
      </c>
      <c r="G261" s="103" t="s">
        <v>17200</v>
      </c>
      <c r="H261" s="98" t="s">
        <v>17193</v>
      </c>
      <c r="I261" s="103" t="s">
        <v>33</v>
      </c>
      <c r="J261" s="97">
        <v>9</v>
      </c>
      <c r="K261" s="104"/>
      <c r="L261" s="105">
        <v>540</v>
      </c>
      <c r="M261" s="106">
        <v>44652</v>
      </c>
      <c r="N261" s="103" t="s">
        <v>17189</v>
      </c>
      <c r="O261" s="103" t="s">
        <v>17126</v>
      </c>
      <c r="P261" s="103" t="s">
        <v>125</v>
      </c>
      <c r="Q261" s="103" t="s">
        <v>15</v>
      </c>
      <c r="R261" s="103"/>
      <c r="S261" s="97" t="s">
        <v>14</v>
      </c>
      <c r="T261" s="103" t="s">
        <v>17201</v>
      </c>
      <c r="U261" s="103" t="s">
        <v>17202</v>
      </c>
      <c r="V261" s="103" t="s">
        <v>17203</v>
      </c>
      <c r="W261" s="103" t="s">
        <v>197</v>
      </c>
      <c r="X261" s="103" t="s">
        <v>43</v>
      </c>
      <c r="Y261" s="103" t="s">
        <v>6</v>
      </c>
      <c r="Z261" s="97" t="s">
        <v>14</v>
      </c>
      <c r="AA261" s="97" t="s">
        <v>8</v>
      </c>
      <c r="AB261" s="103" t="s">
        <v>17127</v>
      </c>
      <c r="AC261" s="98" t="s">
        <v>7</v>
      </c>
      <c r="AD261" s="103" t="s">
        <v>6</v>
      </c>
      <c r="AE261" s="103"/>
      <c r="AF261" s="103" t="s">
        <v>17128</v>
      </c>
      <c r="AG261" s="103">
        <v>2</v>
      </c>
      <c r="AH261" s="103">
        <v>1</v>
      </c>
      <c r="AI261" s="103">
        <v>1</v>
      </c>
      <c r="AJ261" s="103" t="s">
        <v>17197</v>
      </c>
      <c r="AK261" s="103" t="s">
        <v>17204</v>
      </c>
      <c r="AL261" s="103" t="s">
        <v>17199</v>
      </c>
    </row>
    <row r="262" spans="1:38" ht="66">
      <c r="A262" s="136">
        <f t="shared" si="4"/>
        <v>261</v>
      </c>
      <c r="B262" s="98" t="s">
        <v>1465</v>
      </c>
      <c r="C262" s="103" t="s">
        <v>17167</v>
      </c>
      <c r="D262" s="103" t="s">
        <v>1884</v>
      </c>
      <c r="E262" s="103" t="s">
        <v>43</v>
      </c>
      <c r="F262" s="103" t="s">
        <v>17205</v>
      </c>
      <c r="G262" s="103" t="s">
        <v>17205</v>
      </c>
      <c r="H262" s="98" t="s">
        <v>17193</v>
      </c>
      <c r="I262" s="103" t="s">
        <v>33</v>
      </c>
      <c r="J262" s="97">
        <v>9</v>
      </c>
      <c r="K262" s="104"/>
      <c r="L262" s="105">
        <v>720</v>
      </c>
      <c r="M262" s="106">
        <v>44652</v>
      </c>
      <c r="N262" s="103" t="s">
        <v>17189</v>
      </c>
      <c r="O262" s="103" t="s">
        <v>17126</v>
      </c>
      <c r="P262" s="103" t="s">
        <v>125</v>
      </c>
      <c r="Q262" s="103" t="s">
        <v>15</v>
      </c>
      <c r="R262" s="103"/>
      <c r="S262" s="97" t="s">
        <v>14</v>
      </c>
      <c r="T262" s="103" t="s">
        <v>17206</v>
      </c>
      <c r="U262" s="103" t="s">
        <v>17207</v>
      </c>
      <c r="V262" s="103" t="s">
        <v>17208</v>
      </c>
      <c r="W262" s="103" t="s">
        <v>197</v>
      </c>
      <c r="X262" s="103" t="s">
        <v>43</v>
      </c>
      <c r="Y262" s="103" t="s">
        <v>6</v>
      </c>
      <c r="Z262" s="97" t="s">
        <v>14</v>
      </c>
      <c r="AA262" s="97" t="s">
        <v>8</v>
      </c>
      <c r="AB262" s="103" t="s">
        <v>17127</v>
      </c>
      <c r="AC262" s="98" t="s">
        <v>7</v>
      </c>
      <c r="AD262" s="103" t="s">
        <v>6</v>
      </c>
      <c r="AE262" s="103"/>
      <c r="AF262" s="103" t="s">
        <v>17128</v>
      </c>
      <c r="AG262" s="103">
        <v>2</v>
      </c>
      <c r="AH262" s="103">
        <v>1</v>
      </c>
      <c r="AI262" s="103">
        <v>1</v>
      </c>
      <c r="AJ262" s="103" t="s">
        <v>17197</v>
      </c>
      <c r="AK262" s="103" t="s">
        <v>17209</v>
      </c>
      <c r="AL262" s="103" t="s">
        <v>17199</v>
      </c>
    </row>
    <row r="263" spans="1:38" ht="92.4">
      <c r="A263" s="136">
        <f t="shared" si="4"/>
        <v>262</v>
      </c>
      <c r="B263" s="98" t="s">
        <v>1465</v>
      </c>
      <c r="C263" s="103" t="s">
        <v>17167</v>
      </c>
      <c r="D263" s="103" t="s">
        <v>1884</v>
      </c>
      <c r="E263" s="103" t="s">
        <v>43</v>
      </c>
      <c r="F263" s="103" t="s">
        <v>17210</v>
      </c>
      <c r="G263" s="103" t="s">
        <v>17211</v>
      </c>
      <c r="H263" s="98" t="s">
        <v>17193</v>
      </c>
      <c r="I263" s="103" t="s">
        <v>33</v>
      </c>
      <c r="J263" s="97">
        <v>9</v>
      </c>
      <c r="K263" s="104"/>
      <c r="L263" s="105">
        <v>20700</v>
      </c>
      <c r="M263" s="106">
        <v>44652</v>
      </c>
      <c r="N263" s="103" t="s">
        <v>17189</v>
      </c>
      <c r="O263" s="103" t="s">
        <v>17126</v>
      </c>
      <c r="P263" s="103" t="s">
        <v>125</v>
      </c>
      <c r="Q263" s="103" t="s">
        <v>15</v>
      </c>
      <c r="R263" s="103"/>
      <c r="S263" s="97" t="s">
        <v>14</v>
      </c>
      <c r="T263" s="103" t="s">
        <v>17212</v>
      </c>
      <c r="U263" s="103" t="s">
        <v>17213</v>
      </c>
      <c r="V263" s="103" t="s">
        <v>17214</v>
      </c>
      <c r="W263" s="103" t="s">
        <v>197</v>
      </c>
      <c r="X263" s="103" t="s">
        <v>43</v>
      </c>
      <c r="Y263" s="103" t="s">
        <v>6</v>
      </c>
      <c r="Z263" s="97" t="s">
        <v>14</v>
      </c>
      <c r="AA263" s="97" t="s">
        <v>8</v>
      </c>
      <c r="AB263" s="103" t="s">
        <v>17127</v>
      </c>
      <c r="AC263" s="98" t="s">
        <v>7</v>
      </c>
      <c r="AD263" s="103" t="s">
        <v>6</v>
      </c>
      <c r="AE263" s="97" t="s">
        <v>14</v>
      </c>
      <c r="AF263" s="103" t="s">
        <v>17128</v>
      </c>
      <c r="AG263" s="103">
        <v>2</v>
      </c>
      <c r="AH263" s="103">
        <v>1</v>
      </c>
      <c r="AI263" s="103">
        <v>1</v>
      </c>
      <c r="AJ263" s="103" t="s">
        <v>17197</v>
      </c>
      <c r="AK263" s="103" t="s">
        <v>17215</v>
      </c>
      <c r="AL263" s="103" t="s">
        <v>17199</v>
      </c>
    </row>
    <row r="264" spans="1:38" ht="66">
      <c r="A264" s="136">
        <f t="shared" si="4"/>
        <v>263</v>
      </c>
      <c r="B264" s="98" t="s">
        <v>1465</v>
      </c>
      <c r="C264" s="103" t="s">
        <v>17167</v>
      </c>
      <c r="D264" s="103" t="s">
        <v>1884</v>
      </c>
      <c r="E264" s="103" t="s">
        <v>43</v>
      </c>
      <c r="F264" s="103" t="s">
        <v>17216</v>
      </c>
      <c r="G264" s="103" t="s">
        <v>17217</v>
      </c>
      <c r="H264" s="98" t="s">
        <v>17193</v>
      </c>
      <c r="I264" s="103" t="s">
        <v>33</v>
      </c>
      <c r="J264" s="97">
        <v>9</v>
      </c>
      <c r="K264" s="104"/>
      <c r="L264" s="105">
        <v>2400</v>
      </c>
      <c r="M264" s="106">
        <v>44652</v>
      </c>
      <c r="N264" s="103" t="s">
        <v>17189</v>
      </c>
      <c r="O264" s="103" t="s">
        <v>17126</v>
      </c>
      <c r="P264" s="103" t="s">
        <v>125</v>
      </c>
      <c r="Q264" s="103" t="s">
        <v>15</v>
      </c>
      <c r="R264" s="103"/>
      <c r="S264" s="97" t="s">
        <v>14</v>
      </c>
      <c r="T264" s="103" t="s">
        <v>17218</v>
      </c>
      <c r="U264" s="103" t="s">
        <v>17219</v>
      </c>
      <c r="V264" s="103" t="s">
        <v>17220</v>
      </c>
      <c r="W264" s="103" t="s">
        <v>197</v>
      </c>
      <c r="X264" s="103" t="s">
        <v>43</v>
      </c>
      <c r="Y264" s="103" t="s">
        <v>6</v>
      </c>
      <c r="Z264" s="97" t="s">
        <v>14</v>
      </c>
      <c r="AA264" s="97" t="s">
        <v>8</v>
      </c>
      <c r="AB264" s="103" t="s">
        <v>17127</v>
      </c>
      <c r="AC264" s="98" t="s">
        <v>7</v>
      </c>
      <c r="AD264" s="103" t="s">
        <v>6</v>
      </c>
      <c r="AE264" s="97" t="s">
        <v>14</v>
      </c>
      <c r="AF264" s="103" t="s">
        <v>17128</v>
      </c>
      <c r="AG264" s="103">
        <v>2</v>
      </c>
      <c r="AH264" s="103">
        <v>1</v>
      </c>
      <c r="AI264" s="103">
        <v>1</v>
      </c>
      <c r="AJ264" s="103" t="s">
        <v>17197</v>
      </c>
      <c r="AK264" s="103" t="s">
        <v>17221</v>
      </c>
      <c r="AL264" s="103" t="s">
        <v>17199</v>
      </c>
    </row>
    <row r="265" spans="1:38" ht="132">
      <c r="A265" s="136">
        <f t="shared" si="4"/>
        <v>264</v>
      </c>
      <c r="B265" s="98" t="s">
        <v>1465</v>
      </c>
      <c r="C265" s="103" t="s">
        <v>17222</v>
      </c>
      <c r="D265" s="103">
        <v>200327</v>
      </c>
      <c r="E265" s="103" t="s">
        <v>22</v>
      </c>
      <c r="F265" s="103" t="s">
        <v>17223</v>
      </c>
      <c r="G265" s="103" t="s">
        <v>17223</v>
      </c>
      <c r="H265" s="98" t="s">
        <v>17224</v>
      </c>
      <c r="I265" s="103" t="s">
        <v>215</v>
      </c>
      <c r="J265" s="97">
        <v>58</v>
      </c>
      <c r="K265" s="104">
        <v>449433</v>
      </c>
      <c r="L265" s="105">
        <v>3480000</v>
      </c>
      <c r="M265" s="106">
        <v>44683</v>
      </c>
      <c r="N265" s="103" t="s">
        <v>17224</v>
      </c>
      <c r="O265" s="103" t="s">
        <v>55</v>
      </c>
      <c r="P265" s="103" t="s">
        <v>17225</v>
      </c>
      <c r="Q265" s="74" t="s">
        <v>323</v>
      </c>
      <c r="R265" s="103" t="s">
        <v>215</v>
      </c>
      <c r="S265" s="97" t="s">
        <v>14</v>
      </c>
      <c r="T265" s="103" t="s">
        <v>1465</v>
      </c>
      <c r="U265" s="103">
        <v>200327</v>
      </c>
      <c r="V265" s="103" t="s">
        <v>17226</v>
      </c>
      <c r="W265" s="103" t="s">
        <v>17227</v>
      </c>
      <c r="X265" s="103" t="s">
        <v>43</v>
      </c>
      <c r="Y265" s="103" t="s">
        <v>2309</v>
      </c>
      <c r="Z265" s="97" t="s">
        <v>14</v>
      </c>
      <c r="AA265" s="97" t="s">
        <v>35</v>
      </c>
      <c r="AB265" s="103"/>
      <c r="AC265" s="98" t="s">
        <v>17228</v>
      </c>
      <c r="AD265" s="103" t="s">
        <v>2309</v>
      </c>
      <c r="AE265" s="97" t="s">
        <v>14</v>
      </c>
      <c r="AF265" s="103"/>
      <c r="AG265" s="103">
        <v>1</v>
      </c>
      <c r="AH265" s="103">
        <v>1</v>
      </c>
      <c r="AI265" s="103">
        <v>1</v>
      </c>
      <c r="AJ265" s="103" t="s">
        <v>17229</v>
      </c>
      <c r="AK265" s="103">
        <v>3421</v>
      </c>
      <c r="AL265" s="103" t="s">
        <v>17230</v>
      </c>
    </row>
    <row r="266" spans="1:38" ht="132">
      <c r="A266" s="136">
        <f t="shared" si="4"/>
        <v>265</v>
      </c>
      <c r="B266" s="98" t="s">
        <v>1465</v>
      </c>
      <c r="C266" s="103" t="s">
        <v>17222</v>
      </c>
      <c r="D266" s="103">
        <v>200327</v>
      </c>
      <c r="E266" s="103" t="s">
        <v>22</v>
      </c>
      <c r="F266" s="103" t="s">
        <v>17231</v>
      </c>
      <c r="G266" s="103" t="s">
        <v>17231</v>
      </c>
      <c r="H266" s="98" t="s">
        <v>17224</v>
      </c>
      <c r="I266" s="103" t="s">
        <v>215</v>
      </c>
      <c r="J266" s="97">
        <v>41</v>
      </c>
      <c r="K266" s="104">
        <v>454046</v>
      </c>
      <c r="L266" s="105">
        <v>12300000</v>
      </c>
      <c r="M266" s="106">
        <v>44683</v>
      </c>
      <c r="N266" s="103" t="s">
        <v>17224</v>
      </c>
      <c r="O266" s="103" t="s">
        <v>55</v>
      </c>
      <c r="P266" s="103" t="s">
        <v>17225</v>
      </c>
      <c r="Q266" s="74" t="s">
        <v>323</v>
      </c>
      <c r="R266" s="103" t="s">
        <v>215</v>
      </c>
      <c r="S266" s="97" t="s">
        <v>14</v>
      </c>
      <c r="T266" s="103" t="s">
        <v>1465</v>
      </c>
      <c r="U266" s="103">
        <v>200327</v>
      </c>
      <c r="V266" s="103" t="s">
        <v>17226</v>
      </c>
      <c r="W266" s="103" t="s">
        <v>17232</v>
      </c>
      <c r="X266" s="103" t="s">
        <v>43</v>
      </c>
      <c r="Y266" s="103" t="s">
        <v>2309</v>
      </c>
      <c r="Z266" s="97" t="s">
        <v>14</v>
      </c>
      <c r="AA266" s="97" t="s">
        <v>35</v>
      </c>
      <c r="AB266" s="103"/>
      <c r="AC266" s="98" t="s">
        <v>17228</v>
      </c>
      <c r="AD266" s="103" t="s">
        <v>2309</v>
      </c>
      <c r="AE266" s="97" t="s">
        <v>14</v>
      </c>
      <c r="AF266" s="103"/>
      <c r="AG266" s="103">
        <v>1</v>
      </c>
      <c r="AH266" s="103">
        <v>1</v>
      </c>
      <c r="AI266" s="103">
        <v>1</v>
      </c>
      <c r="AJ266" s="103" t="s">
        <v>17229</v>
      </c>
      <c r="AK266" s="103">
        <v>3421</v>
      </c>
      <c r="AL266" s="103" t="s">
        <v>17230</v>
      </c>
    </row>
    <row r="267" spans="1:38" ht="132">
      <c r="A267" s="136">
        <f t="shared" si="4"/>
        <v>266</v>
      </c>
      <c r="B267" s="98" t="s">
        <v>1465</v>
      </c>
      <c r="C267" s="103" t="s">
        <v>17233</v>
      </c>
      <c r="D267" s="103">
        <v>200327</v>
      </c>
      <c r="E267" s="103" t="s">
        <v>22</v>
      </c>
      <c r="F267" s="103" t="s">
        <v>17234</v>
      </c>
      <c r="G267" s="103" t="s">
        <v>17234</v>
      </c>
      <c r="H267" s="98" t="s">
        <v>17224</v>
      </c>
      <c r="I267" s="103" t="s">
        <v>215</v>
      </c>
      <c r="J267" s="97">
        <v>37</v>
      </c>
      <c r="K267" s="104">
        <v>424250</v>
      </c>
      <c r="L267" s="105">
        <v>1073000</v>
      </c>
      <c r="M267" s="106">
        <v>44683</v>
      </c>
      <c r="N267" s="103" t="s">
        <v>17224</v>
      </c>
      <c r="O267" s="103" t="s">
        <v>55</v>
      </c>
      <c r="P267" s="103" t="s">
        <v>17225</v>
      </c>
      <c r="Q267" s="74" t="s">
        <v>323</v>
      </c>
      <c r="R267" s="103" t="s">
        <v>215</v>
      </c>
      <c r="S267" s="97" t="s">
        <v>14</v>
      </c>
      <c r="T267" s="103" t="s">
        <v>1465</v>
      </c>
      <c r="U267" s="103">
        <v>200327</v>
      </c>
      <c r="V267" s="103" t="s">
        <v>17226</v>
      </c>
      <c r="W267" s="103" t="s">
        <v>17227</v>
      </c>
      <c r="X267" s="103" t="s">
        <v>43</v>
      </c>
      <c r="Y267" s="103" t="s">
        <v>2309</v>
      </c>
      <c r="Z267" s="97" t="s">
        <v>14</v>
      </c>
      <c r="AA267" s="97" t="s">
        <v>35</v>
      </c>
      <c r="AB267" s="103"/>
      <c r="AC267" s="98" t="s">
        <v>17228</v>
      </c>
      <c r="AD267" s="103" t="s">
        <v>2309</v>
      </c>
      <c r="AE267" s="97" t="s">
        <v>14</v>
      </c>
      <c r="AF267" s="103"/>
      <c r="AG267" s="103">
        <v>1</v>
      </c>
      <c r="AH267" s="103">
        <v>1</v>
      </c>
      <c r="AI267" s="103">
        <v>1</v>
      </c>
      <c r="AJ267" s="103" t="s">
        <v>17229</v>
      </c>
      <c r="AK267" s="103">
        <v>3421</v>
      </c>
      <c r="AL267" s="103" t="s">
        <v>17230</v>
      </c>
    </row>
    <row r="268" spans="1:38" ht="132">
      <c r="A268" s="136">
        <f t="shared" si="4"/>
        <v>267</v>
      </c>
      <c r="B268" s="98" t="s">
        <v>1465</v>
      </c>
      <c r="C268" s="103" t="s">
        <v>17233</v>
      </c>
      <c r="D268" s="103">
        <v>200327</v>
      </c>
      <c r="E268" s="103" t="s">
        <v>17235</v>
      </c>
      <c r="F268" s="103" t="s">
        <v>17236</v>
      </c>
      <c r="G268" s="103" t="s">
        <v>17236</v>
      </c>
      <c r="H268" s="98" t="s">
        <v>17224</v>
      </c>
      <c r="I268" s="103" t="s">
        <v>215</v>
      </c>
      <c r="J268" s="97">
        <v>37</v>
      </c>
      <c r="K268" s="104">
        <v>24333</v>
      </c>
      <c r="L268" s="105">
        <v>37000</v>
      </c>
      <c r="M268" s="106">
        <v>44683</v>
      </c>
      <c r="N268" s="103" t="s">
        <v>17224</v>
      </c>
      <c r="O268" s="103" t="s">
        <v>64</v>
      </c>
      <c r="P268" s="103" t="s">
        <v>17237</v>
      </c>
      <c r="Q268" s="74" t="s">
        <v>323</v>
      </c>
      <c r="R268" s="103" t="s">
        <v>2309</v>
      </c>
      <c r="S268" s="97" t="s">
        <v>14</v>
      </c>
      <c r="T268" s="103" t="s">
        <v>1465</v>
      </c>
      <c r="U268" s="103">
        <v>200327</v>
      </c>
      <c r="V268" s="103" t="s">
        <v>17226</v>
      </c>
      <c r="W268" s="103" t="s">
        <v>17227</v>
      </c>
      <c r="X268" s="103" t="s">
        <v>9</v>
      </c>
      <c r="Y268" s="103" t="s">
        <v>2309</v>
      </c>
      <c r="Z268" s="97" t="s">
        <v>14</v>
      </c>
      <c r="AA268" s="97" t="s">
        <v>35</v>
      </c>
      <c r="AB268" s="103"/>
      <c r="AC268" s="98" t="s">
        <v>17228</v>
      </c>
      <c r="AD268" s="103" t="s">
        <v>2309</v>
      </c>
      <c r="AE268" s="97" t="s">
        <v>14</v>
      </c>
      <c r="AF268" s="103"/>
      <c r="AG268" s="103">
        <v>1</v>
      </c>
      <c r="AH268" s="103">
        <v>1</v>
      </c>
      <c r="AI268" s="103">
        <v>1</v>
      </c>
      <c r="AJ268" s="103" t="s">
        <v>17229</v>
      </c>
      <c r="AK268" s="103">
        <v>3421</v>
      </c>
      <c r="AL268" s="103" t="s">
        <v>17230</v>
      </c>
    </row>
    <row r="269" spans="1:38" ht="132">
      <c r="A269" s="136">
        <f t="shared" ref="A269:A332" si="5">A268+1</f>
        <v>268</v>
      </c>
      <c r="B269" s="98" t="s">
        <v>1465</v>
      </c>
      <c r="C269" s="103" t="s">
        <v>17222</v>
      </c>
      <c r="D269" s="103">
        <v>200327</v>
      </c>
      <c r="E269" s="103" t="s">
        <v>22</v>
      </c>
      <c r="F269" s="103" t="s">
        <v>17238</v>
      </c>
      <c r="G269" s="103" t="s">
        <v>17238</v>
      </c>
      <c r="H269" s="98" t="s">
        <v>17224</v>
      </c>
      <c r="I269" s="103" t="s">
        <v>215</v>
      </c>
      <c r="J269" s="97">
        <v>85</v>
      </c>
      <c r="K269" s="104">
        <v>300284</v>
      </c>
      <c r="L269" s="105">
        <v>136000</v>
      </c>
      <c r="M269" s="106">
        <v>44683</v>
      </c>
      <c r="N269" s="103" t="s">
        <v>17224</v>
      </c>
      <c r="O269" s="103" t="s">
        <v>55</v>
      </c>
      <c r="P269" s="103" t="s">
        <v>17225</v>
      </c>
      <c r="Q269" s="74" t="s">
        <v>323</v>
      </c>
      <c r="R269" s="103" t="s">
        <v>215</v>
      </c>
      <c r="S269" s="97" t="s">
        <v>14</v>
      </c>
      <c r="T269" s="103" t="s">
        <v>1465</v>
      </c>
      <c r="U269" s="103">
        <v>200327</v>
      </c>
      <c r="V269" s="103" t="s">
        <v>17226</v>
      </c>
      <c r="W269" s="103" t="s">
        <v>17227</v>
      </c>
      <c r="X269" s="103" t="s">
        <v>43</v>
      </c>
      <c r="Y269" s="103" t="s">
        <v>2309</v>
      </c>
      <c r="Z269" s="97" t="s">
        <v>14</v>
      </c>
      <c r="AA269" s="97" t="s">
        <v>35</v>
      </c>
      <c r="AB269" s="103"/>
      <c r="AC269" s="98" t="s">
        <v>17228</v>
      </c>
      <c r="AD269" s="103" t="s">
        <v>2309</v>
      </c>
      <c r="AE269" s="97" t="s">
        <v>14</v>
      </c>
      <c r="AF269" s="103"/>
      <c r="AG269" s="103">
        <v>1</v>
      </c>
      <c r="AH269" s="103">
        <v>1</v>
      </c>
      <c r="AI269" s="103">
        <v>1</v>
      </c>
      <c r="AJ269" s="103" t="s">
        <v>17229</v>
      </c>
      <c r="AK269" s="103">
        <v>3421</v>
      </c>
      <c r="AL269" s="103" t="s">
        <v>17230</v>
      </c>
    </row>
    <row r="270" spans="1:38" ht="132">
      <c r="A270" s="136">
        <f t="shared" si="5"/>
        <v>269</v>
      </c>
      <c r="B270" s="98" t="s">
        <v>1465</v>
      </c>
      <c r="C270" s="103" t="s">
        <v>17222</v>
      </c>
      <c r="D270" s="103">
        <v>200327</v>
      </c>
      <c r="E270" s="103" t="s">
        <v>22</v>
      </c>
      <c r="F270" s="103" t="s">
        <v>17239</v>
      </c>
      <c r="G270" s="103" t="s">
        <v>17239</v>
      </c>
      <c r="H270" s="98" t="s">
        <v>17224</v>
      </c>
      <c r="I270" s="103" t="s">
        <v>215</v>
      </c>
      <c r="J270" s="97">
        <v>142</v>
      </c>
      <c r="K270" s="104">
        <v>366711</v>
      </c>
      <c r="L270" s="105">
        <v>56800</v>
      </c>
      <c r="M270" s="106">
        <v>44683</v>
      </c>
      <c r="N270" s="103" t="s">
        <v>17224</v>
      </c>
      <c r="O270" s="103" t="s">
        <v>55</v>
      </c>
      <c r="P270" s="103" t="s">
        <v>17225</v>
      </c>
      <c r="Q270" s="74" t="s">
        <v>323</v>
      </c>
      <c r="R270" s="103" t="s">
        <v>215</v>
      </c>
      <c r="S270" s="97" t="s">
        <v>14</v>
      </c>
      <c r="T270" s="103" t="s">
        <v>1465</v>
      </c>
      <c r="U270" s="103">
        <v>200327</v>
      </c>
      <c r="V270" s="103" t="s">
        <v>17226</v>
      </c>
      <c r="W270" s="103" t="s">
        <v>17227</v>
      </c>
      <c r="X270" s="103" t="s">
        <v>43</v>
      </c>
      <c r="Y270" s="103" t="s">
        <v>2309</v>
      </c>
      <c r="Z270" s="97" t="s">
        <v>14</v>
      </c>
      <c r="AA270" s="97" t="s">
        <v>35</v>
      </c>
      <c r="AB270" s="103"/>
      <c r="AC270" s="98" t="s">
        <v>17228</v>
      </c>
      <c r="AD270" s="103" t="s">
        <v>2309</v>
      </c>
      <c r="AE270" s="97" t="s">
        <v>14</v>
      </c>
      <c r="AF270" s="103"/>
      <c r="AG270" s="103">
        <v>1</v>
      </c>
      <c r="AH270" s="103">
        <v>1</v>
      </c>
      <c r="AI270" s="103">
        <v>1</v>
      </c>
      <c r="AJ270" s="103" t="s">
        <v>17229</v>
      </c>
      <c r="AK270" s="103">
        <v>3421</v>
      </c>
      <c r="AL270" s="103" t="s">
        <v>17230</v>
      </c>
    </row>
    <row r="271" spans="1:38" ht="132">
      <c r="A271" s="136">
        <f t="shared" si="5"/>
        <v>270</v>
      </c>
      <c r="B271" s="98" t="s">
        <v>1465</v>
      </c>
      <c r="C271" s="103" t="s">
        <v>17222</v>
      </c>
      <c r="D271" s="103">
        <v>200327</v>
      </c>
      <c r="E271" s="103" t="s">
        <v>22</v>
      </c>
      <c r="F271" s="103" t="s">
        <v>7364</v>
      </c>
      <c r="G271" s="103" t="s">
        <v>7364</v>
      </c>
      <c r="H271" s="98" t="s">
        <v>17224</v>
      </c>
      <c r="I271" s="103" t="s">
        <v>215</v>
      </c>
      <c r="J271" s="97">
        <v>58</v>
      </c>
      <c r="K271" s="104">
        <v>442425</v>
      </c>
      <c r="L271" s="105">
        <v>145000</v>
      </c>
      <c r="M271" s="106">
        <v>44683</v>
      </c>
      <c r="N271" s="103" t="s">
        <v>17224</v>
      </c>
      <c r="O271" s="103" t="s">
        <v>55</v>
      </c>
      <c r="P271" s="103" t="s">
        <v>17225</v>
      </c>
      <c r="Q271" s="74" t="s">
        <v>323</v>
      </c>
      <c r="R271" s="103" t="s">
        <v>215</v>
      </c>
      <c r="S271" s="97" t="s">
        <v>14</v>
      </c>
      <c r="T271" s="103" t="s">
        <v>1465</v>
      </c>
      <c r="U271" s="103">
        <v>200327</v>
      </c>
      <c r="V271" s="103" t="s">
        <v>17226</v>
      </c>
      <c r="W271" s="103" t="s">
        <v>17227</v>
      </c>
      <c r="X271" s="103" t="s">
        <v>43</v>
      </c>
      <c r="Y271" s="103" t="s">
        <v>2309</v>
      </c>
      <c r="Z271" s="97" t="s">
        <v>14</v>
      </c>
      <c r="AA271" s="97" t="s">
        <v>35</v>
      </c>
      <c r="AB271" s="103"/>
      <c r="AC271" s="98" t="s">
        <v>17228</v>
      </c>
      <c r="AD271" s="103" t="s">
        <v>2309</v>
      </c>
      <c r="AE271" s="97" t="s">
        <v>14</v>
      </c>
      <c r="AF271" s="103"/>
      <c r="AG271" s="103">
        <v>1</v>
      </c>
      <c r="AH271" s="103">
        <v>1</v>
      </c>
      <c r="AI271" s="103">
        <v>1</v>
      </c>
      <c r="AJ271" s="103" t="s">
        <v>17229</v>
      </c>
      <c r="AK271" s="103">
        <v>3421</v>
      </c>
      <c r="AL271" s="103" t="s">
        <v>17230</v>
      </c>
    </row>
    <row r="272" spans="1:38" ht="132">
      <c r="A272" s="136">
        <f t="shared" si="5"/>
        <v>271</v>
      </c>
      <c r="B272" s="98" t="s">
        <v>1465</v>
      </c>
      <c r="C272" s="103" t="s">
        <v>17222</v>
      </c>
      <c r="D272" s="103">
        <v>200327</v>
      </c>
      <c r="E272" s="103" t="s">
        <v>22</v>
      </c>
      <c r="F272" s="103" t="s">
        <v>17240</v>
      </c>
      <c r="G272" s="103" t="s">
        <v>17240</v>
      </c>
      <c r="H272" s="98" t="s">
        <v>17224</v>
      </c>
      <c r="I272" s="103" t="s">
        <v>215</v>
      </c>
      <c r="J272" s="97">
        <v>85</v>
      </c>
      <c r="K272" s="104">
        <v>346662</v>
      </c>
      <c r="L272" s="105">
        <v>340000</v>
      </c>
      <c r="M272" s="106">
        <v>44683</v>
      </c>
      <c r="N272" s="103" t="s">
        <v>17224</v>
      </c>
      <c r="O272" s="103" t="s">
        <v>55</v>
      </c>
      <c r="P272" s="103" t="s">
        <v>17225</v>
      </c>
      <c r="Q272" s="74" t="s">
        <v>323</v>
      </c>
      <c r="R272" s="103" t="s">
        <v>215</v>
      </c>
      <c r="S272" s="97" t="s">
        <v>14</v>
      </c>
      <c r="T272" s="103" t="s">
        <v>1465</v>
      </c>
      <c r="U272" s="103">
        <v>200327</v>
      </c>
      <c r="V272" s="103" t="s">
        <v>17226</v>
      </c>
      <c r="W272" s="103" t="s">
        <v>17227</v>
      </c>
      <c r="X272" s="103" t="s">
        <v>43</v>
      </c>
      <c r="Y272" s="103" t="s">
        <v>2309</v>
      </c>
      <c r="Z272" s="97" t="s">
        <v>14</v>
      </c>
      <c r="AA272" s="97" t="s">
        <v>35</v>
      </c>
      <c r="AB272" s="103"/>
      <c r="AC272" s="98" t="s">
        <v>17228</v>
      </c>
      <c r="AD272" s="103" t="s">
        <v>2309</v>
      </c>
      <c r="AE272" s="97" t="s">
        <v>14</v>
      </c>
      <c r="AF272" s="103"/>
      <c r="AG272" s="103">
        <v>1</v>
      </c>
      <c r="AH272" s="103">
        <v>1</v>
      </c>
      <c r="AI272" s="103">
        <v>1</v>
      </c>
      <c r="AJ272" s="103" t="s">
        <v>17229</v>
      </c>
      <c r="AK272" s="103">
        <v>3421</v>
      </c>
      <c r="AL272" s="103" t="s">
        <v>17230</v>
      </c>
    </row>
    <row r="273" spans="1:38" ht="132">
      <c r="A273" s="136">
        <f t="shared" si="5"/>
        <v>272</v>
      </c>
      <c r="B273" s="98" t="s">
        <v>1465</v>
      </c>
      <c r="C273" s="103" t="s">
        <v>17233</v>
      </c>
      <c r="D273" s="103">
        <v>200327</v>
      </c>
      <c r="E273" s="103" t="s">
        <v>22</v>
      </c>
      <c r="F273" s="103" t="s">
        <v>13593</v>
      </c>
      <c r="G273" s="103" t="s">
        <v>13593</v>
      </c>
      <c r="H273" s="98" t="s">
        <v>17224</v>
      </c>
      <c r="I273" s="103" t="s">
        <v>215</v>
      </c>
      <c r="J273" s="97">
        <v>600</v>
      </c>
      <c r="K273" s="104">
        <v>472321</v>
      </c>
      <c r="L273" s="105">
        <v>4002000</v>
      </c>
      <c r="M273" s="106">
        <v>44925</v>
      </c>
      <c r="N273" s="103" t="s">
        <v>17224</v>
      </c>
      <c r="O273" s="103" t="s">
        <v>55</v>
      </c>
      <c r="P273" s="103" t="s">
        <v>17225</v>
      </c>
      <c r="Q273" s="74" t="s">
        <v>323</v>
      </c>
      <c r="R273" s="103" t="s">
        <v>215</v>
      </c>
      <c r="S273" s="97" t="s">
        <v>14</v>
      </c>
      <c r="T273" s="103" t="s">
        <v>1465</v>
      </c>
      <c r="U273" s="103">
        <v>200327</v>
      </c>
      <c r="V273" s="103" t="s">
        <v>17226</v>
      </c>
      <c r="W273" s="103" t="s">
        <v>17227</v>
      </c>
      <c r="X273" s="103" t="s">
        <v>43</v>
      </c>
      <c r="Y273" s="103" t="s">
        <v>2309</v>
      </c>
      <c r="Z273" s="97" t="s">
        <v>14</v>
      </c>
      <c r="AA273" s="97" t="s">
        <v>35</v>
      </c>
      <c r="AB273" s="103"/>
      <c r="AC273" s="98" t="s">
        <v>17228</v>
      </c>
      <c r="AD273" s="103" t="s">
        <v>2309</v>
      </c>
      <c r="AE273" s="97" t="s">
        <v>14</v>
      </c>
      <c r="AF273" s="103"/>
      <c r="AG273" s="103">
        <v>2</v>
      </c>
      <c r="AH273" s="103">
        <v>1</v>
      </c>
      <c r="AI273" s="103">
        <v>1</v>
      </c>
      <c r="AJ273" s="103" t="s">
        <v>17229</v>
      </c>
      <c r="AK273" s="103">
        <v>3421</v>
      </c>
      <c r="AL273" s="103" t="s">
        <v>17230</v>
      </c>
    </row>
    <row r="274" spans="1:38" ht="132">
      <c r="A274" s="136">
        <f t="shared" si="5"/>
        <v>273</v>
      </c>
      <c r="B274" s="98" t="s">
        <v>1465</v>
      </c>
      <c r="C274" s="103" t="s">
        <v>17233</v>
      </c>
      <c r="D274" s="103">
        <v>200327</v>
      </c>
      <c r="E274" s="103" t="s">
        <v>22</v>
      </c>
      <c r="F274" s="103" t="s">
        <v>13593</v>
      </c>
      <c r="G274" s="103" t="s">
        <v>13593</v>
      </c>
      <c r="H274" s="98" t="s">
        <v>17224</v>
      </c>
      <c r="I274" s="103" t="s">
        <v>215</v>
      </c>
      <c r="J274" s="97">
        <v>301</v>
      </c>
      <c r="K274" s="104">
        <v>472321</v>
      </c>
      <c r="L274" s="105">
        <v>1806000</v>
      </c>
      <c r="M274" s="106">
        <v>44925</v>
      </c>
      <c r="N274" s="103" t="s">
        <v>17224</v>
      </c>
      <c r="O274" s="103" t="s">
        <v>55</v>
      </c>
      <c r="P274" s="103" t="s">
        <v>17225</v>
      </c>
      <c r="Q274" s="74" t="s">
        <v>323</v>
      </c>
      <c r="R274" s="103" t="s">
        <v>215</v>
      </c>
      <c r="S274" s="97" t="s">
        <v>14</v>
      </c>
      <c r="T274" s="103" t="s">
        <v>1465</v>
      </c>
      <c r="U274" s="103">
        <v>200327</v>
      </c>
      <c r="V274" s="103" t="s">
        <v>17226</v>
      </c>
      <c r="W274" s="103" t="s">
        <v>17227</v>
      </c>
      <c r="X274" s="103" t="s">
        <v>43</v>
      </c>
      <c r="Y274" s="103" t="s">
        <v>2309</v>
      </c>
      <c r="Z274" s="97" t="s">
        <v>14</v>
      </c>
      <c r="AA274" s="97" t="s">
        <v>35</v>
      </c>
      <c r="AB274" s="103"/>
      <c r="AC274" s="98" t="s">
        <v>17228</v>
      </c>
      <c r="AD274" s="103" t="s">
        <v>2309</v>
      </c>
      <c r="AE274" s="97" t="s">
        <v>14</v>
      </c>
      <c r="AF274" s="103"/>
      <c r="AG274" s="103">
        <v>2</v>
      </c>
      <c r="AH274" s="103">
        <v>1</v>
      </c>
      <c r="AI274" s="103">
        <v>1</v>
      </c>
      <c r="AJ274" s="103" t="s">
        <v>17229</v>
      </c>
      <c r="AK274" s="103">
        <v>3421</v>
      </c>
      <c r="AL274" s="103" t="s">
        <v>17230</v>
      </c>
    </row>
    <row r="275" spans="1:38" ht="132">
      <c r="A275" s="136">
        <f t="shared" si="5"/>
        <v>274</v>
      </c>
      <c r="B275" s="98" t="s">
        <v>1465</v>
      </c>
      <c r="C275" s="103" t="s">
        <v>17233</v>
      </c>
      <c r="D275" s="103">
        <v>200327</v>
      </c>
      <c r="E275" s="103" t="s">
        <v>22</v>
      </c>
      <c r="F275" s="103" t="s">
        <v>17241</v>
      </c>
      <c r="G275" s="103" t="s">
        <v>17241</v>
      </c>
      <c r="H275" s="98" t="s">
        <v>17224</v>
      </c>
      <c r="I275" s="103" t="s">
        <v>215</v>
      </c>
      <c r="J275" s="97">
        <v>1200</v>
      </c>
      <c r="K275" s="104">
        <v>150699</v>
      </c>
      <c r="L275" s="105">
        <v>960000</v>
      </c>
      <c r="M275" s="106">
        <v>44925</v>
      </c>
      <c r="N275" s="103" t="s">
        <v>17224</v>
      </c>
      <c r="O275" s="103" t="s">
        <v>55</v>
      </c>
      <c r="P275" s="103" t="s">
        <v>17225</v>
      </c>
      <c r="Q275" s="74" t="s">
        <v>323</v>
      </c>
      <c r="R275" s="103" t="s">
        <v>215</v>
      </c>
      <c r="S275" s="97" t="s">
        <v>14</v>
      </c>
      <c r="T275" s="103" t="s">
        <v>1465</v>
      </c>
      <c r="U275" s="103">
        <v>200327</v>
      </c>
      <c r="V275" s="103" t="s">
        <v>17226</v>
      </c>
      <c r="W275" s="103" t="s">
        <v>17227</v>
      </c>
      <c r="X275" s="103" t="s">
        <v>43</v>
      </c>
      <c r="Y275" s="103" t="s">
        <v>2309</v>
      </c>
      <c r="Z275" s="97" t="s">
        <v>14</v>
      </c>
      <c r="AA275" s="97" t="s">
        <v>35</v>
      </c>
      <c r="AB275" s="103"/>
      <c r="AC275" s="98" t="s">
        <v>17228</v>
      </c>
      <c r="AD275" s="103" t="s">
        <v>2309</v>
      </c>
      <c r="AE275" s="97" t="s">
        <v>14</v>
      </c>
      <c r="AF275" s="103"/>
      <c r="AG275" s="103">
        <v>2</v>
      </c>
      <c r="AH275" s="103">
        <v>1</v>
      </c>
      <c r="AI275" s="103">
        <v>1</v>
      </c>
      <c r="AJ275" s="103" t="s">
        <v>17229</v>
      </c>
      <c r="AK275" s="103">
        <v>3421</v>
      </c>
      <c r="AL275" s="103" t="s">
        <v>17230</v>
      </c>
    </row>
    <row r="276" spans="1:38" ht="132">
      <c r="A276" s="136">
        <f t="shared" si="5"/>
        <v>275</v>
      </c>
      <c r="B276" s="98" t="s">
        <v>1465</v>
      </c>
      <c r="C276" s="103" t="s">
        <v>17233</v>
      </c>
      <c r="D276" s="103">
        <v>200327</v>
      </c>
      <c r="E276" s="103" t="s">
        <v>22</v>
      </c>
      <c r="F276" s="103" t="s">
        <v>17242</v>
      </c>
      <c r="G276" s="103" t="s">
        <v>17242</v>
      </c>
      <c r="H276" s="98" t="s">
        <v>17224</v>
      </c>
      <c r="I276" s="103" t="s">
        <v>215</v>
      </c>
      <c r="J276" s="97">
        <v>600</v>
      </c>
      <c r="K276" s="104">
        <v>325830</v>
      </c>
      <c r="L276" s="105">
        <v>810000</v>
      </c>
      <c r="M276" s="106">
        <v>44925</v>
      </c>
      <c r="N276" s="103" t="s">
        <v>17224</v>
      </c>
      <c r="O276" s="103" t="s">
        <v>55</v>
      </c>
      <c r="P276" s="103" t="s">
        <v>17225</v>
      </c>
      <c r="Q276" s="74" t="s">
        <v>323</v>
      </c>
      <c r="R276" s="103" t="s">
        <v>215</v>
      </c>
      <c r="S276" s="97" t="s">
        <v>14</v>
      </c>
      <c r="T276" s="103" t="s">
        <v>1465</v>
      </c>
      <c r="U276" s="103">
        <v>200327</v>
      </c>
      <c r="V276" s="103" t="s">
        <v>17226</v>
      </c>
      <c r="W276" s="103" t="s">
        <v>17227</v>
      </c>
      <c r="X276" s="103" t="s">
        <v>43</v>
      </c>
      <c r="Y276" s="103" t="s">
        <v>2309</v>
      </c>
      <c r="Z276" s="97" t="s">
        <v>14</v>
      </c>
      <c r="AA276" s="97" t="s">
        <v>35</v>
      </c>
      <c r="AB276" s="103"/>
      <c r="AC276" s="98" t="s">
        <v>17228</v>
      </c>
      <c r="AD276" s="103" t="s">
        <v>2309</v>
      </c>
      <c r="AE276" s="97" t="s">
        <v>14</v>
      </c>
      <c r="AF276" s="103"/>
      <c r="AG276" s="103">
        <v>2</v>
      </c>
      <c r="AH276" s="103">
        <v>1</v>
      </c>
      <c r="AI276" s="103">
        <v>1</v>
      </c>
      <c r="AJ276" s="103" t="s">
        <v>17229</v>
      </c>
      <c r="AK276" s="103">
        <v>3421</v>
      </c>
      <c r="AL276" s="103" t="s">
        <v>17230</v>
      </c>
    </row>
    <row r="277" spans="1:38" ht="132">
      <c r="A277" s="136">
        <f t="shared" si="5"/>
        <v>276</v>
      </c>
      <c r="B277" s="98" t="s">
        <v>1465</v>
      </c>
      <c r="C277" s="103" t="s">
        <v>17233</v>
      </c>
      <c r="D277" s="103">
        <v>200327</v>
      </c>
      <c r="E277" s="103" t="s">
        <v>22</v>
      </c>
      <c r="F277" s="103" t="s">
        <v>17243</v>
      </c>
      <c r="G277" s="103" t="s">
        <v>17243</v>
      </c>
      <c r="H277" s="98" t="s">
        <v>17224</v>
      </c>
      <c r="I277" s="103" t="s">
        <v>215</v>
      </c>
      <c r="J277" s="97">
        <v>325</v>
      </c>
      <c r="K277" s="104">
        <v>250881</v>
      </c>
      <c r="L277" s="105">
        <v>1950000</v>
      </c>
      <c r="M277" s="106">
        <v>44925</v>
      </c>
      <c r="N277" s="103" t="s">
        <v>17224</v>
      </c>
      <c r="O277" s="103" t="s">
        <v>55</v>
      </c>
      <c r="P277" s="103" t="s">
        <v>17225</v>
      </c>
      <c r="Q277" s="74" t="s">
        <v>323</v>
      </c>
      <c r="R277" s="103" t="s">
        <v>215</v>
      </c>
      <c r="S277" s="97" t="s">
        <v>14</v>
      </c>
      <c r="T277" s="103" t="s">
        <v>1465</v>
      </c>
      <c r="U277" s="103">
        <v>200327</v>
      </c>
      <c r="V277" s="103" t="s">
        <v>17226</v>
      </c>
      <c r="W277" s="103" t="s">
        <v>17227</v>
      </c>
      <c r="X277" s="103" t="s">
        <v>43</v>
      </c>
      <c r="Y277" s="103" t="s">
        <v>2309</v>
      </c>
      <c r="Z277" s="97" t="s">
        <v>14</v>
      </c>
      <c r="AA277" s="97" t="s">
        <v>35</v>
      </c>
      <c r="AB277" s="103"/>
      <c r="AC277" s="98" t="s">
        <v>17228</v>
      </c>
      <c r="AD277" s="103" t="s">
        <v>2309</v>
      </c>
      <c r="AE277" s="97" t="s">
        <v>14</v>
      </c>
      <c r="AF277" s="103"/>
      <c r="AG277" s="103">
        <v>2</v>
      </c>
      <c r="AH277" s="103">
        <v>1</v>
      </c>
      <c r="AI277" s="103">
        <v>1</v>
      </c>
      <c r="AJ277" s="103" t="s">
        <v>17229</v>
      </c>
      <c r="AK277" s="103">
        <v>3421</v>
      </c>
      <c r="AL277" s="103" t="s">
        <v>17230</v>
      </c>
    </row>
    <row r="278" spans="1:38" ht="132">
      <c r="A278" s="136">
        <f t="shared" si="5"/>
        <v>277</v>
      </c>
      <c r="B278" s="98" t="s">
        <v>1465</v>
      </c>
      <c r="C278" s="103" t="s">
        <v>17233</v>
      </c>
      <c r="D278" s="103">
        <v>200327</v>
      </c>
      <c r="E278" s="103" t="s">
        <v>22</v>
      </c>
      <c r="F278" s="103" t="s">
        <v>17244</v>
      </c>
      <c r="G278" s="103" t="s">
        <v>17244</v>
      </c>
      <c r="H278" s="98" t="s">
        <v>17224</v>
      </c>
      <c r="I278" s="103" t="s">
        <v>215</v>
      </c>
      <c r="J278" s="97">
        <v>78</v>
      </c>
      <c r="K278" s="104">
        <v>300636</v>
      </c>
      <c r="L278" s="105">
        <v>1874102.1</v>
      </c>
      <c r="M278" s="106">
        <v>44925</v>
      </c>
      <c r="N278" s="103" t="s">
        <v>17224</v>
      </c>
      <c r="O278" s="103" t="s">
        <v>55</v>
      </c>
      <c r="P278" s="103" t="s">
        <v>17225</v>
      </c>
      <c r="Q278" s="74" t="s">
        <v>323</v>
      </c>
      <c r="R278" s="103" t="s">
        <v>215</v>
      </c>
      <c r="S278" s="97" t="s">
        <v>14</v>
      </c>
      <c r="T278" s="103" t="s">
        <v>1465</v>
      </c>
      <c r="U278" s="103">
        <v>200327</v>
      </c>
      <c r="V278" s="103" t="s">
        <v>17226</v>
      </c>
      <c r="W278" s="103" t="s">
        <v>17227</v>
      </c>
      <c r="X278" s="103" t="s">
        <v>43</v>
      </c>
      <c r="Y278" s="103" t="s">
        <v>2309</v>
      </c>
      <c r="Z278" s="97" t="s">
        <v>14</v>
      </c>
      <c r="AA278" s="97" t="s">
        <v>35</v>
      </c>
      <c r="AB278" s="103"/>
      <c r="AC278" s="98" t="s">
        <v>17228</v>
      </c>
      <c r="AD278" s="103" t="s">
        <v>2309</v>
      </c>
      <c r="AE278" s="97" t="s">
        <v>14</v>
      </c>
      <c r="AF278" s="103"/>
      <c r="AG278" s="103">
        <v>2</v>
      </c>
      <c r="AH278" s="103">
        <v>1</v>
      </c>
      <c r="AI278" s="103">
        <v>1</v>
      </c>
      <c r="AJ278" s="103" t="s">
        <v>17229</v>
      </c>
      <c r="AK278" s="103">
        <v>3421</v>
      </c>
      <c r="AL278" s="103" t="s">
        <v>17230</v>
      </c>
    </row>
    <row r="279" spans="1:38" ht="132">
      <c r="A279" s="136">
        <f t="shared" si="5"/>
        <v>278</v>
      </c>
      <c r="B279" s="98" t="s">
        <v>1465</v>
      </c>
      <c r="C279" s="103" t="s">
        <v>17233</v>
      </c>
      <c r="D279" s="103">
        <v>200327</v>
      </c>
      <c r="E279" s="103" t="s">
        <v>22</v>
      </c>
      <c r="F279" s="103" t="s">
        <v>17245</v>
      </c>
      <c r="G279" s="103" t="s">
        <v>17245</v>
      </c>
      <c r="H279" s="98" t="s">
        <v>17224</v>
      </c>
      <c r="I279" s="103" t="s">
        <v>215</v>
      </c>
      <c r="J279" s="97">
        <v>2</v>
      </c>
      <c r="K279" s="104">
        <v>463471</v>
      </c>
      <c r="L279" s="105">
        <v>500000</v>
      </c>
      <c r="M279" s="106">
        <v>44925</v>
      </c>
      <c r="N279" s="103" t="s">
        <v>17224</v>
      </c>
      <c r="O279" s="103" t="s">
        <v>55</v>
      </c>
      <c r="P279" s="103" t="s">
        <v>17225</v>
      </c>
      <c r="Q279" s="74" t="s">
        <v>323</v>
      </c>
      <c r="R279" s="103" t="s">
        <v>215</v>
      </c>
      <c r="S279" s="97" t="s">
        <v>14</v>
      </c>
      <c r="T279" s="103" t="s">
        <v>1465</v>
      </c>
      <c r="U279" s="103">
        <v>200327</v>
      </c>
      <c r="V279" s="103" t="s">
        <v>17226</v>
      </c>
      <c r="W279" s="103" t="s">
        <v>17227</v>
      </c>
      <c r="X279" s="103" t="s">
        <v>43</v>
      </c>
      <c r="Y279" s="103" t="s">
        <v>2309</v>
      </c>
      <c r="Z279" s="97" t="s">
        <v>14</v>
      </c>
      <c r="AA279" s="97" t="s">
        <v>35</v>
      </c>
      <c r="AB279" s="103"/>
      <c r="AC279" s="98" t="s">
        <v>17228</v>
      </c>
      <c r="AD279" s="103" t="s">
        <v>2309</v>
      </c>
      <c r="AE279" s="97" t="s">
        <v>14</v>
      </c>
      <c r="AF279" s="103"/>
      <c r="AG279" s="103">
        <v>2</v>
      </c>
      <c r="AH279" s="103">
        <v>1</v>
      </c>
      <c r="AI279" s="103">
        <v>1</v>
      </c>
      <c r="AJ279" s="103" t="s">
        <v>17229</v>
      </c>
      <c r="AK279" s="103">
        <v>3421</v>
      </c>
      <c r="AL279" s="103" t="s">
        <v>17230</v>
      </c>
    </row>
    <row r="280" spans="1:38" ht="132">
      <c r="A280" s="136">
        <f t="shared" si="5"/>
        <v>279</v>
      </c>
      <c r="B280" s="98" t="s">
        <v>1465</v>
      </c>
      <c r="C280" s="103" t="s">
        <v>17233</v>
      </c>
      <c r="D280" s="103">
        <v>200327</v>
      </c>
      <c r="E280" s="103" t="s">
        <v>22</v>
      </c>
      <c r="F280" s="103" t="s">
        <v>17246</v>
      </c>
      <c r="G280" s="103" t="s">
        <v>17246</v>
      </c>
      <c r="H280" s="98" t="s">
        <v>17224</v>
      </c>
      <c r="I280" s="103" t="s">
        <v>215</v>
      </c>
      <c r="J280" s="97">
        <v>2</v>
      </c>
      <c r="K280" s="104">
        <v>463471</v>
      </c>
      <c r="L280" s="105">
        <v>290000</v>
      </c>
      <c r="M280" s="106">
        <v>44925</v>
      </c>
      <c r="N280" s="103" t="s">
        <v>17224</v>
      </c>
      <c r="O280" s="103" t="s">
        <v>55</v>
      </c>
      <c r="P280" s="103" t="s">
        <v>17225</v>
      </c>
      <c r="Q280" s="74" t="s">
        <v>323</v>
      </c>
      <c r="R280" s="103" t="s">
        <v>215</v>
      </c>
      <c r="S280" s="97" t="s">
        <v>14</v>
      </c>
      <c r="T280" s="103" t="s">
        <v>1465</v>
      </c>
      <c r="U280" s="103">
        <v>200327</v>
      </c>
      <c r="V280" s="103" t="s">
        <v>17226</v>
      </c>
      <c r="W280" s="103" t="s">
        <v>17227</v>
      </c>
      <c r="X280" s="103" t="s">
        <v>43</v>
      </c>
      <c r="Y280" s="103" t="s">
        <v>2309</v>
      </c>
      <c r="Z280" s="97" t="s">
        <v>14</v>
      </c>
      <c r="AA280" s="97" t="s">
        <v>35</v>
      </c>
      <c r="AB280" s="103"/>
      <c r="AC280" s="98" t="s">
        <v>17228</v>
      </c>
      <c r="AD280" s="103" t="s">
        <v>2309</v>
      </c>
      <c r="AE280" s="97" t="s">
        <v>14</v>
      </c>
      <c r="AF280" s="103"/>
      <c r="AG280" s="103">
        <v>2</v>
      </c>
      <c r="AH280" s="103">
        <v>1</v>
      </c>
      <c r="AI280" s="103">
        <v>1</v>
      </c>
      <c r="AJ280" s="103" t="s">
        <v>17229</v>
      </c>
      <c r="AK280" s="103">
        <v>3421</v>
      </c>
      <c r="AL280" s="103" t="s">
        <v>17230</v>
      </c>
    </row>
    <row r="281" spans="1:38" ht="132">
      <c r="A281" s="136">
        <f t="shared" si="5"/>
        <v>280</v>
      </c>
      <c r="B281" s="98" t="s">
        <v>1465</v>
      </c>
      <c r="C281" s="103" t="s">
        <v>17233</v>
      </c>
      <c r="D281" s="103">
        <v>200327</v>
      </c>
      <c r="E281" s="103" t="s">
        <v>22</v>
      </c>
      <c r="F281" s="103" t="s">
        <v>17247</v>
      </c>
      <c r="G281" s="103" t="s">
        <v>17247</v>
      </c>
      <c r="H281" s="98" t="s">
        <v>17224</v>
      </c>
      <c r="I281" s="103" t="s">
        <v>215</v>
      </c>
      <c r="J281" s="97">
        <v>40</v>
      </c>
      <c r="K281" s="104">
        <v>463471</v>
      </c>
      <c r="L281" s="105">
        <v>1189400</v>
      </c>
      <c r="M281" s="106">
        <v>44925</v>
      </c>
      <c r="N281" s="103" t="s">
        <v>17224</v>
      </c>
      <c r="O281" s="103" t="s">
        <v>55</v>
      </c>
      <c r="P281" s="103" t="s">
        <v>17225</v>
      </c>
      <c r="Q281" s="74" t="s">
        <v>323</v>
      </c>
      <c r="R281" s="103" t="s">
        <v>215</v>
      </c>
      <c r="S281" s="97" t="s">
        <v>14</v>
      </c>
      <c r="T281" s="103" t="s">
        <v>1465</v>
      </c>
      <c r="U281" s="103">
        <v>200327</v>
      </c>
      <c r="V281" s="103" t="s">
        <v>17226</v>
      </c>
      <c r="W281" s="103" t="s">
        <v>17227</v>
      </c>
      <c r="X281" s="103" t="s">
        <v>43</v>
      </c>
      <c r="Y281" s="103" t="s">
        <v>2309</v>
      </c>
      <c r="Z281" s="97" t="s">
        <v>14</v>
      </c>
      <c r="AA281" s="97" t="s">
        <v>35</v>
      </c>
      <c r="AB281" s="103"/>
      <c r="AC281" s="98" t="s">
        <v>17228</v>
      </c>
      <c r="AD281" s="103" t="s">
        <v>2309</v>
      </c>
      <c r="AE281" s="97" t="s">
        <v>14</v>
      </c>
      <c r="AF281" s="103"/>
      <c r="AG281" s="103">
        <v>2</v>
      </c>
      <c r="AH281" s="103">
        <v>1</v>
      </c>
      <c r="AI281" s="103">
        <v>1</v>
      </c>
      <c r="AJ281" s="103" t="s">
        <v>17229</v>
      </c>
      <c r="AK281" s="103">
        <v>3421</v>
      </c>
      <c r="AL281" s="103" t="s">
        <v>17230</v>
      </c>
    </row>
    <row r="282" spans="1:38" ht="132">
      <c r="A282" s="136">
        <f t="shared" si="5"/>
        <v>281</v>
      </c>
      <c r="B282" s="98" t="s">
        <v>1465</v>
      </c>
      <c r="C282" s="103" t="s">
        <v>17233</v>
      </c>
      <c r="D282" s="103">
        <v>200327</v>
      </c>
      <c r="E282" s="103" t="s">
        <v>17235</v>
      </c>
      <c r="F282" s="103" t="s">
        <v>17248</v>
      </c>
      <c r="G282" s="103" t="s">
        <v>17248</v>
      </c>
      <c r="H282" s="98" t="s">
        <v>17224</v>
      </c>
      <c r="I282" s="103" t="s">
        <v>2309</v>
      </c>
      <c r="J282" s="97">
        <v>1</v>
      </c>
      <c r="K282" s="104">
        <v>249515</v>
      </c>
      <c r="L282" s="105">
        <v>125292.73</v>
      </c>
      <c r="M282" s="106">
        <v>44925</v>
      </c>
      <c r="N282" s="103" t="s">
        <v>17224</v>
      </c>
      <c r="O282" s="103" t="s">
        <v>64</v>
      </c>
      <c r="P282" s="103" t="s">
        <v>17237</v>
      </c>
      <c r="Q282" s="74" t="s">
        <v>323</v>
      </c>
      <c r="R282" s="103" t="s">
        <v>2309</v>
      </c>
      <c r="S282" s="97" t="s">
        <v>14</v>
      </c>
      <c r="T282" s="103" t="s">
        <v>1465</v>
      </c>
      <c r="U282" s="103">
        <v>200327</v>
      </c>
      <c r="V282" s="103" t="s">
        <v>17226</v>
      </c>
      <c r="W282" s="103" t="s">
        <v>17227</v>
      </c>
      <c r="X282" s="103" t="s">
        <v>9</v>
      </c>
      <c r="Y282" s="103" t="s">
        <v>2309</v>
      </c>
      <c r="Z282" s="97" t="s">
        <v>14</v>
      </c>
      <c r="AA282" s="97" t="s">
        <v>35</v>
      </c>
      <c r="AB282" s="103"/>
      <c r="AC282" s="98" t="s">
        <v>17228</v>
      </c>
      <c r="AD282" s="103" t="s">
        <v>2309</v>
      </c>
      <c r="AE282" s="97" t="s">
        <v>14</v>
      </c>
      <c r="AF282" s="103"/>
      <c r="AG282" s="103">
        <v>2</v>
      </c>
      <c r="AH282" s="103">
        <v>1</v>
      </c>
      <c r="AI282" s="103">
        <v>1</v>
      </c>
      <c r="AJ282" s="103" t="s">
        <v>17229</v>
      </c>
      <c r="AK282" s="103">
        <v>3421</v>
      </c>
      <c r="AL282" s="103" t="s">
        <v>17230</v>
      </c>
    </row>
    <row r="283" spans="1:38" ht="132">
      <c r="A283" s="136">
        <f t="shared" si="5"/>
        <v>282</v>
      </c>
      <c r="B283" s="98" t="s">
        <v>1465</v>
      </c>
      <c r="C283" s="103" t="s">
        <v>17233</v>
      </c>
      <c r="D283" s="103">
        <v>200327</v>
      </c>
      <c r="E283" s="103" t="s">
        <v>17235</v>
      </c>
      <c r="F283" s="103" t="s">
        <v>17249</v>
      </c>
      <c r="G283" s="103" t="s">
        <v>17249</v>
      </c>
      <c r="H283" s="98" t="s">
        <v>17224</v>
      </c>
      <c r="I283" s="103" t="s">
        <v>2309</v>
      </c>
      <c r="J283" s="97">
        <v>1</v>
      </c>
      <c r="K283" s="104">
        <v>16799</v>
      </c>
      <c r="L283" s="105">
        <v>3000000</v>
      </c>
      <c r="M283" s="106">
        <v>44925</v>
      </c>
      <c r="N283" s="103" t="s">
        <v>17224</v>
      </c>
      <c r="O283" s="103" t="s">
        <v>64</v>
      </c>
      <c r="P283" s="103" t="s">
        <v>17237</v>
      </c>
      <c r="Q283" s="74" t="s">
        <v>323</v>
      </c>
      <c r="R283" s="103" t="s">
        <v>2309</v>
      </c>
      <c r="S283" s="97" t="s">
        <v>14</v>
      </c>
      <c r="T283" s="103" t="s">
        <v>1465</v>
      </c>
      <c r="U283" s="103">
        <v>200327</v>
      </c>
      <c r="V283" s="103" t="s">
        <v>17226</v>
      </c>
      <c r="W283" s="103" t="s">
        <v>17227</v>
      </c>
      <c r="X283" s="103" t="s">
        <v>9</v>
      </c>
      <c r="Y283" s="103" t="s">
        <v>2309</v>
      </c>
      <c r="Z283" s="97" t="s">
        <v>14</v>
      </c>
      <c r="AA283" s="97" t="s">
        <v>35</v>
      </c>
      <c r="AB283" s="103"/>
      <c r="AC283" s="98" t="s">
        <v>17228</v>
      </c>
      <c r="AD283" s="103" t="s">
        <v>2309</v>
      </c>
      <c r="AE283" s="97" t="s">
        <v>14</v>
      </c>
      <c r="AF283" s="103"/>
      <c r="AG283" s="103">
        <v>2</v>
      </c>
      <c r="AH283" s="103">
        <v>1</v>
      </c>
      <c r="AI283" s="103">
        <v>1</v>
      </c>
      <c r="AJ283" s="103" t="s">
        <v>17229</v>
      </c>
      <c r="AK283" s="103">
        <v>3421</v>
      </c>
      <c r="AL283" s="103" t="s">
        <v>17230</v>
      </c>
    </row>
    <row r="284" spans="1:38" ht="132">
      <c r="A284" s="136">
        <f t="shared" si="5"/>
        <v>283</v>
      </c>
      <c r="B284" s="98" t="s">
        <v>1465</v>
      </c>
      <c r="C284" s="103" t="s">
        <v>17233</v>
      </c>
      <c r="D284" s="103">
        <v>200327</v>
      </c>
      <c r="E284" s="103" t="s">
        <v>17235</v>
      </c>
      <c r="F284" s="103" t="s">
        <v>17250</v>
      </c>
      <c r="G284" s="103" t="s">
        <v>17250</v>
      </c>
      <c r="H284" s="98" t="s">
        <v>17224</v>
      </c>
      <c r="I284" s="103" t="s">
        <v>215</v>
      </c>
      <c r="J284" s="97">
        <v>6</v>
      </c>
      <c r="K284" s="104">
        <v>21873</v>
      </c>
      <c r="L284" s="105">
        <v>147000</v>
      </c>
      <c r="M284" s="106">
        <v>44925</v>
      </c>
      <c r="N284" s="103" t="s">
        <v>17224</v>
      </c>
      <c r="O284" s="103" t="s">
        <v>64</v>
      </c>
      <c r="P284" s="103" t="s">
        <v>17237</v>
      </c>
      <c r="Q284" s="74" t="s">
        <v>323</v>
      </c>
      <c r="R284" s="103" t="s">
        <v>2309</v>
      </c>
      <c r="S284" s="97" t="s">
        <v>14</v>
      </c>
      <c r="T284" s="103" t="s">
        <v>1465</v>
      </c>
      <c r="U284" s="103">
        <v>200327</v>
      </c>
      <c r="V284" s="103" t="s">
        <v>17226</v>
      </c>
      <c r="W284" s="103" t="s">
        <v>17227</v>
      </c>
      <c r="X284" s="103" t="s">
        <v>9</v>
      </c>
      <c r="Y284" s="103" t="s">
        <v>2309</v>
      </c>
      <c r="Z284" s="97" t="s">
        <v>14</v>
      </c>
      <c r="AA284" s="97" t="s">
        <v>35</v>
      </c>
      <c r="AB284" s="103"/>
      <c r="AC284" s="98" t="s">
        <v>17228</v>
      </c>
      <c r="AD284" s="103" t="s">
        <v>2309</v>
      </c>
      <c r="AE284" s="97" t="s">
        <v>14</v>
      </c>
      <c r="AF284" s="103"/>
      <c r="AG284" s="103">
        <v>2</v>
      </c>
      <c r="AH284" s="103">
        <v>1</v>
      </c>
      <c r="AI284" s="103">
        <v>1</v>
      </c>
      <c r="AJ284" s="103" t="s">
        <v>17229</v>
      </c>
      <c r="AK284" s="103">
        <v>3421</v>
      </c>
      <c r="AL284" s="103" t="s">
        <v>17230</v>
      </c>
    </row>
    <row r="285" spans="1:38" ht="132">
      <c r="A285" s="136">
        <f t="shared" si="5"/>
        <v>284</v>
      </c>
      <c r="B285" s="98" t="s">
        <v>1465</v>
      </c>
      <c r="C285" s="103" t="s">
        <v>17233</v>
      </c>
      <c r="D285" s="103">
        <v>200327</v>
      </c>
      <c r="E285" s="103" t="s">
        <v>17235</v>
      </c>
      <c r="F285" s="103" t="s">
        <v>17251</v>
      </c>
      <c r="G285" s="103" t="s">
        <v>17251</v>
      </c>
      <c r="H285" s="98" t="s">
        <v>17224</v>
      </c>
      <c r="I285" s="103" t="s">
        <v>215</v>
      </c>
      <c r="J285" s="97">
        <v>10</v>
      </c>
      <c r="K285" s="104">
        <v>2143</v>
      </c>
      <c r="L285" s="105">
        <v>1200000</v>
      </c>
      <c r="M285" s="106">
        <v>44925</v>
      </c>
      <c r="N285" s="103" t="s">
        <v>17224</v>
      </c>
      <c r="O285" s="103" t="s">
        <v>64</v>
      </c>
      <c r="P285" s="103" t="s">
        <v>17237</v>
      </c>
      <c r="Q285" s="74" t="s">
        <v>323</v>
      </c>
      <c r="R285" s="103" t="s">
        <v>2309</v>
      </c>
      <c r="S285" s="97" t="s">
        <v>14</v>
      </c>
      <c r="T285" s="103" t="s">
        <v>1465</v>
      </c>
      <c r="U285" s="103">
        <v>200327</v>
      </c>
      <c r="V285" s="103" t="s">
        <v>17226</v>
      </c>
      <c r="W285" s="103" t="s">
        <v>17227</v>
      </c>
      <c r="X285" s="103" t="s">
        <v>9</v>
      </c>
      <c r="Y285" s="103" t="s">
        <v>2309</v>
      </c>
      <c r="Z285" s="97" t="s">
        <v>14</v>
      </c>
      <c r="AA285" s="97" t="s">
        <v>35</v>
      </c>
      <c r="AB285" s="103"/>
      <c r="AC285" s="98" t="s">
        <v>17228</v>
      </c>
      <c r="AD285" s="103" t="s">
        <v>2309</v>
      </c>
      <c r="AE285" s="97" t="s">
        <v>14</v>
      </c>
      <c r="AF285" s="103"/>
      <c r="AG285" s="103">
        <v>2</v>
      </c>
      <c r="AH285" s="103">
        <v>1</v>
      </c>
      <c r="AI285" s="103">
        <v>1</v>
      </c>
      <c r="AJ285" s="103" t="s">
        <v>17229</v>
      </c>
      <c r="AK285" s="103">
        <v>3421</v>
      </c>
      <c r="AL285" s="103" t="s">
        <v>17230</v>
      </c>
    </row>
    <row r="286" spans="1:38" ht="132">
      <c r="A286" s="136">
        <f t="shared" si="5"/>
        <v>285</v>
      </c>
      <c r="B286" s="98" t="s">
        <v>1465</v>
      </c>
      <c r="C286" s="103" t="s">
        <v>17233</v>
      </c>
      <c r="D286" s="103">
        <v>200327</v>
      </c>
      <c r="E286" s="103" t="s">
        <v>17235</v>
      </c>
      <c r="F286" s="103" t="s">
        <v>17252</v>
      </c>
      <c r="G286" s="103" t="s">
        <v>17252</v>
      </c>
      <c r="H286" s="98" t="s">
        <v>17224</v>
      </c>
      <c r="I286" s="103" t="s">
        <v>2309</v>
      </c>
      <c r="J286" s="97">
        <v>1</v>
      </c>
      <c r="K286" s="104">
        <v>26492</v>
      </c>
      <c r="L286" s="105">
        <v>924000</v>
      </c>
      <c r="M286" s="106">
        <v>44925</v>
      </c>
      <c r="N286" s="103" t="s">
        <v>17224</v>
      </c>
      <c r="O286" s="103" t="s">
        <v>64</v>
      </c>
      <c r="P286" s="103" t="s">
        <v>17237</v>
      </c>
      <c r="Q286" s="74" t="s">
        <v>323</v>
      </c>
      <c r="R286" s="103" t="s">
        <v>2309</v>
      </c>
      <c r="S286" s="97" t="s">
        <v>14</v>
      </c>
      <c r="T286" s="103" t="s">
        <v>1465</v>
      </c>
      <c r="U286" s="103">
        <v>200327</v>
      </c>
      <c r="V286" s="103" t="s">
        <v>17226</v>
      </c>
      <c r="W286" s="103" t="s">
        <v>17227</v>
      </c>
      <c r="X286" s="103" t="s">
        <v>9</v>
      </c>
      <c r="Y286" s="103" t="s">
        <v>2309</v>
      </c>
      <c r="Z286" s="97" t="s">
        <v>14</v>
      </c>
      <c r="AA286" s="97" t="s">
        <v>35</v>
      </c>
      <c r="AB286" s="103"/>
      <c r="AC286" s="98" t="s">
        <v>17228</v>
      </c>
      <c r="AD286" s="103" t="s">
        <v>2309</v>
      </c>
      <c r="AE286" s="97" t="s">
        <v>14</v>
      </c>
      <c r="AF286" s="103"/>
      <c r="AG286" s="103">
        <v>2</v>
      </c>
      <c r="AH286" s="103">
        <v>1</v>
      </c>
      <c r="AI286" s="103">
        <v>1</v>
      </c>
      <c r="AJ286" s="103" t="s">
        <v>17229</v>
      </c>
      <c r="AK286" s="103">
        <v>3421</v>
      </c>
      <c r="AL286" s="103" t="s">
        <v>17230</v>
      </c>
    </row>
    <row r="287" spans="1:38" ht="132">
      <c r="A287" s="136">
        <f t="shared" si="5"/>
        <v>286</v>
      </c>
      <c r="B287" s="98" t="s">
        <v>1465</v>
      </c>
      <c r="C287" s="103" t="s">
        <v>17233</v>
      </c>
      <c r="D287" s="103">
        <v>200327</v>
      </c>
      <c r="E287" s="103" t="s">
        <v>17235</v>
      </c>
      <c r="F287" s="103" t="s">
        <v>17253</v>
      </c>
      <c r="G287" s="103" t="s">
        <v>17253</v>
      </c>
      <c r="H287" s="98" t="s">
        <v>17224</v>
      </c>
      <c r="I287" s="103" t="s">
        <v>215</v>
      </c>
      <c r="J287" s="97">
        <v>10</v>
      </c>
      <c r="K287" s="104">
        <v>26506</v>
      </c>
      <c r="L287" s="105">
        <v>600000</v>
      </c>
      <c r="M287" s="106">
        <v>44925</v>
      </c>
      <c r="N287" s="103" t="s">
        <v>17224</v>
      </c>
      <c r="O287" s="103" t="s">
        <v>64</v>
      </c>
      <c r="P287" s="103" t="s">
        <v>17237</v>
      </c>
      <c r="Q287" s="74" t="s">
        <v>323</v>
      </c>
      <c r="R287" s="103" t="s">
        <v>2309</v>
      </c>
      <c r="S287" s="97" t="s">
        <v>14</v>
      </c>
      <c r="T287" s="103" t="s">
        <v>1465</v>
      </c>
      <c r="U287" s="103">
        <v>200327</v>
      </c>
      <c r="V287" s="103" t="s">
        <v>17226</v>
      </c>
      <c r="W287" s="103" t="s">
        <v>17227</v>
      </c>
      <c r="X287" s="103" t="s">
        <v>9</v>
      </c>
      <c r="Y287" s="103" t="s">
        <v>2309</v>
      </c>
      <c r="Z287" s="97" t="s">
        <v>14</v>
      </c>
      <c r="AA287" s="97" t="s">
        <v>35</v>
      </c>
      <c r="AB287" s="103"/>
      <c r="AC287" s="98" t="s">
        <v>17228</v>
      </c>
      <c r="AD287" s="103" t="s">
        <v>2309</v>
      </c>
      <c r="AE287" s="97" t="s">
        <v>14</v>
      </c>
      <c r="AF287" s="103"/>
      <c r="AG287" s="103">
        <v>2</v>
      </c>
      <c r="AH287" s="103">
        <v>1</v>
      </c>
      <c r="AI287" s="103">
        <v>1</v>
      </c>
      <c r="AJ287" s="103" t="s">
        <v>17229</v>
      </c>
      <c r="AK287" s="103">
        <v>3421</v>
      </c>
      <c r="AL287" s="103" t="s">
        <v>17230</v>
      </c>
    </row>
    <row r="288" spans="1:38" ht="132">
      <c r="A288" s="136">
        <f t="shared" si="5"/>
        <v>287</v>
      </c>
      <c r="B288" s="98" t="s">
        <v>1465</v>
      </c>
      <c r="C288" s="103" t="s">
        <v>17233</v>
      </c>
      <c r="D288" s="103">
        <v>200327</v>
      </c>
      <c r="E288" s="103" t="s">
        <v>17235</v>
      </c>
      <c r="F288" s="103" t="s">
        <v>17254</v>
      </c>
      <c r="G288" s="103" t="s">
        <v>17254</v>
      </c>
      <c r="H288" s="98" t="s">
        <v>17224</v>
      </c>
      <c r="I288" s="103" t="s">
        <v>215</v>
      </c>
      <c r="J288" s="97">
        <v>5</v>
      </c>
      <c r="K288" s="104">
        <v>26263</v>
      </c>
      <c r="L288" s="105">
        <v>500000</v>
      </c>
      <c r="M288" s="106">
        <v>44925</v>
      </c>
      <c r="N288" s="103" t="s">
        <v>17224</v>
      </c>
      <c r="O288" s="103" t="s">
        <v>64</v>
      </c>
      <c r="P288" s="103" t="s">
        <v>17237</v>
      </c>
      <c r="Q288" s="74" t="s">
        <v>323</v>
      </c>
      <c r="R288" s="103" t="s">
        <v>2309</v>
      </c>
      <c r="S288" s="97" t="s">
        <v>14</v>
      </c>
      <c r="T288" s="103" t="s">
        <v>1465</v>
      </c>
      <c r="U288" s="103">
        <v>200327</v>
      </c>
      <c r="V288" s="103" t="s">
        <v>17226</v>
      </c>
      <c r="W288" s="103" t="s">
        <v>17227</v>
      </c>
      <c r="X288" s="103" t="s">
        <v>9</v>
      </c>
      <c r="Y288" s="103" t="s">
        <v>2309</v>
      </c>
      <c r="Z288" s="97" t="s">
        <v>14</v>
      </c>
      <c r="AA288" s="97" t="s">
        <v>35</v>
      </c>
      <c r="AB288" s="103"/>
      <c r="AC288" s="98" t="s">
        <v>17228</v>
      </c>
      <c r="AD288" s="103" t="s">
        <v>2309</v>
      </c>
      <c r="AE288" s="97" t="s">
        <v>14</v>
      </c>
      <c r="AF288" s="103"/>
      <c r="AG288" s="103">
        <v>2</v>
      </c>
      <c r="AH288" s="103">
        <v>1</v>
      </c>
      <c r="AI288" s="103">
        <v>1</v>
      </c>
      <c r="AJ288" s="103" t="s">
        <v>17229</v>
      </c>
      <c r="AK288" s="103">
        <v>3421</v>
      </c>
      <c r="AL288" s="103" t="s">
        <v>17230</v>
      </c>
    </row>
    <row r="289" spans="1:38" ht="132">
      <c r="A289" s="136">
        <f t="shared" si="5"/>
        <v>288</v>
      </c>
      <c r="B289" s="98" t="s">
        <v>1465</v>
      </c>
      <c r="C289" s="103" t="s">
        <v>17233</v>
      </c>
      <c r="D289" s="103">
        <v>200327</v>
      </c>
      <c r="E289" s="103" t="s">
        <v>17235</v>
      </c>
      <c r="F289" s="103" t="s">
        <v>17255</v>
      </c>
      <c r="G289" s="103" t="s">
        <v>17255</v>
      </c>
      <c r="H289" s="98" t="s">
        <v>17224</v>
      </c>
      <c r="I289" s="103" t="s">
        <v>215</v>
      </c>
      <c r="J289" s="97">
        <v>5</v>
      </c>
      <c r="K289" s="104">
        <v>19739</v>
      </c>
      <c r="L289" s="105">
        <v>1700000</v>
      </c>
      <c r="M289" s="106">
        <v>44925</v>
      </c>
      <c r="N289" s="103" t="s">
        <v>17224</v>
      </c>
      <c r="O289" s="103" t="s">
        <v>64</v>
      </c>
      <c r="P289" s="103" t="s">
        <v>17237</v>
      </c>
      <c r="Q289" s="74" t="s">
        <v>323</v>
      </c>
      <c r="R289" s="103" t="s">
        <v>2309</v>
      </c>
      <c r="S289" s="97" t="s">
        <v>14</v>
      </c>
      <c r="T289" s="103" t="s">
        <v>1465</v>
      </c>
      <c r="U289" s="103">
        <v>200327</v>
      </c>
      <c r="V289" s="103" t="s">
        <v>17226</v>
      </c>
      <c r="W289" s="103" t="s">
        <v>17227</v>
      </c>
      <c r="X289" s="103" t="s">
        <v>9</v>
      </c>
      <c r="Y289" s="103" t="s">
        <v>2309</v>
      </c>
      <c r="Z289" s="97" t="s">
        <v>14</v>
      </c>
      <c r="AA289" s="97" t="s">
        <v>35</v>
      </c>
      <c r="AB289" s="103"/>
      <c r="AC289" s="98" t="s">
        <v>17228</v>
      </c>
      <c r="AD289" s="103" t="s">
        <v>2309</v>
      </c>
      <c r="AE289" s="97" t="s">
        <v>14</v>
      </c>
      <c r="AF289" s="103"/>
      <c r="AG289" s="103">
        <v>2</v>
      </c>
      <c r="AH289" s="103">
        <v>1</v>
      </c>
      <c r="AI289" s="103">
        <v>1</v>
      </c>
      <c r="AJ289" s="103" t="s">
        <v>17229</v>
      </c>
      <c r="AK289" s="103">
        <v>3421</v>
      </c>
      <c r="AL289" s="103" t="s">
        <v>17230</v>
      </c>
    </row>
    <row r="290" spans="1:38" ht="132">
      <c r="A290" s="136">
        <f t="shared" si="5"/>
        <v>289</v>
      </c>
      <c r="B290" s="98" t="s">
        <v>1465</v>
      </c>
      <c r="C290" s="103" t="s">
        <v>17233</v>
      </c>
      <c r="D290" s="103">
        <v>200327</v>
      </c>
      <c r="E290" s="103" t="s">
        <v>22</v>
      </c>
      <c r="F290" s="103" t="s">
        <v>17256</v>
      </c>
      <c r="G290" s="103" t="s">
        <v>17256</v>
      </c>
      <c r="H290" s="98" t="s">
        <v>17224</v>
      </c>
      <c r="I290" s="103" t="s">
        <v>2309</v>
      </c>
      <c r="J290" s="97">
        <v>1</v>
      </c>
      <c r="K290" s="104">
        <v>22870</v>
      </c>
      <c r="L290" s="105">
        <v>36000000</v>
      </c>
      <c r="M290" s="106">
        <v>44925</v>
      </c>
      <c r="N290" s="103" t="s">
        <v>17224</v>
      </c>
      <c r="O290" s="103" t="s">
        <v>55</v>
      </c>
      <c r="P290" s="103" t="s">
        <v>17225</v>
      </c>
      <c r="Q290" s="74" t="s">
        <v>323</v>
      </c>
      <c r="R290" s="103" t="s">
        <v>2309</v>
      </c>
      <c r="S290" s="97" t="s">
        <v>14</v>
      </c>
      <c r="T290" s="103" t="s">
        <v>1465</v>
      </c>
      <c r="U290" s="103">
        <v>200327</v>
      </c>
      <c r="V290" s="103" t="s">
        <v>17226</v>
      </c>
      <c r="W290" s="103" t="s">
        <v>17232</v>
      </c>
      <c r="X290" s="103" t="s">
        <v>43</v>
      </c>
      <c r="Y290" s="103" t="s">
        <v>2309</v>
      </c>
      <c r="Z290" s="97" t="s">
        <v>14</v>
      </c>
      <c r="AA290" s="97" t="s">
        <v>35</v>
      </c>
      <c r="AB290" s="103"/>
      <c r="AC290" s="98" t="s">
        <v>34</v>
      </c>
      <c r="AD290" s="103" t="s">
        <v>2309</v>
      </c>
      <c r="AE290" s="97" t="s">
        <v>14</v>
      </c>
      <c r="AF290" s="103"/>
      <c r="AG290" s="103">
        <v>2</v>
      </c>
      <c r="AH290" s="103">
        <v>1</v>
      </c>
      <c r="AI290" s="103">
        <v>1</v>
      </c>
      <c r="AJ290" s="103" t="s">
        <v>17229</v>
      </c>
      <c r="AK290" s="103">
        <v>3421</v>
      </c>
      <c r="AL290" s="103" t="s">
        <v>17230</v>
      </c>
    </row>
    <row r="291" spans="1:38" ht="132">
      <c r="A291" s="136">
        <f t="shared" si="5"/>
        <v>290</v>
      </c>
      <c r="B291" s="98" t="s">
        <v>1465</v>
      </c>
      <c r="C291" s="103" t="s">
        <v>17233</v>
      </c>
      <c r="D291" s="103">
        <v>200327</v>
      </c>
      <c r="E291" s="103" t="s">
        <v>22</v>
      </c>
      <c r="F291" s="103" t="s">
        <v>17257</v>
      </c>
      <c r="G291" s="103" t="s">
        <v>17258</v>
      </c>
      <c r="H291" s="98" t="s">
        <v>17259</v>
      </c>
      <c r="I291" s="103" t="s">
        <v>215</v>
      </c>
      <c r="J291" s="97">
        <v>551</v>
      </c>
      <c r="K291" s="104"/>
      <c r="L291" s="105">
        <v>450000</v>
      </c>
      <c r="M291" s="106">
        <v>44773</v>
      </c>
      <c r="N291" s="103" t="s">
        <v>17260</v>
      </c>
      <c r="O291" s="103" t="s">
        <v>55</v>
      </c>
      <c r="P291" s="103" t="s">
        <v>17225</v>
      </c>
      <c r="Q291" s="74" t="s">
        <v>323</v>
      </c>
      <c r="R291" s="103" t="s">
        <v>2309</v>
      </c>
      <c r="S291" s="97" t="s">
        <v>14</v>
      </c>
      <c r="T291" s="103" t="s">
        <v>1465</v>
      </c>
      <c r="U291" s="103">
        <v>200327</v>
      </c>
      <c r="V291" s="103" t="s">
        <v>17226</v>
      </c>
      <c r="W291" s="103" t="s">
        <v>17227</v>
      </c>
      <c r="X291" s="103" t="s">
        <v>43</v>
      </c>
      <c r="Y291" s="103" t="s">
        <v>2309</v>
      </c>
      <c r="Z291" s="97" t="s">
        <v>14</v>
      </c>
      <c r="AA291" s="97" t="s">
        <v>35</v>
      </c>
      <c r="AB291" s="103"/>
      <c r="AC291" s="98" t="s">
        <v>17228</v>
      </c>
      <c r="AD291" s="103" t="s">
        <v>2309</v>
      </c>
      <c r="AE291" s="97" t="s">
        <v>14</v>
      </c>
      <c r="AF291" s="103"/>
      <c r="AG291" s="103">
        <v>2</v>
      </c>
      <c r="AH291" s="103">
        <v>1</v>
      </c>
      <c r="AI291" s="103">
        <v>1</v>
      </c>
      <c r="AJ291" s="103" t="s">
        <v>17229</v>
      </c>
      <c r="AK291" s="103">
        <v>3421</v>
      </c>
      <c r="AL291" s="103" t="s">
        <v>17230</v>
      </c>
    </row>
    <row r="292" spans="1:38" ht="66">
      <c r="A292" s="136">
        <f t="shared" si="5"/>
        <v>291</v>
      </c>
      <c r="B292" s="98" t="s">
        <v>1465</v>
      </c>
      <c r="C292" s="103" t="s">
        <v>17261</v>
      </c>
      <c r="D292" s="103" t="s">
        <v>1884</v>
      </c>
      <c r="E292" s="103" t="s">
        <v>22</v>
      </c>
      <c r="F292" s="103" t="s">
        <v>17262</v>
      </c>
      <c r="G292" s="103" t="s">
        <v>17263</v>
      </c>
      <c r="H292" s="98" t="s">
        <v>17264</v>
      </c>
      <c r="I292" s="103" t="s">
        <v>2309</v>
      </c>
      <c r="J292" s="97">
        <v>60</v>
      </c>
      <c r="K292" s="104">
        <v>97381</v>
      </c>
      <c r="L292" s="105">
        <v>9000000</v>
      </c>
      <c r="M292" s="106">
        <v>44693</v>
      </c>
      <c r="N292" s="103" t="s">
        <v>17265</v>
      </c>
      <c r="O292" s="103" t="s">
        <v>55</v>
      </c>
      <c r="P292" s="103" t="s">
        <v>17266</v>
      </c>
      <c r="Q292" s="103" t="s">
        <v>17267</v>
      </c>
      <c r="R292" s="103" t="s">
        <v>12156</v>
      </c>
      <c r="S292" s="97" t="s">
        <v>14</v>
      </c>
      <c r="T292" s="103" t="s">
        <v>13</v>
      </c>
      <c r="U292" s="103" t="s">
        <v>1473</v>
      </c>
      <c r="V292" s="103" t="s">
        <v>17268</v>
      </c>
      <c r="W292" s="103" t="s">
        <v>19</v>
      </c>
      <c r="X292" s="103" t="s">
        <v>43</v>
      </c>
      <c r="Y292" s="103" t="s">
        <v>17269</v>
      </c>
      <c r="Z292" s="97" t="s">
        <v>14</v>
      </c>
      <c r="AA292" s="97" t="s">
        <v>35</v>
      </c>
      <c r="AB292" s="103" t="s">
        <v>17270</v>
      </c>
      <c r="AC292" s="98" t="s">
        <v>7</v>
      </c>
      <c r="AD292" s="103" t="s">
        <v>17269</v>
      </c>
      <c r="AE292" s="97" t="s">
        <v>14</v>
      </c>
      <c r="AF292" s="103" t="s">
        <v>17228</v>
      </c>
      <c r="AG292" s="103">
        <v>2</v>
      </c>
      <c r="AH292" s="103">
        <v>1</v>
      </c>
      <c r="AI292" s="103">
        <v>2</v>
      </c>
      <c r="AJ292" s="103" t="s">
        <v>17271</v>
      </c>
      <c r="AK292" s="103" t="s">
        <v>17272</v>
      </c>
      <c r="AL292" s="103" t="s">
        <v>17273</v>
      </c>
    </row>
    <row r="293" spans="1:38" ht="118.8">
      <c r="A293" s="136">
        <f t="shared" si="5"/>
        <v>292</v>
      </c>
      <c r="B293" s="98" t="s">
        <v>1465</v>
      </c>
      <c r="C293" s="103" t="s">
        <v>17261</v>
      </c>
      <c r="D293" s="103" t="s">
        <v>1884</v>
      </c>
      <c r="E293" s="103" t="s">
        <v>22</v>
      </c>
      <c r="F293" s="103" t="s">
        <v>17274</v>
      </c>
      <c r="G293" s="103" t="s">
        <v>17275</v>
      </c>
      <c r="H293" s="98" t="s">
        <v>17276</v>
      </c>
      <c r="I293" s="103" t="s">
        <v>2309</v>
      </c>
      <c r="J293" s="97">
        <v>40</v>
      </c>
      <c r="K293" s="104">
        <v>97381</v>
      </c>
      <c r="L293" s="105">
        <v>14000000</v>
      </c>
      <c r="M293" s="106">
        <v>44693</v>
      </c>
      <c r="N293" s="103" t="s">
        <v>17265</v>
      </c>
      <c r="O293" s="103" t="s">
        <v>55</v>
      </c>
      <c r="P293" s="103" t="s">
        <v>17266</v>
      </c>
      <c r="Q293" s="103" t="s">
        <v>17267</v>
      </c>
      <c r="R293" s="103" t="s">
        <v>12156</v>
      </c>
      <c r="S293" s="97" t="s">
        <v>14</v>
      </c>
      <c r="T293" s="103" t="s">
        <v>13</v>
      </c>
      <c r="U293" s="103" t="s">
        <v>1473</v>
      </c>
      <c r="V293" s="103" t="s">
        <v>17268</v>
      </c>
      <c r="W293" s="103" t="s">
        <v>17277</v>
      </c>
      <c r="X293" s="103" t="s">
        <v>43</v>
      </c>
      <c r="Y293" s="103" t="s">
        <v>17269</v>
      </c>
      <c r="Z293" s="97" t="s">
        <v>14</v>
      </c>
      <c r="AA293" s="97" t="s">
        <v>35</v>
      </c>
      <c r="AB293" s="103" t="s">
        <v>17270</v>
      </c>
      <c r="AC293" s="98" t="s">
        <v>7</v>
      </c>
      <c r="AD293" s="103" t="s">
        <v>17269</v>
      </c>
      <c r="AE293" s="97" t="s">
        <v>14</v>
      </c>
      <c r="AF293" s="103" t="s">
        <v>17228</v>
      </c>
      <c r="AG293" s="103">
        <v>2</v>
      </c>
      <c r="AH293" s="103">
        <v>1</v>
      </c>
      <c r="AI293" s="103">
        <v>2</v>
      </c>
      <c r="AJ293" s="103" t="s">
        <v>17271</v>
      </c>
      <c r="AK293" s="103" t="s">
        <v>17272</v>
      </c>
      <c r="AL293" s="103" t="s">
        <v>17273</v>
      </c>
    </row>
    <row r="294" spans="1:38" ht="171.6">
      <c r="A294" s="136">
        <f t="shared" si="5"/>
        <v>293</v>
      </c>
      <c r="B294" s="98" t="s">
        <v>1465</v>
      </c>
      <c r="C294" s="103" t="s">
        <v>17261</v>
      </c>
      <c r="D294" s="103" t="s">
        <v>1884</v>
      </c>
      <c r="E294" s="103" t="s">
        <v>22</v>
      </c>
      <c r="F294" s="103" t="s">
        <v>17278</v>
      </c>
      <c r="G294" s="103" t="s">
        <v>17279</v>
      </c>
      <c r="H294" s="98" t="s">
        <v>17280</v>
      </c>
      <c r="I294" s="103" t="s">
        <v>2309</v>
      </c>
      <c r="J294" s="97">
        <v>500</v>
      </c>
      <c r="K294" s="104">
        <v>276087</v>
      </c>
      <c r="L294" s="105">
        <v>258500</v>
      </c>
      <c r="M294" s="106">
        <v>44693</v>
      </c>
      <c r="N294" s="103" t="s">
        <v>17265</v>
      </c>
      <c r="O294" s="103" t="s">
        <v>55</v>
      </c>
      <c r="P294" s="103" t="s">
        <v>17266</v>
      </c>
      <c r="Q294" s="103" t="s">
        <v>17267</v>
      </c>
      <c r="R294" s="103" t="s">
        <v>12156</v>
      </c>
      <c r="S294" s="97" t="s">
        <v>14</v>
      </c>
      <c r="T294" s="103" t="s">
        <v>13</v>
      </c>
      <c r="U294" s="103" t="s">
        <v>1473</v>
      </c>
      <c r="V294" s="103" t="s">
        <v>17268</v>
      </c>
      <c r="W294" s="103" t="s">
        <v>19</v>
      </c>
      <c r="X294" s="103" t="s">
        <v>43</v>
      </c>
      <c r="Y294" s="103" t="s">
        <v>17269</v>
      </c>
      <c r="Z294" s="97" t="s">
        <v>14</v>
      </c>
      <c r="AA294" s="97" t="s">
        <v>35</v>
      </c>
      <c r="AB294" s="103" t="s">
        <v>17270</v>
      </c>
      <c r="AC294" s="98" t="s">
        <v>7</v>
      </c>
      <c r="AD294" s="103" t="s">
        <v>17269</v>
      </c>
      <c r="AE294" s="97" t="s">
        <v>14</v>
      </c>
      <c r="AF294" s="103" t="s">
        <v>17228</v>
      </c>
      <c r="AG294" s="103">
        <v>2</v>
      </c>
      <c r="AH294" s="103">
        <v>1</v>
      </c>
      <c r="AI294" s="103">
        <v>2</v>
      </c>
      <c r="AJ294" s="103" t="s">
        <v>17271</v>
      </c>
      <c r="AK294" s="103" t="s">
        <v>17272</v>
      </c>
      <c r="AL294" s="103" t="s">
        <v>17273</v>
      </c>
    </row>
    <row r="295" spans="1:38" ht="66">
      <c r="A295" s="136">
        <f t="shared" si="5"/>
        <v>294</v>
      </c>
      <c r="B295" s="98" t="s">
        <v>1465</v>
      </c>
      <c r="C295" s="103" t="s">
        <v>17261</v>
      </c>
      <c r="D295" s="103" t="s">
        <v>1884</v>
      </c>
      <c r="E295" s="103" t="s">
        <v>22</v>
      </c>
      <c r="F295" s="103" t="s">
        <v>17262</v>
      </c>
      <c r="G295" s="103" t="s">
        <v>17281</v>
      </c>
      <c r="H295" s="98" t="s">
        <v>17264</v>
      </c>
      <c r="I295" s="103" t="s">
        <v>2309</v>
      </c>
      <c r="J295" s="97">
        <v>100</v>
      </c>
      <c r="K295" s="104">
        <v>97381</v>
      </c>
      <c r="L295" s="105">
        <v>12000000</v>
      </c>
      <c r="M295" s="106">
        <v>44630</v>
      </c>
      <c r="N295" s="103" t="s">
        <v>17265</v>
      </c>
      <c r="O295" s="103" t="s">
        <v>55</v>
      </c>
      <c r="P295" s="103" t="s">
        <v>17266</v>
      </c>
      <c r="Q295" s="103" t="s">
        <v>17267</v>
      </c>
      <c r="R295" s="103" t="s">
        <v>12156</v>
      </c>
      <c r="S295" s="97" t="s">
        <v>14</v>
      </c>
      <c r="T295" s="103" t="s">
        <v>13</v>
      </c>
      <c r="U295" s="103" t="s">
        <v>1473</v>
      </c>
      <c r="V295" s="103" t="s">
        <v>17268</v>
      </c>
      <c r="W295" s="103" t="s">
        <v>19</v>
      </c>
      <c r="X295" s="103" t="s">
        <v>43</v>
      </c>
      <c r="Y295" s="103" t="s">
        <v>17269</v>
      </c>
      <c r="Z295" s="97" t="s">
        <v>14</v>
      </c>
      <c r="AA295" s="97" t="s">
        <v>35</v>
      </c>
      <c r="AB295" s="103" t="s">
        <v>17270</v>
      </c>
      <c r="AC295" s="98" t="s">
        <v>7</v>
      </c>
      <c r="AD295" s="103" t="s">
        <v>17269</v>
      </c>
      <c r="AE295" s="97" t="s">
        <v>14</v>
      </c>
      <c r="AF295" s="103" t="s">
        <v>17228</v>
      </c>
      <c r="AG295" s="103">
        <v>2</v>
      </c>
      <c r="AH295" s="103">
        <v>1</v>
      </c>
      <c r="AI295" s="103">
        <v>2</v>
      </c>
      <c r="AJ295" s="103" t="s">
        <v>17271</v>
      </c>
      <c r="AK295" s="103" t="s">
        <v>17272</v>
      </c>
      <c r="AL295" s="103" t="s">
        <v>17273</v>
      </c>
    </row>
    <row r="296" spans="1:38" ht="66">
      <c r="A296" s="136">
        <f t="shared" si="5"/>
        <v>295</v>
      </c>
      <c r="B296" s="98" t="s">
        <v>1465</v>
      </c>
      <c r="C296" s="103" t="s">
        <v>17261</v>
      </c>
      <c r="D296" s="103" t="s">
        <v>1884</v>
      </c>
      <c r="E296" s="103" t="s">
        <v>22</v>
      </c>
      <c r="F296" s="103" t="s">
        <v>17282</v>
      </c>
      <c r="G296" s="103" t="s">
        <v>17283</v>
      </c>
      <c r="H296" s="98" t="s">
        <v>17284</v>
      </c>
      <c r="I296" s="103" t="s">
        <v>2309</v>
      </c>
      <c r="J296" s="97">
        <v>50</v>
      </c>
      <c r="K296" s="104">
        <v>326747</v>
      </c>
      <c r="L296" s="105">
        <v>12500000</v>
      </c>
      <c r="M296" s="106">
        <v>44685</v>
      </c>
      <c r="N296" s="103" t="s">
        <v>17265</v>
      </c>
      <c r="O296" s="103" t="s">
        <v>55</v>
      </c>
      <c r="P296" s="103" t="s">
        <v>17266</v>
      </c>
      <c r="Q296" s="103" t="s">
        <v>17267</v>
      </c>
      <c r="R296" s="103" t="s">
        <v>12156</v>
      </c>
      <c r="S296" s="97" t="s">
        <v>14</v>
      </c>
      <c r="T296" s="103" t="s">
        <v>13</v>
      </c>
      <c r="U296" s="103" t="s">
        <v>1473</v>
      </c>
      <c r="V296" s="103" t="s">
        <v>17268</v>
      </c>
      <c r="W296" s="103" t="s">
        <v>19</v>
      </c>
      <c r="X296" s="103" t="s">
        <v>43</v>
      </c>
      <c r="Y296" s="103" t="s">
        <v>17269</v>
      </c>
      <c r="Z296" s="97" t="s">
        <v>14</v>
      </c>
      <c r="AA296" s="97" t="s">
        <v>35</v>
      </c>
      <c r="AB296" s="103" t="s">
        <v>17270</v>
      </c>
      <c r="AC296" s="98" t="s">
        <v>7</v>
      </c>
      <c r="AD296" s="103" t="s">
        <v>17269</v>
      </c>
      <c r="AE296" s="97" t="s">
        <v>14</v>
      </c>
      <c r="AF296" s="103" t="s">
        <v>17228</v>
      </c>
      <c r="AG296" s="103">
        <v>2</v>
      </c>
      <c r="AH296" s="103">
        <v>1</v>
      </c>
      <c r="AI296" s="103">
        <v>2</v>
      </c>
      <c r="AJ296" s="103" t="s">
        <v>17271</v>
      </c>
      <c r="AK296" s="103" t="s">
        <v>17272</v>
      </c>
      <c r="AL296" s="103" t="s">
        <v>17273</v>
      </c>
    </row>
    <row r="297" spans="1:38" ht="66">
      <c r="A297" s="136">
        <f t="shared" si="5"/>
        <v>296</v>
      </c>
      <c r="B297" s="98" t="s">
        <v>1465</v>
      </c>
      <c r="C297" s="103" t="s">
        <v>17261</v>
      </c>
      <c r="D297" s="103" t="s">
        <v>1884</v>
      </c>
      <c r="E297" s="103" t="s">
        <v>22</v>
      </c>
      <c r="F297" s="103" t="s">
        <v>17285</v>
      </c>
      <c r="G297" s="103" t="s">
        <v>17286</v>
      </c>
      <c r="H297" s="98" t="s">
        <v>17287</v>
      </c>
      <c r="I297" s="103" t="s">
        <v>215</v>
      </c>
      <c r="J297" s="97">
        <v>20</v>
      </c>
      <c r="K297" s="104">
        <v>20052</v>
      </c>
      <c r="L297" s="105">
        <v>600000</v>
      </c>
      <c r="M297" s="106">
        <v>44665</v>
      </c>
      <c r="N297" s="103" t="s">
        <v>17288</v>
      </c>
      <c r="O297" s="103" t="s">
        <v>64</v>
      </c>
      <c r="P297" s="103" t="s">
        <v>17289</v>
      </c>
      <c r="Q297" s="103" t="s">
        <v>17267</v>
      </c>
      <c r="R297" s="103" t="s">
        <v>12156</v>
      </c>
      <c r="S297" s="97" t="s">
        <v>14</v>
      </c>
      <c r="T297" s="103" t="s">
        <v>13</v>
      </c>
      <c r="U297" s="103" t="s">
        <v>1473</v>
      </c>
      <c r="V297" s="103" t="s">
        <v>17268</v>
      </c>
      <c r="W297" s="103" t="s">
        <v>19</v>
      </c>
      <c r="X297" s="103" t="s">
        <v>9</v>
      </c>
      <c r="Y297" s="103" t="s">
        <v>17269</v>
      </c>
      <c r="Z297" s="97" t="s">
        <v>14</v>
      </c>
      <c r="AA297" s="97" t="s">
        <v>35</v>
      </c>
      <c r="AB297" s="103" t="s">
        <v>17270</v>
      </c>
      <c r="AC297" s="98" t="s">
        <v>7</v>
      </c>
      <c r="AD297" s="103" t="s">
        <v>17269</v>
      </c>
      <c r="AE297" s="97" t="s">
        <v>14</v>
      </c>
      <c r="AF297" s="103" t="s">
        <v>17228</v>
      </c>
      <c r="AG297" s="103">
        <v>2</v>
      </c>
      <c r="AH297" s="103">
        <v>1</v>
      </c>
      <c r="AI297" s="103">
        <v>2</v>
      </c>
      <c r="AJ297" s="103" t="s">
        <v>17271</v>
      </c>
      <c r="AK297" s="103" t="s">
        <v>17272</v>
      </c>
      <c r="AL297" s="103" t="s">
        <v>17273</v>
      </c>
    </row>
    <row r="298" spans="1:38" ht="66">
      <c r="A298" s="136">
        <f t="shared" si="5"/>
        <v>297</v>
      </c>
      <c r="B298" s="98" t="s">
        <v>1465</v>
      </c>
      <c r="C298" s="103" t="s">
        <v>17261</v>
      </c>
      <c r="D298" s="103" t="s">
        <v>1884</v>
      </c>
      <c r="E298" s="103" t="s">
        <v>22</v>
      </c>
      <c r="F298" s="103" t="s">
        <v>17290</v>
      </c>
      <c r="G298" s="103" t="s">
        <v>17291</v>
      </c>
      <c r="H298" s="98" t="s">
        <v>17292</v>
      </c>
      <c r="I298" s="103" t="s">
        <v>215</v>
      </c>
      <c r="J298" s="97">
        <v>195</v>
      </c>
      <c r="K298" s="104">
        <v>326747</v>
      </c>
      <c r="L298" s="105">
        <v>31200000</v>
      </c>
      <c r="M298" s="106">
        <v>44666</v>
      </c>
      <c r="N298" s="103" t="s">
        <v>17265</v>
      </c>
      <c r="O298" s="103" t="s">
        <v>55</v>
      </c>
      <c r="P298" s="103" t="s">
        <v>17266</v>
      </c>
      <c r="Q298" s="103" t="s">
        <v>17267</v>
      </c>
      <c r="R298" s="103" t="s">
        <v>12156</v>
      </c>
      <c r="S298" s="97" t="s">
        <v>14</v>
      </c>
      <c r="T298" s="103" t="s">
        <v>17194</v>
      </c>
      <c r="U298" s="103" t="s">
        <v>17195</v>
      </c>
      <c r="V298" s="103" t="s">
        <v>17268</v>
      </c>
      <c r="W298" s="103" t="s">
        <v>19</v>
      </c>
      <c r="X298" s="103" t="s">
        <v>43</v>
      </c>
      <c r="Y298" s="103" t="s">
        <v>17269</v>
      </c>
      <c r="Z298" s="97" t="s">
        <v>14</v>
      </c>
      <c r="AA298" s="97" t="s">
        <v>35</v>
      </c>
      <c r="AB298" s="103" t="s">
        <v>17270</v>
      </c>
      <c r="AC298" s="98" t="s">
        <v>7</v>
      </c>
      <c r="AD298" s="103" t="s">
        <v>17269</v>
      </c>
      <c r="AE298" s="97" t="s">
        <v>14</v>
      </c>
      <c r="AF298" s="103" t="s">
        <v>17228</v>
      </c>
      <c r="AG298" s="103">
        <v>2</v>
      </c>
      <c r="AH298" s="103">
        <v>1</v>
      </c>
      <c r="AI298" s="103">
        <v>2</v>
      </c>
      <c r="AJ298" s="103" t="s">
        <v>17271</v>
      </c>
      <c r="AK298" s="103" t="s">
        <v>17272</v>
      </c>
      <c r="AL298" s="103" t="s">
        <v>17273</v>
      </c>
    </row>
    <row r="299" spans="1:38" ht="66">
      <c r="A299" s="136">
        <f t="shared" si="5"/>
        <v>298</v>
      </c>
      <c r="B299" s="98" t="s">
        <v>1465</v>
      </c>
      <c r="C299" s="103" t="s">
        <v>17261</v>
      </c>
      <c r="D299" s="103" t="s">
        <v>1884</v>
      </c>
      <c r="E299" s="103" t="s">
        <v>22</v>
      </c>
      <c r="F299" s="103" t="s">
        <v>17293</v>
      </c>
      <c r="G299" s="103" t="s">
        <v>17294</v>
      </c>
      <c r="H299" s="98" t="s">
        <v>17295</v>
      </c>
      <c r="I299" s="103" t="s">
        <v>2309</v>
      </c>
      <c r="J299" s="97">
        <v>27</v>
      </c>
      <c r="K299" s="104">
        <v>326747</v>
      </c>
      <c r="L299" s="105">
        <v>37800000</v>
      </c>
      <c r="M299" s="106">
        <v>44666</v>
      </c>
      <c r="N299" s="103" t="s">
        <v>17265</v>
      </c>
      <c r="O299" s="103" t="s">
        <v>55</v>
      </c>
      <c r="P299" s="103" t="s">
        <v>17266</v>
      </c>
      <c r="Q299" s="103" t="s">
        <v>17267</v>
      </c>
      <c r="R299" s="103" t="s">
        <v>12156</v>
      </c>
      <c r="S299" s="97" t="s">
        <v>14</v>
      </c>
      <c r="T299" s="103" t="s">
        <v>17194</v>
      </c>
      <c r="U299" s="103" t="s">
        <v>17195</v>
      </c>
      <c r="V299" s="103" t="s">
        <v>17268</v>
      </c>
      <c r="W299" s="103" t="s">
        <v>19</v>
      </c>
      <c r="X299" s="103" t="s">
        <v>43</v>
      </c>
      <c r="Y299" s="103" t="s">
        <v>17269</v>
      </c>
      <c r="Z299" s="97" t="s">
        <v>14</v>
      </c>
      <c r="AA299" s="97" t="s">
        <v>35</v>
      </c>
      <c r="AB299" s="103" t="s">
        <v>17270</v>
      </c>
      <c r="AC299" s="98" t="s">
        <v>7</v>
      </c>
      <c r="AD299" s="103" t="s">
        <v>17269</v>
      </c>
      <c r="AE299" s="97" t="s">
        <v>14</v>
      </c>
      <c r="AF299" s="103" t="s">
        <v>17228</v>
      </c>
      <c r="AG299" s="103">
        <v>2</v>
      </c>
      <c r="AH299" s="103">
        <v>1</v>
      </c>
      <c r="AI299" s="103">
        <v>2</v>
      </c>
      <c r="AJ299" s="103" t="s">
        <v>17271</v>
      </c>
      <c r="AK299" s="103" t="s">
        <v>17272</v>
      </c>
      <c r="AL299" s="103" t="s">
        <v>17273</v>
      </c>
    </row>
    <row r="300" spans="1:38" ht="66">
      <c r="A300" s="136">
        <f t="shared" si="5"/>
        <v>299</v>
      </c>
      <c r="B300" s="98" t="s">
        <v>1465</v>
      </c>
      <c r="C300" s="103" t="s">
        <v>17261</v>
      </c>
      <c r="D300" s="103" t="s">
        <v>1884</v>
      </c>
      <c r="E300" s="103" t="s">
        <v>22</v>
      </c>
      <c r="F300" s="103" t="s">
        <v>17296</v>
      </c>
      <c r="G300" s="103" t="s">
        <v>17297</v>
      </c>
      <c r="H300" s="98" t="s">
        <v>17298</v>
      </c>
      <c r="I300" s="103" t="s">
        <v>215</v>
      </c>
      <c r="J300" s="97">
        <v>54</v>
      </c>
      <c r="K300" s="104">
        <v>326747</v>
      </c>
      <c r="L300" s="105">
        <v>18900000</v>
      </c>
      <c r="M300" s="106">
        <v>44666</v>
      </c>
      <c r="N300" s="103" t="s">
        <v>17265</v>
      </c>
      <c r="O300" s="103" t="s">
        <v>55</v>
      </c>
      <c r="P300" s="103" t="s">
        <v>17266</v>
      </c>
      <c r="Q300" s="103" t="s">
        <v>17267</v>
      </c>
      <c r="R300" s="103" t="s">
        <v>12156</v>
      </c>
      <c r="S300" s="97" t="s">
        <v>14</v>
      </c>
      <c r="T300" s="103" t="s">
        <v>17194</v>
      </c>
      <c r="U300" s="103" t="s">
        <v>17195</v>
      </c>
      <c r="V300" s="103" t="s">
        <v>17268</v>
      </c>
      <c r="W300" s="103" t="s">
        <v>19</v>
      </c>
      <c r="X300" s="103" t="s">
        <v>43</v>
      </c>
      <c r="Y300" s="103" t="s">
        <v>17269</v>
      </c>
      <c r="Z300" s="97" t="s">
        <v>14</v>
      </c>
      <c r="AA300" s="97" t="s">
        <v>35</v>
      </c>
      <c r="AB300" s="103" t="s">
        <v>17270</v>
      </c>
      <c r="AC300" s="98" t="s">
        <v>7</v>
      </c>
      <c r="AD300" s="103" t="s">
        <v>17269</v>
      </c>
      <c r="AE300" s="97" t="s">
        <v>14</v>
      </c>
      <c r="AF300" s="103" t="s">
        <v>17228</v>
      </c>
      <c r="AG300" s="103">
        <v>2</v>
      </c>
      <c r="AH300" s="103">
        <v>1</v>
      </c>
      <c r="AI300" s="103">
        <v>2</v>
      </c>
      <c r="AJ300" s="103" t="s">
        <v>17271</v>
      </c>
      <c r="AK300" s="103" t="s">
        <v>17272</v>
      </c>
      <c r="AL300" s="103" t="s">
        <v>17273</v>
      </c>
    </row>
    <row r="301" spans="1:38" ht="66">
      <c r="A301" s="136">
        <f t="shared" si="5"/>
        <v>300</v>
      </c>
      <c r="B301" s="98" t="s">
        <v>1465</v>
      </c>
      <c r="C301" s="103" t="s">
        <v>17261</v>
      </c>
      <c r="D301" s="103" t="s">
        <v>1884</v>
      </c>
      <c r="E301" s="103" t="s">
        <v>22</v>
      </c>
      <c r="F301" s="103" t="s">
        <v>17299</v>
      </c>
      <c r="G301" s="103" t="s">
        <v>17300</v>
      </c>
      <c r="H301" s="98" t="s">
        <v>17301</v>
      </c>
      <c r="I301" s="103" t="s">
        <v>2309</v>
      </c>
      <c r="J301" s="97">
        <v>2</v>
      </c>
      <c r="K301" s="104">
        <v>463301</v>
      </c>
      <c r="L301" s="105">
        <v>17000</v>
      </c>
      <c r="M301" s="106">
        <v>44666</v>
      </c>
      <c r="N301" s="103" t="s">
        <v>17302</v>
      </c>
      <c r="O301" s="103" t="s">
        <v>55</v>
      </c>
      <c r="P301" s="103" t="s">
        <v>17266</v>
      </c>
      <c r="Q301" s="103" t="s">
        <v>16987</v>
      </c>
      <c r="R301" s="103" t="s">
        <v>12156</v>
      </c>
      <c r="S301" s="97" t="s">
        <v>14</v>
      </c>
      <c r="T301" s="103" t="s">
        <v>17194</v>
      </c>
      <c r="U301" s="103" t="s">
        <v>17195</v>
      </c>
      <c r="V301" s="103" t="s">
        <v>17268</v>
      </c>
      <c r="W301" s="103" t="s">
        <v>19</v>
      </c>
      <c r="X301" s="103" t="s">
        <v>43</v>
      </c>
      <c r="Y301" s="103" t="s">
        <v>17269</v>
      </c>
      <c r="Z301" s="97" t="s">
        <v>14</v>
      </c>
      <c r="AA301" s="97" t="s">
        <v>35</v>
      </c>
      <c r="AB301" s="103" t="s">
        <v>17303</v>
      </c>
      <c r="AC301" s="98" t="s">
        <v>7</v>
      </c>
      <c r="AD301" s="103" t="s">
        <v>17269</v>
      </c>
      <c r="AE301" s="97" t="s">
        <v>14</v>
      </c>
      <c r="AF301" s="103" t="s">
        <v>17228</v>
      </c>
      <c r="AG301" s="103">
        <v>2</v>
      </c>
      <c r="AH301" s="103">
        <v>1</v>
      </c>
      <c r="AI301" s="103">
        <v>2</v>
      </c>
      <c r="AJ301" s="103" t="s">
        <v>17271</v>
      </c>
      <c r="AK301" s="103" t="s">
        <v>17272</v>
      </c>
      <c r="AL301" s="103" t="s">
        <v>17273</v>
      </c>
    </row>
    <row r="302" spans="1:38" ht="66">
      <c r="A302" s="136">
        <f t="shared" si="5"/>
        <v>301</v>
      </c>
      <c r="B302" s="98" t="s">
        <v>1465</v>
      </c>
      <c r="C302" s="103" t="s">
        <v>17261</v>
      </c>
      <c r="D302" s="103" t="s">
        <v>1884</v>
      </c>
      <c r="E302" s="103" t="s">
        <v>22</v>
      </c>
      <c r="F302" s="103" t="s">
        <v>17304</v>
      </c>
      <c r="G302" s="103" t="s">
        <v>17305</v>
      </c>
      <c r="H302" s="98" t="s">
        <v>17306</v>
      </c>
      <c r="I302" s="103" t="s">
        <v>6</v>
      </c>
      <c r="J302" s="97">
        <v>1</v>
      </c>
      <c r="K302" s="104">
        <v>16799</v>
      </c>
      <c r="L302" s="105">
        <v>300000</v>
      </c>
      <c r="M302" s="106">
        <v>44666</v>
      </c>
      <c r="N302" s="103" t="s">
        <v>17307</v>
      </c>
      <c r="O302" s="103" t="s">
        <v>64</v>
      </c>
      <c r="P302" s="103" t="s">
        <v>17289</v>
      </c>
      <c r="Q302" s="103" t="s">
        <v>12938</v>
      </c>
      <c r="R302" s="103" t="s">
        <v>14</v>
      </c>
      <c r="S302" s="97" t="s">
        <v>14</v>
      </c>
      <c r="T302" s="103" t="s">
        <v>17201</v>
      </c>
      <c r="U302" s="103" t="s">
        <v>17202</v>
      </c>
      <c r="V302" s="103" t="s">
        <v>17268</v>
      </c>
      <c r="W302" s="103" t="s">
        <v>19</v>
      </c>
      <c r="X302" s="103" t="s">
        <v>9</v>
      </c>
      <c r="Y302" s="103" t="s">
        <v>17269</v>
      </c>
      <c r="Z302" s="97" t="s">
        <v>14</v>
      </c>
      <c r="AA302" s="97" t="s">
        <v>35</v>
      </c>
      <c r="AB302" s="103" t="s">
        <v>17303</v>
      </c>
      <c r="AC302" s="98" t="s">
        <v>7</v>
      </c>
      <c r="AD302" s="103" t="s">
        <v>17269</v>
      </c>
      <c r="AE302" s="97" t="s">
        <v>14</v>
      </c>
      <c r="AF302" s="103" t="s">
        <v>17228</v>
      </c>
      <c r="AG302" s="103">
        <v>2</v>
      </c>
      <c r="AH302" s="103">
        <v>1</v>
      </c>
      <c r="AI302" s="103">
        <v>2</v>
      </c>
      <c r="AJ302" s="103" t="s">
        <v>17271</v>
      </c>
      <c r="AK302" s="103" t="s">
        <v>17308</v>
      </c>
      <c r="AL302" s="103" t="s">
        <v>17273</v>
      </c>
    </row>
    <row r="303" spans="1:38" ht="66">
      <c r="A303" s="136">
        <f t="shared" si="5"/>
        <v>302</v>
      </c>
      <c r="B303" s="98" t="s">
        <v>1465</v>
      </c>
      <c r="C303" s="103" t="s">
        <v>17261</v>
      </c>
      <c r="D303" s="103" t="s">
        <v>1884</v>
      </c>
      <c r="E303" s="103" t="s">
        <v>22</v>
      </c>
      <c r="F303" s="103" t="s">
        <v>17309</v>
      </c>
      <c r="G303" s="103" t="s">
        <v>17310</v>
      </c>
      <c r="H303" s="98" t="s">
        <v>17311</v>
      </c>
      <c r="I303" s="103" t="s">
        <v>6</v>
      </c>
      <c r="J303" s="97">
        <v>1</v>
      </c>
      <c r="K303" s="104"/>
      <c r="L303" s="105">
        <v>4000</v>
      </c>
      <c r="M303" s="106">
        <v>44666</v>
      </c>
      <c r="N303" s="103" t="s">
        <v>17302</v>
      </c>
      <c r="O303" s="103" t="s">
        <v>55</v>
      </c>
      <c r="P303" s="103" t="s">
        <v>17266</v>
      </c>
      <c r="Q303" s="103" t="s">
        <v>15</v>
      </c>
      <c r="R303" s="103" t="s">
        <v>14</v>
      </c>
      <c r="S303" s="97" t="s">
        <v>14</v>
      </c>
      <c r="T303" s="103" t="s">
        <v>17206</v>
      </c>
      <c r="U303" s="103" t="s">
        <v>17207</v>
      </c>
      <c r="V303" s="103" t="s">
        <v>17268</v>
      </c>
      <c r="W303" s="103" t="s">
        <v>19</v>
      </c>
      <c r="X303" s="103" t="s">
        <v>43</v>
      </c>
      <c r="Y303" s="103" t="s">
        <v>17269</v>
      </c>
      <c r="Z303" s="97" t="s">
        <v>14</v>
      </c>
      <c r="AA303" s="97" t="s">
        <v>35</v>
      </c>
      <c r="AB303" s="103" t="s">
        <v>17303</v>
      </c>
      <c r="AC303" s="98" t="s">
        <v>7</v>
      </c>
      <c r="AD303" s="103" t="s">
        <v>17269</v>
      </c>
      <c r="AE303" s="97" t="s">
        <v>14</v>
      </c>
      <c r="AF303" s="103" t="s">
        <v>17228</v>
      </c>
      <c r="AG303" s="103">
        <v>2</v>
      </c>
      <c r="AH303" s="103">
        <v>1</v>
      </c>
      <c r="AI303" s="103">
        <v>2</v>
      </c>
      <c r="AJ303" s="103" t="s">
        <v>17271</v>
      </c>
      <c r="AK303" s="103" t="s">
        <v>17312</v>
      </c>
      <c r="AL303" s="103" t="s">
        <v>17273</v>
      </c>
    </row>
    <row r="304" spans="1:38" ht="66">
      <c r="A304" s="136">
        <f t="shared" si="5"/>
        <v>303</v>
      </c>
      <c r="B304" s="98" t="s">
        <v>1465</v>
      </c>
      <c r="C304" s="103" t="s">
        <v>17261</v>
      </c>
      <c r="D304" s="103" t="s">
        <v>1884</v>
      </c>
      <c r="E304" s="103" t="s">
        <v>22</v>
      </c>
      <c r="F304" s="103" t="s">
        <v>17216</v>
      </c>
      <c r="G304" s="103" t="s">
        <v>17216</v>
      </c>
      <c r="H304" s="98" t="s">
        <v>17311</v>
      </c>
      <c r="I304" s="103" t="s">
        <v>6</v>
      </c>
      <c r="J304" s="97">
        <v>1</v>
      </c>
      <c r="K304" s="104"/>
      <c r="L304" s="105">
        <v>800</v>
      </c>
      <c r="M304" s="106">
        <v>44666</v>
      </c>
      <c r="N304" s="103" t="s">
        <v>17302</v>
      </c>
      <c r="O304" s="103" t="s">
        <v>55</v>
      </c>
      <c r="P304" s="103" t="s">
        <v>17266</v>
      </c>
      <c r="Q304" s="103" t="s">
        <v>15</v>
      </c>
      <c r="R304" s="103" t="s">
        <v>14</v>
      </c>
      <c r="S304" s="97" t="s">
        <v>14</v>
      </c>
      <c r="T304" s="103" t="s">
        <v>17212</v>
      </c>
      <c r="U304" s="103" t="s">
        <v>17213</v>
      </c>
      <c r="V304" s="103" t="s">
        <v>17268</v>
      </c>
      <c r="W304" s="103" t="s">
        <v>19</v>
      </c>
      <c r="X304" s="103" t="s">
        <v>43</v>
      </c>
      <c r="Y304" s="103" t="s">
        <v>17269</v>
      </c>
      <c r="Z304" s="97" t="s">
        <v>14</v>
      </c>
      <c r="AA304" s="97" t="s">
        <v>35</v>
      </c>
      <c r="AB304" s="103" t="s">
        <v>17303</v>
      </c>
      <c r="AC304" s="98" t="s">
        <v>7</v>
      </c>
      <c r="AD304" s="103" t="s">
        <v>17269</v>
      </c>
      <c r="AE304" s="97" t="s">
        <v>14</v>
      </c>
      <c r="AF304" s="103" t="s">
        <v>17228</v>
      </c>
      <c r="AG304" s="103">
        <v>2</v>
      </c>
      <c r="AH304" s="103">
        <v>1</v>
      </c>
      <c r="AI304" s="103">
        <v>2</v>
      </c>
      <c r="AJ304" s="103" t="s">
        <v>17271</v>
      </c>
      <c r="AK304" s="103" t="s">
        <v>17313</v>
      </c>
      <c r="AL304" s="103" t="s">
        <v>17273</v>
      </c>
    </row>
    <row r="305" spans="1:38" ht="66">
      <c r="A305" s="136">
        <f t="shared" si="5"/>
        <v>304</v>
      </c>
      <c r="B305" s="98" t="s">
        <v>1465</v>
      </c>
      <c r="C305" s="103" t="s">
        <v>17261</v>
      </c>
      <c r="D305" s="103" t="s">
        <v>1884</v>
      </c>
      <c r="E305" s="103" t="s">
        <v>22</v>
      </c>
      <c r="F305" s="103" t="s">
        <v>17314</v>
      </c>
      <c r="G305" s="103" t="s">
        <v>17315</v>
      </c>
      <c r="H305" s="98" t="s">
        <v>17301</v>
      </c>
      <c r="I305" s="103" t="s">
        <v>17269</v>
      </c>
      <c r="J305" s="97">
        <v>5</v>
      </c>
      <c r="K305" s="104"/>
      <c r="L305" s="105">
        <v>1000</v>
      </c>
      <c r="M305" s="106">
        <v>44666</v>
      </c>
      <c r="N305" s="103" t="s">
        <v>17302</v>
      </c>
      <c r="O305" s="103" t="s">
        <v>55</v>
      </c>
      <c r="P305" s="103" t="s">
        <v>17266</v>
      </c>
      <c r="Q305" s="103" t="s">
        <v>16987</v>
      </c>
      <c r="R305" s="103" t="s">
        <v>14</v>
      </c>
      <c r="S305" s="97" t="s">
        <v>14</v>
      </c>
      <c r="T305" s="103" t="s">
        <v>17218</v>
      </c>
      <c r="U305" s="103" t="s">
        <v>17219</v>
      </c>
      <c r="V305" s="103" t="s">
        <v>17268</v>
      </c>
      <c r="W305" s="103" t="s">
        <v>12863</v>
      </c>
      <c r="X305" s="103" t="s">
        <v>43</v>
      </c>
      <c r="Y305" s="103" t="s">
        <v>17269</v>
      </c>
      <c r="Z305" s="97" t="s">
        <v>14</v>
      </c>
      <c r="AA305" s="97" t="s">
        <v>35</v>
      </c>
      <c r="AB305" s="103" t="s">
        <v>17303</v>
      </c>
      <c r="AC305" s="98" t="s">
        <v>7</v>
      </c>
      <c r="AD305" s="103" t="s">
        <v>17269</v>
      </c>
      <c r="AE305" s="97" t="s">
        <v>14</v>
      </c>
      <c r="AF305" s="103" t="s">
        <v>17228</v>
      </c>
      <c r="AG305" s="103">
        <v>2</v>
      </c>
      <c r="AH305" s="103">
        <v>1</v>
      </c>
      <c r="AI305" s="103">
        <v>2</v>
      </c>
      <c r="AJ305" s="103" t="s">
        <v>17271</v>
      </c>
      <c r="AK305" s="103" t="s">
        <v>17316</v>
      </c>
      <c r="AL305" s="103" t="s">
        <v>17273</v>
      </c>
    </row>
    <row r="306" spans="1:38" ht="66">
      <c r="A306" s="136">
        <f t="shared" si="5"/>
        <v>305</v>
      </c>
      <c r="B306" s="98" t="s">
        <v>1465</v>
      </c>
      <c r="C306" s="103" t="s">
        <v>17261</v>
      </c>
      <c r="D306" s="103" t="s">
        <v>1884</v>
      </c>
      <c r="E306" s="103" t="s">
        <v>22</v>
      </c>
      <c r="F306" s="103" t="s">
        <v>17285</v>
      </c>
      <c r="G306" s="103" t="s">
        <v>17286</v>
      </c>
      <c r="H306" s="98" t="s">
        <v>17287</v>
      </c>
      <c r="I306" s="103" t="s">
        <v>215</v>
      </c>
      <c r="J306" s="97">
        <v>20</v>
      </c>
      <c r="K306" s="104">
        <v>20052</v>
      </c>
      <c r="L306" s="105">
        <v>600000</v>
      </c>
      <c r="M306" s="106">
        <v>44665</v>
      </c>
      <c r="N306" s="103" t="s">
        <v>17288</v>
      </c>
      <c r="O306" s="103" t="s">
        <v>64</v>
      </c>
      <c r="P306" s="103" t="s">
        <v>17289</v>
      </c>
      <c r="Q306" s="103" t="s">
        <v>17267</v>
      </c>
      <c r="R306" s="103" t="s">
        <v>12156</v>
      </c>
      <c r="S306" s="97" t="s">
        <v>14</v>
      </c>
      <c r="T306" s="103" t="s">
        <v>13</v>
      </c>
      <c r="U306" s="103" t="s">
        <v>1473</v>
      </c>
      <c r="V306" s="103" t="s">
        <v>17268</v>
      </c>
      <c r="W306" s="103" t="s">
        <v>19</v>
      </c>
      <c r="X306" s="103" t="s">
        <v>9</v>
      </c>
      <c r="Y306" s="103" t="s">
        <v>17269</v>
      </c>
      <c r="Z306" s="97" t="s">
        <v>14</v>
      </c>
      <c r="AA306" s="97" t="s">
        <v>35</v>
      </c>
      <c r="AB306" s="103" t="s">
        <v>17270</v>
      </c>
      <c r="AC306" s="98" t="s">
        <v>7</v>
      </c>
      <c r="AD306" s="103"/>
      <c r="AE306" s="97" t="s">
        <v>14</v>
      </c>
      <c r="AF306" s="103" t="s">
        <v>17228</v>
      </c>
      <c r="AG306" s="103" t="s">
        <v>4</v>
      </c>
      <c r="AH306" s="103" t="s">
        <v>4</v>
      </c>
      <c r="AI306" s="103" t="s">
        <v>17317</v>
      </c>
      <c r="AJ306" s="103" t="s">
        <v>17271</v>
      </c>
      <c r="AK306" s="103" t="s">
        <v>17272</v>
      </c>
      <c r="AL306" s="103" t="s">
        <v>17273</v>
      </c>
    </row>
    <row r="307" spans="1:38" ht="66">
      <c r="A307" s="136">
        <f t="shared" si="5"/>
        <v>306</v>
      </c>
      <c r="B307" s="98" t="s">
        <v>1465</v>
      </c>
      <c r="C307" s="103" t="s">
        <v>17261</v>
      </c>
      <c r="D307" s="103" t="s">
        <v>1884</v>
      </c>
      <c r="E307" s="103" t="s">
        <v>22</v>
      </c>
      <c r="F307" s="103" t="s">
        <v>17318</v>
      </c>
      <c r="G307" s="103" t="s">
        <v>17319</v>
      </c>
      <c r="H307" s="98" t="s">
        <v>17320</v>
      </c>
      <c r="I307" s="103" t="s">
        <v>33</v>
      </c>
      <c r="J307" s="97">
        <v>14</v>
      </c>
      <c r="K307" s="104">
        <v>1597</v>
      </c>
      <c r="L307" s="105">
        <v>10000000</v>
      </c>
      <c r="M307" s="106">
        <v>44673</v>
      </c>
      <c r="N307" s="103" t="s">
        <v>17</v>
      </c>
      <c r="O307" s="103" t="s">
        <v>55</v>
      </c>
      <c r="P307" s="103" t="s">
        <v>125</v>
      </c>
      <c r="Q307" s="103" t="s">
        <v>12938</v>
      </c>
      <c r="R307" s="103" t="s">
        <v>14</v>
      </c>
      <c r="S307" s="97" t="s">
        <v>14</v>
      </c>
      <c r="T307" s="103" t="s">
        <v>13</v>
      </c>
      <c r="U307" s="103" t="s">
        <v>1473</v>
      </c>
      <c r="V307" s="103" t="s">
        <v>17268</v>
      </c>
      <c r="W307" s="103" t="s">
        <v>19</v>
      </c>
      <c r="X307" s="103" t="s">
        <v>43</v>
      </c>
      <c r="Y307" s="103" t="s">
        <v>6</v>
      </c>
      <c r="Z307" s="97" t="s">
        <v>14</v>
      </c>
      <c r="AA307" s="97" t="s">
        <v>35</v>
      </c>
      <c r="AB307" s="103" t="s">
        <v>17270</v>
      </c>
      <c r="AC307" s="98" t="s">
        <v>7</v>
      </c>
      <c r="AD307" s="103" t="s">
        <v>2309</v>
      </c>
      <c r="AE307" s="97" t="s">
        <v>14</v>
      </c>
      <c r="AF307" s="103" t="s">
        <v>17228</v>
      </c>
      <c r="AG307" s="103" t="s">
        <v>215</v>
      </c>
      <c r="AH307" s="103" t="s">
        <v>4</v>
      </c>
      <c r="AI307" s="103"/>
      <c r="AJ307" s="103" t="s">
        <v>17321</v>
      </c>
      <c r="AK307" s="103" t="s">
        <v>17322</v>
      </c>
      <c r="AL307" s="103" t="s">
        <v>17323</v>
      </c>
    </row>
    <row r="308" spans="1:38" ht="184.8">
      <c r="A308" s="136">
        <f t="shared" si="5"/>
        <v>307</v>
      </c>
      <c r="B308" s="98" t="s">
        <v>1465</v>
      </c>
      <c r="C308" s="103" t="s">
        <v>17261</v>
      </c>
      <c r="D308" s="103" t="s">
        <v>1884</v>
      </c>
      <c r="E308" s="103" t="s">
        <v>22</v>
      </c>
      <c r="F308" s="103" t="s">
        <v>17324</v>
      </c>
      <c r="G308" s="103" t="s">
        <v>17325</v>
      </c>
      <c r="H308" s="98" t="s">
        <v>17326</v>
      </c>
      <c r="I308" s="103" t="s">
        <v>6</v>
      </c>
      <c r="J308" s="97" t="s">
        <v>17327</v>
      </c>
      <c r="K308" s="104">
        <v>443966</v>
      </c>
      <c r="L308" s="105">
        <v>1508800</v>
      </c>
      <c r="M308" s="106">
        <v>44778</v>
      </c>
      <c r="N308" s="103" t="s">
        <v>17328</v>
      </c>
      <c r="O308" s="103" t="s">
        <v>17126</v>
      </c>
      <c r="P308" s="103" t="s">
        <v>242</v>
      </c>
      <c r="Q308" s="103" t="s">
        <v>17329</v>
      </c>
      <c r="R308" s="103" t="s">
        <v>14</v>
      </c>
      <c r="S308" s="97" t="s">
        <v>14</v>
      </c>
      <c r="T308" s="103" t="s">
        <v>13</v>
      </c>
      <c r="U308" s="103" t="s">
        <v>1473</v>
      </c>
      <c r="V308" s="103" t="s">
        <v>17330</v>
      </c>
      <c r="W308" s="103" t="s">
        <v>1901</v>
      </c>
      <c r="X308" s="103" t="s">
        <v>9</v>
      </c>
      <c r="Y308" s="103" t="s">
        <v>6</v>
      </c>
      <c r="Z308" s="97" t="s">
        <v>14</v>
      </c>
      <c r="AA308" s="97" t="s">
        <v>35</v>
      </c>
      <c r="AB308" s="103" t="s">
        <v>17270</v>
      </c>
      <c r="AC308" s="98" t="s">
        <v>7</v>
      </c>
      <c r="AD308" s="103" t="s">
        <v>215</v>
      </c>
      <c r="AE308" s="97" t="s">
        <v>14</v>
      </c>
      <c r="AF308" s="103" t="s">
        <v>17228</v>
      </c>
      <c r="AG308" s="103" t="s">
        <v>4</v>
      </c>
      <c r="AH308" s="103" t="s">
        <v>4</v>
      </c>
      <c r="AI308" s="103" t="s">
        <v>17317</v>
      </c>
      <c r="AJ308" s="103" t="s">
        <v>17331</v>
      </c>
      <c r="AK308" s="103" t="s">
        <v>17332</v>
      </c>
      <c r="AL308" s="103" t="s">
        <v>17333</v>
      </c>
    </row>
    <row r="309" spans="1:38" ht="92.4">
      <c r="A309" s="136">
        <f t="shared" si="5"/>
        <v>308</v>
      </c>
      <c r="B309" s="98" t="s">
        <v>1465</v>
      </c>
      <c r="C309" s="103" t="s">
        <v>17261</v>
      </c>
      <c r="D309" s="103" t="s">
        <v>1884</v>
      </c>
      <c r="E309" s="103" t="s">
        <v>22</v>
      </c>
      <c r="F309" s="103" t="s">
        <v>17334</v>
      </c>
      <c r="G309" s="103" t="s">
        <v>17335</v>
      </c>
      <c r="H309" s="98" t="s">
        <v>17326</v>
      </c>
      <c r="I309" s="103" t="s">
        <v>6</v>
      </c>
      <c r="J309" s="97" t="s">
        <v>17336</v>
      </c>
      <c r="K309" s="104">
        <v>472321</v>
      </c>
      <c r="L309" s="105">
        <v>2487500</v>
      </c>
      <c r="M309" s="106">
        <v>44806</v>
      </c>
      <c r="N309" s="103" t="s">
        <v>17328</v>
      </c>
      <c r="O309" s="103" t="s">
        <v>17126</v>
      </c>
      <c r="P309" s="103" t="s">
        <v>242</v>
      </c>
      <c r="Q309" s="103" t="s">
        <v>17329</v>
      </c>
      <c r="R309" s="103" t="s">
        <v>14</v>
      </c>
      <c r="S309" s="97" t="s">
        <v>14</v>
      </c>
      <c r="T309" s="103" t="s">
        <v>13</v>
      </c>
      <c r="U309" s="103" t="s">
        <v>1473</v>
      </c>
      <c r="V309" s="103" t="s">
        <v>17330</v>
      </c>
      <c r="W309" s="103" t="s">
        <v>1901</v>
      </c>
      <c r="X309" s="103" t="s">
        <v>9</v>
      </c>
      <c r="Y309" s="103" t="s">
        <v>6</v>
      </c>
      <c r="Z309" s="97" t="s">
        <v>14</v>
      </c>
      <c r="AA309" s="97" t="s">
        <v>35</v>
      </c>
      <c r="AB309" s="103" t="s">
        <v>17270</v>
      </c>
      <c r="AC309" s="98" t="s">
        <v>7</v>
      </c>
      <c r="AD309" s="103" t="s">
        <v>215</v>
      </c>
      <c r="AE309" s="97" t="s">
        <v>14</v>
      </c>
      <c r="AF309" s="103" t="s">
        <v>17228</v>
      </c>
      <c r="AG309" s="103" t="s">
        <v>4</v>
      </c>
      <c r="AH309" s="103" t="s">
        <v>4</v>
      </c>
      <c r="AI309" s="103" t="s">
        <v>17317</v>
      </c>
      <c r="AJ309" s="103" t="s">
        <v>17331</v>
      </c>
      <c r="AK309" s="103" t="s">
        <v>17337</v>
      </c>
      <c r="AL309" s="103" t="s">
        <v>17333</v>
      </c>
    </row>
    <row r="310" spans="1:38" ht="158.4">
      <c r="A310" s="136">
        <f t="shared" si="5"/>
        <v>309</v>
      </c>
      <c r="B310" s="98" t="s">
        <v>1465</v>
      </c>
      <c r="C310" s="103" t="s">
        <v>17261</v>
      </c>
      <c r="D310" s="103" t="s">
        <v>1884</v>
      </c>
      <c r="E310" s="103" t="s">
        <v>22</v>
      </c>
      <c r="F310" s="103" t="s">
        <v>17338</v>
      </c>
      <c r="G310" s="103" t="s">
        <v>17339</v>
      </c>
      <c r="H310" s="98" t="s">
        <v>17340</v>
      </c>
      <c r="I310" s="103" t="s">
        <v>6</v>
      </c>
      <c r="J310" s="97">
        <v>14800</v>
      </c>
      <c r="K310" s="104">
        <v>358051</v>
      </c>
      <c r="L310" s="105">
        <v>3796200</v>
      </c>
      <c r="M310" s="106">
        <v>44743</v>
      </c>
      <c r="N310" s="103" t="s">
        <v>17328</v>
      </c>
      <c r="O310" s="103" t="s">
        <v>17126</v>
      </c>
      <c r="P310" s="103" t="s">
        <v>242</v>
      </c>
      <c r="Q310" s="103" t="s">
        <v>17329</v>
      </c>
      <c r="R310" s="103" t="s">
        <v>14</v>
      </c>
      <c r="S310" s="97" t="s">
        <v>14</v>
      </c>
      <c r="T310" s="103" t="s">
        <v>13</v>
      </c>
      <c r="U310" s="103" t="s">
        <v>1473</v>
      </c>
      <c r="V310" s="103" t="s">
        <v>17330</v>
      </c>
      <c r="W310" s="103" t="s">
        <v>1901</v>
      </c>
      <c r="X310" s="103" t="s">
        <v>9</v>
      </c>
      <c r="Y310" s="103" t="s">
        <v>6</v>
      </c>
      <c r="Z310" s="97" t="s">
        <v>14</v>
      </c>
      <c r="AA310" s="97" t="s">
        <v>35</v>
      </c>
      <c r="AB310" s="103" t="s">
        <v>17270</v>
      </c>
      <c r="AC310" s="98" t="s">
        <v>7</v>
      </c>
      <c r="AD310" s="103" t="s">
        <v>215</v>
      </c>
      <c r="AE310" s="97" t="s">
        <v>14</v>
      </c>
      <c r="AF310" s="103" t="s">
        <v>17228</v>
      </c>
      <c r="AG310" s="103" t="s">
        <v>4</v>
      </c>
      <c r="AH310" s="103" t="s">
        <v>4</v>
      </c>
      <c r="AI310" s="103" t="s">
        <v>17317</v>
      </c>
      <c r="AJ310" s="103" t="s">
        <v>17341</v>
      </c>
      <c r="AK310" s="103" t="s">
        <v>17342</v>
      </c>
      <c r="AL310" s="103" t="s">
        <v>17343</v>
      </c>
    </row>
    <row r="311" spans="1:38" ht="105.6">
      <c r="A311" s="136">
        <f t="shared" si="5"/>
        <v>310</v>
      </c>
      <c r="B311" s="98" t="s">
        <v>1465</v>
      </c>
      <c r="C311" s="103" t="s">
        <v>17261</v>
      </c>
      <c r="D311" s="103" t="s">
        <v>17344</v>
      </c>
      <c r="E311" s="103" t="s">
        <v>22</v>
      </c>
      <c r="F311" s="103" t="s">
        <v>17345</v>
      </c>
      <c r="G311" s="103" t="s">
        <v>17346</v>
      </c>
      <c r="H311" s="98" t="s">
        <v>17347</v>
      </c>
      <c r="I311" s="103" t="s">
        <v>33</v>
      </c>
      <c r="J311" s="97">
        <v>100</v>
      </c>
      <c r="K311" s="104">
        <v>69116</v>
      </c>
      <c r="L311" s="105">
        <v>3000</v>
      </c>
      <c r="M311" s="106">
        <v>44621</v>
      </c>
      <c r="N311" s="103" t="s">
        <v>17</v>
      </c>
      <c r="O311" s="103" t="s">
        <v>55</v>
      </c>
      <c r="P311" s="103" t="s">
        <v>125</v>
      </c>
      <c r="Q311" s="103" t="s">
        <v>15</v>
      </c>
      <c r="R311" s="103" t="s">
        <v>14</v>
      </c>
      <c r="S311" s="97" t="s">
        <v>14</v>
      </c>
      <c r="T311" s="103" t="s">
        <v>13</v>
      </c>
      <c r="U311" s="103" t="s">
        <v>1473</v>
      </c>
      <c r="V311" s="103" t="s">
        <v>17348</v>
      </c>
      <c r="W311" s="103" t="s">
        <v>1901</v>
      </c>
      <c r="X311" s="103" t="s">
        <v>43</v>
      </c>
      <c r="Y311" s="103" t="s">
        <v>6</v>
      </c>
      <c r="Z311" s="97" t="s">
        <v>14</v>
      </c>
      <c r="AA311" s="97" t="s">
        <v>35</v>
      </c>
      <c r="AB311" s="103" t="s">
        <v>17270</v>
      </c>
      <c r="AC311" s="98" t="s">
        <v>7</v>
      </c>
      <c r="AD311" s="103" t="s">
        <v>2309</v>
      </c>
      <c r="AE311" s="97" t="s">
        <v>14</v>
      </c>
      <c r="AF311" s="103" t="s">
        <v>17228</v>
      </c>
      <c r="AG311" s="103">
        <v>2</v>
      </c>
      <c r="AH311" s="103">
        <v>1</v>
      </c>
      <c r="AI311" s="103">
        <v>1</v>
      </c>
      <c r="AJ311" s="103" t="s">
        <v>17349</v>
      </c>
      <c r="AK311" s="103" t="s">
        <v>17350</v>
      </c>
      <c r="AL311" s="103" t="s">
        <v>17351</v>
      </c>
    </row>
    <row r="312" spans="1:38" ht="105.6">
      <c r="A312" s="136">
        <f t="shared" si="5"/>
        <v>311</v>
      </c>
      <c r="B312" s="98" t="s">
        <v>1465</v>
      </c>
      <c r="C312" s="103" t="s">
        <v>17261</v>
      </c>
      <c r="D312" s="103" t="s">
        <v>17344</v>
      </c>
      <c r="E312" s="103" t="s">
        <v>22</v>
      </c>
      <c r="F312" s="103" t="s">
        <v>17352</v>
      </c>
      <c r="G312" s="103" t="s">
        <v>17353</v>
      </c>
      <c r="H312" s="98" t="s">
        <v>17347</v>
      </c>
      <c r="I312" s="103" t="s">
        <v>33</v>
      </c>
      <c r="J312" s="97">
        <v>100</v>
      </c>
      <c r="K312" s="104">
        <v>268235</v>
      </c>
      <c r="L312" s="105">
        <v>18990</v>
      </c>
      <c r="M312" s="106">
        <v>44621</v>
      </c>
      <c r="N312" s="103" t="s">
        <v>17</v>
      </c>
      <c r="O312" s="103" t="s">
        <v>55</v>
      </c>
      <c r="P312" s="103" t="s">
        <v>125</v>
      </c>
      <c r="Q312" s="103" t="s">
        <v>15</v>
      </c>
      <c r="R312" s="103" t="s">
        <v>14</v>
      </c>
      <c r="S312" s="97" t="s">
        <v>14</v>
      </c>
      <c r="T312" s="103" t="s">
        <v>13</v>
      </c>
      <c r="U312" s="103" t="s">
        <v>1473</v>
      </c>
      <c r="V312" s="103" t="s">
        <v>17348</v>
      </c>
      <c r="W312" s="103" t="s">
        <v>1901</v>
      </c>
      <c r="X312" s="103" t="s">
        <v>43</v>
      </c>
      <c r="Y312" s="103" t="s">
        <v>6</v>
      </c>
      <c r="Z312" s="97" t="s">
        <v>14</v>
      </c>
      <c r="AA312" s="97" t="s">
        <v>35</v>
      </c>
      <c r="AB312" s="103" t="s">
        <v>17270</v>
      </c>
      <c r="AC312" s="98" t="s">
        <v>7</v>
      </c>
      <c r="AD312" s="103" t="s">
        <v>2309</v>
      </c>
      <c r="AE312" s="97" t="s">
        <v>14</v>
      </c>
      <c r="AF312" s="103" t="s">
        <v>17228</v>
      </c>
      <c r="AG312" s="103">
        <v>2</v>
      </c>
      <c r="AH312" s="103">
        <v>1</v>
      </c>
      <c r="AI312" s="103">
        <v>1</v>
      </c>
      <c r="AJ312" s="103" t="s">
        <v>17349</v>
      </c>
      <c r="AK312" s="103" t="s">
        <v>17350</v>
      </c>
      <c r="AL312" s="103" t="s">
        <v>17351</v>
      </c>
    </row>
    <row r="313" spans="1:38" ht="105.6">
      <c r="A313" s="136">
        <f t="shared" si="5"/>
        <v>312</v>
      </c>
      <c r="B313" s="98" t="s">
        <v>1465</v>
      </c>
      <c r="C313" s="103" t="s">
        <v>17261</v>
      </c>
      <c r="D313" s="103" t="s">
        <v>17344</v>
      </c>
      <c r="E313" s="103" t="s">
        <v>22</v>
      </c>
      <c r="F313" s="103" t="s">
        <v>17354</v>
      </c>
      <c r="G313" s="103" t="s">
        <v>17355</v>
      </c>
      <c r="H313" s="98" t="s">
        <v>17347</v>
      </c>
      <c r="I313" s="103" t="s">
        <v>33</v>
      </c>
      <c r="J313" s="97">
        <v>100</v>
      </c>
      <c r="K313" s="104">
        <v>69230</v>
      </c>
      <c r="L313" s="105">
        <v>7220</v>
      </c>
      <c r="M313" s="106">
        <v>44805</v>
      </c>
      <c r="N313" s="103" t="s">
        <v>17</v>
      </c>
      <c r="O313" s="103" t="s">
        <v>55</v>
      </c>
      <c r="P313" s="103" t="s">
        <v>125</v>
      </c>
      <c r="Q313" s="103" t="s">
        <v>15</v>
      </c>
      <c r="R313" s="103" t="s">
        <v>14</v>
      </c>
      <c r="S313" s="97" t="s">
        <v>14</v>
      </c>
      <c r="T313" s="103" t="s">
        <v>13</v>
      </c>
      <c r="U313" s="103" t="s">
        <v>1473</v>
      </c>
      <c r="V313" s="103" t="s">
        <v>17348</v>
      </c>
      <c r="W313" s="103" t="s">
        <v>1901</v>
      </c>
      <c r="X313" s="103" t="s">
        <v>43</v>
      </c>
      <c r="Y313" s="103" t="s">
        <v>6</v>
      </c>
      <c r="Z313" s="97" t="s">
        <v>14</v>
      </c>
      <c r="AA313" s="97" t="s">
        <v>35</v>
      </c>
      <c r="AB313" s="103" t="s">
        <v>17270</v>
      </c>
      <c r="AC313" s="98" t="s">
        <v>7</v>
      </c>
      <c r="AD313" s="103" t="s">
        <v>2309</v>
      </c>
      <c r="AE313" s="97" t="s">
        <v>14</v>
      </c>
      <c r="AF313" s="103" t="s">
        <v>17228</v>
      </c>
      <c r="AG313" s="103">
        <v>2</v>
      </c>
      <c r="AH313" s="103">
        <v>1</v>
      </c>
      <c r="AI313" s="103">
        <v>1</v>
      </c>
      <c r="AJ313" s="103" t="s">
        <v>17349</v>
      </c>
      <c r="AK313" s="103" t="s">
        <v>17350</v>
      </c>
      <c r="AL313" s="103" t="s">
        <v>17351</v>
      </c>
    </row>
    <row r="314" spans="1:38" ht="105.6">
      <c r="A314" s="136">
        <f t="shared" si="5"/>
        <v>313</v>
      </c>
      <c r="B314" s="98" t="s">
        <v>1465</v>
      </c>
      <c r="C314" s="103" t="s">
        <v>17261</v>
      </c>
      <c r="D314" s="103" t="s">
        <v>17344</v>
      </c>
      <c r="E314" s="103" t="s">
        <v>22</v>
      </c>
      <c r="F314" s="103" t="s">
        <v>17356</v>
      </c>
      <c r="G314" s="103" t="s">
        <v>17357</v>
      </c>
      <c r="H314" s="98" t="s">
        <v>17347</v>
      </c>
      <c r="I314" s="103" t="s">
        <v>33</v>
      </c>
      <c r="J314" s="97">
        <v>250</v>
      </c>
      <c r="K314" s="104">
        <v>264901</v>
      </c>
      <c r="L314" s="105">
        <v>10000</v>
      </c>
      <c r="M314" s="106">
        <v>44621</v>
      </c>
      <c r="N314" s="103" t="s">
        <v>17</v>
      </c>
      <c r="O314" s="103" t="s">
        <v>55</v>
      </c>
      <c r="P314" s="103" t="s">
        <v>125</v>
      </c>
      <c r="Q314" s="103" t="s">
        <v>15</v>
      </c>
      <c r="R314" s="103" t="s">
        <v>14</v>
      </c>
      <c r="S314" s="97" t="s">
        <v>14</v>
      </c>
      <c r="T314" s="103" t="s">
        <v>13</v>
      </c>
      <c r="U314" s="103" t="s">
        <v>1473</v>
      </c>
      <c r="V314" s="103" t="s">
        <v>17348</v>
      </c>
      <c r="W314" s="103" t="s">
        <v>1901</v>
      </c>
      <c r="X314" s="103" t="s">
        <v>43</v>
      </c>
      <c r="Y314" s="103" t="s">
        <v>6</v>
      </c>
      <c r="Z314" s="97" t="s">
        <v>14</v>
      </c>
      <c r="AA314" s="97" t="s">
        <v>35</v>
      </c>
      <c r="AB314" s="103" t="s">
        <v>17270</v>
      </c>
      <c r="AC314" s="98" t="s">
        <v>7</v>
      </c>
      <c r="AD314" s="103" t="s">
        <v>2309</v>
      </c>
      <c r="AE314" s="97" t="s">
        <v>14</v>
      </c>
      <c r="AF314" s="103" t="s">
        <v>17228</v>
      </c>
      <c r="AG314" s="103">
        <v>2</v>
      </c>
      <c r="AH314" s="103">
        <v>1</v>
      </c>
      <c r="AI314" s="103">
        <v>1</v>
      </c>
      <c r="AJ314" s="103" t="s">
        <v>17358</v>
      </c>
      <c r="AK314" s="103" t="s">
        <v>17350</v>
      </c>
      <c r="AL314" s="103" t="s">
        <v>17351</v>
      </c>
    </row>
    <row r="315" spans="1:38" ht="105.6">
      <c r="A315" s="136">
        <f t="shared" si="5"/>
        <v>314</v>
      </c>
      <c r="B315" s="98" t="s">
        <v>1465</v>
      </c>
      <c r="C315" s="103" t="s">
        <v>17261</v>
      </c>
      <c r="D315" s="103" t="s">
        <v>17344</v>
      </c>
      <c r="E315" s="103" t="s">
        <v>22</v>
      </c>
      <c r="F315" s="103" t="s">
        <v>17359</v>
      </c>
      <c r="G315" s="103" t="s">
        <v>17360</v>
      </c>
      <c r="H315" s="98" t="s">
        <v>17347</v>
      </c>
      <c r="I315" s="103" t="s">
        <v>33</v>
      </c>
      <c r="J315" s="97">
        <v>250</v>
      </c>
      <c r="K315" s="104">
        <v>314244</v>
      </c>
      <c r="L315" s="105">
        <v>12500</v>
      </c>
      <c r="M315" s="106">
        <v>44621</v>
      </c>
      <c r="N315" s="103" t="s">
        <v>17</v>
      </c>
      <c r="O315" s="103" t="s">
        <v>55</v>
      </c>
      <c r="P315" s="103" t="s">
        <v>125</v>
      </c>
      <c r="Q315" s="103" t="s">
        <v>15</v>
      </c>
      <c r="R315" s="103" t="s">
        <v>14</v>
      </c>
      <c r="S315" s="97" t="s">
        <v>14</v>
      </c>
      <c r="T315" s="103" t="s">
        <v>13</v>
      </c>
      <c r="U315" s="103" t="s">
        <v>1473</v>
      </c>
      <c r="V315" s="103" t="s">
        <v>17348</v>
      </c>
      <c r="W315" s="103" t="s">
        <v>1901</v>
      </c>
      <c r="X315" s="103" t="s">
        <v>43</v>
      </c>
      <c r="Y315" s="103" t="s">
        <v>6</v>
      </c>
      <c r="Z315" s="97" t="s">
        <v>14</v>
      </c>
      <c r="AA315" s="97" t="s">
        <v>35</v>
      </c>
      <c r="AB315" s="103" t="s">
        <v>17270</v>
      </c>
      <c r="AC315" s="98" t="s">
        <v>7</v>
      </c>
      <c r="AD315" s="103" t="s">
        <v>2309</v>
      </c>
      <c r="AE315" s="97" t="s">
        <v>14</v>
      </c>
      <c r="AF315" s="103" t="s">
        <v>17228</v>
      </c>
      <c r="AG315" s="103">
        <v>2</v>
      </c>
      <c r="AH315" s="103">
        <v>1</v>
      </c>
      <c r="AI315" s="103">
        <v>1</v>
      </c>
      <c r="AJ315" s="103" t="s">
        <v>17358</v>
      </c>
      <c r="AK315" s="103" t="s">
        <v>17350</v>
      </c>
      <c r="AL315" s="103" t="s">
        <v>17351</v>
      </c>
    </row>
    <row r="316" spans="1:38" ht="118.8">
      <c r="A316" s="136">
        <f t="shared" si="5"/>
        <v>315</v>
      </c>
      <c r="B316" s="98" t="s">
        <v>1465</v>
      </c>
      <c r="C316" s="103" t="s">
        <v>17261</v>
      </c>
      <c r="D316" s="103" t="s">
        <v>17344</v>
      </c>
      <c r="E316" s="103" t="s">
        <v>22</v>
      </c>
      <c r="F316" s="103" t="s">
        <v>17361</v>
      </c>
      <c r="G316" s="103" t="s">
        <v>17362</v>
      </c>
      <c r="H316" s="98" t="s">
        <v>17347</v>
      </c>
      <c r="I316" s="103" t="s">
        <v>33</v>
      </c>
      <c r="J316" s="97">
        <v>300</v>
      </c>
      <c r="K316" s="104">
        <v>246966</v>
      </c>
      <c r="L316" s="105">
        <v>11500</v>
      </c>
      <c r="M316" s="106">
        <v>44256</v>
      </c>
      <c r="N316" s="103" t="s">
        <v>17</v>
      </c>
      <c r="O316" s="103" t="s">
        <v>55</v>
      </c>
      <c r="P316" s="103" t="s">
        <v>125</v>
      </c>
      <c r="Q316" s="103" t="s">
        <v>15</v>
      </c>
      <c r="R316" s="103" t="s">
        <v>14</v>
      </c>
      <c r="S316" s="97" t="s">
        <v>14</v>
      </c>
      <c r="T316" s="103" t="s">
        <v>13</v>
      </c>
      <c r="U316" s="103" t="s">
        <v>1473</v>
      </c>
      <c r="V316" s="103" t="s">
        <v>17348</v>
      </c>
      <c r="W316" s="103" t="s">
        <v>1901</v>
      </c>
      <c r="X316" s="103" t="s">
        <v>43</v>
      </c>
      <c r="Y316" s="103" t="s">
        <v>6</v>
      </c>
      <c r="Z316" s="97" t="s">
        <v>14</v>
      </c>
      <c r="AA316" s="97" t="s">
        <v>35</v>
      </c>
      <c r="AB316" s="103" t="s">
        <v>17270</v>
      </c>
      <c r="AC316" s="98" t="s">
        <v>7</v>
      </c>
      <c r="AD316" s="103" t="s">
        <v>2309</v>
      </c>
      <c r="AE316" s="97" t="s">
        <v>14</v>
      </c>
      <c r="AF316" s="103" t="s">
        <v>17228</v>
      </c>
      <c r="AG316" s="103">
        <v>2</v>
      </c>
      <c r="AH316" s="103">
        <v>1</v>
      </c>
      <c r="AI316" s="103">
        <v>1</v>
      </c>
      <c r="AJ316" s="103" t="s">
        <v>17358</v>
      </c>
      <c r="AK316" s="103" t="s">
        <v>17350</v>
      </c>
      <c r="AL316" s="103" t="s">
        <v>17351</v>
      </c>
    </row>
    <row r="317" spans="1:38" ht="105.6">
      <c r="A317" s="136">
        <f t="shared" si="5"/>
        <v>316</v>
      </c>
      <c r="B317" s="98" t="s">
        <v>1465</v>
      </c>
      <c r="C317" s="103" t="s">
        <v>17261</v>
      </c>
      <c r="D317" s="103" t="s">
        <v>17344</v>
      </c>
      <c r="E317" s="103" t="s">
        <v>22</v>
      </c>
      <c r="F317" s="103" t="s">
        <v>17363</v>
      </c>
      <c r="G317" s="103" t="s">
        <v>17364</v>
      </c>
      <c r="H317" s="98" t="s">
        <v>17347</v>
      </c>
      <c r="I317" s="103" t="s">
        <v>33</v>
      </c>
      <c r="J317" s="97">
        <v>300</v>
      </c>
      <c r="K317" s="104">
        <v>215165</v>
      </c>
      <c r="L317" s="105">
        <v>11700</v>
      </c>
      <c r="M317" s="106">
        <v>44621</v>
      </c>
      <c r="N317" s="103" t="s">
        <v>17</v>
      </c>
      <c r="O317" s="103" t="s">
        <v>55</v>
      </c>
      <c r="P317" s="103" t="s">
        <v>125</v>
      </c>
      <c r="Q317" s="103" t="s">
        <v>15</v>
      </c>
      <c r="R317" s="103" t="s">
        <v>14</v>
      </c>
      <c r="S317" s="97" t="s">
        <v>14</v>
      </c>
      <c r="T317" s="103" t="s">
        <v>13</v>
      </c>
      <c r="U317" s="103" t="s">
        <v>1473</v>
      </c>
      <c r="V317" s="103" t="s">
        <v>17348</v>
      </c>
      <c r="W317" s="103" t="s">
        <v>1901</v>
      </c>
      <c r="X317" s="103" t="s">
        <v>43</v>
      </c>
      <c r="Y317" s="103" t="s">
        <v>6</v>
      </c>
      <c r="Z317" s="97" t="s">
        <v>14</v>
      </c>
      <c r="AA317" s="97" t="s">
        <v>35</v>
      </c>
      <c r="AB317" s="103" t="s">
        <v>17270</v>
      </c>
      <c r="AC317" s="98" t="s">
        <v>7</v>
      </c>
      <c r="AD317" s="103" t="s">
        <v>2309</v>
      </c>
      <c r="AE317" s="97" t="s">
        <v>14</v>
      </c>
      <c r="AF317" s="103" t="s">
        <v>17228</v>
      </c>
      <c r="AG317" s="103">
        <v>2</v>
      </c>
      <c r="AH317" s="103">
        <v>1</v>
      </c>
      <c r="AI317" s="103">
        <v>1</v>
      </c>
      <c r="AJ317" s="103" t="s">
        <v>17358</v>
      </c>
      <c r="AK317" s="103" t="s">
        <v>17350</v>
      </c>
      <c r="AL317" s="103" t="s">
        <v>17351</v>
      </c>
    </row>
    <row r="318" spans="1:38" ht="105.6">
      <c r="A318" s="136">
        <f t="shared" si="5"/>
        <v>317</v>
      </c>
      <c r="B318" s="98" t="s">
        <v>1465</v>
      </c>
      <c r="C318" s="103" t="s">
        <v>17261</v>
      </c>
      <c r="D318" s="103" t="s">
        <v>17344</v>
      </c>
      <c r="E318" s="103" t="s">
        <v>22</v>
      </c>
      <c r="F318" s="103" t="s">
        <v>17365</v>
      </c>
      <c r="G318" s="103" t="s">
        <v>17366</v>
      </c>
      <c r="H318" s="98" t="s">
        <v>17347</v>
      </c>
      <c r="I318" s="103" t="s">
        <v>33</v>
      </c>
      <c r="J318" s="97">
        <v>300</v>
      </c>
      <c r="K318" s="104">
        <v>216741</v>
      </c>
      <c r="L318" s="105">
        <v>11700</v>
      </c>
      <c r="M318" s="106">
        <v>44621</v>
      </c>
      <c r="N318" s="103" t="s">
        <v>17</v>
      </c>
      <c r="O318" s="103" t="s">
        <v>55</v>
      </c>
      <c r="P318" s="103" t="s">
        <v>125</v>
      </c>
      <c r="Q318" s="103" t="s">
        <v>15</v>
      </c>
      <c r="R318" s="103" t="s">
        <v>14</v>
      </c>
      <c r="S318" s="97" t="s">
        <v>14</v>
      </c>
      <c r="T318" s="103" t="s">
        <v>13</v>
      </c>
      <c r="U318" s="103" t="s">
        <v>1473</v>
      </c>
      <c r="V318" s="103" t="s">
        <v>17348</v>
      </c>
      <c r="W318" s="103" t="s">
        <v>1901</v>
      </c>
      <c r="X318" s="103" t="s">
        <v>43</v>
      </c>
      <c r="Y318" s="103" t="s">
        <v>6</v>
      </c>
      <c r="Z318" s="97" t="s">
        <v>14</v>
      </c>
      <c r="AA318" s="97" t="s">
        <v>35</v>
      </c>
      <c r="AB318" s="103" t="s">
        <v>17270</v>
      </c>
      <c r="AC318" s="98" t="s">
        <v>7</v>
      </c>
      <c r="AD318" s="103" t="s">
        <v>2309</v>
      </c>
      <c r="AE318" s="97" t="s">
        <v>14</v>
      </c>
      <c r="AF318" s="103" t="s">
        <v>17228</v>
      </c>
      <c r="AG318" s="103">
        <v>2</v>
      </c>
      <c r="AH318" s="103">
        <v>1</v>
      </c>
      <c r="AI318" s="103">
        <v>1</v>
      </c>
      <c r="AJ318" s="103" t="s">
        <v>17358</v>
      </c>
      <c r="AK318" s="103" t="s">
        <v>17350</v>
      </c>
      <c r="AL318" s="103" t="s">
        <v>17351</v>
      </c>
    </row>
    <row r="319" spans="1:38" ht="105.6">
      <c r="A319" s="136">
        <f t="shared" si="5"/>
        <v>318</v>
      </c>
      <c r="B319" s="98" t="s">
        <v>1465</v>
      </c>
      <c r="C319" s="103" t="s">
        <v>17261</v>
      </c>
      <c r="D319" s="103" t="s">
        <v>17344</v>
      </c>
      <c r="E319" s="103" t="s">
        <v>22</v>
      </c>
      <c r="F319" s="103" t="s">
        <v>17367</v>
      </c>
      <c r="G319" s="103" t="s">
        <v>17368</v>
      </c>
      <c r="H319" s="98" t="s">
        <v>17347</v>
      </c>
      <c r="I319" s="103" t="s">
        <v>33</v>
      </c>
      <c r="J319" s="97">
        <v>300</v>
      </c>
      <c r="K319" s="104">
        <v>404536</v>
      </c>
      <c r="L319" s="105">
        <v>14700</v>
      </c>
      <c r="M319" s="106">
        <v>44621</v>
      </c>
      <c r="N319" s="103" t="s">
        <v>17</v>
      </c>
      <c r="O319" s="103" t="s">
        <v>55</v>
      </c>
      <c r="P319" s="103" t="s">
        <v>125</v>
      </c>
      <c r="Q319" s="103" t="s">
        <v>15</v>
      </c>
      <c r="R319" s="103" t="s">
        <v>14</v>
      </c>
      <c r="S319" s="97" t="s">
        <v>14</v>
      </c>
      <c r="T319" s="103" t="s">
        <v>13</v>
      </c>
      <c r="U319" s="103" t="s">
        <v>1473</v>
      </c>
      <c r="V319" s="103" t="s">
        <v>17348</v>
      </c>
      <c r="W319" s="103" t="s">
        <v>1901</v>
      </c>
      <c r="X319" s="103" t="s">
        <v>43</v>
      </c>
      <c r="Y319" s="103" t="s">
        <v>6</v>
      </c>
      <c r="Z319" s="97" t="s">
        <v>14</v>
      </c>
      <c r="AA319" s="97" t="s">
        <v>35</v>
      </c>
      <c r="AB319" s="103" t="s">
        <v>17270</v>
      </c>
      <c r="AC319" s="98" t="s">
        <v>7</v>
      </c>
      <c r="AD319" s="103" t="s">
        <v>2309</v>
      </c>
      <c r="AE319" s="97" t="s">
        <v>14</v>
      </c>
      <c r="AF319" s="103" t="s">
        <v>17228</v>
      </c>
      <c r="AG319" s="103">
        <v>2</v>
      </c>
      <c r="AH319" s="103">
        <v>1</v>
      </c>
      <c r="AI319" s="103">
        <v>1</v>
      </c>
      <c r="AJ319" s="103" t="s">
        <v>17358</v>
      </c>
      <c r="AK319" s="103" t="s">
        <v>17350</v>
      </c>
      <c r="AL319" s="103" t="s">
        <v>17351</v>
      </c>
    </row>
    <row r="320" spans="1:38" ht="105.6">
      <c r="A320" s="136">
        <f t="shared" si="5"/>
        <v>319</v>
      </c>
      <c r="B320" s="98" t="s">
        <v>1465</v>
      </c>
      <c r="C320" s="103" t="s">
        <v>17261</v>
      </c>
      <c r="D320" s="103" t="s">
        <v>17344</v>
      </c>
      <c r="E320" s="103" t="s">
        <v>22</v>
      </c>
      <c r="F320" s="103" t="s">
        <v>17369</v>
      </c>
      <c r="G320" s="103" t="s">
        <v>17370</v>
      </c>
      <c r="H320" s="98" t="s">
        <v>17347</v>
      </c>
      <c r="I320" s="103" t="s">
        <v>33</v>
      </c>
      <c r="J320" s="97">
        <v>300</v>
      </c>
      <c r="K320" s="104">
        <v>455724</v>
      </c>
      <c r="L320" s="105">
        <v>57600</v>
      </c>
      <c r="M320" s="106">
        <v>44621</v>
      </c>
      <c r="N320" s="103" t="s">
        <v>17</v>
      </c>
      <c r="O320" s="103" t="s">
        <v>55</v>
      </c>
      <c r="P320" s="103" t="s">
        <v>125</v>
      </c>
      <c r="Q320" s="103" t="s">
        <v>15</v>
      </c>
      <c r="R320" s="103" t="s">
        <v>14</v>
      </c>
      <c r="S320" s="97" t="s">
        <v>14</v>
      </c>
      <c r="T320" s="103" t="s">
        <v>13</v>
      </c>
      <c r="U320" s="103" t="s">
        <v>1473</v>
      </c>
      <c r="V320" s="103" t="s">
        <v>17348</v>
      </c>
      <c r="W320" s="103" t="s">
        <v>1901</v>
      </c>
      <c r="X320" s="103" t="s">
        <v>43</v>
      </c>
      <c r="Y320" s="103" t="s">
        <v>6</v>
      </c>
      <c r="Z320" s="97" t="s">
        <v>14</v>
      </c>
      <c r="AA320" s="97" t="s">
        <v>35</v>
      </c>
      <c r="AB320" s="103" t="s">
        <v>17270</v>
      </c>
      <c r="AC320" s="98" t="s">
        <v>7</v>
      </c>
      <c r="AD320" s="103" t="s">
        <v>2309</v>
      </c>
      <c r="AE320" s="97" t="s">
        <v>14</v>
      </c>
      <c r="AF320" s="103" t="s">
        <v>17228</v>
      </c>
      <c r="AG320" s="103">
        <v>2</v>
      </c>
      <c r="AH320" s="103">
        <v>1</v>
      </c>
      <c r="AI320" s="103">
        <v>1</v>
      </c>
      <c r="AJ320" s="103" t="s">
        <v>17358</v>
      </c>
      <c r="AK320" s="103" t="s">
        <v>17350</v>
      </c>
      <c r="AL320" s="103" t="s">
        <v>17351</v>
      </c>
    </row>
    <row r="321" spans="1:38" ht="105.6">
      <c r="A321" s="136">
        <f t="shared" si="5"/>
        <v>320</v>
      </c>
      <c r="B321" s="98" t="s">
        <v>1465</v>
      </c>
      <c r="C321" s="103" t="s">
        <v>17261</v>
      </c>
      <c r="D321" s="103" t="s">
        <v>17344</v>
      </c>
      <c r="E321" s="103" t="s">
        <v>22</v>
      </c>
      <c r="F321" s="103" t="s">
        <v>17371</v>
      </c>
      <c r="G321" s="103" t="s">
        <v>17372</v>
      </c>
      <c r="H321" s="98" t="s">
        <v>17347</v>
      </c>
      <c r="I321" s="103" t="s">
        <v>33</v>
      </c>
      <c r="J321" s="97">
        <v>500</v>
      </c>
      <c r="K321" s="104">
        <v>266875</v>
      </c>
      <c r="L321" s="105">
        <v>20000</v>
      </c>
      <c r="M321" s="106">
        <v>44621</v>
      </c>
      <c r="N321" s="103" t="s">
        <v>17</v>
      </c>
      <c r="O321" s="103" t="s">
        <v>55</v>
      </c>
      <c r="P321" s="103" t="s">
        <v>125</v>
      </c>
      <c r="Q321" s="103" t="s">
        <v>15</v>
      </c>
      <c r="R321" s="103" t="s">
        <v>14</v>
      </c>
      <c r="S321" s="97" t="s">
        <v>14</v>
      </c>
      <c r="T321" s="103" t="s">
        <v>13</v>
      </c>
      <c r="U321" s="103" t="s">
        <v>1473</v>
      </c>
      <c r="V321" s="103" t="s">
        <v>17348</v>
      </c>
      <c r="W321" s="103" t="s">
        <v>1901</v>
      </c>
      <c r="X321" s="103" t="s">
        <v>43</v>
      </c>
      <c r="Y321" s="103" t="s">
        <v>6</v>
      </c>
      <c r="Z321" s="97" t="s">
        <v>14</v>
      </c>
      <c r="AA321" s="97" t="s">
        <v>35</v>
      </c>
      <c r="AB321" s="103" t="s">
        <v>17270</v>
      </c>
      <c r="AC321" s="98" t="s">
        <v>7</v>
      </c>
      <c r="AD321" s="103" t="s">
        <v>2309</v>
      </c>
      <c r="AE321" s="97" t="s">
        <v>14</v>
      </c>
      <c r="AF321" s="103" t="s">
        <v>17228</v>
      </c>
      <c r="AG321" s="103">
        <v>2</v>
      </c>
      <c r="AH321" s="103">
        <v>1</v>
      </c>
      <c r="AI321" s="103">
        <v>1</v>
      </c>
      <c r="AJ321" s="103" t="s">
        <v>17358</v>
      </c>
      <c r="AK321" s="103" t="s">
        <v>17350</v>
      </c>
      <c r="AL321" s="103" t="s">
        <v>17351</v>
      </c>
    </row>
    <row r="322" spans="1:38" ht="105.6">
      <c r="A322" s="136">
        <f t="shared" si="5"/>
        <v>321</v>
      </c>
      <c r="B322" s="98" t="s">
        <v>1465</v>
      </c>
      <c r="C322" s="103" t="s">
        <v>17261</v>
      </c>
      <c r="D322" s="103" t="s">
        <v>17344</v>
      </c>
      <c r="E322" s="103" t="s">
        <v>22</v>
      </c>
      <c r="F322" s="103" t="s">
        <v>17373</v>
      </c>
      <c r="G322" s="103" t="s">
        <v>17374</v>
      </c>
      <c r="H322" s="98" t="s">
        <v>17347</v>
      </c>
      <c r="I322" s="103" t="s">
        <v>33</v>
      </c>
      <c r="J322" s="97">
        <v>500</v>
      </c>
      <c r="K322" s="104">
        <v>454700</v>
      </c>
      <c r="L322" s="105">
        <v>10500</v>
      </c>
      <c r="M322" s="106">
        <v>44621</v>
      </c>
      <c r="N322" s="103" t="s">
        <v>17</v>
      </c>
      <c r="O322" s="103" t="s">
        <v>55</v>
      </c>
      <c r="P322" s="103" t="s">
        <v>125</v>
      </c>
      <c r="Q322" s="103" t="s">
        <v>15</v>
      </c>
      <c r="R322" s="103" t="s">
        <v>14</v>
      </c>
      <c r="S322" s="97" t="s">
        <v>14</v>
      </c>
      <c r="T322" s="103" t="s">
        <v>13</v>
      </c>
      <c r="U322" s="103" t="s">
        <v>1473</v>
      </c>
      <c r="V322" s="103" t="s">
        <v>17348</v>
      </c>
      <c r="W322" s="103" t="s">
        <v>1901</v>
      </c>
      <c r="X322" s="103" t="s">
        <v>43</v>
      </c>
      <c r="Y322" s="103" t="s">
        <v>6</v>
      </c>
      <c r="Z322" s="97" t="s">
        <v>14</v>
      </c>
      <c r="AA322" s="97" t="s">
        <v>35</v>
      </c>
      <c r="AB322" s="103" t="s">
        <v>17270</v>
      </c>
      <c r="AC322" s="98" t="s">
        <v>7</v>
      </c>
      <c r="AD322" s="103" t="s">
        <v>2309</v>
      </c>
      <c r="AE322" s="97" t="s">
        <v>14</v>
      </c>
      <c r="AF322" s="103" t="s">
        <v>17228</v>
      </c>
      <c r="AG322" s="103">
        <v>2</v>
      </c>
      <c r="AH322" s="103">
        <v>1</v>
      </c>
      <c r="AI322" s="103">
        <v>1</v>
      </c>
      <c r="AJ322" s="103" t="s">
        <v>17358</v>
      </c>
      <c r="AK322" s="103" t="s">
        <v>17350</v>
      </c>
      <c r="AL322" s="103" t="s">
        <v>17351</v>
      </c>
    </row>
    <row r="323" spans="1:38" ht="118.8">
      <c r="A323" s="136">
        <f t="shared" si="5"/>
        <v>322</v>
      </c>
      <c r="B323" s="98" t="s">
        <v>1465</v>
      </c>
      <c r="C323" s="103" t="s">
        <v>17261</v>
      </c>
      <c r="D323" s="103" t="s">
        <v>17344</v>
      </c>
      <c r="E323" s="103" t="s">
        <v>22</v>
      </c>
      <c r="F323" s="103" t="s">
        <v>17375</v>
      </c>
      <c r="G323" s="103" t="s">
        <v>17376</v>
      </c>
      <c r="H323" s="98" t="s">
        <v>17347</v>
      </c>
      <c r="I323" s="103" t="s">
        <v>33</v>
      </c>
      <c r="J323" s="97">
        <v>250</v>
      </c>
      <c r="K323" s="104">
        <v>354346</v>
      </c>
      <c r="L323" s="105">
        <v>19750</v>
      </c>
      <c r="M323" s="106">
        <v>44621</v>
      </c>
      <c r="N323" s="103" t="s">
        <v>17</v>
      </c>
      <c r="O323" s="103" t="s">
        <v>55</v>
      </c>
      <c r="P323" s="103" t="s">
        <v>125</v>
      </c>
      <c r="Q323" s="103" t="s">
        <v>15</v>
      </c>
      <c r="R323" s="103" t="s">
        <v>14</v>
      </c>
      <c r="S323" s="97" t="s">
        <v>14</v>
      </c>
      <c r="T323" s="103" t="s">
        <v>13</v>
      </c>
      <c r="U323" s="103" t="s">
        <v>1473</v>
      </c>
      <c r="V323" s="103" t="s">
        <v>17348</v>
      </c>
      <c r="W323" s="103" t="s">
        <v>1901</v>
      </c>
      <c r="X323" s="103" t="s">
        <v>43</v>
      </c>
      <c r="Y323" s="103" t="s">
        <v>6</v>
      </c>
      <c r="Z323" s="97" t="s">
        <v>14</v>
      </c>
      <c r="AA323" s="97" t="s">
        <v>35</v>
      </c>
      <c r="AB323" s="103" t="s">
        <v>17270</v>
      </c>
      <c r="AC323" s="98" t="s">
        <v>7</v>
      </c>
      <c r="AD323" s="103" t="s">
        <v>2309</v>
      </c>
      <c r="AE323" s="97" t="s">
        <v>14</v>
      </c>
      <c r="AF323" s="103" t="s">
        <v>17228</v>
      </c>
      <c r="AG323" s="103">
        <v>2</v>
      </c>
      <c r="AH323" s="103">
        <v>1</v>
      </c>
      <c r="AI323" s="103">
        <v>1</v>
      </c>
      <c r="AJ323" s="103" t="s">
        <v>17358</v>
      </c>
      <c r="AK323" s="103" t="s">
        <v>17350</v>
      </c>
      <c r="AL323" s="103" t="s">
        <v>17351</v>
      </c>
    </row>
    <row r="324" spans="1:38" ht="105.6">
      <c r="A324" s="136">
        <f t="shared" si="5"/>
        <v>323</v>
      </c>
      <c r="B324" s="98" t="s">
        <v>1465</v>
      </c>
      <c r="C324" s="103" t="s">
        <v>17261</v>
      </c>
      <c r="D324" s="103" t="s">
        <v>17344</v>
      </c>
      <c r="E324" s="103" t="s">
        <v>22</v>
      </c>
      <c r="F324" s="103" t="s">
        <v>17377</v>
      </c>
      <c r="G324" s="103" t="s">
        <v>17378</v>
      </c>
      <c r="H324" s="98" t="s">
        <v>17347</v>
      </c>
      <c r="I324" s="103" t="s">
        <v>33</v>
      </c>
      <c r="J324" s="97">
        <v>500</v>
      </c>
      <c r="K324" s="104">
        <v>456169</v>
      </c>
      <c r="L324" s="105">
        <v>582000</v>
      </c>
      <c r="M324" s="106">
        <v>44621</v>
      </c>
      <c r="N324" s="103" t="s">
        <v>17</v>
      </c>
      <c r="O324" s="103" t="s">
        <v>55</v>
      </c>
      <c r="P324" s="103" t="s">
        <v>125</v>
      </c>
      <c r="Q324" s="103" t="s">
        <v>15</v>
      </c>
      <c r="R324" s="103" t="s">
        <v>14</v>
      </c>
      <c r="S324" s="97" t="s">
        <v>14</v>
      </c>
      <c r="T324" s="103" t="s">
        <v>13</v>
      </c>
      <c r="U324" s="103" t="s">
        <v>1473</v>
      </c>
      <c r="V324" s="103" t="s">
        <v>17348</v>
      </c>
      <c r="W324" s="103" t="s">
        <v>1901</v>
      </c>
      <c r="X324" s="103" t="s">
        <v>43</v>
      </c>
      <c r="Y324" s="103" t="s">
        <v>6</v>
      </c>
      <c r="Z324" s="97" t="s">
        <v>14</v>
      </c>
      <c r="AA324" s="97" t="s">
        <v>35</v>
      </c>
      <c r="AB324" s="103" t="s">
        <v>17270</v>
      </c>
      <c r="AC324" s="98" t="s">
        <v>7</v>
      </c>
      <c r="AD324" s="103" t="s">
        <v>2309</v>
      </c>
      <c r="AE324" s="97" t="s">
        <v>14</v>
      </c>
      <c r="AF324" s="103" t="s">
        <v>17228</v>
      </c>
      <c r="AG324" s="103">
        <v>2</v>
      </c>
      <c r="AH324" s="103">
        <v>1</v>
      </c>
      <c r="AI324" s="103">
        <v>1</v>
      </c>
      <c r="AJ324" s="103" t="s">
        <v>17358</v>
      </c>
      <c r="AK324" s="103" t="s">
        <v>17350</v>
      </c>
      <c r="AL324" s="103" t="s">
        <v>17351</v>
      </c>
    </row>
    <row r="325" spans="1:38" ht="105.6">
      <c r="A325" s="136">
        <f t="shared" si="5"/>
        <v>324</v>
      </c>
      <c r="B325" s="98" t="s">
        <v>1465</v>
      </c>
      <c r="C325" s="103" t="s">
        <v>17261</v>
      </c>
      <c r="D325" s="103" t="s">
        <v>17344</v>
      </c>
      <c r="E325" s="103" t="s">
        <v>22</v>
      </c>
      <c r="F325" s="103" t="s">
        <v>17379</v>
      </c>
      <c r="G325" s="103" t="s">
        <v>17380</v>
      </c>
      <c r="H325" s="98" t="s">
        <v>17347</v>
      </c>
      <c r="I325" s="103" t="s">
        <v>33</v>
      </c>
      <c r="J325" s="97">
        <v>250</v>
      </c>
      <c r="K325" s="104">
        <v>150658</v>
      </c>
      <c r="L325" s="105">
        <v>62500</v>
      </c>
      <c r="M325" s="106">
        <v>44621</v>
      </c>
      <c r="N325" s="103" t="s">
        <v>17</v>
      </c>
      <c r="O325" s="103" t="s">
        <v>55</v>
      </c>
      <c r="P325" s="103" t="s">
        <v>125</v>
      </c>
      <c r="Q325" s="103" t="s">
        <v>15</v>
      </c>
      <c r="R325" s="103" t="s">
        <v>14</v>
      </c>
      <c r="S325" s="97" t="s">
        <v>14</v>
      </c>
      <c r="T325" s="103" t="s">
        <v>13</v>
      </c>
      <c r="U325" s="103" t="s">
        <v>1473</v>
      </c>
      <c r="V325" s="103" t="s">
        <v>17348</v>
      </c>
      <c r="W325" s="103" t="s">
        <v>1901</v>
      </c>
      <c r="X325" s="103" t="s">
        <v>43</v>
      </c>
      <c r="Y325" s="103" t="s">
        <v>6</v>
      </c>
      <c r="Z325" s="97" t="s">
        <v>14</v>
      </c>
      <c r="AA325" s="97" t="s">
        <v>35</v>
      </c>
      <c r="AB325" s="103" t="s">
        <v>17270</v>
      </c>
      <c r="AC325" s="98" t="s">
        <v>7</v>
      </c>
      <c r="AD325" s="103" t="s">
        <v>2309</v>
      </c>
      <c r="AE325" s="97" t="s">
        <v>14</v>
      </c>
      <c r="AF325" s="103" t="s">
        <v>17228</v>
      </c>
      <c r="AG325" s="103">
        <v>2</v>
      </c>
      <c r="AH325" s="103">
        <v>1</v>
      </c>
      <c r="AI325" s="103">
        <v>1</v>
      </c>
      <c r="AJ325" s="103" t="s">
        <v>17358</v>
      </c>
      <c r="AK325" s="103" t="s">
        <v>17350</v>
      </c>
      <c r="AL325" s="103" t="s">
        <v>17351</v>
      </c>
    </row>
    <row r="326" spans="1:38" ht="105.6">
      <c r="A326" s="136">
        <f t="shared" si="5"/>
        <v>325</v>
      </c>
      <c r="B326" s="98" t="s">
        <v>1465</v>
      </c>
      <c r="C326" s="103" t="s">
        <v>17261</v>
      </c>
      <c r="D326" s="103" t="s">
        <v>17344</v>
      </c>
      <c r="E326" s="103" t="s">
        <v>22</v>
      </c>
      <c r="F326" s="103" t="s">
        <v>17381</v>
      </c>
      <c r="G326" s="103" t="s">
        <v>17382</v>
      </c>
      <c r="H326" s="98" t="s">
        <v>17347</v>
      </c>
      <c r="I326" s="103" t="s">
        <v>33</v>
      </c>
      <c r="J326" s="97">
        <v>250</v>
      </c>
      <c r="K326" s="104">
        <v>436292</v>
      </c>
      <c r="L326" s="105">
        <v>138500</v>
      </c>
      <c r="M326" s="106">
        <v>44621</v>
      </c>
      <c r="N326" s="103" t="s">
        <v>17</v>
      </c>
      <c r="O326" s="103" t="s">
        <v>55</v>
      </c>
      <c r="P326" s="103" t="s">
        <v>125</v>
      </c>
      <c r="Q326" s="103" t="s">
        <v>15</v>
      </c>
      <c r="R326" s="103" t="s">
        <v>14</v>
      </c>
      <c r="S326" s="97" t="s">
        <v>14</v>
      </c>
      <c r="T326" s="103" t="s">
        <v>13</v>
      </c>
      <c r="U326" s="103" t="s">
        <v>1473</v>
      </c>
      <c r="V326" s="103" t="s">
        <v>17348</v>
      </c>
      <c r="W326" s="103" t="s">
        <v>1901</v>
      </c>
      <c r="X326" s="103" t="s">
        <v>43</v>
      </c>
      <c r="Y326" s="103" t="s">
        <v>6</v>
      </c>
      <c r="Z326" s="97" t="s">
        <v>14</v>
      </c>
      <c r="AA326" s="97" t="s">
        <v>35</v>
      </c>
      <c r="AB326" s="103" t="s">
        <v>17270</v>
      </c>
      <c r="AC326" s="98" t="s">
        <v>7</v>
      </c>
      <c r="AD326" s="103" t="s">
        <v>2309</v>
      </c>
      <c r="AE326" s="97" t="s">
        <v>14</v>
      </c>
      <c r="AF326" s="103" t="s">
        <v>17228</v>
      </c>
      <c r="AG326" s="103">
        <v>2</v>
      </c>
      <c r="AH326" s="103">
        <v>1</v>
      </c>
      <c r="AI326" s="103">
        <v>1</v>
      </c>
      <c r="AJ326" s="103" t="s">
        <v>17358</v>
      </c>
      <c r="AK326" s="103" t="s">
        <v>17350</v>
      </c>
      <c r="AL326" s="103" t="s">
        <v>17351</v>
      </c>
    </row>
    <row r="327" spans="1:38" ht="105.6">
      <c r="A327" s="136">
        <f t="shared" si="5"/>
        <v>326</v>
      </c>
      <c r="B327" s="98" t="s">
        <v>1465</v>
      </c>
      <c r="C327" s="103" t="s">
        <v>17261</v>
      </c>
      <c r="D327" s="103" t="s">
        <v>17344</v>
      </c>
      <c r="E327" s="103" t="s">
        <v>22</v>
      </c>
      <c r="F327" s="103" t="s">
        <v>17383</v>
      </c>
      <c r="G327" s="103" t="s">
        <v>17384</v>
      </c>
      <c r="H327" s="98" t="s">
        <v>17347</v>
      </c>
      <c r="I327" s="103" t="s">
        <v>33</v>
      </c>
      <c r="J327" s="97">
        <v>500</v>
      </c>
      <c r="K327" s="104">
        <v>399611</v>
      </c>
      <c r="L327" s="105">
        <v>21150</v>
      </c>
      <c r="M327" s="106">
        <v>44621</v>
      </c>
      <c r="N327" s="103" t="s">
        <v>17</v>
      </c>
      <c r="O327" s="103" t="s">
        <v>55</v>
      </c>
      <c r="P327" s="103" t="s">
        <v>125</v>
      </c>
      <c r="Q327" s="103" t="s">
        <v>15</v>
      </c>
      <c r="R327" s="103" t="s">
        <v>14</v>
      </c>
      <c r="S327" s="97" t="s">
        <v>14</v>
      </c>
      <c r="T327" s="103" t="s">
        <v>13</v>
      </c>
      <c r="U327" s="103" t="s">
        <v>1473</v>
      </c>
      <c r="V327" s="103" t="s">
        <v>17348</v>
      </c>
      <c r="W327" s="103" t="s">
        <v>1901</v>
      </c>
      <c r="X327" s="103" t="s">
        <v>43</v>
      </c>
      <c r="Y327" s="103" t="s">
        <v>6</v>
      </c>
      <c r="Z327" s="97" t="s">
        <v>14</v>
      </c>
      <c r="AA327" s="97" t="s">
        <v>35</v>
      </c>
      <c r="AB327" s="103" t="s">
        <v>17270</v>
      </c>
      <c r="AC327" s="98" t="s">
        <v>7</v>
      </c>
      <c r="AD327" s="103" t="s">
        <v>2309</v>
      </c>
      <c r="AE327" s="97" t="s">
        <v>14</v>
      </c>
      <c r="AF327" s="103" t="s">
        <v>17228</v>
      </c>
      <c r="AG327" s="103">
        <v>2</v>
      </c>
      <c r="AH327" s="103">
        <v>1</v>
      </c>
      <c r="AI327" s="103">
        <v>1</v>
      </c>
      <c r="AJ327" s="103" t="s">
        <v>17358</v>
      </c>
      <c r="AK327" s="103" t="s">
        <v>17350</v>
      </c>
      <c r="AL327" s="103" t="s">
        <v>17351</v>
      </c>
    </row>
    <row r="328" spans="1:38" ht="118.8">
      <c r="A328" s="136">
        <f t="shared" si="5"/>
        <v>327</v>
      </c>
      <c r="B328" s="98" t="s">
        <v>1465</v>
      </c>
      <c r="C328" s="103" t="s">
        <v>17261</v>
      </c>
      <c r="D328" s="103" t="s">
        <v>17344</v>
      </c>
      <c r="E328" s="103" t="s">
        <v>22</v>
      </c>
      <c r="F328" s="103" t="s">
        <v>17385</v>
      </c>
      <c r="G328" s="103" t="s">
        <v>17386</v>
      </c>
      <c r="H328" s="98" t="s">
        <v>17347</v>
      </c>
      <c r="I328" s="103" t="s">
        <v>33</v>
      </c>
      <c r="J328" s="97">
        <v>500</v>
      </c>
      <c r="K328" s="104">
        <v>337286</v>
      </c>
      <c r="L328" s="105">
        <v>12350</v>
      </c>
      <c r="M328" s="106">
        <v>44621</v>
      </c>
      <c r="N328" s="103" t="s">
        <v>17</v>
      </c>
      <c r="O328" s="103" t="s">
        <v>55</v>
      </c>
      <c r="P328" s="103" t="s">
        <v>125</v>
      </c>
      <c r="Q328" s="103" t="s">
        <v>15</v>
      </c>
      <c r="R328" s="103" t="s">
        <v>14</v>
      </c>
      <c r="S328" s="97" t="s">
        <v>14</v>
      </c>
      <c r="T328" s="103" t="s">
        <v>13</v>
      </c>
      <c r="U328" s="103" t="s">
        <v>1473</v>
      </c>
      <c r="V328" s="103" t="s">
        <v>17348</v>
      </c>
      <c r="W328" s="103" t="s">
        <v>1901</v>
      </c>
      <c r="X328" s="103" t="s">
        <v>43</v>
      </c>
      <c r="Y328" s="103" t="s">
        <v>6</v>
      </c>
      <c r="Z328" s="97" t="s">
        <v>14</v>
      </c>
      <c r="AA328" s="97" t="s">
        <v>35</v>
      </c>
      <c r="AB328" s="103" t="s">
        <v>17270</v>
      </c>
      <c r="AC328" s="98" t="s">
        <v>7</v>
      </c>
      <c r="AD328" s="103" t="s">
        <v>2309</v>
      </c>
      <c r="AE328" s="97" t="s">
        <v>14</v>
      </c>
      <c r="AF328" s="103" t="s">
        <v>17228</v>
      </c>
      <c r="AG328" s="103">
        <v>2</v>
      </c>
      <c r="AH328" s="103">
        <v>1</v>
      </c>
      <c r="AI328" s="103">
        <v>1</v>
      </c>
      <c r="AJ328" s="103" t="s">
        <v>17358</v>
      </c>
      <c r="AK328" s="103" t="s">
        <v>17350</v>
      </c>
      <c r="AL328" s="103" t="s">
        <v>17351</v>
      </c>
    </row>
    <row r="329" spans="1:38" ht="105.6">
      <c r="A329" s="136">
        <f t="shared" si="5"/>
        <v>328</v>
      </c>
      <c r="B329" s="98" t="s">
        <v>1465</v>
      </c>
      <c r="C329" s="103" t="s">
        <v>17261</v>
      </c>
      <c r="D329" s="103" t="s">
        <v>17344</v>
      </c>
      <c r="E329" s="103" t="s">
        <v>22</v>
      </c>
      <c r="F329" s="103" t="s">
        <v>17387</v>
      </c>
      <c r="G329" s="103" t="s">
        <v>17388</v>
      </c>
      <c r="H329" s="98" t="s">
        <v>17347</v>
      </c>
      <c r="I329" s="103" t="s">
        <v>33</v>
      </c>
      <c r="J329" s="97">
        <v>1500</v>
      </c>
      <c r="K329" s="104">
        <v>221214</v>
      </c>
      <c r="L329" s="105">
        <v>175000</v>
      </c>
      <c r="M329" s="106">
        <v>44621</v>
      </c>
      <c r="N329" s="103" t="s">
        <v>17</v>
      </c>
      <c r="O329" s="103" t="s">
        <v>55</v>
      </c>
      <c r="P329" s="103" t="s">
        <v>125</v>
      </c>
      <c r="Q329" s="103" t="s">
        <v>15</v>
      </c>
      <c r="R329" s="103" t="s">
        <v>14</v>
      </c>
      <c r="S329" s="97" t="s">
        <v>14</v>
      </c>
      <c r="T329" s="103" t="s">
        <v>13</v>
      </c>
      <c r="U329" s="103" t="s">
        <v>1473</v>
      </c>
      <c r="V329" s="103" t="s">
        <v>17348</v>
      </c>
      <c r="W329" s="103" t="s">
        <v>1901</v>
      </c>
      <c r="X329" s="103" t="s">
        <v>43</v>
      </c>
      <c r="Y329" s="103" t="s">
        <v>6</v>
      </c>
      <c r="Z329" s="97" t="s">
        <v>14</v>
      </c>
      <c r="AA329" s="97" t="s">
        <v>35</v>
      </c>
      <c r="AB329" s="103" t="s">
        <v>17270</v>
      </c>
      <c r="AC329" s="98" t="s">
        <v>7</v>
      </c>
      <c r="AD329" s="103" t="s">
        <v>2309</v>
      </c>
      <c r="AE329" s="97" t="s">
        <v>14</v>
      </c>
      <c r="AF329" s="103" t="s">
        <v>17228</v>
      </c>
      <c r="AG329" s="103">
        <v>2</v>
      </c>
      <c r="AH329" s="103">
        <v>1</v>
      </c>
      <c r="AI329" s="103">
        <v>1</v>
      </c>
      <c r="AJ329" s="103" t="s">
        <v>17358</v>
      </c>
      <c r="AK329" s="103" t="s">
        <v>17350</v>
      </c>
      <c r="AL329" s="103" t="s">
        <v>17351</v>
      </c>
    </row>
    <row r="330" spans="1:38" ht="105.6">
      <c r="A330" s="136">
        <f t="shared" si="5"/>
        <v>329</v>
      </c>
      <c r="B330" s="98" t="s">
        <v>1465</v>
      </c>
      <c r="C330" s="103" t="s">
        <v>17261</v>
      </c>
      <c r="D330" s="103" t="s">
        <v>17344</v>
      </c>
      <c r="E330" s="103" t="s">
        <v>22</v>
      </c>
      <c r="F330" s="103" t="s">
        <v>17389</v>
      </c>
      <c r="G330" s="103" t="s">
        <v>17390</v>
      </c>
      <c r="H330" s="98" t="s">
        <v>17347</v>
      </c>
      <c r="I330" s="103" t="s">
        <v>33</v>
      </c>
      <c r="J330" s="97">
        <v>500</v>
      </c>
      <c r="K330" s="104">
        <v>449400</v>
      </c>
      <c r="L330" s="105">
        <v>1082500</v>
      </c>
      <c r="M330" s="106">
        <v>44621</v>
      </c>
      <c r="N330" s="103" t="s">
        <v>17</v>
      </c>
      <c r="O330" s="103" t="s">
        <v>55</v>
      </c>
      <c r="P330" s="103" t="s">
        <v>125</v>
      </c>
      <c r="Q330" s="103" t="s">
        <v>15</v>
      </c>
      <c r="R330" s="103" t="s">
        <v>14</v>
      </c>
      <c r="S330" s="97" t="s">
        <v>14</v>
      </c>
      <c r="T330" s="103" t="s">
        <v>13</v>
      </c>
      <c r="U330" s="103" t="s">
        <v>1473</v>
      </c>
      <c r="V330" s="103" t="s">
        <v>17348</v>
      </c>
      <c r="W330" s="103" t="s">
        <v>1901</v>
      </c>
      <c r="X330" s="103" t="s">
        <v>43</v>
      </c>
      <c r="Y330" s="103" t="s">
        <v>6</v>
      </c>
      <c r="Z330" s="97" t="s">
        <v>14</v>
      </c>
      <c r="AA330" s="97" t="s">
        <v>35</v>
      </c>
      <c r="AB330" s="103" t="s">
        <v>17270</v>
      </c>
      <c r="AC330" s="98" t="s">
        <v>7</v>
      </c>
      <c r="AD330" s="103" t="s">
        <v>2309</v>
      </c>
      <c r="AE330" s="97" t="s">
        <v>14</v>
      </c>
      <c r="AF330" s="103" t="s">
        <v>17228</v>
      </c>
      <c r="AG330" s="103">
        <v>2</v>
      </c>
      <c r="AH330" s="103">
        <v>1</v>
      </c>
      <c r="AI330" s="103">
        <v>1</v>
      </c>
      <c r="AJ330" s="103" t="s">
        <v>17358</v>
      </c>
      <c r="AK330" s="103" t="s">
        <v>17350</v>
      </c>
      <c r="AL330" s="103" t="s">
        <v>17351</v>
      </c>
    </row>
    <row r="331" spans="1:38" ht="105.6">
      <c r="A331" s="136">
        <f t="shared" si="5"/>
        <v>330</v>
      </c>
      <c r="B331" s="98" t="s">
        <v>1465</v>
      </c>
      <c r="C331" s="103" t="s">
        <v>17261</v>
      </c>
      <c r="D331" s="103" t="s">
        <v>17344</v>
      </c>
      <c r="E331" s="103" t="s">
        <v>22</v>
      </c>
      <c r="F331" s="103" t="s">
        <v>17391</v>
      </c>
      <c r="G331" s="103" t="s">
        <v>17392</v>
      </c>
      <c r="H331" s="98" t="s">
        <v>17347</v>
      </c>
      <c r="I331" s="103" t="s">
        <v>33</v>
      </c>
      <c r="J331" s="97">
        <v>150</v>
      </c>
      <c r="K331" s="104">
        <v>462874</v>
      </c>
      <c r="L331" s="105">
        <v>1577700</v>
      </c>
      <c r="M331" s="106">
        <v>44621</v>
      </c>
      <c r="N331" s="103" t="s">
        <v>17</v>
      </c>
      <c r="O331" s="103" t="s">
        <v>55</v>
      </c>
      <c r="P331" s="103" t="s">
        <v>125</v>
      </c>
      <c r="Q331" s="103" t="s">
        <v>15</v>
      </c>
      <c r="R331" s="103" t="s">
        <v>14</v>
      </c>
      <c r="S331" s="97" t="s">
        <v>14</v>
      </c>
      <c r="T331" s="103" t="s">
        <v>13</v>
      </c>
      <c r="U331" s="103" t="s">
        <v>1473</v>
      </c>
      <c r="V331" s="103" t="s">
        <v>17348</v>
      </c>
      <c r="W331" s="103" t="s">
        <v>1901</v>
      </c>
      <c r="X331" s="103" t="s">
        <v>43</v>
      </c>
      <c r="Y331" s="103" t="s">
        <v>6</v>
      </c>
      <c r="Z331" s="97" t="s">
        <v>14</v>
      </c>
      <c r="AA331" s="97" t="s">
        <v>35</v>
      </c>
      <c r="AB331" s="103" t="s">
        <v>17270</v>
      </c>
      <c r="AC331" s="98" t="s">
        <v>7</v>
      </c>
      <c r="AD331" s="103" t="s">
        <v>2309</v>
      </c>
      <c r="AE331" s="97" t="s">
        <v>14</v>
      </c>
      <c r="AF331" s="103" t="s">
        <v>17228</v>
      </c>
      <c r="AG331" s="103">
        <v>2</v>
      </c>
      <c r="AH331" s="103">
        <v>1</v>
      </c>
      <c r="AI331" s="103">
        <v>1</v>
      </c>
      <c r="AJ331" s="103" t="s">
        <v>17358</v>
      </c>
      <c r="AK331" s="103" t="s">
        <v>17350</v>
      </c>
      <c r="AL331" s="103" t="s">
        <v>17351</v>
      </c>
    </row>
    <row r="332" spans="1:38" ht="105.6">
      <c r="A332" s="136">
        <f t="shared" si="5"/>
        <v>331</v>
      </c>
      <c r="B332" s="98" t="s">
        <v>1465</v>
      </c>
      <c r="C332" s="103" t="s">
        <v>17261</v>
      </c>
      <c r="D332" s="103" t="s">
        <v>17344</v>
      </c>
      <c r="E332" s="103" t="s">
        <v>22</v>
      </c>
      <c r="F332" s="103" t="s">
        <v>17393</v>
      </c>
      <c r="G332" s="103" t="s">
        <v>17394</v>
      </c>
      <c r="H332" s="98" t="s">
        <v>17347</v>
      </c>
      <c r="I332" s="103" t="s">
        <v>33</v>
      </c>
      <c r="J332" s="97">
        <v>150</v>
      </c>
      <c r="K332" s="104">
        <v>293180</v>
      </c>
      <c r="L332" s="105">
        <v>300445</v>
      </c>
      <c r="M332" s="106">
        <v>44621</v>
      </c>
      <c r="N332" s="103" t="s">
        <v>17</v>
      </c>
      <c r="O332" s="103" t="s">
        <v>55</v>
      </c>
      <c r="P332" s="103" t="s">
        <v>125</v>
      </c>
      <c r="Q332" s="103" t="s">
        <v>15</v>
      </c>
      <c r="R332" s="103" t="s">
        <v>14</v>
      </c>
      <c r="S332" s="97" t="s">
        <v>14</v>
      </c>
      <c r="T332" s="103" t="s">
        <v>13</v>
      </c>
      <c r="U332" s="103" t="s">
        <v>1473</v>
      </c>
      <c r="V332" s="103" t="s">
        <v>17348</v>
      </c>
      <c r="W332" s="103" t="s">
        <v>1901</v>
      </c>
      <c r="X332" s="103" t="s">
        <v>43</v>
      </c>
      <c r="Y332" s="103" t="s">
        <v>6</v>
      </c>
      <c r="Z332" s="97" t="s">
        <v>14</v>
      </c>
      <c r="AA332" s="97" t="s">
        <v>35</v>
      </c>
      <c r="AB332" s="103" t="s">
        <v>17270</v>
      </c>
      <c r="AC332" s="98" t="s">
        <v>7</v>
      </c>
      <c r="AD332" s="103" t="s">
        <v>2309</v>
      </c>
      <c r="AE332" s="97" t="s">
        <v>14</v>
      </c>
      <c r="AF332" s="103" t="s">
        <v>17228</v>
      </c>
      <c r="AG332" s="103">
        <v>2</v>
      </c>
      <c r="AH332" s="103">
        <v>1</v>
      </c>
      <c r="AI332" s="103">
        <v>1</v>
      </c>
      <c r="AJ332" s="103" t="s">
        <v>17358</v>
      </c>
      <c r="AK332" s="103" t="s">
        <v>17350</v>
      </c>
      <c r="AL332" s="103" t="s">
        <v>17351</v>
      </c>
    </row>
    <row r="333" spans="1:38" ht="105.6">
      <c r="A333" s="136">
        <f t="shared" ref="A333:A396" si="6">A332+1</f>
        <v>332</v>
      </c>
      <c r="B333" s="98" t="s">
        <v>1465</v>
      </c>
      <c r="C333" s="103" t="s">
        <v>17261</v>
      </c>
      <c r="D333" s="103" t="s">
        <v>17344</v>
      </c>
      <c r="E333" s="103" t="s">
        <v>22</v>
      </c>
      <c r="F333" s="103" t="s">
        <v>17395</v>
      </c>
      <c r="G333" s="103" t="s">
        <v>17396</v>
      </c>
      <c r="H333" s="98" t="s">
        <v>17347</v>
      </c>
      <c r="I333" s="103" t="s">
        <v>33</v>
      </c>
      <c r="J333" s="97">
        <v>500</v>
      </c>
      <c r="K333" s="104">
        <v>399611</v>
      </c>
      <c r="L333" s="105">
        <v>20650</v>
      </c>
      <c r="M333" s="106">
        <v>44621</v>
      </c>
      <c r="N333" s="103" t="s">
        <v>17</v>
      </c>
      <c r="O333" s="103" t="s">
        <v>55</v>
      </c>
      <c r="P333" s="103" t="s">
        <v>125</v>
      </c>
      <c r="Q333" s="103" t="s">
        <v>15</v>
      </c>
      <c r="R333" s="103" t="s">
        <v>14</v>
      </c>
      <c r="S333" s="97" t="s">
        <v>14</v>
      </c>
      <c r="T333" s="103" t="s">
        <v>13</v>
      </c>
      <c r="U333" s="103" t="s">
        <v>1473</v>
      </c>
      <c r="V333" s="103" t="s">
        <v>17348</v>
      </c>
      <c r="W333" s="103" t="s">
        <v>1901</v>
      </c>
      <c r="X333" s="103" t="s">
        <v>43</v>
      </c>
      <c r="Y333" s="103" t="s">
        <v>6</v>
      </c>
      <c r="Z333" s="97" t="s">
        <v>14</v>
      </c>
      <c r="AA333" s="97" t="s">
        <v>35</v>
      </c>
      <c r="AB333" s="103" t="s">
        <v>17270</v>
      </c>
      <c r="AC333" s="98" t="s">
        <v>7</v>
      </c>
      <c r="AD333" s="103" t="s">
        <v>2309</v>
      </c>
      <c r="AE333" s="97" t="s">
        <v>14</v>
      </c>
      <c r="AF333" s="103" t="s">
        <v>17228</v>
      </c>
      <c r="AG333" s="103">
        <v>2</v>
      </c>
      <c r="AH333" s="103">
        <v>1</v>
      </c>
      <c r="AI333" s="103">
        <v>1</v>
      </c>
      <c r="AJ333" s="103" t="s">
        <v>17358</v>
      </c>
      <c r="AK333" s="103" t="s">
        <v>17350</v>
      </c>
      <c r="AL333" s="103" t="s">
        <v>17351</v>
      </c>
    </row>
    <row r="334" spans="1:38" ht="105.6">
      <c r="A334" s="136">
        <f t="shared" si="6"/>
        <v>333</v>
      </c>
      <c r="B334" s="98" t="s">
        <v>1465</v>
      </c>
      <c r="C334" s="103" t="s">
        <v>17261</v>
      </c>
      <c r="D334" s="103" t="s">
        <v>17344</v>
      </c>
      <c r="E334" s="103" t="s">
        <v>22</v>
      </c>
      <c r="F334" s="103" t="s">
        <v>17397</v>
      </c>
      <c r="G334" s="103" t="s">
        <v>17398</v>
      </c>
      <c r="H334" s="98" t="s">
        <v>17347</v>
      </c>
      <c r="I334" s="103" t="s">
        <v>33</v>
      </c>
      <c r="J334" s="97">
        <v>500</v>
      </c>
      <c r="K334" s="104">
        <v>303049</v>
      </c>
      <c r="L334" s="105">
        <v>31000</v>
      </c>
      <c r="M334" s="106">
        <v>44621</v>
      </c>
      <c r="N334" s="103" t="s">
        <v>17</v>
      </c>
      <c r="O334" s="103" t="s">
        <v>55</v>
      </c>
      <c r="P334" s="103" t="s">
        <v>125</v>
      </c>
      <c r="Q334" s="103" t="s">
        <v>15</v>
      </c>
      <c r="R334" s="103" t="s">
        <v>14</v>
      </c>
      <c r="S334" s="97" t="s">
        <v>14</v>
      </c>
      <c r="T334" s="103" t="s">
        <v>13</v>
      </c>
      <c r="U334" s="103" t="s">
        <v>1473</v>
      </c>
      <c r="V334" s="103" t="s">
        <v>17348</v>
      </c>
      <c r="W334" s="103" t="s">
        <v>1901</v>
      </c>
      <c r="X334" s="103" t="s">
        <v>43</v>
      </c>
      <c r="Y334" s="103" t="s">
        <v>6</v>
      </c>
      <c r="Z334" s="97" t="s">
        <v>14</v>
      </c>
      <c r="AA334" s="97" t="s">
        <v>35</v>
      </c>
      <c r="AB334" s="103" t="s">
        <v>17270</v>
      </c>
      <c r="AC334" s="98" t="s">
        <v>7</v>
      </c>
      <c r="AD334" s="103" t="s">
        <v>2309</v>
      </c>
      <c r="AE334" s="97" t="s">
        <v>14</v>
      </c>
      <c r="AF334" s="103" t="s">
        <v>17228</v>
      </c>
      <c r="AG334" s="103">
        <v>2</v>
      </c>
      <c r="AH334" s="103">
        <v>1</v>
      </c>
      <c r="AI334" s="103">
        <v>1</v>
      </c>
      <c r="AJ334" s="103" t="s">
        <v>17358</v>
      </c>
      <c r="AK334" s="103" t="s">
        <v>17350</v>
      </c>
      <c r="AL334" s="103" t="s">
        <v>17351</v>
      </c>
    </row>
    <row r="335" spans="1:38" ht="105.6">
      <c r="A335" s="136">
        <f t="shared" si="6"/>
        <v>334</v>
      </c>
      <c r="B335" s="98" t="s">
        <v>1465</v>
      </c>
      <c r="C335" s="103" t="s">
        <v>17261</v>
      </c>
      <c r="D335" s="103" t="s">
        <v>17344</v>
      </c>
      <c r="E335" s="103" t="s">
        <v>22</v>
      </c>
      <c r="F335" s="103" t="s">
        <v>17399</v>
      </c>
      <c r="G335" s="103" t="s">
        <v>17400</v>
      </c>
      <c r="H335" s="98" t="s">
        <v>17347</v>
      </c>
      <c r="I335" s="103" t="s">
        <v>33</v>
      </c>
      <c r="J335" s="97">
        <v>500</v>
      </c>
      <c r="K335" s="104">
        <v>337283</v>
      </c>
      <c r="L335" s="105">
        <v>10850</v>
      </c>
      <c r="M335" s="106">
        <v>44621</v>
      </c>
      <c r="N335" s="103" t="s">
        <v>17</v>
      </c>
      <c r="O335" s="103" t="s">
        <v>55</v>
      </c>
      <c r="P335" s="103" t="s">
        <v>125</v>
      </c>
      <c r="Q335" s="103" t="s">
        <v>15</v>
      </c>
      <c r="R335" s="103" t="s">
        <v>14</v>
      </c>
      <c r="S335" s="97" t="s">
        <v>14</v>
      </c>
      <c r="T335" s="103" t="s">
        <v>13</v>
      </c>
      <c r="U335" s="103" t="s">
        <v>1473</v>
      </c>
      <c r="V335" s="103" t="s">
        <v>17348</v>
      </c>
      <c r="W335" s="103" t="s">
        <v>1901</v>
      </c>
      <c r="X335" s="103" t="s">
        <v>43</v>
      </c>
      <c r="Y335" s="103" t="s">
        <v>6</v>
      </c>
      <c r="Z335" s="97" t="s">
        <v>14</v>
      </c>
      <c r="AA335" s="97" t="s">
        <v>35</v>
      </c>
      <c r="AB335" s="103" t="s">
        <v>17270</v>
      </c>
      <c r="AC335" s="98" t="s">
        <v>7</v>
      </c>
      <c r="AD335" s="103" t="s">
        <v>2309</v>
      </c>
      <c r="AE335" s="97" t="s">
        <v>14</v>
      </c>
      <c r="AF335" s="103" t="s">
        <v>17228</v>
      </c>
      <c r="AG335" s="103">
        <v>2</v>
      </c>
      <c r="AH335" s="103">
        <v>1</v>
      </c>
      <c r="AI335" s="103">
        <v>1</v>
      </c>
      <c r="AJ335" s="103" t="s">
        <v>17358</v>
      </c>
      <c r="AK335" s="103" t="s">
        <v>17350</v>
      </c>
      <c r="AL335" s="103" t="s">
        <v>17351</v>
      </c>
    </row>
    <row r="336" spans="1:38" ht="105.6">
      <c r="A336" s="136">
        <f t="shared" si="6"/>
        <v>335</v>
      </c>
      <c r="B336" s="98" t="s">
        <v>1465</v>
      </c>
      <c r="C336" s="103" t="s">
        <v>17261</v>
      </c>
      <c r="D336" s="103" t="s">
        <v>17344</v>
      </c>
      <c r="E336" s="103" t="s">
        <v>22</v>
      </c>
      <c r="F336" s="103" t="s">
        <v>17401</v>
      </c>
      <c r="G336" s="103" t="s">
        <v>17402</v>
      </c>
      <c r="H336" s="98" t="s">
        <v>17347</v>
      </c>
      <c r="I336" s="103" t="s">
        <v>33</v>
      </c>
      <c r="J336" s="97">
        <v>2500</v>
      </c>
      <c r="K336" s="104">
        <v>363546</v>
      </c>
      <c r="L336" s="105">
        <v>16750</v>
      </c>
      <c r="M336" s="106">
        <v>44621</v>
      </c>
      <c r="N336" s="103" t="s">
        <v>17</v>
      </c>
      <c r="O336" s="103" t="s">
        <v>55</v>
      </c>
      <c r="P336" s="103" t="s">
        <v>125</v>
      </c>
      <c r="Q336" s="103" t="s">
        <v>15</v>
      </c>
      <c r="R336" s="103" t="s">
        <v>14</v>
      </c>
      <c r="S336" s="97" t="s">
        <v>14</v>
      </c>
      <c r="T336" s="103" t="s">
        <v>13</v>
      </c>
      <c r="U336" s="103" t="s">
        <v>1473</v>
      </c>
      <c r="V336" s="103" t="s">
        <v>17348</v>
      </c>
      <c r="W336" s="103" t="s">
        <v>1901</v>
      </c>
      <c r="X336" s="103" t="s">
        <v>43</v>
      </c>
      <c r="Y336" s="103" t="s">
        <v>6</v>
      </c>
      <c r="Z336" s="97" t="s">
        <v>14</v>
      </c>
      <c r="AA336" s="97" t="s">
        <v>35</v>
      </c>
      <c r="AB336" s="103" t="s">
        <v>17270</v>
      </c>
      <c r="AC336" s="98" t="s">
        <v>7</v>
      </c>
      <c r="AD336" s="103" t="s">
        <v>2309</v>
      </c>
      <c r="AE336" s="97" t="s">
        <v>14</v>
      </c>
      <c r="AF336" s="103" t="s">
        <v>17228</v>
      </c>
      <c r="AG336" s="103">
        <v>2</v>
      </c>
      <c r="AH336" s="103">
        <v>1</v>
      </c>
      <c r="AI336" s="103">
        <v>1</v>
      </c>
      <c r="AJ336" s="103" t="s">
        <v>17358</v>
      </c>
      <c r="AK336" s="103" t="s">
        <v>17350</v>
      </c>
      <c r="AL336" s="103" t="s">
        <v>17351</v>
      </c>
    </row>
    <row r="337" spans="1:38" ht="105.6">
      <c r="A337" s="136">
        <f t="shared" si="6"/>
        <v>336</v>
      </c>
      <c r="B337" s="98" t="s">
        <v>1465</v>
      </c>
      <c r="C337" s="103" t="s">
        <v>17261</v>
      </c>
      <c r="D337" s="103" t="s">
        <v>17344</v>
      </c>
      <c r="E337" s="103" t="s">
        <v>22</v>
      </c>
      <c r="F337" s="103" t="s">
        <v>17403</v>
      </c>
      <c r="G337" s="103" t="s">
        <v>17402</v>
      </c>
      <c r="H337" s="98" t="s">
        <v>17347</v>
      </c>
      <c r="I337" s="103" t="s">
        <v>33</v>
      </c>
      <c r="J337" s="97">
        <v>2500</v>
      </c>
      <c r="K337" s="104">
        <v>369946</v>
      </c>
      <c r="L337" s="105">
        <v>16750</v>
      </c>
      <c r="M337" s="106">
        <v>44621</v>
      </c>
      <c r="N337" s="103" t="s">
        <v>17</v>
      </c>
      <c r="O337" s="103" t="s">
        <v>55</v>
      </c>
      <c r="P337" s="103" t="s">
        <v>125</v>
      </c>
      <c r="Q337" s="103" t="s">
        <v>15</v>
      </c>
      <c r="R337" s="103" t="s">
        <v>14</v>
      </c>
      <c r="S337" s="97" t="s">
        <v>14</v>
      </c>
      <c r="T337" s="103" t="s">
        <v>13</v>
      </c>
      <c r="U337" s="103" t="s">
        <v>1473</v>
      </c>
      <c r="V337" s="103" t="s">
        <v>17348</v>
      </c>
      <c r="W337" s="103" t="s">
        <v>1901</v>
      </c>
      <c r="X337" s="103" t="s">
        <v>43</v>
      </c>
      <c r="Y337" s="103" t="s">
        <v>6</v>
      </c>
      <c r="Z337" s="97" t="s">
        <v>14</v>
      </c>
      <c r="AA337" s="97" t="s">
        <v>35</v>
      </c>
      <c r="AB337" s="103" t="s">
        <v>17270</v>
      </c>
      <c r="AC337" s="98" t="s">
        <v>7</v>
      </c>
      <c r="AD337" s="103" t="s">
        <v>2309</v>
      </c>
      <c r="AE337" s="97" t="s">
        <v>14</v>
      </c>
      <c r="AF337" s="103" t="s">
        <v>17228</v>
      </c>
      <c r="AG337" s="103">
        <v>2</v>
      </c>
      <c r="AH337" s="103">
        <v>1</v>
      </c>
      <c r="AI337" s="103">
        <v>1</v>
      </c>
      <c r="AJ337" s="103" t="s">
        <v>17358</v>
      </c>
      <c r="AK337" s="103" t="s">
        <v>17350</v>
      </c>
      <c r="AL337" s="103" t="s">
        <v>17351</v>
      </c>
    </row>
    <row r="338" spans="1:38" ht="105.6">
      <c r="A338" s="136">
        <f t="shared" si="6"/>
        <v>337</v>
      </c>
      <c r="B338" s="98" t="s">
        <v>1465</v>
      </c>
      <c r="C338" s="103" t="s">
        <v>17261</v>
      </c>
      <c r="D338" s="103" t="s">
        <v>17344</v>
      </c>
      <c r="E338" s="103" t="s">
        <v>22</v>
      </c>
      <c r="F338" s="103" t="s">
        <v>17404</v>
      </c>
      <c r="G338" s="103" t="s">
        <v>17405</v>
      </c>
      <c r="H338" s="98" t="s">
        <v>17347</v>
      </c>
      <c r="I338" s="103" t="s">
        <v>33</v>
      </c>
      <c r="J338" s="97">
        <v>2500</v>
      </c>
      <c r="K338" s="104">
        <v>375710</v>
      </c>
      <c r="L338" s="105">
        <v>16750</v>
      </c>
      <c r="M338" s="106">
        <v>44621</v>
      </c>
      <c r="N338" s="103" t="s">
        <v>17</v>
      </c>
      <c r="O338" s="103" t="s">
        <v>55</v>
      </c>
      <c r="P338" s="103" t="s">
        <v>125</v>
      </c>
      <c r="Q338" s="103" t="s">
        <v>15</v>
      </c>
      <c r="R338" s="103" t="s">
        <v>14</v>
      </c>
      <c r="S338" s="97" t="s">
        <v>14</v>
      </c>
      <c r="T338" s="103" t="s">
        <v>13</v>
      </c>
      <c r="U338" s="103" t="s">
        <v>1473</v>
      </c>
      <c r="V338" s="103" t="s">
        <v>17348</v>
      </c>
      <c r="W338" s="103" t="s">
        <v>1901</v>
      </c>
      <c r="X338" s="103" t="s">
        <v>43</v>
      </c>
      <c r="Y338" s="103" t="s">
        <v>6</v>
      </c>
      <c r="Z338" s="97" t="s">
        <v>14</v>
      </c>
      <c r="AA338" s="97" t="s">
        <v>35</v>
      </c>
      <c r="AB338" s="103" t="s">
        <v>17270</v>
      </c>
      <c r="AC338" s="98" t="s">
        <v>7</v>
      </c>
      <c r="AD338" s="103" t="s">
        <v>2309</v>
      </c>
      <c r="AE338" s="97" t="s">
        <v>14</v>
      </c>
      <c r="AF338" s="103" t="s">
        <v>17228</v>
      </c>
      <c r="AG338" s="103">
        <v>2</v>
      </c>
      <c r="AH338" s="103">
        <v>1</v>
      </c>
      <c r="AI338" s="103">
        <v>1</v>
      </c>
      <c r="AJ338" s="103" t="s">
        <v>17358</v>
      </c>
      <c r="AK338" s="103" t="s">
        <v>17350</v>
      </c>
      <c r="AL338" s="103" t="s">
        <v>17351</v>
      </c>
    </row>
    <row r="339" spans="1:38" ht="105.6">
      <c r="A339" s="136">
        <f t="shared" si="6"/>
        <v>338</v>
      </c>
      <c r="B339" s="98" t="s">
        <v>1465</v>
      </c>
      <c r="C339" s="103" t="s">
        <v>17261</v>
      </c>
      <c r="D339" s="103" t="s">
        <v>17344</v>
      </c>
      <c r="E339" s="103" t="s">
        <v>22</v>
      </c>
      <c r="F339" s="103" t="s">
        <v>17406</v>
      </c>
      <c r="G339" s="103" t="s">
        <v>17407</v>
      </c>
      <c r="H339" s="98" t="s">
        <v>17347</v>
      </c>
      <c r="I339" s="103" t="s">
        <v>33</v>
      </c>
      <c r="J339" s="97">
        <v>250</v>
      </c>
      <c r="K339" s="104">
        <v>266935</v>
      </c>
      <c r="L339" s="105">
        <v>314000</v>
      </c>
      <c r="M339" s="106">
        <v>44621</v>
      </c>
      <c r="N339" s="103" t="s">
        <v>17</v>
      </c>
      <c r="O339" s="103" t="s">
        <v>55</v>
      </c>
      <c r="P339" s="103" t="s">
        <v>125</v>
      </c>
      <c r="Q339" s="103" t="s">
        <v>15</v>
      </c>
      <c r="R339" s="103" t="s">
        <v>14</v>
      </c>
      <c r="S339" s="97" t="s">
        <v>14</v>
      </c>
      <c r="T339" s="103" t="s">
        <v>13</v>
      </c>
      <c r="U339" s="103" t="s">
        <v>1473</v>
      </c>
      <c r="V339" s="103" t="s">
        <v>17348</v>
      </c>
      <c r="W339" s="103" t="s">
        <v>1901</v>
      </c>
      <c r="X339" s="103" t="s">
        <v>43</v>
      </c>
      <c r="Y339" s="103" t="s">
        <v>6</v>
      </c>
      <c r="Z339" s="97" t="s">
        <v>14</v>
      </c>
      <c r="AA339" s="97" t="s">
        <v>35</v>
      </c>
      <c r="AB339" s="103" t="s">
        <v>17270</v>
      </c>
      <c r="AC339" s="98" t="s">
        <v>7</v>
      </c>
      <c r="AD339" s="103" t="s">
        <v>2309</v>
      </c>
      <c r="AE339" s="97" t="s">
        <v>14</v>
      </c>
      <c r="AF339" s="103" t="s">
        <v>17228</v>
      </c>
      <c r="AG339" s="103">
        <v>2</v>
      </c>
      <c r="AH339" s="103">
        <v>1</v>
      </c>
      <c r="AI339" s="103">
        <v>1</v>
      </c>
      <c r="AJ339" s="103" t="s">
        <v>17358</v>
      </c>
      <c r="AK339" s="103" t="s">
        <v>17350</v>
      </c>
      <c r="AL339" s="103" t="s">
        <v>17351</v>
      </c>
    </row>
    <row r="340" spans="1:38" ht="105.6">
      <c r="A340" s="136">
        <f t="shared" si="6"/>
        <v>339</v>
      </c>
      <c r="B340" s="98" t="s">
        <v>1465</v>
      </c>
      <c r="C340" s="103" t="s">
        <v>17261</v>
      </c>
      <c r="D340" s="103" t="s">
        <v>17344</v>
      </c>
      <c r="E340" s="103" t="s">
        <v>22</v>
      </c>
      <c r="F340" s="103" t="s">
        <v>17408</v>
      </c>
      <c r="G340" s="103" t="s">
        <v>17409</v>
      </c>
      <c r="H340" s="98" t="s">
        <v>17347</v>
      </c>
      <c r="I340" s="103" t="s">
        <v>33</v>
      </c>
      <c r="J340" s="97">
        <v>500</v>
      </c>
      <c r="K340" s="104">
        <v>445372</v>
      </c>
      <c r="L340" s="105">
        <v>22000</v>
      </c>
      <c r="M340" s="106">
        <v>44621</v>
      </c>
      <c r="N340" s="103" t="s">
        <v>17</v>
      </c>
      <c r="O340" s="103" t="s">
        <v>55</v>
      </c>
      <c r="P340" s="103" t="s">
        <v>125</v>
      </c>
      <c r="Q340" s="103" t="s">
        <v>15</v>
      </c>
      <c r="R340" s="103" t="s">
        <v>14</v>
      </c>
      <c r="S340" s="97" t="s">
        <v>14</v>
      </c>
      <c r="T340" s="103" t="s">
        <v>13</v>
      </c>
      <c r="U340" s="103" t="s">
        <v>1473</v>
      </c>
      <c r="V340" s="103" t="s">
        <v>17348</v>
      </c>
      <c r="W340" s="103" t="s">
        <v>1901</v>
      </c>
      <c r="X340" s="103" t="s">
        <v>43</v>
      </c>
      <c r="Y340" s="103" t="s">
        <v>6</v>
      </c>
      <c r="Z340" s="97" t="s">
        <v>14</v>
      </c>
      <c r="AA340" s="97" t="s">
        <v>35</v>
      </c>
      <c r="AB340" s="103" t="s">
        <v>17270</v>
      </c>
      <c r="AC340" s="98" t="s">
        <v>7</v>
      </c>
      <c r="AD340" s="103" t="s">
        <v>2309</v>
      </c>
      <c r="AE340" s="97" t="s">
        <v>14</v>
      </c>
      <c r="AF340" s="103" t="s">
        <v>17228</v>
      </c>
      <c r="AG340" s="103">
        <v>2</v>
      </c>
      <c r="AH340" s="103">
        <v>1</v>
      </c>
      <c r="AI340" s="103">
        <v>1</v>
      </c>
      <c r="AJ340" s="103" t="s">
        <v>17358</v>
      </c>
      <c r="AK340" s="103" t="s">
        <v>17350</v>
      </c>
      <c r="AL340" s="103" t="s">
        <v>17351</v>
      </c>
    </row>
    <row r="341" spans="1:38" ht="105.6">
      <c r="A341" s="136">
        <f t="shared" si="6"/>
        <v>340</v>
      </c>
      <c r="B341" s="98" t="s">
        <v>1465</v>
      </c>
      <c r="C341" s="103" t="s">
        <v>17261</v>
      </c>
      <c r="D341" s="103" t="s">
        <v>17344</v>
      </c>
      <c r="E341" s="103" t="s">
        <v>22</v>
      </c>
      <c r="F341" s="103" t="s">
        <v>17410</v>
      </c>
      <c r="G341" s="103" t="s">
        <v>17411</v>
      </c>
      <c r="H341" s="98" t="s">
        <v>17347</v>
      </c>
      <c r="I341" s="103" t="s">
        <v>33</v>
      </c>
      <c r="J341" s="97">
        <v>1000</v>
      </c>
      <c r="K341" s="104">
        <v>457788</v>
      </c>
      <c r="L341" s="105">
        <v>11000</v>
      </c>
      <c r="M341" s="106">
        <v>44621</v>
      </c>
      <c r="N341" s="103" t="s">
        <v>17</v>
      </c>
      <c r="O341" s="103" t="s">
        <v>55</v>
      </c>
      <c r="P341" s="103" t="s">
        <v>125</v>
      </c>
      <c r="Q341" s="103" t="s">
        <v>15</v>
      </c>
      <c r="R341" s="103" t="s">
        <v>14</v>
      </c>
      <c r="S341" s="97" t="s">
        <v>14</v>
      </c>
      <c r="T341" s="103" t="s">
        <v>13</v>
      </c>
      <c r="U341" s="103" t="s">
        <v>1473</v>
      </c>
      <c r="V341" s="103" t="s">
        <v>17348</v>
      </c>
      <c r="W341" s="103" t="s">
        <v>1901</v>
      </c>
      <c r="X341" s="103" t="s">
        <v>43</v>
      </c>
      <c r="Y341" s="103" t="s">
        <v>6</v>
      </c>
      <c r="Z341" s="97" t="s">
        <v>14</v>
      </c>
      <c r="AA341" s="97" t="s">
        <v>35</v>
      </c>
      <c r="AB341" s="103" t="s">
        <v>17270</v>
      </c>
      <c r="AC341" s="98" t="s">
        <v>7</v>
      </c>
      <c r="AD341" s="103" t="s">
        <v>2309</v>
      </c>
      <c r="AE341" s="97" t="s">
        <v>14</v>
      </c>
      <c r="AF341" s="103" t="s">
        <v>17228</v>
      </c>
      <c r="AG341" s="103">
        <v>2</v>
      </c>
      <c r="AH341" s="103">
        <v>1</v>
      </c>
      <c r="AI341" s="103">
        <v>1</v>
      </c>
      <c r="AJ341" s="103" t="s">
        <v>17358</v>
      </c>
      <c r="AK341" s="103" t="s">
        <v>17350</v>
      </c>
      <c r="AL341" s="103" t="s">
        <v>17351</v>
      </c>
    </row>
    <row r="342" spans="1:38" ht="105.6">
      <c r="A342" s="136">
        <f t="shared" si="6"/>
        <v>341</v>
      </c>
      <c r="B342" s="98" t="s">
        <v>1465</v>
      </c>
      <c r="C342" s="103" t="s">
        <v>17261</v>
      </c>
      <c r="D342" s="103" t="s">
        <v>17344</v>
      </c>
      <c r="E342" s="103" t="s">
        <v>22</v>
      </c>
      <c r="F342" s="103" t="s">
        <v>17412</v>
      </c>
      <c r="G342" s="103" t="s">
        <v>17353</v>
      </c>
      <c r="H342" s="98" t="s">
        <v>17347</v>
      </c>
      <c r="I342" s="103" t="s">
        <v>33</v>
      </c>
      <c r="J342" s="97">
        <v>200</v>
      </c>
      <c r="K342" s="104">
        <v>268235</v>
      </c>
      <c r="L342" s="105">
        <v>37980</v>
      </c>
      <c r="M342" s="106">
        <v>44621</v>
      </c>
      <c r="N342" s="103" t="s">
        <v>17</v>
      </c>
      <c r="O342" s="103" t="s">
        <v>55</v>
      </c>
      <c r="P342" s="103" t="s">
        <v>125</v>
      </c>
      <c r="Q342" s="103" t="s">
        <v>15</v>
      </c>
      <c r="R342" s="103" t="s">
        <v>14</v>
      </c>
      <c r="S342" s="97" t="s">
        <v>14</v>
      </c>
      <c r="T342" s="103" t="s">
        <v>13</v>
      </c>
      <c r="U342" s="103" t="s">
        <v>1473</v>
      </c>
      <c r="V342" s="103" t="s">
        <v>17348</v>
      </c>
      <c r="W342" s="103" t="s">
        <v>1901</v>
      </c>
      <c r="X342" s="103" t="s">
        <v>43</v>
      </c>
      <c r="Y342" s="103" t="s">
        <v>6</v>
      </c>
      <c r="Z342" s="97" t="s">
        <v>14</v>
      </c>
      <c r="AA342" s="97" t="s">
        <v>35</v>
      </c>
      <c r="AB342" s="103" t="s">
        <v>17270</v>
      </c>
      <c r="AC342" s="98" t="s">
        <v>7</v>
      </c>
      <c r="AD342" s="103" t="s">
        <v>2309</v>
      </c>
      <c r="AE342" s="97" t="s">
        <v>14</v>
      </c>
      <c r="AF342" s="103" t="s">
        <v>17228</v>
      </c>
      <c r="AG342" s="103">
        <v>2</v>
      </c>
      <c r="AH342" s="103">
        <v>1</v>
      </c>
      <c r="AI342" s="103">
        <v>1</v>
      </c>
      <c r="AJ342" s="103" t="s">
        <v>17358</v>
      </c>
      <c r="AK342" s="103" t="s">
        <v>17350</v>
      </c>
      <c r="AL342" s="103" t="s">
        <v>17351</v>
      </c>
    </row>
    <row r="343" spans="1:38" ht="105.6">
      <c r="A343" s="136">
        <f t="shared" si="6"/>
        <v>342</v>
      </c>
      <c r="B343" s="98" t="s">
        <v>1465</v>
      </c>
      <c r="C343" s="103" t="s">
        <v>17261</v>
      </c>
      <c r="D343" s="103" t="s">
        <v>17344</v>
      </c>
      <c r="E343" s="103" t="s">
        <v>22</v>
      </c>
      <c r="F343" s="103" t="s">
        <v>17413</v>
      </c>
      <c r="G343" s="103" t="s">
        <v>17414</v>
      </c>
      <c r="H343" s="98" t="s">
        <v>17347</v>
      </c>
      <c r="I343" s="103" t="s">
        <v>33</v>
      </c>
      <c r="J343" s="97">
        <v>1500</v>
      </c>
      <c r="K343" s="104">
        <v>413906</v>
      </c>
      <c r="L343" s="105">
        <v>27000</v>
      </c>
      <c r="M343" s="106">
        <v>44621</v>
      </c>
      <c r="N343" s="103" t="s">
        <v>17</v>
      </c>
      <c r="O343" s="103" t="s">
        <v>55</v>
      </c>
      <c r="P343" s="103" t="s">
        <v>125</v>
      </c>
      <c r="Q343" s="103" t="s">
        <v>15</v>
      </c>
      <c r="R343" s="103" t="s">
        <v>14</v>
      </c>
      <c r="S343" s="97" t="s">
        <v>14</v>
      </c>
      <c r="T343" s="103" t="s">
        <v>13</v>
      </c>
      <c r="U343" s="103" t="s">
        <v>1473</v>
      </c>
      <c r="V343" s="103" t="s">
        <v>17348</v>
      </c>
      <c r="W343" s="103" t="s">
        <v>1901</v>
      </c>
      <c r="X343" s="103" t="s">
        <v>43</v>
      </c>
      <c r="Y343" s="103" t="s">
        <v>6</v>
      </c>
      <c r="Z343" s="97" t="s">
        <v>14</v>
      </c>
      <c r="AA343" s="97" t="s">
        <v>35</v>
      </c>
      <c r="AB343" s="103" t="s">
        <v>17270</v>
      </c>
      <c r="AC343" s="98" t="s">
        <v>7</v>
      </c>
      <c r="AD343" s="103" t="s">
        <v>2309</v>
      </c>
      <c r="AE343" s="97" t="s">
        <v>14</v>
      </c>
      <c r="AF343" s="103" t="s">
        <v>17228</v>
      </c>
      <c r="AG343" s="103">
        <v>2</v>
      </c>
      <c r="AH343" s="103">
        <v>1</v>
      </c>
      <c r="AI343" s="103">
        <v>1</v>
      </c>
      <c r="AJ343" s="103" t="s">
        <v>17358</v>
      </c>
      <c r="AK343" s="103" t="s">
        <v>17350</v>
      </c>
      <c r="AL343" s="103" t="s">
        <v>17351</v>
      </c>
    </row>
    <row r="344" spans="1:38" ht="105.6">
      <c r="A344" s="136">
        <f t="shared" si="6"/>
        <v>343</v>
      </c>
      <c r="B344" s="98" t="s">
        <v>1465</v>
      </c>
      <c r="C344" s="103" t="s">
        <v>17261</v>
      </c>
      <c r="D344" s="103" t="s">
        <v>17344</v>
      </c>
      <c r="E344" s="103" t="s">
        <v>22</v>
      </c>
      <c r="F344" s="103" t="s">
        <v>17415</v>
      </c>
      <c r="G344" s="103" t="s">
        <v>17416</v>
      </c>
      <c r="H344" s="98" t="s">
        <v>17347</v>
      </c>
      <c r="I344" s="103" t="s">
        <v>33</v>
      </c>
      <c r="J344" s="97">
        <v>2500</v>
      </c>
      <c r="K344" s="104">
        <v>288119</v>
      </c>
      <c r="L344" s="105">
        <v>30000</v>
      </c>
      <c r="M344" s="106">
        <v>44621</v>
      </c>
      <c r="N344" s="103" t="s">
        <v>17</v>
      </c>
      <c r="O344" s="103" t="s">
        <v>55</v>
      </c>
      <c r="P344" s="103" t="s">
        <v>125</v>
      </c>
      <c r="Q344" s="103" t="s">
        <v>15</v>
      </c>
      <c r="R344" s="103" t="s">
        <v>14</v>
      </c>
      <c r="S344" s="97" t="s">
        <v>14</v>
      </c>
      <c r="T344" s="103" t="s">
        <v>13</v>
      </c>
      <c r="U344" s="103" t="s">
        <v>1473</v>
      </c>
      <c r="V344" s="103" t="s">
        <v>17348</v>
      </c>
      <c r="W344" s="103" t="s">
        <v>1901</v>
      </c>
      <c r="X344" s="103" t="s">
        <v>43</v>
      </c>
      <c r="Y344" s="103" t="s">
        <v>6</v>
      </c>
      <c r="Z344" s="97" t="s">
        <v>14</v>
      </c>
      <c r="AA344" s="97" t="s">
        <v>35</v>
      </c>
      <c r="AB344" s="103" t="s">
        <v>17270</v>
      </c>
      <c r="AC344" s="98" t="s">
        <v>7</v>
      </c>
      <c r="AD344" s="103" t="s">
        <v>2309</v>
      </c>
      <c r="AE344" s="97" t="s">
        <v>14</v>
      </c>
      <c r="AF344" s="103" t="s">
        <v>17228</v>
      </c>
      <c r="AG344" s="103">
        <v>2</v>
      </c>
      <c r="AH344" s="103">
        <v>1</v>
      </c>
      <c r="AI344" s="103">
        <v>1</v>
      </c>
      <c r="AJ344" s="103" t="s">
        <v>17358</v>
      </c>
      <c r="AK344" s="103" t="s">
        <v>17350</v>
      </c>
      <c r="AL344" s="103" t="s">
        <v>17351</v>
      </c>
    </row>
    <row r="345" spans="1:38" ht="105.6">
      <c r="A345" s="136">
        <f t="shared" si="6"/>
        <v>344</v>
      </c>
      <c r="B345" s="98" t="s">
        <v>1465</v>
      </c>
      <c r="C345" s="103" t="s">
        <v>17261</v>
      </c>
      <c r="D345" s="103" t="s">
        <v>17344</v>
      </c>
      <c r="E345" s="103" t="s">
        <v>22</v>
      </c>
      <c r="F345" s="103" t="s">
        <v>17417</v>
      </c>
      <c r="G345" s="103" t="s">
        <v>17418</v>
      </c>
      <c r="H345" s="98" t="s">
        <v>17347</v>
      </c>
      <c r="I345" s="103" t="s">
        <v>33</v>
      </c>
      <c r="J345" s="97">
        <v>251</v>
      </c>
      <c r="K345" s="104">
        <v>310251</v>
      </c>
      <c r="L345" s="105">
        <v>9789</v>
      </c>
      <c r="M345" s="106">
        <v>44621</v>
      </c>
      <c r="N345" s="103" t="s">
        <v>17</v>
      </c>
      <c r="O345" s="103" t="s">
        <v>55</v>
      </c>
      <c r="P345" s="103" t="s">
        <v>125</v>
      </c>
      <c r="Q345" s="103" t="s">
        <v>15</v>
      </c>
      <c r="R345" s="103" t="s">
        <v>14</v>
      </c>
      <c r="S345" s="97" t="s">
        <v>14</v>
      </c>
      <c r="T345" s="103" t="s">
        <v>13</v>
      </c>
      <c r="U345" s="103" t="s">
        <v>1473</v>
      </c>
      <c r="V345" s="103" t="s">
        <v>17348</v>
      </c>
      <c r="W345" s="103" t="s">
        <v>1901</v>
      </c>
      <c r="X345" s="103" t="s">
        <v>43</v>
      </c>
      <c r="Y345" s="103" t="s">
        <v>6</v>
      </c>
      <c r="Z345" s="97" t="s">
        <v>14</v>
      </c>
      <c r="AA345" s="97" t="s">
        <v>35</v>
      </c>
      <c r="AB345" s="103" t="s">
        <v>17270</v>
      </c>
      <c r="AC345" s="98" t="s">
        <v>7</v>
      </c>
      <c r="AD345" s="103" t="s">
        <v>2309</v>
      </c>
      <c r="AE345" s="97" t="s">
        <v>14</v>
      </c>
      <c r="AF345" s="103" t="s">
        <v>17228</v>
      </c>
      <c r="AG345" s="103">
        <v>2</v>
      </c>
      <c r="AH345" s="103">
        <v>1</v>
      </c>
      <c r="AI345" s="103">
        <v>1</v>
      </c>
      <c r="AJ345" s="103" t="s">
        <v>17358</v>
      </c>
      <c r="AK345" s="103" t="s">
        <v>17350</v>
      </c>
      <c r="AL345" s="103" t="s">
        <v>17351</v>
      </c>
    </row>
    <row r="346" spans="1:38" ht="105.6">
      <c r="A346" s="136">
        <f t="shared" si="6"/>
        <v>345</v>
      </c>
      <c r="B346" s="98" t="s">
        <v>1465</v>
      </c>
      <c r="C346" s="103" t="s">
        <v>17261</v>
      </c>
      <c r="D346" s="103" t="s">
        <v>17344</v>
      </c>
      <c r="E346" s="103" t="s">
        <v>22</v>
      </c>
      <c r="F346" s="103" t="s">
        <v>17419</v>
      </c>
      <c r="G346" s="103" t="s">
        <v>17420</v>
      </c>
      <c r="H346" s="98" t="s">
        <v>17347</v>
      </c>
      <c r="I346" s="103" t="s">
        <v>33</v>
      </c>
      <c r="J346" s="97">
        <v>500</v>
      </c>
      <c r="K346" s="104">
        <v>456462</v>
      </c>
      <c r="L346" s="105">
        <v>330000</v>
      </c>
      <c r="M346" s="106">
        <v>44621</v>
      </c>
      <c r="N346" s="103" t="s">
        <v>17</v>
      </c>
      <c r="O346" s="103" t="s">
        <v>55</v>
      </c>
      <c r="P346" s="103" t="s">
        <v>125</v>
      </c>
      <c r="Q346" s="103" t="s">
        <v>15</v>
      </c>
      <c r="R346" s="103" t="s">
        <v>14</v>
      </c>
      <c r="S346" s="97" t="s">
        <v>14</v>
      </c>
      <c r="T346" s="103" t="s">
        <v>13</v>
      </c>
      <c r="U346" s="103" t="s">
        <v>1473</v>
      </c>
      <c r="V346" s="103" t="s">
        <v>17348</v>
      </c>
      <c r="W346" s="103" t="s">
        <v>1901</v>
      </c>
      <c r="X346" s="103" t="s">
        <v>43</v>
      </c>
      <c r="Y346" s="103" t="s">
        <v>6</v>
      </c>
      <c r="Z346" s="97" t="s">
        <v>14</v>
      </c>
      <c r="AA346" s="97" t="s">
        <v>35</v>
      </c>
      <c r="AB346" s="103" t="s">
        <v>17270</v>
      </c>
      <c r="AC346" s="98" t="s">
        <v>7</v>
      </c>
      <c r="AD346" s="103" t="s">
        <v>2309</v>
      </c>
      <c r="AE346" s="97" t="s">
        <v>14</v>
      </c>
      <c r="AF346" s="103" t="s">
        <v>17228</v>
      </c>
      <c r="AG346" s="103">
        <v>2</v>
      </c>
      <c r="AH346" s="103">
        <v>1</v>
      </c>
      <c r="AI346" s="103">
        <v>1</v>
      </c>
      <c r="AJ346" s="103" t="s">
        <v>17358</v>
      </c>
      <c r="AK346" s="103" t="s">
        <v>17350</v>
      </c>
      <c r="AL346" s="103" t="s">
        <v>17351</v>
      </c>
    </row>
    <row r="347" spans="1:38" ht="105.6">
      <c r="A347" s="136">
        <f t="shared" si="6"/>
        <v>346</v>
      </c>
      <c r="B347" s="98" t="s">
        <v>1465</v>
      </c>
      <c r="C347" s="103" t="s">
        <v>17261</v>
      </c>
      <c r="D347" s="103" t="s">
        <v>17344</v>
      </c>
      <c r="E347" s="103" t="s">
        <v>22</v>
      </c>
      <c r="F347" s="103" t="s">
        <v>17421</v>
      </c>
      <c r="G347" s="103" t="s">
        <v>17422</v>
      </c>
      <c r="H347" s="98" t="s">
        <v>17347</v>
      </c>
      <c r="I347" s="103" t="s">
        <v>33</v>
      </c>
      <c r="J347" s="97">
        <v>500</v>
      </c>
      <c r="K347" s="104">
        <v>430312</v>
      </c>
      <c r="L347" s="105">
        <v>39500</v>
      </c>
      <c r="M347" s="106">
        <v>44621</v>
      </c>
      <c r="N347" s="103" t="s">
        <v>17</v>
      </c>
      <c r="O347" s="103" t="s">
        <v>55</v>
      </c>
      <c r="P347" s="103" t="s">
        <v>125</v>
      </c>
      <c r="Q347" s="103" t="s">
        <v>15</v>
      </c>
      <c r="R347" s="103" t="s">
        <v>14</v>
      </c>
      <c r="S347" s="97" t="s">
        <v>14</v>
      </c>
      <c r="T347" s="103" t="s">
        <v>13</v>
      </c>
      <c r="U347" s="103" t="s">
        <v>1473</v>
      </c>
      <c r="V347" s="103" t="s">
        <v>17348</v>
      </c>
      <c r="W347" s="103" t="s">
        <v>1901</v>
      </c>
      <c r="X347" s="103" t="s">
        <v>43</v>
      </c>
      <c r="Y347" s="103" t="s">
        <v>6</v>
      </c>
      <c r="Z347" s="97" t="s">
        <v>14</v>
      </c>
      <c r="AA347" s="97" t="s">
        <v>35</v>
      </c>
      <c r="AB347" s="103" t="s">
        <v>17270</v>
      </c>
      <c r="AC347" s="98" t="s">
        <v>7</v>
      </c>
      <c r="AD347" s="103" t="s">
        <v>2309</v>
      </c>
      <c r="AE347" s="97" t="s">
        <v>14</v>
      </c>
      <c r="AF347" s="103" t="s">
        <v>17228</v>
      </c>
      <c r="AG347" s="103">
        <v>2</v>
      </c>
      <c r="AH347" s="103">
        <v>1</v>
      </c>
      <c r="AI347" s="103">
        <v>1</v>
      </c>
      <c r="AJ347" s="103" t="s">
        <v>17358</v>
      </c>
      <c r="AK347" s="103" t="s">
        <v>17350</v>
      </c>
      <c r="AL347" s="103" t="s">
        <v>17351</v>
      </c>
    </row>
    <row r="348" spans="1:38" ht="105.6">
      <c r="A348" s="136">
        <f t="shared" si="6"/>
        <v>347</v>
      </c>
      <c r="B348" s="98" t="s">
        <v>1465</v>
      </c>
      <c r="C348" s="103" t="s">
        <v>17261</v>
      </c>
      <c r="D348" s="103" t="s">
        <v>17344</v>
      </c>
      <c r="E348" s="103" t="s">
        <v>22</v>
      </c>
      <c r="F348" s="103" t="s">
        <v>17423</v>
      </c>
      <c r="G348" s="103" t="s">
        <v>17424</v>
      </c>
      <c r="H348" s="98" t="s">
        <v>17347</v>
      </c>
      <c r="I348" s="103" t="s">
        <v>33</v>
      </c>
      <c r="J348" s="97">
        <v>100</v>
      </c>
      <c r="K348" s="104">
        <v>451352</v>
      </c>
      <c r="L348" s="105">
        <v>25900</v>
      </c>
      <c r="M348" s="106">
        <v>44621</v>
      </c>
      <c r="N348" s="103" t="s">
        <v>17</v>
      </c>
      <c r="O348" s="103" t="s">
        <v>55</v>
      </c>
      <c r="P348" s="103" t="s">
        <v>125</v>
      </c>
      <c r="Q348" s="103" t="s">
        <v>15</v>
      </c>
      <c r="R348" s="103" t="s">
        <v>14</v>
      </c>
      <c r="S348" s="97" t="s">
        <v>14</v>
      </c>
      <c r="T348" s="103" t="s">
        <v>13</v>
      </c>
      <c r="U348" s="103" t="s">
        <v>1473</v>
      </c>
      <c r="V348" s="103" t="s">
        <v>17348</v>
      </c>
      <c r="W348" s="103" t="s">
        <v>1901</v>
      </c>
      <c r="X348" s="103" t="s">
        <v>43</v>
      </c>
      <c r="Y348" s="103" t="s">
        <v>6</v>
      </c>
      <c r="Z348" s="97" t="s">
        <v>14</v>
      </c>
      <c r="AA348" s="97" t="s">
        <v>35</v>
      </c>
      <c r="AB348" s="103" t="s">
        <v>17270</v>
      </c>
      <c r="AC348" s="98" t="s">
        <v>7</v>
      </c>
      <c r="AD348" s="103" t="s">
        <v>2309</v>
      </c>
      <c r="AE348" s="97" t="s">
        <v>14</v>
      </c>
      <c r="AF348" s="103" t="s">
        <v>17228</v>
      </c>
      <c r="AG348" s="103">
        <v>2</v>
      </c>
      <c r="AH348" s="103">
        <v>1</v>
      </c>
      <c r="AI348" s="103">
        <v>1</v>
      </c>
      <c r="AJ348" s="103" t="s">
        <v>17358</v>
      </c>
      <c r="AK348" s="103" t="s">
        <v>17350</v>
      </c>
      <c r="AL348" s="103" t="s">
        <v>17351</v>
      </c>
    </row>
    <row r="349" spans="1:38" ht="171.6">
      <c r="A349" s="136">
        <f t="shared" si="6"/>
        <v>348</v>
      </c>
      <c r="B349" s="98" t="s">
        <v>1465</v>
      </c>
      <c r="C349" s="103" t="s">
        <v>17261</v>
      </c>
      <c r="D349" s="103" t="s">
        <v>17344</v>
      </c>
      <c r="E349" s="103" t="s">
        <v>22</v>
      </c>
      <c r="F349" s="103" t="s">
        <v>17425</v>
      </c>
      <c r="G349" s="103" t="s">
        <v>17426</v>
      </c>
      <c r="H349" s="98" t="s">
        <v>17347</v>
      </c>
      <c r="I349" s="103" t="s">
        <v>33</v>
      </c>
      <c r="J349" s="97">
        <v>200</v>
      </c>
      <c r="K349" s="104">
        <v>434221</v>
      </c>
      <c r="L349" s="105">
        <v>55600</v>
      </c>
      <c r="M349" s="106">
        <v>44621</v>
      </c>
      <c r="N349" s="103" t="s">
        <v>17</v>
      </c>
      <c r="O349" s="103" t="s">
        <v>55</v>
      </c>
      <c r="P349" s="103" t="s">
        <v>125</v>
      </c>
      <c r="Q349" s="103" t="s">
        <v>15</v>
      </c>
      <c r="R349" s="103" t="s">
        <v>14</v>
      </c>
      <c r="S349" s="97" t="s">
        <v>14</v>
      </c>
      <c r="T349" s="103" t="s">
        <v>13</v>
      </c>
      <c r="U349" s="103" t="s">
        <v>1473</v>
      </c>
      <c r="V349" s="103" t="s">
        <v>17348</v>
      </c>
      <c r="W349" s="103" t="s">
        <v>1901</v>
      </c>
      <c r="X349" s="103" t="s">
        <v>43</v>
      </c>
      <c r="Y349" s="103" t="s">
        <v>6</v>
      </c>
      <c r="Z349" s="97" t="s">
        <v>14</v>
      </c>
      <c r="AA349" s="97" t="s">
        <v>35</v>
      </c>
      <c r="AB349" s="103" t="s">
        <v>17270</v>
      </c>
      <c r="AC349" s="98" t="s">
        <v>7</v>
      </c>
      <c r="AD349" s="103" t="s">
        <v>2309</v>
      </c>
      <c r="AE349" s="97" t="s">
        <v>14</v>
      </c>
      <c r="AF349" s="103" t="s">
        <v>17228</v>
      </c>
      <c r="AG349" s="103">
        <v>2</v>
      </c>
      <c r="AH349" s="103">
        <v>1</v>
      </c>
      <c r="AI349" s="103">
        <v>1</v>
      </c>
      <c r="AJ349" s="103" t="s">
        <v>17358</v>
      </c>
      <c r="AK349" s="103" t="s">
        <v>17350</v>
      </c>
      <c r="AL349" s="103" t="s">
        <v>17351</v>
      </c>
    </row>
    <row r="350" spans="1:38" ht="105.6">
      <c r="A350" s="136">
        <f t="shared" si="6"/>
        <v>349</v>
      </c>
      <c r="B350" s="98" t="s">
        <v>1465</v>
      </c>
      <c r="C350" s="103" t="s">
        <v>17261</v>
      </c>
      <c r="D350" s="103" t="s">
        <v>17344</v>
      </c>
      <c r="E350" s="103" t="s">
        <v>22</v>
      </c>
      <c r="F350" s="103" t="s">
        <v>17427</v>
      </c>
      <c r="G350" s="103" t="s">
        <v>17428</v>
      </c>
      <c r="H350" s="98" t="s">
        <v>17347</v>
      </c>
      <c r="I350" s="103" t="s">
        <v>33</v>
      </c>
      <c r="J350" s="97">
        <v>1000</v>
      </c>
      <c r="K350" s="104">
        <v>262706</v>
      </c>
      <c r="L350" s="105">
        <v>9000</v>
      </c>
      <c r="M350" s="106">
        <v>44621</v>
      </c>
      <c r="N350" s="103" t="s">
        <v>17</v>
      </c>
      <c r="O350" s="103" t="s">
        <v>55</v>
      </c>
      <c r="P350" s="103" t="s">
        <v>125</v>
      </c>
      <c r="Q350" s="103" t="s">
        <v>15</v>
      </c>
      <c r="R350" s="103" t="s">
        <v>14</v>
      </c>
      <c r="S350" s="97" t="s">
        <v>14</v>
      </c>
      <c r="T350" s="103" t="s">
        <v>13</v>
      </c>
      <c r="U350" s="103" t="s">
        <v>1473</v>
      </c>
      <c r="V350" s="103" t="s">
        <v>17348</v>
      </c>
      <c r="W350" s="103" t="s">
        <v>1901</v>
      </c>
      <c r="X350" s="103" t="s">
        <v>43</v>
      </c>
      <c r="Y350" s="103" t="s">
        <v>6</v>
      </c>
      <c r="Z350" s="97" t="s">
        <v>14</v>
      </c>
      <c r="AA350" s="97" t="s">
        <v>35</v>
      </c>
      <c r="AB350" s="103" t="s">
        <v>17270</v>
      </c>
      <c r="AC350" s="98" t="s">
        <v>7</v>
      </c>
      <c r="AD350" s="103" t="s">
        <v>2309</v>
      </c>
      <c r="AE350" s="97" t="s">
        <v>14</v>
      </c>
      <c r="AF350" s="103" t="s">
        <v>17228</v>
      </c>
      <c r="AG350" s="103">
        <v>2</v>
      </c>
      <c r="AH350" s="103">
        <v>1</v>
      </c>
      <c r="AI350" s="103">
        <v>1</v>
      </c>
      <c r="AJ350" s="103" t="s">
        <v>17358</v>
      </c>
      <c r="AK350" s="103" t="s">
        <v>17350</v>
      </c>
      <c r="AL350" s="103" t="s">
        <v>17351</v>
      </c>
    </row>
    <row r="351" spans="1:38" ht="105.6">
      <c r="A351" s="136">
        <f t="shared" si="6"/>
        <v>350</v>
      </c>
      <c r="B351" s="98" t="s">
        <v>1465</v>
      </c>
      <c r="C351" s="103" t="s">
        <v>17261</v>
      </c>
      <c r="D351" s="103" t="s">
        <v>17344</v>
      </c>
      <c r="E351" s="103" t="s">
        <v>22</v>
      </c>
      <c r="F351" s="103" t="s">
        <v>17429</v>
      </c>
      <c r="G351" s="103" t="s">
        <v>17430</v>
      </c>
      <c r="H351" s="98" t="s">
        <v>17347</v>
      </c>
      <c r="I351" s="103" t="s">
        <v>33</v>
      </c>
      <c r="J351" s="97">
        <v>200</v>
      </c>
      <c r="K351" s="104">
        <v>321666</v>
      </c>
      <c r="L351" s="105">
        <v>224000</v>
      </c>
      <c r="M351" s="106">
        <v>44621</v>
      </c>
      <c r="N351" s="103" t="s">
        <v>17</v>
      </c>
      <c r="O351" s="103" t="s">
        <v>55</v>
      </c>
      <c r="P351" s="103" t="s">
        <v>125</v>
      </c>
      <c r="Q351" s="103" t="s">
        <v>15</v>
      </c>
      <c r="R351" s="103" t="s">
        <v>14</v>
      </c>
      <c r="S351" s="97" t="s">
        <v>14</v>
      </c>
      <c r="T351" s="103" t="s">
        <v>13</v>
      </c>
      <c r="U351" s="103" t="s">
        <v>1473</v>
      </c>
      <c r="V351" s="103" t="s">
        <v>17348</v>
      </c>
      <c r="W351" s="103" t="s">
        <v>1901</v>
      </c>
      <c r="X351" s="103" t="s">
        <v>43</v>
      </c>
      <c r="Y351" s="103" t="s">
        <v>6</v>
      </c>
      <c r="Z351" s="97" t="s">
        <v>14</v>
      </c>
      <c r="AA351" s="97" t="s">
        <v>35</v>
      </c>
      <c r="AB351" s="103" t="s">
        <v>17270</v>
      </c>
      <c r="AC351" s="98" t="s">
        <v>7</v>
      </c>
      <c r="AD351" s="103" t="s">
        <v>2309</v>
      </c>
      <c r="AE351" s="97" t="s">
        <v>14</v>
      </c>
      <c r="AF351" s="103" t="s">
        <v>17228</v>
      </c>
      <c r="AG351" s="103">
        <v>2</v>
      </c>
      <c r="AH351" s="103">
        <v>1</v>
      </c>
      <c r="AI351" s="103">
        <v>1</v>
      </c>
      <c r="AJ351" s="103" t="s">
        <v>17358</v>
      </c>
      <c r="AK351" s="103" t="s">
        <v>17350</v>
      </c>
      <c r="AL351" s="103" t="s">
        <v>17351</v>
      </c>
    </row>
    <row r="352" spans="1:38" ht="105.6">
      <c r="A352" s="136">
        <f t="shared" si="6"/>
        <v>351</v>
      </c>
      <c r="B352" s="98" t="s">
        <v>1465</v>
      </c>
      <c r="C352" s="103" t="s">
        <v>17261</v>
      </c>
      <c r="D352" s="103" t="s">
        <v>17344</v>
      </c>
      <c r="E352" s="103" t="s">
        <v>22</v>
      </c>
      <c r="F352" s="103" t="s">
        <v>17431</v>
      </c>
      <c r="G352" s="103" t="s">
        <v>17432</v>
      </c>
      <c r="H352" s="98" t="s">
        <v>17347</v>
      </c>
      <c r="I352" s="103" t="s">
        <v>33</v>
      </c>
      <c r="J352" s="97">
        <v>1500</v>
      </c>
      <c r="K352" s="104">
        <v>356031</v>
      </c>
      <c r="L352" s="105">
        <v>147000</v>
      </c>
      <c r="M352" s="106">
        <v>44621</v>
      </c>
      <c r="N352" s="103" t="s">
        <v>17</v>
      </c>
      <c r="O352" s="103" t="s">
        <v>55</v>
      </c>
      <c r="P352" s="103" t="s">
        <v>125</v>
      </c>
      <c r="Q352" s="103" t="s">
        <v>15</v>
      </c>
      <c r="R352" s="103" t="s">
        <v>14</v>
      </c>
      <c r="S352" s="97" t="s">
        <v>14</v>
      </c>
      <c r="T352" s="103" t="s">
        <v>13</v>
      </c>
      <c r="U352" s="103" t="s">
        <v>1473</v>
      </c>
      <c r="V352" s="103" t="s">
        <v>17348</v>
      </c>
      <c r="W352" s="103" t="s">
        <v>1901</v>
      </c>
      <c r="X352" s="103" t="s">
        <v>43</v>
      </c>
      <c r="Y352" s="103" t="s">
        <v>6</v>
      </c>
      <c r="Z352" s="97" t="s">
        <v>14</v>
      </c>
      <c r="AA352" s="97" t="s">
        <v>35</v>
      </c>
      <c r="AB352" s="103" t="s">
        <v>17270</v>
      </c>
      <c r="AC352" s="98" t="s">
        <v>7</v>
      </c>
      <c r="AD352" s="103" t="s">
        <v>2309</v>
      </c>
      <c r="AE352" s="97" t="s">
        <v>14</v>
      </c>
      <c r="AF352" s="103" t="s">
        <v>17228</v>
      </c>
      <c r="AG352" s="103">
        <v>2</v>
      </c>
      <c r="AH352" s="103">
        <v>1</v>
      </c>
      <c r="AI352" s="103">
        <v>1</v>
      </c>
      <c r="AJ352" s="103" t="s">
        <v>17358</v>
      </c>
      <c r="AK352" s="103" t="s">
        <v>17350</v>
      </c>
      <c r="AL352" s="103" t="s">
        <v>17351</v>
      </c>
    </row>
    <row r="353" spans="1:38" ht="105.6">
      <c r="A353" s="136">
        <f t="shared" si="6"/>
        <v>352</v>
      </c>
      <c r="B353" s="98" t="s">
        <v>1465</v>
      </c>
      <c r="C353" s="103" t="s">
        <v>17261</v>
      </c>
      <c r="D353" s="103" t="s">
        <v>17344</v>
      </c>
      <c r="E353" s="103" t="s">
        <v>22</v>
      </c>
      <c r="F353" s="103" t="s">
        <v>17433</v>
      </c>
      <c r="G353" s="103" t="s">
        <v>17434</v>
      </c>
      <c r="H353" s="98" t="s">
        <v>17347</v>
      </c>
      <c r="I353" s="103" t="s">
        <v>33</v>
      </c>
      <c r="J353" s="97">
        <v>1500</v>
      </c>
      <c r="K353" s="104">
        <v>355372</v>
      </c>
      <c r="L353" s="105">
        <v>69000</v>
      </c>
      <c r="M353" s="106">
        <v>44621</v>
      </c>
      <c r="N353" s="103" t="s">
        <v>17</v>
      </c>
      <c r="O353" s="103" t="s">
        <v>55</v>
      </c>
      <c r="P353" s="103" t="s">
        <v>125</v>
      </c>
      <c r="Q353" s="103" t="s">
        <v>15</v>
      </c>
      <c r="R353" s="103" t="s">
        <v>14</v>
      </c>
      <c r="S353" s="97" t="s">
        <v>14</v>
      </c>
      <c r="T353" s="103" t="s">
        <v>13</v>
      </c>
      <c r="U353" s="103" t="s">
        <v>1473</v>
      </c>
      <c r="V353" s="103" t="s">
        <v>17348</v>
      </c>
      <c r="W353" s="103" t="s">
        <v>1901</v>
      </c>
      <c r="X353" s="103" t="s">
        <v>43</v>
      </c>
      <c r="Y353" s="103" t="s">
        <v>6</v>
      </c>
      <c r="Z353" s="97" t="s">
        <v>14</v>
      </c>
      <c r="AA353" s="97" t="s">
        <v>35</v>
      </c>
      <c r="AB353" s="103" t="s">
        <v>17270</v>
      </c>
      <c r="AC353" s="98" t="s">
        <v>7</v>
      </c>
      <c r="AD353" s="103" t="s">
        <v>2309</v>
      </c>
      <c r="AE353" s="97" t="s">
        <v>14</v>
      </c>
      <c r="AF353" s="103" t="s">
        <v>17228</v>
      </c>
      <c r="AG353" s="103">
        <v>2</v>
      </c>
      <c r="AH353" s="103">
        <v>1</v>
      </c>
      <c r="AI353" s="103">
        <v>1</v>
      </c>
      <c r="AJ353" s="103" t="s">
        <v>17358</v>
      </c>
      <c r="AK353" s="103" t="s">
        <v>17350</v>
      </c>
      <c r="AL353" s="103" t="s">
        <v>17351</v>
      </c>
    </row>
    <row r="354" spans="1:38" ht="105.6">
      <c r="A354" s="136">
        <f t="shared" si="6"/>
        <v>353</v>
      </c>
      <c r="B354" s="98" t="s">
        <v>1465</v>
      </c>
      <c r="C354" s="103" t="s">
        <v>17261</v>
      </c>
      <c r="D354" s="103" t="s">
        <v>17344</v>
      </c>
      <c r="E354" s="103" t="s">
        <v>22</v>
      </c>
      <c r="F354" s="103" t="s">
        <v>17435</v>
      </c>
      <c r="G354" s="103" t="s">
        <v>17436</v>
      </c>
      <c r="H354" s="98" t="s">
        <v>17347</v>
      </c>
      <c r="I354" s="103" t="s">
        <v>33</v>
      </c>
      <c r="J354" s="97">
        <v>1500</v>
      </c>
      <c r="K354" s="104">
        <v>442123</v>
      </c>
      <c r="L354" s="105">
        <v>12700</v>
      </c>
      <c r="M354" s="106">
        <v>44621</v>
      </c>
      <c r="N354" s="103" t="s">
        <v>17</v>
      </c>
      <c r="O354" s="103" t="s">
        <v>55</v>
      </c>
      <c r="P354" s="103" t="s">
        <v>125</v>
      </c>
      <c r="Q354" s="103" t="s">
        <v>15</v>
      </c>
      <c r="R354" s="103" t="s">
        <v>14</v>
      </c>
      <c r="S354" s="97" t="s">
        <v>14</v>
      </c>
      <c r="T354" s="103" t="s">
        <v>13</v>
      </c>
      <c r="U354" s="103" t="s">
        <v>1473</v>
      </c>
      <c r="V354" s="103" t="s">
        <v>17348</v>
      </c>
      <c r="W354" s="103" t="s">
        <v>1901</v>
      </c>
      <c r="X354" s="103" t="s">
        <v>43</v>
      </c>
      <c r="Y354" s="103" t="s">
        <v>6</v>
      </c>
      <c r="Z354" s="97" t="s">
        <v>14</v>
      </c>
      <c r="AA354" s="97" t="s">
        <v>35</v>
      </c>
      <c r="AB354" s="103" t="s">
        <v>17270</v>
      </c>
      <c r="AC354" s="98" t="s">
        <v>7</v>
      </c>
      <c r="AD354" s="103" t="s">
        <v>2309</v>
      </c>
      <c r="AE354" s="97" t="s">
        <v>14</v>
      </c>
      <c r="AF354" s="103" t="s">
        <v>17228</v>
      </c>
      <c r="AG354" s="103">
        <v>2</v>
      </c>
      <c r="AH354" s="103">
        <v>1</v>
      </c>
      <c r="AI354" s="103">
        <v>1</v>
      </c>
      <c r="AJ354" s="103" t="s">
        <v>17358</v>
      </c>
      <c r="AK354" s="103" t="s">
        <v>17350</v>
      </c>
      <c r="AL354" s="103" t="s">
        <v>17351</v>
      </c>
    </row>
    <row r="355" spans="1:38" ht="105.6">
      <c r="A355" s="136">
        <f t="shared" si="6"/>
        <v>354</v>
      </c>
      <c r="B355" s="98" t="s">
        <v>1465</v>
      </c>
      <c r="C355" s="103" t="s">
        <v>17261</v>
      </c>
      <c r="D355" s="103" t="s">
        <v>17344</v>
      </c>
      <c r="E355" s="103" t="s">
        <v>22</v>
      </c>
      <c r="F355" s="103" t="s">
        <v>17437</v>
      </c>
      <c r="G355" s="103" t="s">
        <v>17438</v>
      </c>
      <c r="H355" s="98" t="s">
        <v>17347</v>
      </c>
      <c r="I355" s="103" t="s">
        <v>33</v>
      </c>
      <c r="J355" s="97">
        <v>250</v>
      </c>
      <c r="K355" s="104">
        <v>266275</v>
      </c>
      <c r="L355" s="105">
        <v>10000</v>
      </c>
      <c r="M355" s="106">
        <v>44621</v>
      </c>
      <c r="N355" s="103" t="s">
        <v>17</v>
      </c>
      <c r="O355" s="103" t="s">
        <v>55</v>
      </c>
      <c r="P355" s="103" t="s">
        <v>125</v>
      </c>
      <c r="Q355" s="103" t="s">
        <v>15</v>
      </c>
      <c r="R355" s="103" t="s">
        <v>14</v>
      </c>
      <c r="S355" s="97" t="s">
        <v>14</v>
      </c>
      <c r="T355" s="103" t="s">
        <v>13</v>
      </c>
      <c r="U355" s="103" t="s">
        <v>1473</v>
      </c>
      <c r="V355" s="103" t="s">
        <v>17348</v>
      </c>
      <c r="W355" s="103" t="s">
        <v>1901</v>
      </c>
      <c r="X355" s="103" t="s">
        <v>43</v>
      </c>
      <c r="Y355" s="103" t="s">
        <v>6</v>
      </c>
      <c r="Z355" s="97" t="s">
        <v>14</v>
      </c>
      <c r="AA355" s="97" t="s">
        <v>35</v>
      </c>
      <c r="AB355" s="103" t="s">
        <v>17270</v>
      </c>
      <c r="AC355" s="98" t="s">
        <v>7</v>
      </c>
      <c r="AD355" s="103" t="s">
        <v>2309</v>
      </c>
      <c r="AE355" s="97" t="s">
        <v>14</v>
      </c>
      <c r="AF355" s="103" t="s">
        <v>17228</v>
      </c>
      <c r="AG355" s="103">
        <v>2</v>
      </c>
      <c r="AH355" s="103">
        <v>1</v>
      </c>
      <c r="AI355" s="103">
        <v>1</v>
      </c>
      <c r="AJ355" s="103" t="s">
        <v>17358</v>
      </c>
      <c r="AK355" s="103" t="s">
        <v>17350</v>
      </c>
      <c r="AL355" s="103" t="s">
        <v>17351</v>
      </c>
    </row>
    <row r="356" spans="1:38" ht="105.6">
      <c r="A356" s="136">
        <f t="shared" si="6"/>
        <v>355</v>
      </c>
      <c r="B356" s="98" t="s">
        <v>1465</v>
      </c>
      <c r="C356" s="103" t="s">
        <v>17261</v>
      </c>
      <c r="D356" s="103" t="s">
        <v>17344</v>
      </c>
      <c r="E356" s="103" t="s">
        <v>22</v>
      </c>
      <c r="F356" s="103" t="s">
        <v>17439</v>
      </c>
      <c r="G356" s="103" t="s">
        <v>17440</v>
      </c>
      <c r="H356" s="98" t="s">
        <v>17347</v>
      </c>
      <c r="I356" s="103" t="s">
        <v>33</v>
      </c>
      <c r="J356" s="97">
        <v>1000</v>
      </c>
      <c r="K356" s="104">
        <v>442255</v>
      </c>
      <c r="L356" s="105">
        <v>42000</v>
      </c>
      <c r="M356" s="106">
        <v>44621</v>
      </c>
      <c r="N356" s="103" t="s">
        <v>17</v>
      </c>
      <c r="O356" s="103" t="s">
        <v>55</v>
      </c>
      <c r="P356" s="103" t="s">
        <v>125</v>
      </c>
      <c r="Q356" s="103" t="s">
        <v>15</v>
      </c>
      <c r="R356" s="103" t="s">
        <v>14</v>
      </c>
      <c r="S356" s="97" t="s">
        <v>14</v>
      </c>
      <c r="T356" s="103" t="s">
        <v>13</v>
      </c>
      <c r="U356" s="103" t="s">
        <v>1473</v>
      </c>
      <c r="V356" s="103" t="s">
        <v>17348</v>
      </c>
      <c r="W356" s="103" t="s">
        <v>1901</v>
      </c>
      <c r="X356" s="103" t="s">
        <v>43</v>
      </c>
      <c r="Y356" s="103" t="s">
        <v>6</v>
      </c>
      <c r="Z356" s="97" t="s">
        <v>14</v>
      </c>
      <c r="AA356" s="97" t="s">
        <v>35</v>
      </c>
      <c r="AB356" s="103" t="s">
        <v>17270</v>
      </c>
      <c r="AC356" s="98" t="s">
        <v>7</v>
      </c>
      <c r="AD356" s="103" t="s">
        <v>2309</v>
      </c>
      <c r="AE356" s="97" t="s">
        <v>14</v>
      </c>
      <c r="AF356" s="103" t="s">
        <v>17228</v>
      </c>
      <c r="AG356" s="103">
        <v>2</v>
      </c>
      <c r="AH356" s="103">
        <v>1</v>
      </c>
      <c r="AI356" s="103">
        <v>1</v>
      </c>
      <c r="AJ356" s="103" t="s">
        <v>17358</v>
      </c>
      <c r="AK356" s="103" t="s">
        <v>17350</v>
      </c>
      <c r="AL356" s="103" t="s">
        <v>17351</v>
      </c>
    </row>
    <row r="357" spans="1:38" ht="105.6">
      <c r="A357" s="136">
        <f t="shared" si="6"/>
        <v>356</v>
      </c>
      <c r="B357" s="98" t="s">
        <v>1465</v>
      </c>
      <c r="C357" s="103" t="s">
        <v>17261</v>
      </c>
      <c r="D357" s="103" t="s">
        <v>17344</v>
      </c>
      <c r="E357" s="103" t="s">
        <v>22</v>
      </c>
      <c r="F357" s="103" t="s">
        <v>17441</v>
      </c>
      <c r="G357" s="103" t="s">
        <v>17442</v>
      </c>
      <c r="H357" s="98" t="s">
        <v>17347</v>
      </c>
      <c r="I357" s="103" t="s">
        <v>33</v>
      </c>
      <c r="J357" s="97">
        <v>251</v>
      </c>
      <c r="K357" s="104">
        <v>412432</v>
      </c>
      <c r="L357" s="105">
        <v>31124</v>
      </c>
      <c r="M357" s="106">
        <v>44621</v>
      </c>
      <c r="N357" s="103" t="s">
        <v>17</v>
      </c>
      <c r="O357" s="103" t="s">
        <v>55</v>
      </c>
      <c r="P357" s="103" t="s">
        <v>125</v>
      </c>
      <c r="Q357" s="103" t="s">
        <v>15</v>
      </c>
      <c r="R357" s="103" t="s">
        <v>14</v>
      </c>
      <c r="S357" s="97" t="s">
        <v>14</v>
      </c>
      <c r="T357" s="103" t="s">
        <v>13</v>
      </c>
      <c r="U357" s="103" t="s">
        <v>1473</v>
      </c>
      <c r="V357" s="103" t="s">
        <v>17348</v>
      </c>
      <c r="W357" s="103" t="s">
        <v>1901</v>
      </c>
      <c r="X357" s="103" t="s">
        <v>43</v>
      </c>
      <c r="Y357" s="103" t="s">
        <v>6</v>
      </c>
      <c r="Z357" s="97" t="s">
        <v>14</v>
      </c>
      <c r="AA357" s="97" t="s">
        <v>35</v>
      </c>
      <c r="AB357" s="103" t="s">
        <v>17270</v>
      </c>
      <c r="AC357" s="98" t="s">
        <v>7</v>
      </c>
      <c r="AD357" s="103" t="s">
        <v>2309</v>
      </c>
      <c r="AE357" s="97" t="s">
        <v>14</v>
      </c>
      <c r="AF357" s="103" t="s">
        <v>17228</v>
      </c>
      <c r="AG357" s="103">
        <v>2</v>
      </c>
      <c r="AH357" s="103">
        <v>1</v>
      </c>
      <c r="AI357" s="103">
        <v>1</v>
      </c>
      <c r="AJ357" s="103" t="s">
        <v>17358</v>
      </c>
      <c r="AK357" s="103" t="s">
        <v>17350</v>
      </c>
      <c r="AL357" s="103" t="s">
        <v>17351</v>
      </c>
    </row>
    <row r="358" spans="1:38" ht="105.6">
      <c r="A358" s="136">
        <f t="shared" si="6"/>
        <v>357</v>
      </c>
      <c r="B358" s="98" t="s">
        <v>1465</v>
      </c>
      <c r="C358" s="103" t="s">
        <v>17261</v>
      </c>
      <c r="D358" s="103" t="s">
        <v>17344</v>
      </c>
      <c r="E358" s="103" t="s">
        <v>22</v>
      </c>
      <c r="F358" s="103" t="s">
        <v>17443</v>
      </c>
      <c r="G358" s="103" t="s">
        <v>17444</v>
      </c>
      <c r="H358" s="98" t="s">
        <v>17347</v>
      </c>
      <c r="I358" s="103" t="s">
        <v>33</v>
      </c>
      <c r="J358" s="97">
        <v>250</v>
      </c>
      <c r="K358" s="104">
        <v>323304</v>
      </c>
      <c r="L358" s="105">
        <v>195000</v>
      </c>
      <c r="M358" s="106">
        <v>44621</v>
      </c>
      <c r="N358" s="103" t="s">
        <v>17</v>
      </c>
      <c r="O358" s="103" t="s">
        <v>55</v>
      </c>
      <c r="P358" s="103" t="s">
        <v>125</v>
      </c>
      <c r="Q358" s="103" t="s">
        <v>15</v>
      </c>
      <c r="R358" s="103" t="s">
        <v>14</v>
      </c>
      <c r="S358" s="97" t="s">
        <v>14</v>
      </c>
      <c r="T358" s="103" t="s">
        <v>13</v>
      </c>
      <c r="U358" s="103" t="s">
        <v>1473</v>
      </c>
      <c r="V358" s="103" t="s">
        <v>17348</v>
      </c>
      <c r="W358" s="103" t="s">
        <v>1901</v>
      </c>
      <c r="X358" s="103" t="s">
        <v>43</v>
      </c>
      <c r="Y358" s="103" t="s">
        <v>6</v>
      </c>
      <c r="Z358" s="97" t="s">
        <v>14</v>
      </c>
      <c r="AA358" s="97" t="s">
        <v>35</v>
      </c>
      <c r="AB358" s="103" t="s">
        <v>17270</v>
      </c>
      <c r="AC358" s="98" t="s">
        <v>7</v>
      </c>
      <c r="AD358" s="103" t="s">
        <v>2309</v>
      </c>
      <c r="AE358" s="97" t="s">
        <v>14</v>
      </c>
      <c r="AF358" s="103" t="s">
        <v>17228</v>
      </c>
      <c r="AG358" s="103">
        <v>2</v>
      </c>
      <c r="AH358" s="103">
        <v>1</v>
      </c>
      <c r="AI358" s="103">
        <v>1</v>
      </c>
      <c r="AJ358" s="103" t="s">
        <v>17358</v>
      </c>
      <c r="AK358" s="103" t="s">
        <v>17350</v>
      </c>
      <c r="AL358" s="103" t="s">
        <v>17351</v>
      </c>
    </row>
    <row r="359" spans="1:38" ht="105.6">
      <c r="A359" s="136">
        <f t="shared" si="6"/>
        <v>358</v>
      </c>
      <c r="B359" s="98" t="s">
        <v>1465</v>
      </c>
      <c r="C359" s="103" t="s">
        <v>17261</v>
      </c>
      <c r="D359" s="103" t="s">
        <v>17344</v>
      </c>
      <c r="E359" s="103" t="s">
        <v>22</v>
      </c>
      <c r="F359" s="103" t="s">
        <v>17445</v>
      </c>
      <c r="G359" s="103" t="s">
        <v>17446</v>
      </c>
      <c r="H359" s="98" t="s">
        <v>17347</v>
      </c>
      <c r="I359" s="103" t="s">
        <v>33</v>
      </c>
      <c r="J359" s="97">
        <v>250</v>
      </c>
      <c r="K359" s="104">
        <v>346397</v>
      </c>
      <c r="L359" s="105">
        <v>265000</v>
      </c>
      <c r="M359" s="106">
        <v>44621</v>
      </c>
      <c r="N359" s="103" t="s">
        <v>17</v>
      </c>
      <c r="O359" s="103" t="s">
        <v>55</v>
      </c>
      <c r="P359" s="103" t="s">
        <v>125</v>
      </c>
      <c r="Q359" s="103" t="s">
        <v>15</v>
      </c>
      <c r="R359" s="103" t="s">
        <v>14</v>
      </c>
      <c r="S359" s="97" t="s">
        <v>14</v>
      </c>
      <c r="T359" s="103" t="s">
        <v>13</v>
      </c>
      <c r="U359" s="103" t="s">
        <v>1473</v>
      </c>
      <c r="V359" s="103" t="s">
        <v>17348</v>
      </c>
      <c r="W359" s="103" t="s">
        <v>1901</v>
      </c>
      <c r="X359" s="103" t="s">
        <v>43</v>
      </c>
      <c r="Y359" s="103" t="s">
        <v>6</v>
      </c>
      <c r="Z359" s="97" t="s">
        <v>14</v>
      </c>
      <c r="AA359" s="97" t="s">
        <v>35</v>
      </c>
      <c r="AB359" s="103" t="s">
        <v>17270</v>
      </c>
      <c r="AC359" s="98" t="s">
        <v>7</v>
      </c>
      <c r="AD359" s="103" t="s">
        <v>2309</v>
      </c>
      <c r="AE359" s="97" t="s">
        <v>14</v>
      </c>
      <c r="AF359" s="103" t="s">
        <v>17228</v>
      </c>
      <c r="AG359" s="103">
        <v>2</v>
      </c>
      <c r="AH359" s="103">
        <v>1</v>
      </c>
      <c r="AI359" s="103">
        <v>1</v>
      </c>
      <c r="AJ359" s="103" t="s">
        <v>17358</v>
      </c>
      <c r="AK359" s="103" t="s">
        <v>17350</v>
      </c>
      <c r="AL359" s="103" t="s">
        <v>17351</v>
      </c>
    </row>
    <row r="360" spans="1:38" ht="105.6">
      <c r="A360" s="136">
        <f t="shared" si="6"/>
        <v>359</v>
      </c>
      <c r="B360" s="98" t="s">
        <v>1465</v>
      </c>
      <c r="C360" s="103" t="s">
        <v>17261</v>
      </c>
      <c r="D360" s="103" t="s">
        <v>17344</v>
      </c>
      <c r="E360" s="103" t="s">
        <v>22</v>
      </c>
      <c r="F360" s="103" t="s">
        <v>17447</v>
      </c>
      <c r="G360" s="103" t="s">
        <v>17448</v>
      </c>
      <c r="H360" s="98" t="s">
        <v>17347</v>
      </c>
      <c r="I360" s="103" t="s">
        <v>33</v>
      </c>
      <c r="J360" s="97">
        <v>100</v>
      </c>
      <c r="K360" s="104">
        <v>302207</v>
      </c>
      <c r="L360" s="105">
        <v>407900</v>
      </c>
      <c r="M360" s="106">
        <v>44621</v>
      </c>
      <c r="N360" s="103" t="s">
        <v>17</v>
      </c>
      <c r="O360" s="103" t="s">
        <v>55</v>
      </c>
      <c r="P360" s="103" t="s">
        <v>125</v>
      </c>
      <c r="Q360" s="103" t="s">
        <v>15</v>
      </c>
      <c r="R360" s="103" t="s">
        <v>14</v>
      </c>
      <c r="S360" s="97" t="s">
        <v>14</v>
      </c>
      <c r="T360" s="103" t="s">
        <v>13</v>
      </c>
      <c r="U360" s="103" t="s">
        <v>1473</v>
      </c>
      <c r="V360" s="103" t="s">
        <v>17348</v>
      </c>
      <c r="W360" s="103" t="s">
        <v>1901</v>
      </c>
      <c r="X360" s="103" t="s">
        <v>43</v>
      </c>
      <c r="Y360" s="103" t="s">
        <v>6</v>
      </c>
      <c r="Z360" s="97" t="s">
        <v>14</v>
      </c>
      <c r="AA360" s="97" t="s">
        <v>35</v>
      </c>
      <c r="AB360" s="103" t="s">
        <v>17270</v>
      </c>
      <c r="AC360" s="98" t="s">
        <v>7</v>
      </c>
      <c r="AD360" s="103" t="s">
        <v>2309</v>
      </c>
      <c r="AE360" s="97" t="s">
        <v>14</v>
      </c>
      <c r="AF360" s="103" t="s">
        <v>17228</v>
      </c>
      <c r="AG360" s="103">
        <v>2</v>
      </c>
      <c r="AH360" s="103">
        <v>1</v>
      </c>
      <c r="AI360" s="103">
        <v>1</v>
      </c>
      <c r="AJ360" s="103" t="s">
        <v>17358</v>
      </c>
      <c r="AK360" s="103" t="s">
        <v>17350</v>
      </c>
      <c r="AL360" s="103" t="s">
        <v>17351</v>
      </c>
    </row>
    <row r="361" spans="1:38" ht="105.6">
      <c r="A361" s="136">
        <f t="shared" si="6"/>
        <v>360</v>
      </c>
      <c r="B361" s="98" t="s">
        <v>1465</v>
      </c>
      <c r="C361" s="103" t="s">
        <v>17261</v>
      </c>
      <c r="D361" s="103" t="s">
        <v>17344</v>
      </c>
      <c r="E361" s="103" t="s">
        <v>22</v>
      </c>
      <c r="F361" s="103" t="s">
        <v>17449</v>
      </c>
      <c r="G361" s="103" t="s">
        <v>17450</v>
      </c>
      <c r="H361" s="98" t="s">
        <v>17347</v>
      </c>
      <c r="I361" s="103" t="s">
        <v>33</v>
      </c>
      <c r="J361" s="97">
        <v>100</v>
      </c>
      <c r="K361" s="104">
        <v>449052</v>
      </c>
      <c r="L361" s="105">
        <v>1699600</v>
      </c>
      <c r="M361" s="106">
        <v>44621</v>
      </c>
      <c r="N361" s="103" t="s">
        <v>17</v>
      </c>
      <c r="O361" s="103" t="s">
        <v>55</v>
      </c>
      <c r="P361" s="103" t="s">
        <v>125</v>
      </c>
      <c r="Q361" s="103" t="s">
        <v>15</v>
      </c>
      <c r="R361" s="103" t="s">
        <v>14</v>
      </c>
      <c r="S361" s="97" t="s">
        <v>14</v>
      </c>
      <c r="T361" s="103" t="s">
        <v>13</v>
      </c>
      <c r="U361" s="103" t="s">
        <v>1473</v>
      </c>
      <c r="V361" s="103" t="s">
        <v>17348</v>
      </c>
      <c r="W361" s="103" t="s">
        <v>1901</v>
      </c>
      <c r="X361" s="103" t="s">
        <v>43</v>
      </c>
      <c r="Y361" s="103" t="s">
        <v>6</v>
      </c>
      <c r="Z361" s="97" t="s">
        <v>14</v>
      </c>
      <c r="AA361" s="97" t="s">
        <v>35</v>
      </c>
      <c r="AB361" s="103" t="s">
        <v>17270</v>
      </c>
      <c r="AC361" s="98" t="s">
        <v>7</v>
      </c>
      <c r="AD361" s="103" t="s">
        <v>2309</v>
      </c>
      <c r="AE361" s="97" t="s">
        <v>14</v>
      </c>
      <c r="AF361" s="103" t="s">
        <v>17228</v>
      </c>
      <c r="AG361" s="103">
        <v>2</v>
      </c>
      <c r="AH361" s="103">
        <v>1</v>
      </c>
      <c r="AI361" s="103">
        <v>1</v>
      </c>
      <c r="AJ361" s="103" t="s">
        <v>17358</v>
      </c>
      <c r="AK361" s="103" t="s">
        <v>17350</v>
      </c>
      <c r="AL361" s="103" t="s">
        <v>17351</v>
      </c>
    </row>
    <row r="362" spans="1:38" ht="105.6">
      <c r="A362" s="136">
        <f t="shared" si="6"/>
        <v>361</v>
      </c>
      <c r="B362" s="98" t="s">
        <v>1465</v>
      </c>
      <c r="C362" s="103" t="s">
        <v>17261</v>
      </c>
      <c r="D362" s="103" t="s">
        <v>17344</v>
      </c>
      <c r="E362" s="103" t="s">
        <v>22</v>
      </c>
      <c r="F362" s="103" t="s">
        <v>17451</v>
      </c>
      <c r="G362" s="103" t="s">
        <v>17452</v>
      </c>
      <c r="H362" s="98" t="s">
        <v>17347</v>
      </c>
      <c r="I362" s="103" t="s">
        <v>33</v>
      </c>
      <c r="J362" s="97">
        <v>50</v>
      </c>
      <c r="K362" s="104">
        <v>462221</v>
      </c>
      <c r="L362" s="105">
        <v>277550</v>
      </c>
      <c r="M362" s="106">
        <v>44621</v>
      </c>
      <c r="N362" s="103" t="s">
        <v>17</v>
      </c>
      <c r="O362" s="103" t="s">
        <v>55</v>
      </c>
      <c r="P362" s="103" t="s">
        <v>125</v>
      </c>
      <c r="Q362" s="103" t="s">
        <v>15</v>
      </c>
      <c r="R362" s="103" t="s">
        <v>14</v>
      </c>
      <c r="S362" s="97" t="s">
        <v>14</v>
      </c>
      <c r="T362" s="103" t="s">
        <v>13</v>
      </c>
      <c r="U362" s="103" t="s">
        <v>1473</v>
      </c>
      <c r="V362" s="103" t="s">
        <v>17348</v>
      </c>
      <c r="W362" s="103" t="s">
        <v>1901</v>
      </c>
      <c r="X362" s="103" t="s">
        <v>43</v>
      </c>
      <c r="Y362" s="103" t="s">
        <v>6</v>
      </c>
      <c r="Z362" s="97" t="s">
        <v>14</v>
      </c>
      <c r="AA362" s="97" t="s">
        <v>35</v>
      </c>
      <c r="AB362" s="103" t="s">
        <v>17270</v>
      </c>
      <c r="AC362" s="98" t="s">
        <v>7</v>
      </c>
      <c r="AD362" s="103" t="s">
        <v>2309</v>
      </c>
      <c r="AE362" s="97" t="s">
        <v>14</v>
      </c>
      <c r="AF362" s="103" t="s">
        <v>17228</v>
      </c>
      <c r="AG362" s="103">
        <v>2</v>
      </c>
      <c r="AH362" s="103">
        <v>1</v>
      </c>
      <c r="AI362" s="103">
        <v>1</v>
      </c>
      <c r="AJ362" s="103" t="s">
        <v>17358</v>
      </c>
      <c r="AK362" s="103" t="s">
        <v>17350</v>
      </c>
      <c r="AL362" s="103" t="s">
        <v>17351</v>
      </c>
    </row>
    <row r="363" spans="1:38" ht="105.6">
      <c r="A363" s="136">
        <f t="shared" si="6"/>
        <v>362</v>
      </c>
      <c r="B363" s="98" t="s">
        <v>1465</v>
      </c>
      <c r="C363" s="103" t="s">
        <v>17261</v>
      </c>
      <c r="D363" s="103" t="s">
        <v>17344</v>
      </c>
      <c r="E363" s="103" t="s">
        <v>22</v>
      </c>
      <c r="F363" s="103" t="s">
        <v>17453</v>
      </c>
      <c r="G363" s="103" t="s">
        <v>17454</v>
      </c>
      <c r="H363" s="98" t="s">
        <v>17347</v>
      </c>
      <c r="I363" s="103" t="s">
        <v>33</v>
      </c>
      <c r="J363" s="97">
        <v>110</v>
      </c>
      <c r="K363" s="104">
        <v>449052</v>
      </c>
      <c r="L363" s="105">
        <v>880000</v>
      </c>
      <c r="M363" s="106">
        <v>44621</v>
      </c>
      <c r="N363" s="103" t="s">
        <v>17</v>
      </c>
      <c r="O363" s="103" t="s">
        <v>55</v>
      </c>
      <c r="P363" s="103" t="s">
        <v>125</v>
      </c>
      <c r="Q363" s="103" t="s">
        <v>15</v>
      </c>
      <c r="R363" s="103" t="s">
        <v>14</v>
      </c>
      <c r="S363" s="97" t="s">
        <v>14</v>
      </c>
      <c r="T363" s="103" t="s">
        <v>13</v>
      </c>
      <c r="U363" s="103" t="s">
        <v>1473</v>
      </c>
      <c r="V363" s="103" t="s">
        <v>17348</v>
      </c>
      <c r="W363" s="103" t="s">
        <v>1901</v>
      </c>
      <c r="X363" s="103" t="s">
        <v>43</v>
      </c>
      <c r="Y363" s="103" t="s">
        <v>6</v>
      </c>
      <c r="Z363" s="97" t="s">
        <v>14</v>
      </c>
      <c r="AA363" s="97" t="s">
        <v>35</v>
      </c>
      <c r="AB363" s="103" t="s">
        <v>17270</v>
      </c>
      <c r="AC363" s="98" t="s">
        <v>7</v>
      </c>
      <c r="AD363" s="103" t="s">
        <v>2309</v>
      </c>
      <c r="AE363" s="97" t="s">
        <v>14</v>
      </c>
      <c r="AF363" s="103" t="s">
        <v>17228</v>
      </c>
      <c r="AG363" s="103">
        <v>2</v>
      </c>
      <c r="AH363" s="103">
        <v>1</v>
      </c>
      <c r="AI363" s="103">
        <v>1</v>
      </c>
      <c r="AJ363" s="103" t="s">
        <v>17358</v>
      </c>
      <c r="AK363" s="103" t="s">
        <v>17350</v>
      </c>
      <c r="AL363" s="103" t="s">
        <v>17351</v>
      </c>
    </row>
    <row r="364" spans="1:38" ht="105.6">
      <c r="A364" s="136">
        <f t="shared" si="6"/>
        <v>363</v>
      </c>
      <c r="B364" s="98" t="s">
        <v>1465</v>
      </c>
      <c r="C364" s="103" t="s">
        <v>17261</v>
      </c>
      <c r="D364" s="103" t="s">
        <v>17344</v>
      </c>
      <c r="E364" s="103" t="s">
        <v>22</v>
      </c>
      <c r="F364" s="103" t="s">
        <v>17455</v>
      </c>
      <c r="G364" s="103" t="s">
        <v>17456</v>
      </c>
      <c r="H364" s="98" t="s">
        <v>17347</v>
      </c>
      <c r="I364" s="103" t="s">
        <v>33</v>
      </c>
      <c r="J364" s="97">
        <v>500</v>
      </c>
      <c r="K364" s="104">
        <v>452031</v>
      </c>
      <c r="L364" s="105">
        <v>470500</v>
      </c>
      <c r="M364" s="106">
        <v>44621</v>
      </c>
      <c r="N364" s="103" t="s">
        <v>17</v>
      </c>
      <c r="O364" s="103" t="s">
        <v>55</v>
      </c>
      <c r="P364" s="103" t="s">
        <v>125</v>
      </c>
      <c r="Q364" s="103" t="s">
        <v>15</v>
      </c>
      <c r="R364" s="103" t="s">
        <v>14</v>
      </c>
      <c r="S364" s="97" t="s">
        <v>14</v>
      </c>
      <c r="T364" s="103" t="s">
        <v>13</v>
      </c>
      <c r="U364" s="103" t="s">
        <v>1473</v>
      </c>
      <c r="V364" s="103" t="s">
        <v>17348</v>
      </c>
      <c r="W364" s="103" t="s">
        <v>1901</v>
      </c>
      <c r="X364" s="103" t="s">
        <v>43</v>
      </c>
      <c r="Y364" s="103" t="s">
        <v>6</v>
      </c>
      <c r="Z364" s="97" t="s">
        <v>14</v>
      </c>
      <c r="AA364" s="97" t="s">
        <v>35</v>
      </c>
      <c r="AB364" s="103" t="s">
        <v>17270</v>
      </c>
      <c r="AC364" s="98" t="s">
        <v>7</v>
      </c>
      <c r="AD364" s="103" t="s">
        <v>2309</v>
      </c>
      <c r="AE364" s="97" t="s">
        <v>14</v>
      </c>
      <c r="AF364" s="103" t="s">
        <v>17228</v>
      </c>
      <c r="AG364" s="103">
        <v>2</v>
      </c>
      <c r="AH364" s="103">
        <v>1</v>
      </c>
      <c r="AI364" s="103">
        <v>1</v>
      </c>
      <c r="AJ364" s="103" t="s">
        <v>17358</v>
      </c>
      <c r="AK364" s="103" t="s">
        <v>17350</v>
      </c>
      <c r="AL364" s="103" t="s">
        <v>17351</v>
      </c>
    </row>
    <row r="365" spans="1:38" ht="105.6">
      <c r="A365" s="136">
        <f t="shared" si="6"/>
        <v>364</v>
      </c>
      <c r="B365" s="98" t="s">
        <v>1465</v>
      </c>
      <c r="C365" s="103" t="s">
        <v>17261</v>
      </c>
      <c r="D365" s="103" t="s">
        <v>17344</v>
      </c>
      <c r="E365" s="103" t="s">
        <v>22</v>
      </c>
      <c r="F365" s="103" t="s">
        <v>17457</v>
      </c>
      <c r="G365" s="103" t="s">
        <v>17458</v>
      </c>
      <c r="H365" s="98" t="s">
        <v>17347</v>
      </c>
      <c r="I365" s="103" t="s">
        <v>33</v>
      </c>
      <c r="J365" s="97">
        <v>250</v>
      </c>
      <c r="K365" s="104">
        <v>470266</v>
      </c>
      <c r="L365" s="105">
        <v>137000</v>
      </c>
      <c r="M365" s="106">
        <v>44621</v>
      </c>
      <c r="N365" s="103" t="s">
        <v>17</v>
      </c>
      <c r="O365" s="103" t="s">
        <v>55</v>
      </c>
      <c r="P365" s="103" t="s">
        <v>125</v>
      </c>
      <c r="Q365" s="103" t="s">
        <v>15</v>
      </c>
      <c r="R365" s="103" t="s">
        <v>14</v>
      </c>
      <c r="S365" s="97" t="s">
        <v>14</v>
      </c>
      <c r="T365" s="103" t="s">
        <v>13</v>
      </c>
      <c r="U365" s="103" t="s">
        <v>1473</v>
      </c>
      <c r="V365" s="103" t="s">
        <v>17348</v>
      </c>
      <c r="W365" s="103" t="s">
        <v>1901</v>
      </c>
      <c r="X365" s="103" t="s">
        <v>43</v>
      </c>
      <c r="Y365" s="103" t="s">
        <v>6</v>
      </c>
      <c r="Z365" s="97" t="s">
        <v>14</v>
      </c>
      <c r="AA365" s="97" t="s">
        <v>35</v>
      </c>
      <c r="AB365" s="103" t="s">
        <v>17270</v>
      </c>
      <c r="AC365" s="98" t="s">
        <v>7</v>
      </c>
      <c r="AD365" s="103" t="s">
        <v>2309</v>
      </c>
      <c r="AE365" s="97" t="s">
        <v>14</v>
      </c>
      <c r="AF365" s="103" t="s">
        <v>17228</v>
      </c>
      <c r="AG365" s="103">
        <v>2</v>
      </c>
      <c r="AH365" s="103">
        <v>1</v>
      </c>
      <c r="AI365" s="103">
        <v>1</v>
      </c>
      <c r="AJ365" s="103" t="s">
        <v>17358</v>
      </c>
      <c r="AK365" s="103" t="s">
        <v>17350</v>
      </c>
      <c r="AL365" s="103" t="s">
        <v>17351</v>
      </c>
    </row>
    <row r="366" spans="1:38" ht="184.8">
      <c r="A366" s="136">
        <f t="shared" si="6"/>
        <v>365</v>
      </c>
      <c r="B366" s="98" t="s">
        <v>1465</v>
      </c>
      <c r="C366" s="103" t="s">
        <v>17261</v>
      </c>
      <c r="D366" s="103" t="s">
        <v>1884</v>
      </c>
      <c r="E366" s="103" t="s">
        <v>22</v>
      </c>
      <c r="F366" s="103" t="s">
        <v>17459</v>
      </c>
      <c r="G366" s="103" t="s">
        <v>17460</v>
      </c>
      <c r="H366" s="98" t="s">
        <v>17461</v>
      </c>
      <c r="I366" s="103" t="s">
        <v>33</v>
      </c>
      <c r="J366" s="97">
        <v>29</v>
      </c>
      <c r="K366" s="104">
        <v>399794</v>
      </c>
      <c r="L366" s="105">
        <v>145000</v>
      </c>
      <c r="M366" s="106" t="s">
        <v>17462</v>
      </c>
      <c r="N366" s="103" t="s">
        <v>17</v>
      </c>
      <c r="O366" s="103" t="s">
        <v>55</v>
      </c>
      <c r="P366" s="103" t="s">
        <v>125</v>
      </c>
      <c r="Q366" s="103" t="s">
        <v>17463</v>
      </c>
      <c r="R366" s="103" t="s">
        <v>14</v>
      </c>
      <c r="S366" s="97" t="s">
        <v>14</v>
      </c>
      <c r="T366" s="103" t="s">
        <v>13</v>
      </c>
      <c r="U366" s="103" t="s">
        <v>1473</v>
      </c>
      <c r="V366" s="103" t="s">
        <v>17268</v>
      </c>
      <c r="W366" s="103" t="s">
        <v>19</v>
      </c>
      <c r="X366" s="103" t="s">
        <v>43</v>
      </c>
      <c r="Y366" s="103" t="s">
        <v>6</v>
      </c>
      <c r="Z366" s="97" t="s">
        <v>14</v>
      </c>
      <c r="AA366" s="97" t="s">
        <v>35</v>
      </c>
      <c r="AB366" s="103" t="s">
        <v>17270</v>
      </c>
      <c r="AC366" s="98" t="s">
        <v>7</v>
      </c>
      <c r="AD366" s="103" t="s">
        <v>2309</v>
      </c>
      <c r="AE366" s="97" t="s">
        <v>14</v>
      </c>
      <c r="AF366" s="103" t="s">
        <v>17228</v>
      </c>
      <c r="AG366" s="103">
        <v>2</v>
      </c>
      <c r="AH366" s="103">
        <v>1</v>
      </c>
      <c r="AI366" s="103">
        <v>1</v>
      </c>
      <c r="AJ366" s="103" t="s">
        <v>17464</v>
      </c>
      <c r="AK366" s="103" t="s">
        <v>17465</v>
      </c>
      <c r="AL366" s="103" t="s">
        <v>17466</v>
      </c>
    </row>
    <row r="367" spans="1:38" ht="118.8">
      <c r="A367" s="136">
        <f t="shared" si="6"/>
        <v>366</v>
      </c>
      <c r="B367" s="98" t="s">
        <v>1465</v>
      </c>
      <c r="C367" s="103" t="s">
        <v>17261</v>
      </c>
      <c r="D367" s="103" t="s">
        <v>1884</v>
      </c>
      <c r="E367" s="103" t="s">
        <v>22</v>
      </c>
      <c r="F367" s="103" t="s">
        <v>17459</v>
      </c>
      <c r="G367" s="103" t="s">
        <v>17467</v>
      </c>
      <c r="H367" s="98" t="s">
        <v>17461</v>
      </c>
      <c r="I367" s="103" t="s">
        <v>33</v>
      </c>
      <c r="J367" s="97">
        <v>36</v>
      </c>
      <c r="K367" s="104">
        <v>359354</v>
      </c>
      <c r="L367" s="105">
        <v>540000</v>
      </c>
      <c r="M367" s="106" t="s">
        <v>17462</v>
      </c>
      <c r="N367" s="103" t="s">
        <v>17</v>
      </c>
      <c r="O367" s="103" t="s">
        <v>55</v>
      </c>
      <c r="P367" s="103" t="s">
        <v>125</v>
      </c>
      <c r="Q367" s="103" t="s">
        <v>12938</v>
      </c>
      <c r="R367" s="103" t="s">
        <v>14</v>
      </c>
      <c r="S367" s="97" t="s">
        <v>14</v>
      </c>
      <c r="T367" s="103" t="s">
        <v>13</v>
      </c>
      <c r="U367" s="103" t="s">
        <v>1473</v>
      </c>
      <c r="V367" s="103" t="s">
        <v>17268</v>
      </c>
      <c r="W367" s="103" t="s">
        <v>19</v>
      </c>
      <c r="X367" s="103" t="s">
        <v>43</v>
      </c>
      <c r="Y367" s="103" t="s">
        <v>6</v>
      </c>
      <c r="Z367" s="97" t="s">
        <v>14</v>
      </c>
      <c r="AA367" s="97" t="s">
        <v>35</v>
      </c>
      <c r="AB367" s="103" t="s">
        <v>17270</v>
      </c>
      <c r="AC367" s="98" t="s">
        <v>7</v>
      </c>
      <c r="AD367" s="103" t="s">
        <v>2309</v>
      </c>
      <c r="AE367" s="97" t="s">
        <v>14</v>
      </c>
      <c r="AF367" s="103" t="s">
        <v>17228</v>
      </c>
      <c r="AG367" s="103">
        <v>2</v>
      </c>
      <c r="AH367" s="103">
        <v>1</v>
      </c>
      <c r="AI367" s="103">
        <v>1</v>
      </c>
      <c r="AJ367" s="103" t="s">
        <v>17464</v>
      </c>
      <c r="AK367" s="103" t="s">
        <v>17465</v>
      </c>
      <c r="AL367" s="103" t="s">
        <v>17466</v>
      </c>
    </row>
    <row r="368" spans="1:38" ht="66">
      <c r="A368" s="136">
        <f t="shared" si="6"/>
        <v>367</v>
      </c>
      <c r="B368" s="98" t="s">
        <v>1465</v>
      </c>
      <c r="C368" s="103" t="s">
        <v>17261</v>
      </c>
      <c r="D368" s="103" t="s">
        <v>1884</v>
      </c>
      <c r="E368" s="103" t="s">
        <v>22</v>
      </c>
      <c r="F368" s="103" t="s">
        <v>17459</v>
      </c>
      <c r="G368" s="103" t="s">
        <v>17468</v>
      </c>
      <c r="H368" s="98" t="s">
        <v>17461</v>
      </c>
      <c r="I368" s="103" t="s">
        <v>33</v>
      </c>
      <c r="J368" s="97">
        <v>33</v>
      </c>
      <c r="K368" s="104">
        <v>74624</v>
      </c>
      <c r="L368" s="105">
        <v>19800</v>
      </c>
      <c r="M368" s="106" t="s">
        <v>17462</v>
      </c>
      <c r="N368" s="103" t="s">
        <v>17</v>
      </c>
      <c r="O368" s="103" t="s">
        <v>55</v>
      </c>
      <c r="P368" s="103" t="s">
        <v>125</v>
      </c>
      <c r="Q368" s="103" t="s">
        <v>12938</v>
      </c>
      <c r="R368" s="103" t="s">
        <v>14</v>
      </c>
      <c r="S368" s="97" t="s">
        <v>14</v>
      </c>
      <c r="T368" s="103" t="s">
        <v>13</v>
      </c>
      <c r="U368" s="103" t="s">
        <v>1473</v>
      </c>
      <c r="V368" s="103" t="s">
        <v>17268</v>
      </c>
      <c r="W368" s="103" t="s">
        <v>19</v>
      </c>
      <c r="X368" s="103" t="s">
        <v>43</v>
      </c>
      <c r="Y368" s="103" t="s">
        <v>6</v>
      </c>
      <c r="Z368" s="97" t="s">
        <v>14</v>
      </c>
      <c r="AA368" s="97" t="s">
        <v>35</v>
      </c>
      <c r="AB368" s="103" t="s">
        <v>17270</v>
      </c>
      <c r="AC368" s="98" t="s">
        <v>7</v>
      </c>
      <c r="AD368" s="103" t="s">
        <v>2309</v>
      </c>
      <c r="AE368" s="97" t="s">
        <v>14</v>
      </c>
      <c r="AF368" s="103" t="s">
        <v>17228</v>
      </c>
      <c r="AG368" s="103">
        <v>2</v>
      </c>
      <c r="AH368" s="103">
        <v>1</v>
      </c>
      <c r="AI368" s="103">
        <v>1</v>
      </c>
      <c r="AJ368" s="103" t="s">
        <v>17464</v>
      </c>
      <c r="AK368" s="103" t="s">
        <v>17465</v>
      </c>
      <c r="AL368" s="103" t="s">
        <v>17466</v>
      </c>
    </row>
    <row r="369" spans="1:38" ht="66">
      <c r="A369" s="136">
        <f t="shared" si="6"/>
        <v>368</v>
      </c>
      <c r="B369" s="98" t="s">
        <v>1465</v>
      </c>
      <c r="C369" s="103" t="s">
        <v>17261</v>
      </c>
      <c r="D369" s="103" t="s">
        <v>1884</v>
      </c>
      <c r="E369" s="103" t="s">
        <v>22</v>
      </c>
      <c r="F369" s="103" t="s">
        <v>17459</v>
      </c>
      <c r="G369" s="103" t="s">
        <v>17469</v>
      </c>
      <c r="H369" s="98" t="s">
        <v>17461</v>
      </c>
      <c r="I369" s="103" t="s">
        <v>33</v>
      </c>
      <c r="J369" s="97">
        <v>37</v>
      </c>
      <c r="K369" s="104">
        <v>408552</v>
      </c>
      <c r="L369" s="105">
        <v>3700</v>
      </c>
      <c r="M369" s="106" t="s">
        <v>17462</v>
      </c>
      <c r="N369" s="103" t="s">
        <v>17265</v>
      </c>
      <c r="O369" s="103" t="s">
        <v>55</v>
      </c>
      <c r="P369" s="103" t="s">
        <v>125</v>
      </c>
      <c r="Q369" s="103" t="s">
        <v>12938</v>
      </c>
      <c r="R369" s="103" t="s">
        <v>14</v>
      </c>
      <c r="S369" s="97" t="s">
        <v>14</v>
      </c>
      <c r="T369" s="103" t="s">
        <v>13</v>
      </c>
      <c r="U369" s="103" t="s">
        <v>1473</v>
      </c>
      <c r="V369" s="103" t="s">
        <v>17268</v>
      </c>
      <c r="W369" s="103" t="s">
        <v>19</v>
      </c>
      <c r="X369" s="103" t="s">
        <v>43</v>
      </c>
      <c r="Y369" s="103" t="s">
        <v>6</v>
      </c>
      <c r="Z369" s="97" t="s">
        <v>14</v>
      </c>
      <c r="AA369" s="97" t="s">
        <v>35</v>
      </c>
      <c r="AB369" s="103" t="s">
        <v>17270</v>
      </c>
      <c r="AC369" s="98" t="s">
        <v>7</v>
      </c>
      <c r="AD369" s="103" t="s">
        <v>2309</v>
      </c>
      <c r="AE369" s="97" t="s">
        <v>14</v>
      </c>
      <c r="AF369" s="103" t="s">
        <v>17228</v>
      </c>
      <c r="AG369" s="103">
        <v>2</v>
      </c>
      <c r="AH369" s="103">
        <v>1</v>
      </c>
      <c r="AI369" s="103">
        <v>1</v>
      </c>
      <c r="AJ369" s="103" t="s">
        <v>17464</v>
      </c>
      <c r="AK369" s="103" t="s">
        <v>17465</v>
      </c>
      <c r="AL369" s="103" t="s">
        <v>17466</v>
      </c>
    </row>
    <row r="370" spans="1:38" ht="132">
      <c r="A370" s="136">
        <f t="shared" si="6"/>
        <v>369</v>
      </c>
      <c r="B370" s="98" t="s">
        <v>1465</v>
      </c>
      <c r="C370" s="103" t="s">
        <v>17261</v>
      </c>
      <c r="D370" s="103" t="s">
        <v>1884</v>
      </c>
      <c r="E370" s="103" t="s">
        <v>22</v>
      </c>
      <c r="F370" s="103" t="s">
        <v>17459</v>
      </c>
      <c r="G370" s="103" t="s">
        <v>17470</v>
      </c>
      <c r="H370" s="98" t="s">
        <v>17461</v>
      </c>
      <c r="I370" s="103" t="s">
        <v>33</v>
      </c>
      <c r="J370" s="97">
        <v>60</v>
      </c>
      <c r="K370" s="104">
        <v>112836</v>
      </c>
      <c r="L370" s="105">
        <v>18000</v>
      </c>
      <c r="M370" s="106" t="s">
        <v>17462</v>
      </c>
      <c r="N370" s="103" t="s">
        <v>17265</v>
      </c>
      <c r="O370" s="103" t="s">
        <v>55</v>
      </c>
      <c r="P370" s="103" t="s">
        <v>125</v>
      </c>
      <c r="Q370" s="103" t="s">
        <v>12938</v>
      </c>
      <c r="R370" s="103" t="s">
        <v>14</v>
      </c>
      <c r="S370" s="97" t="s">
        <v>14</v>
      </c>
      <c r="T370" s="103" t="s">
        <v>13</v>
      </c>
      <c r="U370" s="103" t="s">
        <v>1473</v>
      </c>
      <c r="V370" s="103" t="s">
        <v>17268</v>
      </c>
      <c r="W370" s="103" t="s">
        <v>19</v>
      </c>
      <c r="X370" s="103" t="s">
        <v>43</v>
      </c>
      <c r="Y370" s="103" t="s">
        <v>6</v>
      </c>
      <c r="Z370" s="97" t="s">
        <v>14</v>
      </c>
      <c r="AA370" s="97" t="s">
        <v>35</v>
      </c>
      <c r="AB370" s="103" t="s">
        <v>17270</v>
      </c>
      <c r="AC370" s="98" t="s">
        <v>7</v>
      </c>
      <c r="AD370" s="103" t="s">
        <v>2309</v>
      </c>
      <c r="AE370" s="97" t="s">
        <v>14</v>
      </c>
      <c r="AF370" s="103" t="s">
        <v>17228</v>
      </c>
      <c r="AG370" s="103">
        <v>2</v>
      </c>
      <c r="AH370" s="103">
        <v>1</v>
      </c>
      <c r="AI370" s="103">
        <v>1</v>
      </c>
      <c r="AJ370" s="103" t="s">
        <v>17464</v>
      </c>
      <c r="AK370" s="103" t="s">
        <v>17465</v>
      </c>
      <c r="AL370" s="103" t="s">
        <v>17466</v>
      </c>
    </row>
    <row r="371" spans="1:38" ht="66">
      <c r="A371" s="136">
        <f t="shared" si="6"/>
        <v>370</v>
      </c>
      <c r="B371" s="98" t="s">
        <v>1465</v>
      </c>
      <c r="C371" s="103" t="s">
        <v>17261</v>
      </c>
      <c r="D371" s="103" t="s">
        <v>1884</v>
      </c>
      <c r="E371" s="103" t="s">
        <v>22</v>
      </c>
      <c r="F371" s="103" t="s">
        <v>17459</v>
      </c>
      <c r="G371" s="103" t="s">
        <v>17471</v>
      </c>
      <c r="H371" s="98" t="s">
        <v>17461</v>
      </c>
      <c r="I371" s="103" t="s">
        <v>33</v>
      </c>
      <c r="J371" s="97">
        <v>8</v>
      </c>
      <c r="K371" s="104">
        <v>6165</v>
      </c>
      <c r="L371" s="105">
        <v>16000</v>
      </c>
      <c r="M371" s="106" t="s">
        <v>17462</v>
      </c>
      <c r="N371" s="103" t="s">
        <v>17265</v>
      </c>
      <c r="O371" s="103" t="s">
        <v>55</v>
      </c>
      <c r="P371" s="103" t="s">
        <v>125</v>
      </c>
      <c r="Q371" s="103" t="s">
        <v>12938</v>
      </c>
      <c r="R371" s="103" t="s">
        <v>14</v>
      </c>
      <c r="S371" s="97" t="s">
        <v>14</v>
      </c>
      <c r="T371" s="103" t="s">
        <v>13</v>
      </c>
      <c r="U371" s="103" t="s">
        <v>1473</v>
      </c>
      <c r="V371" s="103" t="s">
        <v>17268</v>
      </c>
      <c r="W371" s="103" t="s">
        <v>19</v>
      </c>
      <c r="X371" s="103" t="s">
        <v>43</v>
      </c>
      <c r="Y371" s="103" t="s">
        <v>6</v>
      </c>
      <c r="Z371" s="97" t="s">
        <v>14</v>
      </c>
      <c r="AA371" s="97" t="s">
        <v>35</v>
      </c>
      <c r="AB371" s="103" t="s">
        <v>17270</v>
      </c>
      <c r="AC371" s="98" t="s">
        <v>7</v>
      </c>
      <c r="AD371" s="103" t="s">
        <v>2309</v>
      </c>
      <c r="AE371" s="97" t="s">
        <v>14</v>
      </c>
      <c r="AF371" s="103" t="s">
        <v>17228</v>
      </c>
      <c r="AG371" s="103">
        <v>2</v>
      </c>
      <c r="AH371" s="103">
        <v>1</v>
      </c>
      <c r="AI371" s="103">
        <v>1</v>
      </c>
      <c r="AJ371" s="103" t="s">
        <v>17464</v>
      </c>
      <c r="AK371" s="103" t="s">
        <v>17465</v>
      </c>
      <c r="AL371" s="103" t="s">
        <v>17466</v>
      </c>
    </row>
    <row r="372" spans="1:38" ht="66">
      <c r="A372" s="136">
        <f t="shared" si="6"/>
        <v>371</v>
      </c>
      <c r="B372" s="98" t="s">
        <v>1465</v>
      </c>
      <c r="C372" s="103" t="s">
        <v>17261</v>
      </c>
      <c r="D372" s="103" t="s">
        <v>17344</v>
      </c>
      <c r="E372" s="103" t="s">
        <v>22</v>
      </c>
      <c r="F372" s="103" t="s">
        <v>17459</v>
      </c>
      <c r="G372" s="103" t="s">
        <v>17472</v>
      </c>
      <c r="H372" s="98" t="s">
        <v>17461</v>
      </c>
      <c r="I372" s="103" t="s">
        <v>33</v>
      </c>
      <c r="J372" s="97">
        <v>7</v>
      </c>
      <c r="K372" s="104">
        <v>25607</v>
      </c>
      <c r="L372" s="105">
        <v>16800</v>
      </c>
      <c r="M372" s="106" t="s">
        <v>17462</v>
      </c>
      <c r="N372" s="103" t="s">
        <v>17265</v>
      </c>
      <c r="O372" s="103" t="s">
        <v>55</v>
      </c>
      <c r="P372" s="103" t="s">
        <v>125</v>
      </c>
      <c r="Q372" s="103" t="s">
        <v>12938</v>
      </c>
      <c r="R372" s="103" t="s">
        <v>14</v>
      </c>
      <c r="S372" s="97" t="s">
        <v>14</v>
      </c>
      <c r="T372" s="103" t="s">
        <v>13</v>
      </c>
      <c r="U372" s="103" t="s">
        <v>1473</v>
      </c>
      <c r="V372" s="103" t="s">
        <v>17268</v>
      </c>
      <c r="W372" s="103" t="s">
        <v>19</v>
      </c>
      <c r="X372" s="103" t="s">
        <v>43</v>
      </c>
      <c r="Y372" s="103" t="s">
        <v>6</v>
      </c>
      <c r="Z372" s="97" t="s">
        <v>14</v>
      </c>
      <c r="AA372" s="97" t="s">
        <v>35</v>
      </c>
      <c r="AB372" s="103" t="s">
        <v>17270</v>
      </c>
      <c r="AC372" s="98" t="s">
        <v>7</v>
      </c>
      <c r="AD372" s="103" t="s">
        <v>2309</v>
      </c>
      <c r="AE372" s="97" t="s">
        <v>14</v>
      </c>
      <c r="AF372" s="103" t="s">
        <v>17228</v>
      </c>
      <c r="AG372" s="103">
        <v>2</v>
      </c>
      <c r="AH372" s="103">
        <v>1</v>
      </c>
      <c r="AI372" s="103">
        <v>1</v>
      </c>
      <c r="AJ372" s="103" t="s">
        <v>17464</v>
      </c>
      <c r="AK372" s="103" t="s">
        <v>17465</v>
      </c>
      <c r="AL372" s="103" t="s">
        <v>17466</v>
      </c>
    </row>
    <row r="373" spans="1:38" ht="118.8">
      <c r="A373" s="136">
        <f t="shared" si="6"/>
        <v>372</v>
      </c>
      <c r="B373" s="98" t="s">
        <v>1465</v>
      </c>
      <c r="C373" s="103" t="s">
        <v>17261</v>
      </c>
      <c r="D373" s="103" t="s">
        <v>17344</v>
      </c>
      <c r="E373" s="103" t="s">
        <v>22</v>
      </c>
      <c r="F373" s="103" t="s">
        <v>17459</v>
      </c>
      <c r="G373" s="103" t="s">
        <v>17473</v>
      </c>
      <c r="H373" s="98" t="s">
        <v>17461</v>
      </c>
      <c r="I373" s="103" t="s">
        <v>33</v>
      </c>
      <c r="J373" s="97">
        <v>22</v>
      </c>
      <c r="K373" s="104">
        <v>415320</v>
      </c>
      <c r="L373" s="105">
        <v>19800</v>
      </c>
      <c r="M373" s="106" t="s">
        <v>17462</v>
      </c>
      <c r="N373" s="103" t="s">
        <v>17265</v>
      </c>
      <c r="O373" s="103" t="s">
        <v>55</v>
      </c>
      <c r="P373" s="103" t="s">
        <v>125</v>
      </c>
      <c r="Q373" s="103" t="s">
        <v>12938</v>
      </c>
      <c r="R373" s="103" t="s">
        <v>14</v>
      </c>
      <c r="S373" s="97" t="s">
        <v>14</v>
      </c>
      <c r="T373" s="103" t="s">
        <v>13</v>
      </c>
      <c r="U373" s="103" t="s">
        <v>1473</v>
      </c>
      <c r="V373" s="103" t="s">
        <v>17268</v>
      </c>
      <c r="W373" s="103" t="s">
        <v>19</v>
      </c>
      <c r="X373" s="103" t="s">
        <v>43</v>
      </c>
      <c r="Y373" s="103" t="s">
        <v>6</v>
      </c>
      <c r="Z373" s="97" t="s">
        <v>14</v>
      </c>
      <c r="AA373" s="97" t="s">
        <v>35</v>
      </c>
      <c r="AB373" s="103" t="s">
        <v>17270</v>
      </c>
      <c r="AC373" s="98" t="s">
        <v>7</v>
      </c>
      <c r="AD373" s="103" t="s">
        <v>2309</v>
      </c>
      <c r="AE373" s="97" t="s">
        <v>14</v>
      </c>
      <c r="AF373" s="103" t="s">
        <v>17228</v>
      </c>
      <c r="AG373" s="103">
        <v>2</v>
      </c>
      <c r="AH373" s="103">
        <v>1</v>
      </c>
      <c r="AI373" s="103">
        <v>1</v>
      </c>
      <c r="AJ373" s="103" t="s">
        <v>17464</v>
      </c>
      <c r="AK373" s="103" t="s">
        <v>17465</v>
      </c>
      <c r="AL373" s="103" t="s">
        <v>17466</v>
      </c>
    </row>
    <row r="374" spans="1:38" ht="66">
      <c r="A374" s="136">
        <f t="shared" si="6"/>
        <v>373</v>
      </c>
      <c r="B374" s="98" t="s">
        <v>1465</v>
      </c>
      <c r="C374" s="103" t="s">
        <v>17261</v>
      </c>
      <c r="D374" s="103" t="s">
        <v>17344</v>
      </c>
      <c r="E374" s="103" t="s">
        <v>22</v>
      </c>
      <c r="F374" s="103" t="s">
        <v>17459</v>
      </c>
      <c r="G374" s="103" t="s">
        <v>17474</v>
      </c>
      <c r="H374" s="98" t="s">
        <v>17461</v>
      </c>
      <c r="I374" s="103" t="s">
        <v>33</v>
      </c>
      <c r="J374" s="97">
        <v>37</v>
      </c>
      <c r="K374" s="104">
        <v>442192</v>
      </c>
      <c r="L374" s="105">
        <v>74000</v>
      </c>
      <c r="M374" s="106" t="s">
        <v>17462</v>
      </c>
      <c r="N374" s="103" t="s">
        <v>17265</v>
      </c>
      <c r="O374" s="103" t="s">
        <v>55</v>
      </c>
      <c r="P374" s="103" t="s">
        <v>125</v>
      </c>
      <c r="Q374" s="103" t="s">
        <v>12938</v>
      </c>
      <c r="R374" s="103" t="s">
        <v>14</v>
      </c>
      <c r="S374" s="97" t="s">
        <v>14</v>
      </c>
      <c r="T374" s="103" t="s">
        <v>13</v>
      </c>
      <c r="U374" s="103" t="s">
        <v>1473</v>
      </c>
      <c r="V374" s="103" t="s">
        <v>17268</v>
      </c>
      <c r="W374" s="103" t="s">
        <v>19</v>
      </c>
      <c r="X374" s="103" t="s">
        <v>43</v>
      </c>
      <c r="Y374" s="103" t="s">
        <v>6</v>
      </c>
      <c r="Z374" s="97" t="s">
        <v>14</v>
      </c>
      <c r="AA374" s="97" t="s">
        <v>35</v>
      </c>
      <c r="AB374" s="103" t="s">
        <v>17270</v>
      </c>
      <c r="AC374" s="98" t="s">
        <v>7</v>
      </c>
      <c r="AD374" s="103" t="s">
        <v>2309</v>
      </c>
      <c r="AE374" s="97" t="s">
        <v>14</v>
      </c>
      <c r="AF374" s="103" t="s">
        <v>17228</v>
      </c>
      <c r="AG374" s="103">
        <v>2</v>
      </c>
      <c r="AH374" s="103">
        <v>1</v>
      </c>
      <c r="AI374" s="103">
        <v>1</v>
      </c>
      <c r="AJ374" s="103" t="s">
        <v>17464</v>
      </c>
      <c r="AK374" s="103" t="s">
        <v>17465</v>
      </c>
      <c r="AL374" s="103" t="s">
        <v>17466</v>
      </c>
    </row>
    <row r="375" spans="1:38" ht="66">
      <c r="A375" s="136">
        <f t="shared" si="6"/>
        <v>374</v>
      </c>
      <c r="B375" s="98" t="s">
        <v>1465</v>
      </c>
      <c r="C375" s="103" t="s">
        <v>17261</v>
      </c>
      <c r="D375" s="103" t="s">
        <v>17344</v>
      </c>
      <c r="E375" s="103" t="s">
        <v>22</v>
      </c>
      <c r="F375" s="103" t="s">
        <v>17459</v>
      </c>
      <c r="G375" s="103" t="s">
        <v>17475</v>
      </c>
      <c r="H375" s="98" t="s">
        <v>17461</v>
      </c>
      <c r="I375" s="103" t="s">
        <v>33</v>
      </c>
      <c r="J375" s="97">
        <v>38</v>
      </c>
      <c r="K375" s="104">
        <v>328365</v>
      </c>
      <c r="L375" s="105">
        <v>57000</v>
      </c>
      <c r="M375" s="106" t="s">
        <v>17462</v>
      </c>
      <c r="N375" s="103" t="s">
        <v>17265</v>
      </c>
      <c r="O375" s="103" t="s">
        <v>55</v>
      </c>
      <c r="P375" s="103" t="s">
        <v>125</v>
      </c>
      <c r="Q375" s="103" t="s">
        <v>12938</v>
      </c>
      <c r="R375" s="103" t="s">
        <v>14</v>
      </c>
      <c r="S375" s="97" t="s">
        <v>14</v>
      </c>
      <c r="T375" s="103" t="s">
        <v>13</v>
      </c>
      <c r="U375" s="103" t="s">
        <v>1473</v>
      </c>
      <c r="V375" s="103" t="s">
        <v>17268</v>
      </c>
      <c r="W375" s="103" t="s">
        <v>19</v>
      </c>
      <c r="X375" s="103" t="s">
        <v>43</v>
      </c>
      <c r="Y375" s="103" t="s">
        <v>6</v>
      </c>
      <c r="Z375" s="97" t="s">
        <v>14</v>
      </c>
      <c r="AA375" s="97" t="s">
        <v>35</v>
      </c>
      <c r="AB375" s="103" t="s">
        <v>17270</v>
      </c>
      <c r="AC375" s="98" t="s">
        <v>7</v>
      </c>
      <c r="AD375" s="103" t="s">
        <v>2309</v>
      </c>
      <c r="AE375" s="97" t="s">
        <v>14</v>
      </c>
      <c r="AF375" s="103" t="s">
        <v>17228</v>
      </c>
      <c r="AG375" s="103">
        <v>2</v>
      </c>
      <c r="AH375" s="103">
        <v>1</v>
      </c>
      <c r="AI375" s="103">
        <v>1</v>
      </c>
      <c r="AJ375" s="103" t="s">
        <v>17464</v>
      </c>
      <c r="AK375" s="103" t="s">
        <v>17465</v>
      </c>
      <c r="AL375" s="103" t="s">
        <v>17466</v>
      </c>
    </row>
    <row r="376" spans="1:38" ht="92.4">
      <c r="A376" s="136">
        <f t="shared" si="6"/>
        <v>375</v>
      </c>
      <c r="B376" s="98" t="s">
        <v>1465</v>
      </c>
      <c r="C376" s="103" t="s">
        <v>17261</v>
      </c>
      <c r="D376" s="103" t="s">
        <v>17344</v>
      </c>
      <c r="E376" s="103" t="s">
        <v>22</v>
      </c>
      <c r="F376" s="103" t="s">
        <v>17459</v>
      </c>
      <c r="G376" s="103" t="s">
        <v>17476</v>
      </c>
      <c r="H376" s="98" t="s">
        <v>17461</v>
      </c>
      <c r="I376" s="103" t="s">
        <v>33</v>
      </c>
      <c r="J376" s="97">
        <v>38</v>
      </c>
      <c r="K376" s="104">
        <v>423561</v>
      </c>
      <c r="L376" s="105">
        <v>9000000</v>
      </c>
      <c r="M376" s="106">
        <v>44805</v>
      </c>
      <c r="N376" s="103" t="s">
        <v>17265</v>
      </c>
      <c r="O376" s="103" t="s">
        <v>55</v>
      </c>
      <c r="P376" s="103" t="s">
        <v>125</v>
      </c>
      <c r="Q376" s="103" t="s">
        <v>12938</v>
      </c>
      <c r="R376" s="103" t="s">
        <v>14</v>
      </c>
      <c r="S376" s="97" t="s">
        <v>14</v>
      </c>
      <c r="T376" s="103" t="s">
        <v>13</v>
      </c>
      <c r="U376" s="103" t="s">
        <v>1473</v>
      </c>
      <c r="V376" s="103" t="s">
        <v>17268</v>
      </c>
      <c r="W376" s="103" t="s">
        <v>19</v>
      </c>
      <c r="X376" s="103" t="s">
        <v>43</v>
      </c>
      <c r="Y376" s="103" t="s">
        <v>6</v>
      </c>
      <c r="Z376" s="97" t="s">
        <v>14</v>
      </c>
      <c r="AA376" s="97" t="s">
        <v>35</v>
      </c>
      <c r="AB376" s="103" t="s">
        <v>17270</v>
      </c>
      <c r="AC376" s="98" t="s">
        <v>7</v>
      </c>
      <c r="AD376" s="103" t="s">
        <v>2309</v>
      </c>
      <c r="AE376" s="97" t="s">
        <v>14</v>
      </c>
      <c r="AF376" s="103" t="s">
        <v>17228</v>
      </c>
      <c r="AG376" s="103">
        <v>2</v>
      </c>
      <c r="AH376" s="103">
        <v>1</v>
      </c>
      <c r="AI376" s="103">
        <v>1</v>
      </c>
      <c r="AJ376" s="103" t="s">
        <v>17464</v>
      </c>
      <c r="AK376" s="103" t="s">
        <v>17465</v>
      </c>
      <c r="AL376" s="103" t="s">
        <v>17466</v>
      </c>
    </row>
    <row r="377" spans="1:38" ht="66">
      <c r="A377" s="136">
        <f t="shared" si="6"/>
        <v>376</v>
      </c>
      <c r="B377" s="98" t="s">
        <v>1465</v>
      </c>
      <c r="C377" s="103" t="s">
        <v>17261</v>
      </c>
      <c r="D377" s="103" t="s">
        <v>17344</v>
      </c>
      <c r="E377" s="103" t="s">
        <v>22</v>
      </c>
      <c r="F377" s="103" t="s">
        <v>17477</v>
      </c>
      <c r="G377" s="103" t="s">
        <v>17478</v>
      </c>
      <c r="H377" s="98" t="s">
        <v>17479</v>
      </c>
      <c r="I377" s="103" t="s">
        <v>33</v>
      </c>
      <c r="J377" s="97">
        <v>3500000</v>
      </c>
      <c r="K377" s="104">
        <v>435202</v>
      </c>
      <c r="L377" s="105">
        <v>700000</v>
      </c>
      <c r="M377" s="106">
        <v>44713</v>
      </c>
      <c r="N377" s="103" t="s">
        <v>17328</v>
      </c>
      <c r="O377" s="103" t="s">
        <v>55</v>
      </c>
      <c r="P377" s="103" t="s">
        <v>242</v>
      </c>
      <c r="Q377" s="103" t="s">
        <v>12938</v>
      </c>
      <c r="R377" s="103" t="s">
        <v>14</v>
      </c>
      <c r="S377" s="97" t="s">
        <v>14</v>
      </c>
      <c r="T377" s="103" t="s">
        <v>13</v>
      </c>
      <c r="U377" s="103" t="s">
        <v>1473</v>
      </c>
      <c r="V377" s="103" t="s">
        <v>17268</v>
      </c>
      <c r="W377" s="103" t="s">
        <v>19</v>
      </c>
      <c r="X377" s="103" t="s">
        <v>9</v>
      </c>
      <c r="Y377" s="103" t="s">
        <v>6</v>
      </c>
      <c r="Z377" s="97" t="s">
        <v>14</v>
      </c>
      <c r="AA377" s="97" t="s">
        <v>35</v>
      </c>
      <c r="AB377" s="103" t="s">
        <v>17270</v>
      </c>
      <c r="AC377" s="98" t="s">
        <v>7</v>
      </c>
      <c r="AD377" s="103" t="s">
        <v>2309</v>
      </c>
      <c r="AE377" s="97" t="s">
        <v>14</v>
      </c>
      <c r="AF377" s="103" t="s">
        <v>17228</v>
      </c>
      <c r="AG377" s="103">
        <v>2</v>
      </c>
      <c r="AH377" s="103">
        <v>1</v>
      </c>
      <c r="AI377" s="103">
        <v>2</v>
      </c>
      <c r="AJ377" s="103" t="s">
        <v>17464</v>
      </c>
      <c r="AK377" s="103" t="s">
        <v>17465</v>
      </c>
      <c r="AL377" s="103" t="s">
        <v>17466</v>
      </c>
    </row>
    <row r="378" spans="1:38" ht="66">
      <c r="A378" s="136">
        <f t="shared" si="6"/>
        <v>377</v>
      </c>
      <c r="B378" s="98" t="s">
        <v>1465</v>
      </c>
      <c r="C378" s="103" t="s">
        <v>17261</v>
      </c>
      <c r="D378" s="103" t="s">
        <v>17344</v>
      </c>
      <c r="E378" s="103" t="s">
        <v>22</v>
      </c>
      <c r="F378" s="103" t="s">
        <v>17477</v>
      </c>
      <c r="G378" s="103" t="s">
        <v>17480</v>
      </c>
      <c r="H378" s="98" t="s">
        <v>17479</v>
      </c>
      <c r="I378" s="103" t="s">
        <v>33</v>
      </c>
      <c r="J378" s="97">
        <v>61000</v>
      </c>
      <c r="K378" s="104">
        <v>298538</v>
      </c>
      <c r="L378" s="105">
        <v>130000</v>
      </c>
      <c r="M378" s="106">
        <v>44713</v>
      </c>
      <c r="N378" s="103" t="s">
        <v>17328</v>
      </c>
      <c r="O378" s="103" t="s">
        <v>55</v>
      </c>
      <c r="P378" s="103" t="s">
        <v>242</v>
      </c>
      <c r="Q378" s="103" t="s">
        <v>12938</v>
      </c>
      <c r="R378" s="103" t="s">
        <v>14</v>
      </c>
      <c r="S378" s="97" t="s">
        <v>14</v>
      </c>
      <c r="T378" s="103" t="s">
        <v>13</v>
      </c>
      <c r="U378" s="103" t="s">
        <v>1473</v>
      </c>
      <c r="V378" s="103" t="s">
        <v>17268</v>
      </c>
      <c r="W378" s="103" t="s">
        <v>19</v>
      </c>
      <c r="X378" s="103" t="s">
        <v>9</v>
      </c>
      <c r="Y378" s="103" t="s">
        <v>6</v>
      </c>
      <c r="Z378" s="97" t="s">
        <v>14</v>
      </c>
      <c r="AA378" s="97" t="s">
        <v>35</v>
      </c>
      <c r="AB378" s="103" t="s">
        <v>17270</v>
      </c>
      <c r="AC378" s="98" t="s">
        <v>7</v>
      </c>
      <c r="AD378" s="103" t="s">
        <v>2309</v>
      </c>
      <c r="AE378" s="97" t="s">
        <v>14</v>
      </c>
      <c r="AF378" s="103" t="s">
        <v>17228</v>
      </c>
      <c r="AG378" s="103">
        <v>2</v>
      </c>
      <c r="AH378" s="103">
        <v>1</v>
      </c>
      <c r="AI378" s="103">
        <v>2</v>
      </c>
      <c r="AJ378" s="103" t="s">
        <v>17464</v>
      </c>
      <c r="AK378" s="103" t="s">
        <v>17465</v>
      </c>
      <c r="AL378" s="103" t="s">
        <v>17466</v>
      </c>
    </row>
    <row r="379" spans="1:38" ht="66">
      <c r="A379" s="136">
        <f t="shared" si="6"/>
        <v>378</v>
      </c>
      <c r="B379" s="98" t="s">
        <v>1465</v>
      </c>
      <c r="C379" s="103" t="s">
        <v>17261</v>
      </c>
      <c r="D379" s="103" t="s">
        <v>17344</v>
      </c>
      <c r="E379" s="103" t="s">
        <v>22</v>
      </c>
      <c r="F379" s="103" t="s">
        <v>17477</v>
      </c>
      <c r="G379" s="103" t="s">
        <v>17481</v>
      </c>
      <c r="H379" s="98" t="s">
        <v>17479</v>
      </c>
      <c r="I379" s="103" t="s">
        <v>33</v>
      </c>
      <c r="J379" s="97">
        <v>58000</v>
      </c>
      <c r="K379" s="104">
        <v>467047</v>
      </c>
      <c r="L379" s="105">
        <v>900000</v>
      </c>
      <c r="M379" s="106">
        <v>44713</v>
      </c>
      <c r="N379" s="103" t="s">
        <v>17328</v>
      </c>
      <c r="O379" s="103" t="s">
        <v>55</v>
      </c>
      <c r="P379" s="103" t="s">
        <v>242</v>
      </c>
      <c r="Q379" s="103" t="s">
        <v>12938</v>
      </c>
      <c r="R379" s="103" t="s">
        <v>14</v>
      </c>
      <c r="S379" s="97" t="s">
        <v>14</v>
      </c>
      <c r="T379" s="103" t="s">
        <v>13</v>
      </c>
      <c r="U379" s="103" t="s">
        <v>1473</v>
      </c>
      <c r="V379" s="103" t="s">
        <v>17268</v>
      </c>
      <c r="W379" s="103" t="s">
        <v>19</v>
      </c>
      <c r="X379" s="103" t="s">
        <v>9</v>
      </c>
      <c r="Y379" s="103" t="s">
        <v>6</v>
      </c>
      <c r="Z379" s="97" t="s">
        <v>14</v>
      </c>
      <c r="AA379" s="97" t="s">
        <v>35</v>
      </c>
      <c r="AB379" s="103" t="s">
        <v>17270</v>
      </c>
      <c r="AC379" s="98" t="s">
        <v>7</v>
      </c>
      <c r="AD379" s="103" t="s">
        <v>2309</v>
      </c>
      <c r="AE379" s="97" t="s">
        <v>14</v>
      </c>
      <c r="AF379" s="103" t="s">
        <v>17228</v>
      </c>
      <c r="AG379" s="103">
        <v>2</v>
      </c>
      <c r="AH379" s="103">
        <v>1</v>
      </c>
      <c r="AI379" s="103">
        <v>2</v>
      </c>
      <c r="AJ379" s="103" t="s">
        <v>17464</v>
      </c>
      <c r="AK379" s="103" t="s">
        <v>17465</v>
      </c>
      <c r="AL379" s="103" t="s">
        <v>17466</v>
      </c>
    </row>
    <row r="380" spans="1:38" ht="66">
      <c r="A380" s="136">
        <f t="shared" si="6"/>
        <v>379</v>
      </c>
      <c r="B380" s="98" t="s">
        <v>1465</v>
      </c>
      <c r="C380" s="103" t="s">
        <v>17261</v>
      </c>
      <c r="D380" s="103" t="s">
        <v>17344</v>
      </c>
      <c r="E380" s="103" t="s">
        <v>22</v>
      </c>
      <c r="F380" s="103" t="s">
        <v>17477</v>
      </c>
      <c r="G380" s="103" t="s">
        <v>17482</v>
      </c>
      <c r="H380" s="98" t="s">
        <v>17479</v>
      </c>
      <c r="I380" s="103" t="s">
        <v>33</v>
      </c>
      <c r="J380" s="97">
        <v>1500000</v>
      </c>
      <c r="K380" s="104">
        <v>467047</v>
      </c>
      <c r="L380" s="105">
        <v>500000</v>
      </c>
      <c r="M380" s="106">
        <v>44713</v>
      </c>
      <c r="N380" s="103" t="s">
        <v>17328</v>
      </c>
      <c r="O380" s="103" t="s">
        <v>55</v>
      </c>
      <c r="P380" s="103" t="s">
        <v>242</v>
      </c>
      <c r="Q380" s="103" t="s">
        <v>12938</v>
      </c>
      <c r="R380" s="103" t="s">
        <v>14</v>
      </c>
      <c r="S380" s="97" t="s">
        <v>14</v>
      </c>
      <c r="T380" s="103" t="s">
        <v>13</v>
      </c>
      <c r="U380" s="103" t="s">
        <v>1473</v>
      </c>
      <c r="V380" s="103" t="s">
        <v>17268</v>
      </c>
      <c r="W380" s="103" t="s">
        <v>19</v>
      </c>
      <c r="X380" s="103" t="s">
        <v>9</v>
      </c>
      <c r="Y380" s="103" t="s">
        <v>6</v>
      </c>
      <c r="Z380" s="97" t="s">
        <v>14</v>
      </c>
      <c r="AA380" s="97" t="s">
        <v>35</v>
      </c>
      <c r="AB380" s="103" t="s">
        <v>17270</v>
      </c>
      <c r="AC380" s="98" t="s">
        <v>7</v>
      </c>
      <c r="AD380" s="103" t="s">
        <v>2309</v>
      </c>
      <c r="AE380" s="97" t="s">
        <v>14</v>
      </c>
      <c r="AF380" s="103" t="s">
        <v>17228</v>
      </c>
      <c r="AG380" s="103">
        <v>2</v>
      </c>
      <c r="AH380" s="103">
        <v>1</v>
      </c>
      <c r="AI380" s="103">
        <v>2</v>
      </c>
      <c r="AJ380" s="103" t="s">
        <v>17464</v>
      </c>
      <c r="AK380" s="103" t="s">
        <v>17465</v>
      </c>
      <c r="AL380" s="103" t="s">
        <v>17466</v>
      </c>
    </row>
    <row r="381" spans="1:38" ht="382.8">
      <c r="A381" s="136">
        <f t="shared" si="6"/>
        <v>380</v>
      </c>
      <c r="B381" s="98" t="s">
        <v>1465</v>
      </c>
      <c r="C381" s="103" t="s">
        <v>17261</v>
      </c>
      <c r="D381" s="103" t="s">
        <v>17483</v>
      </c>
      <c r="E381" s="103" t="s">
        <v>22</v>
      </c>
      <c r="F381" s="103" t="s">
        <v>17484</v>
      </c>
      <c r="G381" s="103" t="s">
        <v>17485</v>
      </c>
      <c r="H381" s="98" t="s">
        <v>17486</v>
      </c>
      <c r="I381" s="103" t="s">
        <v>215</v>
      </c>
      <c r="J381" s="97">
        <v>27</v>
      </c>
      <c r="K381" s="104">
        <v>147052</v>
      </c>
      <c r="L381" s="105">
        <v>10000000</v>
      </c>
      <c r="M381" s="106">
        <v>44835</v>
      </c>
      <c r="N381" s="103" t="s">
        <v>17</v>
      </c>
      <c r="O381" s="103" t="s">
        <v>55</v>
      </c>
      <c r="P381" s="103" t="s">
        <v>17487</v>
      </c>
      <c r="Q381" s="103" t="s">
        <v>12938</v>
      </c>
      <c r="R381" s="103" t="s">
        <v>12156</v>
      </c>
      <c r="S381" s="97" t="s">
        <v>14</v>
      </c>
      <c r="T381" s="103" t="s">
        <v>13</v>
      </c>
      <c r="U381" s="103" t="s">
        <v>17488</v>
      </c>
      <c r="V381" s="103" t="s">
        <v>17268</v>
      </c>
      <c r="W381" s="103" t="s">
        <v>19</v>
      </c>
      <c r="X381" s="103" t="s">
        <v>43</v>
      </c>
      <c r="Y381" s="103" t="s">
        <v>17269</v>
      </c>
      <c r="Z381" s="103"/>
      <c r="AA381" s="97" t="s">
        <v>35</v>
      </c>
      <c r="AB381" s="103" t="s">
        <v>17270</v>
      </c>
      <c r="AC381" s="98" t="s">
        <v>7</v>
      </c>
      <c r="AD381" s="103" t="s">
        <v>2309</v>
      </c>
      <c r="AE381" s="103"/>
      <c r="AF381" s="103" t="s">
        <v>17228</v>
      </c>
      <c r="AG381" s="103">
        <v>2</v>
      </c>
      <c r="AH381" s="103">
        <v>1</v>
      </c>
      <c r="AI381" s="103">
        <v>1</v>
      </c>
      <c r="AJ381" s="103" t="s">
        <v>17489</v>
      </c>
      <c r="AK381" s="103" t="s">
        <v>17490</v>
      </c>
      <c r="AL381" s="103" t="s">
        <v>17491</v>
      </c>
    </row>
    <row r="382" spans="1:38" ht="118.8">
      <c r="A382" s="136">
        <f t="shared" si="6"/>
        <v>381</v>
      </c>
      <c r="B382" s="98" t="s">
        <v>1465</v>
      </c>
      <c r="C382" s="103" t="s">
        <v>1485</v>
      </c>
      <c r="D382" s="103" t="s">
        <v>1486</v>
      </c>
      <c r="E382" s="103" t="s">
        <v>22</v>
      </c>
      <c r="F382" s="103" t="s">
        <v>1487</v>
      </c>
      <c r="G382" s="103" t="s">
        <v>1487</v>
      </c>
      <c r="H382" s="98" t="s">
        <v>1488</v>
      </c>
      <c r="I382" s="103" t="s">
        <v>6</v>
      </c>
      <c r="J382" s="97"/>
      <c r="K382" s="104">
        <v>1</v>
      </c>
      <c r="L382" s="105">
        <v>17500</v>
      </c>
      <c r="M382" s="106" t="s">
        <v>1489</v>
      </c>
      <c r="N382" s="103" t="s">
        <v>17</v>
      </c>
      <c r="O382" s="103" t="s">
        <v>64</v>
      </c>
      <c r="P382" s="103" t="s">
        <v>142</v>
      </c>
      <c r="Q382" s="103" t="s">
        <v>141</v>
      </c>
      <c r="R382" s="103" t="s">
        <v>14</v>
      </c>
      <c r="S382" s="97" t="s">
        <v>14</v>
      </c>
      <c r="T382" s="103" t="s">
        <v>1472</v>
      </c>
      <c r="U382" s="103" t="s">
        <v>1473</v>
      </c>
      <c r="V382" s="103" t="s">
        <v>11</v>
      </c>
      <c r="W382" s="103" t="s">
        <v>197</v>
      </c>
      <c r="X382" s="103" t="s">
        <v>9</v>
      </c>
      <c r="Y382" s="103" t="s">
        <v>6</v>
      </c>
      <c r="Z382" s="103"/>
      <c r="AA382" s="97" t="s">
        <v>164</v>
      </c>
      <c r="AB382" s="103" t="s">
        <v>1490</v>
      </c>
      <c r="AC382" s="98" t="s">
        <v>7</v>
      </c>
      <c r="AD382" s="103" t="s">
        <v>6</v>
      </c>
      <c r="AE382" s="103"/>
      <c r="AF382" s="98" t="s">
        <v>17228</v>
      </c>
      <c r="AG382" s="103">
        <v>1</v>
      </c>
      <c r="AH382" s="103" t="s">
        <v>4</v>
      </c>
      <c r="AI382" s="103">
        <v>1</v>
      </c>
      <c r="AJ382" s="103" t="s">
        <v>1491</v>
      </c>
      <c r="AK382" s="103" t="s">
        <v>1492</v>
      </c>
      <c r="AL382" s="103" t="s">
        <v>1493</v>
      </c>
    </row>
    <row r="383" spans="1:38" ht="92.4">
      <c r="A383" s="136">
        <f t="shared" si="6"/>
        <v>382</v>
      </c>
      <c r="B383" s="98" t="s">
        <v>1465</v>
      </c>
      <c r="C383" s="103" t="s">
        <v>1485</v>
      </c>
      <c r="D383" s="103" t="s">
        <v>1486</v>
      </c>
      <c r="E383" s="103" t="s">
        <v>22</v>
      </c>
      <c r="F383" s="103" t="s">
        <v>1494</v>
      </c>
      <c r="G383" s="103" t="s">
        <v>1495</v>
      </c>
      <c r="H383" s="98" t="s">
        <v>1488</v>
      </c>
      <c r="I383" s="103" t="s">
        <v>6</v>
      </c>
      <c r="J383" s="97"/>
      <c r="K383" s="104">
        <v>303</v>
      </c>
      <c r="L383" s="105">
        <v>9975</v>
      </c>
      <c r="M383" s="106" t="s">
        <v>349</v>
      </c>
      <c r="N383" s="103" t="s">
        <v>17</v>
      </c>
      <c r="O383" s="103" t="s">
        <v>55</v>
      </c>
      <c r="P383" s="103" t="s">
        <v>242</v>
      </c>
      <c r="Q383" s="103" t="s">
        <v>124</v>
      </c>
      <c r="R383" s="103" t="s">
        <v>14</v>
      </c>
      <c r="S383" s="97" t="s">
        <v>14</v>
      </c>
      <c r="T383" s="103" t="s">
        <v>1472</v>
      </c>
      <c r="U383" s="103" t="s">
        <v>1473</v>
      </c>
      <c r="V383" s="103" t="s">
        <v>11</v>
      </c>
      <c r="W383" s="103" t="s">
        <v>197</v>
      </c>
      <c r="X383" s="103" t="s">
        <v>9</v>
      </c>
      <c r="Y383" s="103" t="s">
        <v>6</v>
      </c>
      <c r="Z383" s="103"/>
      <c r="AA383" s="97" t="s">
        <v>164</v>
      </c>
      <c r="AB383" s="103" t="s">
        <v>1496</v>
      </c>
      <c r="AC383" s="98" t="s">
        <v>241</v>
      </c>
      <c r="AD383" s="103" t="s">
        <v>6</v>
      </c>
      <c r="AE383" s="103"/>
      <c r="AF383" s="98" t="s">
        <v>17228</v>
      </c>
      <c r="AG383" s="103">
        <v>1</v>
      </c>
      <c r="AH383" s="103" t="s">
        <v>4</v>
      </c>
      <c r="AI383" s="103">
        <v>1</v>
      </c>
      <c r="AJ383" s="103" t="s">
        <v>1497</v>
      </c>
      <c r="AK383" s="103" t="s">
        <v>1492</v>
      </c>
      <c r="AL383" s="103" t="s">
        <v>1498</v>
      </c>
    </row>
    <row r="384" spans="1:38" ht="92.4">
      <c r="A384" s="136">
        <f t="shared" si="6"/>
        <v>383</v>
      </c>
      <c r="B384" s="98" t="s">
        <v>1465</v>
      </c>
      <c r="C384" s="103" t="s">
        <v>1485</v>
      </c>
      <c r="D384" s="103" t="s">
        <v>1486</v>
      </c>
      <c r="E384" s="103" t="s">
        <v>22</v>
      </c>
      <c r="F384" s="103" t="s">
        <v>17492</v>
      </c>
      <c r="G384" s="103" t="s">
        <v>17493</v>
      </c>
      <c r="H384" s="98" t="s">
        <v>17494</v>
      </c>
      <c r="I384" s="103" t="s">
        <v>17269</v>
      </c>
      <c r="J384" s="97"/>
      <c r="K384" s="104">
        <v>305</v>
      </c>
      <c r="L384" s="105">
        <v>78000</v>
      </c>
      <c r="M384" s="106">
        <v>44682</v>
      </c>
      <c r="N384" s="103" t="s">
        <v>17</v>
      </c>
      <c r="O384" s="103" t="s">
        <v>55</v>
      </c>
      <c r="P384" s="103" t="s">
        <v>242</v>
      </c>
      <c r="Q384" s="103" t="s">
        <v>15</v>
      </c>
      <c r="R384" s="103" t="s">
        <v>14</v>
      </c>
      <c r="S384" s="97" t="s">
        <v>14</v>
      </c>
      <c r="T384" s="103" t="s">
        <v>1472</v>
      </c>
      <c r="U384" s="103" t="s">
        <v>1473</v>
      </c>
      <c r="V384" s="103" t="s">
        <v>11</v>
      </c>
      <c r="W384" s="103" t="s">
        <v>197</v>
      </c>
      <c r="X384" s="103" t="s">
        <v>9</v>
      </c>
      <c r="Y384" s="103" t="s">
        <v>2309</v>
      </c>
      <c r="Z384" s="97" t="s">
        <v>14</v>
      </c>
      <c r="AA384" s="97" t="s">
        <v>164</v>
      </c>
      <c r="AB384" s="103" t="s">
        <v>1496</v>
      </c>
      <c r="AC384" s="98" t="s">
        <v>241</v>
      </c>
      <c r="AD384" s="103" t="s">
        <v>6</v>
      </c>
      <c r="AE384" s="97" t="s">
        <v>14</v>
      </c>
      <c r="AF384" s="98" t="s">
        <v>17228</v>
      </c>
      <c r="AG384" s="103">
        <v>1</v>
      </c>
      <c r="AH384" s="103" t="s">
        <v>4</v>
      </c>
      <c r="AI384" s="103">
        <v>1</v>
      </c>
      <c r="AJ384" s="103" t="s">
        <v>1497</v>
      </c>
      <c r="AK384" s="103" t="s">
        <v>1492</v>
      </c>
      <c r="AL384" s="103" t="s">
        <v>1498</v>
      </c>
    </row>
    <row r="385" spans="1:38" ht="92.4">
      <c r="A385" s="136">
        <f t="shared" si="6"/>
        <v>384</v>
      </c>
      <c r="B385" s="98" t="s">
        <v>1465</v>
      </c>
      <c r="C385" s="103" t="s">
        <v>1485</v>
      </c>
      <c r="D385" s="103" t="s">
        <v>1486</v>
      </c>
      <c r="E385" s="103" t="s">
        <v>22</v>
      </c>
      <c r="F385" s="103" t="s">
        <v>1499</v>
      </c>
      <c r="G385" s="103" t="s">
        <v>1500</v>
      </c>
      <c r="H385" s="98" t="s">
        <v>1501</v>
      </c>
      <c r="I385" s="103" t="s">
        <v>6</v>
      </c>
      <c r="J385" s="97"/>
      <c r="K385" s="104">
        <v>362</v>
      </c>
      <c r="L385" s="105">
        <v>2502240</v>
      </c>
      <c r="M385" s="106" t="s">
        <v>1489</v>
      </c>
      <c r="N385" s="103" t="s">
        <v>17</v>
      </c>
      <c r="O385" s="103" t="s">
        <v>64</v>
      </c>
      <c r="P385" s="103" t="s">
        <v>142</v>
      </c>
      <c r="Q385" s="103" t="s">
        <v>1502</v>
      </c>
      <c r="R385" s="103" t="s">
        <v>14</v>
      </c>
      <c r="S385" s="97" t="s">
        <v>14</v>
      </c>
      <c r="T385" s="103" t="s">
        <v>1472</v>
      </c>
      <c r="U385" s="103" t="s">
        <v>1473</v>
      </c>
      <c r="V385" s="103" t="s">
        <v>1503</v>
      </c>
      <c r="W385" s="103" t="s">
        <v>197</v>
      </c>
      <c r="X385" s="103" t="s">
        <v>9</v>
      </c>
      <c r="Y385" s="103" t="s">
        <v>6</v>
      </c>
      <c r="Z385" s="97" t="s">
        <v>14</v>
      </c>
      <c r="AA385" s="97" t="s">
        <v>164</v>
      </c>
      <c r="AB385" s="103" t="s">
        <v>1504</v>
      </c>
      <c r="AC385" s="98" t="s">
        <v>34</v>
      </c>
      <c r="AD385" s="103" t="s">
        <v>6</v>
      </c>
      <c r="AE385" s="97" t="s">
        <v>14</v>
      </c>
      <c r="AF385" s="98" t="s">
        <v>17228</v>
      </c>
      <c r="AG385" s="103">
        <v>3</v>
      </c>
      <c r="AH385" s="103" t="s">
        <v>4</v>
      </c>
      <c r="AI385" s="103">
        <v>2</v>
      </c>
      <c r="AJ385" s="103" t="s">
        <v>1497</v>
      </c>
      <c r="AK385" s="103" t="s">
        <v>1492</v>
      </c>
      <c r="AL385" s="103" t="s">
        <v>1505</v>
      </c>
    </row>
    <row r="386" spans="1:38" ht="105.6">
      <c r="A386" s="136">
        <f t="shared" si="6"/>
        <v>385</v>
      </c>
      <c r="B386" s="98" t="s">
        <v>1465</v>
      </c>
      <c r="C386" s="103" t="s">
        <v>1485</v>
      </c>
      <c r="D386" s="103" t="s">
        <v>1486</v>
      </c>
      <c r="E386" s="103" t="s">
        <v>22</v>
      </c>
      <c r="F386" s="103" t="s">
        <v>1507</v>
      </c>
      <c r="G386" s="103" t="s">
        <v>1507</v>
      </c>
      <c r="H386" s="98" t="s">
        <v>1508</v>
      </c>
      <c r="I386" s="103" t="s">
        <v>6</v>
      </c>
      <c r="J386" s="97"/>
      <c r="K386" s="104">
        <v>8</v>
      </c>
      <c r="L386" s="105">
        <v>26000</v>
      </c>
      <c r="M386" s="106" t="s">
        <v>1140</v>
      </c>
      <c r="N386" s="103" t="s">
        <v>17</v>
      </c>
      <c r="O386" s="103" t="s">
        <v>55</v>
      </c>
      <c r="P386" s="103" t="s">
        <v>242</v>
      </c>
      <c r="Q386" s="103" t="s">
        <v>15</v>
      </c>
      <c r="R386" s="103" t="s">
        <v>14</v>
      </c>
      <c r="S386" s="97" t="s">
        <v>14</v>
      </c>
      <c r="T386" s="103" t="s">
        <v>1472</v>
      </c>
      <c r="U386" s="103" t="s">
        <v>1473</v>
      </c>
      <c r="V386" s="103" t="s">
        <v>1503</v>
      </c>
      <c r="W386" s="103" t="s">
        <v>197</v>
      </c>
      <c r="X386" s="103" t="s">
        <v>9</v>
      </c>
      <c r="Y386" s="103" t="s">
        <v>6</v>
      </c>
      <c r="Z386" s="97" t="s">
        <v>14</v>
      </c>
      <c r="AA386" s="97" t="s">
        <v>35</v>
      </c>
      <c r="AB386" s="103" t="s">
        <v>1509</v>
      </c>
      <c r="AC386" s="98" t="s">
        <v>241</v>
      </c>
      <c r="AD386" s="103" t="s">
        <v>6</v>
      </c>
      <c r="AE386" s="97" t="s">
        <v>14</v>
      </c>
      <c r="AF386" s="98" t="s">
        <v>17228</v>
      </c>
      <c r="AG386" s="103">
        <v>1</v>
      </c>
      <c r="AH386" s="103" t="s">
        <v>4</v>
      </c>
      <c r="AI386" s="103">
        <v>1</v>
      </c>
      <c r="AJ386" s="103" t="s">
        <v>1506</v>
      </c>
      <c r="AK386" s="103" t="s">
        <v>1492</v>
      </c>
      <c r="AL386" s="103" t="s">
        <v>1505</v>
      </c>
    </row>
    <row r="387" spans="1:38" ht="105.6">
      <c r="A387" s="136">
        <f t="shared" si="6"/>
        <v>386</v>
      </c>
      <c r="B387" s="98" t="s">
        <v>1465</v>
      </c>
      <c r="C387" s="103" t="s">
        <v>1485</v>
      </c>
      <c r="D387" s="103" t="s">
        <v>1486</v>
      </c>
      <c r="E387" s="103" t="s">
        <v>22</v>
      </c>
      <c r="F387" s="103" t="s">
        <v>1510</v>
      </c>
      <c r="G387" s="103" t="s">
        <v>1511</v>
      </c>
      <c r="H387" s="98" t="s">
        <v>1511</v>
      </c>
      <c r="I387" s="103" t="s">
        <v>6</v>
      </c>
      <c r="J387" s="97"/>
      <c r="K387" s="104">
        <v>307</v>
      </c>
      <c r="L387" s="105">
        <v>1625000</v>
      </c>
      <c r="M387" s="106" t="s">
        <v>1140</v>
      </c>
      <c r="N387" s="103" t="s">
        <v>17</v>
      </c>
      <c r="O387" s="103" t="s">
        <v>55</v>
      </c>
      <c r="P387" s="103" t="s">
        <v>125</v>
      </c>
      <c r="Q387" s="103" t="s">
        <v>15</v>
      </c>
      <c r="R387" s="103" t="s">
        <v>14</v>
      </c>
      <c r="S387" s="97" t="s">
        <v>14</v>
      </c>
      <c r="T387" s="103" t="s">
        <v>1472</v>
      </c>
      <c r="U387" s="103" t="s">
        <v>1473</v>
      </c>
      <c r="V387" s="103" t="s">
        <v>1503</v>
      </c>
      <c r="W387" s="103" t="s">
        <v>197</v>
      </c>
      <c r="X387" s="103" t="s">
        <v>43</v>
      </c>
      <c r="Y387" s="103" t="s">
        <v>6</v>
      </c>
      <c r="Z387" s="97" t="s">
        <v>14</v>
      </c>
      <c r="AA387" s="97" t="s">
        <v>35</v>
      </c>
      <c r="AB387" s="103" t="s">
        <v>1512</v>
      </c>
      <c r="AC387" s="98" t="s">
        <v>7</v>
      </c>
      <c r="AD387" s="103" t="s">
        <v>6</v>
      </c>
      <c r="AE387" s="97" t="s">
        <v>14</v>
      </c>
      <c r="AF387" s="98" t="s">
        <v>17228</v>
      </c>
      <c r="AG387" s="103">
        <v>1</v>
      </c>
      <c r="AH387" s="103" t="s">
        <v>4</v>
      </c>
      <c r="AI387" s="103">
        <v>1</v>
      </c>
      <c r="AJ387" s="103" t="s">
        <v>1506</v>
      </c>
      <c r="AK387" s="103" t="s">
        <v>1492</v>
      </c>
      <c r="AL387" s="103" t="s">
        <v>1505</v>
      </c>
    </row>
    <row r="388" spans="1:38" ht="105.6">
      <c r="A388" s="136">
        <f t="shared" si="6"/>
        <v>387</v>
      </c>
      <c r="B388" s="98" t="s">
        <v>1465</v>
      </c>
      <c r="C388" s="103" t="s">
        <v>1485</v>
      </c>
      <c r="D388" s="103" t="s">
        <v>1486</v>
      </c>
      <c r="E388" s="103" t="s">
        <v>22</v>
      </c>
      <c r="F388" s="103" t="s">
        <v>17495</v>
      </c>
      <c r="G388" s="103" t="s">
        <v>17496</v>
      </c>
      <c r="H388" s="98" t="s">
        <v>1787</v>
      </c>
      <c r="I388" s="103" t="s">
        <v>6</v>
      </c>
      <c r="J388" s="97"/>
      <c r="K388" s="104">
        <v>363</v>
      </c>
      <c r="L388" s="105">
        <v>15000</v>
      </c>
      <c r="M388" s="106">
        <v>44562</v>
      </c>
      <c r="N388" s="103" t="s">
        <v>17</v>
      </c>
      <c r="O388" s="103" t="s">
        <v>64</v>
      </c>
      <c r="P388" s="103" t="s">
        <v>17497</v>
      </c>
      <c r="Q388" s="103" t="s">
        <v>1502</v>
      </c>
      <c r="R388" s="103" t="s">
        <v>14</v>
      </c>
      <c r="S388" s="97" t="s">
        <v>14</v>
      </c>
      <c r="T388" s="103" t="s">
        <v>1472</v>
      </c>
      <c r="U388" s="103" t="s">
        <v>1473</v>
      </c>
      <c r="V388" s="103" t="s">
        <v>1503</v>
      </c>
      <c r="W388" s="103" t="s">
        <v>197</v>
      </c>
      <c r="X388" s="103" t="s">
        <v>9</v>
      </c>
      <c r="Y388" s="103" t="s">
        <v>6</v>
      </c>
      <c r="Z388" s="97" t="s">
        <v>14</v>
      </c>
      <c r="AA388" s="97" t="s">
        <v>35</v>
      </c>
      <c r="AB388" s="103" t="s">
        <v>1504</v>
      </c>
      <c r="AC388" s="98" t="s">
        <v>7</v>
      </c>
      <c r="AD388" s="103" t="s">
        <v>6</v>
      </c>
      <c r="AE388" s="97" t="s">
        <v>14</v>
      </c>
      <c r="AF388" s="98" t="s">
        <v>17228</v>
      </c>
      <c r="AG388" s="103">
        <v>3</v>
      </c>
      <c r="AH388" s="103" t="s">
        <v>4</v>
      </c>
      <c r="AI388" s="103">
        <v>2</v>
      </c>
      <c r="AJ388" s="103" t="s">
        <v>1506</v>
      </c>
      <c r="AK388" s="103" t="s">
        <v>1492</v>
      </c>
      <c r="AL388" s="103" t="s">
        <v>1493</v>
      </c>
    </row>
    <row r="389" spans="1:38" ht="92.4">
      <c r="A389" s="136">
        <f t="shared" si="6"/>
        <v>388</v>
      </c>
      <c r="B389" s="98" t="s">
        <v>1465</v>
      </c>
      <c r="C389" s="103" t="s">
        <v>1485</v>
      </c>
      <c r="D389" s="103" t="s">
        <v>1486</v>
      </c>
      <c r="E389" s="103" t="s">
        <v>22</v>
      </c>
      <c r="F389" s="103" t="s">
        <v>17498</v>
      </c>
      <c r="G389" s="103" t="s">
        <v>17499</v>
      </c>
      <c r="H389" s="98" t="s">
        <v>1515</v>
      </c>
      <c r="I389" s="103" t="s">
        <v>33</v>
      </c>
      <c r="J389" s="97">
        <v>42</v>
      </c>
      <c r="K389" s="104" t="s">
        <v>17500</v>
      </c>
      <c r="L389" s="105">
        <v>838587.6</v>
      </c>
      <c r="M389" s="106">
        <v>44655</v>
      </c>
      <c r="N389" s="103" t="s">
        <v>17</v>
      </c>
      <c r="O389" s="103" t="s">
        <v>55</v>
      </c>
      <c r="P389" s="103" t="s">
        <v>242</v>
      </c>
      <c r="Q389" s="103" t="s">
        <v>15</v>
      </c>
      <c r="R389" s="103" t="s">
        <v>14</v>
      </c>
      <c r="S389" s="97" t="s">
        <v>14</v>
      </c>
      <c r="T389" s="103" t="s">
        <v>1472</v>
      </c>
      <c r="U389" s="103" t="s">
        <v>1473</v>
      </c>
      <c r="V389" s="103" t="s">
        <v>1503</v>
      </c>
      <c r="W389" s="103" t="s">
        <v>197</v>
      </c>
      <c r="X389" s="103" t="s">
        <v>43</v>
      </c>
      <c r="Y389" s="103" t="s">
        <v>6</v>
      </c>
      <c r="Z389" s="97" t="s">
        <v>14</v>
      </c>
      <c r="AA389" s="97" t="s">
        <v>35</v>
      </c>
      <c r="AB389" s="103" t="s">
        <v>1504</v>
      </c>
      <c r="AC389" s="98" t="s">
        <v>7</v>
      </c>
      <c r="AD389" s="103" t="s">
        <v>6</v>
      </c>
      <c r="AE389" s="97" t="s">
        <v>14</v>
      </c>
      <c r="AF389" s="98" t="s">
        <v>17228</v>
      </c>
      <c r="AG389" s="103">
        <v>2</v>
      </c>
      <c r="AH389" s="103" t="s">
        <v>4</v>
      </c>
      <c r="AI389" s="103">
        <v>1</v>
      </c>
      <c r="AJ389" s="103" t="s">
        <v>1506</v>
      </c>
      <c r="AK389" s="103" t="s">
        <v>1492</v>
      </c>
      <c r="AL389" s="103" t="s">
        <v>1493</v>
      </c>
    </row>
    <row r="390" spans="1:38" ht="92.4">
      <c r="A390" s="136">
        <f t="shared" si="6"/>
        <v>389</v>
      </c>
      <c r="B390" s="98" t="s">
        <v>1465</v>
      </c>
      <c r="C390" s="103" t="s">
        <v>1485</v>
      </c>
      <c r="D390" s="103" t="s">
        <v>1486</v>
      </c>
      <c r="E390" s="103" t="s">
        <v>22</v>
      </c>
      <c r="F390" s="103" t="s">
        <v>1513</v>
      </c>
      <c r="G390" s="103" t="s">
        <v>1514</v>
      </c>
      <c r="H390" s="98" t="s">
        <v>1515</v>
      </c>
      <c r="I390" s="103" t="s">
        <v>33</v>
      </c>
      <c r="J390" s="97"/>
      <c r="K390" s="104">
        <v>19</v>
      </c>
      <c r="L390" s="105">
        <v>1000000</v>
      </c>
      <c r="M390" s="106" t="s">
        <v>1516</v>
      </c>
      <c r="N390" s="103" t="s">
        <v>17</v>
      </c>
      <c r="O390" s="103" t="s">
        <v>64</v>
      </c>
      <c r="P390" s="103" t="s">
        <v>142</v>
      </c>
      <c r="Q390" s="103" t="s">
        <v>15</v>
      </c>
      <c r="R390" s="103" t="s">
        <v>14</v>
      </c>
      <c r="S390" s="97" t="s">
        <v>14</v>
      </c>
      <c r="T390" s="103" t="s">
        <v>1472</v>
      </c>
      <c r="U390" s="103" t="s">
        <v>1473</v>
      </c>
      <c r="V390" s="103" t="s">
        <v>1503</v>
      </c>
      <c r="W390" s="103" t="s">
        <v>197</v>
      </c>
      <c r="X390" s="103" t="s">
        <v>9</v>
      </c>
      <c r="Y390" s="103" t="s">
        <v>6</v>
      </c>
      <c r="Z390" s="97" t="s">
        <v>14</v>
      </c>
      <c r="AA390" s="97" t="s">
        <v>35</v>
      </c>
      <c r="AB390" s="103" t="s">
        <v>1517</v>
      </c>
      <c r="AC390" s="98" t="s">
        <v>7</v>
      </c>
      <c r="AD390" s="103" t="s">
        <v>6</v>
      </c>
      <c r="AE390" s="97" t="s">
        <v>14</v>
      </c>
      <c r="AF390" s="98" t="s">
        <v>17228</v>
      </c>
      <c r="AG390" s="103">
        <v>3</v>
      </c>
      <c r="AH390" s="103" t="s">
        <v>4</v>
      </c>
      <c r="AI390" s="103">
        <v>2</v>
      </c>
      <c r="AJ390" s="103" t="s">
        <v>1497</v>
      </c>
      <c r="AK390" s="103" t="s">
        <v>1492</v>
      </c>
      <c r="AL390" s="103" t="s">
        <v>1505</v>
      </c>
    </row>
    <row r="391" spans="1:38" ht="92.4">
      <c r="A391" s="136">
        <f t="shared" si="6"/>
        <v>390</v>
      </c>
      <c r="B391" s="98" t="s">
        <v>1465</v>
      </c>
      <c r="C391" s="103" t="s">
        <v>1485</v>
      </c>
      <c r="D391" s="103" t="s">
        <v>1486</v>
      </c>
      <c r="E391" s="103" t="s">
        <v>22</v>
      </c>
      <c r="F391" s="103" t="s">
        <v>1518</v>
      </c>
      <c r="G391" s="103" t="s">
        <v>1519</v>
      </c>
      <c r="H391" s="98" t="s">
        <v>1515</v>
      </c>
      <c r="I391" s="103" t="s">
        <v>33</v>
      </c>
      <c r="J391" s="97">
        <v>4</v>
      </c>
      <c r="K391" s="104" t="s">
        <v>17501</v>
      </c>
      <c r="L391" s="105">
        <v>2052445</v>
      </c>
      <c r="M391" s="106" t="s">
        <v>1516</v>
      </c>
      <c r="N391" s="103" t="s">
        <v>17</v>
      </c>
      <c r="O391" s="103" t="s">
        <v>64</v>
      </c>
      <c r="P391" s="103" t="s">
        <v>142</v>
      </c>
      <c r="Q391" s="103" t="s">
        <v>15</v>
      </c>
      <c r="R391" s="103" t="s">
        <v>14</v>
      </c>
      <c r="S391" s="97" t="s">
        <v>14</v>
      </c>
      <c r="T391" s="103" t="s">
        <v>1472</v>
      </c>
      <c r="U391" s="103" t="s">
        <v>1473</v>
      </c>
      <c r="V391" s="103" t="s">
        <v>1503</v>
      </c>
      <c r="W391" s="103" t="s">
        <v>197</v>
      </c>
      <c r="X391" s="103" t="s">
        <v>9</v>
      </c>
      <c r="Y391" s="103" t="s">
        <v>6</v>
      </c>
      <c r="Z391" s="97" t="s">
        <v>14</v>
      </c>
      <c r="AA391" s="97" t="s">
        <v>35</v>
      </c>
      <c r="AB391" s="103" t="s">
        <v>1504</v>
      </c>
      <c r="AC391" s="98" t="s">
        <v>7</v>
      </c>
      <c r="AD391" s="103" t="s">
        <v>6</v>
      </c>
      <c r="AE391" s="97" t="s">
        <v>14</v>
      </c>
      <c r="AF391" s="98" t="s">
        <v>17228</v>
      </c>
      <c r="AG391" s="103">
        <v>3</v>
      </c>
      <c r="AH391" s="103" t="s">
        <v>4</v>
      </c>
      <c r="AI391" s="103">
        <v>2</v>
      </c>
      <c r="AJ391" s="103" t="s">
        <v>1497</v>
      </c>
      <c r="AK391" s="103" t="s">
        <v>1492</v>
      </c>
      <c r="AL391" s="103" t="s">
        <v>1505</v>
      </c>
    </row>
    <row r="392" spans="1:38" ht="66">
      <c r="A392" s="136">
        <f t="shared" si="6"/>
        <v>391</v>
      </c>
      <c r="B392" s="98" t="s">
        <v>1465</v>
      </c>
      <c r="C392" s="103" t="s">
        <v>1665</v>
      </c>
      <c r="D392" s="103" t="s">
        <v>1486</v>
      </c>
      <c r="E392" s="103" t="s">
        <v>22</v>
      </c>
      <c r="F392" s="103" t="s">
        <v>1666</v>
      </c>
      <c r="G392" s="103" t="s">
        <v>1667</v>
      </c>
      <c r="H392" s="98" t="s">
        <v>1668</v>
      </c>
      <c r="I392" s="103" t="s">
        <v>33</v>
      </c>
      <c r="J392" s="97">
        <v>28</v>
      </c>
      <c r="K392" s="104">
        <v>145</v>
      </c>
      <c r="L392" s="105">
        <v>14000000</v>
      </c>
      <c r="M392" s="106" t="s">
        <v>1489</v>
      </c>
      <c r="N392" s="103" t="s">
        <v>17</v>
      </c>
      <c r="O392" s="103" t="s">
        <v>55</v>
      </c>
      <c r="P392" s="103" t="s">
        <v>125</v>
      </c>
      <c r="Q392" s="103" t="s">
        <v>15</v>
      </c>
      <c r="R392" s="103" t="s">
        <v>96</v>
      </c>
      <c r="S392" s="97" t="s">
        <v>14</v>
      </c>
      <c r="T392" s="103" t="s">
        <v>1472</v>
      </c>
      <c r="U392" s="103" t="s">
        <v>1473</v>
      </c>
      <c r="V392" s="103" t="s">
        <v>11</v>
      </c>
      <c r="W392" s="103" t="s">
        <v>197</v>
      </c>
      <c r="X392" s="103" t="s">
        <v>43</v>
      </c>
      <c r="Y392" s="103" t="s">
        <v>6</v>
      </c>
      <c r="Z392" s="97" t="s">
        <v>14</v>
      </c>
      <c r="AA392" s="97" t="s">
        <v>35</v>
      </c>
      <c r="AB392" s="103" t="s">
        <v>1669</v>
      </c>
      <c r="AC392" s="98" t="s">
        <v>34</v>
      </c>
      <c r="AD392" s="103" t="s">
        <v>6</v>
      </c>
      <c r="AE392" s="97" t="s">
        <v>14</v>
      </c>
      <c r="AF392" s="98" t="s">
        <v>17228</v>
      </c>
      <c r="AG392" s="103">
        <v>1</v>
      </c>
      <c r="AH392" s="103" t="s">
        <v>4</v>
      </c>
      <c r="AI392" s="103">
        <v>2</v>
      </c>
      <c r="AJ392" s="103" t="s">
        <v>1670</v>
      </c>
      <c r="AK392" s="103" t="s">
        <v>1671</v>
      </c>
      <c r="AL392" s="103" t="s">
        <v>1672</v>
      </c>
    </row>
    <row r="393" spans="1:38" ht="66">
      <c r="A393" s="136">
        <f t="shared" si="6"/>
        <v>392</v>
      </c>
      <c r="B393" s="98" t="s">
        <v>1465</v>
      </c>
      <c r="C393" s="103" t="s">
        <v>1665</v>
      </c>
      <c r="D393" s="103" t="s">
        <v>1486</v>
      </c>
      <c r="E393" s="103" t="s">
        <v>22</v>
      </c>
      <c r="F393" s="103" t="s">
        <v>1676</v>
      </c>
      <c r="G393" s="103" t="s">
        <v>1676</v>
      </c>
      <c r="H393" s="98" t="s">
        <v>1677</v>
      </c>
      <c r="I393" s="103" t="s">
        <v>6</v>
      </c>
      <c r="J393" s="97"/>
      <c r="K393" s="104">
        <v>212</v>
      </c>
      <c r="L393" s="105">
        <v>120000</v>
      </c>
      <c r="M393" s="106" t="s">
        <v>413</v>
      </c>
      <c r="N393" s="103" t="s">
        <v>17</v>
      </c>
      <c r="O393" s="103" t="s">
        <v>55</v>
      </c>
      <c r="P393" s="103" t="s">
        <v>125</v>
      </c>
      <c r="Q393" s="103" t="s">
        <v>15</v>
      </c>
      <c r="R393" s="103" t="s">
        <v>96</v>
      </c>
      <c r="S393" s="97" t="s">
        <v>14</v>
      </c>
      <c r="T393" s="103" t="s">
        <v>1472</v>
      </c>
      <c r="U393" s="103" t="s">
        <v>1473</v>
      </c>
      <c r="V393" s="103" t="s">
        <v>11</v>
      </c>
      <c r="W393" s="103" t="s">
        <v>197</v>
      </c>
      <c r="X393" s="103" t="s">
        <v>43</v>
      </c>
      <c r="Y393" s="103" t="s">
        <v>6</v>
      </c>
      <c r="Z393" s="97" t="s">
        <v>14</v>
      </c>
      <c r="AA393" s="97" t="s">
        <v>35</v>
      </c>
      <c r="AB393" s="103" t="s">
        <v>1673</v>
      </c>
      <c r="AC393" s="98" t="s">
        <v>7</v>
      </c>
      <c r="AD393" s="103" t="s">
        <v>6</v>
      </c>
      <c r="AE393" s="97" t="s">
        <v>14</v>
      </c>
      <c r="AF393" s="98" t="s">
        <v>17228</v>
      </c>
      <c r="AG393" s="103">
        <v>3</v>
      </c>
      <c r="AH393" s="103" t="s">
        <v>4</v>
      </c>
      <c r="AI393" s="103">
        <v>2</v>
      </c>
      <c r="AJ393" s="103" t="s">
        <v>1674</v>
      </c>
      <c r="AK393" s="103" t="s">
        <v>1671</v>
      </c>
      <c r="AL393" s="103" t="s">
        <v>1675</v>
      </c>
    </row>
    <row r="394" spans="1:38" ht="52.8">
      <c r="A394" s="136">
        <f t="shared" si="6"/>
        <v>393</v>
      </c>
      <c r="B394" s="98" t="s">
        <v>1465</v>
      </c>
      <c r="C394" s="103" t="s">
        <v>1700</v>
      </c>
      <c r="D394" s="103" t="s">
        <v>1486</v>
      </c>
      <c r="E394" s="103" t="s">
        <v>22</v>
      </c>
      <c r="F394" s="103" t="s">
        <v>1701</v>
      </c>
      <c r="G394" s="103" t="s">
        <v>1702</v>
      </c>
      <c r="H394" s="98" t="s">
        <v>1703</v>
      </c>
      <c r="I394" s="103" t="s">
        <v>33</v>
      </c>
      <c r="J394" s="97">
        <v>22</v>
      </c>
      <c r="K394" s="104" t="s">
        <v>17502</v>
      </c>
      <c r="L394" s="105">
        <v>13665360</v>
      </c>
      <c r="M394" s="106" t="s">
        <v>647</v>
      </c>
      <c r="N394" s="103" t="s">
        <v>17</v>
      </c>
      <c r="O394" s="103" t="s">
        <v>55</v>
      </c>
      <c r="P394" s="103" t="s">
        <v>242</v>
      </c>
      <c r="Q394" s="103" t="s">
        <v>141</v>
      </c>
      <c r="R394" s="103" t="s">
        <v>14</v>
      </c>
      <c r="S394" s="97" t="s">
        <v>14</v>
      </c>
      <c r="T394" s="103" t="s">
        <v>1472</v>
      </c>
      <c r="U394" s="103" t="s">
        <v>1473</v>
      </c>
      <c r="V394" s="103" t="s">
        <v>11</v>
      </c>
      <c r="W394" s="103" t="s">
        <v>197</v>
      </c>
      <c r="X394" s="103" t="s">
        <v>9</v>
      </c>
      <c r="Y394" s="103" t="s">
        <v>6</v>
      </c>
      <c r="Z394" s="97" t="s">
        <v>14</v>
      </c>
      <c r="AA394" s="97" t="s">
        <v>35</v>
      </c>
      <c r="AB394" s="103" t="s">
        <v>1704</v>
      </c>
      <c r="AC394" s="98" t="s">
        <v>7</v>
      </c>
      <c r="AD394" s="103" t="s">
        <v>6</v>
      </c>
      <c r="AE394" s="97" t="s">
        <v>14</v>
      </c>
      <c r="AF394" s="98" t="s">
        <v>17228</v>
      </c>
      <c r="AG394" s="103">
        <v>2</v>
      </c>
      <c r="AH394" s="103" t="s">
        <v>4</v>
      </c>
      <c r="AI394" s="103">
        <v>2</v>
      </c>
      <c r="AJ394" s="103" t="s">
        <v>1705</v>
      </c>
      <c r="AK394" s="103" t="s">
        <v>1706</v>
      </c>
      <c r="AL394" s="103" t="s">
        <v>1707</v>
      </c>
    </row>
    <row r="395" spans="1:38" ht="66">
      <c r="A395" s="136">
        <f t="shared" si="6"/>
        <v>394</v>
      </c>
      <c r="B395" s="98" t="s">
        <v>1465</v>
      </c>
      <c r="C395" s="103" t="s">
        <v>1700</v>
      </c>
      <c r="D395" s="103" t="s">
        <v>1486</v>
      </c>
      <c r="E395" s="103" t="s">
        <v>22</v>
      </c>
      <c r="F395" s="103" t="s">
        <v>1708</v>
      </c>
      <c r="G395" s="103" t="s">
        <v>1709</v>
      </c>
      <c r="H395" s="98" t="s">
        <v>1710</v>
      </c>
      <c r="I395" s="103" t="s">
        <v>33</v>
      </c>
      <c r="J395" s="97">
        <v>4</v>
      </c>
      <c r="K395" s="104" t="s">
        <v>1711</v>
      </c>
      <c r="L395" s="105">
        <v>1420000</v>
      </c>
      <c r="M395" s="106" t="s">
        <v>413</v>
      </c>
      <c r="N395" s="103" t="s">
        <v>17</v>
      </c>
      <c r="O395" s="103" t="s">
        <v>55</v>
      </c>
      <c r="P395" s="103" t="s">
        <v>868</v>
      </c>
      <c r="Q395" s="103" t="s">
        <v>15</v>
      </c>
      <c r="R395" s="103" t="s">
        <v>96</v>
      </c>
      <c r="S395" s="97" t="s">
        <v>14</v>
      </c>
      <c r="T395" s="103" t="s">
        <v>13</v>
      </c>
      <c r="U395" s="103" t="s">
        <v>1473</v>
      </c>
      <c r="V395" s="103" t="s">
        <v>11</v>
      </c>
      <c r="W395" s="103" t="s">
        <v>197</v>
      </c>
      <c r="X395" s="103" t="s">
        <v>43</v>
      </c>
      <c r="Y395" s="103" t="s">
        <v>6</v>
      </c>
      <c r="Z395" s="97" t="s">
        <v>14</v>
      </c>
      <c r="AA395" s="97" t="s">
        <v>35</v>
      </c>
      <c r="AB395" s="103" t="s">
        <v>1704</v>
      </c>
      <c r="AC395" s="98" t="s">
        <v>7</v>
      </c>
      <c r="AD395" s="103" t="s">
        <v>6</v>
      </c>
      <c r="AE395" s="97" t="s">
        <v>14</v>
      </c>
      <c r="AF395" s="98" t="s">
        <v>17228</v>
      </c>
      <c r="AG395" s="103">
        <v>3</v>
      </c>
      <c r="AH395" s="103" t="s">
        <v>4</v>
      </c>
      <c r="AI395" s="103">
        <v>2</v>
      </c>
      <c r="AJ395" s="103" t="s">
        <v>1705</v>
      </c>
      <c r="AK395" s="103" t="s">
        <v>1706</v>
      </c>
      <c r="AL395" s="103" t="s">
        <v>1707</v>
      </c>
    </row>
    <row r="396" spans="1:38" ht="52.8">
      <c r="A396" s="136">
        <f t="shared" si="6"/>
        <v>395</v>
      </c>
      <c r="B396" s="98" t="s">
        <v>1465</v>
      </c>
      <c r="C396" s="103" t="s">
        <v>1700</v>
      </c>
      <c r="D396" s="103" t="s">
        <v>1486</v>
      </c>
      <c r="E396" s="103" t="s">
        <v>22</v>
      </c>
      <c r="F396" s="103" t="s">
        <v>1712</v>
      </c>
      <c r="G396" s="103" t="s">
        <v>1712</v>
      </c>
      <c r="H396" s="98" t="s">
        <v>1713</v>
      </c>
      <c r="I396" s="103" t="s">
        <v>33</v>
      </c>
      <c r="J396" s="97">
        <v>8</v>
      </c>
      <c r="K396" s="104" t="s">
        <v>17503</v>
      </c>
      <c r="L396" s="105">
        <v>115800</v>
      </c>
      <c r="M396" s="106" t="s">
        <v>413</v>
      </c>
      <c r="N396" s="103" t="s">
        <v>17</v>
      </c>
      <c r="O396" s="103" t="s">
        <v>55</v>
      </c>
      <c r="P396" s="103" t="s">
        <v>125</v>
      </c>
      <c r="Q396" s="103" t="s">
        <v>15</v>
      </c>
      <c r="R396" s="103" t="s">
        <v>14</v>
      </c>
      <c r="S396" s="97" t="s">
        <v>14</v>
      </c>
      <c r="T396" s="103" t="s">
        <v>1472</v>
      </c>
      <c r="U396" s="103" t="s">
        <v>1473</v>
      </c>
      <c r="V396" s="103" t="s">
        <v>11</v>
      </c>
      <c r="W396" s="103" t="s">
        <v>197</v>
      </c>
      <c r="X396" s="103" t="s">
        <v>43</v>
      </c>
      <c r="Y396" s="103" t="s">
        <v>6</v>
      </c>
      <c r="Z396" s="97" t="s">
        <v>14</v>
      </c>
      <c r="AA396" s="97" t="s">
        <v>35</v>
      </c>
      <c r="AB396" s="103" t="s">
        <v>1714</v>
      </c>
      <c r="AC396" s="98" t="s">
        <v>7</v>
      </c>
      <c r="AD396" s="103" t="s">
        <v>6</v>
      </c>
      <c r="AE396" s="97" t="s">
        <v>14</v>
      </c>
      <c r="AF396" s="98" t="s">
        <v>17228</v>
      </c>
      <c r="AG396" s="103">
        <v>2</v>
      </c>
      <c r="AH396" s="103" t="s">
        <v>4</v>
      </c>
      <c r="AI396" s="103">
        <v>2</v>
      </c>
      <c r="AJ396" s="103" t="s">
        <v>1705</v>
      </c>
      <c r="AK396" s="103" t="s">
        <v>1706</v>
      </c>
      <c r="AL396" s="103" t="s">
        <v>1707</v>
      </c>
    </row>
    <row r="397" spans="1:38" ht="105.6">
      <c r="A397" s="136">
        <f t="shared" ref="A397:A438" si="7">A396+1</f>
        <v>396</v>
      </c>
      <c r="B397" s="98" t="s">
        <v>1465</v>
      </c>
      <c r="C397" s="103" t="s">
        <v>1665</v>
      </c>
      <c r="D397" s="103" t="s">
        <v>1486</v>
      </c>
      <c r="E397" s="103" t="s">
        <v>22</v>
      </c>
      <c r="F397" s="103" t="s">
        <v>17504</v>
      </c>
      <c r="G397" s="103" t="s">
        <v>1715</v>
      </c>
      <c r="H397" s="98" t="s">
        <v>1716</v>
      </c>
      <c r="I397" s="103" t="s">
        <v>33</v>
      </c>
      <c r="J397" s="97">
        <v>7</v>
      </c>
      <c r="K397" s="104" t="s">
        <v>17505</v>
      </c>
      <c r="L397" s="105">
        <v>12060000</v>
      </c>
      <c r="M397" s="106" t="s">
        <v>81</v>
      </c>
      <c r="N397" s="103" t="s">
        <v>17</v>
      </c>
      <c r="O397" s="103" t="s">
        <v>55</v>
      </c>
      <c r="P397" s="103" t="s">
        <v>125</v>
      </c>
      <c r="Q397" s="103" t="s">
        <v>15</v>
      </c>
      <c r="R397" s="103" t="s">
        <v>96</v>
      </c>
      <c r="S397" s="97" t="s">
        <v>14</v>
      </c>
      <c r="T397" s="103" t="s">
        <v>1472</v>
      </c>
      <c r="U397" s="103" t="s">
        <v>1473</v>
      </c>
      <c r="V397" s="103" t="s">
        <v>11</v>
      </c>
      <c r="W397" s="103" t="s">
        <v>197</v>
      </c>
      <c r="X397" s="103" t="s">
        <v>43</v>
      </c>
      <c r="Y397" s="103" t="s">
        <v>6</v>
      </c>
      <c r="Z397" s="97" t="s">
        <v>14</v>
      </c>
      <c r="AA397" s="97" t="s">
        <v>35</v>
      </c>
      <c r="AB397" s="103" t="s">
        <v>1717</v>
      </c>
      <c r="AC397" s="98" t="s">
        <v>34</v>
      </c>
      <c r="AD397" s="103" t="s">
        <v>6</v>
      </c>
      <c r="AE397" s="97" t="s">
        <v>14</v>
      </c>
      <c r="AF397" s="98" t="s">
        <v>17228</v>
      </c>
      <c r="AG397" s="103">
        <v>3</v>
      </c>
      <c r="AH397" s="103" t="s">
        <v>4</v>
      </c>
      <c r="AI397" s="103">
        <v>2</v>
      </c>
      <c r="AJ397" s="103" t="s">
        <v>1674</v>
      </c>
      <c r="AK397" s="103" t="s">
        <v>1671</v>
      </c>
      <c r="AL397" s="103" t="s">
        <v>1672</v>
      </c>
    </row>
    <row r="398" spans="1:38" ht="66">
      <c r="A398" s="136">
        <f t="shared" si="7"/>
        <v>397</v>
      </c>
      <c r="B398" s="98" t="s">
        <v>1465</v>
      </c>
      <c r="C398" s="103" t="s">
        <v>1665</v>
      </c>
      <c r="D398" s="103" t="s">
        <v>1486</v>
      </c>
      <c r="E398" s="103" t="s">
        <v>22</v>
      </c>
      <c r="F398" s="103" t="s">
        <v>17506</v>
      </c>
      <c r="G398" s="103" t="s">
        <v>17507</v>
      </c>
      <c r="H398" s="98" t="s">
        <v>1718</v>
      </c>
      <c r="I398" s="103" t="s">
        <v>33</v>
      </c>
      <c r="J398" s="97">
        <v>12</v>
      </c>
      <c r="K398" s="104" t="s">
        <v>17508</v>
      </c>
      <c r="L398" s="105">
        <v>3200631.4</v>
      </c>
      <c r="M398" s="106" t="s">
        <v>413</v>
      </c>
      <c r="N398" s="103" t="s">
        <v>17</v>
      </c>
      <c r="O398" s="103" t="s">
        <v>55</v>
      </c>
      <c r="P398" s="103" t="s">
        <v>242</v>
      </c>
      <c r="Q398" s="103" t="s">
        <v>15</v>
      </c>
      <c r="R398" s="103" t="s">
        <v>96</v>
      </c>
      <c r="S398" s="97" t="s">
        <v>14</v>
      </c>
      <c r="T398" s="103" t="s">
        <v>1472</v>
      </c>
      <c r="U398" s="103" t="s">
        <v>1473</v>
      </c>
      <c r="V398" s="103" t="s">
        <v>11</v>
      </c>
      <c r="W398" s="103" t="s">
        <v>197</v>
      </c>
      <c r="X398" s="103" t="s">
        <v>43</v>
      </c>
      <c r="Y398" s="103" t="s">
        <v>6</v>
      </c>
      <c r="Z398" s="97" t="s">
        <v>14</v>
      </c>
      <c r="AA398" s="97" t="s">
        <v>35</v>
      </c>
      <c r="AB398" s="103" t="s">
        <v>1719</v>
      </c>
      <c r="AC398" s="98" t="s">
        <v>7</v>
      </c>
      <c r="AD398" s="103" t="s">
        <v>6</v>
      </c>
      <c r="AE398" s="97" t="s">
        <v>14</v>
      </c>
      <c r="AF398" s="98" t="s">
        <v>17228</v>
      </c>
      <c r="AG398" s="103">
        <v>3</v>
      </c>
      <c r="AH398" s="103" t="s">
        <v>4</v>
      </c>
      <c r="AI398" s="103">
        <v>2</v>
      </c>
      <c r="AJ398" s="103" t="s">
        <v>1674</v>
      </c>
      <c r="AK398" s="103" t="s">
        <v>1671</v>
      </c>
      <c r="AL398" s="103" t="s">
        <v>1672</v>
      </c>
    </row>
    <row r="399" spans="1:38" ht="66">
      <c r="A399" s="136">
        <f t="shared" si="7"/>
        <v>398</v>
      </c>
      <c r="B399" s="98" t="s">
        <v>1465</v>
      </c>
      <c r="C399" s="103" t="s">
        <v>1665</v>
      </c>
      <c r="D399" s="103" t="s">
        <v>1486</v>
      </c>
      <c r="E399" s="103" t="s">
        <v>22</v>
      </c>
      <c r="F399" s="103" t="s">
        <v>1724</v>
      </c>
      <c r="G399" s="103" t="s">
        <v>1724</v>
      </c>
      <c r="H399" s="98" t="s">
        <v>1716</v>
      </c>
      <c r="I399" s="103" t="s">
        <v>6</v>
      </c>
      <c r="J399" s="97"/>
      <c r="K399" s="104">
        <v>255</v>
      </c>
      <c r="L399" s="105">
        <v>12000</v>
      </c>
      <c r="M399" s="106" t="s">
        <v>413</v>
      </c>
      <c r="N399" s="103" t="s">
        <v>17</v>
      </c>
      <c r="O399" s="103" t="s">
        <v>55</v>
      </c>
      <c r="P399" s="103" t="s">
        <v>125</v>
      </c>
      <c r="Q399" s="103" t="s">
        <v>124</v>
      </c>
      <c r="R399" s="103" t="s">
        <v>14</v>
      </c>
      <c r="S399" s="97" t="s">
        <v>14</v>
      </c>
      <c r="T399" s="103" t="s">
        <v>1472</v>
      </c>
      <c r="U399" s="103" t="s">
        <v>1473</v>
      </c>
      <c r="V399" s="103" t="s">
        <v>11</v>
      </c>
      <c r="W399" s="103" t="s">
        <v>197</v>
      </c>
      <c r="X399" s="103" t="s">
        <v>43</v>
      </c>
      <c r="Y399" s="103" t="s">
        <v>6</v>
      </c>
      <c r="Z399" s="97" t="s">
        <v>14</v>
      </c>
      <c r="AA399" s="97" t="s">
        <v>35</v>
      </c>
      <c r="AB399" s="103" t="s">
        <v>1704</v>
      </c>
      <c r="AC399" s="98" t="s">
        <v>7</v>
      </c>
      <c r="AD399" s="103" t="s">
        <v>6</v>
      </c>
      <c r="AE399" s="97" t="s">
        <v>14</v>
      </c>
      <c r="AF399" s="98" t="s">
        <v>17228</v>
      </c>
      <c r="AG399" s="103">
        <v>3</v>
      </c>
      <c r="AH399" s="103" t="s">
        <v>4</v>
      </c>
      <c r="AI399" s="103">
        <v>2</v>
      </c>
      <c r="AJ399" s="103" t="s">
        <v>1674</v>
      </c>
      <c r="AK399" s="103" t="s">
        <v>1671</v>
      </c>
      <c r="AL399" s="103" t="s">
        <v>1672</v>
      </c>
    </row>
    <row r="400" spans="1:38" ht="343.2">
      <c r="A400" s="136">
        <f t="shared" si="7"/>
        <v>399</v>
      </c>
      <c r="B400" s="98" t="s">
        <v>1465</v>
      </c>
      <c r="C400" s="103" t="s">
        <v>1665</v>
      </c>
      <c r="D400" s="103" t="s">
        <v>1486</v>
      </c>
      <c r="E400" s="103" t="s">
        <v>22</v>
      </c>
      <c r="F400" s="103" t="s">
        <v>1725</v>
      </c>
      <c r="G400" s="103" t="s">
        <v>1726</v>
      </c>
      <c r="H400" s="98" t="s">
        <v>1716</v>
      </c>
      <c r="I400" s="103" t="s">
        <v>33</v>
      </c>
      <c r="J400" s="97">
        <v>25</v>
      </c>
      <c r="K400" s="104" t="s">
        <v>17509</v>
      </c>
      <c r="L400" s="105">
        <v>5188786</v>
      </c>
      <c r="M400" s="106" t="s">
        <v>413</v>
      </c>
      <c r="N400" s="103" t="s">
        <v>17</v>
      </c>
      <c r="O400" s="103" t="s">
        <v>55</v>
      </c>
      <c r="P400" s="103" t="s">
        <v>868</v>
      </c>
      <c r="Q400" s="103" t="s">
        <v>15</v>
      </c>
      <c r="R400" s="103" t="s">
        <v>96</v>
      </c>
      <c r="S400" s="97" t="s">
        <v>14</v>
      </c>
      <c r="T400" s="103" t="s">
        <v>1472</v>
      </c>
      <c r="U400" s="103" t="s">
        <v>1473</v>
      </c>
      <c r="V400" s="103" t="s">
        <v>11</v>
      </c>
      <c r="W400" s="103" t="s">
        <v>197</v>
      </c>
      <c r="X400" s="103" t="s">
        <v>43</v>
      </c>
      <c r="Y400" s="103" t="s">
        <v>6</v>
      </c>
      <c r="Z400" s="97" t="s">
        <v>14</v>
      </c>
      <c r="AA400" s="97" t="s">
        <v>35</v>
      </c>
      <c r="AB400" s="103" t="s">
        <v>1704</v>
      </c>
      <c r="AC400" s="98" t="s">
        <v>34</v>
      </c>
      <c r="AD400" s="103" t="s">
        <v>6</v>
      </c>
      <c r="AE400" s="97" t="s">
        <v>14</v>
      </c>
      <c r="AF400" s="98" t="s">
        <v>17228</v>
      </c>
      <c r="AG400" s="103">
        <v>3</v>
      </c>
      <c r="AH400" s="103" t="s">
        <v>4</v>
      </c>
      <c r="AI400" s="103">
        <v>2</v>
      </c>
      <c r="AJ400" s="103" t="s">
        <v>1727</v>
      </c>
      <c r="AK400" s="103" t="s">
        <v>1671</v>
      </c>
      <c r="AL400" s="103" t="s">
        <v>1672</v>
      </c>
    </row>
    <row r="401" spans="1:38" ht="52.8">
      <c r="A401" s="136">
        <f t="shared" si="7"/>
        <v>400</v>
      </c>
      <c r="B401" s="98" t="s">
        <v>1465</v>
      </c>
      <c r="C401" s="103" t="s">
        <v>1780</v>
      </c>
      <c r="D401" s="103" t="s">
        <v>1486</v>
      </c>
      <c r="E401" s="103" t="s">
        <v>22</v>
      </c>
      <c r="F401" s="103" t="s">
        <v>1781</v>
      </c>
      <c r="G401" s="103" t="s">
        <v>1781</v>
      </c>
      <c r="H401" s="98" t="s">
        <v>1782</v>
      </c>
      <c r="I401" s="103" t="s">
        <v>33</v>
      </c>
      <c r="J401" s="97">
        <v>12</v>
      </c>
      <c r="K401" s="104" t="s">
        <v>17510</v>
      </c>
      <c r="L401" s="105">
        <v>430700</v>
      </c>
      <c r="M401" s="106" t="s">
        <v>1171</v>
      </c>
      <c r="N401" s="103" t="s">
        <v>174</v>
      </c>
      <c r="O401" s="103" t="s">
        <v>55</v>
      </c>
      <c r="P401" s="103" t="s">
        <v>125</v>
      </c>
      <c r="Q401" s="103" t="s">
        <v>15</v>
      </c>
      <c r="R401" s="103" t="s">
        <v>14</v>
      </c>
      <c r="S401" s="97" t="s">
        <v>14</v>
      </c>
      <c r="T401" s="103" t="s">
        <v>1472</v>
      </c>
      <c r="U401" s="103" t="s">
        <v>1473</v>
      </c>
      <c r="V401" s="103" t="s">
        <v>11</v>
      </c>
      <c r="W401" s="103" t="s">
        <v>197</v>
      </c>
      <c r="X401" s="103" t="s">
        <v>43</v>
      </c>
      <c r="Y401" s="103" t="s">
        <v>6</v>
      </c>
      <c r="Z401" s="97" t="s">
        <v>14</v>
      </c>
      <c r="AA401" s="97" t="s">
        <v>111</v>
      </c>
      <c r="AB401" s="103" t="s">
        <v>1783</v>
      </c>
      <c r="AC401" s="98" t="s">
        <v>34</v>
      </c>
      <c r="AD401" s="103" t="s">
        <v>6</v>
      </c>
      <c r="AE401" s="97" t="s">
        <v>14</v>
      </c>
      <c r="AF401" s="98" t="s">
        <v>17228</v>
      </c>
      <c r="AG401" s="103">
        <v>3</v>
      </c>
      <c r="AH401" s="103" t="s">
        <v>4</v>
      </c>
      <c r="AI401" s="103">
        <v>2</v>
      </c>
      <c r="AJ401" s="103" t="s">
        <v>1784</v>
      </c>
      <c r="AK401" s="103" t="s">
        <v>1579</v>
      </c>
      <c r="AL401" s="103" t="s">
        <v>1580</v>
      </c>
    </row>
    <row r="402" spans="1:38" ht="66">
      <c r="A402" s="136">
        <f t="shared" si="7"/>
        <v>401</v>
      </c>
      <c r="B402" s="98" t="s">
        <v>1465</v>
      </c>
      <c r="C402" s="103" t="s">
        <v>1780</v>
      </c>
      <c r="D402" s="103" t="s">
        <v>1486</v>
      </c>
      <c r="E402" s="103" t="s">
        <v>22</v>
      </c>
      <c r="F402" s="103" t="s">
        <v>1794</v>
      </c>
      <c r="G402" s="103" t="s">
        <v>1794</v>
      </c>
      <c r="H402" s="98" t="s">
        <v>1794</v>
      </c>
      <c r="I402" s="103" t="s">
        <v>33</v>
      </c>
      <c r="J402" s="97">
        <v>74</v>
      </c>
      <c r="K402" s="104" t="s">
        <v>17511</v>
      </c>
      <c r="L402" s="105">
        <v>38425300.82</v>
      </c>
      <c r="M402" s="106" t="s">
        <v>1171</v>
      </c>
      <c r="N402" s="103" t="s">
        <v>174</v>
      </c>
      <c r="O402" s="103" t="s">
        <v>39</v>
      </c>
      <c r="P402" s="103" t="s">
        <v>542</v>
      </c>
      <c r="Q402" s="103" t="s">
        <v>15</v>
      </c>
      <c r="R402" s="103" t="s">
        <v>14</v>
      </c>
      <c r="S402" s="97" t="s">
        <v>14</v>
      </c>
      <c r="T402" s="103" t="s">
        <v>1472</v>
      </c>
      <c r="U402" s="103" t="s">
        <v>1473</v>
      </c>
      <c r="V402" s="103" t="s">
        <v>11</v>
      </c>
      <c r="W402" s="103" t="s">
        <v>197</v>
      </c>
      <c r="X402" s="103" t="s">
        <v>43</v>
      </c>
      <c r="Y402" s="103" t="s">
        <v>6</v>
      </c>
      <c r="Z402" s="97" t="s">
        <v>14</v>
      </c>
      <c r="AA402" s="97" t="s">
        <v>111</v>
      </c>
      <c r="AB402" s="103" t="s">
        <v>1795</v>
      </c>
      <c r="AC402" s="98" t="s">
        <v>34</v>
      </c>
      <c r="AD402" s="103" t="s">
        <v>6</v>
      </c>
      <c r="AE402" s="97" t="s">
        <v>14</v>
      </c>
      <c r="AF402" s="98" t="s">
        <v>17228</v>
      </c>
      <c r="AG402" s="103">
        <v>3</v>
      </c>
      <c r="AH402" s="103" t="s">
        <v>4</v>
      </c>
      <c r="AI402" s="103">
        <v>2</v>
      </c>
      <c r="AJ402" s="103" t="s">
        <v>1784</v>
      </c>
      <c r="AK402" s="103" t="s">
        <v>1579</v>
      </c>
      <c r="AL402" s="103" t="s">
        <v>1580</v>
      </c>
    </row>
    <row r="403" spans="1:38" ht="66">
      <c r="A403" s="136">
        <f t="shared" si="7"/>
        <v>402</v>
      </c>
      <c r="B403" s="98" t="s">
        <v>1465</v>
      </c>
      <c r="C403" s="103" t="s">
        <v>1780</v>
      </c>
      <c r="D403" s="103" t="s">
        <v>1486</v>
      </c>
      <c r="E403" s="103" t="s">
        <v>22</v>
      </c>
      <c r="F403" s="103" t="s">
        <v>1802</v>
      </c>
      <c r="G403" s="103" t="s">
        <v>1802</v>
      </c>
      <c r="H403" s="98" t="s">
        <v>1802</v>
      </c>
      <c r="I403" s="103" t="s">
        <v>6</v>
      </c>
      <c r="J403" s="97"/>
      <c r="K403" s="104" t="s">
        <v>17512</v>
      </c>
      <c r="L403" s="105">
        <v>455990</v>
      </c>
      <c r="M403" s="106" t="s">
        <v>1171</v>
      </c>
      <c r="N403" s="103" t="s">
        <v>174</v>
      </c>
      <c r="O403" s="103" t="s">
        <v>55</v>
      </c>
      <c r="P403" s="103" t="s">
        <v>242</v>
      </c>
      <c r="Q403" s="103" t="s">
        <v>15</v>
      </c>
      <c r="R403" s="103" t="s">
        <v>14</v>
      </c>
      <c r="S403" s="97" t="s">
        <v>14</v>
      </c>
      <c r="T403" s="103" t="s">
        <v>1472</v>
      </c>
      <c r="U403" s="103" t="s">
        <v>1473</v>
      </c>
      <c r="V403" s="103" t="s">
        <v>11</v>
      </c>
      <c r="W403" s="103" t="s">
        <v>197</v>
      </c>
      <c r="X403" s="103" t="s">
        <v>9</v>
      </c>
      <c r="Y403" s="103" t="s">
        <v>6</v>
      </c>
      <c r="Z403" s="103"/>
      <c r="AA403" s="97" t="s">
        <v>111</v>
      </c>
      <c r="AB403" s="103" t="s">
        <v>1803</v>
      </c>
      <c r="AC403" s="98" t="s">
        <v>34</v>
      </c>
      <c r="AD403" s="103" t="s">
        <v>6</v>
      </c>
      <c r="AE403" s="103"/>
      <c r="AF403" s="98" t="s">
        <v>17228</v>
      </c>
      <c r="AG403" s="103">
        <v>3</v>
      </c>
      <c r="AH403" s="103" t="s">
        <v>4</v>
      </c>
      <c r="AI403" s="103">
        <v>2</v>
      </c>
      <c r="AJ403" s="103" t="s">
        <v>1784</v>
      </c>
      <c r="AK403" s="103" t="s">
        <v>1579</v>
      </c>
      <c r="AL403" s="103" t="s">
        <v>1580</v>
      </c>
    </row>
    <row r="404" spans="1:38" ht="66">
      <c r="A404" s="136">
        <f t="shared" si="7"/>
        <v>403</v>
      </c>
      <c r="B404" s="98" t="s">
        <v>1465</v>
      </c>
      <c r="C404" s="103" t="s">
        <v>1780</v>
      </c>
      <c r="D404" s="103" t="s">
        <v>1486</v>
      </c>
      <c r="E404" s="103" t="s">
        <v>22</v>
      </c>
      <c r="F404" s="103" t="s">
        <v>1809</v>
      </c>
      <c r="G404" s="103" t="s">
        <v>1809</v>
      </c>
      <c r="H404" s="98" t="s">
        <v>1809</v>
      </c>
      <c r="I404" s="103" t="s">
        <v>6</v>
      </c>
      <c r="J404" s="97"/>
      <c r="K404" s="104">
        <v>50</v>
      </c>
      <c r="L404" s="105">
        <v>5400000</v>
      </c>
      <c r="M404" s="106" t="s">
        <v>1171</v>
      </c>
      <c r="N404" s="103" t="s">
        <v>174</v>
      </c>
      <c r="O404" s="103" t="s">
        <v>55</v>
      </c>
      <c r="P404" s="103" t="s">
        <v>125</v>
      </c>
      <c r="Q404" s="103" t="s">
        <v>15</v>
      </c>
      <c r="R404" s="103" t="s">
        <v>14</v>
      </c>
      <c r="S404" s="97" t="s">
        <v>14</v>
      </c>
      <c r="T404" s="103" t="s">
        <v>1472</v>
      </c>
      <c r="U404" s="103" t="s">
        <v>1473</v>
      </c>
      <c r="V404" s="103" t="s">
        <v>11</v>
      </c>
      <c r="W404" s="103" t="s">
        <v>197</v>
      </c>
      <c r="X404" s="103" t="s">
        <v>43</v>
      </c>
      <c r="Y404" s="103" t="s">
        <v>6</v>
      </c>
      <c r="Z404" s="103"/>
      <c r="AA404" s="97" t="s">
        <v>111</v>
      </c>
      <c r="AB404" s="103" t="s">
        <v>1810</v>
      </c>
      <c r="AC404" s="98" t="s">
        <v>34</v>
      </c>
      <c r="AD404" s="103" t="s">
        <v>6</v>
      </c>
      <c r="AE404" s="103"/>
      <c r="AF404" s="98" t="s">
        <v>17228</v>
      </c>
      <c r="AG404" s="103">
        <v>3</v>
      </c>
      <c r="AH404" s="103" t="s">
        <v>4</v>
      </c>
      <c r="AI404" s="103">
        <v>2</v>
      </c>
      <c r="AJ404" s="103" t="s">
        <v>1784</v>
      </c>
      <c r="AK404" s="103" t="s">
        <v>1579</v>
      </c>
      <c r="AL404" s="103" t="s">
        <v>1580</v>
      </c>
    </row>
    <row r="405" spans="1:38" ht="66">
      <c r="A405" s="136">
        <f t="shared" si="7"/>
        <v>404</v>
      </c>
      <c r="B405" s="98" t="s">
        <v>1465</v>
      </c>
      <c r="C405" s="103" t="s">
        <v>1780</v>
      </c>
      <c r="D405" s="103" t="s">
        <v>1486</v>
      </c>
      <c r="E405" s="103" t="s">
        <v>22</v>
      </c>
      <c r="F405" s="103" t="s">
        <v>1811</v>
      </c>
      <c r="G405" s="103" t="s">
        <v>1811</v>
      </c>
      <c r="H405" s="98" t="s">
        <v>1811</v>
      </c>
      <c r="I405" s="103" t="s">
        <v>33</v>
      </c>
      <c r="J405" s="97">
        <v>2</v>
      </c>
      <c r="K405" s="104" t="s">
        <v>1812</v>
      </c>
      <c r="L405" s="105">
        <v>1163465</v>
      </c>
      <c r="M405" s="106" t="s">
        <v>1171</v>
      </c>
      <c r="N405" s="103" t="s">
        <v>174</v>
      </c>
      <c r="O405" s="103" t="s">
        <v>55</v>
      </c>
      <c r="P405" s="103" t="s">
        <v>242</v>
      </c>
      <c r="Q405" s="103" t="s">
        <v>15</v>
      </c>
      <c r="R405" s="103" t="s">
        <v>14</v>
      </c>
      <c r="S405" s="97" t="s">
        <v>14</v>
      </c>
      <c r="T405" s="103" t="s">
        <v>1472</v>
      </c>
      <c r="U405" s="103" t="s">
        <v>1473</v>
      </c>
      <c r="V405" s="103" t="s">
        <v>11</v>
      </c>
      <c r="W405" s="103" t="s">
        <v>197</v>
      </c>
      <c r="X405" s="103" t="s">
        <v>43</v>
      </c>
      <c r="Y405" s="103" t="s">
        <v>6</v>
      </c>
      <c r="Z405" s="97" t="s">
        <v>14</v>
      </c>
      <c r="AA405" s="97" t="s">
        <v>111</v>
      </c>
      <c r="AB405" s="103" t="s">
        <v>1813</v>
      </c>
      <c r="AC405" s="98" t="s">
        <v>34</v>
      </c>
      <c r="AD405" s="103" t="s">
        <v>6</v>
      </c>
      <c r="AE405" s="97" t="s">
        <v>14</v>
      </c>
      <c r="AF405" s="98" t="s">
        <v>17228</v>
      </c>
      <c r="AG405" s="103">
        <v>3</v>
      </c>
      <c r="AH405" s="103" t="s">
        <v>4</v>
      </c>
      <c r="AI405" s="103">
        <v>2</v>
      </c>
      <c r="AJ405" s="103" t="s">
        <v>1784</v>
      </c>
      <c r="AK405" s="103" t="s">
        <v>1579</v>
      </c>
      <c r="AL405" s="103" t="s">
        <v>1580</v>
      </c>
    </row>
    <row r="406" spans="1:38" ht="66">
      <c r="A406" s="136">
        <f t="shared" si="7"/>
        <v>405</v>
      </c>
      <c r="B406" s="98" t="s">
        <v>1465</v>
      </c>
      <c r="C406" s="103" t="s">
        <v>1780</v>
      </c>
      <c r="D406" s="103" t="s">
        <v>1486</v>
      </c>
      <c r="E406" s="103" t="s">
        <v>22</v>
      </c>
      <c r="F406" s="103" t="s">
        <v>17513</v>
      </c>
      <c r="G406" s="103" t="s">
        <v>1817</v>
      </c>
      <c r="H406" s="98" t="s">
        <v>1817</v>
      </c>
      <c r="I406" s="103" t="s">
        <v>33</v>
      </c>
      <c r="J406" s="97">
        <v>3</v>
      </c>
      <c r="K406" s="104" t="s">
        <v>17514</v>
      </c>
      <c r="L406" s="105">
        <v>2250803.0499999998</v>
      </c>
      <c r="M406" s="106" t="s">
        <v>1171</v>
      </c>
      <c r="N406" s="103" t="s">
        <v>174</v>
      </c>
      <c r="O406" s="103" t="s">
        <v>55</v>
      </c>
      <c r="P406" s="103" t="s">
        <v>125</v>
      </c>
      <c r="Q406" s="103" t="s">
        <v>15</v>
      </c>
      <c r="R406" s="103" t="s">
        <v>14</v>
      </c>
      <c r="S406" s="97" t="s">
        <v>14</v>
      </c>
      <c r="T406" s="103" t="s">
        <v>1472</v>
      </c>
      <c r="U406" s="103" t="s">
        <v>1473</v>
      </c>
      <c r="V406" s="103" t="s">
        <v>11</v>
      </c>
      <c r="W406" s="103" t="s">
        <v>197</v>
      </c>
      <c r="X406" s="103" t="s">
        <v>43</v>
      </c>
      <c r="Y406" s="103" t="s">
        <v>6</v>
      </c>
      <c r="Z406" s="97" t="s">
        <v>14</v>
      </c>
      <c r="AA406" s="97" t="s">
        <v>111</v>
      </c>
      <c r="AB406" s="103" t="s">
        <v>1818</v>
      </c>
      <c r="AC406" s="98" t="s">
        <v>34</v>
      </c>
      <c r="AD406" s="103" t="s">
        <v>6</v>
      </c>
      <c r="AE406" s="97" t="s">
        <v>14</v>
      </c>
      <c r="AF406" s="98" t="s">
        <v>17228</v>
      </c>
      <c r="AG406" s="103">
        <v>3</v>
      </c>
      <c r="AH406" s="103" t="s">
        <v>4</v>
      </c>
      <c r="AI406" s="103">
        <v>2</v>
      </c>
      <c r="AJ406" s="103" t="s">
        <v>1784</v>
      </c>
      <c r="AK406" s="103" t="s">
        <v>1579</v>
      </c>
      <c r="AL406" s="103" t="s">
        <v>1580</v>
      </c>
    </row>
    <row r="407" spans="1:38" ht="66">
      <c r="A407" s="136">
        <f t="shared" si="7"/>
        <v>406</v>
      </c>
      <c r="B407" s="98" t="s">
        <v>1465</v>
      </c>
      <c r="C407" s="103" t="s">
        <v>1780</v>
      </c>
      <c r="D407" s="103" t="s">
        <v>1486</v>
      </c>
      <c r="E407" s="103" t="s">
        <v>22</v>
      </c>
      <c r="F407" s="103" t="s">
        <v>1819</v>
      </c>
      <c r="G407" s="103" t="s">
        <v>17515</v>
      </c>
      <c r="H407" s="98" t="s">
        <v>1819</v>
      </c>
      <c r="I407" s="103" t="s">
        <v>215</v>
      </c>
      <c r="J407" s="97"/>
      <c r="K407" s="104" t="s">
        <v>17516</v>
      </c>
      <c r="L407" s="105">
        <v>906000</v>
      </c>
      <c r="M407" s="106" t="s">
        <v>1171</v>
      </c>
      <c r="N407" s="103" t="s">
        <v>174</v>
      </c>
      <c r="O407" s="103" t="s">
        <v>55</v>
      </c>
      <c r="P407" s="103" t="s">
        <v>125</v>
      </c>
      <c r="Q407" s="103" t="s">
        <v>15</v>
      </c>
      <c r="R407" s="103" t="s">
        <v>14</v>
      </c>
      <c r="S407" s="97" t="s">
        <v>14</v>
      </c>
      <c r="T407" s="103" t="s">
        <v>1472</v>
      </c>
      <c r="U407" s="103" t="s">
        <v>1473</v>
      </c>
      <c r="V407" s="103" t="s">
        <v>11</v>
      </c>
      <c r="W407" s="103" t="s">
        <v>197</v>
      </c>
      <c r="X407" s="103" t="s">
        <v>43</v>
      </c>
      <c r="Y407" s="103" t="s">
        <v>6</v>
      </c>
      <c r="Z407" s="97" t="s">
        <v>14</v>
      </c>
      <c r="AA407" s="97" t="s">
        <v>111</v>
      </c>
      <c r="AB407" s="103" t="s">
        <v>1820</v>
      </c>
      <c r="AC407" s="98" t="s">
        <v>34</v>
      </c>
      <c r="AD407" s="103" t="s">
        <v>6</v>
      </c>
      <c r="AE407" s="97" t="s">
        <v>14</v>
      </c>
      <c r="AF407" s="98" t="s">
        <v>17228</v>
      </c>
      <c r="AG407" s="103">
        <v>3</v>
      </c>
      <c r="AH407" s="103" t="s">
        <v>4</v>
      </c>
      <c r="AI407" s="103">
        <v>2</v>
      </c>
      <c r="AJ407" s="103" t="s">
        <v>1784</v>
      </c>
      <c r="AK407" s="103" t="s">
        <v>1579</v>
      </c>
      <c r="AL407" s="103" t="s">
        <v>1580</v>
      </c>
    </row>
    <row r="408" spans="1:38" ht="66">
      <c r="A408" s="136">
        <f t="shared" si="7"/>
        <v>407</v>
      </c>
      <c r="B408" s="98" t="s">
        <v>1465</v>
      </c>
      <c r="C408" s="103"/>
      <c r="D408" s="103"/>
      <c r="E408" s="103"/>
      <c r="F408" s="103" t="s">
        <v>17517</v>
      </c>
      <c r="G408" s="103" t="s">
        <v>17518</v>
      </c>
      <c r="H408" s="98" t="s">
        <v>17518</v>
      </c>
      <c r="I408" s="103" t="s">
        <v>33</v>
      </c>
      <c r="J408" s="97">
        <v>21</v>
      </c>
      <c r="K408" s="104" t="s">
        <v>17519</v>
      </c>
      <c r="L408" s="105">
        <v>6836294.2999999998</v>
      </c>
      <c r="M408" s="106"/>
      <c r="N408" s="103" t="s">
        <v>174</v>
      </c>
      <c r="O408" s="103" t="s">
        <v>55</v>
      </c>
      <c r="P408" s="103" t="s">
        <v>125</v>
      </c>
      <c r="Q408" s="103" t="s">
        <v>15</v>
      </c>
      <c r="R408" s="103" t="s">
        <v>14</v>
      </c>
      <c r="S408" s="97" t="s">
        <v>14</v>
      </c>
      <c r="T408" s="103" t="s">
        <v>1472</v>
      </c>
      <c r="U408" s="103" t="s">
        <v>1473</v>
      </c>
      <c r="V408" s="103" t="s">
        <v>11</v>
      </c>
      <c r="W408" s="103" t="s">
        <v>197</v>
      </c>
      <c r="X408" s="103" t="s">
        <v>43</v>
      </c>
      <c r="Y408" s="103" t="s">
        <v>6</v>
      </c>
      <c r="Z408" s="97" t="s">
        <v>14</v>
      </c>
      <c r="AA408" s="97" t="s">
        <v>111</v>
      </c>
      <c r="AB408" s="103" t="s">
        <v>1820</v>
      </c>
      <c r="AC408" s="98" t="s">
        <v>34</v>
      </c>
      <c r="AD408" s="103" t="s">
        <v>6</v>
      </c>
      <c r="AE408" s="97" t="s">
        <v>14</v>
      </c>
      <c r="AF408" s="98" t="s">
        <v>17228</v>
      </c>
      <c r="AG408" s="103">
        <v>2</v>
      </c>
      <c r="AH408" s="103" t="s">
        <v>4</v>
      </c>
      <c r="AI408" s="103">
        <v>2</v>
      </c>
      <c r="AJ408" s="103" t="s">
        <v>1784</v>
      </c>
      <c r="AK408" s="103" t="s">
        <v>1579</v>
      </c>
      <c r="AL408" s="103" t="s">
        <v>1580</v>
      </c>
    </row>
    <row r="409" spans="1:38" ht="52.8">
      <c r="A409" s="136">
        <f t="shared" si="7"/>
        <v>408</v>
      </c>
      <c r="B409" s="98" t="s">
        <v>1465</v>
      </c>
      <c r="C409" s="103" t="s">
        <v>1780</v>
      </c>
      <c r="D409" s="103" t="s">
        <v>1486</v>
      </c>
      <c r="E409" s="103" t="s">
        <v>22</v>
      </c>
      <c r="F409" s="103" t="s">
        <v>1821</v>
      </c>
      <c r="G409" s="103" t="s">
        <v>1821</v>
      </c>
      <c r="H409" s="98" t="s">
        <v>1821</v>
      </c>
      <c r="I409" s="103" t="s">
        <v>33</v>
      </c>
      <c r="J409" s="97">
        <v>2</v>
      </c>
      <c r="K409" s="104" t="s">
        <v>17520</v>
      </c>
      <c r="L409" s="105">
        <v>200000</v>
      </c>
      <c r="M409" s="106" t="s">
        <v>1171</v>
      </c>
      <c r="N409" s="103" t="s">
        <v>174</v>
      </c>
      <c r="O409" s="103" t="s">
        <v>55</v>
      </c>
      <c r="P409" s="103" t="s">
        <v>125</v>
      </c>
      <c r="Q409" s="103" t="s">
        <v>15</v>
      </c>
      <c r="R409" s="103" t="s">
        <v>14</v>
      </c>
      <c r="S409" s="97" t="s">
        <v>14</v>
      </c>
      <c r="T409" s="103" t="s">
        <v>1472</v>
      </c>
      <c r="U409" s="103" t="s">
        <v>1473</v>
      </c>
      <c r="V409" s="103" t="s">
        <v>11</v>
      </c>
      <c r="W409" s="103" t="s">
        <v>197</v>
      </c>
      <c r="X409" s="103" t="s">
        <v>43</v>
      </c>
      <c r="Y409" s="103" t="s">
        <v>6</v>
      </c>
      <c r="Z409" s="97" t="s">
        <v>14</v>
      </c>
      <c r="AA409" s="97" t="s">
        <v>111</v>
      </c>
      <c r="AB409" s="103" t="s">
        <v>1822</v>
      </c>
      <c r="AC409" s="98" t="s">
        <v>34</v>
      </c>
      <c r="AD409" s="103" t="s">
        <v>6</v>
      </c>
      <c r="AE409" s="97" t="s">
        <v>14</v>
      </c>
      <c r="AF409" s="98" t="s">
        <v>17228</v>
      </c>
      <c r="AG409" s="103">
        <v>3</v>
      </c>
      <c r="AH409" s="103" t="s">
        <v>4</v>
      </c>
      <c r="AI409" s="103">
        <v>2</v>
      </c>
      <c r="AJ409" s="103" t="s">
        <v>1784</v>
      </c>
      <c r="AK409" s="103" t="s">
        <v>1579</v>
      </c>
      <c r="AL409" s="103" t="s">
        <v>1580</v>
      </c>
    </row>
    <row r="410" spans="1:38" ht="66">
      <c r="A410" s="136">
        <f t="shared" si="7"/>
        <v>409</v>
      </c>
      <c r="B410" s="98" t="s">
        <v>1465</v>
      </c>
      <c r="C410" s="103" t="s">
        <v>1780</v>
      </c>
      <c r="D410" s="103" t="s">
        <v>1486</v>
      </c>
      <c r="E410" s="103" t="s">
        <v>22</v>
      </c>
      <c r="F410" s="103" t="s">
        <v>17521</v>
      </c>
      <c r="G410" s="103" t="s">
        <v>17522</v>
      </c>
      <c r="H410" s="98" t="s">
        <v>17523</v>
      </c>
      <c r="I410" s="103" t="s">
        <v>17269</v>
      </c>
      <c r="J410" s="97"/>
      <c r="K410" s="104">
        <v>368</v>
      </c>
      <c r="L410" s="105">
        <v>4000000</v>
      </c>
      <c r="M410" s="106">
        <v>44746</v>
      </c>
      <c r="N410" s="103" t="s">
        <v>174</v>
      </c>
      <c r="O410" s="103" t="s">
        <v>1827</v>
      </c>
      <c r="P410" s="103" t="s">
        <v>1828</v>
      </c>
      <c r="Q410" s="103" t="s">
        <v>15</v>
      </c>
      <c r="R410" s="103" t="s">
        <v>14</v>
      </c>
      <c r="S410" s="97" t="s">
        <v>14</v>
      </c>
      <c r="T410" s="103" t="s">
        <v>1472</v>
      </c>
      <c r="U410" s="103" t="s">
        <v>1473</v>
      </c>
      <c r="V410" s="103" t="s">
        <v>11</v>
      </c>
      <c r="W410" s="103" t="s">
        <v>197</v>
      </c>
      <c r="X410" s="103" t="s">
        <v>43</v>
      </c>
      <c r="Y410" s="103" t="s">
        <v>17269</v>
      </c>
      <c r="Z410" s="97" t="s">
        <v>14</v>
      </c>
      <c r="AA410" s="97" t="s">
        <v>35</v>
      </c>
      <c r="AB410" s="103" t="s">
        <v>1840</v>
      </c>
      <c r="AC410" s="98" t="s">
        <v>17524</v>
      </c>
      <c r="AD410" s="103" t="s">
        <v>17269</v>
      </c>
      <c r="AE410" s="97" t="s">
        <v>14</v>
      </c>
      <c r="AF410" s="98" t="s">
        <v>17228</v>
      </c>
      <c r="AG410" s="103">
        <v>1</v>
      </c>
      <c r="AH410" s="103" t="s">
        <v>4</v>
      </c>
      <c r="AI410" s="103">
        <v>1</v>
      </c>
      <c r="AJ410" s="103"/>
      <c r="AK410" s="103"/>
      <c r="AL410" s="103"/>
    </row>
    <row r="411" spans="1:38" ht="66">
      <c r="A411" s="136">
        <f t="shared" si="7"/>
        <v>410</v>
      </c>
      <c r="B411" s="98" t="s">
        <v>1465</v>
      </c>
      <c r="C411" s="103" t="s">
        <v>1780</v>
      </c>
      <c r="D411" s="103" t="s">
        <v>1486</v>
      </c>
      <c r="E411" s="103" t="s">
        <v>22</v>
      </c>
      <c r="F411" s="103" t="s">
        <v>1826</v>
      </c>
      <c r="G411" s="103" t="s">
        <v>17525</v>
      </c>
      <c r="H411" s="98" t="s">
        <v>1826</v>
      </c>
      <c r="I411" s="103" t="s">
        <v>6</v>
      </c>
      <c r="J411" s="97"/>
      <c r="K411" s="104">
        <v>370</v>
      </c>
      <c r="L411" s="105">
        <v>350000</v>
      </c>
      <c r="M411" s="106">
        <v>44746</v>
      </c>
      <c r="N411" s="103" t="s">
        <v>174</v>
      </c>
      <c r="O411" s="103" t="s">
        <v>1827</v>
      </c>
      <c r="P411" s="103" t="s">
        <v>1828</v>
      </c>
      <c r="Q411" s="103" t="s">
        <v>15</v>
      </c>
      <c r="R411" s="103" t="s">
        <v>14</v>
      </c>
      <c r="S411" s="97" t="s">
        <v>14</v>
      </c>
      <c r="T411" s="103" t="s">
        <v>1472</v>
      </c>
      <c r="U411" s="103" t="s">
        <v>1473</v>
      </c>
      <c r="V411" s="103" t="s">
        <v>11</v>
      </c>
      <c r="W411" s="103" t="s">
        <v>197</v>
      </c>
      <c r="X411" s="103" t="s">
        <v>43</v>
      </c>
      <c r="Y411" s="103" t="s">
        <v>17526</v>
      </c>
      <c r="Z411" s="97" t="s">
        <v>14</v>
      </c>
      <c r="AA411" s="97" t="s">
        <v>35</v>
      </c>
      <c r="AB411" s="103" t="s">
        <v>1840</v>
      </c>
      <c r="AC411" s="98" t="s">
        <v>17527</v>
      </c>
      <c r="AD411" s="103" t="s">
        <v>6</v>
      </c>
      <c r="AE411" s="97" t="s">
        <v>14</v>
      </c>
      <c r="AF411" s="98" t="s">
        <v>17228</v>
      </c>
      <c r="AG411" s="103">
        <v>1</v>
      </c>
      <c r="AH411" s="103" t="s">
        <v>4</v>
      </c>
      <c r="AI411" s="103">
        <v>1</v>
      </c>
      <c r="AJ411" s="103"/>
      <c r="AK411" s="103"/>
      <c r="AL411" s="103"/>
    </row>
    <row r="412" spans="1:38" ht="66">
      <c r="A412" s="136">
        <f t="shared" si="7"/>
        <v>411</v>
      </c>
      <c r="B412" s="98" t="s">
        <v>1465</v>
      </c>
      <c r="C412" s="103" t="s">
        <v>1780</v>
      </c>
      <c r="D412" s="103" t="s">
        <v>1486</v>
      </c>
      <c r="E412" s="103" t="s">
        <v>22</v>
      </c>
      <c r="F412" s="103" t="s">
        <v>17528</v>
      </c>
      <c r="G412" s="103" t="s">
        <v>17529</v>
      </c>
      <c r="H412" s="98" t="s">
        <v>1826</v>
      </c>
      <c r="I412" s="103" t="s">
        <v>2309</v>
      </c>
      <c r="J412" s="97"/>
      <c r="K412" s="104">
        <v>369</v>
      </c>
      <c r="L412" s="105">
        <v>800000</v>
      </c>
      <c r="M412" s="106">
        <v>44562</v>
      </c>
      <c r="N412" s="103" t="s">
        <v>174</v>
      </c>
      <c r="O412" s="103" t="s">
        <v>1827</v>
      </c>
      <c r="P412" s="103" t="s">
        <v>1828</v>
      </c>
      <c r="Q412" s="103" t="s">
        <v>15</v>
      </c>
      <c r="R412" s="103" t="s">
        <v>14</v>
      </c>
      <c r="S412" s="97" t="s">
        <v>14</v>
      </c>
      <c r="T412" s="103" t="s">
        <v>1472</v>
      </c>
      <c r="U412" s="103" t="s">
        <v>1473</v>
      </c>
      <c r="V412" s="103" t="s">
        <v>11</v>
      </c>
      <c r="W412" s="103" t="s">
        <v>197</v>
      </c>
      <c r="X412" s="103" t="s">
        <v>43</v>
      </c>
      <c r="Y412" s="103" t="s">
        <v>2309</v>
      </c>
      <c r="Z412" s="97" t="s">
        <v>14</v>
      </c>
      <c r="AA412" s="97" t="s">
        <v>35</v>
      </c>
      <c r="AB412" s="103" t="s">
        <v>1840</v>
      </c>
      <c r="AC412" s="98" t="s">
        <v>17527</v>
      </c>
      <c r="AD412" s="103" t="s">
        <v>6</v>
      </c>
      <c r="AE412" s="97" t="s">
        <v>14</v>
      </c>
      <c r="AF412" s="98" t="s">
        <v>17228</v>
      </c>
      <c r="AG412" s="103">
        <v>1</v>
      </c>
      <c r="AH412" s="103" t="s">
        <v>4</v>
      </c>
      <c r="AI412" s="103">
        <v>1</v>
      </c>
      <c r="AJ412" s="103"/>
      <c r="AK412" s="103"/>
      <c r="AL412" s="103"/>
    </row>
    <row r="413" spans="1:38" ht="66">
      <c r="A413" s="136">
        <f t="shared" si="7"/>
        <v>412</v>
      </c>
      <c r="B413" s="98" t="s">
        <v>1465</v>
      </c>
      <c r="C413" s="103" t="s">
        <v>1780</v>
      </c>
      <c r="D413" s="103" t="s">
        <v>1486</v>
      </c>
      <c r="E413" s="103" t="s">
        <v>22</v>
      </c>
      <c r="F413" s="103" t="s">
        <v>17530</v>
      </c>
      <c r="G413" s="103" t="s">
        <v>17531</v>
      </c>
      <c r="H413" s="98" t="s">
        <v>1826</v>
      </c>
      <c r="I413" s="103" t="s">
        <v>6</v>
      </c>
      <c r="J413" s="97"/>
      <c r="K413" s="104">
        <v>371</v>
      </c>
      <c r="L413" s="105">
        <v>1200000</v>
      </c>
      <c r="M413" s="106">
        <v>44746</v>
      </c>
      <c r="N413" s="103" t="s">
        <v>174</v>
      </c>
      <c r="O413" s="103" t="s">
        <v>1827</v>
      </c>
      <c r="P413" s="103" t="s">
        <v>1828</v>
      </c>
      <c r="Q413" s="103" t="s">
        <v>15</v>
      </c>
      <c r="R413" s="103" t="s">
        <v>14</v>
      </c>
      <c r="S413" s="97" t="s">
        <v>14</v>
      </c>
      <c r="T413" s="103" t="s">
        <v>1472</v>
      </c>
      <c r="U413" s="103" t="s">
        <v>1473</v>
      </c>
      <c r="V413" s="103" t="s">
        <v>11</v>
      </c>
      <c r="W413" s="103" t="s">
        <v>197</v>
      </c>
      <c r="X413" s="103" t="s">
        <v>43</v>
      </c>
      <c r="Y413" s="103" t="s">
        <v>6</v>
      </c>
      <c r="Z413" s="97" t="s">
        <v>14</v>
      </c>
      <c r="AA413" s="97" t="s">
        <v>35</v>
      </c>
      <c r="AB413" s="103" t="s">
        <v>1840</v>
      </c>
      <c r="AC413" s="98" t="s">
        <v>17527</v>
      </c>
      <c r="AD413" s="103" t="s">
        <v>2309</v>
      </c>
      <c r="AE413" s="97" t="s">
        <v>14</v>
      </c>
      <c r="AF413" s="98" t="s">
        <v>17228</v>
      </c>
      <c r="AG413" s="103">
        <v>1</v>
      </c>
      <c r="AH413" s="103" t="s">
        <v>4</v>
      </c>
      <c r="AI413" s="103">
        <v>1</v>
      </c>
      <c r="AJ413" s="103"/>
      <c r="AK413" s="103"/>
      <c r="AL413" s="103"/>
    </row>
    <row r="414" spans="1:38" ht="66">
      <c r="A414" s="136">
        <f t="shared" si="7"/>
        <v>413</v>
      </c>
      <c r="B414" s="98" t="s">
        <v>1465</v>
      </c>
      <c r="C414" s="103" t="s">
        <v>1780</v>
      </c>
      <c r="D414" s="103" t="s">
        <v>1486</v>
      </c>
      <c r="E414" s="103" t="s">
        <v>22</v>
      </c>
      <c r="F414" s="103" t="s">
        <v>17532</v>
      </c>
      <c r="G414" s="103" t="s">
        <v>17533</v>
      </c>
      <c r="H414" s="98" t="s">
        <v>1826</v>
      </c>
      <c r="I414" s="103" t="s">
        <v>6</v>
      </c>
      <c r="J414" s="97"/>
      <c r="K414" s="104">
        <v>372</v>
      </c>
      <c r="L414" s="105">
        <v>1000000</v>
      </c>
      <c r="M414" s="106">
        <v>44746</v>
      </c>
      <c r="N414" s="103" t="s">
        <v>174</v>
      </c>
      <c r="O414" s="103" t="s">
        <v>1827</v>
      </c>
      <c r="P414" s="103" t="s">
        <v>1828</v>
      </c>
      <c r="Q414" s="103" t="s">
        <v>15</v>
      </c>
      <c r="R414" s="103" t="s">
        <v>14</v>
      </c>
      <c r="S414" s="97" t="s">
        <v>14</v>
      </c>
      <c r="T414" s="103" t="s">
        <v>1472</v>
      </c>
      <c r="U414" s="103" t="s">
        <v>1473</v>
      </c>
      <c r="V414" s="103" t="s">
        <v>11</v>
      </c>
      <c r="W414" s="103" t="s">
        <v>197</v>
      </c>
      <c r="X414" s="103" t="s">
        <v>43</v>
      </c>
      <c r="Y414" s="103" t="s">
        <v>6</v>
      </c>
      <c r="Z414" s="97" t="s">
        <v>14</v>
      </c>
      <c r="AA414" s="97" t="s">
        <v>35</v>
      </c>
      <c r="AB414" s="103" t="s">
        <v>1840</v>
      </c>
      <c r="AC414" s="98" t="s">
        <v>17527</v>
      </c>
      <c r="AD414" s="103" t="s">
        <v>2309</v>
      </c>
      <c r="AE414" s="97" t="s">
        <v>14</v>
      </c>
      <c r="AF414" s="98" t="s">
        <v>17228</v>
      </c>
      <c r="AG414" s="103">
        <v>1</v>
      </c>
      <c r="AH414" s="103" t="s">
        <v>4</v>
      </c>
      <c r="AI414" s="103">
        <v>1</v>
      </c>
      <c r="AJ414" s="103"/>
      <c r="AK414" s="103"/>
      <c r="AL414" s="103"/>
    </row>
    <row r="415" spans="1:38" ht="92.4">
      <c r="A415" s="136">
        <f t="shared" si="7"/>
        <v>414</v>
      </c>
      <c r="B415" s="98" t="s">
        <v>1465</v>
      </c>
      <c r="C415" s="103" t="s">
        <v>1780</v>
      </c>
      <c r="D415" s="103" t="s">
        <v>1486</v>
      </c>
      <c r="E415" s="103" t="s">
        <v>22</v>
      </c>
      <c r="F415" s="103" t="s">
        <v>17534</v>
      </c>
      <c r="G415" s="103" t="s">
        <v>17535</v>
      </c>
      <c r="H415" s="98" t="s">
        <v>17536</v>
      </c>
      <c r="I415" s="103" t="s">
        <v>17537</v>
      </c>
      <c r="J415" s="97"/>
      <c r="K415" s="104">
        <v>373</v>
      </c>
      <c r="L415" s="105">
        <v>756000</v>
      </c>
      <c r="M415" s="106">
        <v>44746</v>
      </c>
      <c r="N415" s="103" t="s">
        <v>174</v>
      </c>
      <c r="O415" s="103" t="s">
        <v>1827</v>
      </c>
      <c r="P415" s="103" t="s">
        <v>1828</v>
      </c>
      <c r="Q415" s="103" t="s">
        <v>15</v>
      </c>
      <c r="R415" s="103" t="s">
        <v>14</v>
      </c>
      <c r="S415" s="97" t="s">
        <v>14</v>
      </c>
      <c r="T415" s="103" t="s">
        <v>1472</v>
      </c>
      <c r="U415" s="103" t="s">
        <v>1473</v>
      </c>
      <c r="V415" s="103" t="s">
        <v>11</v>
      </c>
      <c r="W415" s="103" t="s">
        <v>197</v>
      </c>
      <c r="X415" s="103" t="s">
        <v>43</v>
      </c>
      <c r="Y415" s="103" t="s">
        <v>6</v>
      </c>
      <c r="Z415" s="97" t="s">
        <v>14</v>
      </c>
      <c r="AA415" s="97" t="s">
        <v>35</v>
      </c>
      <c r="AB415" s="103" t="s">
        <v>1840</v>
      </c>
      <c r="AC415" s="98" t="s">
        <v>17527</v>
      </c>
      <c r="AD415" s="103" t="s">
        <v>2309</v>
      </c>
      <c r="AE415" s="97" t="s">
        <v>14</v>
      </c>
      <c r="AF415" s="98" t="s">
        <v>17228</v>
      </c>
      <c r="AG415" s="103">
        <v>1</v>
      </c>
      <c r="AH415" s="103" t="s">
        <v>4</v>
      </c>
      <c r="AI415" s="103">
        <v>1</v>
      </c>
      <c r="AJ415" s="103"/>
      <c r="AK415" s="103"/>
      <c r="AL415" s="103"/>
    </row>
    <row r="416" spans="1:38" ht="66">
      <c r="A416" s="136">
        <f t="shared" si="7"/>
        <v>415</v>
      </c>
      <c r="B416" s="98" t="s">
        <v>1465</v>
      </c>
      <c r="C416" s="103" t="s">
        <v>1780</v>
      </c>
      <c r="D416" s="103" t="s">
        <v>1486</v>
      </c>
      <c r="E416" s="103" t="s">
        <v>22</v>
      </c>
      <c r="F416" s="103" t="s">
        <v>17538</v>
      </c>
      <c r="G416" s="103" t="s">
        <v>17538</v>
      </c>
      <c r="H416" s="98" t="s">
        <v>17539</v>
      </c>
      <c r="I416" s="103" t="s">
        <v>2309</v>
      </c>
      <c r="J416" s="97"/>
      <c r="K416" s="104">
        <v>374</v>
      </c>
      <c r="L416" s="105">
        <v>85000000</v>
      </c>
      <c r="M416" s="106">
        <v>44593</v>
      </c>
      <c r="N416" s="103" t="s">
        <v>174</v>
      </c>
      <c r="O416" s="103" t="s">
        <v>1827</v>
      </c>
      <c r="P416" s="103" t="s">
        <v>1828</v>
      </c>
      <c r="Q416" s="103" t="s">
        <v>15</v>
      </c>
      <c r="R416" s="103" t="s">
        <v>14</v>
      </c>
      <c r="S416" s="97" t="s">
        <v>14</v>
      </c>
      <c r="T416" s="103" t="s">
        <v>1472</v>
      </c>
      <c r="U416" s="103" t="s">
        <v>1473</v>
      </c>
      <c r="V416" s="103" t="s">
        <v>11</v>
      </c>
      <c r="W416" s="103" t="s">
        <v>197</v>
      </c>
      <c r="X416" s="103" t="s">
        <v>43</v>
      </c>
      <c r="Y416" s="103" t="s">
        <v>2309</v>
      </c>
      <c r="Z416" s="97" t="s">
        <v>14</v>
      </c>
      <c r="AA416" s="97" t="s">
        <v>35</v>
      </c>
      <c r="AB416" s="103" t="s">
        <v>1840</v>
      </c>
      <c r="AC416" s="98" t="s">
        <v>17527</v>
      </c>
      <c r="AD416" s="103" t="s">
        <v>17269</v>
      </c>
      <c r="AE416" s="97" t="s">
        <v>14</v>
      </c>
      <c r="AF416" s="98" t="s">
        <v>17228</v>
      </c>
      <c r="AG416" s="103">
        <v>1</v>
      </c>
      <c r="AH416" s="103" t="s">
        <v>4</v>
      </c>
      <c r="AI416" s="103">
        <v>1</v>
      </c>
      <c r="AJ416" s="103"/>
      <c r="AK416" s="103"/>
      <c r="AL416" s="103"/>
    </row>
    <row r="417" spans="1:38" ht="66">
      <c r="A417" s="136">
        <f t="shared" si="7"/>
        <v>416</v>
      </c>
      <c r="B417" s="98" t="s">
        <v>1465</v>
      </c>
      <c r="C417" s="103" t="s">
        <v>1780</v>
      </c>
      <c r="D417" s="103" t="s">
        <v>1486</v>
      </c>
      <c r="E417" s="103" t="s">
        <v>22</v>
      </c>
      <c r="F417" s="103" t="s">
        <v>17540</v>
      </c>
      <c r="G417" s="103" t="s">
        <v>17541</v>
      </c>
      <c r="H417" s="98" t="s">
        <v>17542</v>
      </c>
      <c r="I417" s="103" t="s">
        <v>2309</v>
      </c>
      <c r="J417" s="97"/>
      <c r="K417" s="104">
        <v>367</v>
      </c>
      <c r="L417" s="105">
        <v>400000</v>
      </c>
      <c r="M417" s="106">
        <v>44562</v>
      </c>
      <c r="N417" s="103" t="s">
        <v>174</v>
      </c>
      <c r="O417" s="103" t="s">
        <v>1827</v>
      </c>
      <c r="P417" s="103" t="s">
        <v>1828</v>
      </c>
      <c r="Q417" s="103" t="s">
        <v>15</v>
      </c>
      <c r="R417" s="103" t="s">
        <v>14</v>
      </c>
      <c r="S417" s="97" t="s">
        <v>14</v>
      </c>
      <c r="T417" s="103" t="s">
        <v>1472</v>
      </c>
      <c r="U417" s="103" t="s">
        <v>1473</v>
      </c>
      <c r="V417" s="103" t="s">
        <v>11</v>
      </c>
      <c r="W417" s="103" t="s">
        <v>197</v>
      </c>
      <c r="X417" s="103" t="s">
        <v>43</v>
      </c>
      <c r="Y417" s="103" t="s">
        <v>2309</v>
      </c>
      <c r="Z417" s="97" t="s">
        <v>14</v>
      </c>
      <c r="AA417" s="97" t="s">
        <v>35</v>
      </c>
      <c r="AB417" s="103" t="s">
        <v>1840</v>
      </c>
      <c r="AC417" s="98" t="s">
        <v>17527</v>
      </c>
      <c r="AD417" s="103" t="s">
        <v>2309</v>
      </c>
      <c r="AE417" s="97" t="s">
        <v>14</v>
      </c>
      <c r="AF417" s="98" t="s">
        <v>17228</v>
      </c>
      <c r="AG417" s="103">
        <v>1</v>
      </c>
      <c r="AH417" s="103" t="s">
        <v>4</v>
      </c>
      <c r="AI417" s="103">
        <v>1</v>
      </c>
      <c r="AJ417" s="103"/>
      <c r="AK417" s="103"/>
      <c r="AL417" s="103"/>
    </row>
    <row r="418" spans="1:38" ht="79.2">
      <c r="A418" s="136">
        <f t="shared" si="7"/>
        <v>417</v>
      </c>
      <c r="B418" s="98" t="s">
        <v>1465</v>
      </c>
      <c r="C418" s="103" t="s">
        <v>1780</v>
      </c>
      <c r="D418" s="103" t="s">
        <v>1486</v>
      </c>
      <c r="E418" s="103" t="s">
        <v>22</v>
      </c>
      <c r="F418" s="103" t="s">
        <v>17543</v>
      </c>
      <c r="G418" s="103" t="s">
        <v>17544</v>
      </c>
      <c r="H418" s="98" t="s">
        <v>17545</v>
      </c>
      <c r="I418" s="103" t="s">
        <v>2309</v>
      </c>
      <c r="J418" s="97"/>
      <c r="K418" s="104">
        <v>366</v>
      </c>
      <c r="L418" s="105">
        <v>60000</v>
      </c>
      <c r="M418" s="106">
        <v>44594</v>
      </c>
      <c r="N418" s="103" t="s">
        <v>174</v>
      </c>
      <c r="O418" s="103" t="s">
        <v>1827</v>
      </c>
      <c r="P418" s="103" t="s">
        <v>1828</v>
      </c>
      <c r="Q418" s="103" t="s">
        <v>15</v>
      </c>
      <c r="R418" s="103" t="s">
        <v>14</v>
      </c>
      <c r="S418" s="97" t="s">
        <v>14</v>
      </c>
      <c r="T418" s="103" t="s">
        <v>1472</v>
      </c>
      <c r="U418" s="103" t="s">
        <v>1473</v>
      </c>
      <c r="V418" s="103" t="s">
        <v>11</v>
      </c>
      <c r="W418" s="103" t="s">
        <v>197</v>
      </c>
      <c r="X418" s="103" t="s">
        <v>43</v>
      </c>
      <c r="Y418" s="103" t="s">
        <v>6</v>
      </c>
      <c r="Z418" s="97" t="s">
        <v>14</v>
      </c>
      <c r="AA418" s="97" t="s">
        <v>35</v>
      </c>
      <c r="AB418" s="103" t="s">
        <v>1840</v>
      </c>
      <c r="AC418" s="98" t="s">
        <v>34</v>
      </c>
      <c r="AD418" s="103" t="s">
        <v>2309</v>
      </c>
      <c r="AE418" s="97" t="s">
        <v>14</v>
      </c>
      <c r="AF418" s="98" t="s">
        <v>17228</v>
      </c>
      <c r="AG418" s="103">
        <v>1</v>
      </c>
      <c r="AH418" s="103" t="s">
        <v>4</v>
      </c>
      <c r="AI418" s="103">
        <v>1</v>
      </c>
      <c r="AJ418" s="103"/>
      <c r="AK418" s="103"/>
      <c r="AL418" s="103"/>
    </row>
    <row r="419" spans="1:38" ht="211.2">
      <c r="A419" s="136">
        <f t="shared" si="7"/>
        <v>418</v>
      </c>
      <c r="B419" s="98" t="s">
        <v>1465</v>
      </c>
      <c r="C419" s="103" t="s">
        <v>1780</v>
      </c>
      <c r="D419" s="103" t="s">
        <v>1486</v>
      </c>
      <c r="E419" s="103" t="s">
        <v>22</v>
      </c>
      <c r="F419" s="103" t="s">
        <v>17546</v>
      </c>
      <c r="G419" s="103" t="s">
        <v>17547</v>
      </c>
      <c r="H419" s="98" t="s">
        <v>17548</v>
      </c>
      <c r="I419" s="103" t="s">
        <v>33</v>
      </c>
      <c r="J419" s="97">
        <v>7</v>
      </c>
      <c r="K419" s="104" t="s">
        <v>17549</v>
      </c>
      <c r="L419" s="105">
        <v>37662000</v>
      </c>
      <c r="M419" s="106" t="s">
        <v>1171</v>
      </c>
      <c r="N419" s="103" t="s">
        <v>174</v>
      </c>
      <c r="O419" s="103" t="s">
        <v>1827</v>
      </c>
      <c r="P419" s="103" t="s">
        <v>1828</v>
      </c>
      <c r="Q419" s="103" t="s">
        <v>70</v>
      </c>
      <c r="R419" s="103" t="s">
        <v>14</v>
      </c>
      <c r="S419" s="97" t="s">
        <v>14</v>
      </c>
      <c r="T419" s="103" t="s">
        <v>1472</v>
      </c>
      <c r="U419" s="103" t="s">
        <v>1473</v>
      </c>
      <c r="V419" s="103" t="s">
        <v>11</v>
      </c>
      <c r="W419" s="103" t="s">
        <v>197</v>
      </c>
      <c r="X419" s="103" t="s">
        <v>43</v>
      </c>
      <c r="Y419" s="103" t="s">
        <v>6</v>
      </c>
      <c r="Z419" s="97" t="s">
        <v>14</v>
      </c>
      <c r="AA419" s="97" t="s">
        <v>111</v>
      </c>
      <c r="AB419" s="103" t="s">
        <v>1829</v>
      </c>
      <c r="AC419" s="98" t="s">
        <v>34</v>
      </c>
      <c r="AD419" s="103" t="s">
        <v>6</v>
      </c>
      <c r="AE419" s="97" t="s">
        <v>14</v>
      </c>
      <c r="AF419" s="98" t="s">
        <v>17228</v>
      </c>
      <c r="AG419" s="103">
        <v>3</v>
      </c>
      <c r="AH419" s="103" t="s">
        <v>4</v>
      </c>
      <c r="AI419" s="103">
        <v>2</v>
      </c>
      <c r="AJ419" s="103" t="s">
        <v>1784</v>
      </c>
      <c r="AK419" s="103" t="s">
        <v>1579</v>
      </c>
      <c r="AL419" s="103" t="s">
        <v>1580</v>
      </c>
    </row>
    <row r="420" spans="1:38" ht="66">
      <c r="A420" s="136">
        <f t="shared" si="7"/>
        <v>419</v>
      </c>
      <c r="B420" s="98" t="s">
        <v>1465</v>
      </c>
      <c r="C420" s="103" t="s">
        <v>1780</v>
      </c>
      <c r="D420" s="103" t="s">
        <v>1486</v>
      </c>
      <c r="E420" s="103" t="s">
        <v>22</v>
      </c>
      <c r="F420" s="103" t="s">
        <v>17550</v>
      </c>
      <c r="G420" s="103" t="s">
        <v>17551</v>
      </c>
      <c r="H420" s="98"/>
      <c r="I420" s="103" t="s">
        <v>215</v>
      </c>
      <c r="J420" s="97">
        <v>16</v>
      </c>
      <c r="K420" s="104" t="s">
        <v>17552</v>
      </c>
      <c r="L420" s="105">
        <v>6810516.5</v>
      </c>
      <c r="M420" s="106">
        <v>44743</v>
      </c>
      <c r="N420" s="103" t="s">
        <v>174</v>
      </c>
      <c r="O420" s="103" t="s">
        <v>55</v>
      </c>
      <c r="P420" s="103" t="s">
        <v>17553</v>
      </c>
      <c r="Q420" s="103" t="s">
        <v>15</v>
      </c>
      <c r="R420" s="103" t="s">
        <v>14</v>
      </c>
      <c r="S420" s="97" t="s">
        <v>14</v>
      </c>
      <c r="T420" s="103" t="s">
        <v>1472</v>
      </c>
      <c r="U420" s="103" t="s">
        <v>1473</v>
      </c>
      <c r="V420" s="103" t="s">
        <v>11</v>
      </c>
      <c r="W420" s="103" t="s">
        <v>197</v>
      </c>
      <c r="X420" s="103" t="s">
        <v>9</v>
      </c>
      <c r="Y420" s="103" t="s">
        <v>2309</v>
      </c>
      <c r="Z420" s="97" t="s">
        <v>14</v>
      </c>
      <c r="AA420" s="97" t="s">
        <v>35</v>
      </c>
      <c r="AB420" s="103" t="s">
        <v>1840</v>
      </c>
      <c r="AC420" s="98" t="s">
        <v>7</v>
      </c>
      <c r="AD420" s="103" t="s">
        <v>6</v>
      </c>
      <c r="AE420" s="97" t="s">
        <v>14</v>
      </c>
      <c r="AF420" s="98" t="s">
        <v>17228</v>
      </c>
      <c r="AG420" s="103">
        <v>2</v>
      </c>
      <c r="AH420" s="103" t="s">
        <v>4</v>
      </c>
      <c r="AI420" s="103">
        <v>1</v>
      </c>
      <c r="AJ420" s="103"/>
      <c r="AK420" s="103"/>
      <c r="AL420" s="103"/>
    </row>
    <row r="421" spans="1:38" ht="105.6">
      <c r="A421" s="136">
        <f t="shared" si="7"/>
        <v>420</v>
      </c>
      <c r="B421" s="98" t="s">
        <v>1465</v>
      </c>
      <c r="C421" s="103" t="s">
        <v>1780</v>
      </c>
      <c r="D421" s="103" t="s">
        <v>1486</v>
      </c>
      <c r="E421" s="103" t="s">
        <v>22</v>
      </c>
      <c r="F421" s="103" t="s">
        <v>17554</v>
      </c>
      <c r="G421" s="103"/>
      <c r="H421" s="98" t="s">
        <v>17555</v>
      </c>
      <c r="I421" s="103" t="s">
        <v>215</v>
      </c>
      <c r="J421" s="97">
        <v>25</v>
      </c>
      <c r="K421" s="104" t="s">
        <v>17556</v>
      </c>
      <c r="L421" s="105">
        <v>5507894.79</v>
      </c>
      <c r="M421" s="106"/>
      <c r="N421" s="103" t="s">
        <v>174</v>
      </c>
      <c r="O421" s="103" t="s">
        <v>55</v>
      </c>
      <c r="P421" s="103" t="s">
        <v>17553</v>
      </c>
      <c r="Q421" s="103" t="s">
        <v>15</v>
      </c>
      <c r="R421" s="103" t="s">
        <v>14</v>
      </c>
      <c r="S421" s="97" t="s">
        <v>14</v>
      </c>
      <c r="T421" s="103" t="s">
        <v>1472</v>
      </c>
      <c r="U421" s="103" t="s">
        <v>1473</v>
      </c>
      <c r="V421" s="103" t="s">
        <v>11</v>
      </c>
      <c r="W421" s="103" t="s">
        <v>197</v>
      </c>
      <c r="X421" s="103" t="s">
        <v>9</v>
      </c>
      <c r="Y421" s="103" t="s">
        <v>6</v>
      </c>
      <c r="Z421" s="97" t="s">
        <v>14</v>
      </c>
      <c r="AA421" s="97" t="s">
        <v>35</v>
      </c>
      <c r="AB421" s="103" t="s">
        <v>1840</v>
      </c>
      <c r="AC421" s="98" t="s">
        <v>7</v>
      </c>
      <c r="AD421" s="103" t="s">
        <v>6</v>
      </c>
      <c r="AE421" s="97" t="s">
        <v>14</v>
      </c>
      <c r="AF421" s="98" t="s">
        <v>17228</v>
      </c>
      <c r="AG421" s="103">
        <v>1</v>
      </c>
      <c r="AH421" s="103" t="s">
        <v>4</v>
      </c>
      <c r="AI421" s="103">
        <v>1</v>
      </c>
      <c r="AJ421" s="103"/>
      <c r="AK421" s="103"/>
      <c r="AL421" s="103"/>
    </row>
    <row r="422" spans="1:38" ht="66">
      <c r="A422" s="136">
        <f t="shared" si="7"/>
        <v>421</v>
      </c>
      <c r="B422" s="98" t="s">
        <v>1465</v>
      </c>
      <c r="C422" s="103" t="s">
        <v>1780</v>
      </c>
      <c r="D422" s="103" t="s">
        <v>1486</v>
      </c>
      <c r="E422" s="103" t="s">
        <v>22</v>
      </c>
      <c r="F422" s="103" t="s">
        <v>7515</v>
      </c>
      <c r="G422" s="103" t="s">
        <v>17557</v>
      </c>
      <c r="H422" s="98" t="s">
        <v>17558</v>
      </c>
      <c r="I422" s="103" t="s">
        <v>17269</v>
      </c>
      <c r="J422" s="97"/>
      <c r="K422" s="104">
        <v>364</v>
      </c>
      <c r="L422" s="105">
        <v>600000</v>
      </c>
      <c r="M422" s="106"/>
      <c r="N422" s="103" t="s">
        <v>174</v>
      </c>
      <c r="O422" s="103" t="s">
        <v>55</v>
      </c>
      <c r="P422" s="103" t="s">
        <v>17553</v>
      </c>
      <c r="Q422" s="103" t="s">
        <v>15</v>
      </c>
      <c r="R422" s="103" t="s">
        <v>14</v>
      </c>
      <c r="S422" s="97" t="s">
        <v>14</v>
      </c>
      <c r="T422" s="103" t="s">
        <v>1472</v>
      </c>
      <c r="U422" s="103" t="s">
        <v>1473</v>
      </c>
      <c r="V422" s="103" t="s">
        <v>11</v>
      </c>
      <c r="W422" s="103" t="s">
        <v>197</v>
      </c>
      <c r="X422" s="103" t="s">
        <v>9</v>
      </c>
      <c r="Y422" s="103" t="s">
        <v>2309</v>
      </c>
      <c r="Z422" s="97" t="s">
        <v>14</v>
      </c>
      <c r="AA422" s="97" t="s">
        <v>35</v>
      </c>
      <c r="AB422" s="103" t="s">
        <v>1840</v>
      </c>
      <c r="AC422" s="98" t="s">
        <v>7</v>
      </c>
      <c r="AD422" s="103" t="s">
        <v>6</v>
      </c>
      <c r="AE422" s="97" t="s">
        <v>14</v>
      </c>
      <c r="AF422" s="98" t="s">
        <v>17228</v>
      </c>
      <c r="AG422" s="103">
        <v>1</v>
      </c>
      <c r="AH422" s="103" t="s">
        <v>4</v>
      </c>
      <c r="AI422" s="103">
        <v>1</v>
      </c>
      <c r="AJ422" s="103"/>
      <c r="AK422" s="103"/>
      <c r="AL422" s="103"/>
    </row>
    <row r="423" spans="1:38" ht="66">
      <c r="A423" s="136">
        <f t="shared" si="7"/>
        <v>422</v>
      </c>
      <c r="B423" s="98" t="s">
        <v>1465</v>
      </c>
      <c r="C423" s="103" t="s">
        <v>1780</v>
      </c>
      <c r="D423" s="103" t="s">
        <v>1486</v>
      </c>
      <c r="E423" s="103" t="s">
        <v>22</v>
      </c>
      <c r="F423" s="103" t="s">
        <v>17559</v>
      </c>
      <c r="G423" s="103" t="s">
        <v>17560</v>
      </c>
      <c r="H423" s="98" t="s">
        <v>17555</v>
      </c>
      <c r="I423" s="103" t="s">
        <v>33</v>
      </c>
      <c r="J423" s="97">
        <v>6</v>
      </c>
      <c r="K423" s="104" t="s">
        <v>17561</v>
      </c>
      <c r="L423" s="105">
        <v>700800</v>
      </c>
      <c r="M423" s="106">
        <v>44562</v>
      </c>
      <c r="N423" s="103" t="s">
        <v>174</v>
      </c>
      <c r="O423" s="103" t="s">
        <v>64</v>
      </c>
      <c r="P423" s="103" t="s">
        <v>17562</v>
      </c>
      <c r="Q423" s="103"/>
      <c r="R423" s="103"/>
      <c r="S423" s="97" t="s">
        <v>14</v>
      </c>
      <c r="T423" s="103" t="s">
        <v>1472</v>
      </c>
      <c r="U423" s="103" t="s">
        <v>1473</v>
      </c>
      <c r="V423" s="103" t="s">
        <v>11</v>
      </c>
      <c r="W423" s="103" t="s">
        <v>197</v>
      </c>
      <c r="X423" s="103" t="s">
        <v>9</v>
      </c>
      <c r="Y423" s="103" t="s">
        <v>17269</v>
      </c>
      <c r="Z423" s="97" t="s">
        <v>14</v>
      </c>
      <c r="AA423" s="97" t="s">
        <v>35</v>
      </c>
      <c r="AB423" s="103" t="s">
        <v>1840</v>
      </c>
      <c r="AC423" s="98" t="s">
        <v>7</v>
      </c>
      <c r="AD423" s="103" t="s">
        <v>6</v>
      </c>
      <c r="AE423" s="97" t="s">
        <v>14</v>
      </c>
      <c r="AF423" s="98" t="s">
        <v>17228</v>
      </c>
      <c r="AG423" s="103">
        <v>1</v>
      </c>
      <c r="AH423" s="103" t="s">
        <v>4</v>
      </c>
      <c r="AI423" s="103">
        <v>1</v>
      </c>
      <c r="AJ423" s="103"/>
      <c r="AK423" s="103"/>
      <c r="AL423" s="103"/>
    </row>
    <row r="424" spans="1:38" ht="66">
      <c r="A424" s="136">
        <f t="shared" si="7"/>
        <v>423</v>
      </c>
      <c r="B424" s="98" t="s">
        <v>1465</v>
      </c>
      <c r="C424" s="103" t="s">
        <v>1780</v>
      </c>
      <c r="D424" s="103" t="s">
        <v>1486</v>
      </c>
      <c r="E424" s="103" t="s">
        <v>22</v>
      </c>
      <c r="F424" s="103" t="s">
        <v>6536</v>
      </c>
      <c r="G424" s="103" t="s">
        <v>17563</v>
      </c>
      <c r="H424" s="98" t="s">
        <v>1782</v>
      </c>
      <c r="I424" s="103" t="s">
        <v>215</v>
      </c>
      <c r="J424" s="97">
        <v>10</v>
      </c>
      <c r="K424" s="104" t="s">
        <v>17564</v>
      </c>
      <c r="L424" s="105">
        <v>148600</v>
      </c>
      <c r="M424" s="106">
        <v>44652</v>
      </c>
      <c r="N424" s="103" t="s">
        <v>174</v>
      </c>
      <c r="O424" s="103" t="s">
        <v>55</v>
      </c>
      <c r="P424" s="103" t="s">
        <v>17553</v>
      </c>
      <c r="Q424" s="103" t="s">
        <v>15</v>
      </c>
      <c r="R424" s="103" t="s">
        <v>14</v>
      </c>
      <c r="S424" s="97" t="s">
        <v>14</v>
      </c>
      <c r="T424" s="103" t="s">
        <v>1472</v>
      </c>
      <c r="U424" s="103" t="s">
        <v>1473</v>
      </c>
      <c r="V424" s="103" t="s">
        <v>11</v>
      </c>
      <c r="W424" s="103" t="s">
        <v>197</v>
      </c>
      <c r="X424" s="103" t="s">
        <v>9</v>
      </c>
      <c r="Y424" s="103" t="s">
        <v>6</v>
      </c>
      <c r="Z424" s="97" t="s">
        <v>14</v>
      </c>
      <c r="AA424" s="97" t="s">
        <v>35</v>
      </c>
      <c r="AB424" s="103" t="s">
        <v>1840</v>
      </c>
      <c r="AC424" s="98" t="s">
        <v>7</v>
      </c>
      <c r="AD424" s="103" t="s">
        <v>6</v>
      </c>
      <c r="AE424" s="97" t="s">
        <v>14</v>
      </c>
      <c r="AF424" s="98" t="s">
        <v>17228</v>
      </c>
      <c r="AG424" s="103">
        <v>1</v>
      </c>
      <c r="AH424" s="103" t="s">
        <v>4</v>
      </c>
      <c r="AI424" s="103">
        <v>1</v>
      </c>
      <c r="AJ424" s="103"/>
      <c r="AK424" s="103"/>
      <c r="AL424" s="103"/>
    </row>
    <row r="425" spans="1:38" ht="66">
      <c r="A425" s="136">
        <f t="shared" si="7"/>
        <v>424</v>
      </c>
      <c r="B425" s="98" t="s">
        <v>1465</v>
      </c>
      <c r="C425" s="103" t="s">
        <v>1780</v>
      </c>
      <c r="D425" s="103" t="s">
        <v>1486</v>
      </c>
      <c r="E425" s="103" t="s">
        <v>22</v>
      </c>
      <c r="F425" s="103" t="s">
        <v>1839</v>
      </c>
      <c r="G425" s="103" t="s">
        <v>1839</v>
      </c>
      <c r="H425" s="98" t="s">
        <v>1839</v>
      </c>
      <c r="I425" s="103" t="s">
        <v>6</v>
      </c>
      <c r="J425" s="97"/>
      <c r="K425" s="104">
        <v>144</v>
      </c>
      <c r="L425" s="105">
        <v>4700000</v>
      </c>
      <c r="M425" s="106" t="s">
        <v>1171</v>
      </c>
      <c r="N425" s="103" t="s">
        <v>174</v>
      </c>
      <c r="O425" s="103" t="s">
        <v>39</v>
      </c>
      <c r="P425" s="103" t="s">
        <v>38</v>
      </c>
      <c r="Q425" s="103" t="s">
        <v>15</v>
      </c>
      <c r="R425" s="103" t="s">
        <v>14</v>
      </c>
      <c r="S425" s="97" t="s">
        <v>14</v>
      </c>
      <c r="T425" s="103" t="s">
        <v>1472</v>
      </c>
      <c r="U425" s="103" t="s">
        <v>1473</v>
      </c>
      <c r="V425" s="103" t="s">
        <v>11</v>
      </c>
      <c r="W425" s="103" t="s">
        <v>197</v>
      </c>
      <c r="X425" s="103" t="s">
        <v>43</v>
      </c>
      <c r="Y425" s="103" t="s">
        <v>6</v>
      </c>
      <c r="Z425" s="97" t="s">
        <v>14</v>
      </c>
      <c r="AA425" s="97" t="s">
        <v>35</v>
      </c>
      <c r="AB425" s="103" t="s">
        <v>1840</v>
      </c>
      <c r="AC425" s="98" t="s">
        <v>34</v>
      </c>
      <c r="AD425" s="103" t="s">
        <v>6</v>
      </c>
      <c r="AE425" s="97" t="s">
        <v>14</v>
      </c>
      <c r="AF425" s="98" t="s">
        <v>17228</v>
      </c>
      <c r="AG425" s="103">
        <v>3</v>
      </c>
      <c r="AH425" s="103" t="s">
        <v>4</v>
      </c>
      <c r="AI425" s="103">
        <v>2</v>
      </c>
      <c r="AJ425" s="103" t="s">
        <v>1784</v>
      </c>
      <c r="AK425" s="103" t="s">
        <v>1579</v>
      </c>
      <c r="AL425" s="103" t="s">
        <v>1580</v>
      </c>
    </row>
    <row r="426" spans="1:38" ht="66">
      <c r="A426" s="136">
        <f t="shared" si="7"/>
        <v>425</v>
      </c>
      <c r="B426" s="98" t="s">
        <v>1465</v>
      </c>
      <c r="C426" s="103" t="s">
        <v>17565</v>
      </c>
      <c r="D426" s="103" t="s">
        <v>1486</v>
      </c>
      <c r="E426" s="103" t="s">
        <v>22</v>
      </c>
      <c r="F426" s="103" t="s">
        <v>17566</v>
      </c>
      <c r="G426" s="103" t="s">
        <v>17567</v>
      </c>
      <c r="H426" s="98" t="s">
        <v>17568</v>
      </c>
      <c r="I426" s="103" t="s">
        <v>2309</v>
      </c>
      <c r="J426" s="97">
        <v>1</v>
      </c>
      <c r="K426" s="104" t="s">
        <v>15509</v>
      </c>
      <c r="L426" s="105">
        <v>6000</v>
      </c>
      <c r="M426" s="106">
        <v>44743</v>
      </c>
      <c r="N426" s="103" t="s">
        <v>174</v>
      </c>
      <c r="O426" s="103" t="s">
        <v>55</v>
      </c>
      <c r="P426" s="103" t="s">
        <v>125</v>
      </c>
      <c r="Q426" s="103" t="s">
        <v>124</v>
      </c>
      <c r="R426" s="103" t="s">
        <v>14</v>
      </c>
      <c r="S426" s="97" t="s">
        <v>14</v>
      </c>
      <c r="T426" s="103" t="s">
        <v>1472</v>
      </c>
      <c r="U426" s="103" t="s">
        <v>1473</v>
      </c>
      <c r="V426" s="103" t="s">
        <v>11</v>
      </c>
      <c r="W426" s="103" t="s">
        <v>197</v>
      </c>
      <c r="X426" s="103" t="s">
        <v>9</v>
      </c>
      <c r="Y426" s="103" t="s">
        <v>2309</v>
      </c>
      <c r="Z426" s="97" t="s">
        <v>14</v>
      </c>
      <c r="AA426" s="97" t="s">
        <v>8</v>
      </c>
      <c r="AB426" s="103" t="s">
        <v>8</v>
      </c>
      <c r="AC426" s="98" t="s">
        <v>7</v>
      </c>
      <c r="AD426" s="103" t="s">
        <v>2309</v>
      </c>
      <c r="AE426" s="97" t="s">
        <v>14</v>
      </c>
      <c r="AF426" s="98" t="s">
        <v>17228</v>
      </c>
      <c r="AG426" s="103">
        <v>1</v>
      </c>
      <c r="AH426" s="103" t="s">
        <v>4</v>
      </c>
      <c r="AI426" s="103">
        <v>1</v>
      </c>
      <c r="AJ426" s="103" t="s">
        <v>17569</v>
      </c>
      <c r="AK426" s="103" t="s">
        <v>17570</v>
      </c>
      <c r="AL426" s="103" t="s">
        <v>17571</v>
      </c>
    </row>
    <row r="427" spans="1:38" ht="66">
      <c r="A427" s="136">
        <f t="shared" si="7"/>
        <v>426</v>
      </c>
      <c r="B427" s="98" t="s">
        <v>1465</v>
      </c>
      <c r="C427" s="103" t="s">
        <v>17565</v>
      </c>
      <c r="D427" s="103" t="s">
        <v>1486</v>
      </c>
      <c r="E427" s="103" t="s">
        <v>22</v>
      </c>
      <c r="F427" s="103" t="s">
        <v>17572</v>
      </c>
      <c r="G427" s="103" t="s">
        <v>17573</v>
      </c>
      <c r="H427" s="98" t="s">
        <v>17574</v>
      </c>
      <c r="I427" s="103" t="s">
        <v>2309</v>
      </c>
      <c r="J427" s="97">
        <v>1</v>
      </c>
      <c r="K427" s="104" t="s">
        <v>15509</v>
      </c>
      <c r="L427" s="105">
        <v>5000</v>
      </c>
      <c r="M427" s="106">
        <v>44743</v>
      </c>
      <c r="N427" s="103" t="s">
        <v>174</v>
      </c>
      <c r="O427" s="103" t="s">
        <v>55</v>
      </c>
      <c r="P427" s="103" t="s">
        <v>242</v>
      </c>
      <c r="Q427" s="103" t="s">
        <v>124</v>
      </c>
      <c r="R427" s="103" t="s">
        <v>14</v>
      </c>
      <c r="S427" s="97" t="s">
        <v>14</v>
      </c>
      <c r="T427" s="103" t="s">
        <v>1472</v>
      </c>
      <c r="U427" s="103" t="s">
        <v>1473</v>
      </c>
      <c r="V427" s="103" t="s">
        <v>11</v>
      </c>
      <c r="W427" s="103" t="s">
        <v>197</v>
      </c>
      <c r="X427" s="103" t="s">
        <v>9</v>
      </c>
      <c r="Y427" s="103" t="s">
        <v>2309</v>
      </c>
      <c r="Z427" s="97" t="s">
        <v>14</v>
      </c>
      <c r="AA427" s="97" t="s">
        <v>8</v>
      </c>
      <c r="AB427" s="103" t="s">
        <v>8</v>
      </c>
      <c r="AC427" s="98" t="s">
        <v>7</v>
      </c>
      <c r="AD427" s="103" t="s">
        <v>2309</v>
      </c>
      <c r="AE427" s="97" t="s">
        <v>14</v>
      </c>
      <c r="AF427" s="98" t="s">
        <v>17228</v>
      </c>
      <c r="AG427" s="103">
        <v>1</v>
      </c>
      <c r="AH427" s="103" t="s">
        <v>4</v>
      </c>
      <c r="AI427" s="103">
        <v>1</v>
      </c>
      <c r="AJ427" s="103" t="s">
        <v>17569</v>
      </c>
      <c r="AK427" s="103" t="s">
        <v>17575</v>
      </c>
      <c r="AL427" s="103" t="s">
        <v>17571</v>
      </c>
    </row>
    <row r="428" spans="1:38" ht="158.4">
      <c r="A428" s="136">
        <f t="shared" si="7"/>
        <v>427</v>
      </c>
      <c r="B428" s="98" t="s">
        <v>1465</v>
      </c>
      <c r="C428" s="103" t="s">
        <v>17565</v>
      </c>
      <c r="D428" s="103" t="s">
        <v>1486</v>
      </c>
      <c r="E428" s="103" t="s">
        <v>22</v>
      </c>
      <c r="F428" s="103" t="s">
        <v>17576</v>
      </c>
      <c r="G428" s="103" t="s">
        <v>17577</v>
      </c>
      <c r="H428" s="98" t="s">
        <v>17578</v>
      </c>
      <c r="I428" s="103" t="s">
        <v>2309</v>
      </c>
      <c r="J428" s="97">
        <v>10</v>
      </c>
      <c r="K428" s="104" t="s">
        <v>15509</v>
      </c>
      <c r="L428" s="105">
        <v>2478566.7000000002</v>
      </c>
      <c r="M428" s="106">
        <v>44652</v>
      </c>
      <c r="N428" s="103" t="s">
        <v>17</v>
      </c>
      <c r="O428" s="103" t="s">
        <v>55</v>
      </c>
      <c r="P428" s="103" t="s">
        <v>242</v>
      </c>
      <c r="Q428" s="103" t="s">
        <v>15</v>
      </c>
      <c r="R428" s="103" t="s">
        <v>96</v>
      </c>
      <c r="S428" s="97" t="s">
        <v>14</v>
      </c>
      <c r="T428" s="103" t="s">
        <v>1472</v>
      </c>
      <c r="U428" s="103" t="s">
        <v>1473</v>
      </c>
      <c r="V428" s="103" t="s">
        <v>11</v>
      </c>
      <c r="W428" s="103" t="s">
        <v>197</v>
      </c>
      <c r="X428" s="103" t="s">
        <v>9</v>
      </c>
      <c r="Y428" s="103" t="s">
        <v>6</v>
      </c>
      <c r="Z428" s="97" t="s">
        <v>14</v>
      </c>
      <c r="AA428" s="97" t="s">
        <v>35</v>
      </c>
      <c r="AB428" s="103" t="s">
        <v>1704</v>
      </c>
      <c r="AC428" s="98" t="s">
        <v>7</v>
      </c>
      <c r="AD428" s="103" t="s">
        <v>2309</v>
      </c>
      <c r="AE428" s="97" t="s">
        <v>14</v>
      </c>
      <c r="AF428" s="98" t="s">
        <v>17228</v>
      </c>
      <c r="AG428" s="103">
        <v>2</v>
      </c>
      <c r="AH428" s="103" t="s">
        <v>4</v>
      </c>
      <c r="AI428" s="103">
        <v>2</v>
      </c>
      <c r="AJ428" s="103" t="s">
        <v>17569</v>
      </c>
      <c r="AK428" s="103" t="s">
        <v>17579</v>
      </c>
      <c r="AL428" s="103" t="s">
        <v>17571</v>
      </c>
    </row>
    <row r="429" spans="1:38" ht="52.8">
      <c r="A429" s="136">
        <f t="shared" si="7"/>
        <v>428</v>
      </c>
      <c r="B429" s="98" t="s">
        <v>1465</v>
      </c>
      <c r="C429" s="103" t="s">
        <v>1466</v>
      </c>
      <c r="D429" s="103" t="s">
        <v>1467</v>
      </c>
      <c r="E429" s="103" t="s">
        <v>22</v>
      </c>
      <c r="F429" s="103" t="s">
        <v>1468</v>
      </c>
      <c r="G429" s="103" t="s">
        <v>1469</v>
      </c>
      <c r="H429" s="98" t="s">
        <v>1470</v>
      </c>
      <c r="I429" s="103" t="s">
        <v>33</v>
      </c>
      <c r="J429" s="97">
        <v>20</v>
      </c>
      <c r="K429" s="104" t="s">
        <v>1471</v>
      </c>
      <c r="L429" s="105">
        <v>1237045</v>
      </c>
      <c r="M429" s="106" t="s">
        <v>81</v>
      </c>
      <c r="N429" s="103" t="s">
        <v>174</v>
      </c>
      <c r="O429" s="103" t="s">
        <v>55</v>
      </c>
      <c r="P429" s="103" t="s">
        <v>242</v>
      </c>
      <c r="Q429" s="103" t="s">
        <v>15</v>
      </c>
      <c r="R429" s="103" t="s">
        <v>96</v>
      </c>
      <c r="S429" s="97" t="s">
        <v>14</v>
      </c>
      <c r="T429" s="103" t="s">
        <v>1472</v>
      </c>
      <c r="U429" s="103" t="s">
        <v>1473</v>
      </c>
      <c r="V429" s="103" t="s">
        <v>11</v>
      </c>
      <c r="W429" s="103" t="s">
        <v>197</v>
      </c>
      <c r="X429" s="103" t="s">
        <v>9</v>
      </c>
      <c r="Y429" s="103" t="s">
        <v>6</v>
      </c>
      <c r="Z429" s="97" t="s">
        <v>14</v>
      </c>
      <c r="AA429" s="97" t="s">
        <v>8</v>
      </c>
      <c r="AB429" s="103"/>
      <c r="AC429" s="98" t="s">
        <v>7</v>
      </c>
      <c r="AD429" s="103" t="s">
        <v>6</v>
      </c>
      <c r="AE429" s="97" t="s">
        <v>14</v>
      </c>
      <c r="AF429" s="98" t="s">
        <v>17228</v>
      </c>
      <c r="AG429" s="103">
        <v>3</v>
      </c>
      <c r="AH429" s="103">
        <v>1</v>
      </c>
      <c r="AI429" s="103">
        <v>2</v>
      </c>
      <c r="AJ429" s="103" t="s">
        <v>1474</v>
      </c>
      <c r="AK429" s="103" t="s">
        <v>1475</v>
      </c>
      <c r="AL429" s="103" t="s">
        <v>1476</v>
      </c>
    </row>
    <row r="430" spans="1:38" ht="52.8">
      <c r="A430" s="136">
        <f t="shared" si="7"/>
        <v>429</v>
      </c>
      <c r="B430" s="98" t="s">
        <v>1465</v>
      </c>
      <c r="C430" s="103" t="s">
        <v>1477</v>
      </c>
      <c r="D430" s="103" t="s">
        <v>1467</v>
      </c>
      <c r="E430" s="103" t="s">
        <v>22</v>
      </c>
      <c r="F430" s="103" t="s">
        <v>1478</v>
      </c>
      <c r="G430" s="103" t="s">
        <v>1479</v>
      </c>
      <c r="H430" s="98" t="s">
        <v>1470</v>
      </c>
      <c r="I430" s="103" t="s">
        <v>33</v>
      </c>
      <c r="J430" s="97">
        <v>33</v>
      </c>
      <c r="K430" s="104" t="s">
        <v>1480</v>
      </c>
      <c r="L430" s="105">
        <v>424228.4</v>
      </c>
      <c r="M430" s="106" t="s">
        <v>81</v>
      </c>
      <c r="N430" s="103" t="s">
        <v>174</v>
      </c>
      <c r="O430" s="103" t="s">
        <v>55</v>
      </c>
      <c r="P430" s="103" t="s">
        <v>242</v>
      </c>
      <c r="Q430" s="103" t="s">
        <v>187</v>
      </c>
      <c r="R430" s="103" t="s">
        <v>96</v>
      </c>
      <c r="S430" s="97" t="s">
        <v>14</v>
      </c>
      <c r="T430" s="103" t="s">
        <v>1472</v>
      </c>
      <c r="U430" s="103" t="s">
        <v>1473</v>
      </c>
      <c r="V430" s="103" t="s">
        <v>11</v>
      </c>
      <c r="W430" s="103" t="s">
        <v>197</v>
      </c>
      <c r="X430" s="103" t="s">
        <v>9</v>
      </c>
      <c r="Y430" s="103" t="s">
        <v>6</v>
      </c>
      <c r="Z430" s="97" t="s">
        <v>14</v>
      </c>
      <c r="AA430" s="97" t="s">
        <v>8</v>
      </c>
      <c r="AB430" s="103"/>
      <c r="AC430" s="98" t="s">
        <v>7</v>
      </c>
      <c r="AD430" s="103" t="s">
        <v>6</v>
      </c>
      <c r="AE430" s="97" t="s">
        <v>14</v>
      </c>
      <c r="AF430" s="98" t="s">
        <v>17228</v>
      </c>
      <c r="AG430" s="103">
        <v>3</v>
      </c>
      <c r="AH430" s="103">
        <v>1</v>
      </c>
      <c r="AI430" s="103">
        <v>2</v>
      </c>
      <c r="AJ430" s="103" t="s">
        <v>1474</v>
      </c>
      <c r="AK430" s="103" t="s">
        <v>1475</v>
      </c>
      <c r="AL430" s="103" t="s">
        <v>1476</v>
      </c>
    </row>
    <row r="431" spans="1:38" ht="52.8">
      <c r="A431" s="136">
        <f t="shared" si="7"/>
        <v>430</v>
      </c>
      <c r="B431" s="98" t="s">
        <v>1465</v>
      </c>
      <c r="C431" s="103" t="s">
        <v>1477</v>
      </c>
      <c r="D431" s="103" t="s">
        <v>1467</v>
      </c>
      <c r="E431" s="103" t="s">
        <v>22</v>
      </c>
      <c r="F431" s="103" t="s">
        <v>1481</v>
      </c>
      <c r="G431" s="103" t="s">
        <v>1482</v>
      </c>
      <c r="H431" s="98" t="s">
        <v>1483</v>
      </c>
      <c r="I431" s="103" t="s">
        <v>33</v>
      </c>
      <c r="J431" s="97">
        <v>169</v>
      </c>
      <c r="K431" s="104" t="s">
        <v>1484</v>
      </c>
      <c r="L431" s="105">
        <v>623786.1</v>
      </c>
      <c r="M431" s="106" t="s">
        <v>81</v>
      </c>
      <c r="N431" s="103" t="s">
        <v>174</v>
      </c>
      <c r="O431" s="103" t="s">
        <v>55</v>
      </c>
      <c r="P431" s="103" t="s">
        <v>242</v>
      </c>
      <c r="Q431" s="103" t="s">
        <v>187</v>
      </c>
      <c r="R431" s="103" t="s">
        <v>96</v>
      </c>
      <c r="S431" s="97" t="s">
        <v>14</v>
      </c>
      <c r="T431" s="103" t="s">
        <v>1472</v>
      </c>
      <c r="U431" s="103" t="s">
        <v>1473</v>
      </c>
      <c r="V431" s="103" t="s">
        <v>11</v>
      </c>
      <c r="W431" s="103" t="s">
        <v>197</v>
      </c>
      <c r="X431" s="103" t="s">
        <v>9</v>
      </c>
      <c r="Y431" s="103" t="s">
        <v>6</v>
      </c>
      <c r="Z431" s="97" t="s">
        <v>14</v>
      </c>
      <c r="AA431" s="97" t="s">
        <v>8</v>
      </c>
      <c r="AB431" s="103"/>
      <c r="AC431" s="98" t="s">
        <v>7</v>
      </c>
      <c r="AD431" s="103" t="s">
        <v>6</v>
      </c>
      <c r="AE431" s="97" t="s">
        <v>14</v>
      </c>
      <c r="AF431" s="98" t="s">
        <v>17228</v>
      </c>
      <c r="AG431" s="103">
        <v>3</v>
      </c>
      <c r="AH431" s="103">
        <v>1</v>
      </c>
      <c r="AI431" s="103">
        <v>2</v>
      </c>
      <c r="AJ431" s="103" t="s">
        <v>1474</v>
      </c>
      <c r="AK431" s="103" t="s">
        <v>1475</v>
      </c>
      <c r="AL431" s="103" t="s">
        <v>1476</v>
      </c>
    </row>
    <row r="432" spans="1:38" ht="52.8">
      <c r="A432" s="136">
        <f t="shared" si="7"/>
        <v>431</v>
      </c>
      <c r="B432" s="98" t="s">
        <v>1465</v>
      </c>
      <c r="C432" s="103" t="s">
        <v>1477</v>
      </c>
      <c r="D432" s="103" t="s">
        <v>1467</v>
      </c>
      <c r="E432" s="103" t="s">
        <v>22</v>
      </c>
      <c r="F432" s="103" t="s">
        <v>1521</v>
      </c>
      <c r="G432" s="103" t="s">
        <v>1521</v>
      </c>
      <c r="H432" s="98" t="s">
        <v>1522</v>
      </c>
      <c r="I432" s="103" t="s">
        <v>33</v>
      </c>
      <c r="J432" s="97">
        <v>227</v>
      </c>
      <c r="K432" s="104" t="s">
        <v>1523</v>
      </c>
      <c r="L432" s="105">
        <v>392522.9</v>
      </c>
      <c r="M432" s="106" t="s">
        <v>702</v>
      </c>
      <c r="N432" s="103" t="s">
        <v>174</v>
      </c>
      <c r="O432" s="103" t="s">
        <v>55</v>
      </c>
      <c r="P432" s="103" t="s">
        <v>868</v>
      </c>
      <c r="Q432" s="103" t="s">
        <v>187</v>
      </c>
      <c r="R432" s="103" t="s">
        <v>96</v>
      </c>
      <c r="S432" s="97" t="s">
        <v>14</v>
      </c>
      <c r="T432" s="103" t="s">
        <v>1472</v>
      </c>
      <c r="U432" s="103" t="s">
        <v>1473</v>
      </c>
      <c r="V432" s="103" t="s">
        <v>11</v>
      </c>
      <c r="W432" s="103" t="s">
        <v>197</v>
      </c>
      <c r="X432" s="103" t="s">
        <v>9</v>
      </c>
      <c r="Y432" s="103" t="s">
        <v>6</v>
      </c>
      <c r="Z432" s="103"/>
      <c r="AA432" s="97" t="s">
        <v>8</v>
      </c>
      <c r="AB432" s="103"/>
      <c r="AC432" s="98" t="s">
        <v>7</v>
      </c>
      <c r="AD432" s="103" t="s">
        <v>6</v>
      </c>
      <c r="AE432" s="97" t="s">
        <v>14</v>
      </c>
      <c r="AF432" s="98" t="s">
        <v>17228</v>
      </c>
      <c r="AG432" s="103">
        <v>3</v>
      </c>
      <c r="AH432" s="103">
        <v>1</v>
      </c>
      <c r="AI432" s="103">
        <v>2</v>
      </c>
      <c r="AJ432" s="103" t="s">
        <v>1474</v>
      </c>
      <c r="AK432" s="103" t="s">
        <v>1475</v>
      </c>
      <c r="AL432" s="103" t="s">
        <v>1476</v>
      </c>
    </row>
    <row r="433" spans="1:38" ht="66">
      <c r="A433" s="136">
        <f t="shared" si="7"/>
        <v>432</v>
      </c>
      <c r="B433" s="98" t="s">
        <v>1465</v>
      </c>
      <c r="C433" s="103" t="s">
        <v>1477</v>
      </c>
      <c r="D433" s="103" t="s">
        <v>1467</v>
      </c>
      <c r="E433" s="103" t="s">
        <v>22</v>
      </c>
      <c r="F433" s="103" t="s">
        <v>1524</v>
      </c>
      <c r="G433" s="103" t="s">
        <v>1524</v>
      </c>
      <c r="H433" s="98" t="s">
        <v>1515</v>
      </c>
      <c r="I433" s="103" t="s">
        <v>33</v>
      </c>
      <c r="J433" s="97">
        <v>172</v>
      </c>
      <c r="K433" s="104" t="s">
        <v>1525</v>
      </c>
      <c r="L433" s="105">
        <v>47691.37</v>
      </c>
      <c r="M433" s="106" t="s">
        <v>81</v>
      </c>
      <c r="N433" s="103" t="s">
        <v>174</v>
      </c>
      <c r="O433" s="103" t="s">
        <v>55</v>
      </c>
      <c r="P433" s="103" t="s">
        <v>868</v>
      </c>
      <c r="Q433" s="103" t="s">
        <v>187</v>
      </c>
      <c r="R433" s="103" t="s">
        <v>96</v>
      </c>
      <c r="S433" s="97" t="s">
        <v>14</v>
      </c>
      <c r="T433" s="103" t="s">
        <v>1472</v>
      </c>
      <c r="U433" s="103" t="s">
        <v>1473</v>
      </c>
      <c r="V433" s="103" t="s">
        <v>11</v>
      </c>
      <c r="W433" s="103" t="s">
        <v>197</v>
      </c>
      <c r="X433" s="103" t="s">
        <v>9</v>
      </c>
      <c r="Y433" s="103" t="s">
        <v>6</v>
      </c>
      <c r="Z433" s="103"/>
      <c r="AA433" s="97" t="s">
        <v>8</v>
      </c>
      <c r="AB433" s="103"/>
      <c r="AC433" s="98" t="s">
        <v>7</v>
      </c>
      <c r="AD433" s="103" t="s">
        <v>6</v>
      </c>
      <c r="AE433" s="97" t="s">
        <v>14</v>
      </c>
      <c r="AF433" s="98" t="s">
        <v>17228</v>
      </c>
      <c r="AG433" s="103">
        <v>3</v>
      </c>
      <c r="AH433" s="103">
        <v>1</v>
      </c>
      <c r="AI433" s="103">
        <v>2</v>
      </c>
      <c r="AJ433" s="103" t="s">
        <v>1474</v>
      </c>
      <c r="AK433" s="103" t="s">
        <v>1475</v>
      </c>
      <c r="AL433" s="103" t="s">
        <v>1476</v>
      </c>
    </row>
    <row r="434" spans="1:38" ht="66">
      <c r="A434" s="136">
        <f t="shared" si="7"/>
        <v>433</v>
      </c>
      <c r="B434" s="98" t="s">
        <v>1465</v>
      </c>
      <c r="C434" s="103" t="s">
        <v>1477</v>
      </c>
      <c r="D434" s="103" t="s">
        <v>1467</v>
      </c>
      <c r="E434" s="103" t="s">
        <v>22</v>
      </c>
      <c r="F434" s="103" t="s">
        <v>1526</v>
      </c>
      <c r="G434" s="103" t="s">
        <v>1527</v>
      </c>
      <c r="H434" s="98" t="s">
        <v>1528</v>
      </c>
      <c r="I434" s="103" t="s">
        <v>33</v>
      </c>
      <c r="J434" s="97">
        <v>4</v>
      </c>
      <c r="K434" s="104" t="s">
        <v>1529</v>
      </c>
      <c r="L434" s="105">
        <v>11300</v>
      </c>
      <c r="M434" s="106" t="s">
        <v>175</v>
      </c>
      <c r="N434" s="103" t="s">
        <v>174</v>
      </c>
      <c r="O434" s="103" t="s">
        <v>55</v>
      </c>
      <c r="P434" s="103" t="s">
        <v>242</v>
      </c>
      <c r="Q434" s="103" t="s">
        <v>124</v>
      </c>
      <c r="R434" s="103" t="s">
        <v>14</v>
      </c>
      <c r="S434" s="97" t="s">
        <v>14</v>
      </c>
      <c r="T434" s="103" t="s">
        <v>1472</v>
      </c>
      <c r="U434" s="103" t="s">
        <v>1473</v>
      </c>
      <c r="V434" s="103" t="s">
        <v>11</v>
      </c>
      <c r="W434" s="103" t="s">
        <v>197</v>
      </c>
      <c r="X434" s="103" t="s">
        <v>9</v>
      </c>
      <c r="Y434" s="103" t="s">
        <v>6</v>
      </c>
      <c r="Z434" s="97" t="s">
        <v>14</v>
      </c>
      <c r="AA434" s="97" t="s">
        <v>8</v>
      </c>
      <c r="AB434" s="103"/>
      <c r="AC434" s="98" t="s">
        <v>241</v>
      </c>
      <c r="AD434" s="103" t="s">
        <v>6</v>
      </c>
      <c r="AE434" s="97" t="s">
        <v>14</v>
      </c>
      <c r="AF434" s="98" t="s">
        <v>17228</v>
      </c>
      <c r="AG434" s="103">
        <v>1</v>
      </c>
      <c r="AH434" s="103">
        <v>1</v>
      </c>
      <c r="AI434" s="103">
        <v>1</v>
      </c>
      <c r="AJ434" s="103" t="s">
        <v>1474</v>
      </c>
      <c r="AK434" s="103" t="s">
        <v>1475</v>
      </c>
      <c r="AL434" s="103" t="s">
        <v>1476</v>
      </c>
    </row>
    <row r="435" spans="1:38" ht="66">
      <c r="A435" s="136">
        <f t="shared" si="7"/>
        <v>434</v>
      </c>
      <c r="B435" s="98" t="s">
        <v>1465</v>
      </c>
      <c r="C435" s="103" t="s">
        <v>1477</v>
      </c>
      <c r="D435" s="103" t="s">
        <v>1467</v>
      </c>
      <c r="E435" s="103" t="s">
        <v>22</v>
      </c>
      <c r="F435" s="103" t="s">
        <v>1530</v>
      </c>
      <c r="G435" s="103" t="s">
        <v>1530</v>
      </c>
      <c r="H435" s="98" t="s">
        <v>1528</v>
      </c>
      <c r="I435" s="103" t="s">
        <v>6</v>
      </c>
      <c r="J435" s="97"/>
      <c r="K435" s="104" t="s">
        <v>1531</v>
      </c>
      <c r="L435" s="105">
        <v>800</v>
      </c>
      <c r="M435" s="106" t="s">
        <v>175</v>
      </c>
      <c r="N435" s="103" t="s">
        <v>174</v>
      </c>
      <c r="O435" s="103" t="s">
        <v>55</v>
      </c>
      <c r="P435" s="103" t="s">
        <v>242</v>
      </c>
      <c r="Q435" s="103" t="s">
        <v>124</v>
      </c>
      <c r="R435" s="103" t="s">
        <v>14</v>
      </c>
      <c r="S435" s="97" t="s">
        <v>14</v>
      </c>
      <c r="T435" s="103" t="s">
        <v>1472</v>
      </c>
      <c r="U435" s="103" t="s">
        <v>1473</v>
      </c>
      <c r="V435" s="103" t="s">
        <v>11</v>
      </c>
      <c r="W435" s="103" t="s">
        <v>197</v>
      </c>
      <c r="X435" s="103" t="s">
        <v>9</v>
      </c>
      <c r="Y435" s="103" t="s">
        <v>6</v>
      </c>
      <c r="Z435" s="97" t="s">
        <v>14</v>
      </c>
      <c r="AA435" s="97" t="s">
        <v>8</v>
      </c>
      <c r="AB435" s="103"/>
      <c r="AC435" s="98" t="s">
        <v>241</v>
      </c>
      <c r="AD435" s="103" t="s">
        <v>6</v>
      </c>
      <c r="AE435" s="97" t="s">
        <v>14</v>
      </c>
      <c r="AF435" s="98" t="s">
        <v>17228</v>
      </c>
      <c r="AG435" s="103">
        <v>1</v>
      </c>
      <c r="AH435" s="103">
        <v>1</v>
      </c>
      <c r="AI435" s="103">
        <v>1</v>
      </c>
      <c r="AJ435" s="103" t="s">
        <v>1474</v>
      </c>
      <c r="AK435" s="103" t="s">
        <v>1475</v>
      </c>
      <c r="AL435" s="103" t="s">
        <v>1476</v>
      </c>
    </row>
    <row r="436" spans="1:38" ht="66">
      <c r="A436" s="136">
        <f t="shared" si="7"/>
        <v>435</v>
      </c>
      <c r="B436" s="98" t="s">
        <v>1465</v>
      </c>
      <c r="C436" s="103" t="s">
        <v>1477</v>
      </c>
      <c r="D436" s="103" t="s">
        <v>1467</v>
      </c>
      <c r="E436" s="103" t="s">
        <v>22</v>
      </c>
      <c r="F436" s="103" t="s">
        <v>1532</v>
      </c>
      <c r="G436" s="103" t="s">
        <v>1533</v>
      </c>
      <c r="H436" s="98" t="s">
        <v>1528</v>
      </c>
      <c r="I436" s="103" t="s">
        <v>33</v>
      </c>
      <c r="J436" s="97">
        <v>4</v>
      </c>
      <c r="K436" s="104" t="s">
        <v>1534</v>
      </c>
      <c r="L436" s="105">
        <v>12000</v>
      </c>
      <c r="M436" s="106" t="s">
        <v>175</v>
      </c>
      <c r="N436" s="103" t="s">
        <v>174</v>
      </c>
      <c r="O436" s="103" t="s">
        <v>55</v>
      </c>
      <c r="P436" s="103" t="s">
        <v>242</v>
      </c>
      <c r="Q436" s="103" t="s">
        <v>124</v>
      </c>
      <c r="R436" s="103" t="s">
        <v>14</v>
      </c>
      <c r="S436" s="97" t="s">
        <v>14</v>
      </c>
      <c r="T436" s="103" t="s">
        <v>1472</v>
      </c>
      <c r="U436" s="103" t="s">
        <v>1473</v>
      </c>
      <c r="V436" s="103" t="s">
        <v>11</v>
      </c>
      <c r="W436" s="103" t="s">
        <v>197</v>
      </c>
      <c r="X436" s="103" t="s">
        <v>9</v>
      </c>
      <c r="Y436" s="103" t="s">
        <v>6</v>
      </c>
      <c r="Z436" s="97" t="s">
        <v>14</v>
      </c>
      <c r="AA436" s="97" t="s">
        <v>8</v>
      </c>
      <c r="AB436" s="103"/>
      <c r="AC436" s="98" t="s">
        <v>241</v>
      </c>
      <c r="AD436" s="103" t="s">
        <v>6</v>
      </c>
      <c r="AE436" s="97" t="s">
        <v>14</v>
      </c>
      <c r="AF436" s="98" t="s">
        <v>17228</v>
      </c>
      <c r="AG436" s="103">
        <v>1</v>
      </c>
      <c r="AH436" s="103">
        <v>1</v>
      </c>
      <c r="AI436" s="103">
        <v>1</v>
      </c>
      <c r="AJ436" s="103" t="s">
        <v>1474</v>
      </c>
      <c r="AK436" s="103" t="s">
        <v>1475</v>
      </c>
      <c r="AL436" s="103" t="s">
        <v>1476</v>
      </c>
    </row>
    <row r="437" spans="1:38" ht="66">
      <c r="A437" s="136">
        <f t="shared" si="7"/>
        <v>436</v>
      </c>
      <c r="B437" s="98" t="s">
        <v>1465</v>
      </c>
      <c r="C437" s="103" t="s">
        <v>1477</v>
      </c>
      <c r="D437" s="103" t="s">
        <v>1467</v>
      </c>
      <c r="E437" s="103" t="s">
        <v>22</v>
      </c>
      <c r="F437" s="103" t="s">
        <v>1535</v>
      </c>
      <c r="G437" s="103" t="s">
        <v>1535</v>
      </c>
      <c r="H437" s="98" t="s">
        <v>1528</v>
      </c>
      <c r="I437" s="103" t="s">
        <v>6</v>
      </c>
      <c r="J437" s="97"/>
      <c r="K437" s="104" t="s">
        <v>1536</v>
      </c>
      <c r="L437" s="105">
        <v>16000</v>
      </c>
      <c r="M437" s="106" t="s">
        <v>175</v>
      </c>
      <c r="N437" s="103" t="s">
        <v>174</v>
      </c>
      <c r="O437" s="103" t="s">
        <v>55</v>
      </c>
      <c r="P437" s="103" t="s">
        <v>125</v>
      </c>
      <c r="Q437" s="103" t="s">
        <v>124</v>
      </c>
      <c r="R437" s="103" t="s">
        <v>14</v>
      </c>
      <c r="S437" s="97" t="s">
        <v>14</v>
      </c>
      <c r="T437" s="103" t="s">
        <v>1472</v>
      </c>
      <c r="U437" s="103" t="s">
        <v>1473</v>
      </c>
      <c r="V437" s="103" t="s">
        <v>11</v>
      </c>
      <c r="W437" s="103" t="s">
        <v>197</v>
      </c>
      <c r="X437" s="103" t="s">
        <v>43</v>
      </c>
      <c r="Y437" s="103" t="s">
        <v>6</v>
      </c>
      <c r="Z437" s="97" t="s">
        <v>14</v>
      </c>
      <c r="AA437" s="97" t="s">
        <v>8</v>
      </c>
      <c r="AB437" s="103"/>
      <c r="AC437" s="98" t="s">
        <v>241</v>
      </c>
      <c r="AD437" s="103" t="s">
        <v>6</v>
      </c>
      <c r="AE437" s="97" t="s">
        <v>14</v>
      </c>
      <c r="AF437" s="98" t="s">
        <v>17228</v>
      </c>
      <c r="AG437" s="103">
        <v>1</v>
      </c>
      <c r="AH437" s="103">
        <v>1</v>
      </c>
      <c r="AI437" s="103">
        <v>1</v>
      </c>
      <c r="AJ437" s="103" t="s">
        <v>1474</v>
      </c>
      <c r="AK437" s="103" t="s">
        <v>1475</v>
      </c>
      <c r="AL437" s="103" t="s">
        <v>1476</v>
      </c>
    </row>
    <row r="438" spans="1:38" ht="66">
      <c r="A438" s="136">
        <f t="shared" si="7"/>
        <v>437</v>
      </c>
      <c r="B438" s="98" t="s">
        <v>1465</v>
      </c>
      <c r="C438" s="103" t="s">
        <v>1477</v>
      </c>
      <c r="D438" s="103" t="s">
        <v>1467</v>
      </c>
      <c r="E438" s="103" t="s">
        <v>22</v>
      </c>
      <c r="F438" s="103" t="s">
        <v>1537</v>
      </c>
      <c r="G438" s="103" t="s">
        <v>1538</v>
      </c>
      <c r="H438" s="98" t="s">
        <v>1528</v>
      </c>
      <c r="I438" s="103" t="s">
        <v>33</v>
      </c>
      <c r="J438" s="97">
        <v>18</v>
      </c>
      <c r="K438" s="104" t="s">
        <v>1539</v>
      </c>
      <c r="L438" s="105">
        <v>14979</v>
      </c>
      <c r="M438" s="106" t="s">
        <v>175</v>
      </c>
      <c r="N438" s="103" t="s">
        <v>174</v>
      </c>
      <c r="O438" s="103" t="s">
        <v>55</v>
      </c>
      <c r="P438" s="103" t="s">
        <v>242</v>
      </c>
      <c r="Q438" s="103" t="s">
        <v>124</v>
      </c>
      <c r="R438" s="103" t="s">
        <v>14</v>
      </c>
      <c r="S438" s="97" t="s">
        <v>14</v>
      </c>
      <c r="T438" s="103" t="s">
        <v>1472</v>
      </c>
      <c r="U438" s="103" t="s">
        <v>1473</v>
      </c>
      <c r="V438" s="103" t="s">
        <v>11</v>
      </c>
      <c r="W438" s="103" t="s">
        <v>197</v>
      </c>
      <c r="X438" s="103" t="s">
        <v>9</v>
      </c>
      <c r="Y438" s="103" t="s">
        <v>6</v>
      </c>
      <c r="Z438" s="97" t="s">
        <v>14</v>
      </c>
      <c r="AA438" s="97" t="s">
        <v>8</v>
      </c>
      <c r="AB438" s="103"/>
      <c r="AC438" s="98" t="s">
        <v>241</v>
      </c>
      <c r="AD438" s="103" t="s">
        <v>6</v>
      </c>
      <c r="AE438" s="97" t="s">
        <v>14</v>
      </c>
      <c r="AF438" s="98" t="s">
        <v>17228</v>
      </c>
      <c r="AG438" s="103">
        <v>1</v>
      </c>
      <c r="AH438" s="103">
        <v>1</v>
      </c>
      <c r="AI438" s="103">
        <v>1</v>
      </c>
      <c r="AJ438" s="103" t="s">
        <v>1474</v>
      </c>
      <c r="AK438" s="103" t="s">
        <v>1475</v>
      </c>
      <c r="AL438" s="103" t="s">
        <v>1476</v>
      </c>
    </row>
    <row r="439" spans="1:38" ht="66">
      <c r="A439" s="136">
        <f t="shared" ref="A439:A470" si="8">A438+1</f>
        <v>438</v>
      </c>
      <c r="B439" s="98" t="s">
        <v>1465</v>
      </c>
      <c r="C439" s="103" t="s">
        <v>1477</v>
      </c>
      <c r="D439" s="103" t="s">
        <v>1467</v>
      </c>
      <c r="E439" s="103" t="s">
        <v>22</v>
      </c>
      <c r="F439" s="103" t="s">
        <v>1540</v>
      </c>
      <c r="G439" s="103" t="s">
        <v>1541</v>
      </c>
      <c r="H439" s="98" t="s">
        <v>1528</v>
      </c>
      <c r="I439" s="103" t="s">
        <v>33</v>
      </c>
      <c r="J439" s="97">
        <v>2</v>
      </c>
      <c r="K439" s="104" t="s">
        <v>1542</v>
      </c>
      <c r="L439" s="105">
        <v>14750</v>
      </c>
      <c r="M439" s="106" t="s">
        <v>175</v>
      </c>
      <c r="N439" s="103" t="s">
        <v>174</v>
      </c>
      <c r="O439" s="103" t="s">
        <v>55</v>
      </c>
      <c r="P439" s="103" t="s">
        <v>125</v>
      </c>
      <c r="Q439" s="103" t="s">
        <v>124</v>
      </c>
      <c r="R439" s="103" t="s">
        <v>14</v>
      </c>
      <c r="S439" s="97" t="s">
        <v>14</v>
      </c>
      <c r="T439" s="103" t="s">
        <v>1472</v>
      </c>
      <c r="U439" s="103" t="s">
        <v>1473</v>
      </c>
      <c r="V439" s="103" t="s">
        <v>11</v>
      </c>
      <c r="W439" s="103" t="s">
        <v>197</v>
      </c>
      <c r="X439" s="103" t="s">
        <v>9</v>
      </c>
      <c r="Y439" s="103" t="s">
        <v>6</v>
      </c>
      <c r="Z439" s="97" t="s">
        <v>14</v>
      </c>
      <c r="AA439" s="97" t="s">
        <v>8</v>
      </c>
      <c r="AB439" s="103"/>
      <c r="AC439" s="98" t="s">
        <v>241</v>
      </c>
      <c r="AD439" s="103" t="s">
        <v>6</v>
      </c>
      <c r="AE439" s="97" t="s">
        <v>14</v>
      </c>
      <c r="AF439" s="98" t="s">
        <v>17228</v>
      </c>
      <c r="AG439" s="103">
        <v>1</v>
      </c>
      <c r="AH439" s="103">
        <v>1</v>
      </c>
      <c r="AI439" s="103">
        <v>1</v>
      </c>
      <c r="AJ439" s="103" t="s">
        <v>1474</v>
      </c>
      <c r="AK439" s="103" t="s">
        <v>1475</v>
      </c>
      <c r="AL439" s="103" t="s">
        <v>1476</v>
      </c>
    </row>
    <row r="440" spans="1:38" ht="66">
      <c r="A440" s="136">
        <f t="shared" si="8"/>
        <v>439</v>
      </c>
      <c r="B440" s="98" t="s">
        <v>1465</v>
      </c>
      <c r="C440" s="103" t="s">
        <v>1477</v>
      </c>
      <c r="D440" s="103" t="s">
        <v>1467</v>
      </c>
      <c r="E440" s="103" t="s">
        <v>22</v>
      </c>
      <c r="F440" s="103" t="s">
        <v>1543</v>
      </c>
      <c r="G440" s="103" t="s">
        <v>1544</v>
      </c>
      <c r="H440" s="98" t="s">
        <v>1528</v>
      </c>
      <c r="I440" s="103" t="s">
        <v>33</v>
      </c>
      <c r="J440" s="97">
        <v>5</v>
      </c>
      <c r="K440" s="104" t="s">
        <v>1545</v>
      </c>
      <c r="L440" s="105">
        <v>12100</v>
      </c>
      <c r="M440" s="106" t="s">
        <v>175</v>
      </c>
      <c r="N440" s="103" t="s">
        <v>174</v>
      </c>
      <c r="O440" s="103" t="s">
        <v>55</v>
      </c>
      <c r="P440" s="103" t="s">
        <v>242</v>
      </c>
      <c r="Q440" s="103" t="s">
        <v>124</v>
      </c>
      <c r="R440" s="103" t="s">
        <v>14</v>
      </c>
      <c r="S440" s="97" t="s">
        <v>14</v>
      </c>
      <c r="T440" s="103" t="s">
        <v>1472</v>
      </c>
      <c r="U440" s="103" t="s">
        <v>1473</v>
      </c>
      <c r="V440" s="103" t="s">
        <v>11</v>
      </c>
      <c r="W440" s="103" t="s">
        <v>197</v>
      </c>
      <c r="X440" s="103" t="s">
        <v>9</v>
      </c>
      <c r="Y440" s="103" t="s">
        <v>6</v>
      </c>
      <c r="Z440" s="97" t="s">
        <v>14</v>
      </c>
      <c r="AA440" s="97" t="s">
        <v>8</v>
      </c>
      <c r="AB440" s="103"/>
      <c r="AC440" s="98" t="s">
        <v>241</v>
      </c>
      <c r="AD440" s="103" t="s">
        <v>6</v>
      </c>
      <c r="AE440" s="97" t="s">
        <v>14</v>
      </c>
      <c r="AF440" s="98" t="s">
        <v>17228</v>
      </c>
      <c r="AG440" s="103">
        <v>1</v>
      </c>
      <c r="AH440" s="103">
        <v>1</v>
      </c>
      <c r="AI440" s="103">
        <v>1</v>
      </c>
      <c r="AJ440" s="103" t="s">
        <v>1474</v>
      </c>
      <c r="AK440" s="103" t="s">
        <v>1475</v>
      </c>
      <c r="AL440" s="103" t="s">
        <v>1476</v>
      </c>
    </row>
    <row r="441" spans="1:38" ht="66">
      <c r="A441" s="136">
        <f t="shared" si="8"/>
        <v>440</v>
      </c>
      <c r="B441" s="98" t="s">
        <v>1465</v>
      </c>
      <c r="C441" s="103" t="s">
        <v>1477</v>
      </c>
      <c r="D441" s="103" t="s">
        <v>1467</v>
      </c>
      <c r="E441" s="103" t="s">
        <v>22</v>
      </c>
      <c r="F441" s="103" t="s">
        <v>1546</v>
      </c>
      <c r="G441" s="103" t="s">
        <v>1547</v>
      </c>
      <c r="H441" s="98" t="s">
        <v>1528</v>
      </c>
      <c r="I441" s="103" t="s">
        <v>33</v>
      </c>
      <c r="J441" s="97">
        <v>2</v>
      </c>
      <c r="K441" s="104" t="s">
        <v>1548</v>
      </c>
      <c r="L441" s="105">
        <v>13600</v>
      </c>
      <c r="M441" s="106" t="s">
        <v>175</v>
      </c>
      <c r="N441" s="103" t="s">
        <v>174</v>
      </c>
      <c r="O441" s="103" t="s">
        <v>55</v>
      </c>
      <c r="P441" s="103" t="s">
        <v>125</v>
      </c>
      <c r="Q441" s="103" t="s">
        <v>124</v>
      </c>
      <c r="R441" s="103" t="s">
        <v>14</v>
      </c>
      <c r="S441" s="97" t="s">
        <v>14</v>
      </c>
      <c r="T441" s="103" t="s">
        <v>1472</v>
      </c>
      <c r="U441" s="103" t="s">
        <v>1473</v>
      </c>
      <c r="V441" s="103" t="s">
        <v>11</v>
      </c>
      <c r="W441" s="103" t="s">
        <v>94</v>
      </c>
      <c r="X441" s="103" t="s">
        <v>43</v>
      </c>
      <c r="Y441" s="103" t="s">
        <v>6</v>
      </c>
      <c r="Z441" s="97" t="s">
        <v>14</v>
      </c>
      <c r="AA441" s="97" t="s">
        <v>8</v>
      </c>
      <c r="AB441" s="103"/>
      <c r="AC441" s="98" t="s">
        <v>241</v>
      </c>
      <c r="AD441" s="103" t="s">
        <v>6</v>
      </c>
      <c r="AE441" s="97" t="s">
        <v>14</v>
      </c>
      <c r="AF441" s="98" t="s">
        <v>17228</v>
      </c>
      <c r="AG441" s="103">
        <v>1</v>
      </c>
      <c r="AH441" s="103">
        <v>1</v>
      </c>
      <c r="AI441" s="103">
        <v>1</v>
      </c>
      <c r="AJ441" s="103" t="s">
        <v>1474</v>
      </c>
      <c r="AK441" s="103" t="s">
        <v>1475</v>
      </c>
      <c r="AL441" s="103" t="s">
        <v>1476</v>
      </c>
    </row>
    <row r="442" spans="1:38" ht="66">
      <c r="A442" s="136">
        <f t="shared" si="8"/>
        <v>441</v>
      </c>
      <c r="B442" s="98" t="s">
        <v>1465</v>
      </c>
      <c r="C442" s="103" t="s">
        <v>1477</v>
      </c>
      <c r="D442" s="103" t="s">
        <v>1467</v>
      </c>
      <c r="E442" s="103" t="s">
        <v>22</v>
      </c>
      <c r="F442" s="103" t="s">
        <v>1549</v>
      </c>
      <c r="G442" s="103" t="s">
        <v>1549</v>
      </c>
      <c r="H442" s="98" t="s">
        <v>1528</v>
      </c>
      <c r="I442" s="103" t="s">
        <v>33</v>
      </c>
      <c r="J442" s="97">
        <v>3</v>
      </c>
      <c r="K442" s="104" t="s">
        <v>1550</v>
      </c>
      <c r="L442" s="105">
        <v>550</v>
      </c>
      <c r="M442" s="106" t="s">
        <v>175</v>
      </c>
      <c r="N442" s="103" t="s">
        <v>174</v>
      </c>
      <c r="O442" s="103" t="s">
        <v>55</v>
      </c>
      <c r="P442" s="103" t="s">
        <v>242</v>
      </c>
      <c r="Q442" s="103" t="s">
        <v>124</v>
      </c>
      <c r="R442" s="103" t="s">
        <v>14</v>
      </c>
      <c r="S442" s="97" t="s">
        <v>14</v>
      </c>
      <c r="T442" s="103" t="s">
        <v>1472</v>
      </c>
      <c r="U442" s="103" t="s">
        <v>1473</v>
      </c>
      <c r="V442" s="103" t="s">
        <v>11</v>
      </c>
      <c r="W442" s="103" t="s">
        <v>197</v>
      </c>
      <c r="X442" s="103" t="s">
        <v>9</v>
      </c>
      <c r="Y442" s="103" t="s">
        <v>6</v>
      </c>
      <c r="Z442" s="97" t="s">
        <v>14</v>
      </c>
      <c r="AA442" s="97" t="s">
        <v>8</v>
      </c>
      <c r="AB442" s="103"/>
      <c r="AC442" s="98" t="s">
        <v>241</v>
      </c>
      <c r="AD442" s="103" t="s">
        <v>6</v>
      </c>
      <c r="AE442" s="97" t="s">
        <v>14</v>
      </c>
      <c r="AF442" s="98" t="s">
        <v>17228</v>
      </c>
      <c r="AG442" s="103">
        <v>2</v>
      </c>
      <c r="AH442" s="103">
        <v>1</v>
      </c>
      <c r="AI442" s="103">
        <v>2</v>
      </c>
      <c r="AJ442" s="103" t="s">
        <v>1474</v>
      </c>
      <c r="AK442" s="103" t="s">
        <v>1475</v>
      </c>
      <c r="AL442" s="103" t="s">
        <v>1476</v>
      </c>
    </row>
    <row r="443" spans="1:38" ht="66">
      <c r="A443" s="136">
        <f t="shared" si="8"/>
        <v>442</v>
      </c>
      <c r="B443" s="98" t="s">
        <v>1465</v>
      </c>
      <c r="C443" s="103" t="s">
        <v>1477</v>
      </c>
      <c r="D443" s="103" t="s">
        <v>1467</v>
      </c>
      <c r="E443" s="103" t="s">
        <v>22</v>
      </c>
      <c r="F443" s="103" t="s">
        <v>1551</v>
      </c>
      <c r="G443" s="103" t="s">
        <v>1551</v>
      </c>
      <c r="H443" s="98" t="s">
        <v>1528</v>
      </c>
      <c r="I443" s="103" t="s">
        <v>33</v>
      </c>
      <c r="J443" s="97">
        <v>4</v>
      </c>
      <c r="K443" s="104" t="s">
        <v>1552</v>
      </c>
      <c r="L443" s="105">
        <v>15000</v>
      </c>
      <c r="M443" s="106" t="s">
        <v>175</v>
      </c>
      <c r="N443" s="103" t="s">
        <v>174</v>
      </c>
      <c r="O443" s="103" t="s">
        <v>55</v>
      </c>
      <c r="P443" s="103" t="s">
        <v>125</v>
      </c>
      <c r="Q443" s="103" t="s">
        <v>124</v>
      </c>
      <c r="R443" s="103" t="s">
        <v>14</v>
      </c>
      <c r="S443" s="97" t="s">
        <v>14</v>
      </c>
      <c r="T443" s="103" t="s">
        <v>1472</v>
      </c>
      <c r="U443" s="103" t="s">
        <v>1473</v>
      </c>
      <c r="V443" s="103" t="s">
        <v>11</v>
      </c>
      <c r="W443" s="103" t="s">
        <v>197</v>
      </c>
      <c r="X443" s="103" t="s">
        <v>43</v>
      </c>
      <c r="Y443" s="103" t="s">
        <v>6</v>
      </c>
      <c r="Z443" s="97" t="s">
        <v>14</v>
      </c>
      <c r="AA443" s="97" t="s">
        <v>8</v>
      </c>
      <c r="AB443" s="103"/>
      <c r="AC443" s="98" t="s">
        <v>241</v>
      </c>
      <c r="AD443" s="103" t="s">
        <v>6</v>
      </c>
      <c r="AE443" s="97" t="s">
        <v>14</v>
      </c>
      <c r="AF443" s="98" t="s">
        <v>17228</v>
      </c>
      <c r="AG443" s="103">
        <v>1</v>
      </c>
      <c r="AH443" s="103">
        <v>1</v>
      </c>
      <c r="AI443" s="103">
        <v>1</v>
      </c>
      <c r="AJ443" s="103" t="s">
        <v>1474</v>
      </c>
      <c r="AK443" s="103" t="s">
        <v>1475</v>
      </c>
      <c r="AL443" s="103" t="s">
        <v>1476</v>
      </c>
    </row>
    <row r="444" spans="1:38" ht="66">
      <c r="A444" s="136">
        <f t="shared" si="8"/>
        <v>443</v>
      </c>
      <c r="B444" s="98" t="s">
        <v>1465</v>
      </c>
      <c r="C444" s="103" t="s">
        <v>1477</v>
      </c>
      <c r="D444" s="103" t="s">
        <v>1467</v>
      </c>
      <c r="E444" s="103" t="s">
        <v>22</v>
      </c>
      <c r="F444" s="103" t="s">
        <v>1553</v>
      </c>
      <c r="G444" s="103" t="s">
        <v>1554</v>
      </c>
      <c r="H444" s="98" t="s">
        <v>1528</v>
      </c>
      <c r="I444" s="103" t="s">
        <v>33</v>
      </c>
      <c r="J444" s="97">
        <v>2</v>
      </c>
      <c r="K444" s="104" t="s">
        <v>1555</v>
      </c>
      <c r="L444" s="105">
        <v>5700</v>
      </c>
      <c r="M444" s="106" t="s">
        <v>175</v>
      </c>
      <c r="N444" s="103" t="s">
        <v>174</v>
      </c>
      <c r="O444" s="103" t="s">
        <v>55</v>
      </c>
      <c r="P444" s="103" t="s">
        <v>868</v>
      </c>
      <c r="Q444" s="103" t="s">
        <v>124</v>
      </c>
      <c r="R444" s="103" t="s">
        <v>14</v>
      </c>
      <c r="S444" s="97" t="s">
        <v>14</v>
      </c>
      <c r="T444" s="103" t="s">
        <v>1472</v>
      </c>
      <c r="U444" s="103" t="s">
        <v>1473</v>
      </c>
      <c r="V444" s="103" t="s">
        <v>11</v>
      </c>
      <c r="W444" s="103" t="s">
        <v>197</v>
      </c>
      <c r="X444" s="103" t="s">
        <v>43</v>
      </c>
      <c r="Y444" s="103" t="s">
        <v>6</v>
      </c>
      <c r="Z444" s="97" t="s">
        <v>14</v>
      </c>
      <c r="AA444" s="97" t="s">
        <v>8</v>
      </c>
      <c r="AB444" s="103"/>
      <c r="AC444" s="98" t="s">
        <v>241</v>
      </c>
      <c r="AD444" s="103" t="s">
        <v>6</v>
      </c>
      <c r="AE444" s="97" t="s">
        <v>14</v>
      </c>
      <c r="AF444" s="98" t="s">
        <v>17228</v>
      </c>
      <c r="AG444" s="103">
        <v>2</v>
      </c>
      <c r="AH444" s="103">
        <v>1</v>
      </c>
      <c r="AI444" s="103">
        <v>2</v>
      </c>
      <c r="AJ444" s="103" t="s">
        <v>1474</v>
      </c>
      <c r="AK444" s="103" t="s">
        <v>1475</v>
      </c>
      <c r="AL444" s="103" t="s">
        <v>1476</v>
      </c>
    </row>
    <row r="445" spans="1:38" ht="66">
      <c r="A445" s="136">
        <f t="shared" si="8"/>
        <v>444</v>
      </c>
      <c r="B445" s="98" t="s">
        <v>1465</v>
      </c>
      <c r="C445" s="103" t="s">
        <v>1477</v>
      </c>
      <c r="D445" s="103" t="s">
        <v>1467</v>
      </c>
      <c r="E445" s="103" t="s">
        <v>22</v>
      </c>
      <c r="F445" s="103" t="s">
        <v>1556</v>
      </c>
      <c r="G445" s="103" t="s">
        <v>1557</v>
      </c>
      <c r="H445" s="98" t="s">
        <v>1528</v>
      </c>
      <c r="I445" s="103" t="s">
        <v>6</v>
      </c>
      <c r="J445" s="97"/>
      <c r="K445" s="104" t="s">
        <v>1558</v>
      </c>
      <c r="L445" s="105">
        <v>15000</v>
      </c>
      <c r="M445" s="106" t="s">
        <v>175</v>
      </c>
      <c r="N445" s="103" t="s">
        <v>174</v>
      </c>
      <c r="O445" s="103" t="s">
        <v>55</v>
      </c>
      <c r="P445" s="103" t="s">
        <v>125</v>
      </c>
      <c r="Q445" s="103" t="s">
        <v>124</v>
      </c>
      <c r="R445" s="103" t="s">
        <v>14</v>
      </c>
      <c r="S445" s="97" t="s">
        <v>14</v>
      </c>
      <c r="T445" s="103" t="s">
        <v>1472</v>
      </c>
      <c r="U445" s="103" t="s">
        <v>1473</v>
      </c>
      <c r="V445" s="103" t="s">
        <v>11</v>
      </c>
      <c r="W445" s="103" t="s">
        <v>197</v>
      </c>
      <c r="X445" s="103" t="s">
        <v>43</v>
      </c>
      <c r="Y445" s="103" t="s">
        <v>6</v>
      </c>
      <c r="Z445" s="97" t="s">
        <v>14</v>
      </c>
      <c r="AA445" s="97" t="s">
        <v>8</v>
      </c>
      <c r="AB445" s="103"/>
      <c r="AC445" s="98" t="s">
        <v>241</v>
      </c>
      <c r="AD445" s="103" t="s">
        <v>6</v>
      </c>
      <c r="AE445" s="97" t="s">
        <v>14</v>
      </c>
      <c r="AF445" s="98" t="s">
        <v>17228</v>
      </c>
      <c r="AG445" s="103">
        <v>1</v>
      </c>
      <c r="AH445" s="103">
        <v>1</v>
      </c>
      <c r="AI445" s="103">
        <v>1</v>
      </c>
      <c r="AJ445" s="103" t="s">
        <v>1474</v>
      </c>
      <c r="AK445" s="103" t="s">
        <v>1475</v>
      </c>
      <c r="AL445" s="103" t="s">
        <v>1476</v>
      </c>
    </row>
    <row r="446" spans="1:38" ht="66">
      <c r="A446" s="136">
        <f t="shared" si="8"/>
        <v>445</v>
      </c>
      <c r="B446" s="98" t="s">
        <v>1465</v>
      </c>
      <c r="C446" s="103" t="s">
        <v>1477</v>
      </c>
      <c r="D446" s="103" t="s">
        <v>1467</v>
      </c>
      <c r="E446" s="103" t="s">
        <v>22</v>
      </c>
      <c r="F446" s="103" t="s">
        <v>1543</v>
      </c>
      <c r="G446" s="103" t="s">
        <v>1559</v>
      </c>
      <c r="H446" s="98" t="s">
        <v>1528</v>
      </c>
      <c r="I446" s="103" t="s">
        <v>33</v>
      </c>
      <c r="J446" s="97">
        <v>3</v>
      </c>
      <c r="K446" s="104" t="s">
        <v>1560</v>
      </c>
      <c r="L446" s="105">
        <v>13800</v>
      </c>
      <c r="M446" s="106" t="s">
        <v>175</v>
      </c>
      <c r="N446" s="103" t="s">
        <v>174</v>
      </c>
      <c r="O446" s="103" t="s">
        <v>55</v>
      </c>
      <c r="P446" s="103" t="s">
        <v>125</v>
      </c>
      <c r="Q446" s="103" t="s">
        <v>124</v>
      </c>
      <c r="R446" s="103" t="s">
        <v>14</v>
      </c>
      <c r="S446" s="97" t="s">
        <v>14</v>
      </c>
      <c r="T446" s="103" t="s">
        <v>1472</v>
      </c>
      <c r="U446" s="103" t="s">
        <v>1473</v>
      </c>
      <c r="V446" s="103" t="s">
        <v>11</v>
      </c>
      <c r="W446" s="103" t="s">
        <v>197</v>
      </c>
      <c r="X446" s="103" t="s">
        <v>43</v>
      </c>
      <c r="Y446" s="103" t="s">
        <v>6</v>
      </c>
      <c r="Z446" s="97" t="s">
        <v>14</v>
      </c>
      <c r="AA446" s="97" t="s">
        <v>8</v>
      </c>
      <c r="AB446" s="103"/>
      <c r="AC446" s="98" t="s">
        <v>241</v>
      </c>
      <c r="AD446" s="103" t="s">
        <v>6</v>
      </c>
      <c r="AE446" s="97" t="s">
        <v>14</v>
      </c>
      <c r="AF446" s="98" t="s">
        <v>17228</v>
      </c>
      <c r="AG446" s="103">
        <v>1</v>
      </c>
      <c r="AH446" s="103">
        <v>1</v>
      </c>
      <c r="AI446" s="103">
        <v>1</v>
      </c>
      <c r="AJ446" s="103" t="s">
        <v>1474</v>
      </c>
      <c r="AK446" s="103" t="s">
        <v>1475</v>
      </c>
      <c r="AL446" s="103" t="s">
        <v>1476</v>
      </c>
    </row>
    <row r="447" spans="1:38" ht="66">
      <c r="A447" s="136">
        <f t="shared" si="8"/>
        <v>446</v>
      </c>
      <c r="B447" s="98" t="s">
        <v>1465</v>
      </c>
      <c r="C447" s="103" t="s">
        <v>1477</v>
      </c>
      <c r="D447" s="103" t="s">
        <v>1467</v>
      </c>
      <c r="E447" s="103" t="s">
        <v>22</v>
      </c>
      <c r="F447" s="103" t="s">
        <v>1561</v>
      </c>
      <c r="G447" s="103" t="s">
        <v>1562</v>
      </c>
      <c r="H447" s="98" t="s">
        <v>1528</v>
      </c>
      <c r="I447" s="103" t="s">
        <v>33</v>
      </c>
      <c r="J447" s="97">
        <v>4</v>
      </c>
      <c r="K447" s="104" t="s">
        <v>1563</v>
      </c>
      <c r="L447" s="105">
        <v>12564</v>
      </c>
      <c r="M447" s="106" t="s">
        <v>175</v>
      </c>
      <c r="N447" s="103" t="s">
        <v>174</v>
      </c>
      <c r="O447" s="103" t="s">
        <v>64</v>
      </c>
      <c r="P447" s="103" t="s">
        <v>142</v>
      </c>
      <c r="Q447" s="103" t="s">
        <v>124</v>
      </c>
      <c r="R447" s="103" t="s">
        <v>14</v>
      </c>
      <c r="S447" s="97" t="s">
        <v>14</v>
      </c>
      <c r="T447" s="103" t="s">
        <v>1472</v>
      </c>
      <c r="U447" s="103" t="s">
        <v>1473</v>
      </c>
      <c r="V447" s="103" t="s">
        <v>11</v>
      </c>
      <c r="W447" s="103" t="s">
        <v>197</v>
      </c>
      <c r="X447" s="103" t="s">
        <v>43</v>
      </c>
      <c r="Y447" s="103" t="s">
        <v>6</v>
      </c>
      <c r="Z447" s="97" t="s">
        <v>14</v>
      </c>
      <c r="AA447" s="97" t="s">
        <v>8</v>
      </c>
      <c r="AB447" s="103"/>
      <c r="AC447" s="98" t="s">
        <v>241</v>
      </c>
      <c r="AD447" s="103" t="s">
        <v>6</v>
      </c>
      <c r="AE447" s="97" t="s">
        <v>14</v>
      </c>
      <c r="AF447" s="98" t="s">
        <v>17228</v>
      </c>
      <c r="AG447" s="103">
        <v>1</v>
      </c>
      <c r="AH447" s="103">
        <v>1</v>
      </c>
      <c r="AI447" s="103">
        <v>1</v>
      </c>
      <c r="AJ447" s="103" t="s">
        <v>1474</v>
      </c>
      <c r="AK447" s="103" t="s">
        <v>1475</v>
      </c>
      <c r="AL447" s="103" t="s">
        <v>1476</v>
      </c>
    </row>
    <row r="448" spans="1:38" ht="66">
      <c r="A448" s="136">
        <f t="shared" si="8"/>
        <v>447</v>
      </c>
      <c r="B448" s="98" t="s">
        <v>1465</v>
      </c>
      <c r="C448" s="103" t="s">
        <v>1477</v>
      </c>
      <c r="D448" s="103" t="s">
        <v>1467</v>
      </c>
      <c r="E448" s="103" t="s">
        <v>22</v>
      </c>
      <c r="F448" s="103" t="s">
        <v>1564</v>
      </c>
      <c r="G448" s="103" t="s">
        <v>1564</v>
      </c>
      <c r="H448" s="98" t="s">
        <v>1528</v>
      </c>
      <c r="I448" s="103" t="s">
        <v>33</v>
      </c>
      <c r="J448" s="97">
        <v>4</v>
      </c>
      <c r="K448" s="104" t="s">
        <v>1565</v>
      </c>
      <c r="L448" s="105">
        <v>10450</v>
      </c>
      <c r="M448" s="106" t="s">
        <v>175</v>
      </c>
      <c r="N448" s="103" t="s">
        <v>174</v>
      </c>
      <c r="O448" s="103" t="s">
        <v>55</v>
      </c>
      <c r="P448" s="103" t="s">
        <v>868</v>
      </c>
      <c r="Q448" s="103" t="s">
        <v>124</v>
      </c>
      <c r="R448" s="103" t="s">
        <v>14</v>
      </c>
      <c r="S448" s="97" t="s">
        <v>14</v>
      </c>
      <c r="T448" s="103" t="s">
        <v>1472</v>
      </c>
      <c r="U448" s="103" t="s">
        <v>1473</v>
      </c>
      <c r="V448" s="103" t="s">
        <v>11</v>
      </c>
      <c r="W448" s="103" t="s">
        <v>197</v>
      </c>
      <c r="X448" s="103" t="s">
        <v>9</v>
      </c>
      <c r="Y448" s="103" t="s">
        <v>6</v>
      </c>
      <c r="Z448" s="97" t="s">
        <v>14</v>
      </c>
      <c r="AA448" s="97" t="s">
        <v>8</v>
      </c>
      <c r="AB448" s="103"/>
      <c r="AC448" s="98" t="s">
        <v>241</v>
      </c>
      <c r="AD448" s="103" t="s">
        <v>6</v>
      </c>
      <c r="AE448" s="97" t="s">
        <v>14</v>
      </c>
      <c r="AF448" s="98" t="s">
        <v>17228</v>
      </c>
      <c r="AG448" s="103">
        <v>1</v>
      </c>
      <c r="AH448" s="103">
        <v>1</v>
      </c>
      <c r="AI448" s="103">
        <v>1</v>
      </c>
      <c r="AJ448" s="103" t="s">
        <v>1474</v>
      </c>
      <c r="AK448" s="103" t="s">
        <v>1475</v>
      </c>
      <c r="AL448" s="103" t="s">
        <v>1476</v>
      </c>
    </row>
    <row r="449" spans="1:38" ht="66">
      <c r="A449" s="136">
        <f t="shared" si="8"/>
        <v>448</v>
      </c>
      <c r="B449" s="98" t="s">
        <v>1465</v>
      </c>
      <c r="C449" s="103" t="s">
        <v>1477</v>
      </c>
      <c r="D449" s="103" t="s">
        <v>1467</v>
      </c>
      <c r="E449" s="103" t="s">
        <v>22</v>
      </c>
      <c r="F449" s="103" t="s">
        <v>1566</v>
      </c>
      <c r="G449" s="103" t="s">
        <v>1566</v>
      </c>
      <c r="H449" s="98" t="s">
        <v>1528</v>
      </c>
      <c r="I449" s="103" t="s">
        <v>6</v>
      </c>
      <c r="J449" s="97"/>
      <c r="K449" s="104" t="s">
        <v>1567</v>
      </c>
      <c r="L449" s="105">
        <v>17500</v>
      </c>
      <c r="M449" s="106" t="s">
        <v>1568</v>
      </c>
      <c r="N449" s="103" t="s">
        <v>174</v>
      </c>
      <c r="O449" s="103" t="s">
        <v>55</v>
      </c>
      <c r="P449" s="103" t="s">
        <v>242</v>
      </c>
      <c r="Q449" s="103" t="s">
        <v>124</v>
      </c>
      <c r="R449" s="103" t="s">
        <v>14</v>
      </c>
      <c r="S449" s="97" t="s">
        <v>14</v>
      </c>
      <c r="T449" s="103" t="s">
        <v>1472</v>
      </c>
      <c r="U449" s="103" t="s">
        <v>1473</v>
      </c>
      <c r="V449" s="103" t="s">
        <v>11</v>
      </c>
      <c r="W449" s="103" t="s">
        <v>197</v>
      </c>
      <c r="X449" s="103" t="s">
        <v>9</v>
      </c>
      <c r="Y449" s="103" t="s">
        <v>6</v>
      </c>
      <c r="Z449" s="97" t="s">
        <v>14</v>
      </c>
      <c r="AA449" s="97" t="s">
        <v>8</v>
      </c>
      <c r="AB449" s="103"/>
      <c r="AC449" s="98" t="s">
        <v>241</v>
      </c>
      <c r="AD449" s="103" t="s">
        <v>6</v>
      </c>
      <c r="AE449" s="97" t="s">
        <v>14</v>
      </c>
      <c r="AF449" s="98" t="s">
        <v>17228</v>
      </c>
      <c r="AG449" s="103">
        <v>3</v>
      </c>
      <c r="AH449" s="103">
        <v>1</v>
      </c>
      <c r="AI449" s="103">
        <v>2</v>
      </c>
      <c r="AJ449" s="103" t="s">
        <v>1474</v>
      </c>
      <c r="AK449" s="103" t="s">
        <v>1475</v>
      </c>
      <c r="AL449" s="103" t="s">
        <v>1476</v>
      </c>
    </row>
    <row r="450" spans="1:38" ht="66">
      <c r="A450" s="136">
        <f t="shared" si="8"/>
        <v>449</v>
      </c>
      <c r="B450" s="98" t="s">
        <v>1465</v>
      </c>
      <c r="C450" s="103" t="s">
        <v>1477</v>
      </c>
      <c r="D450" s="103" t="s">
        <v>1467</v>
      </c>
      <c r="E450" s="103" t="s">
        <v>22</v>
      </c>
      <c r="F450" s="103" t="s">
        <v>1569</v>
      </c>
      <c r="G450" s="103" t="s">
        <v>1570</v>
      </c>
      <c r="H450" s="98" t="s">
        <v>1528</v>
      </c>
      <c r="I450" s="103" t="s">
        <v>33</v>
      </c>
      <c r="J450" s="97">
        <v>2</v>
      </c>
      <c r="K450" s="104" t="s">
        <v>1571</v>
      </c>
      <c r="L450" s="105">
        <v>12000</v>
      </c>
      <c r="M450" s="106" t="s">
        <v>175</v>
      </c>
      <c r="N450" s="103" t="s">
        <v>174</v>
      </c>
      <c r="O450" s="103" t="s">
        <v>55</v>
      </c>
      <c r="P450" s="103" t="s">
        <v>868</v>
      </c>
      <c r="Q450" s="103" t="s">
        <v>124</v>
      </c>
      <c r="R450" s="103" t="s">
        <v>14</v>
      </c>
      <c r="S450" s="97" t="s">
        <v>14</v>
      </c>
      <c r="T450" s="103" t="s">
        <v>1472</v>
      </c>
      <c r="U450" s="103" t="s">
        <v>1473</v>
      </c>
      <c r="V450" s="103" t="s">
        <v>11</v>
      </c>
      <c r="W450" s="103" t="s">
        <v>197</v>
      </c>
      <c r="X450" s="103" t="s">
        <v>9</v>
      </c>
      <c r="Y450" s="103" t="s">
        <v>6</v>
      </c>
      <c r="Z450" s="97" t="s">
        <v>14</v>
      </c>
      <c r="AA450" s="97" t="s">
        <v>8</v>
      </c>
      <c r="AB450" s="103"/>
      <c r="AC450" s="98" t="s">
        <v>241</v>
      </c>
      <c r="AD450" s="103" t="s">
        <v>6</v>
      </c>
      <c r="AE450" s="97" t="s">
        <v>14</v>
      </c>
      <c r="AF450" s="98" t="s">
        <v>17228</v>
      </c>
      <c r="AG450" s="103">
        <v>1</v>
      </c>
      <c r="AH450" s="103">
        <v>1</v>
      </c>
      <c r="AI450" s="103">
        <v>1</v>
      </c>
      <c r="AJ450" s="103" t="s">
        <v>1474</v>
      </c>
      <c r="AK450" s="103" t="s">
        <v>1475</v>
      </c>
      <c r="AL450" s="103" t="s">
        <v>1476</v>
      </c>
    </row>
    <row r="451" spans="1:38" ht="66">
      <c r="A451" s="136">
        <f t="shared" si="8"/>
        <v>450</v>
      </c>
      <c r="B451" s="98" t="s">
        <v>1465</v>
      </c>
      <c r="C451" s="103" t="s">
        <v>1477</v>
      </c>
      <c r="D451" s="103" t="s">
        <v>1467</v>
      </c>
      <c r="E451" s="103" t="s">
        <v>22</v>
      </c>
      <c r="F451" s="103" t="s">
        <v>17580</v>
      </c>
      <c r="G451" s="103" t="s">
        <v>17581</v>
      </c>
      <c r="H451" s="98" t="s">
        <v>1528</v>
      </c>
      <c r="I451" s="103" t="s">
        <v>33</v>
      </c>
      <c r="J451" s="97">
        <v>150</v>
      </c>
      <c r="K451" s="104" t="s">
        <v>17582</v>
      </c>
      <c r="L451" s="105">
        <v>1500</v>
      </c>
      <c r="M451" s="106" t="s">
        <v>175</v>
      </c>
      <c r="N451" s="103" t="s">
        <v>174</v>
      </c>
      <c r="O451" s="103" t="s">
        <v>55</v>
      </c>
      <c r="P451" s="103" t="s">
        <v>868</v>
      </c>
      <c r="Q451" s="103" t="s">
        <v>124</v>
      </c>
      <c r="R451" s="103" t="s">
        <v>14</v>
      </c>
      <c r="S451" s="97" t="s">
        <v>14</v>
      </c>
      <c r="T451" s="103" t="s">
        <v>1472</v>
      </c>
      <c r="U451" s="103" t="s">
        <v>1473</v>
      </c>
      <c r="V451" s="103" t="s">
        <v>11</v>
      </c>
      <c r="W451" s="103" t="s">
        <v>197</v>
      </c>
      <c r="X451" s="103" t="s">
        <v>9</v>
      </c>
      <c r="Y451" s="103" t="s">
        <v>6</v>
      </c>
      <c r="Z451" s="97" t="s">
        <v>14</v>
      </c>
      <c r="AA451" s="97" t="s">
        <v>8</v>
      </c>
      <c r="AB451" s="103"/>
      <c r="AC451" s="98" t="s">
        <v>241</v>
      </c>
      <c r="AD451" s="103" t="s">
        <v>6</v>
      </c>
      <c r="AE451" s="97" t="s">
        <v>14</v>
      </c>
      <c r="AF451" s="98" t="s">
        <v>17228</v>
      </c>
      <c r="AG451" s="103">
        <v>1</v>
      </c>
      <c r="AH451" s="103">
        <v>1</v>
      </c>
      <c r="AI451" s="103">
        <v>1</v>
      </c>
      <c r="AJ451" s="103" t="s">
        <v>1497</v>
      </c>
      <c r="AK451" s="103" t="s">
        <v>1475</v>
      </c>
      <c r="AL451" s="103" t="s">
        <v>1493</v>
      </c>
    </row>
    <row r="452" spans="1:38" ht="66">
      <c r="A452" s="136">
        <f t="shared" si="8"/>
        <v>451</v>
      </c>
      <c r="B452" s="98" t="s">
        <v>1465</v>
      </c>
      <c r="C452" s="103" t="s">
        <v>1477</v>
      </c>
      <c r="D452" s="103" t="s">
        <v>1467</v>
      </c>
      <c r="E452" s="103" t="s">
        <v>22</v>
      </c>
      <c r="F452" s="103" t="s">
        <v>17583</v>
      </c>
      <c r="G452" s="103" t="s">
        <v>17584</v>
      </c>
      <c r="H452" s="98" t="s">
        <v>17585</v>
      </c>
      <c r="I452" s="103" t="s">
        <v>6</v>
      </c>
      <c r="J452" s="97" t="s">
        <v>17586</v>
      </c>
      <c r="K452" s="104">
        <v>69558</v>
      </c>
      <c r="L452" s="105">
        <v>10000</v>
      </c>
      <c r="M452" s="106" t="s">
        <v>175</v>
      </c>
      <c r="N452" s="103" t="s">
        <v>174</v>
      </c>
      <c r="O452" s="103" t="s">
        <v>55</v>
      </c>
      <c r="P452" s="103" t="s">
        <v>868</v>
      </c>
      <c r="Q452" s="103" t="s">
        <v>124</v>
      </c>
      <c r="R452" s="103" t="s">
        <v>14</v>
      </c>
      <c r="S452" s="97" t="s">
        <v>14</v>
      </c>
      <c r="T452" s="103" t="s">
        <v>1472</v>
      </c>
      <c r="U452" s="103" t="s">
        <v>1473</v>
      </c>
      <c r="V452" s="103" t="s">
        <v>11</v>
      </c>
      <c r="W452" s="103" t="s">
        <v>197</v>
      </c>
      <c r="X452" s="103" t="s">
        <v>9</v>
      </c>
      <c r="Y452" s="103" t="s">
        <v>6</v>
      </c>
      <c r="Z452" s="97" t="s">
        <v>14</v>
      </c>
      <c r="AA452" s="97" t="s">
        <v>8</v>
      </c>
      <c r="AB452" s="103"/>
      <c r="AC452" s="98" t="s">
        <v>241</v>
      </c>
      <c r="AD452" s="103" t="s">
        <v>6</v>
      </c>
      <c r="AE452" s="97" t="s">
        <v>14</v>
      </c>
      <c r="AF452" s="98" t="s">
        <v>17228</v>
      </c>
      <c r="AG452" s="103">
        <v>1</v>
      </c>
      <c r="AH452" s="103">
        <v>1</v>
      </c>
      <c r="AI452" s="103">
        <v>1</v>
      </c>
      <c r="AJ452" s="103" t="s">
        <v>1497</v>
      </c>
      <c r="AK452" s="103" t="s">
        <v>1475</v>
      </c>
      <c r="AL452" s="103" t="s">
        <v>1493</v>
      </c>
    </row>
    <row r="453" spans="1:38" ht="66">
      <c r="A453" s="136">
        <f t="shared" si="8"/>
        <v>452</v>
      </c>
      <c r="B453" s="98" t="s">
        <v>1465</v>
      </c>
      <c r="C453" s="103" t="s">
        <v>1477</v>
      </c>
      <c r="D453" s="103" t="s">
        <v>1467</v>
      </c>
      <c r="E453" s="103" t="s">
        <v>22</v>
      </c>
      <c r="F453" s="103" t="s">
        <v>17587</v>
      </c>
      <c r="G453" s="103" t="s">
        <v>17587</v>
      </c>
      <c r="H453" s="98" t="s">
        <v>17588</v>
      </c>
      <c r="I453" s="103" t="s">
        <v>6</v>
      </c>
      <c r="J453" s="97">
        <v>1</v>
      </c>
      <c r="K453" s="104">
        <v>18260</v>
      </c>
      <c r="L453" s="105">
        <v>17000</v>
      </c>
      <c r="M453" s="106" t="s">
        <v>175</v>
      </c>
      <c r="N453" s="103" t="s">
        <v>174</v>
      </c>
      <c r="O453" s="103" t="s">
        <v>55</v>
      </c>
      <c r="P453" s="103" t="s">
        <v>868</v>
      </c>
      <c r="Q453" s="103" t="s">
        <v>124</v>
      </c>
      <c r="R453" s="103" t="s">
        <v>14</v>
      </c>
      <c r="S453" s="97" t="s">
        <v>14</v>
      </c>
      <c r="T453" s="103" t="s">
        <v>1472</v>
      </c>
      <c r="U453" s="103" t="s">
        <v>1473</v>
      </c>
      <c r="V453" s="103" t="s">
        <v>11</v>
      </c>
      <c r="W453" s="103" t="s">
        <v>197</v>
      </c>
      <c r="X453" s="103" t="s">
        <v>9</v>
      </c>
      <c r="Y453" s="103" t="s">
        <v>6</v>
      </c>
      <c r="Z453" s="97" t="s">
        <v>14</v>
      </c>
      <c r="AA453" s="97" t="s">
        <v>8</v>
      </c>
      <c r="AB453" s="103"/>
      <c r="AC453" s="98" t="s">
        <v>241</v>
      </c>
      <c r="AD453" s="103" t="s">
        <v>6</v>
      </c>
      <c r="AE453" s="97" t="s">
        <v>14</v>
      </c>
      <c r="AF453" s="98" t="s">
        <v>17228</v>
      </c>
      <c r="AG453" s="103">
        <v>1</v>
      </c>
      <c r="AH453" s="103">
        <v>1</v>
      </c>
      <c r="AI453" s="103">
        <v>1</v>
      </c>
      <c r="AJ453" s="103" t="s">
        <v>1497</v>
      </c>
      <c r="AK453" s="103" t="s">
        <v>1475</v>
      </c>
      <c r="AL453" s="103" t="s">
        <v>1493</v>
      </c>
    </row>
    <row r="454" spans="1:38" ht="66">
      <c r="A454" s="136">
        <f t="shared" si="8"/>
        <v>453</v>
      </c>
      <c r="B454" s="98" t="s">
        <v>1465</v>
      </c>
      <c r="C454" s="103" t="s">
        <v>1477</v>
      </c>
      <c r="D454" s="103" t="s">
        <v>1467</v>
      </c>
      <c r="E454" s="103" t="s">
        <v>22</v>
      </c>
      <c r="F454" s="103" t="s">
        <v>17589</v>
      </c>
      <c r="G454" s="103" t="s">
        <v>17590</v>
      </c>
      <c r="H454" s="98" t="s">
        <v>17591</v>
      </c>
      <c r="I454" s="103" t="s">
        <v>6</v>
      </c>
      <c r="J454" s="97">
        <v>500</v>
      </c>
      <c r="K454" s="104">
        <v>150884</v>
      </c>
      <c r="L454" s="105">
        <v>1000</v>
      </c>
      <c r="M454" s="106" t="s">
        <v>175</v>
      </c>
      <c r="N454" s="103" t="s">
        <v>174</v>
      </c>
      <c r="O454" s="103" t="s">
        <v>55</v>
      </c>
      <c r="P454" s="103" t="s">
        <v>868</v>
      </c>
      <c r="Q454" s="103" t="s">
        <v>124</v>
      </c>
      <c r="R454" s="103" t="s">
        <v>14</v>
      </c>
      <c r="S454" s="97" t="s">
        <v>14</v>
      </c>
      <c r="T454" s="103" t="s">
        <v>1472</v>
      </c>
      <c r="U454" s="103" t="s">
        <v>1473</v>
      </c>
      <c r="V454" s="103" t="s">
        <v>11</v>
      </c>
      <c r="W454" s="103" t="s">
        <v>197</v>
      </c>
      <c r="X454" s="103" t="s">
        <v>9</v>
      </c>
      <c r="Y454" s="103" t="s">
        <v>6</v>
      </c>
      <c r="Z454" s="97" t="s">
        <v>14</v>
      </c>
      <c r="AA454" s="97" t="s">
        <v>8</v>
      </c>
      <c r="AB454" s="103"/>
      <c r="AC454" s="98" t="s">
        <v>241</v>
      </c>
      <c r="AD454" s="103" t="s">
        <v>6</v>
      </c>
      <c r="AE454" s="97" t="s">
        <v>14</v>
      </c>
      <c r="AF454" s="98" t="s">
        <v>17228</v>
      </c>
      <c r="AG454" s="103">
        <v>1</v>
      </c>
      <c r="AH454" s="103">
        <v>1</v>
      </c>
      <c r="AI454" s="103">
        <v>1</v>
      </c>
      <c r="AJ454" s="103" t="s">
        <v>1497</v>
      </c>
      <c r="AK454" s="103" t="s">
        <v>1475</v>
      </c>
      <c r="AL454" s="103" t="s">
        <v>1493</v>
      </c>
    </row>
    <row r="455" spans="1:38" ht="66">
      <c r="A455" s="136">
        <f t="shared" si="8"/>
        <v>454</v>
      </c>
      <c r="B455" s="98" t="s">
        <v>1465</v>
      </c>
      <c r="C455" s="103" t="s">
        <v>1477</v>
      </c>
      <c r="D455" s="103" t="s">
        <v>1467</v>
      </c>
      <c r="E455" s="103" t="s">
        <v>22</v>
      </c>
      <c r="F455" s="103" t="s">
        <v>17592</v>
      </c>
      <c r="G455" s="103" t="s">
        <v>947</v>
      </c>
      <c r="H455" s="98" t="s">
        <v>1528</v>
      </c>
      <c r="I455" s="103" t="s">
        <v>6</v>
      </c>
      <c r="J455" s="97">
        <v>10</v>
      </c>
      <c r="K455" s="104">
        <v>102695</v>
      </c>
      <c r="L455" s="105">
        <v>2000</v>
      </c>
      <c r="M455" s="106" t="s">
        <v>175</v>
      </c>
      <c r="N455" s="103" t="s">
        <v>174</v>
      </c>
      <c r="O455" s="103" t="s">
        <v>55</v>
      </c>
      <c r="P455" s="103" t="s">
        <v>868</v>
      </c>
      <c r="Q455" s="103" t="s">
        <v>124</v>
      </c>
      <c r="R455" s="103" t="s">
        <v>14</v>
      </c>
      <c r="S455" s="97" t="s">
        <v>14</v>
      </c>
      <c r="T455" s="103" t="s">
        <v>1472</v>
      </c>
      <c r="U455" s="103" t="s">
        <v>1473</v>
      </c>
      <c r="V455" s="103" t="s">
        <v>11</v>
      </c>
      <c r="W455" s="103" t="s">
        <v>197</v>
      </c>
      <c r="X455" s="103" t="s">
        <v>9</v>
      </c>
      <c r="Y455" s="103" t="s">
        <v>6</v>
      </c>
      <c r="Z455" s="97" t="s">
        <v>14</v>
      </c>
      <c r="AA455" s="97" t="s">
        <v>8</v>
      </c>
      <c r="AB455" s="103"/>
      <c r="AC455" s="98" t="s">
        <v>241</v>
      </c>
      <c r="AD455" s="103" t="s">
        <v>6</v>
      </c>
      <c r="AE455" s="97" t="s">
        <v>14</v>
      </c>
      <c r="AF455" s="98" t="s">
        <v>17228</v>
      </c>
      <c r="AG455" s="103">
        <v>1</v>
      </c>
      <c r="AH455" s="103">
        <v>1</v>
      </c>
      <c r="AI455" s="103">
        <v>1</v>
      </c>
      <c r="AJ455" s="103" t="s">
        <v>1497</v>
      </c>
      <c r="AK455" s="103" t="s">
        <v>1475</v>
      </c>
      <c r="AL455" s="103" t="s">
        <v>1493</v>
      </c>
    </row>
    <row r="456" spans="1:38" ht="66">
      <c r="A456" s="136">
        <f t="shared" si="8"/>
        <v>455</v>
      </c>
      <c r="B456" s="98" t="s">
        <v>1465</v>
      </c>
      <c r="C456" s="103" t="s">
        <v>1477</v>
      </c>
      <c r="D456" s="103" t="s">
        <v>1467</v>
      </c>
      <c r="E456" s="103" t="s">
        <v>22</v>
      </c>
      <c r="F456" s="103" t="s">
        <v>17593</v>
      </c>
      <c r="G456" s="103" t="s">
        <v>17594</v>
      </c>
      <c r="H456" s="98" t="s">
        <v>1528</v>
      </c>
      <c r="I456" s="103" t="s">
        <v>6</v>
      </c>
      <c r="J456" s="97">
        <v>1</v>
      </c>
      <c r="K456" s="104">
        <v>12629</v>
      </c>
      <c r="L456" s="105">
        <v>3500</v>
      </c>
      <c r="M456" s="106" t="s">
        <v>175</v>
      </c>
      <c r="N456" s="103" t="s">
        <v>174</v>
      </c>
      <c r="O456" s="103" t="s">
        <v>55</v>
      </c>
      <c r="P456" s="103" t="s">
        <v>868</v>
      </c>
      <c r="Q456" s="103" t="s">
        <v>124</v>
      </c>
      <c r="R456" s="103" t="s">
        <v>14</v>
      </c>
      <c r="S456" s="97" t="s">
        <v>14</v>
      </c>
      <c r="T456" s="103" t="s">
        <v>1472</v>
      </c>
      <c r="U456" s="103" t="s">
        <v>1473</v>
      </c>
      <c r="V456" s="103" t="s">
        <v>11</v>
      </c>
      <c r="W456" s="103" t="s">
        <v>197</v>
      </c>
      <c r="X456" s="103" t="s">
        <v>9</v>
      </c>
      <c r="Y456" s="103" t="s">
        <v>6</v>
      </c>
      <c r="Z456" s="97" t="s">
        <v>14</v>
      </c>
      <c r="AA456" s="97" t="s">
        <v>8</v>
      </c>
      <c r="AB456" s="103"/>
      <c r="AC456" s="98" t="s">
        <v>241</v>
      </c>
      <c r="AD456" s="103" t="s">
        <v>6</v>
      </c>
      <c r="AE456" s="97" t="s">
        <v>14</v>
      </c>
      <c r="AF456" s="98" t="s">
        <v>17228</v>
      </c>
      <c r="AG456" s="103">
        <v>1</v>
      </c>
      <c r="AH456" s="103">
        <v>1</v>
      </c>
      <c r="AI456" s="103">
        <v>1</v>
      </c>
      <c r="AJ456" s="103" t="s">
        <v>1497</v>
      </c>
      <c r="AK456" s="103" t="s">
        <v>1475</v>
      </c>
      <c r="AL456" s="103" t="s">
        <v>1493</v>
      </c>
    </row>
    <row r="457" spans="1:38" ht="66">
      <c r="A457" s="136">
        <f t="shared" si="8"/>
        <v>456</v>
      </c>
      <c r="B457" s="98" t="s">
        <v>1465</v>
      </c>
      <c r="C457" s="103" t="s">
        <v>1477</v>
      </c>
      <c r="D457" s="103" t="s">
        <v>1467</v>
      </c>
      <c r="E457" s="103" t="s">
        <v>22</v>
      </c>
      <c r="F457" s="103" t="s">
        <v>17595</v>
      </c>
      <c r="G457" s="103" t="s">
        <v>17596</v>
      </c>
      <c r="H457" s="98" t="s">
        <v>17597</v>
      </c>
      <c r="I457" s="103" t="s">
        <v>6</v>
      </c>
      <c r="J457" s="97">
        <v>100</v>
      </c>
      <c r="K457" s="104">
        <v>465745</v>
      </c>
      <c r="L457" s="105">
        <v>700</v>
      </c>
      <c r="M457" s="106" t="s">
        <v>175</v>
      </c>
      <c r="N457" s="103" t="s">
        <v>174</v>
      </c>
      <c r="O457" s="103" t="s">
        <v>55</v>
      </c>
      <c r="P457" s="103" t="s">
        <v>868</v>
      </c>
      <c r="Q457" s="103" t="s">
        <v>124</v>
      </c>
      <c r="R457" s="103" t="s">
        <v>14</v>
      </c>
      <c r="S457" s="97" t="s">
        <v>14</v>
      </c>
      <c r="T457" s="103" t="s">
        <v>1472</v>
      </c>
      <c r="U457" s="103" t="s">
        <v>1473</v>
      </c>
      <c r="V457" s="103" t="s">
        <v>11</v>
      </c>
      <c r="W457" s="103" t="s">
        <v>197</v>
      </c>
      <c r="X457" s="103" t="s">
        <v>9</v>
      </c>
      <c r="Y457" s="103" t="s">
        <v>6</v>
      </c>
      <c r="Z457" s="97" t="s">
        <v>14</v>
      </c>
      <c r="AA457" s="97" t="s">
        <v>8</v>
      </c>
      <c r="AB457" s="103"/>
      <c r="AC457" s="98" t="s">
        <v>241</v>
      </c>
      <c r="AD457" s="103" t="s">
        <v>6</v>
      </c>
      <c r="AE457" s="97" t="s">
        <v>14</v>
      </c>
      <c r="AF457" s="98" t="s">
        <v>17228</v>
      </c>
      <c r="AG457" s="103">
        <v>1</v>
      </c>
      <c r="AH457" s="103">
        <v>1</v>
      </c>
      <c r="AI457" s="103">
        <v>1</v>
      </c>
      <c r="AJ457" s="103" t="s">
        <v>1497</v>
      </c>
      <c r="AK457" s="103" t="s">
        <v>1475</v>
      </c>
      <c r="AL457" s="103" t="s">
        <v>1493</v>
      </c>
    </row>
    <row r="458" spans="1:38" ht="66">
      <c r="A458" s="136">
        <f t="shared" si="8"/>
        <v>457</v>
      </c>
      <c r="B458" s="98" t="s">
        <v>1465</v>
      </c>
      <c r="C458" s="103" t="s">
        <v>1477</v>
      </c>
      <c r="D458" s="103" t="s">
        <v>1467</v>
      </c>
      <c r="E458" s="103" t="s">
        <v>22</v>
      </c>
      <c r="F458" s="103" t="s">
        <v>17598</v>
      </c>
      <c r="G458" s="103" t="s">
        <v>17599</v>
      </c>
      <c r="H458" s="98" t="s">
        <v>1528</v>
      </c>
      <c r="I458" s="103" t="s">
        <v>6</v>
      </c>
      <c r="J458" s="97">
        <v>30</v>
      </c>
      <c r="K458" s="104">
        <v>42358</v>
      </c>
      <c r="L458" s="105">
        <v>2500</v>
      </c>
      <c r="M458" s="106" t="s">
        <v>175</v>
      </c>
      <c r="N458" s="103" t="s">
        <v>174</v>
      </c>
      <c r="O458" s="103" t="s">
        <v>55</v>
      </c>
      <c r="P458" s="103" t="s">
        <v>868</v>
      </c>
      <c r="Q458" s="103" t="s">
        <v>124</v>
      </c>
      <c r="R458" s="103" t="s">
        <v>14</v>
      </c>
      <c r="S458" s="97" t="s">
        <v>14</v>
      </c>
      <c r="T458" s="103" t="s">
        <v>1472</v>
      </c>
      <c r="U458" s="103" t="s">
        <v>1473</v>
      </c>
      <c r="V458" s="103" t="s">
        <v>11</v>
      </c>
      <c r="W458" s="103" t="s">
        <v>197</v>
      </c>
      <c r="X458" s="103" t="s">
        <v>9</v>
      </c>
      <c r="Y458" s="103" t="s">
        <v>6</v>
      </c>
      <c r="Z458" s="97" t="s">
        <v>14</v>
      </c>
      <c r="AA458" s="97" t="s">
        <v>8</v>
      </c>
      <c r="AB458" s="103"/>
      <c r="AC458" s="98" t="s">
        <v>241</v>
      </c>
      <c r="AD458" s="103" t="s">
        <v>6</v>
      </c>
      <c r="AE458" s="97" t="s">
        <v>14</v>
      </c>
      <c r="AF458" s="98" t="s">
        <v>17228</v>
      </c>
      <c r="AG458" s="103">
        <v>1</v>
      </c>
      <c r="AH458" s="103">
        <v>1</v>
      </c>
      <c r="AI458" s="103">
        <v>1</v>
      </c>
      <c r="AJ458" s="103" t="s">
        <v>1497</v>
      </c>
      <c r="AK458" s="103" t="s">
        <v>1475</v>
      </c>
      <c r="AL458" s="103" t="s">
        <v>1493</v>
      </c>
    </row>
    <row r="459" spans="1:38" ht="66">
      <c r="A459" s="136">
        <f t="shared" si="8"/>
        <v>458</v>
      </c>
      <c r="B459" s="98" t="s">
        <v>1465</v>
      </c>
      <c r="C459" s="103" t="s">
        <v>1477</v>
      </c>
      <c r="D459" s="103" t="s">
        <v>1467</v>
      </c>
      <c r="E459" s="103" t="s">
        <v>22</v>
      </c>
      <c r="F459" s="103" t="s">
        <v>17600</v>
      </c>
      <c r="G459" s="103" t="s">
        <v>17601</v>
      </c>
      <c r="H459" s="98" t="s">
        <v>1528</v>
      </c>
      <c r="I459" s="103" t="s">
        <v>6</v>
      </c>
      <c r="J459" s="97">
        <v>16</v>
      </c>
      <c r="K459" s="104">
        <v>463863</v>
      </c>
      <c r="L459" s="105">
        <v>1500</v>
      </c>
      <c r="M459" s="106" t="s">
        <v>175</v>
      </c>
      <c r="N459" s="103" t="s">
        <v>174</v>
      </c>
      <c r="O459" s="103" t="s">
        <v>55</v>
      </c>
      <c r="P459" s="103" t="s">
        <v>868</v>
      </c>
      <c r="Q459" s="103" t="s">
        <v>124</v>
      </c>
      <c r="R459" s="103" t="s">
        <v>14</v>
      </c>
      <c r="S459" s="97" t="s">
        <v>14</v>
      </c>
      <c r="T459" s="103" t="s">
        <v>1472</v>
      </c>
      <c r="U459" s="103" t="s">
        <v>1473</v>
      </c>
      <c r="V459" s="103" t="s">
        <v>11</v>
      </c>
      <c r="W459" s="103" t="s">
        <v>197</v>
      </c>
      <c r="X459" s="103" t="s">
        <v>9</v>
      </c>
      <c r="Y459" s="103" t="s">
        <v>6</v>
      </c>
      <c r="Z459" s="97" t="s">
        <v>14</v>
      </c>
      <c r="AA459" s="97" t="s">
        <v>8</v>
      </c>
      <c r="AB459" s="103"/>
      <c r="AC459" s="98" t="s">
        <v>241</v>
      </c>
      <c r="AD459" s="103" t="s">
        <v>6</v>
      </c>
      <c r="AE459" s="97" t="s">
        <v>14</v>
      </c>
      <c r="AF459" s="98" t="s">
        <v>17228</v>
      </c>
      <c r="AG459" s="103">
        <v>1</v>
      </c>
      <c r="AH459" s="103">
        <v>1</v>
      </c>
      <c r="AI459" s="103">
        <v>1</v>
      </c>
      <c r="AJ459" s="103" t="s">
        <v>1497</v>
      </c>
      <c r="AK459" s="103" t="s">
        <v>1475</v>
      </c>
      <c r="AL459" s="103" t="s">
        <v>1493</v>
      </c>
    </row>
    <row r="460" spans="1:38" ht="52.8">
      <c r="A460" s="136">
        <f t="shared" si="8"/>
        <v>459</v>
      </c>
      <c r="B460" s="98" t="s">
        <v>1465</v>
      </c>
      <c r="C460" s="103" t="s">
        <v>1769</v>
      </c>
      <c r="D460" s="103" t="s">
        <v>1770</v>
      </c>
      <c r="E460" s="103" t="s">
        <v>22</v>
      </c>
      <c r="F460" s="103" t="s">
        <v>1771</v>
      </c>
      <c r="G460" s="103" t="s">
        <v>1772</v>
      </c>
      <c r="H460" s="98" t="s">
        <v>1773</v>
      </c>
      <c r="I460" s="103" t="s">
        <v>33</v>
      </c>
      <c r="J460" s="97">
        <v>20</v>
      </c>
      <c r="K460" s="104" t="s">
        <v>1649</v>
      </c>
      <c r="L460" s="105">
        <v>1108949.8</v>
      </c>
      <c r="M460" s="106" t="s">
        <v>663</v>
      </c>
      <c r="N460" s="103" t="s">
        <v>174</v>
      </c>
      <c r="O460" s="103" t="s">
        <v>55</v>
      </c>
      <c r="P460" s="103" t="s">
        <v>242</v>
      </c>
      <c r="Q460" s="103" t="s">
        <v>15</v>
      </c>
      <c r="R460" s="103" t="s">
        <v>96</v>
      </c>
      <c r="S460" s="97" t="s">
        <v>14</v>
      </c>
      <c r="T460" s="103" t="s">
        <v>1472</v>
      </c>
      <c r="U460" s="103" t="s">
        <v>1473</v>
      </c>
      <c r="V460" s="103" t="s">
        <v>11</v>
      </c>
      <c r="W460" s="103" t="s">
        <v>197</v>
      </c>
      <c r="X460" s="103" t="s">
        <v>9</v>
      </c>
      <c r="Y460" s="103" t="s">
        <v>6</v>
      </c>
      <c r="Z460" s="97" t="s">
        <v>14</v>
      </c>
      <c r="AA460" s="97" t="s">
        <v>164</v>
      </c>
      <c r="AB460" s="103" t="s">
        <v>1774</v>
      </c>
      <c r="AC460" s="98" t="s">
        <v>7</v>
      </c>
      <c r="AD460" s="103" t="s">
        <v>6</v>
      </c>
      <c r="AE460" s="97" t="s">
        <v>14</v>
      </c>
      <c r="AF460" s="98" t="s">
        <v>17228</v>
      </c>
      <c r="AG460" s="103">
        <v>3</v>
      </c>
      <c r="AH460" s="103" t="s">
        <v>4</v>
      </c>
      <c r="AI460" s="103">
        <v>2</v>
      </c>
      <c r="AJ460" s="103" t="s">
        <v>1775</v>
      </c>
      <c r="AK460" s="103" t="s">
        <v>1776</v>
      </c>
      <c r="AL460" s="103" t="s">
        <v>1777</v>
      </c>
    </row>
    <row r="461" spans="1:38" ht="52.8">
      <c r="A461" s="136">
        <f t="shared" si="8"/>
        <v>460</v>
      </c>
      <c r="B461" s="98" t="s">
        <v>1465</v>
      </c>
      <c r="C461" s="103" t="s">
        <v>1769</v>
      </c>
      <c r="D461" s="103" t="s">
        <v>1770</v>
      </c>
      <c r="E461" s="103" t="s">
        <v>22</v>
      </c>
      <c r="F461" s="103" t="s">
        <v>17602</v>
      </c>
      <c r="G461" s="103" t="s">
        <v>17603</v>
      </c>
      <c r="H461" s="98" t="s">
        <v>1773</v>
      </c>
      <c r="I461" s="103" t="s">
        <v>33</v>
      </c>
      <c r="J461" s="97">
        <v>5</v>
      </c>
      <c r="K461" s="104" t="s">
        <v>17604</v>
      </c>
      <c r="L461" s="105">
        <v>7119.1</v>
      </c>
      <c r="M461" s="106">
        <v>44844</v>
      </c>
      <c r="N461" s="103" t="s">
        <v>174</v>
      </c>
      <c r="O461" s="103" t="s">
        <v>55</v>
      </c>
      <c r="P461" s="103" t="s">
        <v>242</v>
      </c>
      <c r="Q461" s="103" t="s">
        <v>15</v>
      </c>
      <c r="R461" s="103" t="s">
        <v>96</v>
      </c>
      <c r="S461" s="97" t="s">
        <v>14</v>
      </c>
      <c r="T461" s="103" t="s">
        <v>17605</v>
      </c>
      <c r="U461" s="103" t="s">
        <v>17195</v>
      </c>
      <c r="V461" s="103" t="s">
        <v>221</v>
      </c>
      <c r="W461" s="103" t="s">
        <v>197</v>
      </c>
      <c r="X461" s="103" t="s">
        <v>9</v>
      </c>
      <c r="Y461" s="103" t="s">
        <v>6</v>
      </c>
      <c r="Z461" s="97" t="s">
        <v>14</v>
      </c>
      <c r="AA461" s="97" t="s">
        <v>164</v>
      </c>
      <c r="AB461" s="103" t="s">
        <v>1774</v>
      </c>
      <c r="AC461" s="98" t="s">
        <v>7</v>
      </c>
      <c r="AD461" s="103" t="s">
        <v>6</v>
      </c>
      <c r="AE461" s="97" t="s">
        <v>14</v>
      </c>
      <c r="AF461" s="98" t="s">
        <v>17228</v>
      </c>
      <c r="AG461" s="103">
        <v>3</v>
      </c>
      <c r="AH461" s="103" t="s">
        <v>4</v>
      </c>
      <c r="AI461" s="103">
        <v>2</v>
      </c>
      <c r="AJ461" s="103" t="s">
        <v>1775</v>
      </c>
      <c r="AK461" s="103" t="s">
        <v>1776</v>
      </c>
      <c r="AL461" s="103" t="s">
        <v>1777</v>
      </c>
    </row>
    <row r="462" spans="1:38" ht="92.4">
      <c r="A462" s="136">
        <f t="shared" si="8"/>
        <v>461</v>
      </c>
      <c r="B462" s="98" t="s">
        <v>1465</v>
      </c>
      <c r="C462" s="103" t="s">
        <v>1769</v>
      </c>
      <c r="D462" s="103" t="s">
        <v>1770</v>
      </c>
      <c r="E462" s="103" t="s">
        <v>22</v>
      </c>
      <c r="F462" s="103" t="s">
        <v>1785</v>
      </c>
      <c r="G462" s="103" t="s">
        <v>1786</v>
      </c>
      <c r="H462" s="98" t="s">
        <v>1787</v>
      </c>
      <c r="I462" s="103" t="s">
        <v>33</v>
      </c>
      <c r="J462" s="97">
        <v>207</v>
      </c>
      <c r="K462" s="104" t="s">
        <v>1642</v>
      </c>
      <c r="L462" s="105">
        <v>272670.17</v>
      </c>
      <c r="M462" s="106" t="s">
        <v>413</v>
      </c>
      <c r="N462" s="103" t="s">
        <v>174</v>
      </c>
      <c r="O462" s="103" t="s">
        <v>55</v>
      </c>
      <c r="P462" s="103" t="s">
        <v>868</v>
      </c>
      <c r="Q462" s="103" t="s">
        <v>15</v>
      </c>
      <c r="R462" s="103" t="s">
        <v>96</v>
      </c>
      <c r="S462" s="97" t="s">
        <v>14</v>
      </c>
      <c r="T462" s="103" t="s">
        <v>1472</v>
      </c>
      <c r="U462" s="103" t="s">
        <v>1473</v>
      </c>
      <c r="V462" s="103" t="s">
        <v>1584</v>
      </c>
      <c r="W462" s="103" t="s">
        <v>197</v>
      </c>
      <c r="X462" s="103" t="s">
        <v>9</v>
      </c>
      <c r="Y462" s="103" t="s">
        <v>6</v>
      </c>
      <c r="Z462" s="97" t="s">
        <v>14</v>
      </c>
      <c r="AA462" s="97" t="s">
        <v>164</v>
      </c>
      <c r="AB462" s="103" t="s">
        <v>1774</v>
      </c>
      <c r="AC462" s="98" t="s">
        <v>7</v>
      </c>
      <c r="AD462" s="103" t="s">
        <v>6</v>
      </c>
      <c r="AE462" s="97" t="s">
        <v>14</v>
      </c>
      <c r="AF462" s="98" t="s">
        <v>17228</v>
      </c>
      <c r="AG462" s="103">
        <v>3</v>
      </c>
      <c r="AH462" s="103" t="s">
        <v>4</v>
      </c>
      <c r="AI462" s="103">
        <v>2</v>
      </c>
      <c r="AJ462" s="103" t="s">
        <v>1775</v>
      </c>
      <c r="AK462" s="103" t="s">
        <v>1776</v>
      </c>
      <c r="AL462" s="103" t="s">
        <v>1777</v>
      </c>
    </row>
    <row r="463" spans="1:38" ht="92.4">
      <c r="A463" s="136">
        <f t="shared" si="8"/>
        <v>462</v>
      </c>
      <c r="B463" s="98" t="s">
        <v>1465</v>
      </c>
      <c r="C463" s="103" t="s">
        <v>1769</v>
      </c>
      <c r="D463" s="103" t="s">
        <v>1770</v>
      </c>
      <c r="E463" s="103" t="s">
        <v>22</v>
      </c>
      <c r="F463" s="103" t="s">
        <v>1790</v>
      </c>
      <c r="G463" s="103" t="s">
        <v>1791</v>
      </c>
      <c r="H463" s="98" t="s">
        <v>1787</v>
      </c>
      <c r="I463" s="103" t="s">
        <v>33</v>
      </c>
      <c r="J463" s="97">
        <v>216</v>
      </c>
      <c r="K463" s="104" t="s">
        <v>1792</v>
      </c>
      <c r="L463" s="105">
        <v>59416.95</v>
      </c>
      <c r="M463" s="106" t="s">
        <v>413</v>
      </c>
      <c r="N463" s="103" t="s">
        <v>174</v>
      </c>
      <c r="O463" s="103" t="s">
        <v>55</v>
      </c>
      <c r="P463" s="103" t="s">
        <v>868</v>
      </c>
      <c r="Q463" s="103" t="s">
        <v>15</v>
      </c>
      <c r="R463" s="103" t="s">
        <v>96</v>
      </c>
      <c r="S463" s="97" t="s">
        <v>14</v>
      </c>
      <c r="T463" s="103" t="s">
        <v>1472</v>
      </c>
      <c r="U463" s="103" t="s">
        <v>1473</v>
      </c>
      <c r="V463" s="103" t="s">
        <v>1584</v>
      </c>
      <c r="W463" s="103" t="s">
        <v>197</v>
      </c>
      <c r="X463" s="103" t="s">
        <v>9</v>
      </c>
      <c r="Y463" s="103" t="s">
        <v>6</v>
      </c>
      <c r="Z463" s="97" t="s">
        <v>14</v>
      </c>
      <c r="AA463" s="97" t="s">
        <v>164</v>
      </c>
      <c r="AB463" s="103" t="s">
        <v>1793</v>
      </c>
      <c r="AC463" s="98" t="s">
        <v>7</v>
      </c>
      <c r="AD463" s="103" t="s">
        <v>6</v>
      </c>
      <c r="AE463" s="97" t="s">
        <v>14</v>
      </c>
      <c r="AF463" s="98" t="s">
        <v>17228</v>
      </c>
      <c r="AG463" s="103">
        <v>2</v>
      </c>
      <c r="AH463" s="103" t="s">
        <v>4</v>
      </c>
      <c r="AI463" s="103">
        <v>2</v>
      </c>
      <c r="AJ463" s="103" t="s">
        <v>1789</v>
      </c>
      <c r="AK463" s="103" t="s">
        <v>1776</v>
      </c>
      <c r="AL463" s="103" t="s">
        <v>1777</v>
      </c>
    </row>
    <row r="464" spans="1:38" ht="92.4">
      <c r="A464" s="136">
        <f t="shared" si="8"/>
        <v>463</v>
      </c>
      <c r="B464" s="98" t="s">
        <v>1465</v>
      </c>
      <c r="C464" s="103" t="s">
        <v>1769</v>
      </c>
      <c r="D464" s="103" t="s">
        <v>1770</v>
      </c>
      <c r="E464" s="103" t="s">
        <v>22</v>
      </c>
      <c r="F464" s="103" t="s">
        <v>1796</v>
      </c>
      <c r="G464" s="103" t="s">
        <v>1797</v>
      </c>
      <c r="H464" s="98" t="s">
        <v>1773</v>
      </c>
      <c r="I464" s="103" t="s">
        <v>33</v>
      </c>
      <c r="J464" s="97">
        <v>33</v>
      </c>
      <c r="K464" s="104" t="s">
        <v>1655</v>
      </c>
      <c r="L464" s="105">
        <v>263038.40000000002</v>
      </c>
      <c r="M464" s="106" t="s">
        <v>413</v>
      </c>
      <c r="N464" s="103" t="s">
        <v>174</v>
      </c>
      <c r="O464" s="103" t="s">
        <v>55</v>
      </c>
      <c r="P464" s="103" t="s">
        <v>242</v>
      </c>
      <c r="Q464" s="103" t="s">
        <v>15</v>
      </c>
      <c r="R464" s="103" t="s">
        <v>96</v>
      </c>
      <c r="S464" s="97" t="s">
        <v>14</v>
      </c>
      <c r="T464" s="103" t="s">
        <v>1472</v>
      </c>
      <c r="U464" s="103" t="s">
        <v>1473</v>
      </c>
      <c r="V464" s="103" t="s">
        <v>1584</v>
      </c>
      <c r="W464" s="103" t="s">
        <v>197</v>
      </c>
      <c r="X464" s="103" t="s">
        <v>9</v>
      </c>
      <c r="Y464" s="103" t="s">
        <v>6</v>
      </c>
      <c r="Z464" s="97" t="s">
        <v>14</v>
      </c>
      <c r="AA464" s="97" t="s">
        <v>164</v>
      </c>
      <c r="AB464" s="103" t="s">
        <v>1788</v>
      </c>
      <c r="AC464" s="98" t="s">
        <v>7</v>
      </c>
      <c r="AD464" s="103" t="s">
        <v>6</v>
      </c>
      <c r="AE464" s="97" t="s">
        <v>14</v>
      </c>
      <c r="AF464" s="98" t="s">
        <v>17228</v>
      </c>
      <c r="AG464" s="103">
        <v>3</v>
      </c>
      <c r="AH464" s="103" t="s">
        <v>4</v>
      </c>
      <c r="AI464" s="103">
        <v>2</v>
      </c>
      <c r="AJ464" s="103" t="s">
        <v>1775</v>
      </c>
      <c r="AK464" s="103" t="s">
        <v>1776</v>
      </c>
      <c r="AL464" s="103" t="s">
        <v>1798</v>
      </c>
    </row>
    <row r="465" spans="1:38" ht="92.4">
      <c r="A465" s="136">
        <f t="shared" si="8"/>
        <v>464</v>
      </c>
      <c r="B465" s="98" t="s">
        <v>1465</v>
      </c>
      <c r="C465" s="103" t="s">
        <v>1769</v>
      </c>
      <c r="D465" s="103" t="s">
        <v>1770</v>
      </c>
      <c r="E465" s="103" t="s">
        <v>22</v>
      </c>
      <c r="F465" s="103" t="s">
        <v>1799</v>
      </c>
      <c r="G465" s="103" t="s">
        <v>1800</v>
      </c>
      <c r="H465" s="98" t="s">
        <v>1522</v>
      </c>
      <c r="I465" s="103" t="s">
        <v>33</v>
      </c>
      <c r="J465" s="97">
        <v>169</v>
      </c>
      <c r="K465" s="104" t="s">
        <v>1663</v>
      </c>
      <c r="L465" s="105">
        <v>623786.1</v>
      </c>
      <c r="M465" s="106" t="s">
        <v>1801</v>
      </c>
      <c r="N465" s="103" t="s">
        <v>174</v>
      </c>
      <c r="O465" s="103" t="s">
        <v>55</v>
      </c>
      <c r="P465" s="103" t="s">
        <v>242</v>
      </c>
      <c r="Q465" s="103" t="s">
        <v>15</v>
      </c>
      <c r="R465" s="103" t="s">
        <v>96</v>
      </c>
      <c r="S465" s="97" t="s">
        <v>14</v>
      </c>
      <c r="T465" s="103" t="s">
        <v>1472</v>
      </c>
      <c r="U465" s="103" t="s">
        <v>1473</v>
      </c>
      <c r="V465" s="103" t="s">
        <v>1584</v>
      </c>
      <c r="W465" s="103" t="s">
        <v>197</v>
      </c>
      <c r="X465" s="103" t="s">
        <v>9</v>
      </c>
      <c r="Y465" s="103" t="s">
        <v>6</v>
      </c>
      <c r="Z465" s="97" t="s">
        <v>14</v>
      </c>
      <c r="AA465" s="97" t="s">
        <v>164</v>
      </c>
      <c r="AB465" s="103" t="s">
        <v>1788</v>
      </c>
      <c r="AC465" s="98" t="s">
        <v>7</v>
      </c>
      <c r="AD465" s="103" t="s">
        <v>6</v>
      </c>
      <c r="AE465" s="97" t="s">
        <v>14</v>
      </c>
      <c r="AF465" s="98" t="s">
        <v>17228</v>
      </c>
      <c r="AG465" s="103">
        <v>3</v>
      </c>
      <c r="AH465" s="103" t="s">
        <v>4</v>
      </c>
      <c r="AI465" s="103">
        <v>2</v>
      </c>
      <c r="AJ465" s="103" t="s">
        <v>1775</v>
      </c>
      <c r="AK465" s="103" t="s">
        <v>1776</v>
      </c>
      <c r="AL465" s="103" t="s">
        <v>1798</v>
      </c>
    </row>
    <row r="466" spans="1:38" ht="66">
      <c r="A466" s="136">
        <f t="shared" si="8"/>
        <v>465</v>
      </c>
      <c r="B466" s="98" t="s">
        <v>1465</v>
      </c>
      <c r="C466" s="103" t="s">
        <v>1769</v>
      </c>
      <c r="D466" s="103" t="s">
        <v>1770</v>
      </c>
      <c r="E466" s="103" t="s">
        <v>22</v>
      </c>
      <c r="F466" s="103" t="s">
        <v>1804</v>
      </c>
      <c r="G466" s="103" t="s">
        <v>1805</v>
      </c>
      <c r="H466" s="98" t="s">
        <v>1806</v>
      </c>
      <c r="I466" s="103" t="s">
        <v>33</v>
      </c>
      <c r="J466" s="97">
        <v>63</v>
      </c>
      <c r="K466" s="104" t="s">
        <v>1807</v>
      </c>
      <c r="L466" s="105">
        <v>173600</v>
      </c>
      <c r="M466" s="106" t="s">
        <v>413</v>
      </c>
      <c r="N466" s="103" t="s">
        <v>174</v>
      </c>
      <c r="O466" s="103" t="s">
        <v>55</v>
      </c>
      <c r="P466" s="103" t="s">
        <v>868</v>
      </c>
      <c r="Q466" s="103" t="s">
        <v>124</v>
      </c>
      <c r="R466" s="103" t="s">
        <v>14</v>
      </c>
      <c r="S466" s="97" t="s">
        <v>14</v>
      </c>
      <c r="T466" s="103" t="s">
        <v>1472</v>
      </c>
      <c r="U466" s="103" t="s">
        <v>1473</v>
      </c>
      <c r="V466" s="103" t="s">
        <v>11</v>
      </c>
      <c r="W466" s="103" t="s">
        <v>197</v>
      </c>
      <c r="X466" s="103" t="s">
        <v>9</v>
      </c>
      <c r="Y466" s="103" t="s">
        <v>6</v>
      </c>
      <c r="Z466" s="97" t="s">
        <v>14</v>
      </c>
      <c r="AA466" s="97" t="s">
        <v>164</v>
      </c>
      <c r="AB466" s="103" t="s">
        <v>1808</v>
      </c>
      <c r="AC466" s="98" t="s">
        <v>7</v>
      </c>
      <c r="AD466" s="103" t="s">
        <v>6</v>
      </c>
      <c r="AE466" s="97" t="s">
        <v>14</v>
      </c>
      <c r="AF466" s="98" t="s">
        <v>17228</v>
      </c>
      <c r="AG466" s="103">
        <v>2</v>
      </c>
      <c r="AH466" s="103" t="s">
        <v>4</v>
      </c>
      <c r="AI466" s="103">
        <v>2</v>
      </c>
      <c r="AJ466" s="103" t="s">
        <v>1775</v>
      </c>
      <c r="AK466" s="103" t="s">
        <v>1776</v>
      </c>
      <c r="AL466" s="103" t="s">
        <v>1798</v>
      </c>
    </row>
    <row r="467" spans="1:38" ht="66">
      <c r="A467" s="136">
        <f t="shared" si="8"/>
        <v>466</v>
      </c>
      <c r="B467" s="98" t="s">
        <v>1465</v>
      </c>
      <c r="C467" s="103" t="s">
        <v>1769</v>
      </c>
      <c r="D467" s="103" t="s">
        <v>1770</v>
      </c>
      <c r="E467" s="103" t="s">
        <v>22</v>
      </c>
      <c r="F467" s="103" t="s">
        <v>1853</v>
      </c>
      <c r="G467" s="103" t="s">
        <v>1805</v>
      </c>
      <c r="H467" s="98" t="s">
        <v>1806</v>
      </c>
      <c r="I467" s="103" t="s">
        <v>33</v>
      </c>
      <c r="J467" s="97">
        <v>11</v>
      </c>
      <c r="K467" s="104" t="s">
        <v>17606</v>
      </c>
      <c r="L467" s="105">
        <v>83000</v>
      </c>
      <c r="M467" s="106" t="s">
        <v>81</v>
      </c>
      <c r="N467" s="103" t="s">
        <v>174</v>
      </c>
      <c r="O467" s="103" t="s">
        <v>55</v>
      </c>
      <c r="P467" s="103" t="s">
        <v>868</v>
      </c>
      <c r="Q467" s="103" t="s">
        <v>124</v>
      </c>
      <c r="R467" s="103" t="s">
        <v>14</v>
      </c>
      <c r="S467" s="97" t="s">
        <v>14</v>
      </c>
      <c r="T467" s="103" t="s">
        <v>1472</v>
      </c>
      <c r="U467" s="103" t="s">
        <v>1473</v>
      </c>
      <c r="V467" s="103" t="s">
        <v>11</v>
      </c>
      <c r="W467" s="103" t="s">
        <v>197</v>
      </c>
      <c r="X467" s="103" t="s">
        <v>9</v>
      </c>
      <c r="Y467" s="103" t="s">
        <v>6</v>
      </c>
      <c r="Z467" s="97" t="s">
        <v>14</v>
      </c>
      <c r="AA467" s="97" t="s">
        <v>164</v>
      </c>
      <c r="AB467" s="103" t="s">
        <v>1855</v>
      </c>
      <c r="AC467" s="98" t="s">
        <v>241</v>
      </c>
      <c r="AD467" s="103" t="s">
        <v>6</v>
      </c>
      <c r="AE467" s="97" t="s">
        <v>14</v>
      </c>
      <c r="AF467" s="98" t="s">
        <v>17228</v>
      </c>
      <c r="AG467" s="103">
        <v>2</v>
      </c>
      <c r="AH467" s="103" t="s">
        <v>4</v>
      </c>
      <c r="AI467" s="103">
        <v>2</v>
      </c>
      <c r="AJ467" s="103" t="s">
        <v>1775</v>
      </c>
      <c r="AK467" s="103" t="s">
        <v>1776</v>
      </c>
      <c r="AL467" s="103" t="s">
        <v>1856</v>
      </c>
    </row>
    <row r="468" spans="1:38" ht="92.4">
      <c r="A468" s="136">
        <f t="shared" si="8"/>
        <v>467</v>
      </c>
      <c r="B468" s="98" t="s">
        <v>1465</v>
      </c>
      <c r="C468" s="103" t="s">
        <v>1769</v>
      </c>
      <c r="D468" s="103" t="s">
        <v>1770</v>
      </c>
      <c r="E468" s="103" t="s">
        <v>22</v>
      </c>
      <c r="F468" s="103" t="s">
        <v>1857</v>
      </c>
      <c r="G468" s="103" t="s">
        <v>1858</v>
      </c>
      <c r="H468" s="98" t="s">
        <v>1859</v>
      </c>
      <c r="I468" s="103" t="s">
        <v>6</v>
      </c>
      <c r="J468" s="97"/>
      <c r="K468" s="104">
        <v>2771</v>
      </c>
      <c r="L468" s="105">
        <v>49530.04</v>
      </c>
      <c r="M468" s="106" t="s">
        <v>1801</v>
      </c>
      <c r="N468" s="103" t="s">
        <v>174</v>
      </c>
      <c r="O468" s="103" t="s">
        <v>64</v>
      </c>
      <c r="P468" s="103" t="s">
        <v>142</v>
      </c>
      <c r="Q468" s="103" t="s">
        <v>15</v>
      </c>
      <c r="R468" s="103" t="s">
        <v>14</v>
      </c>
      <c r="S468" s="97" t="s">
        <v>14</v>
      </c>
      <c r="T468" s="103" t="s">
        <v>1472</v>
      </c>
      <c r="U468" s="103" t="s">
        <v>1473</v>
      </c>
      <c r="V468" s="103" t="s">
        <v>1584</v>
      </c>
      <c r="W468" s="103" t="s">
        <v>197</v>
      </c>
      <c r="X468" s="103" t="s">
        <v>9</v>
      </c>
      <c r="Y468" s="103" t="s">
        <v>6</v>
      </c>
      <c r="Z468" s="97" t="s">
        <v>14</v>
      </c>
      <c r="AA468" s="97" t="s">
        <v>111</v>
      </c>
      <c r="AB468" s="103" t="s">
        <v>1860</v>
      </c>
      <c r="AC468" s="98" t="s">
        <v>7</v>
      </c>
      <c r="AD468" s="103" t="s">
        <v>6</v>
      </c>
      <c r="AE468" s="97" t="s">
        <v>14</v>
      </c>
      <c r="AF468" s="98" t="s">
        <v>17228</v>
      </c>
      <c r="AG468" s="103">
        <v>3</v>
      </c>
      <c r="AH468" s="103" t="s">
        <v>4</v>
      </c>
      <c r="AI468" s="103">
        <v>2</v>
      </c>
      <c r="AJ468" s="103" t="s">
        <v>1775</v>
      </c>
      <c r="AK468" s="103" t="s">
        <v>1776</v>
      </c>
      <c r="AL468" s="103" t="s">
        <v>1798</v>
      </c>
    </row>
    <row r="469" spans="1:38" ht="105.6">
      <c r="A469" s="136">
        <f t="shared" si="8"/>
        <v>468</v>
      </c>
      <c r="B469" s="98" t="s">
        <v>1465</v>
      </c>
      <c r="C469" s="103" t="s">
        <v>1769</v>
      </c>
      <c r="D469" s="103" t="s">
        <v>1770</v>
      </c>
      <c r="E469" s="103" t="s">
        <v>22</v>
      </c>
      <c r="F469" s="103" t="s">
        <v>1872</v>
      </c>
      <c r="G469" s="103" t="s">
        <v>1873</v>
      </c>
      <c r="H469" s="98" t="s">
        <v>1874</v>
      </c>
      <c r="I469" s="103" t="s">
        <v>6</v>
      </c>
      <c r="J469" s="97"/>
      <c r="K469" s="104" t="s">
        <v>1875</v>
      </c>
      <c r="L469" s="105">
        <v>80000</v>
      </c>
      <c r="M469" s="106" t="s">
        <v>663</v>
      </c>
      <c r="N469" s="103" t="s">
        <v>174</v>
      </c>
      <c r="O469" s="103" t="s">
        <v>64</v>
      </c>
      <c r="P469" s="103" t="s">
        <v>38</v>
      </c>
      <c r="Q469" s="103" t="s">
        <v>124</v>
      </c>
      <c r="R469" s="103" t="s">
        <v>14</v>
      </c>
      <c r="S469" s="97" t="s">
        <v>14</v>
      </c>
      <c r="T469" s="103" t="s">
        <v>1472</v>
      </c>
      <c r="U469" s="103" t="s">
        <v>1473</v>
      </c>
      <c r="V469" s="103" t="s">
        <v>11</v>
      </c>
      <c r="W469" s="103" t="s">
        <v>197</v>
      </c>
      <c r="X469" s="103" t="s">
        <v>9</v>
      </c>
      <c r="Y469" s="103" t="s">
        <v>6</v>
      </c>
      <c r="Z469" s="97" t="s">
        <v>14</v>
      </c>
      <c r="AA469" s="97" t="s">
        <v>164</v>
      </c>
      <c r="AB469" s="103" t="s">
        <v>1876</v>
      </c>
      <c r="AC469" s="98" t="s">
        <v>34</v>
      </c>
      <c r="AD469" s="103" t="s">
        <v>6</v>
      </c>
      <c r="AE469" s="97" t="s">
        <v>14</v>
      </c>
      <c r="AF469" s="98" t="s">
        <v>17228</v>
      </c>
      <c r="AG469" s="103">
        <v>3</v>
      </c>
      <c r="AH469" s="103" t="s">
        <v>4</v>
      </c>
      <c r="AI469" s="103">
        <v>1</v>
      </c>
      <c r="AJ469" s="103" t="s">
        <v>1866</v>
      </c>
      <c r="AK469" s="103" t="s">
        <v>1877</v>
      </c>
      <c r="AL469" s="103" t="s">
        <v>1867</v>
      </c>
    </row>
    <row r="470" spans="1:38" ht="92.4">
      <c r="A470" s="136">
        <f t="shared" si="8"/>
        <v>469</v>
      </c>
      <c r="B470" s="98" t="s">
        <v>1465</v>
      </c>
      <c r="C470" s="103" t="s">
        <v>1769</v>
      </c>
      <c r="D470" s="103" t="s">
        <v>1770</v>
      </c>
      <c r="E470" s="103" t="s">
        <v>22</v>
      </c>
      <c r="F470" s="103" t="s">
        <v>1878</v>
      </c>
      <c r="G470" s="103" t="s">
        <v>1879</v>
      </c>
      <c r="H470" s="98" t="s">
        <v>1880</v>
      </c>
      <c r="I470" s="103" t="s">
        <v>33</v>
      </c>
      <c r="J470" s="97">
        <v>3</v>
      </c>
      <c r="K470" s="104" t="s">
        <v>1881</v>
      </c>
      <c r="L470" s="105">
        <v>21500</v>
      </c>
      <c r="M470" s="106" t="s">
        <v>211</v>
      </c>
      <c r="N470" s="103" t="s">
        <v>174</v>
      </c>
      <c r="O470" s="103" t="s">
        <v>55</v>
      </c>
      <c r="P470" s="103" t="s">
        <v>45</v>
      </c>
      <c r="Q470" s="103" t="s">
        <v>124</v>
      </c>
      <c r="R470" s="103" t="s">
        <v>14</v>
      </c>
      <c r="S470" s="97" t="s">
        <v>14</v>
      </c>
      <c r="T470" s="103" t="s">
        <v>1472</v>
      </c>
      <c r="U470" s="103" t="s">
        <v>1473</v>
      </c>
      <c r="V470" s="103" t="s">
        <v>1584</v>
      </c>
      <c r="W470" s="103" t="s">
        <v>197</v>
      </c>
      <c r="X470" s="103" t="s">
        <v>9</v>
      </c>
      <c r="Y470" s="103" t="s">
        <v>6</v>
      </c>
      <c r="Z470" s="97" t="s">
        <v>14</v>
      </c>
      <c r="AA470" s="97" t="s">
        <v>164</v>
      </c>
      <c r="AB470" s="103" t="s">
        <v>1882</v>
      </c>
      <c r="AC470" s="98" t="s">
        <v>7</v>
      </c>
      <c r="AD470" s="103" t="s">
        <v>6</v>
      </c>
      <c r="AE470" s="97" t="s">
        <v>14</v>
      </c>
      <c r="AF470" s="98" t="s">
        <v>17228</v>
      </c>
      <c r="AG470" s="103">
        <v>2</v>
      </c>
      <c r="AH470" s="103" t="s">
        <v>4</v>
      </c>
      <c r="AI470" s="103">
        <v>2</v>
      </c>
      <c r="AJ470" s="103" t="s">
        <v>1789</v>
      </c>
      <c r="AK470" s="103" t="s">
        <v>1776</v>
      </c>
      <c r="AL470" s="103" t="s">
        <v>1777</v>
      </c>
    </row>
    <row r="471" spans="1:38" ht="52.8">
      <c r="A471" s="136">
        <f t="shared" ref="A471:A534" si="9">A470+1</f>
        <v>470</v>
      </c>
      <c r="B471" s="98" t="s">
        <v>1465</v>
      </c>
      <c r="C471" s="103" t="s">
        <v>1572</v>
      </c>
      <c r="D471" s="103" t="s">
        <v>1573</v>
      </c>
      <c r="E471" s="103" t="s">
        <v>22</v>
      </c>
      <c r="F471" s="103" t="s">
        <v>1574</v>
      </c>
      <c r="G471" s="103" t="s">
        <v>1575</v>
      </c>
      <c r="H471" s="98" t="s">
        <v>1470</v>
      </c>
      <c r="I471" s="103" t="s">
        <v>33</v>
      </c>
      <c r="J471" s="97">
        <v>20</v>
      </c>
      <c r="K471" s="104" t="s">
        <v>1576</v>
      </c>
      <c r="L471" s="105">
        <v>1237045</v>
      </c>
      <c r="M471" s="106" t="s">
        <v>663</v>
      </c>
      <c r="N471" s="103" t="s">
        <v>174</v>
      </c>
      <c r="O471" s="103" t="s">
        <v>55</v>
      </c>
      <c r="P471" s="103" t="s">
        <v>242</v>
      </c>
      <c r="Q471" s="103" t="s">
        <v>15</v>
      </c>
      <c r="R471" s="103" t="s">
        <v>96</v>
      </c>
      <c r="S471" s="97" t="s">
        <v>14</v>
      </c>
      <c r="T471" s="103" t="s">
        <v>1472</v>
      </c>
      <c r="U471" s="103" t="s">
        <v>1473</v>
      </c>
      <c r="V471" s="103" t="s">
        <v>11</v>
      </c>
      <c r="W471" s="103" t="s">
        <v>197</v>
      </c>
      <c r="X471" s="103" t="s">
        <v>9</v>
      </c>
      <c r="Y471" s="103" t="s">
        <v>6</v>
      </c>
      <c r="Z471" s="97" t="s">
        <v>14</v>
      </c>
      <c r="AA471" s="97" t="s">
        <v>111</v>
      </c>
      <c r="AB471" s="103" t="s">
        <v>1577</v>
      </c>
      <c r="AC471" s="98" t="s">
        <v>7</v>
      </c>
      <c r="AD471" s="103" t="s">
        <v>6</v>
      </c>
      <c r="AE471" s="97" t="s">
        <v>14</v>
      </c>
      <c r="AF471" s="98" t="s">
        <v>17228</v>
      </c>
      <c r="AG471" s="103">
        <v>3</v>
      </c>
      <c r="AH471" s="103">
        <v>1</v>
      </c>
      <c r="AI471" s="103">
        <v>2</v>
      </c>
      <c r="AJ471" s="103" t="s">
        <v>1578</v>
      </c>
      <c r="AK471" s="103" t="s">
        <v>1579</v>
      </c>
      <c r="AL471" s="103" t="s">
        <v>1580</v>
      </c>
    </row>
    <row r="472" spans="1:38" ht="92.4">
      <c r="A472" s="136">
        <f t="shared" si="9"/>
        <v>471</v>
      </c>
      <c r="B472" s="98" t="s">
        <v>1465</v>
      </c>
      <c r="C472" s="103" t="s">
        <v>1572</v>
      </c>
      <c r="D472" s="103" t="s">
        <v>1573</v>
      </c>
      <c r="E472" s="103" t="s">
        <v>22</v>
      </c>
      <c r="F472" s="103" t="s">
        <v>1581</v>
      </c>
      <c r="G472" s="103" t="s">
        <v>1582</v>
      </c>
      <c r="H472" s="98" t="s">
        <v>1515</v>
      </c>
      <c r="I472" s="103" t="s">
        <v>33</v>
      </c>
      <c r="J472" s="97">
        <v>223</v>
      </c>
      <c r="K472" s="104" t="s">
        <v>1583</v>
      </c>
      <c r="L472" s="105">
        <v>352448.22</v>
      </c>
      <c r="M472" s="106" t="s">
        <v>81</v>
      </c>
      <c r="N472" s="103" t="s">
        <v>174</v>
      </c>
      <c r="O472" s="103" t="s">
        <v>55</v>
      </c>
      <c r="P472" s="103" t="s">
        <v>868</v>
      </c>
      <c r="Q472" s="103" t="s">
        <v>15</v>
      </c>
      <c r="R472" s="103" t="s">
        <v>96</v>
      </c>
      <c r="S472" s="97" t="s">
        <v>14</v>
      </c>
      <c r="T472" s="103" t="s">
        <v>1472</v>
      </c>
      <c r="U472" s="103" t="s">
        <v>1473</v>
      </c>
      <c r="V472" s="103" t="s">
        <v>1584</v>
      </c>
      <c r="W472" s="103" t="s">
        <v>197</v>
      </c>
      <c r="X472" s="103" t="s">
        <v>9</v>
      </c>
      <c r="Y472" s="103" t="s">
        <v>6</v>
      </c>
      <c r="Z472" s="97" t="s">
        <v>14</v>
      </c>
      <c r="AA472" s="97" t="s">
        <v>111</v>
      </c>
      <c r="AB472" s="103" t="s">
        <v>1577</v>
      </c>
      <c r="AC472" s="98" t="s">
        <v>7</v>
      </c>
      <c r="AD472" s="103" t="s">
        <v>6</v>
      </c>
      <c r="AE472" s="97" t="s">
        <v>14</v>
      </c>
      <c r="AF472" s="98" t="s">
        <v>17228</v>
      </c>
      <c r="AG472" s="103">
        <v>2</v>
      </c>
      <c r="AH472" s="103">
        <v>1</v>
      </c>
      <c r="AI472" s="103">
        <v>2</v>
      </c>
      <c r="AJ472" s="103" t="s">
        <v>1578</v>
      </c>
      <c r="AK472" s="103" t="s">
        <v>1579</v>
      </c>
      <c r="AL472" s="103" t="s">
        <v>1580</v>
      </c>
    </row>
    <row r="473" spans="1:38" ht="92.4">
      <c r="A473" s="136">
        <f t="shared" si="9"/>
        <v>472</v>
      </c>
      <c r="B473" s="98" t="s">
        <v>1465</v>
      </c>
      <c r="C473" s="103" t="s">
        <v>1572</v>
      </c>
      <c r="D473" s="103" t="s">
        <v>1573</v>
      </c>
      <c r="E473" s="103" t="s">
        <v>22</v>
      </c>
      <c r="F473" s="103" t="s">
        <v>1585</v>
      </c>
      <c r="G473" s="103" t="s">
        <v>1586</v>
      </c>
      <c r="H473" s="98" t="s">
        <v>1515</v>
      </c>
      <c r="I473" s="103" t="s">
        <v>33</v>
      </c>
      <c r="J473" s="97">
        <v>164</v>
      </c>
      <c r="K473" s="104" t="s">
        <v>1587</v>
      </c>
      <c r="L473" s="105">
        <v>45935</v>
      </c>
      <c r="M473" s="106" t="s">
        <v>81</v>
      </c>
      <c r="N473" s="103" t="s">
        <v>174</v>
      </c>
      <c r="O473" s="103" t="s">
        <v>55</v>
      </c>
      <c r="P473" s="103" t="s">
        <v>868</v>
      </c>
      <c r="Q473" s="103" t="s">
        <v>15</v>
      </c>
      <c r="R473" s="103" t="s">
        <v>96</v>
      </c>
      <c r="S473" s="97" t="s">
        <v>14</v>
      </c>
      <c r="T473" s="103" t="s">
        <v>1472</v>
      </c>
      <c r="U473" s="103" t="s">
        <v>1473</v>
      </c>
      <c r="V473" s="103" t="s">
        <v>1584</v>
      </c>
      <c r="W473" s="103" t="s">
        <v>197</v>
      </c>
      <c r="X473" s="103" t="s">
        <v>9</v>
      </c>
      <c r="Y473" s="103" t="s">
        <v>6</v>
      </c>
      <c r="Z473" s="97" t="s">
        <v>14</v>
      </c>
      <c r="AA473" s="97" t="s">
        <v>111</v>
      </c>
      <c r="AB473" s="103" t="s">
        <v>1577</v>
      </c>
      <c r="AC473" s="98" t="s">
        <v>7</v>
      </c>
      <c r="AD473" s="103" t="s">
        <v>6</v>
      </c>
      <c r="AE473" s="97" t="s">
        <v>14</v>
      </c>
      <c r="AF473" s="98" t="s">
        <v>17228</v>
      </c>
      <c r="AG473" s="103">
        <v>2</v>
      </c>
      <c r="AH473" s="103">
        <v>1</v>
      </c>
      <c r="AI473" s="103">
        <v>2</v>
      </c>
      <c r="AJ473" s="103" t="s">
        <v>1578</v>
      </c>
      <c r="AK473" s="103" t="s">
        <v>1579</v>
      </c>
      <c r="AL473" s="103" t="s">
        <v>1580</v>
      </c>
    </row>
    <row r="474" spans="1:38" ht="92.4">
      <c r="A474" s="136">
        <f t="shared" si="9"/>
        <v>473</v>
      </c>
      <c r="B474" s="98" t="s">
        <v>1465</v>
      </c>
      <c r="C474" s="103" t="s">
        <v>1572</v>
      </c>
      <c r="D474" s="103" t="s">
        <v>1573</v>
      </c>
      <c r="E474" s="103" t="s">
        <v>22</v>
      </c>
      <c r="F474" s="103" t="s">
        <v>1588</v>
      </c>
      <c r="G474" s="103" t="s">
        <v>1589</v>
      </c>
      <c r="H474" s="98" t="s">
        <v>1470</v>
      </c>
      <c r="I474" s="103" t="s">
        <v>33</v>
      </c>
      <c r="J474" s="97">
        <v>33</v>
      </c>
      <c r="K474" s="104" t="s">
        <v>1590</v>
      </c>
      <c r="L474" s="105">
        <v>424228.4</v>
      </c>
      <c r="M474" s="106" t="s">
        <v>81</v>
      </c>
      <c r="N474" s="103" t="s">
        <v>174</v>
      </c>
      <c r="O474" s="103" t="s">
        <v>55</v>
      </c>
      <c r="P474" s="103" t="s">
        <v>242</v>
      </c>
      <c r="Q474" s="103" t="s">
        <v>15</v>
      </c>
      <c r="R474" s="103" t="s">
        <v>96</v>
      </c>
      <c r="S474" s="97" t="s">
        <v>14</v>
      </c>
      <c r="T474" s="103" t="s">
        <v>1472</v>
      </c>
      <c r="U474" s="103" t="s">
        <v>1473</v>
      </c>
      <c r="V474" s="103" t="s">
        <v>1584</v>
      </c>
      <c r="W474" s="103" t="s">
        <v>197</v>
      </c>
      <c r="X474" s="103" t="s">
        <v>9</v>
      </c>
      <c r="Y474" s="103" t="s">
        <v>6</v>
      </c>
      <c r="Z474" s="97" t="s">
        <v>14</v>
      </c>
      <c r="AA474" s="97" t="s">
        <v>111</v>
      </c>
      <c r="AB474" s="103" t="s">
        <v>1577</v>
      </c>
      <c r="AC474" s="98" t="s">
        <v>7</v>
      </c>
      <c r="AD474" s="103" t="s">
        <v>6</v>
      </c>
      <c r="AE474" s="97" t="s">
        <v>14</v>
      </c>
      <c r="AF474" s="98" t="s">
        <v>17228</v>
      </c>
      <c r="AG474" s="103">
        <v>3</v>
      </c>
      <c r="AH474" s="103">
        <v>1</v>
      </c>
      <c r="AI474" s="103">
        <v>2</v>
      </c>
      <c r="AJ474" s="103" t="s">
        <v>1578</v>
      </c>
      <c r="AK474" s="103" t="s">
        <v>1579</v>
      </c>
      <c r="AL474" s="103" t="s">
        <v>1580</v>
      </c>
    </row>
    <row r="475" spans="1:38" ht="92.4">
      <c r="A475" s="136">
        <f t="shared" si="9"/>
        <v>474</v>
      </c>
      <c r="B475" s="98" t="s">
        <v>1465</v>
      </c>
      <c r="C475" s="103" t="s">
        <v>1572</v>
      </c>
      <c r="D475" s="103" t="s">
        <v>1573</v>
      </c>
      <c r="E475" s="103" t="s">
        <v>22</v>
      </c>
      <c r="F475" s="103" t="s">
        <v>1591</v>
      </c>
      <c r="G475" s="103" t="s">
        <v>1592</v>
      </c>
      <c r="H475" s="98" t="s">
        <v>1483</v>
      </c>
      <c r="I475" s="103" t="s">
        <v>33</v>
      </c>
      <c r="J475" s="97">
        <v>169</v>
      </c>
      <c r="K475" s="104" t="s">
        <v>1593</v>
      </c>
      <c r="L475" s="105">
        <v>623786.1</v>
      </c>
      <c r="M475" s="106" t="s">
        <v>81</v>
      </c>
      <c r="N475" s="103" t="s">
        <v>174</v>
      </c>
      <c r="O475" s="103" t="s">
        <v>55</v>
      </c>
      <c r="P475" s="103" t="s">
        <v>242</v>
      </c>
      <c r="Q475" s="103" t="s">
        <v>15</v>
      </c>
      <c r="R475" s="103" t="s">
        <v>96</v>
      </c>
      <c r="S475" s="97" t="s">
        <v>14</v>
      </c>
      <c r="T475" s="103" t="s">
        <v>1472</v>
      </c>
      <c r="U475" s="103" t="s">
        <v>1473</v>
      </c>
      <c r="V475" s="103" t="s">
        <v>1584</v>
      </c>
      <c r="W475" s="103" t="s">
        <v>197</v>
      </c>
      <c r="X475" s="103" t="s">
        <v>9</v>
      </c>
      <c r="Y475" s="103" t="s">
        <v>6</v>
      </c>
      <c r="Z475" s="97" t="s">
        <v>14</v>
      </c>
      <c r="AA475" s="97" t="s">
        <v>111</v>
      </c>
      <c r="AB475" s="103" t="s">
        <v>1577</v>
      </c>
      <c r="AC475" s="98" t="s">
        <v>7</v>
      </c>
      <c r="AD475" s="103" t="s">
        <v>6</v>
      </c>
      <c r="AE475" s="97" t="s">
        <v>14</v>
      </c>
      <c r="AF475" s="98" t="s">
        <v>17228</v>
      </c>
      <c r="AG475" s="103">
        <v>3</v>
      </c>
      <c r="AH475" s="103">
        <v>1</v>
      </c>
      <c r="AI475" s="103">
        <v>2</v>
      </c>
      <c r="AJ475" s="103" t="s">
        <v>1578</v>
      </c>
      <c r="AK475" s="103" t="s">
        <v>1579</v>
      </c>
      <c r="AL475" s="103" t="s">
        <v>1580</v>
      </c>
    </row>
    <row r="476" spans="1:38" ht="66">
      <c r="A476" s="136">
        <f t="shared" si="9"/>
        <v>475</v>
      </c>
      <c r="B476" s="98" t="s">
        <v>1465</v>
      </c>
      <c r="C476" s="103" t="s">
        <v>1572</v>
      </c>
      <c r="D476" s="103" t="s">
        <v>1573</v>
      </c>
      <c r="E476" s="103" t="s">
        <v>22</v>
      </c>
      <c r="F476" s="103" t="s">
        <v>1594</v>
      </c>
      <c r="G476" s="103" t="s">
        <v>1595</v>
      </c>
      <c r="H476" s="98" t="s">
        <v>1596</v>
      </c>
      <c r="I476" s="103" t="s">
        <v>33</v>
      </c>
      <c r="J476" s="97">
        <v>89</v>
      </c>
      <c r="K476" s="104" t="s">
        <v>1597</v>
      </c>
      <c r="L476" s="105">
        <v>201975.38</v>
      </c>
      <c r="M476" s="106" t="s">
        <v>663</v>
      </c>
      <c r="N476" s="103" t="s">
        <v>174</v>
      </c>
      <c r="O476" s="103" t="s">
        <v>55</v>
      </c>
      <c r="P476" s="103" t="s">
        <v>868</v>
      </c>
      <c r="Q476" s="103" t="s">
        <v>124</v>
      </c>
      <c r="R476" s="103" t="s">
        <v>14</v>
      </c>
      <c r="S476" s="97" t="s">
        <v>14</v>
      </c>
      <c r="T476" s="103" t="s">
        <v>1472</v>
      </c>
      <c r="U476" s="103" t="s">
        <v>1473</v>
      </c>
      <c r="V476" s="103" t="s">
        <v>11</v>
      </c>
      <c r="W476" s="103" t="s">
        <v>197</v>
      </c>
      <c r="X476" s="103" t="s">
        <v>9</v>
      </c>
      <c r="Y476" s="103" t="s">
        <v>6</v>
      </c>
      <c r="Z476" s="97" t="s">
        <v>14</v>
      </c>
      <c r="AA476" s="97" t="s">
        <v>111</v>
      </c>
      <c r="AB476" s="103" t="s">
        <v>1577</v>
      </c>
      <c r="AC476" s="98" t="s">
        <v>241</v>
      </c>
      <c r="AD476" s="103" t="s">
        <v>6</v>
      </c>
      <c r="AE476" s="97" t="s">
        <v>14</v>
      </c>
      <c r="AF476" s="98" t="s">
        <v>17228</v>
      </c>
      <c r="AG476" s="103">
        <v>2</v>
      </c>
      <c r="AH476" s="103">
        <v>1</v>
      </c>
      <c r="AI476" s="103">
        <v>2</v>
      </c>
      <c r="AJ476" s="103" t="s">
        <v>1598</v>
      </c>
      <c r="AK476" s="103" t="s">
        <v>1579</v>
      </c>
      <c r="AL476" s="103" t="s">
        <v>1580</v>
      </c>
    </row>
    <row r="477" spans="1:38" ht="92.4">
      <c r="A477" s="136">
        <f t="shared" si="9"/>
        <v>476</v>
      </c>
      <c r="B477" s="98" t="s">
        <v>1465</v>
      </c>
      <c r="C477" s="103" t="s">
        <v>1572</v>
      </c>
      <c r="D477" s="103" t="s">
        <v>1573</v>
      </c>
      <c r="E477" s="103" t="s">
        <v>22</v>
      </c>
      <c r="F477" s="103" t="s">
        <v>1599</v>
      </c>
      <c r="G477" s="103" t="s">
        <v>1600</v>
      </c>
      <c r="H477" s="98" t="s">
        <v>1601</v>
      </c>
      <c r="I477" s="103" t="s">
        <v>33</v>
      </c>
      <c r="J477" s="97">
        <v>30</v>
      </c>
      <c r="K477" s="104" t="s">
        <v>1602</v>
      </c>
      <c r="L477" s="105">
        <v>148019.88</v>
      </c>
      <c r="M477" s="106" t="s">
        <v>413</v>
      </c>
      <c r="N477" s="103" t="s">
        <v>174</v>
      </c>
      <c r="O477" s="103" t="s">
        <v>39</v>
      </c>
      <c r="P477" s="103" t="s">
        <v>45</v>
      </c>
      <c r="Q477" s="103" t="s">
        <v>124</v>
      </c>
      <c r="R477" s="103" t="s">
        <v>14</v>
      </c>
      <c r="S477" s="97" t="s">
        <v>14</v>
      </c>
      <c r="T477" s="103" t="s">
        <v>1472</v>
      </c>
      <c r="U477" s="103" t="s">
        <v>1473</v>
      </c>
      <c r="V477" s="103" t="s">
        <v>1584</v>
      </c>
      <c r="W477" s="103" t="s">
        <v>197</v>
      </c>
      <c r="X477" s="103" t="s">
        <v>9</v>
      </c>
      <c r="Y477" s="103" t="s">
        <v>6</v>
      </c>
      <c r="Z477" s="97" t="s">
        <v>14</v>
      </c>
      <c r="AA477" s="97" t="s">
        <v>111</v>
      </c>
      <c r="AB477" s="103" t="s">
        <v>1577</v>
      </c>
      <c r="AC477" s="98" t="s">
        <v>241</v>
      </c>
      <c r="AD477" s="103" t="s">
        <v>6</v>
      </c>
      <c r="AE477" s="97" t="s">
        <v>14</v>
      </c>
      <c r="AF477" s="98" t="s">
        <v>17228</v>
      </c>
      <c r="AG477" s="103">
        <v>2</v>
      </c>
      <c r="AH477" s="103">
        <v>1</v>
      </c>
      <c r="AI477" s="103">
        <v>2</v>
      </c>
      <c r="AJ477" s="103" t="s">
        <v>1578</v>
      </c>
      <c r="AK477" s="103" t="s">
        <v>1579</v>
      </c>
      <c r="AL477" s="103" t="s">
        <v>1580</v>
      </c>
    </row>
    <row r="478" spans="1:38" ht="92.4">
      <c r="A478" s="136">
        <f t="shared" si="9"/>
        <v>477</v>
      </c>
      <c r="B478" s="98" t="s">
        <v>1465</v>
      </c>
      <c r="C478" s="103" t="s">
        <v>1572</v>
      </c>
      <c r="D478" s="103" t="s">
        <v>1573</v>
      </c>
      <c r="E478" s="103" t="s">
        <v>22</v>
      </c>
      <c r="F478" s="103" t="s">
        <v>1603</v>
      </c>
      <c r="G478" s="103" t="s">
        <v>1604</v>
      </c>
      <c r="H478" s="98" t="s">
        <v>1605</v>
      </c>
      <c r="I478" s="103" t="s">
        <v>6</v>
      </c>
      <c r="J478" s="97"/>
      <c r="K478" s="104" t="s">
        <v>1606</v>
      </c>
      <c r="L478" s="105">
        <v>204331.25</v>
      </c>
      <c r="M478" s="106" t="s">
        <v>663</v>
      </c>
      <c r="N478" s="103" t="s">
        <v>174</v>
      </c>
      <c r="O478" s="103" t="s">
        <v>64</v>
      </c>
      <c r="P478" s="103" t="s">
        <v>142</v>
      </c>
      <c r="Q478" s="103" t="s">
        <v>15</v>
      </c>
      <c r="R478" s="103" t="s">
        <v>14</v>
      </c>
      <c r="S478" s="97" t="s">
        <v>14</v>
      </c>
      <c r="T478" s="103" t="s">
        <v>1472</v>
      </c>
      <c r="U478" s="103" t="s">
        <v>1473</v>
      </c>
      <c r="V478" s="103" t="s">
        <v>1584</v>
      </c>
      <c r="W478" s="103" t="s">
        <v>197</v>
      </c>
      <c r="X478" s="103" t="s">
        <v>9</v>
      </c>
      <c r="Y478" s="103" t="s">
        <v>6</v>
      </c>
      <c r="Z478" s="97" t="s">
        <v>14</v>
      </c>
      <c r="AA478" s="97" t="s">
        <v>1607</v>
      </c>
      <c r="AB478" s="103" t="s">
        <v>1608</v>
      </c>
      <c r="AC478" s="98" t="s">
        <v>7</v>
      </c>
      <c r="AD478" s="103" t="s">
        <v>6</v>
      </c>
      <c r="AE478" s="97" t="s">
        <v>14</v>
      </c>
      <c r="AF478" s="98" t="s">
        <v>17228</v>
      </c>
      <c r="AG478" s="103">
        <v>3</v>
      </c>
      <c r="AH478" s="103">
        <v>1</v>
      </c>
      <c r="AI478" s="103">
        <v>2</v>
      </c>
      <c r="AJ478" s="103" t="s">
        <v>1578</v>
      </c>
      <c r="AK478" s="103" t="s">
        <v>1579</v>
      </c>
      <c r="AL478" s="103" t="s">
        <v>1580</v>
      </c>
    </row>
    <row r="479" spans="1:38" ht="92.4">
      <c r="A479" s="136">
        <f t="shared" si="9"/>
        <v>478</v>
      </c>
      <c r="B479" s="98" t="s">
        <v>1465</v>
      </c>
      <c r="C479" s="103" t="s">
        <v>1572</v>
      </c>
      <c r="D479" s="103" t="s">
        <v>1573</v>
      </c>
      <c r="E479" s="103" t="s">
        <v>22</v>
      </c>
      <c r="F479" s="103" t="s">
        <v>1609</v>
      </c>
      <c r="G479" s="103" t="s">
        <v>1610</v>
      </c>
      <c r="H479" s="98" t="s">
        <v>1611</v>
      </c>
      <c r="I479" s="103" t="s">
        <v>6</v>
      </c>
      <c r="J479" s="97"/>
      <c r="K479" s="104" t="s">
        <v>1612</v>
      </c>
      <c r="L479" s="105">
        <v>499750.32</v>
      </c>
      <c r="M479" s="106" t="s">
        <v>1613</v>
      </c>
      <c r="N479" s="103" t="s">
        <v>174</v>
      </c>
      <c r="O479" s="103" t="s">
        <v>64</v>
      </c>
      <c r="P479" s="103" t="s">
        <v>256</v>
      </c>
      <c r="Q479" s="103" t="s">
        <v>15</v>
      </c>
      <c r="R479" s="103" t="s">
        <v>14</v>
      </c>
      <c r="S479" s="97" t="s">
        <v>14</v>
      </c>
      <c r="T479" s="103" t="s">
        <v>1472</v>
      </c>
      <c r="U479" s="103" t="s">
        <v>1473</v>
      </c>
      <c r="V479" s="103" t="s">
        <v>1584</v>
      </c>
      <c r="W479" s="103" t="s">
        <v>197</v>
      </c>
      <c r="X479" s="103" t="s">
        <v>9</v>
      </c>
      <c r="Y479" s="103" t="s">
        <v>6</v>
      </c>
      <c r="Z479" s="97" t="s">
        <v>14</v>
      </c>
      <c r="AA479" s="97" t="s">
        <v>1607</v>
      </c>
      <c r="AB479" s="103" t="s">
        <v>1608</v>
      </c>
      <c r="AC479" s="98" t="s">
        <v>34</v>
      </c>
      <c r="AD479" s="103" t="s">
        <v>6</v>
      </c>
      <c r="AE479" s="97" t="s">
        <v>14</v>
      </c>
      <c r="AF479" s="98" t="s">
        <v>17228</v>
      </c>
      <c r="AG479" s="103">
        <v>3</v>
      </c>
      <c r="AH479" s="103">
        <v>1</v>
      </c>
      <c r="AI479" s="103">
        <v>2</v>
      </c>
      <c r="AJ479" s="103" t="s">
        <v>1578</v>
      </c>
      <c r="AK479" s="103" t="s">
        <v>1579</v>
      </c>
      <c r="AL479" s="103" t="s">
        <v>1580</v>
      </c>
    </row>
    <row r="480" spans="1:38" ht="105.6">
      <c r="A480" s="136">
        <f t="shared" si="9"/>
        <v>479</v>
      </c>
      <c r="B480" s="98" t="s">
        <v>1465</v>
      </c>
      <c r="C480" s="103" t="s">
        <v>1572</v>
      </c>
      <c r="D480" s="103" t="s">
        <v>1573</v>
      </c>
      <c r="E480" s="103" t="s">
        <v>22</v>
      </c>
      <c r="F480" s="103" t="s">
        <v>1614</v>
      </c>
      <c r="G480" s="103" t="s">
        <v>1615</v>
      </c>
      <c r="H480" s="98" t="s">
        <v>1616</v>
      </c>
      <c r="I480" s="103" t="s">
        <v>6</v>
      </c>
      <c r="J480" s="97"/>
      <c r="K480" s="104" t="s">
        <v>1617</v>
      </c>
      <c r="L480" s="105">
        <v>633998.15</v>
      </c>
      <c r="M480" s="106" t="s">
        <v>1618</v>
      </c>
      <c r="N480" s="103" t="s">
        <v>174</v>
      </c>
      <c r="O480" s="103" t="s">
        <v>64</v>
      </c>
      <c r="P480" s="103" t="s">
        <v>142</v>
      </c>
      <c r="Q480" s="103" t="s">
        <v>15</v>
      </c>
      <c r="R480" s="103" t="s">
        <v>14</v>
      </c>
      <c r="S480" s="97" t="s">
        <v>14</v>
      </c>
      <c r="T480" s="103" t="s">
        <v>1472</v>
      </c>
      <c r="U480" s="103" t="s">
        <v>1473</v>
      </c>
      <c r="V480" s="103" t="s">
        <v>1584</v>
      </c>
      <c r="W480" s="103" t="s">
        <v>197</v>
      </c>
      <c r="X480" s="103" t="s">
        <v>9</v>
      </c>
      <c r="Y480" s="103" t="s">
        <v>6</v>
      </c>
      <c r="Z480" s="97" t="s">
        <v>14</v>
      </c>
      <c r="AA480" s="97" t="s">
        <v>111</v>
      </c>
      <c r="AB480" s="103" t="s">
        <v>1577</v>
      </c>
      <c r="AC480" s="98" t="s">
        <v>7</v>
      </c>
      <c r="AD480" s="103" t="s">
        <v>6</v>
      </c>
      <c r="AE480" s="97" t="s">
        <v>14</v>
      </c>
      <c r="AF480" s="98" t="s">
        <v>17228</v>
      </c>
      <c r="AG480" s="103">
        <v>3</v>
      </c>
      <c r="AH480" s="103">
        <v>1</v>
      </c>
      <c r="AI480" s="103">
        <v>2</v>
      </c>
      <c r="AJ480" s="103" t="s">
        <v>1578</v>
      </c>
      <c r="AK480" s="103" t="s">
        <v>1579</v>
      </c>
      <c r="AL480" s="103" t="s">
        <v>1580</v>
      </c>
    </row>
    <row r="481" spans="1:38" ht="92.4">
      <c r="A481" s="136">
        <f t="shared" si="9"/>
        <v>480</v>
      </c>
      <c r="B481" s="98" t="s">
        <v>1465</v>
      </c>
      <c r="C481" s="103" t="s">
        <v>1572</v>
      </c>
      <c r="D481" s="103" t="s">
        <v>1573</v>
      </c>
      <c r="E481" s="103" t="s">
        <v>22</v>
      </c>
      <c r="F481" s="103" t="s">
        <v>1619</v>
      </c>
      <c r="G481" s="103" t="s">
        <v>1620</v>
      </c>
      <c r="H481" s="98" t="s">
        <v>1621</v>
      </c>
      <c r="I481" s="103" t="s">
        <v>6</v>
      </c>
      <c r="J481" s="97"/>
      <c r="K481" s="104" t="s">
        <v>1622</v>
      </c>
      <c r="L481" s="105">
        <v>2450593.2000000002</v>
      </c>
      <c r="M481" s="106" t="s">
        <v>600</v>
      </c>
      <c r="N481" s="103" t="s">
        <v>174</v>
      </c>
      <c r="O481" s="103" t="s">
        <v>64</v>
      </c>
      <c r="P481" s="103" t="s">
        <v>142</v>
      </c>
      <c r="Q481" s="103" t="s">
        <v>15</v>
      </c>
      <c r="R481" s="103" t="s">
        <v>14</v>
      </c>
      <c r="S481" s="97" t="s">
        <v>14</v>
      </c>
      <c r="T481" s="103" t="s">
        <v>1472</v>
      </c>
      <c r="U481" s="103" t="s">
        <v>1473</v>
      </c>
      <c r="V481" s="103" t="s">
        <v>1584</v>
      </c>
      <c r="W481" s="103" t="s">
        <v>197</v>
      </c>
      <c r="X481" s="103" t="s">
        <v>9</v>
      </c>
      <c r="Y481" s="103" t="s">
        <v>6</v>
      </c>
      <c r="Z481" s="97" t="s">
        <v>14</v>
      </c>
      <c r="AA481" s="97" t="s">
        <v>1607</v>
      </c>
      <c r="AB481" s="103" t="s">
        <v>1608</v>
      </c>
      <c r="AC481" s="98" t="s">
        <v>7</v>
      </c>
      <c r="AD481" s="103" t="s">
        <v>6</v>
      </c>
      <c r="AE481" s="97" t="s">
        <v>14</v>
      </c>
      <c r="AF481" s="98" t="s">
        <v>17228</v>
      </c>
      <c r="AG481" s="103">
        <v>3</v>
      </c>
      <c r="AH481" s="103">
        <v>1</v>
      </c>
      <c r="AI481" s="103">
        <v>2</v>
      </c>
      <c r="AJ481" s="103" t="s">
        <v>1578</v>
      </c>
      <c r="AK481" s="103" t="s">
        <v>1579</v>
      </c>
      <c r="AL481" s="103" t="s">
        <v>1580</v>
      </c>
    </row>
    <row r="482" spans="1:38" ht="118.8">
      <c r="A482" s="136">
        <f t="shared" si="9"/>
        <v>481</v>
      </c>
      <c r="B482" s="98" t="s">
        <v>1465</v>
      </c>
      <c r="C482" s="103" t="s">
        <v>1572</v>
      </c>
      <c r="D482" s="103" t="s">
        <v>1573</v>
      </c>
      <c r="E482" s="103" t="s">
        <v>22</v>
      </c>
      <c r="F482" s="103" t="s">
        <v>1623</v>
      </c>
      <c r="G482" s="103" t="s">
        <v>1624</v>
      </c>
      <c r="H482" s="98" t="s">
        <v>1625</v>
      </c>
      <c r="I482" s="103" t="s">
        <v>6</v>
      </c>
      <c r="J482" s="97"/>
      <c r="K482" s="104" t="s">
        <v>1626</v>
      </c>
      <c r="L482" s="105">
        <v>73184.03</v>
      </c>
      <c r="M482" s="106" t="s">
        <v>663</v>
      </c>
      <c r="N482" s="103" t="s">
        <v>174</v>
      </c>
      <c r="O482" s="103" t="s">
        <v>64</v>
      </c>
      <c r="P482" s="103" t="s">
        <v>142</v>
      </c>
      <c r="Q482" s="103" t="s">
        <v>15</v>
      </c>
      <c r="R482" s="103" t="s">
        <v>14</v>
      </c>
      <c r="S482" s="97" t="s">
        <v>14</v>
      </c>
      <c r="T482" s="103" t="s">
        <v>1472</v>
      </c>
      <c r="U482" s="103" t="s">
        <v>1473</v>
      </c>
      <c r="V482" s="103" t="s">
        <v>1584</v>
      </c>
      <c r="W482" s="103" t="s">
        <v>197</v>
      </c>
      <c r="X482" s="103" t="s">
        <v>9</v>
      </c>
      <c r="Y482" s="103" t="s">
        <v>6</v>
      </c>
      <c r="Z482" s="97" t="s">
        <v>14</v>
      </c>
      <c r="AA482" s="97" t="s">
        <v>111</v>
      </c>
      <c r="AB482" s="103" t="s">
        <v>1577</v>
      </c>
      <c r="AC482" s="98" t="s">
        <v>7</v>
      </c>
      <c r="AD482" s="103" t="s">
        <v>6</v>
      </c>
      <c r="AE482" s="97" t="s">
        <v>14</v>
      </c>
      <c r="AF482" s="98" t="s">
        <v>17228</v>
      </c>
      <c r="AG482" s="103">
        <v>3</v>
      </c>
      <c r="AH482" s="103">
        <v>1</v>
      </c>
      <c r="AI482" s="103">
        <v>2</v>
      </c>
      <c r="AJ482" s="103" t="s">
        <v>1578</v>
      </c>
      <c r="AK482" s="103" t="s">
        <v>1579</v>
      </c>
      <c r="AL482" s="103" t="s">
        <v>1580</v>
      </c>
    </row>
    <row r="483" spans="1:38" ht="171.6">
      <c r="A483" s="136">
        <f t="shared" si="9"/>
        <v>482</v>
      </c>
      <c r="B483" s="98" t="s">
        <v>1465</v>
      </c>
      <c r="C483" s="103" t="s">
        <v>1572</v>
      </c>
      <c r="D483" s="103" t="s">
        <v>1573</v>
      </c>
      <c r="E483" s="103" t="s">
        <v>22</v>
      </c>
      <c r="F483" s="103" t="s">
        <v>1627</v>
      </c>
      <c r="G483" s="103" t="s">
        <v>1628</v>
      </c>
      <c r="H483" s="98" t="s">
        <v>1629</v>
      </c>
      <c r="I483" s="103" t="s">
        <v>6</v>
      </c>
      <c r="J483" s="97"/>
      <c r="K483" s="104" t="s">
        <v>1630</v>
      </c>
      <c r="L483" s="105">
        <v>1616413.16</v>
      </c>
      <c r="M483" s="106" t="s">
        <v>663</v>
      </c>
      <c r="N483" s="103" t="s">
        <v>174</v>
      </c>
      <c r="O483" s="103" t="s">
        <v>64</v>
      </c>
      <c r="P483" s="103" t="s">
        <v>1289</v>
      </c>
      <c r="Q483" s="103" t="s">
        <v>15</v>
      </c>
      <c r="R483" s="103" t="s">
        <v>14</v>
      </c>
      <c r="S483" s="97" t="s">
        <v>14</v>
      </c>
      <c r="T483" s="103" t="s">
        <v>1472</v>
      </c>
      <c r="U483" s="103" t="s">
        <v>1473</v>
      </c>
      <c r="V483" s="103" t="s">
        <v>1584</v>
      </c>
      <c r="W483" s="103" t="s">
        <v>197</v>
      </c>
      <c r="X483" s="103" t="s">
        <v>9</v>
      </c>
      <c r="Y483" s="103" t="s">
        <v>6</v>
      </c>
      <c r="Z483" s="97" t="s">
        <v>14</v>
      </c>
      <c r="AA483" s="97" t="s">
        <v>111</v>
      </c>
      <c r="AB483" s="103" t="s">
        <v>1577</v>
      </c>
      <c r="AC483" s="98" t="s">
        <v>34</v>
      </c>
      <c r="AD483" s="103" t="s">
        <v>6</v>
      </c>
      <c r="AE483" s="97" t="s">
        <v>14</v>
      </c>
      <c r="AF483" s="98" t="s">
        <v>17228</v>
      </c>
      <c r="AG483" s="103">
        <v>3</v>
      </c>
      <c r="AH483" s="103">
        <v>1</v>
      </c>
      <c r="AI483" s="103">
        <v>2</v>
      </c>
      <c r="AJ483" s="103" t="s">
        <v>1578</v>
      </c>
      <c r="AK483" s="103" t="s">
        <v>1579</v>
      </c>
      <c r="AL483" s="103" t="s">
        <v>1580</v>
      </c>
    </row>
    <row r="484" spans="1:38" ht="118.8">
      <c r="A484" s="136">
        <f t="shared" si="9"/>
        <v>483</v>
      </c>
      <c r="B484" s="98" t="s">
        <v>1465</v>
      </c>
      <c r="C484" s="103" t="s">
        <v>1572</v>
      </c>
      <c r="D484" s="103" t="s">
        <v>1573</v>
      </c>
      <c r="E484" s="103" t="s">
        <v>22</v>
      </c>
      <c r="F484" s="103" t="s">
        <v>1631</v>
      </c>
      <c r="G484" s="103" t="s">
        <v>1632</v>
      </c>
      <c r="H484" s="98" t="s">
        <v>1633</v>
      </c>
      <c r="I484" s="103" t="s">
        <v>6</v>
      </c>
      <c r="J484" s="97"/>
      <c r="K484" s="104" t="s">
        <v>1634</v>
      </c>
      <c r="L484" s="105">
        <v>20000</v>
      </c>
      <c r="M484" s="106" t="s">
        <v>663</v>
      </c>
      <c r="N484" s="103" t="s">
        <v>174</v>
      </c>
      <c r="O484" s="103" t="s">
        <v>64</v>
      </c>
      <c r="P484" s="103" t="s">
        <v>142</v>
      </c>
      <c r="Q484" s="103" t="s">
        <v>15</v>
      </c>
      <c r="R484" s="103" t="s">
        <v>14</v>
      </c>
      <c r="S484" s="97" t="s">
        <v>14</v>
      </c>
      <c r="T484" s="103" t="s">
        <v>1472</v>
      </c>
      <c r="U484" s="103" t="s">
        <v>1473</v>
      </c>
      <c r="V484" s="103" t="s">
        <v>1584</v>
      </c>
      <c r="W484" s="103" t="s">
        <v>197</v>
      </c>
      <c r="X484" s="103" t="s">
        <v>9</v>
      </c>
      <c r="Y484" s="103" t="s">
        <v>6</v>
      </c>
      <c r="Z484" s="97" t="s">
        <v>14</v>
      </c>
      <c r="AA484" s="97" t="s">
        <v>1607</v>
      </c>
      <c r="AB484" s="103" t="s">
        <v>1608</v>
      </c>
      <c r="AC484" s="98" t="s">
        <v>7</v>
      </c>
      <c r="AD484" s="103" t="s">
        <v>6</v>
      </c>
      <c r="AE484" s="97" t="s">
        <v>14</v>
      </c>
      <c r="AF484" s="98" t="s">
        <v>17228</v>
      </c>
      <c r="AG484" s="103">
        <v>2</v>
      </c>
      <c r="AH484" s="103">
        <v>1</v>
      </c>
      <c r="AI484" s="103">
        <v>2</v>
      </c>
      <c r="AJ484" s="103" t="s">
        <v>1578</v>
      </c>
      <c r="AK484" s="103" t="s">
        <v>1579</v>
      </c>
      <c r="AL484" s="103" t="s">
        <v>1580</v>
      </c>
    </row>
    <row r="485" spans="1:38" ht="92.4">
      <c r="A485" s="136">
        <f t="shared" si="9"/>
        <v>484</v>
      </c>
      <c r="B485" s="98" t="s">
        <v>1465</v>
      </c>
      <c r="C485" s="103" t="s">
        <v>1572</v>
      </c>
      <c r="D485" s="103" t="s">
        <v>1573</v>
      </c>
      <c r="E485" s="103" t="s">
        <v>22</v>
      </c>
      <c r="F485" s="103" t="s">
        <v>1635</v>
      </c>
      <c r="G485" s="103" t="s">
        <v>1636</v>
      </c>
      <c r="H485" s="98" t="s">
        <v>1637</v>
      </c>
      <c r="I485" s="103" t="s">
        <v>6</v>
      </c>
      <c r="J485" s="97"/>
      <c r="K485" s="104">
        <v>445485</v>
      </c>
      <c r="L485" s="105">
        <v>14320.04</v>
      </c>
      <c r="M485" s="106" t="s">
        <v>175</v>
      </c>
      <c r="N485" s="103" t="s">
        <v>174</v>
      </c>
      <c r="O485" s="103" t="s">
        <v>55</v>
      </c>
      <c r="P485" s="103" t="s">
        <v>242</v>
      </c>
      <c r="Q485" s="103" t="s">
        <v>124</v>
      </c>
      <c r="R485" s="103" t="s">
        <v>14</v>
      </c>
      <c r="S485" s="97" t="s">
        <v>14</v>
      </c>
      <c r="T485" s="103" t="s">
        <v>1472</v>
      </c>
      <c r="U485" s="103" t="s">
        <v>1473</v>
      </c>
      <c r="V485" s="103" t="s">
        <v>1584</v>
      </c>
      <c r="W485" s="103" t="s">
        <v>197</v>
      </c>
      <c r="X485" s="103" t="s">
        <v>9</v>
      </c>
      <c r="Y485" s="103" t="s">
        <v>6</v>
      </c>
      <c r="Z485" s="97" t="s">
        <v>14</v>
      </c>
      <c r="AA485" s="97" t="s">
        <v>1607</v>
      </c>
      <c r="AB485" s="103" t="s">
        <v>1608</v>
      </c>
      <c r="AC485" s="98" t="s">
        <v>241</v>
      </c>
      <c r="AD485" s="103" t="s">
        <v>6</v>
      </c>
      <c r="AE485" s="97" t="s">
        <v>14</v>
      </c>
      <c r="AF485" s="98" t="s">
        <v>17228</v>
      </c>
      <c r="AG485" s="103">
        <v>3</v>
      </c>
      <c r="AH485" s="103">
        <v>1</v>
      </c>
      <c r="AI485" s="103">
        <v>2</v>
      </c>
      <c r="AJ485" s="103" t="s">
        <v>1578</v>
      </c>
      <c r="AK485" s="103" t="s">
        <v>1579</v>
      </c>
      <c r="AL485" s="103" t="s">
        <v>1580</v>
      </c>
    </row>
    <row r="486" spans="1:38" ht="52.8">
      <c r="A486" s="136">
        <f t="shared" si="9"/>
        <v>485</v>
      </c>
      <c r="B486" s="98" t="s">
        <v>1465</v>
      </c>
      <c r="C486" s="103" t="s">
        <v>1678</v>
      </c>
      <c r="D486" s="103" t="s">
        <v>1679</v>
      </c>
      <c r="E486" s="103" t="s">
        <v>22</v>
      </c>
      <c r="F486" s="103" t="s">
        <v>1680</v>
      </c>
      <c r="G486" s="103" t="s">
        <v>1680</v>
      </c>
      <c r="H486" s="98" t="s">
        <v>1681</v>
      </c>
      <c r="I486" s="103" t="s">
        <v>33</v>
      </c>
      <c r="J486" s="97">
        <v>17</v>
      </c>
      <c r="K486" s="104" t="s">
        <v>1682</v>
      </c>
      <c r="L486" s="105">
        <v>1116565</v>
      </c>
      <c r="M486" s="106" t="s">
        <v>1683</v>
      </c>
      <c r="N486" s="103" t="s">
        <v>174</v>
      </c>
      <c r="O486" s="103" t="s">
        <v>55</v>
      </c>
      <c r="P486" s="103" t="s">
        <v>242</v>
      </c>
      <c r="Q486" s="103" t="s">
        <v>15</v>
      </c>
      <c r="R486" s="103" t="s">
        <v>14</v>
      </c>
      <c r="S486" s="97" t="s">
        <v>14</v>
      </c>
      <c r="T486" s="103" t="s">
        <v>1472</v>
      </c>
      <c r="U486" s="103" t="s">
        <v>1473</v>
      </c>
      <c r="V486" s="103" t="s">
        <v>11</v>
      </c>
      <c r="W486" s="103" t="s">
        <v>197</v>
      </c>
      <c r="X486" s="103" t="s">
        <v>9</v>
      </c>
      <c r="Y486" s="103" t="s">
        <v>6</v>
      </c>
      <c r="Z486" s="97" t="s">
        <v>14</v>
      </c>
      <c r="AA486" s="97" t="s">
        <v>164</v>
      </c>
      <c r="AB486" s="103" t="s">
        <v>1684</v>
      </c>
      <c r="AC486" s="98" t="s">
        <v>7</v>
      </c>
      <c r="AD486" s="103" t="s">
        <v>6</v>
      </c>
      <c r="AE486" s="97" t="s">
        <v>14</v>
      </c>
      <c r="AF486" s="98" t="s">
        <v>17228</v>
      </c>
      <c r="AG486" s="103">
        <v>2</v>
      </c>
      <c r="AH486" s="103">
        <v>1</v>
      </c>
      <c r="AI486" s="103">
        <v>2</v>
      </c>
      <c r="AJ486" s="103" t="s">
        <v>1685</v>
      </c>
      <c r="AK486" s="103" t="s">
        <v>1686</v>
      </c>
      <c r="AL486" s="103" t="s">
        <v>1687</v>
      </c>
    </row>
    <row r="487" spans="1:38" ht="52.8">
      <c r="A487" s="136">
        <f t="shared" si="9"/>
        <v>486</v>
      </c>
      <c r="B487" s="98" t="s">
        <v>1465</v>
      </c>
      <c r="C487" s="103" t="s">
        <v>1678</v>
      </c>
      <c r="D487" s="103" t="s">
        <v>1679</v>
      </c>
      <c r="E487" s="103" t="s">
        <v>22</v>
      </c>
      <c r="F487" s="103" t="s">
        <v>1688</v>
      </c>
      <c r="G487" s="103" t="s">
        <v>1688</v>
      </c>
      <c r="H487" s="98" t="s">
        <v>1689</v>
      </c>
      <c r="I487" s="103" t="s">
        <v>33</v>
      </c>
      <c r="J487" s="97">
        <v>33</v>
      </c>
      <c r="K487" s="104" t="s">
        <v>1690</v>
      </c>
      <c r="L487" s="105">
        <v>557878.4</v>
      </c>
      <c r="M487" s="106" t="s">
        <v>1683</v>
      </c>
      <c r="N487" s="103" t="s">
        <v>174</v>
      </c>
      <c r="O487" s="103" t="s">
        <v>55</v>
      </c>
      <c r="P487" s="103" t="s">
        <v>242</v>
      </c>
      <c r="Q487" s="103" t="s">
        <v>15</v>
      </c>
      <c r="R487" s="103" t="s">
        <v>14</v>
      </c>
      <c r="S487" s="97" t="s">
        <v>14</v>
      </c>
      <c r="T487" s="103" t="s">
        <v>1472</v>
      </c>
      <c r="U487" s="103" t="s">
        <v>1473</v>
      </c>
      <c r="V487" s="103" t="s">
        <v>11</v>
      </c>
      <c r="W487" s="103" t="s">
        <v>197</v>
      </c>
      <c r="X487" s="103" t="s">
        <v>9</v>
      </c>
      <c r="Y487" s="103" t="s">
        <v>6</v>
      </c>
      <c r="Z487" s="97" t="s">
        <v>14</v>
      </c>
      <c r="AA487" s="97" t="s">
        <v>164</v>
      </c>
      <c r="AB487" s="103" t="s">
        <v>1684</v>
      </c>
      <c r="AC487" s="98" t="s">
        <v>7</v>
      </c>
      <c r="AD487" s="103" t="s">
        <v>6</v>
      </c>
      <c r="AE487" s="97" t="s">
        <v>14</v>
      </c>
      <c r="AF487" s="98" t="s">
        <v>17228</v>
      </c>
      <c r="AG487" s="103">
        <v>2</v>
      </c>
      <c r="AH487" s="103">
        <v>1</v>
      </c>
      <c r="AI487" s="103">
        <v>2</v>
      </c>
      <c r="AJ487" s="103" t="s">
        <v>1685</v>
      </c>
      <c r="AK487" s="103" t="s">
        <v>1686</v>
      </c>
      <c r="AL487" s="103" t="s">
        <v>1691</v>
      </c>
    </row>
    <row r="488" spans="1:38" ht="52.8">
      <c r="A488" s="136">
        <f t="shared" si="9"/>
        <v>487</v>
      </c>
      <c r="B488" s="98" t="s">
        <v>1465</v>
      </c>
      <c r="C488" s="103" t="s">
        <v>1678</v>
      </c>
      <c r="D488" s="103" t="s">
        <v>1679</v>
      </c>
      <c r="E488" s="103" t="s">
        <v>22</v>
      </c>
      <c r="F488" s="103" t="s">
        <v>1692</v>
      </c>
      <c r="G488" s="103" t="s">
        <v>1692</v>
      </c>
      <c r="H488" s="98" t="s">
        <v>1689</v>
      </c>
      <c r="I488" s="103" t="s">
        <v>33</v>
      </c>
      <c r="J488" s="97">
        <v>223</v>
      </c>
      <c r="K488" s="104" t="s">
        <v>1693</v>
      </c>
      <c r="L488" s="105">
        <v>11296.84</v>
      </c>
      <c r="M488" s="106" t="s">
        <v>1683</v>
      </c>
      <c r="N488" s="103" t="s">
        <v>174</v>
      </c>
      <c r="O488" s="103" t="s">
        <v>55</v>
      </c>
      <c r="P488" s="103" t="s">
        <v>242</v>
      </c>
      <c r="Q488" s="103" t="s">
        <v>15</v>
      </c>
      <c r="R488" s="103" t="s">
        <v>14</v>
      </c>
      <c r="S488" s="97" t="s">
        <v>14</v>
      </c>
      <c r="T488" s="103" t="s">
        <v>1472</v>
      </c>
      <c r="U488" s="103" t="s">
        <v>1473</v>
      </c>
      <c r="V488" s="103" t="s">
        <v>11</v>
      </c>
      <c r="W488" s="103" t="s">
        <v>197</v>
      </c>
      <c r="X488" s="103" t="s">
        <v>9</v>
      </c>
      <c r="Y488" s="103" t="s">
        <v>6</v>
      </c>
      <c r="Z488" s="103"/>
      <c r="AA488" s="97" t="s">
        <v>164</v>
      </c>
      <c r="AB488" s="103" t="s">
        <v>1684</v>
      </c>
      <c r="AC488" s="98" t="s">
        <v>7</v>
      </c>
      <c r="AD488" s="103" t="s">
        <v>6</v>
      </c>
      <c r="AE488" s="97" t="s">
        <v>14</v>
      </c>
      <c r="AF488" s="98" t="s">
        <v>17228</v>
      </c>
      <c r="AG488" s="103">
        <v>2</v>
      </c>
      <c r="AH488" s="103">
        <v>1</v>
      </c>
      <c r="AI488" s="103">
        <v>2</v>
      </c>
      <c r="AJ488" s="103" t="s">
        <v>1685</v>
      </c>
      <c r="AK488" s="103" t="s">
        <v>1686</v>
      </c>
      <c r="AL488" s="103" t="s">
        <v>1687</v>
      </c>
    </row>
    <row r="489" spans="1:38" ht="52.8">
      <c r="A489" s="136">
        <f t="shared" si="9"/>
        <v>488</v>
      </c>
      <c r="B489" s="98" t="s">
        <v>1465</v>
      </c>
      <c r="C489" s="103" t="s">
        <v>1678</v>
      </c>
      <c r="D489" s="103" t="s">
        <v>1679</v>
      </c>
      <c r="E489" s="103" t="s">
        <v>22</v>
      </c>
      <c r="F489" s="103" t="s">
        <v>1694</v>
      </c>
      <c r="G489" s="103" t="s">
        <v>1694</v>
      </c>
      <c r="H489" s="98" t="s">
        <v>1689</v>
      </c>
      <c r="I489" s="103" t="s">
        <v>33</v>
      </c>
      <c r="J489" s="97">
        <v>164</v>
      </c>
      <c r="K489" s="104" t="s">
        <v>1695</v>
      </c>
      <c r="L489" s="105">
        <v>47417.33</v>
      </c>
      <c r="M489" s="106" t="s">
        <v>1683</v>
      </c>
      <c r="N489" s="103" t="s">
        <v>174</v>
      </c>
      <c r="O489" s="103" t="s">
        <v>55</v>
      </c>
      <c r="P489" s="103" t="s">
        <v>242</v>
      </c>
      <c r="Q489" s="103" t="s">
        <v>15</v>
      </c>
      <c r="R489" s="103" t="s">
        <v>14</v>
      </c>
      <c r="S489" s="97" t="s">
        <v>14</v>
      </c>
      <c r="T489" s="103" t="s">
        <v>1472</v>
      </c>
      <c r="U489" s="103" t="s">
        <v>1473</v>
      </c>
      <c r="V489" s="103" t="s">
        <v>11</v>
      </c>
      <c r="W489" s="103" t="s">
        <v>197</v>
      </c>
      <c r="X489" s="103" t="s">
        <v>9</v>
      </c>
      <c r="Y489" s="103" t="s">
        <v>6</v>
      </c>
      <c r="Z489" s="103"/>
      <c r="AA489" s="97" t="s">
        <v>164</v>
      </c>
      <c r="AB489" s="103" t="s">
        <v>1684</v>
      </c>
      <c r="AC489" s="98" t="s">
        <v>7</v>
      </c>
      <c r="AD489" s="103" t="s">
        <v>6</v>
      </c>
      <c r="AE489" s="97" t="s">
        <v>14</v>
      </c>
      <c r="AF489" s="98" t="s">
        <v>17228</v>
      </c>
      <c r="AG489" s="103">
        <v>2</v>
      </c>
      <c r="AH489" s="103">
        <v>1</v>
      </c>
      <c r="AI489" s="103">
        <v>2</v>
      </c>
      <c r="AJ489" s="103" t="s">
        <v>1685</v>
      </c>
      <c r="AK489" s="103" t="s">
        <v>1686</v>
      </c>
      <c r="AL489" s="103" t="s">
        <v>1696</v>
      </c>
    </row>
    <row r="490" spans="1:38" ht="52.8">
      <c r="A490" s="136">
        <f t="shared" si="9"/>
        <v>489</v>
      </c>
      <c r="B490" s="98" t="s">
        <v>1465</v>
      </c>
      <c r="C490" s="103" t="s">
        <v>1678</v>
      </c>
      <c r="D490" s="103" t="s">
        <v>1679</v>
      </c>
      <c r="E490" s="103" t="s">
        <v>22</v>
      </c>
      <c r="F490" s="103" t="s">
        <v>1697</v>
      </c>
      <c r="G490" s="103" t="s">
        <v>1697</v>
      </c>
      <c r="H490" s="98" t="s">
        <v>1689</v>
      </c>
      <c r="I490" s="103" t="s">
        <v>33</v>
      </c>
      <c r="J490" s="97">
        <v>17</v>
      </c>
      <c r="K490" s="104" t="s">
        <v>1698</v>
      </c>
      <c r="L490" s="105">
        <v>1116565</v>
      </c>
      <c r="M490" s="106" t="s">
        <v>1683</v>
      </c>
      <c r="N490" s="103" t="s">
        <v>174</v>
      </c>
      <c r="O490" s="103" t="s">
        <v>55</v>
      </c>
      <c r="P490" s="103" t="s">
        <v>242</v>
      </c>
      <c r="Q490" s="103" t="s">
        <v>15</v>
      </c>
      <c r="R490" s="103" t="s">
        <v>14</v>
      </c>
      <c r="S490" s="103"/>
      <c r="T490" s="103" t="s">
        <v>1472</v>
      </c>
      <c r="U490" s="103" t="s">
        <v>1473</v>
      </c>
      <c r="V490" s="103" t="s">
        <v>11</v>
      </c>
      <c r="W490" s="103" t="s">
        <v>197</v>
      </c>
      <c r="X490" s="103" t="s">
        <v>9</v>
      </c>
      <c r="Y490" s="103" t="s">
        <v>6</v>
      </c>
      <c r="Z490" s="103"/>
      <c r="AA490" s="97" t="s">
        <v>164</v>
      </c>
      <c r="AB490" s="103" t="s">
        <v>1684</v>
      </c>
      <c r="AC490" s="98" t="s">
        <v>7</v>
      </c>
      <c r="AD490" s="103" t="s">
        <v>6</v>
      </c>
      <c r="AE490" s="97" t="s">
        <v>14</v>
      </c>
      <c r="AF490" s="98" t="s">
        <v>17228</v>
      </c>
      <c r="AG490" s="103">
        <v>2</v>
      </c>
      <c r="AH490" s="103">
        <v>1</v>
      </c>
      <c r="AI490" s="103">
        <v>2</v>
      </c>
      <c r="AJ490" s="103" t="s">
        <v>1685</v>
      </c>
      <c r="AK490" s="103" t="s">
        <v>1699</v>
      </c>
      <c r="AL490" s="103" t="s">
        <v>1687</v>
      </c>
    </row>
    <row r="491" spans="1:38" ht="52.8">
      <c r="A491" s="136">
        <f t="shared" si="9"/>
        <v>490</v>
      </c>
      <c r="B491" s="98" t="s">
        <v>1465</v>
      </c>
      <c r="C491" s="103" t="s">
        <v>1678</v>
      </c>
      <c r="D491" s="103" t="s">
        <v>1679</v>
      </c>
      <c r="E491" s="103" t="s">
        <v>22</v>
      </c>
      <c r="F491" s="103" t="s">
        <v>1692</v>
      </c>
      <c r="G491" s="103" t="s">
        <v>1692</v>
      </c>
      <c r="H491" s="98" t="s">
        <v>1689</v>
      </c>
      <c r="I491" s="103" t="s">
        <v>33</v>
      </c>
      <c r="J491" s="97">
        <v>223</v>
      </c>
      <c r="K491" s="104" t="s">
        <v>1693</v>
      </c>
      <c r="L491" s="105">
        <v>352282.02</v>
      </c>
      <c r="M491" s="106" t="s">
        <v>1683</v>
      </c>
      <c r="N491" s="103" t="s">
        <v>174</v>
      </c>
      <c r="O491" s="103" t="s">
        <v>55</v>
      </c>
      <c r="P491" s="103" t="s">
        <v>242</v>
      </c>
      <c r="Q491" s="103" t="s">
        <v>15</v>
      </c>
      <c r="R491" s="103" t="s">
        <v>14</v>
      </c>
      <c r="S491" s="103"/>
      <c r="T491" s="103" t="s">
        <v>1472</v>
      </c>
      <c r="U491" s="103" t="s">
        <v>1473</v>
      </c>
      <c r="V491" s="103" t="s">
        <v>11</v>
      </c>
      <c r="W491" s="103" t="s">
        <v>197</v>
      </c>
      <c r="X491" s="103" t="s">
        <v>9</v>
      </c>
      <c r="Y491" s="103" t="s">
        <v>6</v>
      </c>
      <c r="Z491" s="103"/>
      <c r="AA491" s="97" t="s">
        <v>164</v>
      </c>
      <c r="AB491" s="103" t="s">
        <v>1684</v>
      </c>
      <c r="AC491" s="98" t="s">
        <v>7</v>
      </c>
      <c r="AD491" s="103" t="s">
        <v>6</v>
      </c>
      <c r="AE491" s="97" t="s">
        <v>14</v>
      </c>
      <c r="AF491" s="98" t="s">
        <v>17228</v>
      </c>
      <c r="AG491" s="103">
        <v>2</v>
      </c>
      <c r="AH491" s="103">
        <v>1</v>
      </c>
      <c r="AI491" s="103">
        <v>2</v>
      </c>
      <c r="AJ491" s="103" t="s">
        <v>1685</v>
      </c>
      <c r="AK491" s="103" t="s">
        <v>1686</v>
      </c>
      <c r="AL491" s="103" t="s">
        <v>1687</v>
      </c>
    </row>
    <row r="492" spans="1:38" ht="52.8">
      <c r="A492" s="136">
        <f t="shared" si="9"/>
        <v>491</v>
      </c>
      <c r="B492" s="98" t="s">
        <v>1465</v>
      </c>
      <c r="C492" s="103" t="s">
        <v>1678</v>
      </c>
      <c r="D492" s="103" t="s">
        <v>1679</v>
      </c>
      <c r="E492" s="103" t="s">
        <v>22</v>
      </c>
      <c r="F492" s="103" t="s">
        <v>1728</v>
      </c>
      <c r="G492" s="103" t="s">
        <v>1728</v>
      </c>
      <c r="H492" s="98" t="s">
        <v>1689</v>
      </c>
      <c r="I492" s="103" t="s">
        <v>33</v>
      </c>
      <c r="J492" s="97">
        <v>169</v>
      </c>
      <c r="K492" s="104" t="s">
        <v>1729</v>
      </c>
      <c r="L492" s="105">
        <v>623786.1</v>
      </c>
      <c r="M492" s="106" t="s">
        <v>1683</v>
      </c>
      <c r="N492" s="103" t="s">
        <v>174</v>
      </c>
      <c r="O492" s="103" t="s">
        <v>55</v>
      </c>
      <c r="P492" s="103" t="s">
        <v>242</v>
      </c>
      <c r="Q492" s="103" t="s">
        <v>15</v>
      </c>
      <c r="R492" s="103" t="s">
        <v>14</v>
      </c>
      <c r="S492" s="97" t="s">
        <v>14</v>
      </c>
      <c r="T492" s="103" t="s">
        <v>1472</v>
      </c>
      <c r="U492" s="103" t="s">
        <v>1473</v>
      </c>
      <c r="V492" s="103" t="s">
        <v>11</v>
      </c>
      <c r="W492" s="103" t="s">
        <v>197</v>
      </c>
      <c r="X492" s="103" t="s">
        <v>9</v>
      </c>
      <c r="Y492" s="103" t="s">
        <v>6</v>
      </c>
      <c r="Z492" s="103"/>
      <c r="AA492" s="97" t="s">
        <v>164</v>
      </c>
      <c r="AB492" s="103" t="s">
        <v>1684</v>
      </c>
      <c r="AC492" s="98" t="s">
        <v>7</v>
      </c>
      <c r="AD492" s="103" t="s">
        <v>6</v>
      </c>
      <c r="AE492" s="97" t="s">
        <v>14</v>
      </c>
      <c r="AF492" s="98" t="s">
        <v>17228</v>
      </c>
      <c r="AG492" s="103">
        <v>2</v>
      </c>
      <c r="AH492" s="103">
        <v>1</v>
      </c>
      <c r="AI492" s="103">
        <v>2</v>
      </c>
      <c r="AJ492" s="103" t="s">
        <v>1685</v>
      </c>
      <c r="AK492" s="103" t="s">
        <v>1686</v>
      </c>
      <c r="AL492" s="103" t="s">
        <v>1687</v>
      </c>
    </row>
    <row r="493" spans="1:38" ht="105.6">
      <c r="A493" s="136">
        <f t="shared" si="9"/>
        <v>492</v>
      </c>
      <c r="B493" s="98" t="s">
        <v>1465</v>
      </c>
      <c r="C493" s="103" t="s">
        <v>1678</v>
      </c>
      <c r="D493" s="103" t="s">
        <v>1679</v>
      </c>
      <c r="E493" s="103" t="s">
        <v>22</v>
      </c>
      <c r="F493" s="103" t="s">
        <v>1762</v>
      </c>
      <c r="G493" s="103" t="s">
        <v>1763</v>
      </c>
      <c r="H493" s="98" t="s">
        <v>1764</v>
      </c>
      <c r="I493" s="103" t="s">
        <v>6</v>
      </c>
      <c r="J493" s="97"/>
      <c r="K493" s="104" t="s">
        <v>1617</v>
      </c>
      <c r="L493" s="105">
        <v>387705.77</v>
      </c>
      <c r="M493" s="106" t="s">
        <v>1683</v>
      </c>
      <c r="N493" s="103" t="s">
        <v>174</v>
      </c>
      <c r="O493" s="103" t="s">
        <v>64</v>
      </c>
      <c r="P493" s="103" t="s">
        <v>38</v>
      </c>
      <c r="Q493" s="103" t="s">
        <v>15</v>
      </c>
      <c r="R493" s="103" t="s">
        <v>14</v>
      </c>
      <c r="S493" s="103"/>
      <c r="T493" s="103" t="s">
        <v>1472</v>
      </c>
      <c r="U493" s="103" t="s">
        <v>1473</v>
      </c>
      <c r="V493" s="103" t="s">
        <v>11</v>
      </c>
      <c r="W493" s="103" t="s">
        <v>197</v>
      </c>
      <c r="X493" s="103" t="s">
        <v>9</v>
      </c>
      <c r="Y493" s="103" t="s">
        <v>6</v>
      </c>
      <c r="Z493" s="97" t="s">
        <v>14</v>
      </c>
      <c r="AA493" s="97" t="s">
        <v>164</v>
      </c>
      <c r="AB493" s="103" t="s">
        <v>1684</v>
      </c>
      <c r="AC493" s="98" t="s">
        <v>7</v>
      </c>
      <c r="AD493" s="103" t="s">
        <v>6</v>
      </c>
      <c r="AE493" s="97" t="s">
        <v>14</v>
      </c>
      <c r="AF493" s="98" t="s">
        <v>17228</v>
      </c>
      <c r="AG493" s="103">
        <v>2</v>
      </c>
      <c r="AH493" s="103">
        <v>1</v>
      </c>
      <c r="AI493" s="103">
        <v>2</v>
      </c>
      <c r="AJ493" s="103" t="s">
        <v>1685</v>
      </c>
      <c r="AK493" s="103" t="s">
        <v>1686</v>
      </c>
      <c r="AL493" s="103" t="s">
        <v>1687</v>
      </c>
    </row>
    <row r="494" spans="1:38" ht="52.8">
      <c r="A494" s="136">
        <f t="shared" si="9"/>
        <v>493</v>
      </c>
      <c r="B494" s="98" t="s">
        <v>1465</v>
      </c>
      <c r="C494" s="103" t="s">
        <v>1678</v>
      </c>
      <c r="D494" s="103" t="s">
        <v>1679</v>
      </c>
      <c r="E494" s="103" t="s">
        <v>22</v>
      </c>
      <c r="F494" s="103" t="s">
        <v>1778</v>
      </c>
      <c r="G494" s="103" t="s">
        <v>1778</v>
      </c>
      <c r="H494" s="98" t="s">
        <v>1779</v>
      </c>
      <c r="I494" s="103" t="s">
        <v>6</v>
      </c>
      <c r="J494" s="97"/>
      <c r="K494" s="104" t="s">
        <v>1622</v>
      </c>
      <c r="L494" s="105">
        <v>0</v>
      </c>
      <c r="M494" s="106" t="s">
        <v>1683</v>
      </c>
      <c r="N494" s="103" t="s">
        <v>17</v>
      </c>
      <c r="O494" s="103" t="s">
        <v>64</v>
      </c>
      <c r="P494" s="103" t="s">
        <v>38</v>
      </c>
      <c r="Q494" s="103" t="s">
        <v>15</v>
      </c>
      <c r="R494" s="103" t="s">
        <v>14</v>
      </c>
      <c r="S494" s="103"/>
      <c r="T494" s="103" t="s">
        <v>1472</v>
      </c>
      <c r="U494" s="103" t="s">
        <v>1473</v>
      </c>
      <c r="V494" s="103" t="s">
        <v>11</v>
      </c>
      <c r="W494" s="103" t="s">
        <v>197</v>
      </c>
      <c r="X494" s="103" t="s">
        <v>9</v>
      </c>
      <c r="Y494" s="103" t="s">
        <v>6</v>
      </c>
      <c r="Z494" s="97" t="s">
        <v>14</v>
      </c>
      <c r="AA494" s="97" t="s">
        <v>164</v>
      </c>
      <c r="AB494" s="103" t="s">
        <v>1684</v>
      </c>
      <c r="AC494" s="98" t="s">
        <v>7</v>
      </c>
      <c r="AD494" s="103" t="s">
        <v>6</v>
      </c>
      <c r="AE494" s="97" t="s">
        <v>14</v>
      </c>
      <c r="AF494" s="98" t="s">
        <v>17228</v>
      </c>
      <c r="AG494" s="103">
        <v>2</v>
      </c>
      <c r="AH494" s="103">
        <v>1</v>
      </c>
      <c r="AI494" s="103">
        <v>2</v>
      </c>
      <c r="AJ494" s="103" t="s">
        <v>1685</v>
      </c>
      <c r="AK494" s="103" t="s">
        <v>1686</v>
      </c>
      <c r="AL494" s="103" t="s">
        <v>1687</v>
      </c>
    </row>
    <row r="495" spans="1:38" ht="52.8">
      <c r="A495" s="136">
        <f t="shared" si="9"/>
        <v>494</v>
      </c>
      <c r="B495" s="98" t="s">
        <v>1465</v>
      </c>
      <c r="C495" s="103" t="s">
        <v>1678</v>
      </c>
      <c r="D495" s="103" t="s">
        <v>1679</v>
      </c>
      <c r="E495" s="103" t="s">
        <v>22</v>
      </c>
      <c r="F495" s="103" t="s">
        <v>1814</v>
      </c>
      <c r="G495" s="103" t="s">
        <v>1814</v>
      </c>
      <c r="H495" s="98" t="s">
        <v>1815</v>
      </c>
      <c r="I495" s="103" t="s">
        <v>6</v>
      </c>
      <c r="J495" s="97"/>
      <c r="K495" s="104" t="s">
        <v>1816</v>
      </c>
      <c r="L495" s="105">
        <v>50000</v>
      </c>
      <c r="M495" s="106" t="s">
        <v>666</v>
      </c>
      <c r="N495" s="103" t="s">
        <v>17</v>
      </c>
      <c r="O495" s="103" t="s">
        <v>64</v>
      </c>
      <c r="P495" s="103" t="s">
        <v>38</v>
      </c>
      <c r="Q495" s="103" t="s">
        <v>15</v>
      </c>
      <c r="R495" s="103" t="s">
        <v>14</v>
      </c>
      <c r="S495" s="97" t="s">
        <v>14</v>
      </c>
      <c r="T495" s="103" t="s">
        <v>856</v>
      </c>
      <c r="U495" s="103" t="s">
        <v>1473</v>
      </c>
      <c r="V495" s="103" t="s">
        <v>11</v>
      </c>
      <c r="W495" s="103" t="s">
        <v>197</v>
      </c>
      <c r="X495" s="103" t="s">
        <v>9</v>
      </c>
      <c r="Y495" s="103" t="s">
        <v>6</v>
      </c>
      <c r="Z495" s="97" t="s">
        <v>14</v>
      </c>
      <c r="AA495" s="97" t="s">
        <v>164</v>
      </c>
      <c r="AB495" s="103" t="s">
        <v>1684</v>
      </c>
      <c r="AC495" s="98" t="s">
        <v>7</v>
      </c>
      <c r="AD495" s="103" t="s">
        <v>6</v>
      </c>
      <c r="AE495" s="97" t="s">
        <v>14</v>
      </c>
      <c r="AF495" s="98" t="s">
        <v>17228</v>
      </c>
      <c r="AG495" s="103">
        <v>2</v>
      </c>
      <c r="AH495" s="103">
        <v>1</v>
      </c>
      <c r="AI495" s="103">
        <v>2</v>
      </c>
      <c r="AJ495" s="103" t="s">
        <v>1685</v>
      </c>
      <c r="AK495" s="103" t="s">
        <v>1686</v>
      </c>
      <c r="AL495" s="103" t="s">
        <v>1687</v>
      </c>
    </row>
    <row r="496" spans="1:38" ht="52.8">
      <c r="A496" s="136">
        <f t="shared" si="9"/>
        <v>495</v>
      </c>
      <c r="B496" s="98" t="s">
        <v>1465</v>
      </c>
      <c r="C496" s="103" t="s">
        <v>1678</v>
      </c>
      <c r="D496" s="103" t="s">
        <v>1679</v>
      </c>
      <c r="E496" s="103" t="s">
        <v>22</v>
      </c>
      <c r="F496" s="103" t="s">
        <v>1823</v>
      </c>
      <c r="G496" s="103" t="s">
        <v>1823</v>
      </c>
      <c r="H496" s="98" t="s">
        <v>1824</v>
      </c>
      <c r="I496" s="103" t="s">
        <v>33</v>
      </c>
      <c r="J496" s="97">
        <v>3</v>
      </c>
      <c r="K496" s="104" t="s">
        <v>1825</v>
      </c>
      <c r="L496" s="105">
        <v>5098.8999999999996</v>
      </c>
      <c r="M496" s="106" t="s">
        <v>1683</v>
      </c>
      <c r="N496" s="103" t="s">
        <v>174</v>
      </c>
      <c r="O496" s="103" t="s">
        <v>55</v>
      </c>
      <c r="P496" s="103" t="s">
        <v>242</v>
      </c>
      <c r="Q496" s="103" t="s">
        <v>15</v>
      </c>
      <c r="R496" s="103" t="s">
        <v>14</v>
      </c>
      <c r="S496" s="97" t="s">
        <v>14</v>
      </c>
      <c r="T496" s="103" t="s">
        <v>1472</v>
      </c>
      <c r="U496" s="103" t="s">
        <v>1473</v>
      </c>
      <c r="V496" s="103" t="s">
        <v>11</v>
      </c>
      <c r="W496" s="103" t="s">
        <v>197</v>
      </c>
      <c r="X496" s="103" t="s">
        <v>9</v>
      </c>
      <c r="Y496" s="103" t="s">
        <v>6</v>
      </c>
      <c r="Z496" s="97" t="s">
        <v>14</v>
      </c>
      <c r="AA496" s="97" t="s">
        <v>164</v>
      </c>
      <c r="AB496" s="103" t="s">
        <v>1684</v>
      </c>
      <c r="AC496" s="98" t="s">
        <v>7</v>
      </c>
      <c r="AD496" s="103" t="s">
        <v>6</v>
      </c>
      <c r="AE496" s="97" t="s">
        <v>14</v>
      </c>
      <c r="AF496" s="98" t="s">
        <v>17228</v>
      </c>
      <c r="AG496" s="103">
        <v>2</v>
      </c>
      <c r="AH496" s="103">
        <v>1</v>
      </c>
      <c r="AI496" s="103">
        <v>2</v>
      </c>
      <c r="AJ496" s="103" t="s">
        <v>1685</v>
      </c>
      <c r="AK496" s="103" t="s">
        <v>1686</v>
      </c>
      <c r="AL496" s="103" t="s">
        <v>1687</v>
      </c>
    </row>
    <row r="497" spans="1:38" ht="52.8">
      <c r="A497" s="136">
        <f t="shared" si="9"/>
        <v>496</v>
      </c>
      <c r="B497" s="98" t="s">
        <v>1465</v>
      </c>
      <c r="C497" s="103" t="s">
        <v>1678</v>
      </c>
      <c r="D497" s="103" t="s">
        <v>1679</v>
      </c>
      <c r="E497" s="103" t="s">
        <v>22</v>
      </c>
      <c r="F497" s="103" t="s">
        <v>1830</v>
      </c>
      <c r="G497" s="103" t="s">
        <v>1830</v>
      </c>
      <c r="H497" s="98" t="s">
        <v>1831</v>
      </c>
      <c r="I497" s="103" t="s">
        <v>33</v>
      </c>
      <c r="J497" s="97">
        <v>7</v>
      </c>
      <c r="K497" s="104" t="s">
        <v>1832</v>
      </c>
      <c r="L497" s="105">
        <v>8098.9</v>
      </c>
      <c r="M497" s="106" t="s">
        <v>1683</v>
      </c>
      <c r="N497" s="103" t="s">
        <v>174</v>
      </c>
      <c r="O497" s="103" t="s">
        <v>55</v>
      </c>
      <c r="P497" s="103" t="s">
        <v>242</v>
      </c>
      <c r="Q497" s="103" t="s">
        <v>15</v>
      </c>
      <c r="R497" s="103" t="s">
        <v>14</v>
      </c>
      <c r="S497" s="97" t="s">
        <v>14</v>
      </c>
      <c r="T497" s="103" t="s">
        <v>1472</v>
      </c>
      <c r="U497" s="103" t="s">
        <v>1473</v>
      </c>
      <c r="V497" s="103" t="s">
        <v>11</v>
      </c>
      <c r="W497" s="103" t="s">
        <v>197</v>
      </c>
      <c r="X497" s="103" t="s">
        <v>9</v>
      </c>
      <c r="Y497" s="103" t="s">
        <v>6</v>
      </c>
      <c r="Z497" s="97" t="s">
        <v>14</v>
      </c>
      <c r="AA497" s="97" t="s">
        <v>164</v>
      </c>
      <c r="AB497" s="103" t="s">
        <v>1684</v>
      </c>
      <c r="AC497" s="98" t="s">
        <v>7</v>
      </c>
      <c r="AD497" s="103" t="s">
        <v>6</v>
      </c>
      <c r="AE497" s="97" t="s">
        <v>14</v>
      </c>
      <c r="AF497" s="98" t="s">
        <v>17228</v>
      </c>
      <c r="AG497" s="103">
        <v>2</v>
      </c>
      <c r="AH497" s="103">
        <v>1</v>
      </c>
      <c r="AI497" s="103">
        <v>2</v>
      </c>
      <c r="AJ497" s="103" t="s">
        <v>1685</v>
      </c>
      <c r="AK497" s="103" t="s">
        <v>1686</v>
      </c>
      <c r="AL497" s="103" t="s">
        <v>1687</v>
      </c>
    </row>
    <row r="498" spans="1:38" ht="52.8">
      <c r="A498" s="136">
        <f t="shared" si="9"/>
        <v>497</v>
      </c>
      <c r="B498" s="98" t="s">
        <v>1465</v>
      </c>
      <c r="C498" s="103" t="s">
        <v>1678</v>
      </c>
      <c r="D498" s="103" t="s">
        <v>1679</v>
      </c>
      <c r="E498" s="103" t="s">
        <v>22</v>
      </c>
      <c r="F498" s="103" t="s">
        <v>1833</v>
      </c>
      <c r="G498" s="103" t="s">
        <v>1833</v>
      </c>
      <c r="H498" s="98" t="s">
        <v>1824</v>
      </c>
      <c r="I498" s="103" t="s">
        <v>33</v>
      </c>
      <c r="J498" s="97">
        <v>14</v>
      </c>
      <c r="K498" s="104" t="s">
        <v>1834</v>
      </c>
      <c r="L498" s="105">
        <v>5128.6000000000004</v>
      </c>
      <c r="M498" s="106" t="s">
        <v>1683</v>
      </c>
      <c r="N498" s="103" t="s">
        <v>174</v>
      </c>
      <c r="O498" s="103" t="s">
        <v>55</v>
      </c>
      <c r="P498" s="103" t="s">
        <v>242</v>
      </c>
      <c r="Q498" s="103" t="s">
        <v>15</v>
      </c>
      <c r="R498" s="103" t="s">
        <v>14</v>
      </c>
      <c r="S498" s="97" t="s">
        <v>14</v>
      </c>
      <c r="T498" s="103" t="s">
        <v>1472</v>
      </c>
      <c r="U498" s="103" t="s">
        <v>1473</v>
      </c>
      <c r="V498" s="103" t="s">
        <v>11</v>
      </c>
      <c r="W498" s="103" t="s">
        <v>197</v>
      </c>
      <c r="X498" s="103" t="s">
        <v>9</v>
      </c>
      <c r="Y498" s="103" t="s">
        <v>6</v>
      </c>
      <c r="Z498" s="97" t="s">
        <v>14</v>
      </c>
      <c r="AA498" s="97" t="s">
        <v>164</v>
      </c>
      <c r="AB498" s="103" t="s">
        <v>1684</v>
      </c>
      <c r="AC498" s="98" t="s">
        <v>7</v>
      </c>
      <c r="AD498" s="103" t="s">
        <v>6</v>
      </c>
      <c r="AE498" s="97" t="s">
        <v>14</v>
      </c>
      <c r="AF498" s="98" t="s">
        <v>17228</v>
      </c>
      <c r="AG498" s="103">
        <v>2</v>
      </c>
      <c r="AH498" s="103">
        <v>1</v>
      </c>
      <c r="AI498" s="103">
        <v>2</v>
      </c>
      <c r="AJ498" s="103" t="s">
        <v>1685</v>
      </c>
      <c r="AK498" s="103" t="s">
        <v>1686</v>
      </c>
      <c r="AL498" s="103" t="s">
        <v>1687</v>
      </c>
    </row>
    <row r="499" spans="1:38" ht="52.8">
      <c r="A499" s="136">
        <f t="shared" si="9"/>
        <v>498</v>
      </c>
      <c r="B499" s="98" t="s">
        <v>1465</v>
      </c>
      <c r="C499" s="103" t="s">
        <v>1835</v>
      </c>
      <c r="D499" s="103" t="s">
        <v>1679</v>
      </c>
      <c r="E499" s="103" t="s">
        <v>22</v>
      </c>
      <c r="F499" s="103" t="s">
        <v>1836</v>
      </c>
      <c r="G499" s="103" t="s">
        <v>1836</v>
      </c>
      <c r="H499" s="98" t="s">
        <v>1824</v>
      </c>
      <c r="I499" s="103" t="s">
        <v>33</v>
      </c>
      <c r="J499" s="97">
        <v>36</v>
      </c>
      <c r="K499" s="104" t="s">
        <v>1837</v>
      </c>
      <c r="L499" s="105">
        <v>36091.199999999997</v>
      </c>
      <c r="M499" s="106" t="s">
        <v>1683</v>
      </c>
      <c r="N499" s="103" t="s">
        <v>174</v>
      </c>
      <c r="O499" s="103" t="s">
        <v>55</v>
      </c>
      <c r="P499" s="103" t="s">
        <v>242</v>
      </c>
      <c r="Q499" s="103" t="s">
        <v>15</v>
      </c>
      <c r="R499" s="103" t="s">
        <v>14</v>
      </c>
      <c r="S499" s="97" t="s">
        <v>14</v>
      </c>
      <c r="T499" s="103" t="s">
        <v>1472</v>
      </c>
      <c r="U499" s="103" t="s">
        <v>1473</v>
      </c>
      <c r="V499" s="103" t="s">
        <v>11</v>
      </c>
      <c r="W499" s="103" t="s">
        <v>197</v>
      </c>
      <c r="X499" s="103" t="s">
        <v>9</v>
      </c>
      <c r="Y499" s="103" t="s">
        <v>6</v>
      </c>
      <c r="Z499" s="97" t="s">
        <v>14</v>
      </c>
      <c r="AA499" s="97" t="s">
        <v>164</v>
      </c>
      <c r="AB499" s="103" t="s">
        <v>1684</v>
      </c>
      <c r="AC499" s="98" t="s">
        <v>7</v>
      </c>
      <c r="AD499" s="103" t="s">
        <v>6</v>
      </c>
      <c r="AE499" s="97" t="s">
        <v>14</v>
      </c>
      <c r="AF499" s="98" t="s">
        <v>17228</v>
      </c>
      <c r="AG499" s="103">
        <v>2</v>
      </c>
      <c r="AH499" s="103">
        <v>1</v>
      </c>
      <c r="AI499" s="103">
        <v>2</v>
      </c>
      <c r="AJ499" s="103" t="s">
        <v>1685</v>
      </c>
      <c r="AK499" s="103" t="s">
        <v>1686</v>
      </c>
      <c r="AL499" s="103" t="s">
        <v>1687</v>
      </c>
    </row>
    <row r="500" spans="1:38" ht="52.8">
      <c r="A500" s="136">
        <f t="shared" si="9"/>
        <v>499</v>
      </c>
      <c r="B500" s="98" t="s">
        <v>1465</v>
      </c>
      <c r="C500" s="103" t="s">
        <v>1678</v>
      </c>
      <c r="D500" s="103" t="s">
        <v>1679</v>
      </c>
      <c r="E500" s="103" t="s">
        <v>22</v>
      </c>
      <c r="F500" s="103" t="s">
        <v>1823</v>
      </c>
      <c r="G500" s="103" t="s">
        <v>1833</v>
      </c>
      <c r="H500" s="98" t="s">
        <v>1824</v>
      </c>
      <c r="I500" s="103" t="s">
        <v>33</v>
      </c>
      <c r="J500" s="97">
        <v>28</v>
      </c>
      <c r="K500" s="104" t="s">
        <v>1838</v>
      </c>
      <c r="L500" s="105">
        <v>72961.5</v>
      </c>
      <c r="M500" s="106" t="s">
        <v>1683</v>
      </c>
      <c r="N500" s="103" t="s">
        <v>174</v>
      </c>
      <c r="O500" s="103" t="s">
        <v>55</v>
      </c>
      <c r="P500" s="103" t="s">
        <v>242</v>
      </c>
      <c r="Q500" s="103" t="s">
        <v>15</v>
      </c>
      <c r="R500" s="103" t="s">
        <v>14</v>
      </c>
      <c r="S500" s="97" t="s">
        <v>14</v>
      </c>
      <c r="T500" s="103" t="s">
        <v>1472</v>
      </c>
      <c r="U500" s="103" t="s">
        <v>1473</v>
      </c>
      <c r="V500" s="103" t="s">
        <v>11</v>
      </c>
      <c r="W500" s="103" t="s">
        <v>197</v>
      </c>
      <c r="X500" s="103" t="s">
        <v>9</v>
      </c>
      <c r="Y500" s="103" t="s">
        <v>6</v>
      </c>
      <c r="Z500" s="97" t="s">
        <v>14</v>
      </c>
      <c r="AA500" s="97" t="s">
        <v>164</v>
      </c>
      <c r="AB500" s="103" t="s">
        <v>1684</v>
      </c>
      <c r="AC500" s="98" t="s">
        <v>7</v>
      </c>
      <c r="AD500" s="103" t="s">
        <v>6</v>
      </c>
      <c r="AE500" s="97" t="s">
        <v>14</v>
      </c>
      <c r="AF500" s="98" t="s">
        <v>17228</v>
      </c>
      <c r="AG500" s="103">
        <v>2</v>
      </c>
      <c r="AH500" s="103">
        <v>1</v>
      </c>
      <c r="AI500" s="103">
        <v>2</v>
      </c>
      <c r="AJ500" s="103" t="s">
        <v>1685</v>
      </c>
      <c r="AK500" s="103" t="s">
        <v>1686</v>
      </c>
      <c r="AL500" s="103" t="s">
        <v>1687</v>
      </c>
    </row>
    <row r="501" spans="1:38" ht="52.8">
      <c r="A501" s="136">
        <f t="shared" si="9"/>
        <v>500</v>
      </c>
      <c r="B501" s="98" t="s">
        <v>1465</v>
      </c>
      <c r="C501" s="103" t="s">
        <v>1835</v>
      </c>
      <c r="D501" s="103" t="s">
        <v>1679</v>
      </c>
      <c r="E501" s="103" t="s">
        <v>22</v>
      </c>
      <c r="F501" s="103" t="s">
        <v>1823</v>
      </c>
      <c r="G501" s="103" t="s">
        <v>1833</v>
      </c>
      <c r="H501" s="98" t="s">
        <v>1824</v>
      </c>
      <c r="I501" s="103" t="s">
        <v>33</v>
      </c>
      <c r="J501" s="97">
        <v>10</v>
      </c>
      <c r="K501" s="104" t="s">
        <v>1841</v>
      </c>
      <c r="L501" s="105">
        <v>726826</v>
      </c>
      <c r="M501" s="106" t="s">
        <v>1683</v>
      </c>
      <c r="N501" s="103" t="s">
        <v>174</v>
      </c>
      <c r="O501" s="103" t="s">
        <v>55</v>
      </c>
      <c r="P501" s="103" t="s">
        <v>242</v>
      </c>
      <c r="Q501" s="103" t="s">
        <v>15</v>
      </c>
      <c r="R501" s="103" t="s">
        <v>14</v>
      </c>
      <c r="S501" s="97" t="s">
        <v>14</v>
      </c>
      <c r="T501" s="103" t="s">
        <v>1472</v>
      </c>
      <c r="U501" s="103" t="s">
        <v>1473</v>
      </c>
      <c r="V501" s="103" t="s">
        <v>11</v>
      </c>
      <c r="W501" s="103" t="s">
        <v>197</v>
      </c>
      <c r="X501" s="103" t="s">
        <v>9</v>
      </c>
      <c r="Y501" s="103" t="s">
        <v>6</v>
      </c>
      <c r="Z501" s="97" t="s">
        <v>14</v>
      </c>
      <c r="AA501" s="97" t="s">
        <v>164</v>
      </c>
      <c r="AB501" s="103" t="s">
        <v>1684</v>
      </c>
      <c r="AC501" s="98" t="s">
        <v>7</v>
      </c>
      <c r="AD501" s="103" t="s">
        <v>6</v>
      </c>
      <c r="AE501" s="97" t="s">
        <v>14</v>
      </c>
      <c r="AF501" s="98" t="s">
        <v>17228</v>
      </c>
      <c r="AG501" s="103">
        <v>2</v>
      </c>
      <c r="AH501" s="103">
        <v>1</v>
      </c>
      <c r="AI501" s="103">
        <v>2</v>
      </c>
      <c r="AJ501" s="103" t="s">
        <v>1685</v>
      </c>
      <c r="AK501" s="103" t="s">
        <v>1686</v>
      </c>
      <c r="AL501" s="103" t="s">
        <v>1687</v>
      </c>
    </row>
    <row r="502" spans="1:38" ht="52.8">
      <c r="A502" s="136">
        <f t="shared" si="9"/>
        <v>501</v>
      </c>
      <c r="B502" s="98" t="s">
        <v>1465</v>
      </c>
      <c r="C502" s="103" t="s">
        <v>1678</v>
      </c>
      <c r="D502" s="103" t="s">
        <v>1679</v>
      </c>
      <c r="E502" s="103" t="s">
        <v>22</v>
      </c>
      <c r="F502" s="103" t="s">
        <v>1823</v>
      </c>
      <c r="G502" s="103" t="s">
        <v>1823</v>
      </c>
      <c r="H502" s="98" t="s">
        <v>1824</v>
      </c>
      <c r="I502" s="103" t="s">
        <v>33</v>
      </c>
      <c r="J502" s="97">
        <v>4</v>
      </c>
      <c r="K502" s="104" t="s">
        <v>1842</v>
      </c>
      <c r="L502" s="105">
        <v>2898</v>
      </c>
      <c r="M502" s="106" t="s">
        <v>1683</v>
      </c>
      <c r="N502" s="103" t="s">
        <v>174</v>
      </c>
      <c r="O502" s="103" t="s">
        <v>55</v>
      </c>
      <c r="P502" s="103" t="s">
        <v>242</v>
      </c>
      <c r="Q502" s="103" t="s">
        <v>15</v>
      </c>
      <c r="R502" s="103" t="s">
        <v>14</v>
      </c>
      <c r="S502" s="97" t="s">
        <v>14</v>
      </c>
      <c r="T502" s="103" t="s">
        <v>1472</v>
      </c>
      <c r="U502" s="103" t="s">
        <v>1473</v>
      </c>
      <c r="V502" s="103" t="s">
        <v>11</v>
      </c>
      <c r="W502" s="103" t="s">
        <v>197</v>
      </c>
      <c r="X502" s="103" t="s">
        <v>9</v>
      </c>
      <c r="Y502" s="103" t="s">
        <v>6</v>
      </c>
      <c r="Z502" s="97" t="s">
        <v>14</v>
      </c>
      <c r="AA502" s="97" t="s">
        <v>164</v>
      </c>
      <c r="AB502" s="103" t="s">
        <v>1684</v>
      </c>
      <c r="AC502" s="98" t="s">
        <v>7</v>
      </c>
      <c r="AD502" s="103" t="s">
        <v>6</v>
      </c>
      <c r="AE502" s="97" t="s">
        <v>14</v>
      </c>
      <c r="AF502" s="98" t="s">
        <v>17228</v>
      </c>
      <c r="AG502" s="103">
        <v>2</v>
      </c>
      <c r="AH502" s="103">
        <v>1</v>
      </c>
      <c r="AI502" s="103">
        <v>2</v>
      </c>
      <c r="AJ502" s="103" t="s">
        <v>1685</v>
      </c>
      <c r="AK502" s="103" t="s">
        <v>1686</v>
      </c>
      <c r="AL502" s="103" t="s">
        <v>1687</v>
      </c>
    </row>
    <row r="503" spans="1:38" ht="52.8">
      <c r="A503" s="136">
        <f t="shared" si="9"/>
        <v>502</v>
      </c>
      <c r="B503" s="98" t="s">
        <v>1465</v>
      </c>
      <c r="C503" s="103" t="s">
        <v>1678</v>
      </c>
      <c r="D503" s="103" t="s">
        <v>1679</v>
      </c>
      <c r="E503" s="103" t="s">
        <v>22</v>
      </c>
      <c r="F503" s="103" t="s">
        <v>1823</v>
      </c>
      <c r="G503" s="103" t="s">
        <v>1823</v>
      </c>
      <c r="H503" s="98" t="s">
        <v>1824</v>
      </c>
      <c r="I503" s="103" t="s">
        <v>33</v>
      </c>
      <c r="J503" s="97">
        <v>7</v>
      </c>
      <c r="K503" s="104" t="s">
        <v>1843</v>
      </c>
      <c r="L503" s="105">
        <v>2685</v>
      </c>
      <c r="M503" s="106" t="s">
        <v>1683</v>
      </c>
      <c r="N503" s="103" t="s">
        <v>174</v>
      </c>
      <c r="O503" s="103" t="s">
        <v>55</v>
      </c>
      <c r="P503" s="103" t="s">
        <v>242</v>
      </c>
      <c r="Q503" s="103" t="s">
        <v>15</v>
      </c>
      <c r="R503" s="103" t="s">
        <v>14</v>
      </c>
      <c r="S503" s="97" t="s">
        <v>14</v>
      </c>
      <c r="T503" s="103" t="s">
        <v>1472</v>
      </c>
      <c r="U503" s="103" t="s">
        <v>1473</v>
      </c>
      <c r="V503" s="103" t="s">
        <v>11</v>
      </c>
      <c r="W503" s="103" t="s">
        <v>197</v>
      </c>
      <c r="X503" s="103" t="s">
        <v>9</v>
      </c>
      <c r="Y503" s="103" t="s">
        <v>6</v>
      </c>
      <c r="Z503" s="97" t="s">
        <v>14</v>
      </c>
      <c r="AA503" s="97" t="s">
        <v>164</v>
      </c>
      <c r="AB503" s="103" t="s">
        <v>1684</v>
      </c>
      <c r="AC503" s="98" t="s">
        <v>7</v>
      </c>
      <c r="AD503" s="103" t="s">
        <v>6</v>
      </c>
      <c r="AE503" s="97" t="s">
        <v>14</v>
      </c>
      <c r="AF503" s="98" t="s">
        <v>17228</v>
      </c>
      <c r="AG503" s="103">
        <v>2</v>
      </c>
      <c r="AH503" s="103">
        <v>1</v>
      </c>
      <c r="AI503" s="103">
        <v>2</v>
      </c>
      <c r="AJ503" s="103" t="s">
        <v>1844</v>
      </c>
      <c r="AK503" s="103" t="s">
        <v>1686</v>
      </c>
      <c r="AL503" s="103" t="s">
        <v>1687</v>
      </c>
    </row>
    <row r="504" spans="1:38" ht="52.8">
      <c r="A504" s="136">
        <f t="shared" si="9"/>
        <v>503</v>
      </c>
      <c r="B504" s="98" t="s">
        <v>1465</v>
      </c>
      <c r="C504" s="103" t="s">
        <v>1678</v>
      </c>
      <c r="D504" s="103" t="s">
        <v>1679</v>
      </c>
      <c r="E504" s="103" t="s">
        <v>22</v>
      </c>
      <c r="F504" s="103" t="s">
        <v>1823</v>
      </c>
      <c r="G504" s="103" t="s">
        <v>1823</v>
      </c>
      <c r="H504" s="98" t="s">
        <v>1824</v>
      </c>
      <c r="I504" s="103" t="s">
        <v>33</v>
      </c>
      <c r="J504" s="97">
        <v>7</v>
      </c>
      <c r="K504" s="104" t="s">
        <v>1845</v>
      </c>
      <c r="L504" s="105">
        <v>3252.66</v>
      </c>
      <c r="M504" s="106" t="s">
        <v>1683</v>
      </c>
      <c r="N504" s="103" t="s">
        <v>174</v>
      </c>
      <c r="O504" s="103" t="s">
        <v>55</v>
      </c>
      <c r="P504" s="103" t="s">
        <v>242</v>
      </c>
      <c r="Q504" s="103" t="s">
        <v>15</v>
      </c>
      <c r="R504" s="103" t="s">
        <v>14</v>
      </c>
      <c r="S504" s="97" t="s">
        <v>14</v>
      </c>
      <c r="T504" s="103" t="s">
        <v>1472</v>
      </c>
      <c r="U504" s="103" t="s">
        <v>1473</v>
      </c>
      <c r="V504" s="103" t="s">
        <v>11</v>
      </c>
      <c r="W504" s="103" t="s">
        <v>197</v>
      </c>
      <c r="X504" s="103" t="s">
        <v>9</v>
      </c>
      <c r="Y504" s="103" t="s">
        <v>6</v>
      </c>
      <c r="Z504" s="97" t="s">
        <v>14</v>
      </c>
      <c r="AA504" s="97" t="s">
        <v>164</v>
      </c>
      <c r="AB504" s="103" t="s">
        <v>1684</v>
      </c>
      <c r="AC504" s="98" t="s">
        <v>7</v>
      </c>
      <c r="AD504" s="103" t="s">
        <v>6</v>
      </c>
      <c r="AE504" s="97" t="s">
        <v>14</v>
      </c>
      <c r="AF504" s="98" t="s">
        <v>17228</v>
      </c>
      <c r="AG504" s="103">
        <v>2</v>
      </c>
      <c r="AH504" s="103">
        <v>1</v>
      </c>
      <c r="AI504" s="103">
        <v>2</v>
      </c>
      <c r="AJ504" s="103" t="s">
        <v>1685</v>
      </c>
      <c r="AK504" s="103" t="s">
        <v>1686</v>
      </c>
      <c r="AL504" s="103" t="s">
        <v>1687</v>
      </c>
    </row>
    <row r="505" spans="1:38" ht="52.8">
      <c r="A505" s="136">
        <f t="shared" si="9"/>
        <v>504</v>
      </c>
      <c r="B505" s="98" t="s">
        <v>1465</v>
      </c>
      <c r="C505" s="103" t="s">
        <v>1678</v>
      </c>
      <c r="D505" s="103" t="s">
        <v>1679</v>
      </c>
      <c r="E505" s="103" t="s">
        <v>22</v>
      </c>
      <c r="F505" s="103" t="s">
        <v>1823</v>
      </c>
      <c r="G505" s="103" t="s">
        <v>1823</v>
      </c>
      <c r="H505" s="98" t="s">
        <v>1824</v>
      </c>
      <c r="I505" s="103" t="s">
        <v>33</v>
      </c>
      <c r="J505" s="97">
        <v>8</v>
      </c>
      <c r="K505" s="104" t="s">
        <v>1846</v>
      </c>
      <c r="L505" s="105">
        <v>335.66</v>
      </c>
      <c r="M505" s="106" t="s">
        <v>1683</v>
      </c>
      <c r="N505" s="103" t="s">
        <v>174</v>
      </c>
      <c r="O505" s="103" t="s">
        <v>55</v>
      </c>
      <c r="P505" s="103" t="s">
        <v>242</v>
      </c>
      <c r="Q505" s="103" t="s">
        <v>15</v>
      </c>
      <c r="R505" s="103" t="s">
        <v>14</v>
      </c>
      <c r="S505" s="97" t="s">
        <v>14</v>
      </c>
      <c r="T505" s="103" t="s">
        <v>1472</v>
      </c>
      <c r="U505" s="103" t="s">
        <v>1473</v>
      </c>
      <c r="V505" s="103" t="s">
        <v>11</v>
      </c>
      <c r="W505" s="103" t="s">
        <v>197</v>
      </c>
      <c r="X505" s="103" t="s">
        <v>9</v>
      </c>
      <c r="Y505" s="103" t="s">
        <v>6</v>
      </c>
      <c r="Z505" s="97" t="s">
        <v>14</v>
      </c>
      <c r="AA505" s="97" t="s">
        <v>164</v>
      </c>
      <c r="AB505" s="103" t="s">
        <v>1684</v>
      </c>
      <c r="AC505" s="98" t="s">
        <v>7</v>
      </c>
      <c r="AD505" s="103" t="s">
        <v>6</v>
      </c>
      <c r="AE505" s="97" t="s">
        <v>14</v>
      </c>
      <c r="AF505" s="98" t="s">
        <v>17228</v>
      </c>
      <c r="AG505" s="103">
        <v>2</v>
      </c>
      <c r="AH505" s="103">
        <v>1</v>
      </c>
      <c r="AI505" s="103">
        <v>2</v>
      </c>
      <c r="AJ505" s="103" t="s">
        <v>1685</v>
      </c>
      <c r="AK505" s="103" t="s">
        <v>1686</v>
      </c>
      <c r="AL505" s="103" t="s">
        <v>1687</v>
      </c>
    </row>
    <row r="506" spans="1:38" ht="52.8">
      <c r="A506" s="136">
        <f t="shared" si="9"/>
        <v>505</v>
      </c>
      <c r="B506" s="98" t="s">
        <v>1465</v>
      </c>
      <c r="C506" s="103" t="s">
        <v>1678</v>
      </c>
      <c r="D506" s="103" t="s">
        <v>1679</v>
      </c>
      <c r="E506" s="103" t="s">
        <v>22</v>
      </c>
      <c r="F506" s="103" t="s">
        <v>1833</v>
      </c>
      <c r="G506" s="103" t="s">
        <v>1833</v>
      </c>
      <c r="H506" s="98" t="s">
        <v>1824</v>
      </c>
      <c r="I506" s="103" t="s">
        <v>33</v>
      </c>
      <c r="J506" s="97">
        <v>12</v>
      </c>
      <c r="K506" s="104" t="s">
        <v>1847</v>
      </c>
      <c r="L506" s="105">
        <v>3571.74</v>
      </c>
      <c r="M506" s="106" t="s">
        <v>1683</v>
      </c>
      <c r="N506" s="103" t="s">
        <v>174</v>
      </c>
      <c r="O506" s="103" t="s">
        <v>55</v>
      </c>
      <c r="P506" s="103" t="s">
        <v>242</v>
      </c>
      <c r="Q506" s="103" t="s">
        <v>15</v>
      </c>
      <c r="R506" s="103" t="s">
        <v>14</v>
      </c>
      <c r="S506" s="97" t="s">
        <v>14</v>
      </c>
      <c r="T506" s="103" t="s">
        <v>1472</v>
      </c>
      <c r="U506" s="103" t="s">
        <v>1473</v>
      </c>
      <c r="V506" s="103" t="s">
        <v>11</v>
      </c>
      <c r="W506" s="103" t="s">
        <v>197</v>
      </c>
      <c r="X506" s="103" t="s">
        <v>9</v>
      </c>
      <c r="Y506" s="103" t="s">
        <v>6</v>
      </c>
      <c r="Z506" s="97" t="s">
        <v>14</v>
      </c>
      <c r="AA506" s="97" t="s">
        <v>164</v>
      </c>
      <c r="AB506" s="103" t="s">
        <v>1684</v>
      </c>
      <c r="AC506" s="98" t="s">
        <v>7</v>
      </c>
      <c r="AD506" s="103" t="s">
        <v>6</v>
      </c>
      <c r="AE506" s="97" t="s">
        <v>14</v>
      </c>
      <c r="AF506" s="98" t="s">
        <v>17228</v>
      </c>
      <c r="AG506" s="103">
        <v>2</v>
      </c>
      <c r="AH506" s="103">
        <v>1</v>
      </c>
      <c r="AI506" s="103">
        <v>2</v>
      </c>
      <c r="AJ506" s="103" t="s">
        <v>1685</v>
      </c>
      <c r="AK506" s="103" t="s">
        <v>1686</v>
      </c>
      <c r="AL506" s="103" t="s">
        <v>1687</v>
      </c>
    </row>
    <row r="507" spans="1:38" ht="52.8">
      <c r="A507" s="136">
        <f t="shared" si="9"/>
        <v>506</v>
      </c>
      <c r="B507" s="98" t="s">
        <v>1465</v>
      </c>
      <c r="C507" s="103" t="s">
        <v>1678</v>
      </c>
      <c r="D507" s="103" t="s">
        <v>1679</v>
      </c>
      <c r="E507" s="103" t="s">
        <v>22</v>
      </c>
      <c r="F507" s="103" t="s">
        <v>1823</v>
      </c>
      <c r="G507" s="103" t="s">
        <v>1823</v>
      </c>
      <c r="H507" s="98" t="s">
        <v>1824</v>
      </c>
      <c r="I507" s="103" t="s">
        <v>33</v>
      </c>
      <c r="J507" s="97">
        <v>7</v>
      </c>
      <c r="K507" s="104" t="s">
        <v>1848</v>
      </c>
      <c r="L507" s="105">
        <v>26100.01</v>
      </c>
      <c r="M507" s="106" t="s">
        <v>1683</v>
      </c>
      <c r="N507" s="103" t="s">
        <v>174</v>
      </c>
      <c r="O507" s="103" t="s">
        <v>55</v>
      </c>
      <c r="P507" s="103" t="s">
        <v>242</v>
      </c>
      <c r="Q507" s="103" t="s">
        <v>15</v>
      </c>
      <c r="R507" s="103" t="s">
        <v>14</v>
      </c>
      <c r="S507" s="97" t="s">
        <v>14</v>
      </c>
      <c r="T507" s="103" t="s">
        <v>1472</v>
      </c>
      <c r="U507" s="103" t="s">
        <v>1473</v>
      </c>
      <c r="V507" s="103" t="s">
        <v>11</v>
      </c>
      <c r="W507" s="103" t="s">
        <v>197</v>
      </c>
      <c r="X507" s="103" t="s">
        <v>9</v>
      </c>
      <c r="Y507" s="103" t="s">
        <v>6</v>
      </c>
      <c r="Z507" s="97" t="s">
        <v>14</v>
      </c>
      <c r="AA507" s="97" t="s">
        <v>164</v>
      </c>
      <c r="AB507" s="103" t="s">
        <v>1684</v>
      </c>
      <c r="AC507" s="98" t="s">
        <v>7</v>
      </c>
      <c r="AD507" s="103" t="s">
        <v>6</v>
      </c>
      <c r="AE507" s="97" t="s">
        <v>14</v>
      </c>
      <c r="AF507" s="98" t="s">
        <v>17228</v>
      </c>
      <c r="AG507" s="103">
        <v>2</v>
      </c>
      <c r="AH507" s="103">
        <v>1</v>
      </c>
      <c r="AI507" s="103">
        <v>2</v>
      </c>
      <c r="AJ507" s="103" t="s">
        <v>1685</v>
      </c>
      <c r="AK507" s="103" t="s">
        <v>1686</v>
      </c>
      <c r="AL507" s="103" t="s">
        <v>1687</v>
      </c>
    </row>
    <row r="508" spans="1:38" ht="52.8">
      <c r="A508" s="136">
        <f t="shared" si="9"/>
        <v>507</v>
      </c>
      <c r="B508" s="98" t="s">
        <v>1465</v>
      </c>
      <c r="C508" s="103" t="s">
        <v>1678</v>
      </c>
      <c r="D508" s="103" t="s">
        <v>1679</v>
      </c>
      <c r="E508" s="103" t="s">
        <v>22</v>
      </c>
      <c r="F508" s="103" t="s">
        <v>1823</v>
      </c>
      <c r="G508" s="103" t="s">
        <v>1823</v>
      </c>
      <c r="H508" s="98" t="s">
        <v>1824</v>
      </c>
      <c r="I508" s="103" t="s">
        <v>33</v>
      </c>
      <c r="J508" s="97">
        <v>8</v>
      </c>
      <c r="K508" s="104" t="s">
        <v>1849</v>
      </c>
      <c r="L508" s="105">
        <v>4226.6000000000004</v>
      </c>
      <c r="M508" s="106" t="s">
        <v>1683</v>
      </c>
      <c r="N508" s="103" t="s">
        <v>174</v>
      </c>
      <c r="O508" s="103" t="s">
        <v>55</v>
      </c>
      <c r="P508" s="103" t="s">
        <v>242</v>
      </c>
      <c r="Q508" s="103" t="s">
        <v>15</v>
      </c>
      <c r="R508" s="103" t="s">
        <v>14</v>
      </c>
      <c r="S508" s="97" t="s">
        <v>14</v>
      </c>
      <c r="T508" s="103" t="s">
        <v>1472</v>
      </c>
      <c r="U508" s="103" t="s">
        <v>1473</v>
      </c>
      <c r="V508" s="103" t="s">
        <v>11</v>
      </c>
      <c r="W508" s="103" t="s">
        <v>197</v>
      </c>
      <c r="X508" s="103" t="s">
        <v>9</v>
      </c>
      <c r="Y508" s="103" t="s">
        <v>6</v>
      </c>
      <c r="Z508" s="97" t="s">
        <v>14</v>
      </c>
      <c r="AA508" s="97" t="s">
        <v>164</v>
      </c>
      <c r="AB508" s="103" t="s">
        <v>1684</v>
      </c>
      <c r="AC508" s="98" t="s">
        <v>7</v>
      </c>
      <c r="AD508" s="103" t="s">
        <v>6</v>
      </c>
      <c r="AE508" s="97" t="s">
        <v>14</v>
      </c>
      <c r="AF508" s="98" t="s">
        <v>17228</v>
      </c>
      <c r="AG508" s="103">
        <v>2</v>
      </c>
      <c r="AH508" s="103">
        <v>1</v>
      </c>
      <c r="AI508" s="103">
        <v>2</v>
      </c>
      <c r="AJ508" s="103" t="s">
        <v>1685</v>
      </c>
      <c r="AK508" s="103" t="s">
        <v>1686</v>
      </c>
      <c r="AL508" s="103" t="s">
        <v>1687</v>
      </c>
    </row>
    <row r="509" spans="1:38" ht="52.8">
      <c r="A509" s="136">
        <f t="shared" si="9"/>
        <v>508</v>
      </c>
      <c r="B509" s="98" t="s">
        <v>1465</v>
      </c>
      <c r="C509" s="103" t="s">
        <v>1678</v>
      </c>
      <c r="D509" s="103" t="s">
        <v>1679</v>
      </c>
      <c r="E509" s="103" t="s">
        <v>22</v>
      </c>
      <c r="F509" s="103" t="s">
        <v>1823</v>
      </c>
      <c r="G509" s="103" t="s">
        <v>1823</v>
      </c>
      <c r="H509" s="98" t="s">
        <v>1824</v>
      </c>
      <c r="I509" s="103" t="s">
        <v>33</v>
      </c>
      <c r="J509" s="97">
        <v>11</v>
      </c>
      <c r="K509" s="104" t="s">
        <v>1850</v>
      </c>
      <c r="L509" s="105">
        <v>20938.3</v>
      </c>
      <c r="M509" s="106" t="s">
        <v>1683</v>
      </c>
      <c r="N509" s="103" t="s">
        <v>174</v>
      </c>
      <c r="O509" s="103" t="s">
        <v>55</v>
      </c>
      <c r="P509" s="103" t="s">
        <v>242</v>
      </c>
      <c r="Q509" s="103" t="s">
        <v>15</v>
      </c>
      <c r="R509" s="103" t="s">
        <v>14</v>
      </c>
      <c r="S509" s="97" t="s">
        <v>14</v>
      </c>
      <c r="T509" s="103" t="s">
        <v>1472</v>
      </c>
      <c r="U509" s="103" t="s">
        <v>1473</v>
      </c>
      <c r="V509" s="103" t="s">
        <v>11</v>
      </c>
      <c r="W509" s="103" t="s">
        <v>197</v>
      </c>
      <c r="X509" s="103" t="s">
        <v>9</v>
      </c>
      <c r="Y509" s="103" t="s">
        <v>6</v>
      </c>
      <c r="Z509" s="97" t="s">
        <v>14</v>
      </c>
      <c r="AA509" s="97" t="s">
        <v>164</v>
      </c>
      <c r="AB509" s="103" t="s">
        <v>1684</v>
      </c>
      <c r="AC509" s="98" t="s">
        <v>7</v>
      </c>
      <c r="AD509" s="103" t="s">
        <v>6</v>
      </c>
      <c r="AE509" s="97" t="s">
        <v>14</v>
      </c>
      <c r="AF509" s="98" t="s">
        <v>17228</v>
      </c>
      <c r="AG509" s="103">
        <v>2</v>
      </c>
      <c r="AH509" s="103">
        <v>1</v>
      </c>
      <c r="AI509" s="103">
        <v>2</v>
      </c>
      <c r="AJ509" s="103" t="s">
        <v>1685</v>
      </c>
      <c r="AK509" s="103" t="s">
        <v>1686</v>
      </c>
      <c r="AL509" s="103" t="s">
        <v>1687</v>
      </c>
    </row>
    <row r="510" spans="1:38" ht="52.8">
      <c r="A510" s="136">
        <f t="shared" si="9"/>
        <v>509</v>
      </c>
      <c r="B510" s="98" t="s">
        <v>1465</v>
      </c>
      <c r="C510" s="103" t="s">
        <v>1678</v>
      </c>
      <c r="D510" s="103" t="s">
        <v>1679</v>
      </c>
      <c r="E510" s="103" t="s">
        <v>22</v>
      </c>
      <c r="F510" s="103" t="s">
        <v>1823</v>
      </c>
      <c r="G510" s="103" t="s">
        <v>1823</v>
      </c>
      <c r="H510" s="98" t="s">
        <v>1824</v>
      </c>
      <c r="I510" s="103" t="s">
        <v>33</v>
      </c>
      <c r="J510" s="97">
        <v>4</v>
      </c>
      <c r="K510" s="104" t="s">
        <v>1851</v>
      </c>
      <c r="L510" s="105">
        <v>1907.7</v>
      </c>
      <c r="M510" s="106" t="s">
        <v>1683</v>
      </c>
      <c r="N510" s="103" t="s">
        <v>174</v>
      </c>
      <c r="O510" s="103" t="s">
        <v>55</v>
      </c>
      <c r="P510" s="103" t="s">
        <v>242</v>
      </c>
      <c r="Q510" s="103" t="s">
        <v>15</v>
      </c>
      <c r="R510" s="103" t="s">
        <v>14</v>
      </c>
      <c r="S510" s="97" t="s">
        <v>14</v>
      </c>
      <c r="T510" s="103" t="s">
        <v>856</v>
      </c>
      <c r="U510" s="103" t="s">
        <v>1473</v>
      </c>
      <c r="V510" s="103" t="s">
        <v>11</v>
      </c>
      <c r="W510" s="103" t="s">
        <v>197</v>
      </c>
      <c r="X510" s="103" t="s">
        <v>9</v>
      </c>
      <c r="Y510" s="103" t="s">
        <v>6</v>
      </c>
      <c r="Z510" s="97" t="s">
        <v>14</v>
      </c>
      <c r="AA510" s="97" t="s">
        <v>164</v>
      </c>
      <c r="AB510" s="103" t="s">
        <v>1684</v>
      </c>
      <c r="AC510" s="98" t="s">
        <v>7</v>
      </c>
      <c r="AD510" s="103" t="s">
        <v>6</v>
      </c>
      <c r="AE510" s="97" t="s">
        <v>14</v>
      </c>
      <c r="AF510" s="98" t="s">
        <v>17228</v>
      </c>
      <c r="AG510" s="103">
        <v>2</v>
      </c>
      <c r="AH510" s="103">
        <v>1</v>
      </c>
      <c r="AI510" s="103">
        <v>2</v>
      </c>
      <c r="AJ510" s="103" t="s">
        <v>1685</v>
      </c>
      <c r="AK510" s="103" t="s">
        <v>1686</v>
      </c>
      <c r="AL510" s="103" t="s">
        <v>1852</v>
      </c>
    </row>
    <row r="511" spans="1:38" ht="52.8">
      <c r="A511" s="136">
        <f t="shared" si="9"/>
        <v>510</v>
      </c>
      <c r="B511" s="98" t="s">
        <v>1465</v>
      </c>
      <c r="C511" s="103" t="s">
        <v>1638</v>
      </c>
      <c r="D511" s="103" t="s">
        <v>1639</v>
      </c>
      <c r="E511" s="103" t="s">
        <v>22</v>
      </c>
      <c r="F511" s="103" t="s">
        <v>1640</v>
      </c>
      <c r="G511" s="103" t="s">
        <v>1641</v>
      </c>
      <c r="H511" s="98" t="s">
        <v>1470</v>
      </c>
      <c r="I511" s="103" t="s">
        <v>33</v>
      </c>
      <c r="J511" s="97">
        <v>223</v>
      </c>
      <c r="K511" s="104" t="s">
        <v>1642</v>
      </c>
      <c r="L511" s="105">
        <v>352328.62</v>
      </c>
      <c r="M511" s="106" t="s">
        <v>81</v>
      </c>
      <c r="N511" s="103" t="s">
        <v>174</v>
      </c>
      <c r="O511" s="103" t="s">
        <v>55</v>
      </c>
      <c r="P511" s="103" t="s">
        <v>242</v>
      </c>
      <c r="Q511" s="103" t="s">
        <v>15</v>
      </c>
      <c r="R511" s="103" t="s">
        <v>96</v>
      </c>
      <c r="S511" s="97" t="s">
        <v>14</v>
      </c>
      <c r="T511" s="103" t="s">
        <v>1472</v>
      </c>
      <c r="U511" s="103" t="s">
        <v>1473</v>
      </c>
      <c r="V511" s="103" t="s">
        <v>11</v>
      </c>
      <c r="W511" s="103" t="s">
        <v>197</v>
      </c>
      <c r="X511" s="103" t="s">
        <v>9</v>
      </c>
      <c r="Y511" s="103" t="s">
        <v>6</v>
      </c>
      <c r="Z511" s="97" t="s">
        <v>14</v>
      </c>
      <c r="AA511" s="97" t="s">
        <v>111</v>
      </c>
      <c r="AB511" s="103" t="s">
        <v>1643</v>
      </c>
      <c r="AC511" s="98" t="s">
        <v>7</v>
      </c>
      <c r="AD511" s="103" t="s">
        <v>6</v>
      </c>
      <c r="AE511" s="97" t="s">
        <v>14</v>
      </c>
      <c r="AF511" s="98" t="s">
        <v>17228</v>
      </c>
      <c r="AG511" s="103" t="s">
        <v>122</v>
      </c>
      <c r="AH511" s="103" t="s">
        <v>4</v>
      </c>
      <c r="AI511" s="103" t="s">
        <v>29</v>
      </c>
      <c r="AJ511" s="103" t="s">
        <v>1644</v>
      </c>
      <c r="AK511" s="103" t="s">
        <v>1645</v>
      </c>
      <c r="AL511" s="103" t="s">
        <v>1646</v>
      </c>
    </row>
    <row r="512" spans="1:38" ht="52.8">
      <c r="A512" s="136">
        <f t="shared" si="9"/>
        <v>511</v>
      </c>
      <c r="B512" s="98" t="s">
        <v>1465</v>
      </c>
      <c r="C512" s="103" t="s">
        <v>1638</v>
      </c>
      <c r="D512" s="103" t="s">
        <v>1520</v>
      </c>
      <c r="E512" s="103" t="s">
        <v>22</v>
      </c>
      <c r="F512" s="103" t="s">
        <v>1647</v>
      </c>
      <c r="G512" s="103" t="s">
        <v>1648</v>
      </c>
      <c r="H512" s="98" t="s">
        <v>1470</v>
      </c>
      <c r="I512" s="103" t="s">
        <v>33</v>
      </c>
      <c r="J512" s="97">
        <v>20</v>
      </c>
      <c r="K512" s="104" t="s">
        <v>1649</v>
      </c>
      <c r="L512" s="105">
        <v>1237045</v>
      </c>
      <c r="M512" s="106" t="s">
        <v>81</v>
      </c>
      <c r="N512" s="103" t="s">
        <v>174</v>
      </c>
      <c r="O512" s="103" t="s">
        <v>55</v>
      </c>
      <c r="P512" s="103" t="s">
        <v>242</v>
      </c>
      <c r="Q512" s="103" t="s">
        <v>15</v>
      </c>
      <c r="R512" s="103" t="s">
        <v>96</v>
      </c>
      <c r="S512" s="97" t="s">
        <v>14</v>
      </c>
      <c r="T512" s="103" t="s">
        <v>1472</v>
      </c>
      <c r="U512" s="103" t="s">
        <v>1473</v>
      </c>
      <c r="V512" s="103" t="s">
        <v>11</v>
      </c>
      <c r="W512" s="103" t="s">
        <v>197</v>
      </c>
      <c r="X512" s="103" t="s">
        <v>9</v>
      </c>
      <c r="Y512" s="103" t="s">
        <v>6</v>
      </c>
      <c r="Z512" s="97" t="s">
        <v>14</v>
      </c>
      <c r="AA512" s="97" t="s">
        <v>111</v>
      </c>
      <c r="AB512" s="103" t="s">
        <v>1643</v>
      </c>
      <c r="AC512" s="98" t="s">
        <v>7</v>
      </c>
      <c r="AD512" s="103" t="s">
        <v>6</v>
      </c>
      <c r="AE512" s="97" t="s">
        <v>14</v>
      </c>
      <c r="AF512" s="98" t="s">
        <v>17228</v>
      </c>
      <c r="AG512" s="103" t="s">
        <v>122</v>
      </c>
      <c r="AH512" s="103" t="s">
        <v>4</v>
      </c>
      <c r="AI512" s="103" t="s">
        <v>29</v>
      </c>
      <c r="AJ512" s="103" t="s">
        <v>1650</v>
      </c>
      <c r="AK512" s="103" t="s">
        <v>1651</v>
      </c>
      <c r="AL512" s="103" t="s">
        <v>1646</v>
      </c>
    </row>
    <row r="513" spans="1:38" ht="52.8">
      <c r="A513" s="136">
        <f t="shared" si="9"/>
        <v>512</v>
      </c>
      <c r="B513" s="98" t="s">
        <v>1465</v>
      </c>
      <c r="C513" s="103" t="s">
        <v>1652</v>
      </c>
      <c r="D513" s="103" t="s">
        <v>1639</v>
      </c>
      <c r="E513" s="103" t="s">
        <v>22</v>
      </c>
      <c r="F513" s="103" t="s">
        <v>1653</v>
      </c>
      <c r="G513" s="103" t="s">
        <v>1654</v>
      </c>
      <c r="H513" s="98" t="s">
        <v>1470</v>
      </c>
      <c r="I513" s="103" t="s">
        <v>33</v>
      </c>
      <c r="J513" s="97">
        <v>33</v>
      </c>
      <c r="K513" s="104" t="s">
        <v>1655</v>
      </c>
      <c r="L513" s="105">
        <v>318738.2</v>
      </c>
      <c r="M513" s="106" t="s">
        <v>81</v>
      </c>
      <c r="N513" s="103" t="s">
        <v>174</v>
      </c>
      <c r="O513" s="103" t="s">
        <v>55</v>
      </c>
      <c r="P513" s="103" t="s">
        <v>242</v>
      </c>
      <c r="Q513" s="103" t="s">
        <v>15</v>
      </c>
      <c r="R513" s="103" t="s">
        <v>96</v>
      </c>
      <c r="S513" s="97" t="s">
        <v>14</v>
      </c>
      <c r="T513" s="103" t="s">
        <v>1472</v>
      </c>
      <c r="U513" s="103" t="s">
        <v>1473</v>
      </c>
      <c r="V513" s="103" t="s">
        <v>11</v>
      </c>
      <c r="W513" s="103" t="s">
        <v>197</v>
      </c>
      <c r="X513" s="103" t="s">
        <v>9</v>
      </c>
      <c r="Y513" s="103" t="s">
        <v>6</v>
      </c>
      <c r="Z513" s="97" t="s">
        <v>14</v>
      </c>
      <c r="AA513" s="97" t="s">
        <v>111</v>
      </c>
      <c r="AB513" s="103" t="s">
        <v>1643</v>
      </c>
      <c r="AC513" s="98" t="s">
        <v>7</v>
      </c>
      <c r="AD513" s="103" t="s">
        <v>6</v>
      </c>
      <c r="AE513" s="97" t="s">
        <v>14</v>
      </c>
      <c r="AF513" s="98" t="s">
        <v>17228</v>
      </c>
      <c r="AG513" s="103" t="s">
        <v>122</v>
      </c>
      <c r="AH513" s="103" t="s">
        <v>4</v>
      </c>
      <c r="AI513" s="103" t="s">
        <v>29</v>
      </c>
      <c r="AJ513" s="103" t="s">
        <v>1656</v>
      </c>
      <c r="AK513" s="103" t="s">
        <v>1651</v>
      </c>
      <c r="AL513" s="103" t="s">
        <v>1646</v>
      </c>
    </row>
    <row r="514" spans="1:38" ht="52.8">
      <c r="A514" s="136">
        <f t="shared" si="9"/>
        <v>513</v>
      </c>
      <c r="B514" s="98" t="s">
        <v>1465</v>
      </c>
      <c r="C514" s="103" t="s">
        <v>1638</v>
      </c>
      <c r="D514" s="103" t="s">
        <v>1639</v>
      </c>
      <c r="E514" s="103" t="s">
        <v>22</v>
      </c>
      <c r="F514" s="103" t="s">
        <v>1657</v>
      </c>
      <c r="G514" s="103" t="s">
        <v>1658</v>
      </c>
      <c r="H514" s="98" t="s">
        <v>1470</v>
      </c>
      <c r="I514" s="103" t="s">
        <v>33</v>
      </c>
      <c r="J514" s="97">
        <v>164</v>
      </c>
      <c r="K514" s="104" t="s">
        <v>1659</v>
      </c>
      <c r="L514" s="105">
        <v>45938.44</v>
      </c>
      <c r="M514" s="106" t="s">
        <v>81</v>
      </c>
      <c r="N514" s="103" t="s">
        <v>174</v>
      </c>
      <c r="O514" s="103" t="s">
        <v>55</v>
      </c>
      <c r="P514" s="103" t="s">
        <v>242</v>
      </c>
      <c r="Q514" s="103" t="s">
        <v>15</v>
      </c>
      <c r="R514" s="103" t="s">
        <v>96</v>
      </c>
      <c r="S514" s="97" t="s">
        <v>14</v>
      </c>
      <c r="T514" s="103" t="s">
        <v>1472</v>
      </c>
      <c r="U514" s="103" t="s">
        <v>1473</v>
      </c>
      <c r="V514" s="103" t="s">
        <v>11</v>
      </c>
      <c r="W514" s="103" t="s">
        <v>197</v>
      </c>
      <c r="X514" s="103" t="s">
        <v>9</v>
      </c>
      <c r="Y514" s="103" t="s">
        <v>6</v>
      </c>
      <c r="Z514" s="97" t="s">
        <v>14</v>
      </c>
      <c r="AA514" s="97" t="s">
        <v>111</v>
      </c>
      <c r="AB514" s="103" t="s">
        <v>1643</v>
      </c>
      <c r="AC514" s="98" t="s">
        <v>7</v>
      </c>
      <c r="AD514" s="103" t="s">
        <v>6</v>
      </c>
      <c r="AE514" s="97" t="s">
        <v>14</v>
      </c>
      <c r="AF514" s="98" t="s">
        <v>17228</v>
      </c>
      <c r="AG514" s="103" t="s">
        <v>122</v>
      </c>
      <c r="AH514" s="103" t="s">
        <v>4</v>
      </c>
      <c r="AI514" s="103" t="s">
        <v>29</v>
      </c>
      <c r="AJ514" s="103" t="s">
        <v>1644</v>
      </c>
      <c r="AK514" s="103" t="s">
        <v>1660</v>
      </c>
      <c r="AL514" s="103" t="s">
        <v>1646</v>
      </c>
    </row>
    <row r="515" spans="1:38" ht="52.8">
      <c r="A515" s="136">
        <f t="shared" si="9"/>
        <v>514</v>
      </c>
      <c r="B515" s="98" t="s">
        <v>1465</v>
      </c>
      <c r="C515" s="103" t="s">
        <v>1638</v>
      </c>
      <c r="D515" s="103" t="s">
        <v>1639</v>
      </c>
      <c r="E515" s="103" t="s">
        <v>22</v>
      </c>
      <c r="F515" s="103" t="s">
        <v>1661</v>
      </c>
      <c r="G515" s="103" t="s">
        <v>1662</v>
      </c>
      <c r="H515" s="98" t="s">
        <v>1470</v>
      </c>
      <c r="I515" s="103" t="s">
        <v>33</v>
      </c>
      <c r="J515" s="97">
        <v>169</v>
      </c>
      <c r="K515" s="104" t="s">
        <v>1663</v>
      </c>
      <c r="L515" s="105">
        <v>623786.1</v>
      </c>
      <c r="M515" s="106" t="s">
        <v>81</v>
      </c>
      <c r="N515" s="103" t="s">
        <v>174</v>
      </c>
      <c r="O515" s="103" t="s">
        <v>55</v>
      </c>
      <c r="P515" s="103" t="s">
        <v>242</v>
      </c>
      <c r="Q515" s="103" t="s">
        <v>15</v>
      </c>
      <c r="R515" s="103" t="s">
        <v>96</v>
      </c>
      <c r="S515" s="97" t="s">
        <v>14</v>
      </c>
      <c r="T515" s="103" t="s">
        <v>1472</v>
      </c>
      <c r="U515" s="103" t="s">
        <v>1473</v>
      </c>
      <c r="V515" s="103" t="s">
        <v>11</v>
      </c>
      <c r="W515" s="103" t="s">
        <v>197</v>
      </c>
      <c r="X515" s="103" t="s">
        <v>9</v>
      </c>
      <c r="Y515" s="103" t="s">
        <v>6</v>
      </c>
      <c r="Z515" s="97" t="s">
        <v>14</v>
      </c>
      <c r="AA515" s="97" t="s">
        <v>111</v>
      </c>
      <c r="AB515" s="103" t="s">
        <v>1664</v>
      </c>
      <c r="AC515" s="98" t="s">
        <v>7</v>
      </c>
      <c r="AD515" s="103" t="s">
        <v>6</v>
      </c>
      <c r="AE515" s="97" t="s">
        <v>14</v>
      </c>
      <c r="AF515" s="98" t="s">
        <v>17228</v>
      </c>
      <c r="AG515" s="103" t="s">
        <v>122</v>
      </c>
      <c r="AH515" s="103" t="s">
        <v>4</v>
      </c>
      <c r="AI515" s="103" t="s">
        <v>29</v>
      </c>
      <c r="AJ515" s="103" t="s">
        <v>1644</v>
      </c>
      <c r="AK515" s="103" t="s">
        <v>1660</v>
      </c>
      <c r="AL515" s="103" t="s">
        <v>1646</v>
      </c>
    </row>
    <row r="516" spans="1:38" ht="66">
      <c r="A516" s="136">
        <f t="shared" si="9"/>
        <v>515</v>
      </c>
      <c r="B516" s="98" t="s">
        <v>1465</v>
      </c>
      <c r="C516" s="103" t="s">
        <v>1638</v>
      </c>
      <c r="D516" s="103" t="s">
        <v>1639</v>
      </c>
      <c r="E516" s="103" t="s">
        <v>22</v>
      </c>
      <c r="F516" s="103" t="s">
        <v>1720</v>
      </c>
      <c r="G516" s="103" t="s">
        <v>1721</v>
      </c>
      <c r="H516" s="98" t="s">
        <v>1722</v>
      </c>
      <c r="I516" s="103" t="s">
        <v>33</v>
      </c>
      <c r="J516" s="97">
        <v>86</v>
      </c>
      <c r="K516" s="104" t="s">
        <v>1723</v>
      </c>
      <c r="L516" s="105">
        <v>19741405</v>
      </c>
      <c r="M516" s="106" t="s">
        <v>81</v>
      </c>
      <c r="N516" s="103" t="s">
        <v>174</v>
      </c>
      <c r="O516" s="103" t="s">
        <v>55</v>
      </c>
      <c r="P516" s="103" t="s">
        <v>868</v>
      </c>
      <c r="Q516" s="103" t="s">
        <v>124</v>
      </c>
      <c r="R516" s="103" t="s">
        <v>14</v>
      </c>
      <c r="S516" s="97" t="s">
        <v>14</v>
      </c>
      <c r="T516" s="103" t="s">
        <v>1472</v>
      </c>
      <c r="U516" s="103" t="s">
        <v>1473</v>
      </c>
      <c r="V516" s="103" t="s">
        <v>11</v>
      </c>
      <c r="W516" s="103" t="s">
        <v>197</v>
      </c>
      <c r="X516" s="103" t="s">
        <v>9</v>
      </c>
      <c r="Y516" s="103" t="s">
        <v>6</v>
      </c>
      <c r="Z516" s="97" t="s">
        <v>14</v>
      </c>
      <c r="AA516" s="97" t="s">
        <v>111</v>
      </c>
      <c r="AB516" s="103" t="s">
        <v>1664</v>
      </c>
      <c r="AC516" s="98" t="s">
        <v>241</v>
      </c>
      <c r="AD516" s="103" t="s">
        <v>6</v>
      </c>
      <c r="AE516" s="97" t="s">
        <v>14</v>
      </c>
      <c r="AF516" s="98" t="s">
        <v>17228</v>
      </c>
      <c r="AG516" s="103" t="s">
        <v>30</v>
      </c>
      <c r="AH516" s="103" t="s">
        <v>4</v>
      </c>
      <c r="AI516" s="103" t="s">
        <v>29</v>
      </c>
      <c r="AJ516" s="103" t="s">
        <v>1644</v>
      </c>
      <c r="AK516" s="103" t="s">
        <v>1645</v>
      </c>
      <c r="AL516" s="103" t="s">
        <v>1646</v>
      </c>
    </row>
    <row r="517" spans="1:38" ht="79.2">
      <c r="A517" s="136">
        <f t="shared" si="9"/>
        <v>516</v>
      </c>
      <c r="B517" s="98" t="s">
        <v>1465</v>
      </c>
      <c r="C517" s="103" t="s">
        <v>1638</v>
      </c>
      <c r="D517" s="103" t="s">
        <v>1639</v>
      </c>
      <c r="E517" s="103" t="s">
        <v>22</v>
      </c>
      <c r="F517" s="103" t="s">
        <v>1730</v>
      </c>
      <c r="G517" s="103" t="s">
        <v>1731</v>
      </c>
      <c r="H517" s="98" t="s">
        <v>1732</v>
      </c>
      <c r="I517" s="103" t="s">
        <v>6</v>
      </c>
      <c r="J517" s="97"/>
      <c r="K517" s="104">
        <v>3786</v>
      </c>
      <c r="L517" s="105">
        <v>328624.92</v>
      </c>
      <c r="M517" s="106" t="s">
        <v>663</v>
      </c>
      <c r="N517" s="103" t="s">
        <v>174</v>
      </c>
      <c r="O517" s="103" t="s">
        <v>64</v>
      </c>
      <c r="P517" s="103" t="s">
        <v>142</v>
      </c>
      <c r="Q517" s="103" t="s">
        <v>15</v>
      </c>
      <c r="R517" s="103" t="s">
        <v>14</v>
      </c>
      <c r="S517" s="97" t="s">
        <v>14</v>
      </c>
      <c r="T517" s="103" t="s">
        <v>1472</v>
      </c>
      <c r="U517" s="103" t="s">
        <v>1473</v>
      </c>
      <c r="V517" s="103" t="s">
        <v>11</v>
      </c>
      <c r="W517" s="103" t="s">
        <v>197</v>
      </c>
      <c r="X517" s="103" t="s">
        <v>9</v>
      </c>
      <c r="Y517" s="103" t="s">
        <v>6</v>
      </c>
      <c r="Z517" s="97" t="s">
        <v>14</v>
      </c>
      <c r="AA517" s="97" t="s">
        <v>1607</v>
      </c>
      <c r="AB517" s="103" t="s">
        <v>1733</v>
      </c>
      <c r="AC517" s="98" t="s">
        <v>7</v>
      </c>
      <c r="AD517" s="103" t="s">
        <v>6</v>
      </c>
      <c r="AE517" s="97" t="s">
        <v>14</v>
      </c>
      <c r="AF517" s="98" t="s">
        <v>17228</v>
      </c>
      <c r="AG517" s="103" t="s">
        <v>122</v>
      </c>
      <c r="AH517" s="103" t="s">
        <v>4</v>
      </c>
      <c r="AI517" s="103" t="s">
        <v>29</v>
      </c>
      <c r="AJ517" s="103" t="s">
        <v>1734</v>
      </c>
      <c r="AK517" s="103" t="s">
        <v>1651</v>
      </c>
      <c r="AL517" s="103" t="s">
        <v>1735</v>
      </c>
    </row>
    <row r="518" spans="1:38" ht="52.8">
      <c r="A518" s="136">
        <f t="shared" si="9"/>
        <v>517</v>
      </c>
      <c r="B518" s="98" t="s">
        <v>1465</v>
      </c>
      <c r="C518" s="103" t="s">
        <v>1638</v>
      </c>
      <c r="D518" s="103" t="s">
        <v>1639</v>
      </c>
      <c r="E518" s="103" t="s">
        <v>22</v>
      </c>
      <c r="F518" s="103" t="s">
        <v>1360</v>
      </c>
      <c r="G518" s="103" t="s">
        <v>1736</v>
      </c>
      <c r="H518" s="98" t="s">
        <v>1732</v>
      </c>
      <c r="I518" s="103" t="s">
        <v>6</v>
      </c>
      <c r="J518" s="97"/>
      <c r="K518" s="104">
        <v>14397</v>
      </c>
      <c r="L518" s="105">
        <v>107270.92</v>
      </c>
      <c r="M518" s="106" t="s">
        <v>663</v>
      </c>
      <c r="N518" s="103" t="s">
        <v>174</v>
      </c>
      <c r="O518" s="103" t="s">
        <v>64</v>
      </c>
      <c r="P518" s="103" t="s">
        <v>256</v>
      </c>
      <c r="Q518" s="103" t="s">
        <v>15</v>
      </c>
      <c r="R518" s="103" t="s">
        <v>14</v>
      </c>
      <c r="S518" s="97" t="s">
        <v>14</v>
      </c>
      <c r="T518" s="103" t="s">
        <v>1472</v>
      </c>
      <c r="U518" s="103" t="s">
        <v>1473</v>
      </c>
      <c r="V518" s="103" t="s">
        <v>11</v>
      </c>
      <c r="W518" s="103" t="s">
        <v>197</v>
      </c>
      <c r="X518" s="103" t="s">
        <v>9</v>
      </c>
      <c r="Y518" s="103" t="s">
        <v>6</v>
      </c>
      <c r="Z518" s="97" t="s">
        <v>14</v>
      </c>
      <c r="AA518" s="97" t="s">
        <v>1607</v>
      </c>
      <c r="AB518" s="103" t="s">
        <v>1737</v>
      </c>
      <c r="AC518" s="98" t="s">
        <v>7</v>
      </c>
      <c r="AD518" s="103" t="s">
        <v>6</v>
      </c>
      <c r="AE518" s="97" t="s">
        <v>14</v>
      </c>
      <c r="AF518" s="98" t="s">
        <v>17228</v>
      </c>
      <c r="AG518" s="103" t="s">
        <v>122</v>
      </c>
      <c r="AH518" s="103" t="s">
        <v>4</v>
      </c>
      <c r="AI518" s="103" t="s">
        <v>29</v>
      </c>
      <c r="AJ518" s="103" t="s">
        <v>1734</v>
      </c>
      <c r="AK518" s="103" t="s">
        <v>1651</v>
      </c>
      <c r="AL518" s="103" t="s">
        <v>1735</v>
      </c>
    </row>
    <row r="519" spans="1:38" ht="52.8">
      <c r="A519" s="136">
        <f t="shared" si="9"/>
        <v>518</v>
      </c>
      <c r="B519" s="98" t="s">
        <v>1465</v>
      </c>
      <c r="C519" s="103" t="s">
        <v>1638</v>
      </c>
      <c r="D519" s="103" t="s">
        <v>1639</v>
      </c>
      <c r="E519" s="103" t="s">
        <v>22</v>
      </c>
      <c r="F519" s="103" t="s">
        <v>1738</v>
      </c>
      <c r="G519" s="103" t="s">
        <v>1739</v>
      </c>
      <c r="H519" s="98" t="s">
        <v>1740</v>
      </c>
      <c r="I519" s="103" t="s">
        <v>6</v>
      </c>
      <c r="J519" s="97"/>
      <c r="K519" s="104">
        <v>27782</v>
      </c>
      <c r="L519" s="105">
        <v>567114.25</v>
      </c>
      <c r="M519" s="106" t="s">
        <v>663</v>
      </c>
      <c r="N519" s="103" t="s">
        <v>174</v>
      </c>
      <c r="O519" s="103" t="s">
        <v>64</v>
      </c>
      <c r="P519" s="103" t="s">
        <v>256</v>
      </c>
      <c r="Q519" s="103" t="s">
        <v>15</v>
      </c>
      <c r="R519" s="103" t="s">
        <v>14</v>
      </c>
      <c r="S519" s="97" t="s">
        <v>14</v>
      </c>
      <c r="T519" s="103" t="s">
        <v>1472</v>
      </c>
      <c r="U519" s="103" t="s">
        <v>1473</v>
      </c>
      <c r="V519" s="103" t="s">
        <v>11</v>
      </c>
      <c r="W519" s="103" t="s">
        <v>197</v>
      </c>
      <c r="X519" s="103" t="s">
        <v>9</v>
      </c>
      <c r="Y519" s="103" t="s">
        <v>6</v>
      </c>
      <c r="Z519" s="97" t="s">
        <v>14</v>
      </c>
      <c r="AA519" s="97" t="s">
        <v>1607</v>
      </c>
      <c r="AB519" s="103" t="s">
        <v>1733</v>
      </c>
      <c r="AC519" s="98" t="s">
        <v>7</v>
      </c>
      <c r="AD519" s="103" t="s">
        <v>6</v>
      </c>
      <c r="AE519" s="97" t="s">
        <v>14</v>
      </c>
      <c r="AF519" s="98" t="s">
        <v>17228</v>
      </c>
      <c r="AG519" s="103" t="s">
        <v>122</v>
      </c>
      <c r="AH519" s="103" t="s">
        <v>4</v>
      </c>
      <c r="AI519" s="103" t="s">
        <v>29</v>
      </c>
      <c r="AJ519" s="103" t="s">
        <v>1734</v>
      </c>
      <c r="AK519" s="103" t="s">
        <v>1651</v>
      </c>
      <c r="AL519" s="103" t="s">
        <v>1735</v>
      </c>
    </row>
    <row r="520" spans="1:38" ht="118.8">
      <c r="A520" s="136">
        <f t="shared" si="9"/>
        <v>519</v>
      </c>
      <c r="B520" s="98" t="s">
        <v>1465</v>
      </c>
      <c r="C520" s="103" t="s">
        <v>1638</v>
      </c>
      <c r="D520" s="103" t="s">
        <v>1639</v>
      </c>
      <c r="E520" s="103" t="s">
        <v>22</v>
      </c>
      <c r="F520" s="103" t="s">
        <v>1741</v>
      </c>
      <c r="G520" s="103" t="s">
        <v>1742</v>
      </c>
      <c r="H520" s="98" t="s">
        <v>1743</v>
      </c>
      <c r="I520" s="103" t="s">
        <v>6</v>
      </c>
      <c r="J520" s="97"/>
      <c r="K520" s="104">
        <v>1627</v>
      </c>
      <c r="L520" s="105">
        <v>117570248</v>
      </c>
      <c r="M520" s="106" t="s">
        <v>663</v>
      </c>
      <c r="N520" s="103" t="s">
        <v>174</v>
      </c>
      <c r="O520" s="103" t="s">
        <v>55</v>
      </c>
      <c r="P520" s="103" t="s">
        <v>256</v>
      </c>
      <c r="Q520" s="103" t="s">
        <v>15</v>
      </c>
      <c r="R520" s="103" t="s">
        <v>14</v>
      </c>
      <c r="S520" s="97" t="s">
        <v>14</v>
      </c>
      <c r="T520" s="103" t="s">
        <v>1472</v>
      </c>
      <c r="U520" s="103" t="s">
        <v>1473</v>
      </c>
      <c r="V520" s="103" t="s">
        <v>11</v>
      </c>
      <c r="W520" s="103" t="s">
        <v>197</v>
      </c>
      <c r="X520" s="103" t="s">
        <v>9</v>
      </c>
      <c r="Y520" s="103" t="s">
        <v>6</v>
      </c>
      <c r="Z520" s="97" t="s">
        <v>14</v>
      </c>
      <c r="AA520" s="97" t="s">
        <v>1607</v>
      </c>
      <c r="AB520" s="103" t="s">
        <v>1744</v>
      </c>
      <c r="AC520" s="98" t="s">
        <v>7</v>
      </c>
      <c r="AD520" s="103" t="s">
        <v>6</v>
      </c>
      <c r="AE520" s="97" t="s">
        <v>14</v>
      </c>
      <c r="AF520" s="98" t="s">
        <v>17228</v>
      </c>
      <c r="AG520" s="103" t="s">
        <v>122</v>
      </c>
      <c r="AH520" s="103" t="s">
        <v>4</v>
      </c>
      <c r="AI520" s="103" t="s">
        <v>29</v>
      </c>
      <c r="AJ520" s="103" t="s">
        <v>1644</v>
      </c>
      <c r="AK520" s="103" t="s">
        <v>1645</v>
      </c>
      <c r="AL520" s="103" t="s">
        <v>1646</v>
      </c>
    </row>
    <row r="521" spans="1:38" ht="92.4">
      <c r="A521" s="136">
        <f t="shared" si="9"/>
        <v>520</v>
      </c>
      <c r="B521" s="98" t="s">
        <v>1465</v>
      </c>
      <c r="C521" s="103" t="s">
        <v>1638</v>
      </c>
      <c r="D521" s="103" t="s">
        <v>1639</v>
      </c>
      <c r="E521" s="103" t="s">
        <v>22</v>
      </c>
      <c r="F521" s="103" t="s">
        <v>1745</v>
      </c>
      <c r="G521" s="103" t="s">
        <v>1746</v>
      </c>
      <c r="H521" s="98" t="s">
        <v>1747</v>
      </c>
      <c r="I521" s="103" t="s">
        <v>6</v>
      </c>
      <c r="J521" s="97"/>
      <c r="K521" s="104">
        <v>2771</v>
      </c>
      <c r="L521" s="105">
        <v>10545528</v>
      </c>
      <c r="M521" s="106" t="s">
        <v>663</v>
      </c>
      <c r="N521" s="103" t="s">
        <v>174</v>
      </c>
      <c r="O521" s="103" t="s">
        <v>55</v>
      </c>
      <c r="P521" s="103" t="s">
        <v>142</v>
      </c>
      <c r="Q521" s="103" t="s">
        <v>15</v>
      </c>
      <c r="R521" s="103" t="s">
        <v>14</v>
      </c>
      <c r="S521" s="97" t="s">
        <v>14</v>
      </c>
      <c r="T521" s="103" t="s">
        <v>1472</v>
      </c>
      <c r="U521" s="103" t="s">
        <v>1473</v>
      </c>
      <c r="V521" s="103" t="s">
        <v>11</v>
      </c>
      <c r="W521" s="103" t="s">
        <v>197</v>
      </c>
      <c r="X521" s="103" t="s">
        <v>9</v>
      </c>
      <c r="Y521" s="103" t="s">
        <v>6</v>
      </c>
      <c r="Z521" s="97" t="s">
        <v>14</v>
      </c>
      <c r="AA521" s="97" t="s">
        <v>1607</v>
      </c>
      <c r="AB521" s="103" t="s">
        <v>1748</v>
      </c>
      <c r="AC521" s="98" t="s">
        <v>7</v>
      </c>
      <c r="AD521" s="103" t="s">
        <v>6</v>
      </c>
      <c r="AE521" s="97" t="s">
        <v>14</v>
      </c>
      <c r="AF521" s="98" t="s">
        <v>17228</v>
      </c>
      <c r="AG521" s="103" t="s">
        <v>122</v>
      </c>
      <c r="AH521" s="103" t="s">
        <v>4</v>
      </c>
      <c r="AI521" s="103" t="s">
        <v>29</v>
      </c>
      <c r="AJ521" s="103" t="s">
        <v>1644</v>
      </c>
      <c r="AK521" s="103" t="s">
        <v>1645</v>
      </c>
      <c r="AL521" s="103" t="s">
        <v>1646</v>
      </c>
    </row>
    <row r="522" spans="1:38" ht="52.8">
      <c r="A522" s="136">
        <f t="shared" si="9"/>
        <v>521</v>
      </c>
      <c r="B522" s="98" t="s">
        <v>1465</v>
      </c>
      <c r="C522" s="103" t="s">
        <v>1638</v>
      </c>
      <c r="D522" s="103" t="s">
        <v>1639</v>
      </c>
      <c r="E522" s="103" t="s">
        <v>22</v>
      </c>
      <c r="F522" s="103" t="s">
        <v>1749</v>
      </c>
      <c r="G522" s="103" t="s">
        <v>1102</v>
      </c>
      <c r="H522" s="98" t="s">
        <v>1750</v>
      </c>
      <c r="I522" s="103" t="s">
        <v>6</v>
      </c>
      <c r="J522" s="97"/>
      <c r="K522" s="104">
        <v>4120</v>
      </c>
      <c r="L522" s="105">
        <v>599251.12</v>
      </c>
      <c r="M522" s="106" t="s">
        <v>663</v>
      </c>
      <c r="N522" s="103" t="s">
        <v>174</v>
      </c>
      <c r="O522" s="103" t="s">
        <v>64</v>
      </c>
      <c r="P522" s="103" t="s">
        <v>142</v>
      </c>
      <c r="Q522" s="103" t="s">
        <v>141</v>
      </c>
      <c r="R522" s="103" t="s">
        <v>14</v>
      </c>
      <c r="S522" s="97" t="s">
        <v>14</v>
      </c>
      <c r="T522" s="103" t="s">
        <v>1472</v>
      </c>
      <c r="U522" s="103" t="s">
        <v>1473</v>
      </c>
      <c r="V522" s="103" t="s">
        <v>11</v>
      </c>
      <c r="W522" s="103" t="s">
        <v>197</v>
      </c>
      <c r="X522" s="103" t="s">
        <v>9</v>
      </c>
      <c r="Y522" s="103" t="s">
        <v>6</v>
      </c>
      <c r="Z522" s="97" t="s">
        <v>14</v>
      </c>
      <c r="AA522" s="97" t="s">
        <v>1607</v>
      </c>
      <c r="AB522" s="103" t="s">
        <v>1733</v>
      </c>
      <c r="AC522" s="98" t="s">
        <v>7</v>
      </c>
      <c r="AD522" s="103" t="s">
        <v>6</v>
      </c>
      <c r="AE522" s="97" t="s">
        <v>14</v>
      </c>
      <c r="AF522" s="98" t="s">
        <v>17228</v>
      </c>
      <c r="AG522" s="103" t="s">
        <v>122</v>
      </c>
      <c r="AH522" s="103" t="s">
        <v>4</v>
      </c>
      <c r="AI522" s="103" t="s">
        <v>29</v>
      </c>
      <c r="AJ522" s="103" t="s">
        <v>1734</v>
      </c>
      <c r="AK522" s="103" t="s">
        <v>1651</v>
      </c>
      <c r="AL522" s="103" t="s">
        <v>1735</v>
      </c>
    </row>
    <row r="523" spans="1:38" ht="52.8">
      <c r="A523" s="136">
        <f t="shared" si="9"/>
        <v>522</v>
      </c>
      <c r="B523" s="98" t="s">
        <v>1465</v>
      </c>
      <c r="C523" s="103" t="s">
        <v>1638</v>
      </c>
      <c r="D523" s="103" t="s">
        <v>1639</v>
      </c>
      <c r="E523" s="103" t="s">
        <v>22</v>
      </c>
      <c r="F523" s="103" t="s">
        <v>1751</v>
      </c>
      <c r="G523" s="103" t="s">
        <v>1398</v>
      </c>
      <c r="H523" s="98" t="s">
        <v>1752</v>
      </c>
      <c r="I523" s="103" t="s">
        <v>6</v>
      </c>
      <c r="J523" s="97"/>
      <c r="K523" s="104">
        <v>3417</v>
      </c>
      <c r="L523" s="105">
        <v>16330</v>
      </c>
      <c r="M523" s="106" t="s">
        <v>663</v>
      </c>
      <c r="N523" s="103" t="s">
        <v>174</v>
      </c>
      <c r="O523" s="103" t="s">
        <v>64</v>
      </c>
      <c r="P523" s="103" t="s">
        <v>142</v>
      </c>
      <c r="Q523" s="103" t="s">
        <v>15</v>
      </c>
      <c r="R523" s="103" t="s">
        <v>14</v>
      </c>
      <c r="S523" s="97" t="s">
        <v>14</v>
      </c>
      <c r="T523" s="103" t="s">
        <v>1472</v>
      </c>
      <c r="U523" s="103" t="s">
        <v>1473</v>
      </c>
      <c r="V523" s="103" t="s">
        <v>11</v>
      </c>
      <c r="W523" s="103" t="s">
        <v>197</v>
      </c>
      <c r="X523" s="103" t="s">
        <v>9</v>
      </c>
      <c r="Y523" s="103" t="s">
        <v>6</v>
      </c>
      <c r="Z523" s="97" t="s">
        <v>14</v>
      </c>
      <c r="AA523" s="97" t="s">
        <v>1607</v>
      </c>
      <c r="AB523" s="103" t="s">
        <v>1753</v>
      </c>
      <c r="AC523" s="98" t="s">
        <v>7</v>
      </c>
      <c r="AD523" s="103" t="s">
        <v>6</v>
      </c>
      <c r="AE523" s="97" t="s">
        <v>14</v>
      </c>
      <c r="AF523" s="98" t="s">
        <v>17228</v>
      </c>
      <c r="AG523" s="103" t="s">
        <v>122</v>
      </c>
      <c r="AH523" s="103" t="s">
        <v>4</v>
      </c>
      <c r="AI523" s="103" t="s">
        <v>29</v>
      </c>
      <c r="AJ523" s="103" t="s">
        <v>1734</v>
      </c>
      <c r="AK523" s="103" t="s">
        <v>1651</v>
      </c>
      <c r="AL523" s="103" t="s">
        <v>1735</v>
      </c>
    </row>
    <row r="524" spans="1:38" ht="52.8">
      <c r="A524" s="136">
        <f t="shared" si="9"/>
        <v>523</v>
      </c>
      <c r="B524" s="98" t="s">
        <v>1465</v>
      </c>
      <c r="C524" s="103" t="s">
        <v>1638</v>
      </c>
      <c r="D524" s="103" t="s">
        <v>1639</v>
      </c>
      <c r="E524" s="103" t="s">
        <v>22</v>
      </c>
      <c r="F524" s="103" t="s">
        <v>1754</v>
      </c>
      <c r="G524" s="103" t="s">
        <v>1755</v>
      </c>
      <c r="H524" s="98" t="s">
        <v>1756</v>
      </c>
      <c r="I524" s="103" t="s">
        <v>6</v>
      </c>
      <c r="J524" s="97"/>
      <c r="K524" s="104">
        <v>25518</v>
      </c>
      <c r="L524" s="105">
        <v>274044.90000000002</v>
      </c>
      <c r="M524" s="106" t="s">
        <v>663</v>
      </c>
      <c r="N524" s="103" t="s">
        <v>174</v>
      </c>
      <c r="O524" s="103" t="s">
        <v>64</v>
      </c>
      <c r="P524" s="103" t="s">
        <v>142</v>
      </c>
      <c r="Q524" s="103" t="s">
        <v>15</v>
      </c>
      <c r="R524" s="103" t="s">
        <v>14</v>
      </c>
      <c r="S524" s="97" t="s">
        <v>14</v>
      </c>
      <c r="T524" s="103" t="s">
        <v>1472</v>
      </c>
      <c r="U524" s="103" t="s">
        <v>1473</v>
      </c>
      <c r="V524" s="103" t="s">
        <v>11</v>
      </c>
      <c r="W524" s="103" t="s">
        <v>197</v>
      </c>
      <c r="X524" s="103" t="s">
        <v>9</v>
      </c>
      <c r="Y524" s="103" t="s">
        <v>6</v>
      </c>
      <c r="Z524" s="97" t="s">
        <v>14</v>
      </c>
      <c r="AA524" s="97" t="s">
        <v>111</v>
      </c>
      <c r="AB524" s="103" t="s">
        <v>1737</v>
      </c>
      <c r="AC524" s="98" t="s">
        <v>7</v>
      </c>
      <c r="AD524" s="103" t="s">
        <v>6</v>
      </c>
      <c r="AE524" s="97" t="s">
        <v>14</v>
      </c>
      <c r="AF524" s="98" t="s">
        <v>17228</v>
      </c>
      <c r="AG524" s="103" t="s">
        <v>122</v>
      </c>
      <c r="AH524" s="103" t="s">
        <v>4</v>
      </c>
      <c r="AI524" s="103" t="s">
        <v>29</v>
      </c>
      <c r="AJ524" s="103" t="s">
        <v>1734</v>
      </c>
      <c r="AK524" s="103" t="s">
        <v>1651</v>
      </c>
      <c r="AL524" s="103" t="s">
        <v>1735</v>
      </c>
    </row>
    <row r="525" spans="1:38" ht="66">
      <c r="A525" s="136">
        <f t="shared" si="9"/>
        <v>524</v>
      </c>
      <c r="B525" s="98" t="s">
        <v>1465</v>
      </c>
      <c r="C525" s="103" t="s">
        <v>1638</v>
      </c>
      <c r="D525" s="103" t="s">
        <v>1639</v>
      </c>
      <c r="E525" s="103" t="s">
        <v>22</v>
      </c>
      <c r="F525" s="103" t="s">
        <v>1757</v>
      </c>
      <c r="G525" s="103" t="s">
        <v>1758</v>
      </c>
      <c r="H525" s="98" t="s">
        <v>1759</v>
      </c>
      <c r="I525" s="103" t="s">
        <v>6</v>
      </c>
      <c r="J525" s="97"/>
      <c r="K525" s="104">
        <v>5380</v>
      </c>
      <c r="L525" s="105">
        <v>1450514.26</v>
      </c>
      <c r="M525" s="106" t="s">
        <v>663</v>
      </c>
      <c r="N525" s="103" t="s">
        <v>174</v>
      </c>
      <c r="O525" s="103" t="s">
        <v>64</v>
      </c>
      <c r="P525" s="103" t="s">
        <v>256</v>
      </c>
      <c r="Q525" s="103" t="s">
        <v>15</v>
      </c>
      <c r="R525" s="103" t="s">
        <v>14</v>
      </c>
      <c r="S525" s="97" t="s">
        <v>14</v>
      </c>
      <c r="T525" s="103" t="s">
        <v>1472</v>
      </c>
      <c r="U525" s="103" t="s">
        <v>1473</v>
      </c>
      <c r="V525" s="103" t="s">
        <v>11</v>
      </c>
      <c r="W525" s="103" t="s">
        <v>197</v>
      </c>
      <c r="X525" s="103" t="s">
        <v>9</v>
      </c>
      <c r="Y525" s="103" t="s">
        <v>6</v>
      </c>
      <c r="Z525" s="97" t="s">
        <v>14</v>
      </c>
      <c r="AA525" s="97" t="s">
        <v>1607</v>
      </c>
      <c r="AB525" s="103" t="s">
        <v>1753</v>
      </c>
      <c r="AC525" s="98" t="s">
        <v>34</v>
      </c>
      <c r="AD525" s="103" t="s">
        <v>6</v>
      </c>
      <c r="AE525" s="97" t="s">
        <v>14</v>
      </c>
      <c r="AF525" s="98" t="s">
        <v>17228</v>
      </c>
      <c r="AG525" s="103" t="s">
        <v>122</v>
      </c>
      <c r="AH525" s="103" t="s">
        <v>4</v>
      </c>
      <c r="AI525" s="103" t="s">
        <v>29</v>
      </c>
      <c r="AJ525" s="103" t="s">
        <v>1734</v>
      </c>
      <c r="AK525" s="103" t="s">
        <v>1651</v>
      </c>
      <c r="AL525" s="103" t="s">
        <v>1735</v>
      </c>
    </row>
    <row r="526" spans="1:38" ht="66">
      <c r="A526" s="136">
        <f t="shared" si="9"/>
        <v>525</v>
      </c>
      <c r="B526" s="98" t="s">
        <v>1465</v>
      </c>
      <c r="C526" s="103" t="s">
        <v>1638</v>
      </c>
      <c r="D526" s="103" t="s">
        <v>1639</v>
      </c>
      <c r="E526" s="103" t="s">
        <v>22</v>
      </c>
      <c r="F526" s="103" t="s">
        <v>1760</v>
      </c>
      <c r="G526" s="103" t="s">
        <v>1761</v>
      </c>
      <c r="H526" s="98" t="s">
        <v>1732</v>
      </c>
      <c r="I526" s="103" t="s">
        <v>6</v>
      </c>
      <c r="J526" s="97"/>
      <c r="K526" s="104">
        <v>3697</v>
      </c>
      <c r="L526" s="105">
        <v>245875080</v>
      </c>
      <c r="M526" s="106" t="s">
        <v>663</v>
      </c>
      <c r="N526" s="103" t="s">
        <v>174</v>
      </c>
      <c r="O526" s="103" t="s">
        <v>55</v>
      </c>
      <c r="P526" s="103" t="s">
        <v>142</v>
      </c>
      <c r="Q526" s="103" t="s">
        <v>15</v>
      </c>
      <c r="R526" s="103" t="s">
        <v>14</v>
      </c>
      <c r="S526" s="97" t="s">
        <v>14</v>
      </c>
      <c r="T526" s="103" t="s">
        <v>1472</v>
      </c>
      <c r="U526" s="103" t="s">
        <v>1473</v>
      </c>
      <c r="V526" s="103" t="s">
        <v>11</v>
      </c>
      <c r="W526" s="103" t="s">
        <v>197</v>
      </c>
      <c r="X526" s="103" t="s">
        <v>9</v>
      </c>
      <c r="Y526" s="103" t="s">
        <v>6</v>
      </c>
      <c r="Z526" s="97" t="s">
        <v>14</v>
      </c>
      <c r="AA526" s="97" t="s">
        <v>1607</v>
      </c>
      <c r="AB526" s="103" t="s">
        <v>1748</v>
      </c>
      <c r="AC526" s="98" t="s">
        <v>7</v>
      </c>
      <c r="AD526" s="103" t="s">
        <v>6</v>
      </c>
      <c r="AE526" s="97" t="s">
        <v>14</v>
      </c>
      <c r="AF526" s="98" t="s">
        <v>17228</v>
      </c>
      <c r="AG526" s="103" t="s">
        <v>122</v>
      </c>
      <c r="AH526" s="103" t="s">
        <v>4</v>
      </c>
      <c r="AI526" s="103" t="s">
        <v>29</v>
      </c>
      <c r="AJ526" s="103" t="s">
        <v>1644</v>
      </c>
      <c r="AK526" s="103" t="s">
        <v>1645</v>
      </c>
      <c r="AL526" s="103" t="s">
        <v>1646</v>
      </c>
    </row>
    <row r="527" spans="1:38" ht="52.8">
      <c r="A527" s="136">
        <f t="shared" si="9"/>
        <v>526</v>
      </c>
      <c r="B527" s="98" t="s">
        <v>1465</v>
      </c>
      <c r="C527" s="103" t="s">
        <v>1638</v>
      </c>
      <c r="D527" s="103" t="s">
        <v>1639</v>
      </c>
      <c r="E527" s="103" t="s">
        <v>22</v>
      </c>
      <c r="F527" s="103" t="s">
        <v>1765</v>
      </c>
      <c r="G527" s="103" t="s">
        <v>1766</v>
      </c>
      <c r="H527" s="98" t="s">
        <v>1767</v>
      </c>
      <c r="I527" s="103" t="s">
        <v>6</v>
      </c>
      <c r="J527" s="97"/>
      <c r="K527" s="104">
        <v>18139</v>
      </c>
      <c r="L527" s="105">
        <v>73240.66</v>
      </c>
      <c r="M527" s="106" t="s">
        <v>663</v>
      </c>
      <c r="N527" s="103" t="s">
        <v>174</v>
      </c>
      <c r="O527" s="103" t="s">
        <v>64</v>
      </c>
      <c r="P527" s="103" t="s">
        <v>142</v>
      </c>
      <c r="Q527" s="103" t="s">
        <v>15</v>
      </c>
      <c r="R527" s="103" t="s">
        <v>14</v>
      </c>
      <c r="S527" s="97" t="s">
        <v>14</v>
      </c>
      <c r="T527" s="103" t="s">
        <v>1472</v>
      </c>
      <c r="U527" s="103" t="s">
        <v>1473</v>
      </c>
      <c r="V527" s="103" t="s">
        <v>11</v>
      </c>
      <c r="W527" s="103" t="s">
        <v>197</v>
      </c>
      <c r="X527" s="103" t="s">
        <v>9</v>
      </c>
      <c r="Y527" s="103" t="s">
        <v>6</v>
      </c>
      <c r="Z527" s="97" t="s">
        <v>14</v>
      </c>
      <c r="AA527" s="97" t="s">
        <v>35</v>
      </c>
      <c r="AB527" s="103" t="s">
        <v>1768</v>
      </c>
      <c r="AC527" s="98" t="s">
        <v>7</v>
      </c>
      <c r="AD527" s="103" t="s">
        <v>6</v>
      </c>
      <c r="AE527" s="97" t="s">
        <v>14</v>
      </c>
      <c r="AF527" s="98" t="s">
        <v>17228</v>
      </c>
      <c r="AG527" s="103" t="s">
        <v>122</v>
      </c>
      <c r="AH527" s="103" t="s">
        <v>4</v>
      </c>
      <c r="AI527" s="103" t="s">
        <v>29</v>
      </c>
      <c r="AJ527" s="103" t="s">
        <v>1734</v>
      </c>
      <c r="AK527" s="103" t="s">
        <v>1651</v>
      </c>
      <c r="AL527" s="103" t="s">
        <v>1735</v>
      </c>
    </row>
    <row r="528" spans="1:38" ht="52.8">
      <c r="A528" s="136">
        <f t="shared" si="9"/>
        <v>527</v>
      </c>
      <c r="B528" s="98" t="s">
        <v>1465</v>
      </c>
      <c r="C528" s="103" t="s">
        <v>1883</v>
      </c>
      <c r="D528" s="103" t="s">
        <v>1770</v>
      </c>
      <c r="E528" s="103" t="s">
        <v>22</v>
      </c>
      <c r="F528" s="103" t="s">
        <v>17607</v>
      </c>
      <c r="G528" s="103" t="s">
        <v>17607</v>
      </c>
      <c r="H528" s="98" t="s">
        <v>17608</v>
      </c>
      <c r="I528" s="103" t="s">
        <v>6</v>
      </c>
      <c r="J528" s="97"/>
      <c r="K528" s="104"/>
      <c r="L528" s="105">
        <v>100000</v>
      </c>
      <c r="M528" s="106">
        <v>44621</v>
      </c>
      <c r="N528" s="103" t="s">
        <v>174</v>
      </c>
      <c r="O528" s="103" t="s">
        <v>64</v>
      </c>
      <c r="P528" s="103" t="s">
        <v>142</v>
      </c>
      <c r="Q528" s="103" t="s">
        <v>15</v>
      </c>
      <c r="R528" s="103" t="s">
        <v>14</v>
      </c>
      <c r="S528" s="97" t="s">
        <v>14</v>
      </c>
      <c r="T528" s="103" t="s">
        <v>1472</v>
      </c>
      <c r="U528" s="103" t="s">
        <v>1473</v>
      </c>
      <c r="V528" s="103" t="s">
        <v>11</v>
      </c>
      <c r="W528" s="103" t="s">
        <v>197</v>
      </c>
      <c r="X528" s="103" t="s">
        <v>9</v>
      </c>
      <c r="Y528" s="103" t="s">
        <v>6</v>
      </c>
      <c r="Z528" s="97" t="s">
        <v>14</v>
      </c>
      <c r="AA528" s="97" t="s">
        <v>111</v>
      </c>
      <c r="AB528" s="103" t="s">
        <v>17609</v>
      </c>
      <c r="AC528" s="98" t="s">
        <v>7</v>
      </c>
      <c r="AD528" s="103" t="s">
        <v>6</v>
      </c>
      <c r="AE528" s="97" t="s">
        <v>14</v>
      </c>
      <c r="AF528" s="98" t="s">
        <v>17228</v>
      </c>
      <c r="AG528" s="103" t="s">
        <v>122</v>
      </c>
      <c r="AH528" s="103" t="s">
        <v>4</v>
      </c>
      <c r="AI528" s="103"/>
      <c r="AJ528" s="103" t="s">
        <v>17610</v>
      </c>
      <c r="AK528" s="103" t="s">
        <v>17611</v>
      </c>
      <c r="AL528" s="107" t="s">
        <v>17612</v>
      </c>
    </row>
    <row r="529" spans="1:38" ht="52.8">
      <c r="A529" s="136">
        <f t="shared" si="9"/>
        <v>528</v>
      </c>
      <c r="B529" s="98" t="s">
        <v>1465</v>
      </c>
      <c r="C529" s="103" t="s">
        <v>1883</v>
      </c>
      <c r="D529" s="103" t="s">
        <v>17613</v>
      </c>
      <c r="E529" s="103" t="s">
        <v>22</v>
      </c>
      <c r="F529" s="103" t="s">
        <v>17614</v>
      </c>
      <c r="G529" s="103" t="s">
        <v>17614</v>
      </c>
      <c r="H529" s="98"/>
      <c r="I529" s="103" t="s">
        <v>17615</v>
      </c>
      <c r="J529" s="97">
        <v>5</v>
      </c>
      <c r="K529" s="104"/>
      <c r="L529" s="105">
        <v>36000</v>
      </c>
      <c r="M529" s="106">
        <v>44652</v>
      </c>
      <c r="N529" s="103" t="s">
        <v>174</v>
      </c>
      <c r="O529" s="103" t="s">
        <v>64</v>
      </c>
      <c r="P529" s="103" t="s">
        <v>142</v>
      </c>
      <c r="Q529" s="103" t="s">
        <v>15</v>
      </c>
      <c r="R529" s="103" t="s">
        <v>14</v>
      </c>
      <c r="S529" s="97" t="s">
        <v>14</v>
      </c>
      <c r="T529" s="103" t="s">
        <v>1472</v>
      </c>
      <c r="U529" s="103" t="s">
        <v>1473</v>
      </c>
      <c r="V529" s="103" t="s">
        <v>11</v>
      </c>
      <c r="W529" s="103" t="s">
        <v>197</v>
      </c>
      <c r="X529" s="103" t="s">
        <v>9</v>
      </c>
      <c r="Y529" s="103" t="s">
        <v>6</v>
      </c>
      <c r="Z529" s="97" t="s">
        <v>14</v>
      </c>
      <c r="AA529" s="97" t="s">
        <v>35</v>
      </c>
      <c r="AB529" s="103" t="s">
        <v>17616</v>
      </c>
      <c r="AC529" s="98" t="s">
        <v>7</v>
      </c>
      <c r="AD529" s="103" t="s">
        <v>6</v>
      </c>
      <c r="AE529" s="97" t="s">
        <v>14</v>
      </c>
      <c r="AF529" s="98" t="s">
        <v>17228</v>
      </c>
      <c r="AG529" s="103" t="s">
        <v>122</v>
      </c>
      <c r="AH529" s="103" t="s">
        <v>4</v>
      </c>
      <c r="AI529" s="103"/>
      <c r="AJ529" s="103" t="s">
        <v>17610</v>
      </c>
      <c r="AK529" s="103" t="s">
        <v>17611</v>
      </c>
      <c r="AL529" s="107" t="s">
        <v>17612</v>
      </c>
    </row>
    <row r="530" spans="1:38" ht="52.8">
      <c r="A530" s="136">
        <f t="shared" si="9"/>
        <v>529</v>
      </c>
      <c r="B530" s="98" t="s">
        <v>1465</v>
      </c>
      <c r="C530" s="98" t="s">
        <v>17167</v>
      </c>
      <c r="D530" s="98" t="s">
        <v>1884</v>
      </c>
      <c r="E530" s="98" t="s">
        <v>43</v>
      </c>
      <c r="F530" s="108" t="s">
        <v>17168</v>
      </c>
      <c r="G530" s="108" t="s">
        <v>1938</v>
      </c>
      <c r="H530" s="98" t="s">
        <v>17169</v>
      </c>
      <c r="I530" s="98" t="s">
        <v>17170</v>
      </c>
      <c r="J530" s="98">
        <v>12</v>
      </c>
      <c r="K530" s="108">
        <v>472411</v>
      </c>
      <c r="L530" s="109">
        <f>(3200*J530)</f>
        <v>38400</v>
      </c>
      <c r="M530" s="110">
        <v>44683</v>
      </c>
      <c r="N530" s="98" t="s">
        <v>17125</v>
      </c>
      <c r="O530" s="98" t="s">
        <v>17126</v>
      </c>
      <c r="P530" s="98" t="s">
        <v>125</v>
      </c>
      <c r="Q530" s="98" t="s">
        <v>15</v>
      </c>
      <c r="R530" s="103" t="s">
        <v>14</v>
      </c>
      <c r="S530" s="97" t="s">
        <v>14</v>
      </c>
      <c r="T530" s="103" t="s">
        <v>1472</v>
      </c>
      <c r="U530" s="98" t="s">
        <v>1473</v>
      </c>
      <c r="V530" s="98" t="s">
        <v>11</v>
      </c>
      <c r="W530" s="98" t="s">
        <v>197</v>
      </c>
      <c r="X530" s="98" t="s">
        <v>43</v>
      </c>
      <c r="Y530" s="98" t="s">
        <v>6</v>
      </c>
      <c r="Z530" s="97" t="s">
        <v>14</v>
      </c>
      <c r="AA530" s="98" t="s">
        <v>8</v>
      </c>
      <c r="AB530" s="98" t="s">
        <v>17127</v>
      </c>
      <c r="AC530" s="98" t="s">
        <v>241</v>
      </c>
      <c r="AD530" s="98" t="s">
        <v>6</v>
      </c>
      <c r="AE530" s="97" t="s">
        <v>14</v>
      </c>
      <c r="AF530" s="98" t="s">
        <v>17128</v>
      </c>
      <c r="AG530" s="98" t="s">
        <v>30</v>
      </c>
      <c r="AH530" s="98" t="s">
        <v>4</v>
      </c>
      <c r="AI530" s="98" t="s">
        <v>3</v>
      </c>
      <c r="AJ530" s="98" t="s">
        <v>17171</v>
      </c>
      <c r="AK530" s="98" t="s">
        <v>17172</v>
      </c>
      <c r="AL530" s="111" t="s">
        <v>17173</v>
      </c>
    </row>
    <row r="531" spans="1:38" ht="52.8">
      <c r="A531" s="136">
        <f t="shared" si="9"/>
        <v>530</v>
      </c>
      <c r="B531" s="98" t="s">
        <v>1465</v>
      </c>
      <c r="C531" s="98" t="s">
        <v>17167</v>
      </c>
      <c r="D531" s="98" t="s">
        <v>1884</v>
      </c>
      <c r="E531" s="98" t="s">
        <v>6492</v>
      </c>
      <c r="F531" s="98" t="s">
        <v>17174</v>
      </c>
      <c r="G531" s="98" t="s">
        <v>17175</v>
      </c>
      <c r="H531" s="98" t="s">
        <v>17169</v>
      </c>
      <c r="I531" s="98" t="s">
        <v>6</v>
      </c>
      <c r="J531" s="98">
        <v>2</v>
      </c>
      <c r="K531" s="112"/>
      <c r="L531" s="109">
        <f>(230*J531)</f>
        <v>460</v>
      </c>
      <c r="M531" s="110">
        <v>44683</v>
      </c>
      <c r="N531" s="98" t="s">
        <v>17125</v>
      </c>
      <c r="O531" s="98" t="s">
        <v>17126</v>
      </c>
      <c r="P531" s="98" t="s">
        <v>6492</v>
      </c>
      <c r="Q531" s="98" t="s">
        <v>17176</v>
      </c>
      <c r="R531" s="103" t="s">
        <v>14</v>
      </c>
      <c r="S531" s="97" t="s">
        <v>14</v>
      </c>
      <c r="T531" s="103" t="s">
        <v>1472</v>
      </c>
      <c r="U531" s="98" t="s">
        <v>1473</v>
      </c>
      <c r="V531" s="98" t="s">
        <v>221</v>
      </c>
      <c r="W531" s="98" t="s">
        <v>197</v>
      </c>
      <c r="X531" s="98" t="s">
        <v>9</v>
      </c>
      <c r="Y531" s="98" t="s">
        <v>6</v>
      </c>
      <c r="Z531" s="97" t="s">
        <v>14</v>
      </c>
      <c r="AA531" s="98" t="s">
        <v>8</v>
      </c>
      <c r="AB531" s="98" t="s">
        <v>17127</v>
      </c>
      <c r="AC531" s="98" t="s">
        <v>241</v>
      </c>
      <c r="AD531" s="98" t="s">
        <v>6</v>
      </c>
      <c r="AE531" s="97" t="s">
        <v>14</v>
      </c>
      <c r="AF531" s="98" t="s">
        <v>17128</v>
      </c>
      <c r="AG531" s="98" t="s">
        <v>30</v>
      </c>
      <c r="AH531" s="98" t="s">
        <v>4</v>
      </c>
      <c r="AI531" s="98" t="s">
        <v>3</v>
      </c>
      <c r="AJ531" s="98" t="s">
        <v>17171</v>
      </c>
      <c r="AK531" s="98" t="s">
        <v>17172</v>
      </c>
      <c r="AL531" s="111" t="s">
        <v>17173</v>
      </c>
    </row>
    <row r="532" spans="1:38" ht="52.8">
      <c r="A532" s="136">
        <f t="shared" si="9"/>
        <v>531</v>
      </c>
      <c r="B532" s="98" t="s">
        <v>1465</v>
      </c>
      <c r="C532" s="98" t="s">
        <v>17167</v>
      </c>
      <c r="D532" s="98" t="s">
        <v>1884</v>
      </c>
      <c r="E532" s="98" t="s">
        <v>6492</v>
      </c>
      <c r="F532" s="98" t="s">
        <v>17177</v>
      </c>
      <c r="G532" s="98" t="s">
        <v>17178</v>
      </c>
      <c r="H532" s="98" t="s">
        <v>17169</v>
      </c>
      <c r="I532" s="98" t="s">
        <v>6</v>
      </c>
      <c r="J532" s="98">
        <v>5</v>
      </c>
      <c r="K532" s="112"/>
      <c r="L532" s="109">
        <f>(29.9*J532)</f>
        <v>149.5</v>
      </c>
      <c r="M532" s="110">
        <v>44683</v>
      </c>
      <c r="N532" s="98" t="s">
        <v>17125</v>
      </c>
      <c r="O532" s="98" t="s">
        <v>17126</v>
      </c>
      <c r="P532" s="98" t="s">
        <v>6492</v>
      </c>
      <c r="Q532" s="98" t="s">
        <v>17176</v>
      </c>
      <c r="R532" s="103" t="s">
        <v>14</v>
      </c>
      <c r="S532" s="97" t="s">
        <v>14</v>
      </c>
      <c r="T532" s="103" t="s">
        <v>1472</v>
      </c>
      <c r="U532" s="98" t="s">
        <v>1473</v>
      </c>
      <c r="V532" s="98" t="s">
        <v>214</v>
      </c>
      <c r="W532" s="98" t="s">
        <v>197</v>
      </c>
      <c r="X532" s="98" t="s">
        <v>9</v>
      </c>
      <c r="Y532" s="98" t="s">
        <v>6</v>
      </c>
      <c r="Z532" s="97" t="s">
        <v>14</v>
      </c>
      <c r="AA532" s="98" t="s">
        <v>8</v>
      </c>
      <c r="AB532" s="98" t="s">
        <v>17127</v>
      </c>
      <c r="AC532" s="98" t="s">
        <v>241</v>
      </c>
      <c r="AD532" s="98" t="s">
        <v>6</v>
      </c>
      <c r="AE532" s="97" t="s">
        <v>14</v>
      </c>
      <c r="AF532" s="98" t="s">
        <v>17128</v>
      </c>
      <c r="AG532" s="98" t="s">
        <v>30</v>
      </c>
      <c r="AH532" s="98" t="s">
        <v>4</v>
      </c>
      <c r="AI532" s="98" t="s">
        <v>3</v>
      </c>
      <c r="AJ532" s="98" t="s">
        <v>17171</v>
      </c>
      <c r="AK532" s="98" t="s">
        <v>17172</v>
      </c>
      <c r="AL532" s="111" t="s">
        <v>17173</v>
      </c>
    </row>
    <row r="533" spans="1:38" ht="52.8">
      <c r="A533" s="136">
        <f t="shared" si="9"/>
        <v>532</v>
      </c>
      <c r="B533" s="98" t="s">
        <v>1465</v>
      </c>
      <c r="C533" s="98" t="s">
        <v>17167</v>
      </c>
      <c r="D533" s="98" t="s">
        <v>1884</v>
      </c>
      <c r="E533" s="98" t="s">
        <v>43</v>
      </c>
      <c r="F533" s="98" t="s">
        <v>17179</v>
      </c>
      <c r="G533" s="98" t="s">
        <v>824</v>
      </c>
      <c r="H533" s="98" t="s">
        <v>17169</v>
      </c>
      <c r="I533" s="98" t="s">
        <v>6</v>
      </c>
      <c r="J533" s="98">
        <v>2</v>
      </c>
      <c r="K533" s="112">
        <v>463301</v>
      </c>
      <c r="L533" s="109">
        <f>4000*J533</f>
        <v>8000</v>
      </c>
      <c r="M533" s="110">
        <v>44683</v>
      </c>
      <c r="N533" s="98" t="s">
        <v>17125</v>
      </c>
      <c r="O533" s="98" t="s">
        <v>17126</v>
      </c>
      <c r="P533" s="98" t="s">
        <v>125</v>
      </c>
      <c r="Q533" s="98" t="s">
        <v>15</v>
      </c>
      <c r="R533" s="103" t="s">
        <v>14</v>
      </c>
      <c r="S533" s="97" t="s">
        <v>14</v>
      </c>
      <c r="T533" s="103" t="s">
        <v>1472</v>
      </c>
      <c r="U533" s="98" t="s">
        <v>1473</v>
      </c>
      <c r="V533" s="98" t="s">
        <v>17180</v>
      </c>
      <c r="W533" s="98" t="s">
        <v>197</v>
      </c>
      <c r="X533" s="98" t="s">
        <v>43</v>
      </c>
      <c r="Y533" s="98" t="s">
        <v>6</v>
      </c>
      <c r="Z533" s="97" t="s">
        <v>14</v>
      </c>
      <c r="AA533" s="98" t="s">
        <v>8</v>
      </c>
      <c r="AB533" s="98" t="s">
        <v>17127</v>
      </c>
      <c r="AC533" s="98" t="s">
        <v>241</v>
      </c>
      <c r="AD533" s="98" t="s">
        <v>6</v>
      </c>
      <c r="AE533" s="97" t="s">
        <v>14</v>
      </c>
      <c r="AF533" s="98" t="s">
        <v>17128</v>
      </c>
      <c r="AG533" s="98" t="s">
        <v>30</v>
      </c>
      <c r="AH533" s="98" t="s">
        <v>4</v>
      </c>
      <c r="AI533" s="98" t="s">
        <v>3</v>
      </c>
      <c r="AJ533" s="98" t="s">
        <v>17171</v>
      </c>
      <c r="AK533" s="98" t="s">
        <v>17172</v>
      </c>
      <c r="AL533" s="111" t="s">
        <v>17173</v>
      </c>
    </row>
    <row r="534" spans="1:38" ht="52.8">
      <c r="A534" s="136">
        <f t="shared" si="9"/>
        <v>533</v>
      </c>
      <c r="B534" s="98" t="s">
        <v>1465</v>
      </c>
      <c r="C534" s="98" t="s">
        <v>17167</v>
      </c>
      <c r="D534" s="98" t="s">
        <v>1884</v>
      </c>
      <c r="E534" s="98" t="s">
        <v>43</v>
      </c>
      <c r="F534" s="98" t="s">
        <v>17181</v>
      </c>
      <c r="G534" s="98" t="s">
        <v>17182</v>
      </c>
      <c r="H534" s="98" t="s">
        <v>17169</v>
      </c>
      <c r="I534" s="98" t="s">
        <v>6</v>
      </c>
      <c r="J534" s="98">
        <v>12</v>
      </c>
      <c r="K534" s="112">
        <v>359558</v>
      </c>
      <c r="L534" s="109">
        <f>350*J534</f>
        <v>4200</v>
      </c>
      <c r="M534" s="110">
        <v>44683</v>
      </c>
      <c r="N534" s="98" t="s">
        <v>17125</v>
      </c>
      <c r="O534" s="98" t="s">
        <v>17126</v>
      </c>
      <c r="P534" s="98" t="s">
        <v>125</v>
      </c>
      <c r="Q534" s="98" t="s">
        <v>17176</v>
      </c>
      <c r="R534" s="103" t="s">
        <v>14</v>
      </c>
      <c r="S534" s="97" t="s">
        <v>14</v>
      </c>
      <c r="T534" s="103" t="s">
        <v>1472</v>
      </c>
      <c r="U534" s="98" t="s">
        <v>1473</v>
      </c>
      <c r="V534" s="98" t="s">
        <v>17183</v>
      </c>
      <c r="W534" s="98" t="s">
        <v>197</v>
      </c>
      <c r="X534" s="98" t="s">
        <v>43</v>
      </c>
      <c r="Y534" s="98" t="s">
        <v>6</v>
      </c>
      <c r="Z534" s="97" t="s">
        <v>14</v>
      </c>
      <c r="AA534" s="98" t="s">
        <v>8</v>
      </c>
      <c r="AB534" s="98" t="s">
        <v>17127</v>
      </c>
      <c r="AC534" s="98" t="s">
        <v>241</v>
      </c>
      <c r="AD534" s="98" t="s">
        <v>6</v>
      </c>
      <c r="AE534" s="97" t="s">
        <v>14</v>
      </c>
      <c r="AF534" s="98" t="s">
        <v>17128</v>
      </c>
      <c r="AG534" s="98" t="s">
        <v>30</v>
      </c>
      <c r="AH534" s="98" t="s">
        <v>4</v>
      </c>
      <c r="AI534" s="98" t="s">
        <v>3</v>
      </c>
      <c r="AJ534" s="98" t="s">
        <v>17171</v>
      </c>
      <c r="AK534" s="98" t="s">
        <v>17172</v>
      </c>
      <c r="AL534" s="111" t="s">
        <v>17173</v>
      </c>
    </row>
    <row r="535" spans="1:38" ht="52.8">
      <c r="A535" s="136">
        <f t="shared" ref="A535:A598" si="10">A534+1</f>
        <v>534</v>
      </c>
      <c r="B535" s="98" t="s">
        <v>1465</v>
      </c>
      <c r="C535" s="98" t="s">
        <v>17167</v>
      </c>
      <c r="D535" s="98" t="s">
        <v>1884</v>
      </c>
      <c r="E535" s="113" t="s">
        <v>17184</v>
      </c>
      <c r="F535" s="98" t="s">
        <v>1909</v>
      </c>
      <c r="G535" s="98" t="s">
        <v>1510</v>
      </c>
      <c r="H535" s="98" t="s">
        <v>17169</v>
      </c>
      <c r="I535" s="98" t="s">
        <v>6</v>
      </c>
      <c r="J535" s="98">
        <v>1</v>
      </c>
      <c r="K535" s="108">
        <v>457978</v>
      </c>
      <c r="L535" s="109">
        <f>3250*J535</f>
        <v>3250</v>
      </c>
      <c r="M535" s="110">
        <v>44683</v>
      </c>
      <c r="N535" s="98" t="s">
        <v>17125</v>
      </c>
      <c r="O535" s="98" t="s">
        <v>17126</v>
      </c>
      <c r="P535" s="98" t="s">
        <v>125</v>
      </c>
      <c r="Q535" s="98" t="s">
        <v>15</v>
      </c>
      <c r="R535" s="103" t="s">
        <v>14</v>
      </c>
      <c r="S535" s="97" t="s">
        <v>14</v>
      </c>
      <c r="T535" s="103" t="s">
        <v>1472</v>
      </c>
      <c r="U535" s="98" t="s">
        <v>1473</v>
      </c>
      <c r="V535" s="98" t="s">
        <v>17185</v>
      </c>
      <c r="W535" s="98" t="s">
        <v>197</v>
      </c>
      <c r="X535" s="98" t="s">
        <v>43</v>
      </c>
      <c r="Y535" s="98" t="s">
        <v>6</v>
      </c>
      <c r="Z535" s="97" t="s">
        <v>14</v>
      </c>
      <c r="AA535" s="98" t="s">
        <v>8</v>
      </c>
      <c r="AB535" s="98" t="s">
        <v>17127</v>
      </c>
      <c r="AC535" s="98" t="s">
        <v>241</v>
      </c>
      <c r="AD535" s="98" t="s">
        <v>6</v>
      </c>
      <c r="AE535" s="97" t="s">
        <v>14</v>
      </c>
      <c r="AF535" s="98" t="s">
        <v>17128</v>
      </c>
      <c r="AG535" s="98" t="s">
        <v>30</v>
      </c>
      <c r="AH535" s="98" t="s">
        <v>4</v>
      </c>
      <c r="AI535" s="98" t="s">
        <v>3</v>
      </c>
      <c r="AJ535" s="98" t="s">
        <v>17171</v>
      </c>
      <c r="AK535" s="98" t="s">
        <v>17172</v>
      </c>
      <c r="AL535" s="111" t="s">
        <v>17173</v>
      </c>
    </row>
    <row r="536" spans="1:38" ht="52.8">
      <c r="A536" s="136">
        <f t="shared" si="10"/>
        <v>535</v>
      </c>
      <c r="B536" s="98" t="s">
        <v>1465</v>
      </c>
      <c r="C536" s="98" t="s">
        <v>17167</v>
      </c>
      <c r="D536" s="98" t="s">
        <v>1884</v>
      </c>
      <c r="E536" s="113" t="s">
        <v>43</v>
      </c>
      <c r="F536" s="98" t="s">
        <v>17186</v>
      </c>
      <c r="G536" s="98" t="s">
        <v>17187</v>
      </c>
      <c r="H536" s="98" t="s">
        <v>17188</v>
      </c>
      <c r="I536" s="98" t="s">
        <v>33</v>
      </c>
      <c r="J536" s="98">
        <v>3</v>
      </c>
      <c r="K536" s="108">
        <v>339040</v>
      </c>
      <c r="L536" s="109">
        <f>9100</f>
        <v>9100</v>
      </c>
      <c r="M536" s="110">
        <v>44683</v>
      </c>
      <c r="N536" s="98" t="s">
        <v>17189</v>
      </c>
      <c r="O536" s="98" t="s">
        <v>17190</v>
      </c>
      <c r="P536" s="98" t="s">
        <v>17191</v>
      </c>
      <c r="Q536" s="98" t="s">
        <v>17176</v>
      </c>
      <c r="R536" s="103" t="s">
        <v>14</v>
      </c>
      <c r="S536" s="97" t="s">
        <v>14</v>
      </c>
      <c r="T536" s="103" t="s">
        <v>1472</v>
      </c>
      <c r="U536" s="98" t="s">
        <v>1473</v>
      </c>
      <c r="V536" s="98" t="s">
        <v>17185</v>
      </c>
      <c r="W536" s="98" t="s">
        <v>197</v>
      </c>
      <c r="X536" s="98" t="s">
        <v>43</v>
      </c>
      <c r="Y536" s="98" t="s">
        <v>6</v>
      </c>
      <c r="Z536" s="97" t="s">
        <v>14</v>
      </c>
      <c r="AA536" s="98" t="s">
        <v>8</v>
      </c>
      <c r="AB536" s="98" t="s">
        <v>17127</v>
      </c>
      <c r="AC536" s="98" t="s">
        <v>241</v>
      </c>
      <c r="AD536" s="98" t="s">
        <v>6</v>
      </c>
      <c r="AE536" s="97" t="s">
        <v>14</v>
      </c>
      <c r="AF536" s="98" t="s">
        <v>17128</v>
      </c>
      <c r="AG536" s="98" t="s">
        <v>30</v>
      </c>
      <c r="AH536" s="98" t="s">
        <v>4</v>
      </c>
      <c r="AI536" s="98" t="s">
        <v>3</v>
      </c>
      <c r="AJ536" s="98" t="s">
        <v>17171</v>
      </c>
      <c r="AK536" s="98" t="s">
        <v>17172</v>
      </c>
      <c r="AL536" s="111" t="s">
        <v>17173</v>
      </c>
    </row>
    <row r="537" spans="1:38" ht="52.8">
      <c r="A537" s="136">
        <f t="shared" si="10"/>
        <v>536</v>
      </c>
      <c r="B537" s="98" t="s">
        <v>1465</v>
      </c>
      <c r="C537" s="98" t="s">
        <v>17167</v>
      </c>
      <c r="D537" s="98" t="s">
        <v>1884</v>
      </c>
      <c r="E537" s="113" t="s">
        <v>43</v>
      </c>
      <c r="F537" s="98" t="s">
        <v>17192</v>
      </c>
      <c r="G537" s="98" t="s">
        <v>17192</v>
      </c>
      <c r="H537" s="98" t="s">
        <v>17193</v>
      </c>
      <c r="I537" s="98" t="s">
        <v>33</v>
      </c>
      <c r="J537" s="98">
        <v>9</v>
      </c>
      <c r="K537" s="112"/>
      <c r="L537" s="109">
        <v>25200</v>
      </c>
      <c r="M537" s="114">
        <v>44652</v>
      </c>
      <c r="N537" s="98" t="s">
        <v>17189</v>
      </c>
      <c r="O537" s="98" t="s">
        <v>17126</v>
      </c>
      <c r="P537" s="98" t="s">
        <v>125</v>
      </c>
      <c r="Q537" s="98" t="s">
        <v>15</v>
      </c>
      <c r="R537" s="103" t="s">
        <v>14</v>
      </c>
      <c r="S537" s="97" t="s">
        <v>14</v>
      </c>
      <c r="T537" s="103" t="s">
        <v>1472</v>
      </c>
      <c r="U537" s="98" t="s">
        <v>17195</v>
      </c>
      <c r="V537" s="98" t="s">
        <v>17196</v>
      </c>
      <c r="W537" s="98" t="s">
        <v>197</v>
      </c>
      <c r="X537" s="98" t="s">
        <v>43</v>
      </c>
      <c r="Y537" s="98" t="s">
        <v>6</v>
      </c>
      <c r="Z537" s="97" t="s">
        <v>14</v>
      </c>
      <c r="AA537" s="98" t="s">
        <v>8</v>
      </c>
      <c r="AB537" s="98" t="s">
        <v>17127</v>
      </c>
      <c r="AC537" s="98" t="s">
        <v>241</v>
      </c>
      <c r="AD537" s="98" t="s">
        <v>6</v>
      </c>
      <c r="AE537" s="97" t="s">
        <v>14</v>
      </c>
      <c r="AF537" s="98" t="s">
        <v>17128</v>
      </c>
      <c r="AG537" s="98" t="s">
        <v>30</v>
      </c>
      <c r="AH537" s="98" t="s">
        <v>4</v>
      </c>
      <c r="AI537" s="98" t="s">
        <v>3</v>
      </c>
      <c r="AJ537" s="98" t="s">
        <v>17197</v>
      </c>
      <c r="AK537" s="98" t="s">
        <v>17198</v>
      </c>
      <c r="AL537" s="111" t="s">
        <v>17199</v>
      </c>
    </row>
    <row r="538" spans="1:38" ht="52.8">
      <c r="A538" s="136">
        <f t="shared" si="10"/>
        <v>537</v>
      </c>
      <c r="B538" s="98" t="s">
        <v>1465</v>
      </c>
      <c r="C538" s="98" t="s">
        <v>17167</v>
      </c>
      <c r="D538" s="98" t="s">
        <v>1884</v>
      </c>
      <c r="E538" s="113" t="s">
        <v>43</v>
      </c>
      <c r="F538" s="98" t="s">
        <v>17200</v>
      </c>
      <c r="G538" s="98" t="s">
        <v>17200</v>
      </c>
      <c r="H538" s="98" t="s">
        <v>17193</v>
      </c>
      <c r="I538" s="98" t="s">
        <v>33</v>
      </c>
      <c r="J538" s="98">
        <v>9</v>
      </c>
      <c r="K538" s="112"/>
      <c r="L538" s="109">
        <v>540</v>
      </c>
      <c r="M538" s="114">
        <v>44652</v>
      </c>
      <c r="N538" s="98" t="s">
        <v>17189</v>
      </c>
      <c r="O538" s="98" t="s">
        <v>17126</v>
      </c>
      <c r="P538" s="98" t="s">
        <v>125</v>
      </c>
      <c r="Q538" s="98" t="s">
        <v>15</v>
      </c>
      <c r="R538" s="103" t="s">
        <v>14</v>
      </c>
      <c r="S538" s="97" t="s">
        <v>14</v>
      </c>
      <c r="T538" s="103" t="s">
        <v>1472</v>
      </c>
      <c r="U538" s="98" t="s">
        <v>17202</v>
      </c>
      <c r="V538" s="98" t="s">
        <v>17203</v>
      </c>
      <c r="W538" s="98" t="s">
        <v>197</v>
      </c>
      <c r="X538" s="98" t="s">
        <v>43</v>
      </c>
      <c r="Y538" s="98" t="s">
        <v>6</v>
      </c>
      <c r="Z538" s="97" t="s">
        <v>14</v>
      </c>
      <c r="AA538" s="98" t="s">
        <v>8</v>
      </c>
      <c r="AB538" s="98" t="s">
        <v>17127</v>
      </c>
      <c r="AC538" s="98" t="s">
        <v>241</v>
      </c>
      <c r="AD538" s="98" t="s">
        <v>6</v>
      </c>
      <c r="AE538" s="97" t="s">
        <v>14</v>
      </c>
      <c r="AF538" s="98" t="s">
        <v>17128</v>
      </c>
      <c r="AG538" s="98" t="s">
        <v>30</v>
      </c>
      <c r="AH538" s="98" t="s">
        <v>4</v>
      </c>
      <c r="AI538" s="98" t="s">
        <v>3</v>
      </c>
      <c r="AJ538" s="98" t="s">
        <v>17197</v>
      </c>
      <c r="AK538" s="98" t="s">
        <v>17204</v>
      </c>
      <c r="AL538" s="111" t="s">
        <v>17199</v>
      </c>
    </row>
    <row r="539" spans="1:38" ht="52.8">
      <c r="A539" s="136">
        <f t="shared" si="10"/>
        <v>538</v>
      </c>
      <c r="B539" s="98" t="s">
        <v>1465</v>
      </c>
      <c r="C539" s="98" t="s">
        <v>17167</v>
      </c>
      <c r="D539" s="98" t="s">
        <v>1884</v>
      </c>
      <c r="E539" s="113" t="s">
        <v>43</v>
      </c>
      <c r="F539" s="98" t="s">
        <v>17205</v>
      </c>
      <c r="G539" s="98" t="s">
        <v>17205</v>
      </c>
      <c r="H539" s="98" t="s">
        <v>17193</v>
      </c>
      <c r="I539" s="98" t="s">
        <v>33</v>
      </c>
      <c r="J539" s="98">
        <v>9</v>
      </c>
      <c r="K539" s="112"/>
      <c r="L539" s="109">
        <v>720</v>
      </c>
      <c r="M539" s="114">
        <v>44652</v>
      </c>
      <c r="N539" s="98" t="s">
        <v>17189</v>
      </c>
      <c r="O539" s="98" t="s">
        <v>17126</v>
      </c>
      <c r="P539" s="98" t="s">
        <v>125</v>
      </c>
      <c r="Q539" s="98" t="s">
        <v>15</v>
      </c>
      <c r="R539" s="103" t="s">
        <v>14</v>
      </c>
      <c r="S539" s="97" t="s">
        <v>14</v>
      </c>
      <c r="T539" s="103" t="s">
        <v>1472</v>
      </c>
      <c r="U539" s="98" t="s">
        <v>17207</v>
      </c>
      <c r="V539" s="98" t="s">
        <v>17208</v>
      </c>
      <c r="W539" s="98" t="s">
        <v>197</v>
      </c>
      <c r="X539" s="98" t="s">
        <v>43</v>
      </c>
      <c r="Y539" s="98" t="s">
        <v>6</v>
      </c>
      <c r="Z539" s="97" t="s">
        <v>14</v>
      </c>
      <c r="AA539" s="98" t="s">
        <v>8</v>
      </c>
      <c r="AB539" s="98" t="s">
        <v>17127</v>
      </c>
      <c r="AC539" s="98" t="s">
        <v>241</v>
      </c>
      <c r="AD539" s="98" t="s">
        <v>6</v>
      </c>
      <c r="AE539" s="97" t="s">
        <v>14</v>
      </c>
      <c r="AF539" s="98" t="s">
        <v>17128</v>
      </c>
      <c r="AG539" s="98" t="s">
        <v>30</v>
      </c>
      <c r="AH539" s="98" t="s">
        <v>4</v>
      </c>
      <c r="AI539" s="98" t="s">
        <v>3</v>
      </c>
      <c r="AJ539" s="98" t="s">
        <v>17197</v>
      </c>
      <c r="AK539" s="98" t="s">
        <v>17209</v>
      </c>
      <c r="AL539" s="111" t="s">
        <v>17199</v>
      </c>
    </row>
    <row r="540" spans="1:38" ht="92.4">
      <c r="A540" s="136">
        <f t="shared" si="10"/>
        <v>539</v>
      </c>
      <c r="B540" s="98" t="s">
        <v>1465</v>
      </c>
      <c r="C540" s="98" t="s">
        <v>17167</v>
      </c>
      <c r="D540" s="98" t="s">
        <v>1884</v>
      </c>
      <c r="E540" s="113" t="s">
        <v>43</v>
      </c>
      <c r="F540" s="98" t="s">
        <v>17210</v>
      </c>
      <c r="G540" s="98" t="s">
        <v>17211</v>
      </c>
      <c r="H540" s="98" t="s">
        <v>17193</v>
      </c>
      <c r="I540" s="98" t="s">
        <v>33</v>
      </c>
      <c r="J540" s="98">
        <v>9</v>
      </c>
      <c r="K540" s="112"/>
      <c r="L540" s="109">
        <v>20700</v>
      </c>
      <c r="M540" s="114">
        <v>44652</v>
      </c>
      <c r="N540" s="98" t="s">
        <v>17189</v>
      </c>
      <c r="O540" s="98" t="s">
        <v>17126</v>
      </c>
      <c r="P540" s="98" t="s">
        <v>125</v>
      </c>
      <c r="Q540" s="98" t="s">
        <v>15</v>
      </c>
      <c r="R540" s="103" t="s">
        <v>14</v>
      </c>
      <c r="S540" s="97" t="s">
        <v>14</v>
      </c>
      <c r="T540" s="103" t="s">
        <v>1472</v>
      </c>
      <c r="U540" s="98" t="s">
        <v>17213</v>
      </c>
      <c r="V540" s="98" t="s">
        <v>17214</v>
      </c>
      <c r="W540" s="98" t="s">
        <v>197</v>
      </c>
      <c r="X540" s="98" t="s">
        <v>43</v>
      </c>
      <c r="Y540" s="98" t="s">
        <v>6</v>
      </c>
      <c r="Z540" s="97" t="s">
        <v>14</v>
      </c>
      <c r="AA540" s="98" t="s">
        <v>8</v>
      </c>
      <c r="AB540" s="98" t="s">
        <v>17127</v>
      </c>
      <c r="AC540" s="98" t="s">
        <v>241</v>
      </c>
      <c r="AD540" s="98" t="s">
        <v>6</v>
      </c>
      <c r="AE540" s="97" t="s">
        <v>14</v>
      </c>
      <c r="AF540" s="98" t="s">
        <v>17128</v>
      </c>
      <c r="AG540" s="98" t="s">
        <v>30</v>
      </c>
      <c r="AH540" s="98" t="s">
        <v>4</v>
      </c>
      <c r="AI540" s="98" t="s">
        <v>3</v>
      </c>
      <c r="AJ540" s="98" t="s">
        <v>17197</v>
      </c>
      <c r="AK540" s="98" t="s">
        <v>17215</v>
      </c>
      <c r="AL540" s="111" t="s">
        <v>17199</v>
      </c>
    </row>
    <row r="541" spans="1:38" ht="52.8">
      <c r="A541" s="136">
        <f t="shared" si="10"/>
        <v>540</v>
      </c>
      <c r="B541" s="98" t="s">
        <v>1465</v>
      </c>
      <c r="C541" s="98" t="s">
        <v>17167</v>
      </c>
      <c r="D541" s="98" t="s">
        <v>1884</v>
      </c>
      <c r="E541" s="113" t="s">
        <v>43</v>
      </c>
      <c r="F541" s="98" t="s">
        <v>17216</v>
      </c>
      <c r="G541" s="98" t="s">
        <v>17217</v>
      </c>
      <c r="H541" s="98" t="s">
        <v>17193</v>
      </c>
      <c r="I541" s="98" t="s">
        <v>33</v>
      </c>
      <c r="J541" s="98">
        <v>9</v>
      </c>
      <c r="K541" s="112"/>
      <c r="L541" s="109">
        <v>2400</v>
      </c>
      <c r="M541" s="114">
        <v>44652</v>
      </c>
      <c r="N541" s="98" t="s">
        <v>17189</v>
      </c>
      <c r="O541" s="98" t="s">
        <v>17126</v>
      </c>
      <c r="P541" s="98" t="s">
        <v>125</v>
      </c>
      <c r="Q541" s="98" t="s">
        <v>15</v>
      </c>
      <c r="R541" s="103" t="s">
        <v>14</v>
      </c>
      <c r="S541" s="97" t="s">
        <v>14</v>
      </c>
      <c r="T541" s="103" t="s">
        <v>1472</v>
      </c>
      <c r="U541" s="98" t="s">
        <v>17219</v>
      </c>
      <c r="V541" s="98" t="s">
        <v>17220</v>
      </c>
      <c r="W541" s="98" t="s">
        <v>197</v>
      </c>
      <c r="X541" s="98" t="s">
        <v>43</v>
      </c>
      <c r="Y541" s="98" t="s">
        <v>6</v>
      </c>
      <c r="Z541" s="97" t="s">
        <v>14</v>
      </c>
      <c r="AA541" s="98" t="s">
        <v>8</v>
      </c>
      <c r="AB541" s="98" t="s">
        <v>17127</v>
      </c>
      <c r="AC541" s="98" t="s">
        <v>241</v>
      </c>
      <c r="AD541" s="98" t="s">
        <v>6</v>
      </c>
      <c r="AE541" s="97" t="s">
        <v>14</v>
      </c>
      <c r="AF541" s="98" t="s">
        <v>17128</v>
      </c>
      <c r="AG541" s="98" t="s">
        <v>30</v>
      </c>
      <c r="AH541" s="98" t="s">
        <v>4</v>
      </c>
      <c r="AI541" s="98" t="s">
        <v>3</v>
      </c>
      <c r="AJ541" s="98" t="s">
        <v>17197</v>
      </c>
      <c r="AK541" s="98" t="s">
        <v>17221</v>
      </c>
      <c r="AL541" s="111" t="s">
        <v>17199</v>
      </c>
    </row>
    <row r="542" spans="1:38" ht="52.8">
      <c r="A542" s="136">
        <f t="shared" si="10"/>
        <v>541</v>
      </c>
      <c r="B542" s="113" t="s">
        <v>1465</v>
      </c>
      <c r="C542" s="115" t="s">
        <v>17617</v>
      </c>
      <c r="D542" s="116">
        <v>200326</v>
      </c>
      <c r="E542" s="117" t="s">
        <v>55</v>
      </c>
      <c r="F542" s="113" t="s">
        <v>17618</v>
      </c>
      <c r="G542" s="113" t="s">
        <v>17618</v>
      </c>
      <c r="H542" s="113" t="s">
        <v>17619</v>
      </c>
      <c r="I542" s="116" t="s">
        <v>17133</v>
      </c>
      <c r="J542" s="113">
        <v>2</v>
      </c>
      <c r="K542" s="118"/>
      <c r="L542" s="109">
        <v>600</v>
      </c>
      <c r="M542" s="114">
        <v>44652</v>
      </c>
      <c r="N542" s="98" t="s">
        <v>17189</v>
      </c>
      <c r="O542" s="98" t="s">
        <v>17126</v>
      </c>
      <c r="P542" s="98" t="s">
        <v>125</v>
      </c>
      <c r="Q542" s="98" t="s">
        <v>15</v>
      </c>
      <c r="R542" s="103" t="s">
        <v>14</v>
      </c>
      <c r="S542" s="97" t="s">
        <v>14</v>
      </c>
      <c r="T542" s="103" t="s">
        <v>1472</v>
      </c>
      <c r="U542" s="98" t="s">
        <v>1473</v>
      </c>
      <c r="V542" s="116" t="s">
        <v>17524</v>
      </c>
      <c r="W542" s="103" t="s">
        <v>197</v>
      </c>
      <c r="X542" s="98" t="s">
        <v>43</v>
      </c>
      <c r="Y542" s="98" t="s">
        <v>6</v>
      </c>
      <c r="Z542" s="97" t="s">
        <v>14</v>
      </c>
      <c r="AA542" s="98" t="s">
        <v>8</v>
      </c>
      <c r="AB542" s="98" t="s">
        <v>17127</v>
      </c>
      <c r="AC542" s="98" t="s">
        <v>241</v>
      </c>
      <c r="AD542" s="98" t="s">
        <v>6</v>
      </c>
      <c r="AE542" s="97" t="s">
        <v>14</v>
      </c>
      <c r="AF542" s="98" t="s">
        <v>17228</v>
      </c>
      <c r="AG542" s="98" t="s">
        <v>30</v>
      </c>
      <c r="AH542" s="98" t="s">
        <v>4</v>
      </c>
      <c r="AI542" s="98" t="s">
        <v>3</v>
      </c>
      <c r="AJ542" s="103" t="s">
        <v>17610</v>
      </c>
      <c r="AK542" s="103" t="s">
        <v>17611</v>
      </c>
      <c r="AL542" s="107" t="s">
        <v>17612</v>
      </c>
    </row>
    <row r="543" spans="1:38" ht="52.8">
      <c r="A543" s="136">
        <f t="shared" si="10"/>
        <v>542</v>
      </c>
      <c r="B543" s="113" t="s">
        <v>1465</v>
      </c>
      <c r="C543" s="115" t="s">
        <v>17617</v>
      </c>
      <c r="D543" s="116">
        <v>200326</v>
      </c>
      <c r="E543" s="117" t="s">
        <v>55</v>
      </c>
      <c r="F543" s="113" t="s">
        <v>17620</v>
      </c>
      <c r="G543" s="113" t="s">
        <v>17620</v>
      </c>
      <c r="H543" s="113" t="s">
        <v>17619</v>
      </c>
      <c r="I543" s="116" t="s">
        <v>17133</v>
      </c>
      <c r="J543" s="113">
        <v>2</v>
      </c>
      <c r="K543" s="118"/>
      <c r="L543" s="109">
        <v>500</v>
      </c>
      <c r="M543" s="114">
        <v>44652</v>
      </c>
      <c r="N543" s="98" t="s">
        <v>17189</v>
      </c>
      <c r="O543" s="98" t="s">
        <v>17126</v>
      </c>
      <c r="P543" s="98" t="s">
        <v>125</v>
      </c>
      <c r="Q543" s="98" t="s">
        <v>15</v>
      </c>
      <c r="R543" s="103" t="s">
        <v>14</v>
      </c>
      <c r="S543" s="97" t="s">
        <v>14</v>
      </c>
      <c r="T543" s="103" t="s">
        <v>1472</v>
      </c>
      <c r="U543" s="98" t="s">
        <v>1473</v>
      </c>
      <c r="V543" s="116" t="s">
        <v>17524</v>
      </c>
      <c r="W543" s="103" t="s">
        <v>197</v>
      </c>
      <c r="X543" s="98" t="s">
        <v>43</v>
      </c>
      <c r="Y543" s="98" t="s">
        <v>6</v>
      </c>
      <c r="Z543" s="97" t="s">
        <v>14</v>
      </c>
      <c r="AA543" s="98" t="s">
        <v>8</v>
      </c>
      <c r="AB543" s="98" t="s">
        <v>17127</v>
      </c>
      <c r="AC543" s="98" t="s">
        <v>241</v>
      </c>
      <c r="AD543" s="98" t="s">
        <v>6</v>
      </c>
      <c r="AE543" s="97" t="s">
        <v>14</v>
      </c>
      <c r="AF543" s="98" t="s">
        <v>17228</v>
      </c>
      <c r="AG543" s="98" t="s">
        <v>30</v>
      </c>
      <c r="AH543" s="98" t="s">
        <v>4</v>
      </c>
      <c r="AI543" s="98" t="s">
        <v>3</v>
      </c>
      <c r="AJ543" s="103" t="s">
        <v>17610</v>
      </c>
      <c r="AK543" s="103" t="s">
        <v>17611</v>
      </c>
      <c r="AL543" s="107" t="s">
        <v>17612</v>
      </c>
    </row>
    <row r="544" spans="1:38" ht="52.8">
      <c r="A544" s="136">
        <f t="shared" si="10"/>
        <v>543</v>
      </c>
      <c r="B544" s="113" t="s">
        <v>1465</v>
      </c>
      <c r="C544" s="115" t="s">
        <v>17617</v>
      </c>
      <c r="D544" s="116">
        <v>200326</v>
      </c>
      <c r="E544" s="117" t="s">
        <v>55</v>
      </c>
      <c r="F544" s="116" t="s">
        <v>17621</v>
      </c>
      <c r="G544" s="116" t="s">
        <v>17621</v>
      </c>
      <c r="H544" s="113" t="s">
        <v>17619</v>
      </c>
      <c r="I544" s="116" t="s">
        <v>17133</v>
      </c>
      <c r="J544" s="113">
        <v>2</v>
      </c>
      <c r="K544" s="118"/>
      <c r="L544" s="109">
        <v>1000</v>
      </c>
      <c r="M544" s="114">
        <v>44652</v>
      </c>
      <c r="N544" s="98" t="s">
        <v>17189</v>
      </c>
      <c r="O544" s="98" t="s">
        <v>17126</v>
      </c>
      <c r="P544" s="98" t="s">
        <v>125</v>
      </c>
      <c r="Q544" s="98" t="s">
        <v>15</v>
      </c>
      <c r="R544" s="103" t="s">
        <v>14</v>
      </c>
      <c r="S544" s="97" t="s">
        <v>14</v>
      </c>
      <c r="T544" s="103" t="s">
        <v>1472</v>
      </c>
      <c r="U544" s="98" t="s">
        <v>1473</v>
      </c>
      <c r="V544" s="116" t="s">
        <v>17524</v>
      </c>
      <c r="W544" s="103" t="s">
        <v>197</v>
      </c>
      <c r="X544" s="98" t="s">
        <v>43</v>
      </c>
      <c r="Y544" s="98" t="s">
        <v>6</v>
      </c>
      <c r="Z544" s="97" t="s">
        <v>14</v>
      </c>
      <c r="AA544" s="98" t="s">
        <v>8</v>
      </c>
      <c r="AB544" s="98" t="s">
        <v>17127</v>
      </c>
      <c r="AC544" s="98" t="s">
        <v>241</v>
      </c>
      <c r="AD544" s="98" t="s">
        <v>6</v>
      </c>
      <c r="AE544" s="97" t="s">
        <v>14</v>
      </c>
      <c r="AF544" s="98" t="s">
        <v>17228</v>
      </c>
      <c r="AG544" s="98" t="s">
        <v>30</v>
      </c>
      <c r="AH544" s="98" t="s">
        <v>4</v>
      </c>
      <c r="AI544" s="98" t="s">
        <v>3</v>
      </c>
      <c r="AJ544" s="103" t="s">
        <v>17610</v>
      </c>
      <c r="AK544" s="103" t="s">
        <v>17611</v>
      </c>
      <c r="AL544" s="107" t="s">
        <v>17612</v>
      </c>
    </row>
    <row r="545" spans="1:38" ht="52.8">
      <c r="A545" s="136">
        <f t="shared" si="10"/>
        <v>544</v>
      </c>
      <c r="B545" s="113" t="s">
        <v>1465</v>
      </c>
      <c r="C545" s="115" t="s">
        <v>17617</v>
      </c>
      <c r="D545" s="116">
        <v>200326</v>
      </c>
      <c r="E545" s="117" t="s">
        <v>55</v>
      </c>
      <c r="F545" s="116" t="s">
        <v>17622</v>
      </c>
      <c r="G545" s="116" t="s">
        <v>17622</v>
      </c>
      <c r="H545" s="113" t="s">
        <v>17619</v>
      </c>
      <c r="I545" s="116" t="s">
        <v>17133</v>
      </c>
      <c r="J545" s="113">
        <v>2</v>
      </c>
      <c r="K545" s="118"/>
      <c r="L545" s="109">
        <v>400</v>
      </c>
      <c r="M545" s="114">
        <v>44652</v>
      </c>
      <c r="N545" s="98" t="s">
        <v>17189</v>
      </c>
      <c r="O545" s="98" t="s">
        <v>17126</v>
      </c>
      <c r="P545" s="98" t="s">
        <v>125</v>
      </c>
      <c r="Q545" s="98" t="s">
        <v>15</v>
      </c>
      <c r="R545" s="103" t="s">
        <v>14</v>
      </c>
      <c r="S545" s="97" t="s">
        <v>14</v>
      </c>
      <c r="T545" s="103" t="s">
        <v>1472</v>
      </c>
      <c r="U545" s="98" t="s">
        <v>1473</v>
      </c>
      <c r="V545" s="116" t="s">
        <v>17524</v>
      </c>
      <c r="W545" s="103" t="s">
        <v>197</v>
      </c>
      <c r="X545" s="98" t="s">
        <v>43</v>
      </c>
      <c r="Y545" s="98" t="s">
        <v>6</v>
      </c>
      <c r="Z545" s="97" t="s">
        <v>14</v>
      </c>
      <c r="AA545" s="98" t="s">
        <v>8</v>
      </c>
      <c r="AB545" s="98" t="s">
        <v>17127</v>
      </c>
      <c r="AC545" s="98" t="s">
        <v>241</v>
      </c>
      <c r="AD545" s="98" t="s">
        <v>6</v>
      </c>
      <c r="AE545" s="97" t="s">
        <v>14</v>
      </c>
      <c r="AF545" s="98" t="s">
        <v>17228</v>
      </c>
      <c r="AG545" s="98" t="s">
        <v>30</v>
      </c>
      <c r="AH545" s="98" t="s">
        <v>4</v>
      </c>
      <c r="AI545" s="98" t="s">
        <v>3</v>
      </c>
      <c r="AJ545" s="103" t="s">
        <v>17610</v>
      </c>
      <c r="AK545" s="103" t="s">
        <v>17611</v>
      </c>
      <c r="AL545" s="107" t="s">
        <v>17612</v>
      </c>
    </row>
    <row r="546" spans="1:38" ht="52.8">
      <c r="A546" s="136">
        <f t="shared" si="10"/>
        <v>545</v>
      </c>
      <c r="B546" s="113" t="s">
        <v>1465</v>
      </c>
      <c r="C546" s="115" t="s">
        <v>17617</v>
      </c>
      <c r="D546" s="116">
        <v>200326</v>
      </c>
      <c r="E546" s="117" t="s">
        <v>55</v>
      </c>
      <c r="F546" s="116" t="s">
        <v>17623</v>
      </c>
      <c r="G546" s="116" t="s">
        <v>17623</v>
      </c>
      <c r="H546" s="113" t="s">
        <v>17619</v>
      </c>
      <c r="I546" s="116" t="s">
        <v>17133</v>
      </c>
      <c r="J546" s="113">
        <v>2</v>
      </c>
      <c r="K546" s="118"/>
      <c r="L546" s="109">
        <v>600</v>
      </c>
      <c r="M546" s="114">
        <v>44652</v>
      </c>
      <c r="N546" s="98" t="s">
        <v>17189</v>
      </c>
      <c r="O546" s="98" t="s">
        <v>17126</v>
      </c>
      <c r="P546" s="98" t="s">
        <v>125</v>
      </c>
      <c r="Q546" s="98" t="s">
        <v>15</v>
      </c>
      <c r="R546" s="103" t="s">
        <v>14</v>
      </c>
      <c r="S546" s="97" t="s">
        <v>14</v>
      </c>
      <c r="T546" s="103" t="s">
        <v>1472</v>
      </c>
      <c r="U546" s="98" t="s">
        <v>1473</v>
      </c>
      <c r="V546" s="116" t="s">
        <v>17524</v>
      </c>
      <c r="W546" s="103" t="s">
        <v>197</v>
      </c>
      <c r="X546" s="98" t="s">
        <v>43</v>
      </c>
      <c r="Y546" s="98" t="s">
        <v>6</v>
      </c>
      <c r="Z546" s="97" t="s">
        <v>14</v>
      </c>
      <c r="AA546" s="98" t="s">
        <v>8</v>
      </c>
      <c r="AB546" s="98" t="s">
        <v>17127</v>
      </c>
      <c r="AC546" s="98" t="s">
        <v>241</v>
      </c>
      <c r="AD546" s="98" t="s">
        <v>6</v>
      </c>
      <c r="AE546" s="97" t="s">
        <v>14</v>
      </c>
      <c r="AF546" s="98" t="s">
        <v>17228</v>
      </c>
      <c r="AG546" s="98" t="s">
        <v>30</v>
      </c>
      <c r="AH546" s="98" t="s">
        <v>4</v>
      </c>
      <c r="AI546" s="98" t="s">
        <v>3</v>
      </c>
      <c r="AJ546" s="103" t="s">
        <v>17610</v>
      </c>
      <c r="AK546" s="103" t="s">
        <v>17611</v>
      </c>
      <c r="AL546" s="107" t="s">
        <v>17612</v>
      </c>
    </row>
    <row r="547" spans="1:38" ht="52.8">
      <c r="A547" s="136">
        <f t="shared" si="10"/>
        <v>546</v>
      </c>
      <c r="B547" s="113" t="s">
        <v>1465</v>
      </c>
      <c r="C547" s="115" t="s">
        <v>17617</v>
      </c>
      <c r="D547" s="116">
        <v>200326</v>
      </c>
      <c r="E547" s="117" t="s">
        <v>55</v>
      </c>
      <c r="F547" s="116" t="s">
        <v>17624</v>
      </c>
      <c r="G547" s="116" t="s">
        <v>17624</v>
      </c>
      <c r="H547" s="113" t="s">
        <v>17619</v>
      </c>
      <c r="I547" s="116" t="s">
        <v>17133</v>
      </c>
      <c r="J547" s="113">
        <v>2</v>
      </c>
      <c r="K547" s="118"/>
      <c r="L547" s="109">
        <v>2000</v>
      </c>
      <c r="M547" s="114">
        <v>44652</v>
      </c>
      <c r="N547" s="98" t="s">
        <v>17189</v>
      </c>
      <c r="O547" s="98" t="s">
        <v>17126</v>
      </c>
      <c r="P547" s="98" t="s">
        <v>125</v>
      </c>
      <c r="Q547" s="98" t="s">
        <v>15</v>
      </c>
      <c r="R547" s="103" t="s">
        <v>14</v>
      </c>
      <c r="S547" s="97" t="s">
        <v>14</v>
      </c>
      <c r="T547" s="103" t="s">
        <v>1472</v>
      </c>
      <c r="U547" s="98" t="s">
        <v>1473</v>
      </c>
      <c r="V547" s="116" t="s">
        <v>17524</v>
      </c>
      <c r="W547" s="103" t="s">
        <v>197</v>
      </c>
      <c r="X547" s="98" t="s">
        <v>43</v>
      </c>
      <c r="Y547" s="98" t="s">
        <v>6</v>
      </c>
      <c r="Z547" s="97" t="s">
        <v>14</v>
      </c>
      <c r="AA547" s="98" t="s">
        <v>8</v>
      </c>
      <c r="AB547" s="98" t="s">
        <v>17127</v>
      </c>
      <c r="AC547" s="98" t="s">
        <v>241</v>
      </c>
      <c r="AD547" s="98" t="s">
        <v>6</v>
      </c>
      <c r="AE547" s="97" t="s">
        <v>14</v>
      </c>
      <c r="AF547" s="98" t="s">
        <v>17228</v>
      </c>
      <c r="AG547" s="98" t="s">
        <v>30</v>
      </c>
      <c r="AH547" s="98" t="s">
        <v>4</v>
      </c>
      <c r="AI547" s="98" t="s">
        <v>3</v>
      </c>
      <c r="AJ547" s="103" t="s">
        <v>17610</v>
      </c>
      <c r="AK547" s="103" t="s">
        <v>17611</v>
      </c>
      <c r="AL547" s="107" t="s">
        <v>17612</v>
      </c>
    </row>
    <row r="548" spans="1:38" ht="52.8">
      <c r="A548" s="136">
        <f t="shared" si="10"/>
        <v>547</v>
      </c>
      <c r="B548" s="113" t="s">
        <v>1465</v>
      </c>
      <c r="C548" s="115" t="s">
        <v>17617</v>
      </c>
      <c r="D548" s="116">
        <v>200326</v>
      </c>
      <c r="E548" s="117" t="s">
        <v>55</v>
      </c>
      <c r="F548" s="116" t="s">
        <v>17181</v>
      </c>
      <c r="G548" s="116" t="s">
        <v>17181</v>
      </c>
      <c r="H548" s="113" t="s">
        <v>17619</v>
      </c>
      <c r="I548" s="116" t="s">
        <v>17133</v>
      </c>
      <c r="J548" s="113">
        <v>4</v>
      </c>
      <c r="K548" s="118"/>
      <c r="L548" s="109">
        <v>1200</v>
      </c>
      <c r="M548" s="114">
        <v>44652</v>
      </c>
      <c r="N548" s="98" t="s">
        <v>17189</v>
      </c>
      <c r="O548" s="98" t="s">
        <v>17126</v>
      </c>
      <c r="P548" s="98" t="s">
        <v>125</v>
      </c>
      <c r="Q548" s="98" t="s">
        <v>15</v>
      </c>
      <c r="R548" s="103" t="s">
        <v>14</v>
      </c>
      <c r="S548" s="97" t="s">
        <v>14</v>
      </c>
      <c r="T548" s="103" t="s">
        <v>1472</v>
      </c>
      <c r="U548" s="98" t="s">
        <v>1473</v>
      </c>
      <c r="V548" s="116" t="s">
        <v>17524</v>
      </c>
      <c r="W548" s="103" t="s">
        <v>197</v>
      </c>
      <c r="X548" s="98" t="s">
        <v>43</v>
      </c>
      <c r="Y548" s="98" t="s">
        <v>6</v>
      </c>
      <c r="Z548" s="97" t="s">
        <v>14</v>
      </c>
      <c r="AA548" s="98" t="s">
        <v>8</v>
      </c>
      <c r="AB548" s="98" t="s">
        <v>17127</v>
      </c>
      <c r="AC548" s="98" t="s">
        <v>241</v>
      </c>
      <c r="AD548" s="98" t="s">
        <v>6</v>
      </c>
      <c r="AE548" s="97" t="s">
        <v>14</v>
      </c>
      <c r="AF548" s="98" t="s">
        <v>17228</v>
      </c>
      <c r="AG548" s="98" t="s">
        <v>30</v>
      </c>
      <c r="AH548" s="98" t="s">
        <v>4</v>
      </c>
      <c r="AI548" s="98" t="s">
        <v>3</v>
      </c>
      <c r="AJ548" s="103" t="s">
        <v>17610</v>
      </c>
      <c r="AK548" s="103" t="s">
        <v>17611</v>
      </c>
      <c r="AL548" s="107" t="s">
        <v>17612</v>
      </c>
    </row>
    <row r="549" spans="1:38" ht="52.8">
      <c r="A549" s="136">
        <f t="shared" si="10"/>
        <v>548</v>
      </c>
      <c r="B549" s="113" t="s">
        <v>1465</v>
      </c>
      <c r="C549" s="115" t="s">
        <v>17617</v>
      </c>
      <c r="D549" s="116">
        <v>200326</v>
      </c>
      <c r="E549" s="117" t="s">
        <v>55</v>
      </c>
      <c r="F549" s="116" t="s">
        <v>17625</v>
      </c>
      <c r="G549" s="116" t="s">
        <v>17625</v>
      </c>
      <c r="H549" s="113" t="s">
        <v>17619</v>
      </c>
      <c r="I549" s="116" t="s">
        <v>33</v>
      </c>
      <c r="J549" s="113">
        <v>1</v>
      </c>
      <c r="K549" s="118"/>
      <c r="L549" s="109">
        <v>220</v>
      </c>
      <c r="M549" s="114">
        <v>44652</v>
      </c>
      <c r="N549" s="98" t="s">
        <v>17189</v>
      </c>
      <c r="O549" s="98" t="s">
        <v>17126</v>
      </c>
      <c r="P549" s="98" t="s">
        <v>125</v>
      </c>
      <c r="Q549" s="98" t="s">
        <v>15</v>
      </c>
      <c r="R549" s="103" t="s">
        <v>14</v>
      </c>
      <c r="S549" s="97" t="s">
        <v>14</v>
      </c>
      <c r="T549" s="103" t="s">
        <v>1472</v>
      </c>
      <c r="U549" s="98" t="s">
        <v>1473</v>
      </c>
      <c r="V549" s="116" t="s">
        <v>17524</v>
      </c>
      <c r="W549" s="103" t="s">
        <v>197</v>
      </c>
      <c r="X549" s="98" t="s">
        <v>43</v>
      </c>
      <c r="Y549" s="98" t="s">
        <v>6</v>
      </c>
      <c r="Z549" s="97" t="s">
        <v>14</v>
      </c>
      <c r="AA549" s="98" t="s">
        <v>8</v>
      </c>
      <c r="AB549" s="98" t="s">
        <v>17127</v>
      </c>
      <c r="AC549" s="98" t="s">
        <v>241</v>
      </c>
      <c r="AD549" s="98" t="s">
        <v>6</v>
      </c>
      <c r="AE549" s="97" t="s">
        <v>14</v>
      </c>
      <c r="AF549" s="98" t="s">
        <v>17228</v>
      </c>
      <c r="AG549" s="98" t="s">
        <v>30</v>
      </c>
      <c r="AH549" s="98" t="s">
        <v>4</v>
      </c>
      <c r="AI549" s="98" t="s">
        <v>3</v>
      </c>
      <c r="AJ549" s="103" t="s">
        <v>17610</v>
      </c>
      <c r="AK549" s="103" t="s">
        <v>17611</v>
      </c>
      <c r="AL549" s="107" t="s">
        <v>17612</v>
      </c>
    </row>
    <row r="550" spans="1:38" ht="52.8">
      <c r="A550" s="136">
        <f t="shared" si="10"/>
        <v>549</v>
      </c>
      <c r="B550" s="113" t="s">
        <v>1465</v>
      </c>
      <c r="C550" s="115" t="s">
        <v>17617</v>
      </c>
      <c r="D550" s="116">
        <v>200326</v>
      </c>
      <c r="E550" s="117" t="s">
        <v>55</v>
      </c>
      <c r="F550" s="116" t="s">
        <v>17626</v>
      </c>
      <c r="G550" s="116" t="s">
        <v>17626</v>
      </c>
      <c r="H550" s="113" t="s">
        <v>17619</v>
      </c>
      <c r="I550" s="116" t="s">
        <v>17133</v>
      </c>
      <c r="J550" s="113">
        <v>1</v>
      </c>
      <c r="K550" s="118"/>
      <c r="L550" s="109">
        <v>150</v>
      </c>
      <c r="M550" s="114">
        <v>44652</v>
      </c>
      <c r="N550" s="98" t="s">
        <v>17189</v>
      </c>
      <c r="O550" s="98" t="s">
        <v>17126</v>
      </c>
      <c r="P550" s="98" t="s">
        <v>125</v>
      </c>
      <c r="Q550" s="98" t="s">
        <v>15</v>
      </c>
      <c r="R550" s="103" t="s">
        <v>14</v>
      </c>
      <c r="S550" s="97" t="s">
        <v>14</v>
      </c>
      <c r="T550" s="103" t="s">
        <v>1472</v>
      </c>
      <c r="U550" s="98" t="s">
        <v>1473</v>
      </c>
      <c r="V550" s="116" t="s">
        <v>17524</v>
      </c>
      <c r="W550" s="103" t="s">
        <v>197</v>
      </c>
      <c r="X550" s="98" t="s">
        <v>43</v>
      </c>
      <c r="Y550" s="98" t="s">
        <v>6</v>
      </c>
      <c r="Z550" s="97" t="s">
        <v>14</v>
      </c>
      <c r="AA550" s="98" t="s">
        <v>8</v>
      </c>
      <c r="AB550" s="98" t="s">
        <v>17127</v>
      </c>
      <c r="AC550" s="98" t="s">
        <v>241</v>
      </c>
      <c r="AD550" s="98" t="s">
        <v>6</v>
      </c>
      <c r="AE550" s="97" t="s">
        <v>14</v>
      </c>
      <c r="AF550" s="98" t="s">
        <v>17228</v>
      </c>
      <c r="AG550" s="98" t="s">
        <v>30</v>
      </c>
      <c r="AH550" s="98" t="s">
        <v>4</v>
      </c>
      <c r="AI550" s="98" t="s">
        <v>3</v>
      </c>
      <c r="AJ550" s="103" t="s">
        <v>17610</v>
      </c>
      <c r="AK550" s="103" t="s">
        <v>17611</v>
      </c>
      <c r="AL550" s="107" t="s">
        <v>17612</v>
      </c>
    </row>
    <row r="551" spans="1:38" ht="52.8">
      <c r="A551" s="136">
        <f t="shared" si="10"/>
        <v>550</v>
      </c>
      <c r="B551" s="113" t="s">
        <v>1465</v>
      </c>
      <c r="C551" s="115" t="s">
        <v>17617</v>
      </c>
      <c r="D551" s="116">
        <v>200326</v>
      </c>
      <c r="E551" s="117" t="s">
        <v>55</v>
      </c>
      <c r="F551" s="116" t="s">
        <v>17627</v>
      </c>
      <c r="G551" s="116" t="s">
        <v>17627</v>
      </c>
      <c r="H551" s="113" t="s">
        <v>17619</v>
      </c>
      <c r="I551" s="116" t="s">
        <v>33</v>
      </c>
      <c r="J551" s="113">
        <v>1</v>
      </c>
      <c r="K551" s="118"/>
      <c r="L551" s="109">
        <v>650</v>
      </c>
      <c r="M551" s="114">
        <v>44652</v>
      </c>
      <c r="N551" s="98" t="s">
        <v>17189</v>
      </c>
      <c r="O551" s="98" t="s">
        <v>17126</v>
      </c>
      <c r="P551" s="98" t="s">
        <v>125</v>
      </c>
      <c r="Q551" s="98" t="s">
        <v>15</v>
      </c>
      <c r="R551" s="103" t="s">
        <v>14</v>
      </c>
      <c r="S551" s="97" t="s">
        <v>14</v>
      </c>
      <c r="T551" s="103" t="s">
        <v>1472</v>
      </c>
      <c r="U551" s="98" t="s">
        <v>1473</v>
      </c>
      <c r="V551" s="116" t="s">
        <v>17524</v>
      </c>
      <c r="W551" s="103" t="s">
        <v>197</v>
      </c>
      <c r="X551" s="98" t="s">
        <v>43</v>
      </c>
      <c r="Y551" s="98" t="s">
        <v>6</v>
      </c>
      <c r="Z551" s="97" t="s">
        <v>14</v>
      </c>
      <c r="AA551" s="98" t="s">
        <v>8</v>
      </c>
      <c r="AB551" s="98" t="s">
        <v>17127</v>
      </c>
      <c r="AC551" s="98" t="s">
        <v>241</v>
      </c>
      <c r="AD551" s="98" t="s">
        <v>6</v>
      </c>
      <c r="AE551" s="97" t="s">
        <v>14</v>
      </c>
      <c r="AF551" s="98" t="s">
        <v>17228</v>
      </c>
      <c r="AG551" s="98" t="s">
        <v>30</v>
      </c>
      <c r="AH551" s="98" t="s">
        <v>4</v>
      </c>
      <c r="AI551" s="98" t="s">
        <v>3</v>
      </c>
      <c r="AJ551" s="103" t="s">
        <v>17610</v>
      </c>
      <c r="AK551" s="103" t="s">
        <v>17611</v>
      </c>
      <c r="AL551" s="107" t="s">
        <v>17612</v>
      </c>
    </row>
    <row r="552" spans="1:38" ht="52.8">
      <c r="A552" s="136">
        <f t="shared" si="10"/>
        <v>551</v>
      </c>
      <c r="B552" s="113" t="s">
        <v>1465</v>
      </c>
      <c r="C552" s="115" t="s">
        <v>17617</v>
      </c>
      <c r="D552" s="116">
        <v>200326</v>
      </c>
      <c r="E552" s="117" t="s">
        <v>55</v>
      </c>
      <c r="F552" s="116" t="s">
        <v>17628</v>
      </c>
      <c r="G552" s="116" t="s">
        <v>17628</v>
      </c>
      <c r="H552" s="113" t="s">
        <v>17619</v>
      </c>
      <c r="I552" s="116" t="s">
        <v>17133</v>
      </c>
      <c r="J552" s="113">
        <v>3</v>
      </c>
      <c r="K552" s="118"/>
      <c r="L552" s="109">
        <v>180</v>
      </c>
      <c r="M552" s="114">
        <v>44652</v>
      </c>
      <c r="N552" s="98" t="s">
        <v>17189</v>
      </c>
      <c r="O552" s="98" t="s">
        <v>17126</v>
      </c>
      <c r="P552" s="98" t="s">
        <v>125</v>
      </c>
      <c r="Q552" s="98" t="s">
        <v>15</v>
      </c>
      <c r="R552" s="103" t="s">
        <v>14</v>
      </c>
      <c r="S552" s="97" t="s">
        <v>14</v>
      </c>
      <c r="T552" s="103" t="s">
        <v>1472</v>
      </c>
      <c r="U552" s="98" t="s">
        <v>1473</v>
      </c>
      <c r="V552" s="116" t="s">
        <v>17524</v>
      </c>
      <c r="W552" s="103" t="s">
        <v>197</v>
      </c>
      <c r="X552" s="98" t="s">
        <v>43</v>
      </c>
      <c r="Y552" s="98" t="s">
        <v>6</v>
      </c>
      <c r="Z552" s="97" t="s">
        <v>14</v>
      </c>
      <c r="AA552" s="98" t="s">
        <v>8</v>
      </c>
      <c r="AB552" s="98" t="s">
        <v>17127</v>
      </c>
      <c r="AC552" s="98" t="s">
        <v>241</v>
      </c>
      <c r="AD552" s="98" t="s">
        <v>6</v>
      </c>
      <c r="AE552" s="97" t="s">
        <v>14</v>
      </c>
      <c r="AF552" s="98" t="s">
        <v>17228</v>
      </c>
      <c r="AG552" s="98" t="s">
        <v>30</v>
      </c>
      <c r="AH552" s="98" t="s">
        <v>4</v>
      </c>
      <c r="AI552" s="98" t="s">
        <v>3</v>
      </c>
      <c r="AJ552" s="103" t="s">
        <v>17610</v>
      </c>
      <c r="AK552" s="103" t="s">
        <v>17611</v>
      </c>
      <c r="AL552" s="107" t="s">
        <v>17612</v>
      </c>
    </row>
    <row r="553" spans="1:38" ht="52.8">
      <c r="A553" s="136">
        <f t="shared" si="10"/>
        <v>552</v>
      </c>
      <c r="B553" s="113" t="s">
        <v>1465</v>
      </c>
      <c r="C553" s="115" t="s">
        <v>17617</v>
      </c>
      <c r="D553" s="116">
        <v>200326</v>
      </c>
      <c r="E553" s="117" t="s">
        <v>55</v>
      </c>
      <c r="F553" s="116" t="s">
        <v>17629</v>
      </c>
      <c r="G553" s="116" t="s">
        <v>17629</v>
      </c>
      <c r="H553" s="113" t="s">
        <v>17619</v>
      </c>
      <c r="I553" s="116" t="s">
        <v>17133</v>
      </c>
      <c r="J553" s="113">
        <v>3</v>
      </c>
      <c r="K553" s="118"/>
      <c r="L553" s="109">
        <v>150</v>
      </c>
      <c r="M553" s="114">
        <v>44652</v>
      </c>
      <c r="N553" s="98" t="s">
        <v>17189</v>
      </c>
      <c r="O553" s="98" t="s">
        <v>17126</v>
      </c>
      <c r="P553" s="98" t="s">
        <v>125</v>
      </c>
      <c r="Q553" s="98" t="s">
        <v>15</v>
      </c>
      <c r="R553" s="103" t="s">
        <v>14</v>
      </c>
      <c r="S553" s="97" t="s">
        <v>14</v>
      </c>
      <c r="T553" s="103" t="s">
        <v>1472</v>
      </c>
      <c r="U553" s="98" t="s">
        <v>1473</v>
      </c>
      <c r="V553" s="116" t="s">
        <v>17524</v>
      </c>
      <c r="W553" s="103" t="s">
        <v>197</v>
      </c>
      <c r="X553" s="98" t="s">
        <v>43</v>
      </c>
      <c r="Y553" s="98" t="s">
        <v>6</v>
      </c>
      <c r="Z553" s="97" t="s">
        <v>14</v>
      </c>
      <c r="AA553" s="98" t="s">
        <v>8</v>
      </c>
      <c r="AB553" s="98" t="s">
        <v>17127</v>
      </c>
      <c r="AC553" s="98" t="s">
        <v>241</v>
      </c>
      <c r="AD553" s="98" t="s">
        <v>6</v>
      </c>
      <c r="AE553" s="97" t="s">
        <v>14</v>
      </c>
      <c r="AF553" s="98" t="s">
        <v>17228</v>
      </c>
      <c r="AG553" s="98" t="s">
        <v>30</v>
      </c>
      <c r="AH553" s="98" t="s">
        <v>4</v>
      </c>
      <c r="AI553" s="98" t="s">
        <v>3</v>
      </c>
      <c r="AJ553" s="103" t="s">
        <v>17610</v>
      </c>
      <c r="AK553" s="103" t="s">
        <v>17611</v>
      </c>
      <c r="AL553" s="107" t="s">
        <v>17612</v>
      </c>
    </row>
    <row r="554" spans="1:38" ht="52.8">
      <c r="A554" s="136">
        <f t="shared" si="10"/>
        <v>553</v>
      </c>
      <c r="B554" s="113" t="s">
        <v>1465</v>
      </c>
      <c r="C554" s="115" t="s">
        <v>17617</v>
      </c>
      <c r="D554" s="116">
        <v>200326</v>
      </c>
      <c r="E554" s="117" t="s">
        <v>55</v>
      </c>
      <c r="F554" s="116" t="s">
        <v>17630</v>
      </c>
      <c r="G554" s="116" t="s">
        <v>17630</v>
      </c>
      <c r="H554" s="113" t="s">
        <v>17619</v>
      </c>
      <c r="I554" s="116" t="s">
        <v>33</v>
      </c>
      <c r="J554" s="113">
        <v>5</v>
      </c>
      <c r="K554" s="118"/>
      <c r="L554" s="109">
        <v>330</v>
      </c>
      <c r="M554" s="114">
        <v>44652</v>
      </c>
      <c r="N554" s="98" t="s">
        <v>17189</v>
      </c>
      <c r="O554" s="98" t="s">
        <v>17126</v>
      </c>
      <c r="P554" s="98" t="s">
        <v>125</v>
      </c>
      <c r="Q554" s="98" t="s">
        <v>15</v>
      </c>
      <c r="R554" s="103" t="s">
        <v>14</v>
      </c>
      <c r="S554" s="97" t="s">
        <v>14</v>
      </c>
      <c r="T554" s="103" t="s">
        <v>1472</v>
      </c>
      <c r="U554" s="98" t="s">
        <v>1473</v>
      </c>
      <c r="V554" s="116" t="s">
        <v>17524</v>
      </c>
      <c r="W554" s="103" t="s">
        <v>197</v>
      </c>
      <c r="X554" s="98" t="s">
        <v>43</v>
      </c>
      <c r="Y554" s="98" t="s">
        <v>6</v>
      </c>
      <c r="Z554" s="97" t="s">
        <v>14</v>
      </c>
      <c r="AA554" s="98" t="s">
        <v>8</v>
      </c>
      <c r="AB554" s="98" t="s">
        <v>17127</v>
      </c>
      <c r="AC554" s="98" t="s">
        <v>241</v>
      </c>
      <c r="AD554" s="98" t="s">
        <v>6</v>
      </c>
      <c r="AE554" s="97" t="s">
        <v>14</v>
      </c>
      <c r="AF554" s="98" t="s">
        <v>17228</v>
      </c>
      <c r="AG554" s="98" t="s">
        <v>30</v>
      </c>
      <c r="AH554" s="98" t="s">
        <v>4</v>
      </c>
      <c r="AI554" s="98" t="s">
        <v>3</v>
      </c>
      <c r="AJ554" s="103" t="s">
        <v>17610</v>
      </c>
      <c r="AK554" s="103" t="s">
        <v>17611</v>
      </c>
      <c r="AL554" s="107" t="s">
        <v>17612</v>
      </c>
    </row>
    <row r="555" spans="1:38" ht="52.8">
      <c r="A555" s="136">
        <f t="shared" si="10"/>
        <v>554</v>
      </c>
      <c r="B555" s="113" t="s">
        <v>1465</v>
      </c>
      <c r="C555" s="115" t="s">
        <v>17617</v>
      </c>
      <c r="D555" s="116">
        <v>200326</v>
      </c>
      <c r="E555" s="117" t="s">
        <v>55</v>
      </c>
      <c r="F555" s="116" t="s">
        <v>17631</v>
      </c>
      <c r="G555" s="116" t="s">
        <v>17631</v>
      </c>
      <c r="H555" s="113" t="s">
        <v>17619</v>
      </c>
      <c r="I555" s="116" t="s">
        <v>17133</v>
      </c>
      <c r="J555" s="113">
        <v>2</v>
      </c>
      <c r="K555" s="118"/>
      <c r="L555" s="109">
        <v>3100</v>
      </c>
      <c r="M555" s="114">
        <v>44652</v>
      </c>
      <c r="N555" s="98" t="s">
        <v>17189</v>
      </c>
      <c r="O555" s="98" t="s">
        <v>17126</v>
      </c>
      <c r="P555" s="98" t="s">
        <v>125</v>
      </c>
      <c r="Q555" s="98" t="s">
        <v>15</v>
      </c>
      <c r="R555" s="103" t="s">
        <v>14</v>
      </c>
      <c r="S555" s="97" t="s">
        <v>14</v>
      </c>
      <c r="T555" s="103" t="s">
        <v>1472</v>
      </c>
      <c r="U555" s="98" t="s">
        <v>1473</v>
      </c>
      <c r="V555" s="116" t="s">
        <v>17524</v>
      </c>
      <c r="W555" s="103" t="s">
        <v>197</v>
      </c>
      <c r="X555" s="98" t="s">
        <v>43</v>
      </c>
      <c r="Y555" s="98" t="s">
        <v>6</v>
      </c>
      <c r="Z555" s="97" t="s">
        <v>14</v>
      </c>
      <c r="AA555" s="98" t="s">
        <v>8</v>
      </c>
      <c r="AB555" s="98" t="s">
        <v>17127</v>
      </c>
      <c r="AC555" s="98" t="s">
        <v>241</v>
      </c>
      <c r="AD555" s="98" t="s">
        <v>6</v>
      </c>
      <c r="AE555" s="97" t="s">
        <v>14</v>
      </c>
      <c r="AF555" s="98" t="s">
        <v>17228</v>
      </c>
      <c r="AG555" s="98" t="s">
        <v>30</v>
      </c>
      <c r="AH555" s="98" t="s">
        <v>4</v>
      </c>
      <c r="AI555" s="98" t="s">
        <v>3</v>
      </c>
      <c r="AJ555" s="103" t="s">
        <v>17610</v>
      </c>
      <c r="AK555" s="103" t="s">
        <v>17611</v>
      </c>
      <c r="AL555" s="107" t="s">
        <v>17612</v>
      </c>
    </row>
    <row r="556" spans="1:38" ht="52.8">
      <c r="A556" s="136">
        <f t="shared" si="10"/>
        <v>555</v>
      </c>
      <c r="B556" s="113" t="s">
        <v>1465</v>
      </c>
      <c r="C556" s="115" t="s">
        <v>17617</v>
      </c>
      <c r="D556" s="116">
        <v>200326</v>
      </c>
      <c r="E556" s="117" t="s">
        <v>55</v>
      </c>
      <c r="F556" s="116" t="s">
        <v>17632</v>
      </c>
      <c r="G556" s="116" t="s">
        <v>17632</v>
      </c>
      <c r="H556" s="113" t="s">
        <v>17619</v>
      </c>
      <c r="I556" s="116" t="s">
        <v>17133</v>
      </c>
      <c r="J556" s="113">
        <v>5</v>
      </c>
      <c r="K556" s="118"/>
      <c r="L556" s="109">
        <v>150</v>
      </c>
      <c r="M556" s="114">
        <v>44652</v>
      </c>
      <c r="N556" s="98" t="s">
        <v>17189</v>
      </c>
      <c r="O556" s="98" t="s">
        <v>17126</v>
      </c>
      <c r="P556" s="98" t="s">
        <v>125</v>
      </c>
      <c r="Q556" s="98" t="s">
        <v>15</v>
      </c>
      <c r="R556" s="103" t="s">
        <v>14</v>
      </c>
      <c r="S556" s="97" t="s">
        <v>14</v>
      </c>
      <c r="T556" s="103" t="s">
        <v>1472</v>
      </c>
      <c r="U556" s="98" t="s">
        <v>1473</v>
      </c>
      <c r="V556" s="116" t="s">
        <v>17524</v>
      </c>
      <c r="W556" s="103" t="s">
        <v>197</v>
      </c>
      <c r="X556" s="98" t="s">
        <v>43</v>
      </c>
      <c r="Y556" s="98" t="s">
        <v>6</v>
      </c>
      <c r="Z556" s="97" t="s">
        <v>14</v>
      </c>
      <c r="AA556" s="98" t="s">
        <v>8</v>
      </c>
      <c r="AB556" s="98" t="s">
        <v>17127</v>
      </c>
      <c r="AC556" s="98" t="s">
        <v>241</v>
      </c>
      <c r="AD556" s="98" t="s">
        <v>6</v>
      </c>
      <c r="AE556" s="97" t="s">
        <v>14</v>
      </c>
      <c r="AF556" s="98" t="s">
        <v>17228</v>
      </c>
      <c r="AG556" s="98" t="s">
        <v>30</v>
      </c>
      <c r="AH556" s="98" t="s">
        <v>4</v>
      </c>
      <c r="AI556" s="98" t="s">
        <v>3</v>
      </c>
      <c r="AJ556" s="103" t="s">
        <v>17610</v>
      </c>
      <c r="AK556" s="103" t="s">
        <v>17611</v>
      </c>
      <c r="AL556" s="107" t="s">
        <v>17612</v>
      </c>
    </row>
    <row r="557" spans="1:38" ht="171.6">
      <c r="A557" s="136">
        <f t="shared" si="10"/>
        <v>556</v>
      </c>
      <c r="B557" s="113" t="s">
        <v>1465</v>
      </c>
      <c r="C557" s="115" t="s">
        <v>17121</v>
      </c>
      <c r="D557" s="116">
        <v>200326</v>
      </c>
      <c r="E557" s="117" t="s">
        <v>64</v>
      </c>
      <c r="F557" s="116" t="s">
        <v>17122</v>
      </c>
      <c r="G557" s="117" t="s">
        <v>17123</v>
      </c>
      <c r="H557" s="113" t="s">
        <v>17124</v>
      </c>
      <c r="I557" s="116" t="s">
        <v>33</v>
      </c>
      <c r="J557" s="113">
        <v>25</v>
      </c>
      <c r="K557" s="118"/>
      <c r="L557" s="109">
        <v>6000000</v>
      </c>
      <c r="M557" s="114">
        <v>44652</v>
      </c>
      <c r="N557" s="98" t="s">
        <v>17189</v>
      </c>
      <c r="O557" s="98" t="s">
        <v>17126</v>
      </c>
      <c r="P557" s="98" t="s">
        <v>125</v>
      </c>
      <c r="Q557" s="98" t="s">
        <v>15</v>
      </c>
      <c r="R557" s="103" t="s">
        <v>14</v>
      </c>
      <c r="S557" s="97" t="s">
        <v>14</v>
      </c>
      <c r="T557" s="103" t="s">
        <v>1472</v>
      </c>
      <c r="U557" s="98" t="s">
        <v>1473</v>
      </c>
      <c r="V557" s="116" t="s">
        <v>17524</v>
      </c>
      <c r="W557" s="103" t="s">
        <v>197</v>
      </c>
      <c r="X557" s="98" t="s">
        <v>43</v>
      </c>
      <c r="Y557" s="98" t="s">
        <v>6</v>
      </c>
      <c r="Z557" s="97" t="s">
        <v>14</v>
      </c>
      <c r="AA557" s="98" t="s">
        <v>8</v>
      </c>
      <c r="AB557" s="98" t="s">
        <v>17127</v>
      </c>
      <c r="AC557" s="98" t="s">
        <v>241</v>
      </c>
      <c r="AD557" s="98" t="s">
        <v>6</v>
      </c>
      <c r="AE557" s="97" t="s">
        <v>14</v>
      </c>
      <c r="AF557" s="98" t="s">
        <v>17228</v>
      </c>
      <c r="AG557" s="98" t="s">
        <v>30</v>
      </c>
      <c r="AH557" s="98" t="s">
        <v>4</v>
      </c>
      <c r="AI557" s="98" t="s">
        <v>3</v>
      </c>
      <c r="AJ557" s="103" t="s">
        <v>17610</v>
      </c>
      <c r="AK557" s="103" t="s">
        <v>17611</v>
      </c>
      <c r="AL557" s="107" t="s">
        <v>17612</v>
      </c>
    </row>
    <row r="558" spans="1:38" ht="118.8">
      <c r="A558" s="136">
        <f t="shared" si="10"/>
        <v>557</v>
      </c>
      <c r="B558" s="113" t="s">
        <v>1465</v>
      </c>
      <c r="C558" s="115" t="s">
        <v>17121</v>
      </c>
      <c r="D558" s="116">
        <v>200327</v>
      </c>
      <c r="E558" s="117" t="s">
        <v>64</v>
      </c>
      <c r="F558" s="116" t="s">
        <v>17130</v>
      </c>
      <c r="G558" s="116" t="s">
        <v>17131</v>
      </c>
      <c r="H558" s="113" t="s">
        <v>17132</v>
      </c>
      <c r="I558" s="116" t="s">
        <v>17133</v>
      </c>
      <c r="J558" s="113">
        <v>0</v>
      </c>
      <c r="K558" s="118"/>
      <c r="L558" s="109">
        <v>600000</v>
      </c>
      <c r="M558" s="114">
        <v>44652</v>
      </c>
      <c r="N558" s="98" t="s">
        <v>17189</v>
      </c>
      <c r="O558" s="98" t="s">
        <v>17126</v>
      </c>
      <c r="P558" s="98" t="s">
        <v>125</v>
      </c>
      <c r="Q558" s="98" t="s">
        <v>15</v>
      </c>
      <c r="R558" s="103" t="s">
        <v>14</v>
      </c>
      <c r="S558" s="97" t="s">
        <v>14</v>
      </c>
      <c r="T558" s="103" t="s">
        <v>1472</v>
      </c>
      <c r="U558" s="98" t="s">
        <v>1473</v>
      </c>
      <c r="V558" s="116" t="s">
        <v>17524</v>
      </c>
      <c r="W558" s="103" t="s">
        <v>197</v>
      </c>
      <c r="X558" s="98" t="s">
        <v>43</v>
      </c>
      <c r="Y558" s="98" t="s">
        <v>6</v>
      </c>
      <c r="Z558" s="97" t="s">
        <v>14</v>
      </c>
      <c r="AA558" s="98" t="s">
        <v>8</v>
      </c>
      <c r="AB558" s="98" t="s">
        <v>17127</v>
      </c>
      <c r="AC558" s="98" t="s">
        <v>241</v>
      </c>
      <c r="AD558" s="98" t="s">
        <v>6</v>
      </c>
      <c r="AE558" s="97" t="s">
        <v>14</v>
      </c>
      <c r="AF558" s="98" t="s">
        <v>17228</v>
      </c>
      <c r="AG558" s="98" t="s">
        <v>30</v>
      </c>
      <c r="AH558" s="98" t="s">
        <v>4</v>
      </c>
      <c r="AI558" s="98" t="s">
        <v>3</v>
      </c>
      <c r="AJ558" s="103" t="s">
        <v>17610</v>
      </c>
      <c r="AK558" s="103" t="s">
        <v>17611</v>
      </c>
      <c r="AL558" s="107" t="s">
        <v>17612</v>
      </c>
    </row>
    <row r="559" spans="1:38" ht="52.8">
      <c r="A559" s="136">
        <f t="shared" si="10"/>
        <v>558</v>
      </c>
      <c r="B559" s="113" t="s">
        <v>1465</v>
      </c>
      <c r="C559" s="115" t="s">
        <v>17121</v>
      </c>
      <c r="D559" s="116">
        <v>200327</v>
      </c>
      <c r="E559" s="117" t="s">
        <v>64</v>
      </c>
      <c r="F559" s="116" t="s">
        <v>17135</v>
      </c>
      <c r="G559" s="116" t="s">
        <v>17136</v>
      </c>
      <c r="H559" s="113" t="s">
        <v>17132</v>
      </c>
      <c r="I559" s="116" t="s">
        <v>33</v>
      </c>
      <c r="J559" s="113">
        <v>10</v>
      </c>
      <c r="K559" s="118"/>
      <c r="L559" s="109">
        <v>50000</v>
      </c>
      <c r="M559" s="114">
        <v>44652</v>
      </c>
      <c r="N559" s="98" t="s">
        <v>17189</v>
      </c>
      <c r="O559" s="98" t="s">
        <v>17126</v>
      </c>
      <c r="P559" s="98" t="s">
        <v>125</v>
      </c>
      <c r="Q559" s="98" t="s">
        <v>15</v>
      </c>
      <c r="R559" s="103" t="s">
        <v>14</v>
      </c>
      <c r="S559" s="97" t="s">
        <v>14</v>
      </c>
      <c r="T559" s="103" t="s">
        <v>1472</v>
      </c>
      <c r="U559" s="98" t="s">
        <v>1473</v>
      </c>
      <c r="V559" s="116" t="s">
        <v>17524</v>
      </c>
      <c r="W559" s="103" t="s">
        <v>197</v>
      </c>
      <c r="X559" s="98" t="s">
        <v>43</v>
      </c>
      <c r="Y559" s="98" t="s">
        <v>6</v>
      </c>
      <c r="Z559" s="97" t="s">
        <v>14</v>
      </c>
      <c r="AA559" s="98" t="s">
        <v>8</v>
      </c>
      <c r="AB559" s="98" t="s">
        <v>17127</v>
      </c>
      <c r="AC559" s="98" t="s">
        <v>241</v>
      </c>
      <c r="AD559" s="98" t="s">
        <v>6</v>
      </c>
      <c r="AE559" s="97" t="s">
        <v>14</v>
      </c>
      <c r="AF559" s="98" t="s">
        <v>17228</v>
      </c>
      <c r="AG559" s="98" t="s">
        <v>30</v>
      </c>
      <c r="AH559" s="98" t="s">
        <v>4</v>
      </c>
      <c r="AI559" s="98" t="s">
        <v>3</v>
      </c>
      <c r="AJ559" s="103" t="s">
        <v>17610</v>
      </c>
      <c r="AK559" s="103" t="s">
        <v>17611</v>
      </c>
      <c r="AL559" s="107" t="s">
        <v>17612</v>
      </c>
    </row>
    <row r="560" spans="1:38" ht="79.2">
      <c r="A560" s="136">
        <f t="shared" si="10"/>
        <v>559</v>
      </c>
      <c r="B560" s="98" t="s">
        <v>1465</v>
      </c>
      <c r="C560" s="97" t="s">
        <v>1883</v>
      </c>
      <c r="D560" s="97" t="s">
        <v>1884</v>
      </c>
      <c r="E560" s="97" t="s">
        <v>22</v>
      </c>
      <c r="F560" s="103" t="s">
        <v>17633</v>
      </c>
      <c r="G560" s="103" t="s">
        <v>17633</v>
      </c>
      <c r="H560" s="98" t="s">
        <v>17634</v>
      </c>
      <c r="I560" s="116" t="s">
        <v>17133</v>
      </c>
      <c r="J560" s="113">
        <v>0</v>
      </c>
      <c r="K560" s="104"/>
      <c r="L560" s="105">
        <v>1100000</v>
      </c>
      <c r="M560" s="114">
        <v>44652</v>
      </c>
      <c r="N560" s="103" t="s">
        <v>174</v>
      </c>
      <c r="O560" s="98" t="s">
        <v>1122</v>
      </c>
      <c r="P560" s="98" t="s">
        <v>1122</v>
      </c>
      <c r="Q560" s="98" t="s">
        <v>15</v>
      </c>
      <c r="R560" s="103" t="s">
        <v>14</v>
      </c>
      <c r="S560" s="97" t="s">
        <v>14</v>
      </c>
      <c r="T560" s="103" t="s">
        <v>1472</v>
      </c>
      <c r="U560" s="98" t="s">
        <v>1473</v>
      </c>
      <c r="V560" s="103" t="s">
        <v>17635</v>
      </c>
      <c r="W560" s="103" t="s">
        <v>197</v>
      </c>
      <c r="X560" s="103" t="s">
        <v>9</v>
      </c>
      <c r="Y560" s="98" t="s">
        <v>6</v>
      </c>
      <c r="Z560" s="97" t="s">
        <v>14</v>
      </c>
      <c r="AA560" s="98" t="s">
        <v>8</v>
      </c>
      <c r="AB560" s="98" t="s">
        <v>17127</v>
      </c>
      <c r="AC560" s="98" t="s">
        <v>7</v>
      </c>
      <c r="AD560" s="98" t="s">
        <v>6</v>
      </c>
      <c r="AE560" s="97" t="s">
        <v>14</v>
      </c>
      <c r="AF560" s="98" t="s">
        <v>17228</v>
      </c>
      <c r="AG560" s="98" t="s">
        <v>30</v>
      </c>
      <c r="AH560" s="98" t="s">
        <v>4</v>
      </c>
      <c r="AI560" s="98" t="s">
        <v>3</v>
      </c>
      <c r="AJ560" s="103" t="s">
        <v>17610</v>
      </c>
      <c r="AK560" s="103" t="s">
        <v>17611</v>
      </c>
      <c r="AL560" s="107" t="s">
        <v>17612</v>
      </c>
    </row>
    <row r="561" spans="1:38" ht="79.2">
      <c r="A561" s="136">
        <f t="shared" si="10"/>
        <v>560</v>
      </c>
      <c r="B561" s="98" t="s">
        <v>1465</v>
      </c>
      <c r="C561" s="97" t="s">
        <v>1883</v>
      </c>
      <c r="D561" s="97" t="s">
        <v>1884</v>
      </c>
      <c r="E561" s="97" t="s">
        <v>22</v>
      </c>
      <c r="F561" s="103" t="s">
        <v>17636</v>
      </c>
      <c r="G561" s="103" t="s">
        <v>17636</v>
      </c>
      <c r="H561" s="98" t="s">
        <v>17634</v>
      </c>
      <c r="I561" s="103" t="s">
        <v>33</v>
      </c>
      <c r="J561" s="97">
        <v>4</v>
      </c>
      <c r="K561" s="104"/>
      <c r="L561" s="105">
        <v>95000</v>
      </c>
      <c r="M561" s="114">
        <v>44713</v>
      </c>
      <c r="N561" s="103" t="s">
        <v>1968</v>
      </c>
      <c r="O561" s="98" t="s">
        <v>1122</v>
      </c>
      <c r="P561" s="98" t="s">
        <v>1122</v>
      </c>
      <c r="Q561" s="98" t="s">
        <v>15</v>
      </c>
      <c r="R561" s="103" t="s">
        <v>14</v>
      </c>
      <c r="S561" s="97" t="s">
        <v>14</v>
      </c>
      <c r="T561" s="103" t="s">
        <v>1472</v>
      </c>
      <c r="U561" s="98" t="s">
        <v>1473</v>
      </c>
      <c r="V561" s="103" t="s">
        <v>17635</v>
      </c>
      <c r="W561" s="103" t="s">
        <v>197</v>
      </c>
      <c r="X561" s="103" t="s">
        <v>9</v>
      </c>
      <c r="Y561" s="98" t="s">
        <v>6</v>
      </c>
      <c r="Z561" s="97" t="s">
        <v>14</v>
      </c>
      <c r="AA561" s="98" t="s">
        <v>8</v>
      </c>
      <c r="AB561" s="98" t="s">
        <v>17127</v>
      </c>
      <c r="AC561" s="98" t="s">
        <v>7</v>
      </c>
      <c r="AD561" s="98" t="s">
        <v>6</v>
      </c>
      <c r="AE561" s="97" t="s">
        <v>14</v>
      </c>
      <c r="AF561" s="98" t="s">
        <v>17228</v>
      </c>
      <c r="AG561" s="98" t="s">
        <v>30</v>
      </c>
      <c r="AH561" s="98" t="s">
        <v>4</v>
      </c>
      <c r="AI561" s="98" t="s">
        <v>3</v>
      </c>
      <c r="AJ561" s="103" t="s">
        <v>17610</v>
      </c>
      <c r="AK561" s="103" t="s">
        <v>17611</v>
      </c>
      <c r="AL561" s="107" t="s">
        <v>17612</v>
      </c>
    </row>
    <row r="562" spans="1:38" ht="52.8">
      <c r="A562" s="136">
        <f t="shared" si="10"/>
        <v>561</v>
      </c>
      <c r="B562" s="98" t="s">
        <v>1465</v>
      </c>
      <c r="C562" s="97" t="s">
        <v>1883</v>
      </c>
      <c r="D562" s="97" t="s">
        <v>1884</v>
      </c>
      <c r="E562" s="97" t="s">
        <v>22</v>
      </c>
      <c r="F562" s="119" t="s">
        <v>17637</v>
      </c>
      <c r="G562" s="119" t="s">
        <v>17637</v>
      </c>
      <c r="H562" s="98" t="s">
        <v>1968</v>
      </c>
      <c r="I562" s="103" t="s">
        <v>6</v>
      </c>
      <c r="J562" s="97"/>
      <c r="K562" s="104"/>
      <c r="L562" s="120">
        <v>49000</v>
      </c>
      <c r="M562" s="114">
        <v>44713</v>
      </c>
      <c r="N562" s="103" t="s">
        <v>1968</v>
      </c>
      <c r="O562" s="119" t="s">
        <v>242</v>
      </c>
      <c r="P562" s="119" t="s">
        <v>242</v>
      </c>
      <c r="Q562" s="98" t="s">
        <v>15</v>
      </c>
      <c r="R562" s="103" t="s">
        <v>14</v>
      </c>
      <c r="S562" s="97" t="s">
        <v>14</v>
      </c>
      <c r="T562" s="103" t="s">
        <v>1472</v>
      </c>
      <c r="U562" s="98" t="s">
        <v>1473</v>
      </c>
      <c r="V562" s="98" t="s">
        <v>17185</v>
      </c>
      <c r="W562" s="98" t="s">
        <v>197</v>
      </c>
      <c r="X562" s="98" t="s">
        <v>43</v>
      </c>
      <c r="Y562" s="98" t="s">
        <v>6</v>
      </c>
      <c r="Z562" s="97" t="s">
        <v>14</v>
      </c>
      <c r="AA562" s="97" t="s">
        <v>35</v>
      </c>
      <c r="AB562" s="98" t="s">
        <v>17638</v>
      </c>
      <c r="AC562" s="98" t="s">
        <v>7</v>
      </c>
      <c r="AD562" s="98" t="s">
        <v>6</v>
      </c>
      <c r="AE562" s="97" t="s">
        <v>14</v>
      </c>
      <c r="AF562" s="98" t="s">
        <v>17228</v>
      </c>
      <c r="AG562" s="119" t="s">
        <v>122</v>
      </c>
      <c r="AH562" s="119" t="s">
        <v>4</v>
      </c>
      <c r="AI562" s="119" t="s">
        <v>29</v>
      </c>
      <c r="AJ562" s="119" t="s">
        <v>17639</v>
      </c>
      <c r="AK562" s="119" t="s">
        <v>17640</v>
      </c>
      <c r="AL562" s="121" t="s">
        <v>17641</v>
      </c>
    </row>
    <row r="563" spans="1:38" ht="52.8">
      <c r="A563" s="136">
        <f t="shared" si="10"/>
        <v>562</v>
      </c>
      <c r="B563" s="98" t="s">
        <v>1465</v>
      </c>
      <c r="C563" s="97" t="s">
        <v>1883</v>
      </c>
      <c r="D563" s="97" t="s">
        <v>1884</v>
      </c>
      <c r="E563" s="97" t="s">
        <v>22</v>
      </c>
      <c r="F563" s="119" t="s">
        <v>17642</v>
      </c>
      <c r="G563" s="119" t="s">
        <v>17642</v>
      </c>
      <c r="H563" s="98" t="s">
        <v>1968</v>
      </c>
      <c r="I563" s="103" t="s">
        <v>6</v>
      </c>
      <c r="J563" s="97"/>
      <c r="K563" s="104"/>
      <c r="L563" s="120">
        <v>3000000</v>
      </c>
      <c r="M563" s="114">
        <v>44713</v>
      </c>
      <c r="N563" s="103" t="s">
        <v>1968</v>
      </c>
      <c r="O563" s="98" t="s">
        <v>1122</v>
      </c>
      <c r="P563" s="98" t="s">
        <v>1122</v>
      </c>
      <c r="Q563" s="98" t="s">
        <v>15</v>
      </c>
      <c r="R563" s="103" t="s">
        <v>14</v>
      </c>
      <c r="S563" s="97" t="s">
        <v>14</v>
      </c>
      <c r="T563" s="103" t="s">
        <v>1472</v>
      </c>
      <c r="U563" s="98" t="s">
        <v>1473</v>
      </c>
      <c r="V563" s="98" t="s">
        <v>17185</v>
      </c>
      <c r="W563" s="98" t="s">
        <v>197</v>
      </c>
      <c r="X563" s="98" t="s">
        <v>43</v>
      </c>
      <c r="Y563" s="98" t="s">
        <v>6</v>
      </c>
      <c r="Z563" s="97" t="s">
        <v>14</v>
      </c>
      <c r="AA563" s="97" t="s">
        <v>164</v>
      </c>
      <c r="AB563" s="98" t="s">
        <v>17127</v>
      </c>
      <c r="AC563" s="98" t="s">
        <v>7</v>
      </c>
      <c r="AD563" s="98" t="s">
        <v>6</v>
      </c>
      <c r="AE563" s="97" t="s">
        <v>14</v>
      </c>
      <c r="AF563" s="98" t="s">
        <v>17228</v>
      </c>
      <c r="AG563" s="119" t="s">
        <v>122</v>
      </c>
      <c r="AH563" s="119" t="s">
        <v>4</v>
      </c>
      <c r="AI563" s="119" t="s">
        <v>29</v>
      </c>
      <c r="AJ563" s="119" t="s">
        <v>17639</v>
      </c>
      <c r="AK563" s="119" t="s">
        <v>17640</v>
      </c>
      <c r="AL563" s="121" t="s">
        <v>17641</v>
      </c>
    </row>
    <row r="564" spans="1:38" ht="66">
      <c r="A564" s="136">
        <f t="shared" si="10"/>
        <v>563</v>
      </c>
      <c r="B564" s="98" t="s">
        <v>1465</v>
      </c>
      <c r="C564" s="97" t="s">
        <v>1883</v>
      </c>
      <c r="D564" s="97" t="s">
        <v>1884</v>
      </c>
      <c r="E564" s="97" t="s">
        <v>22</v>
      </c>
      <c r="F564" s="119" t="s">
        <v>17643</v>
      </c>
      <c r="G564" s="119" t="s">
        <v>17643</v>
      </c>
      <c r="H564" s="98" t="s">
        <v>1968</v>
      </c>
      <c r="I564" s="103" t="s">
        <v>6</v>
      </c>
      <c r="J564" s="97"/>
      <c r="K564" s="104"/>
      <c r="L564" s="120">
        <v>1200</v>
      </c>
      <c r="M564" s="114">
        <v>44713</v>
      </c>
      <c r="N564" s="103" t="s">
        <v>1968</v>
      </c>
      <c r="O564" s="119" t="s">
        <v>242</v>
      </c>
      <c r="P564" s="119" t="s">
        <v>242</v>
      </c>
      <c r="Q564" s="103" t="s">
        <v>124</v>
      </c>
      <c r="R564" s="103" t="s">
        <v>14</v>
      </c>
      <c r="S564" s="97" t="s">
        <v>14</v>
      </c>
      <c r="T564" s="103" t="s">
        <v>1472</v>
      </c>
      <c r="U564" s="98" t="s">
        <v>1473</v>
      </c>
      <c r="V564" s="98" t="s">
        <v>17185</v>
      </c>
      <c r="W564" s="98" t="s">
        <v>197</v>
      </c>
      <c r="X564" s="98" t="s">
        <v>43</v>
      </c>
      <c r="Y564" s="98" t="s">
        <v>6</v>
      </c>
      <c r="Z564" s="97" t="s">
        <v>14</v>
      </c>
      <c r="AA564" s="97" t="s">
        <v>164</v>
      </c>
      <c r="AB564" s="98" t="s">
        <v>17127</v>
      </c>
      <c r="AC564" s="98" t="s">
        <v>7</v>
      </c>
      <c r="AD564" s="98" t="s">
        <v>6</v>
      </c>
      <c r="AE564" s="97" t="s">
        <v>14</v>
      </c>
      <c r="AF564" s="98" t="s">
        <v>17228</v>
      </c>
      <c r="AG564" s="119" t="s">
        <v>122</v>
      </c>
      <c r="AH564" s="119" t="s">
        <v>4</v>
      </c>
      <c r="AI564" s="119" t="s">
        <v>29</v>
      </c>
      <c r="AJ564" s="119" t="s">
        <v>17639</v>
      </c>
      <c r="AK564" s="119" t="s">
        <v>17640</v>
      </c>
      <c r="AL564" s="121" t="s">
        <v>17641</v>
      </c>
    </row>
    <row r="565" spans="1:38" ht="66">
      <c r="A565" s="136">
        <f t="shared" si="10"/>
        <v>564</v>
      </c>
      <c r="B565" s="98" t="s">
        <v>1465</v>
      </c>
      <c r="C565" s="97" t="s">
        <v>1883</v>
      </c>
      <c r="D565" s="97" t="s">
        <v>1884</v>
      </c>
      <c r="E565" s="97" t="s">
        <v>22</v>
      </c>
      <c r="F565" s="119" t="s">
        <v>17644</v>
      </c>
      <c r="G565" s="119" t="s">
        <v>17644</v>
      </c>
      <c r="H565" s="98" t="s">
        <v>1968</v>
      </c>
      <c r="I565" s="103" t="s">
        <v>6</v>
      </c>
      <c r="J565" s="97">
        <v>1</v>
      </c>
      <c r="K565" s="104"/>
      <c r="L565" s="120">
        <v>1000</v>
      </c>
      <c r="M565" s="114">
        <v>44713</v>
      </c>
      <c r="N565" s="103" t="s">
        <v>1968</v>
      </c>
      <c r="O565" s="119" t="s">
        <v>242</v>
      </c>
      <c r="P565" s="119" t="s">
        <v>242</v>
      </c>
      <c r="Q565" s="103" t="s">
        <v>124</v>
      </c>
      <c r="R565" s="103" t="s">
        <v>14</v>
      </c>
      <c r="S565" s="97" t="s">
        <v>14</v>
      </c>
      <c r="T565" s="103" t="s">
        <v>1472</v>
      </c>
      <c r="U565" s="98" t="s">
        <v>1473</v>
      </c>
      <c r="V565" s="98" t="s">
        <v>17185</v>
      </c>
      <c r="W565" s="98" t="s">
        <v>197</v>
      </c>
      <c r="X565" s="98" t="s">
        <v>43</v>
      </c>
      <c r="Y565" s="98" t="s">
        <v>6</v>
      </c>
      <c r="Z565" s="97" t="s">
        <v>14</v>
      </c>
      <c r="AA565" s="97" t="s">
        <v>164</v>
      </c>
      <c r="AB565" s="98" t="s">
        <v>17127</v>
      </c>
      <c r="AC565" s="98" t="s">
        <v>7</v>
      </c>
      <c r="AD565" s="98" t="s">
        <v>6</v>
      </c>
      <c r="AE565" s="97" t="s">
        <v>14</v>
      </c>
      <c r="AF565" s="98" t="s">
        <v>17228</v>
      </c>
      <c r="AG565" s="119" t="s">
        <v>122</v>
      </c>
      <c r="AH565" s="119" t="s">
        <v>4</v>
      </c>
      <c r="AI565" s="119" t="s">
        <v>29</v>
      </c>
      <c r="AJ565" s="119" t="s">
        <v>17639</v>
      </c>
      <c r="AK565" s="119" t="s">
        <v>17640</v>
      </c>
      <c r="AL565" s="121" t="s">
        <v>17641</v>
      </c>
    </row>
    <row r="566" spans="1:38" ht="66">
      <c r="A566" s="136">
        <f t="shared" si="10"/>
        <v>565</v>
      </c>
      <c r="B566" s="98" t="s">
        <v>1465</v>
      </c>
      <c r="C566" s="97" t="s">
        <v>1883</v>
      </c>
      <c r="D566" s="97" t="s">
        <v>1884</v>
      </c>
      <c r="E566" s="97" t="s">
        <v>22</v>
      </c>
      <c r="F566" s="119" t="s">
        <v>17645</v>
      </c>
      <c r="G566" s="119" t="s">
        <v>17645</v>
      </c>
      <c r="H566" s="98" t="s">
        <v>1968</v>
      </c>
      <c r="I566" s="103" t="s">
        <v>6</v>
      </c>
      <c r="J566" s="97">
        <v>1</v>
      </c>
      <c r="K566" s="104"/>
      <c r="L566" s="120">
        <v>1000</v>
      </c>
      <c r="M566" s="114">
        <v>44713</v>
      </c>
      <c r="N566" s="103" t="s">
        <v>1968</v>
      </c>
      <c r="O566" s="119" t="s">
        <v>242</v>
      </c>
      <c r="P566" s="119" t="s">
        <v>242</v>
      </c>
      <c r="Q566" s="103" t="s">
        <v>124</v>
      </c>
      <c r="R566" s="103" t="s">
        <v>14</v>
      </c>
      <c r="S566" s="97" t="s">
        <v>14</v>
      </c>
      <c r="T566" s="103" t="s">
        <v>1472</v>
      </c>
      <c r="U566" s="98" t="s">
        <v>1473</v>
      </c>
      <c r="V566" s="98" t="s">
        <v>17185</v>
      </c>
      <c r="W566" s="98" t="s">
        <v>197</v>
      </c>
      <c r="X566" s="98" t="s">
        <v>43</v>
      </c>
      <c r="Y566" s="98" t="s">
        <v>6</v>
      </c>
      <c r="Z566" s="97" t="s">
        <v>14</v>
      </c>
      <c r="AA566" s="97" t="s">
        <v>164</v>
      </c>
      <c r="AB566" s="98" t="s">
        <v>17127</v>
      </c>
      <c r="AC566" s="98" t="s">
        <v>7</v>
      </c>
      <c r="AD566" s="98" t="s">
        <v>6</v>
      </c>
      <c r="AE566" s="97" t="s">
        <v>14</v>
      </c>
      <c r="AF566" s="98" t="s">
        <v>17228</v>
      </c>
      <c r="AG566" s="119" t="s">
        <v>122</v>
      </c>
      <c r="AH566" s="119" t="s">
        <v>4</v>
      </c>
      <c r="AI566" s="119" t="s">
        <v>29</v>
      </c>
      <c r="AJ566" s="119" t="s">
        <v>17639</v>
      </c>
      <c r="AK566" s="119" t="s">
        <v>17640</v>
      </c>
      <c r="AL566" s="121" t="s">
        <v>17641</v>
      </c>
    </row>
    <row r="567" spans="1:38" ht="66">
      <c r="A567" s="136">
        <f t="shared" si="10"/>
        <v>566</v>
      </c>
      <c r="B567" s="98" t="s">
        <v>1465</v>
      </c>
      <c r="C567" s="97" t="s">
        <v>1883</v>
      </c>
      <c r="D567" s="97" t="s">
        <v>1884</v>
      </c>
      <c r="E567" s="97" t="s">
        <v>22</v>
      </c>
      <c r="F567" s="119" t="s">
        <v>17646</v>
      </c>
      <c r="G567" s="119" t="s">
        <v>17646</v>
      </c>
      <c r="H567" s="98" t="s">
        <v>1968</v>
      </c>
      <c r="I567" s="103" t="s">
        <v>6</v>
      </c>
      <c r="J567" s="97">
        <v>1</v>
      </c>
      <c r="K567" s="104"/>
      <c r="L567" s="120">
        <v>70000</v>
      </c>
      <c r="M567" s="114">
        <v>44713</v>
      </c>
      <c r="N567" s="103" t="s">
        <v>1968</v>
      </c>
      <c r="O567" s="98" t="s">
        <v>1122</v>
      </c>
      <c r="P567" s="98" t="s">
        <v>1122</v>
      </c>
      <c r="Q567" s="103" t="s">
        <v>124</v>
      </c>
      <c r="R567" s="103" t="s">
        <v>14</v>
      </c>
      <c r="S567" s="97" t="s">
        <v>14</v>
      </c>
      <c r="T567" s="103" t="s">
        <v>1472</v>
      </c>
      <c r="U567" s="98" t="s">
        <v>1473</v>
      </c>
      <c r="V567" s="98" t="s">
        <v>17185</v>
      </c>
      <c r="W567" s="98" t="s">
        <v>197</v>
      </c>
      <c r="X567" s="98" t="s">
        <v>43</v>
      </c>
      <c r="Y567" s="98" t="s">
        <v>6</v>
      </c>
      <c r="Z567" s="97" t="s">
        <v>14</v>
      </c>
      <c r="AA567" s="97" t="s">
        <v>164</v>
      </c>
      <c r="AB567" s="98" t="s">
        <v>17127</v>
      </c>
      <c r="AC567" s="98" t="s">
        <v>7</v>
      </c>
      <c r="AD567" s="98" t="s">
        <v>6</v>
      </c>
      <c r="AE567" s="97" t="s">
        <v>14</v>
      </c>
      <c r="AF567" s="98" t="s">
        <v>17228</v>
      </c>
      <c r="AG567" s="119" t="s">
        <v>122</v>
      </c>
      <c r="AH567" s="119" t="s">
        <v>4</v>
      </c>
      <c r="AI567" s="119" t="s">
        <v>29</v>
      </c>
      <c r="AJ567" s="119" t="s">
        <v>17639</v>
      </c>
      <c r="AK567" s="119" t="s">
        <v>17640</v>
      </c>
      <c r="AL567" s="121" t="s">
        <v>17641</v>
      </c>
    </row>
    <row r="568" spans="1:38" ht="66">
      <c r="A568" s="136">
        <f t="shared" si="10"/>
        <v>567</v>
      </c>
      <c r="B568" s="98" t="s">
        <v>1465</v>
      </c>
      <c r="C568" s="97" t="s">
        <v>1883</v>
      </c>
      <c r="D568" s="97" t="s">
        <v>1884</v>
      </c>
      <c r="E568" s="97" t="s">
        <v>22</v>
      </c>
      <c r="F568" s="119" t="s">
        <v>17647</v>
      </c>
      <c r="G568" s="119" t="s">
        <v>17647</v>
      </c>
      <c r="H568" s="98" t="s">
        <v>1968</v>
      </c>
      <c r="I568" s="103" t="s">
        <v>6</v>
      </c>
      <c r="J568" s="97">
        <v>1</v>
      </c>
      <c r="K568" s="104"/>
      <c r="L568" s="120">
        <v>21000</v>
      </c>
      <c r="M568" s="114">
        <v>44713</v>
      </c>
      <c r="N568" s="103" t="s">
        <v>1968</v>
      </c>
      <c r="O568" s="119" t="s">
        <v>242</v>
      </c>
      <c r="P568" s="119" t="s">
        <v>242</v>
      </c>
      <c r="Q568" s="103" t="s">
        <v>124</v>
      </c>
      <c r="R568" s="103" t="s">
        <v>14</v>
      </c>
      <c r="S568" s="97" t="s">
        <v>14</v>
      </c>
      <c r="T568" s="103" t="s">
        <v>1472</v>
      </c>
      <c r="U568" s="98" t="s">
        <v>1473</v>
      </c>
      <c r="V568" s="98" t="s">
        <v>17185</v>
      </c>
      <c r="W568" s="98" t="s">
        <v>197</v>
      </c>
      <c r="X568" s="98" t="s">
        <v>43</v>
      </c>
      <c r="Y568" s="98" t="s">
        <v>6</v>
      </c>
      <c r="Z568" s="97" t="s">
        <v>14</v>
      </c>
      <c r="AA568" s="97" t="s">
        <v>164</v>
      </c>
      <c r="AB568" s="98" t="s">
        <v>17127</v>
      </c>
      <c r="AC568" s="98" t="s">
        <v>7</v>
      </c>
      <c r="AD568" s="98" t="s">
        <v>6</v>
      </c>
      <c r="AE568" s="97" t="s">
        <v>14</v>
      </c>
      <c r="AF568" s="98" t="s">
        <v>17228</v>
      </c>
      <c r="AG568" s="119" t="s">
        <v>122</v>
      </c>
      <c r="AH568" s="119" t="s">
        <v>4</v>
      </c>
      <c r="AI568" s="119" t="s">
        <v>29</v>
      </c>
      <c r="AJ568" s="119" t="s">
        <v>17639</v>
      </c>
      <c r="AK568" s="119" t="s">
        <v>17640</v>
      </c>
      <c r="AL568" s="121" t="s">
        <v>17641</v>
      </c>
    </row>
    <row r="569" spans="1:38" ht="66">
      <c r="A569" s="136">
        <f t="shared" si="10"/>
        <v>568</v>
      </c>
      <c r="B569" s="98" t="s">
        <v>1465</v>
      </c>
      <c r="C569" s="97" t="s">
        <v>1883</v>
      </c>
      <c r="D569" s="97" t="s">
        <v>1884</v>
      </c>
      <c r="E569" s="97" t="s">
        <v>22</v>
      </c>
      <c r="F569" s="119" t="s">
        <v>17648</v>
      </c>
      <c r="G569" s="119" t="s">
        <v>17648</v>
      </c>
      <c r="H569" s="98" t="s">
        <v>1968</v>
      </c>
      <c r="I569" s="103" t="s">
        <v>6</v>
      </c>
      <c r="J569" s="97">
        <v>1</v>
      </c>
      <c r="K569" s="104"/>
      <c r="L569" s="120">
        <v>4400</v>
      </c>
      <c r="M569" s="114">
        <v>44713</v>
      </c>
      <c r="N569" s="103" t="s">
        <v>1968</v>
      </c>
      <c r="O569" s="119" t="s">
        <v>242</v>
      </c>
      <c r="P569" s="119" t="s">
        <v>242</v>
      </c>
      <c r="Q569" s="103" t="s">
        <v>124</v>
      </c>
      <c r="R569" s="103" t="s">
        <v>14</v>
      </c>
      <c r="S569" s="97" t="s">
        <v>14</v>
      </c>
      <c r="T569" s="103" t="s">
        <v>1472</v>
      </c>
      <c r="U569" s="98" t="s">
        <v>1473</v>
      </c>
      <c r="V569" s="98" t="s">
        <v>17185</v>
      </c>
      <c r="W569" s="98" t="s">
        <v>197</v>
      </c>
      <c r="X569" s="98" t="s">
        <v>43</v>
      </c>
      <c r="Y569" s="98" t="s">
        <v>6</v>
      </c>
      <c r="Z569" s="97" t="s">
        <v>14</v>
      </c>
      <c r="AA569" s="97" t="s">
        <v>164</v>
      </c>
      <c r="AB569" s="98" t="s">
        <v>17127</v>
      </c>
      <c r="AC569" s="98" t="s">
        <v>7</v>
      </c>
      <c r="AD569" s="98" t="s">
        <v>6</v>
      </c>
      <c r="AE569" s="97" t="s">
        <v>14</v>
      </c>
      <c r="AF569" s="98" t="s">
        <v>17228</v>
      </c>
      <c r="AG569" s="119" t="s">
        <v>122</v>
      </c>
      <c r="AH569" s="119" t="s">
        <v>4</v>
      </c>
      <c r="AI569" s="119" t="s">
        <v>29</v>
      </c>
      <c r="AJ569" s="119" t="s">
        <v>17639</v>
      </c>
      <c r="AK569" s="119" t="s">
        <v>17640</v>
      </c>
      <c r="AL569" s="121" t="s">
        <v>17641</v>
      </c>
    </row>
    <row r="570" spans="1:38" ht="52.8">
      <c r="A570" s="136">
        <f t="shared" si="10"/>
        <v>569</v>
      </c>
      <c r="B570" s="98" t="s">
        <v>1465</v>
      </c>
      <c r="C570" s="97" t="s">
        <v>1883</v>
      </c>
      <c r="D570" s="97" t="s">
        <v>1884</v>
      </c>
      <c r="E570" s="97" t="s">
        <v>22</v>
      </c>
      <c r="F570" s="119" t="s">
        <v>17649</v>
      </c>
      <c r="G570" s="119" t="s">
        <v>17649</v>
      </c>
      <c r="H570" s="98" t="s">
        <v>1968</v>
      </c>
      <c r="I570" s="103" t="s">
        <v>6</v>
      </c>
      <c r="J570" s="97">
        <v>1</v>
      </c>
      <c r="K570" s="104"/>
      <c r="L570" s="120">
        <v>52000</v>
      </c>
      <c r="M570" s="114">
        <v>44713</v>
      </c>
      <c r="N570" s="103" t="s">
        <v>1968</v>
      </c>
      <c r="O570" s="119" t="s">
        <v>242</v>
      </c>
      <c r="P570" s="119" t="s">
        <v>242</v>
      </c>
      <c r="Q570" s="98" t="s">
        <v>15</v>
      </c>
      <c r="R570" s="103" t="s">
        <v>14</v>
      </c>
      <c r="S570" s="97" t="s">
        <v>14</v>
      </c>
      <c r="T570" s="103" t="s">
        <v>1472</v>
      </c>
      <c r="U570" s="98" t="s">
        <v>1473</v>
      </c>
      <c r="V570" s="98" t="s">
        <v>17185</v>
      </c>
      <c r="W570" s="98" t="s">
        <v>197</v>
      </c>
      <c r="X570" s="98" t="s">
        <v>43</v>
      </c>
      <c r="Y570" s="98" t="s">
        <v>6</v>
      </c>
      <c r="Z570" s="97" t="s">
        <v>14</v>
      </c>
      <c r="AA570" s="97" t="s">
        <v>164</v>
      </c>
      <c r="AB570" s="98" t="s">
        <v>17127</v>
      </c>
      <c r="AC570" s="98" t="s">
        <v>7</v>
      </c>
      <c r="AD570" s="98" t="s">
        <v>6</v>
      </c>
      <c r="AE570" s="97" t="s">
        <v>14</v>
      </c>
      <c r="AF570" s="98" t="s">
        <v>17228</v>
      </c>
      <c r="AG570" s="119" t="s">
        <v>122</v>
      </c>
      <c r="AH570" s="119" t="s">
        <v>4</v>
      </c>
      <c r="AI570" s="119" t="s">
        <v>29</v>
      </c>
      <c r="AJ570" s="119" t="s">
        <v>17639</v>
      </c>
      <c r="AK570" s="119" t="s">
        <v>17640</v>
      </c>
      <c r="AL570" s="121" t="s">
        <v>17641</v>
      </c>
    </row>
    <row r="571" spans="1:38" ht="66">
      <c r="A571" s="136">
        <f t="shared" si="10"/>
        <v>570</v>
      </c>
      <c r="B571" s="98" t="s">
        <v>1465</v>
      </c>
      <c r="C571" s="97" t="s">
        <v>1883</v>
      </c>
      <c r="D571" s="97" t="s">
        <v>1884</v>
      </c>
      <c r="E571" s="97" t="s">
        <v>22</v>
      </c>
      <c r="F571" s="119" t="s">
        <v>17649</v>
      </c>
      <c r="G571" s="119" t="s">
        <v>17649</v>
      </c>
      <c r="H571" s="98" t="s">
        <v>1968</v>
      </c>
      <c r="I571" s="103" t="s">
        <v>6</v>
      </c>
      <c r="J571" s="97">
        <v>1</v>
      </c>
      <c r="K571" s="104"/>
      <c r="L571" s="120">
        <v>14000</v>
      </c>
      <c r="M571" s="114">
        <v>44713</v>
      </c>
      <c r="N571" s="103" t="s">
        <v>1968</v>
      </c>
      <c r="O571" s="119" t="s">
        <v>242</v>
      </c>
      <c r="P571" s="119" t="s">
        <v>242</v>
      </c>
      <c r="Q571" s="103" t="s">
        <v>124</v>
      </c>
      <c r="R571" s="103" t="s">
        <v>14</v>
      </c>
      <c r="S571" s="97" t="s">
        <v>14</v>
      </c>
      <c r="T571" s="103" t="s">
        <v>1472</v>
      </c>
      <c r="U571" s="98" t="s">
        <v>1473</v>
      </c>
      <c r="V571" s="98" t="s">
        <v>17185</v>
      </c>
      <c r="W571" s="98" t="s">
        <v>197</v>
      </c>
      <c r="X571" s="98" t="s">
        <v>43</v>
      </c>
      <c r="Y571" s="98" t="s">
        <v>6</v>
      </c>
      <c r="Z571" s="97" t="s">
        <v>14</v>
      </c>
      <c r="AA571" s="97" t="s">
        <v>164</v>
      </c>
      <c r="AB571" s="98" t="s">
        <v>17127</v>
      </c>
      <c r="AC571" s="98" t="s">
        <v>7</v>
      </c>
      <c r="AD571" s="98" t="s">
        <v>6</v>
      </c>
      <c r="AE571" s="97" t="s">
        <v>14</v>
      </c>
      <c r="AF571" s="98" t="s">
        <v>17228</v>
      </c>
      <c r="AG571" s="119" t="s">
        <v>122</v>
      </c>
      <c r="AH571" s="119" t="s">
        <v>4</v>
      </c>
      <c r="AI571" s="119" t="s">
        <v>29</v>
      </c>
      <c r="AJ571" s="119" t="s">
        <v>17639</v>
      </c>
      <c r="AK571" s="119" t="s">
        <v>17640</v>
      </c>
      <c r="AL571" s="121" t="s">
        <v>17641</v>
      </c>
    </row>
    <row r="572" spans="1:38" ht="52.8">
      <c r="A572" s="136">
        <f t="shared" si="10"/>
        <v>571</v>
      </c>
      <c r="B572" s="98" t="s">
        <v>1465</v>
      </c>
      <c r="C572" s="97" t="s">
        <v>1883</v>
      </c>
      <c r="D572" s="97" t="s">
        <v>1884</v>
      </c>
      <c r="E572" s="97" t="s">
        <v>22</v>
      </c>
      <c r="F572" s="119" t="s">
        <v>17650</v>
      </c>
      <c r="G572" s="119" t="s">
        <v>17650</v>
      </c>
      <c r="H572" s="98" t="s">
        <v>1968</v>
      </c>
      <c r="I572" s="103" t="s">
        <v>6</v>
      </c>
      <c r="J572" s="97">
        <v>1</v>
      </c>
      <c r="K572" s="104"/>
      <c r="L572" s="120">
        <v>100000</v>
      </c>
      <c r="M572" s="114">
        <v>44713</v>
      </c>
      <c r="N572" s="103" t="s">
        <v>1968</v>
      </c>
      <c r="O572" s="98" t="s">
        <v>1122</v>
      </c>
      <c r="P572" s="98" t="s">
        <v>1122</v>
      </c>
      <c r="Q572" s="98" t="s">
        <v>15</v>
      </c>
      <c r="R572" s="103" t="s">
        <v>14</v>
      </c>
      <c r="S572" s="97" t="s">
        <v>14</v>
      </c>
      <c r="T572" s="103" t="s">
        <v>1472</v>
      </c>
      <c r="U572" s="98" t="s">
        <v>1473</v>
      </c>
      <c r="V572" s="98" t="s">
        <v>17185</v>
      </c>
      <c r="W572" s="98" t="s">
        <v>197</v>
      </c>
      <c r="X572" s="98" t="s">
        <v>43</v>
      </c>
      <c r="Y572" s="98" t="s">
        <v>6</v>
      </c>
      <c r="Z572" s="97" t="s">
        <v>14</v>
      </c>
      <c r="AA572" s="97" t="s">
        <v>164</v>
      </c>
      <c r="AB572" s="98" t="s">
        <v>17127</v>
      </c>
      <c r="AC572" s="98" t="s">
        <v>7</v>
      </c>
      <c r="AD572" s="98" t="s">
        <v>6</v>
      </c>
      <c r="AE572" s="97" t="s">
        <v>14</v>
      </c>
      <c r="AF572" s="98" t="s">
        <v>17228</v>
      </c>
      <c r="AG572" s="119" t="s">
        <v>122</v>
      </c>
      <c r="AH572" s="119" t="s">
        <v>4</v>
      </c>
      <c r="AI572" s="119" t="s">
        <v>29</v>
      </c>
      <c r="AJ572" s="119" t="s">
        <v>17639</v>
      </c>
      <c r="AK572" s="119" t="s">
        <v>17640</v>
      </c>
      <c r="AL572" s="121" t="s">
        <v>17641</v>
      </c>
    </row>
    <row r="573" spans="1:38" ht="52.8">
      <c r="A573" s="136">
        <f t="shared" si="10"/>
        <v>572</v>
      </c>
      <c r="B573" s="98" t="s">
        <v>1465</v>
      </c>
      <c r="C573" s="97" t="s">
        <v>1883</v>
      </c>
      <c r="D573" s="97" t="s">
        <v>1884</v>
      </c>
      <c r="E573" s="97" t="s">
        <v>22</v>
      </c>
      <c r="F573" s="119" t="s">
        <v>17651</v>
      </c>
      <c r="G573" s="119" t="s">
        <v>17651</v>
      </c>
      <c r="H573" s="98" t="s">
        <v>1968</v>
      </c>
      <c r="I573" s="103" t="s">
        <v>6</v>
      </c>
      <c r="J573" s="97">
        <v>1</v>
      </c>
      <c r="K573" s="104"/>
      <c r="L573" s="120">
        <v>100000</v>
      </c>
      <c r="M573" s="114">
        <v>44713</v>
      </c>
      <c r="N573" s="103" t="s">
        <v>1968</v>
      </c>
      <c r="O573" s="119" t="s">
        <v>242</v>
      </c>
      <c r="P573" s="119" t="s">
        <v>242</v>
      </c>
      <c r="Q573" s="98" t="s">
        <v>15</v>
      </c>
      <c r="R573" s="103" t="s">
        <v>14</v>
      </c>
      <c r="S573" s="97" t="s">
        <v>14</v>
      </c>
      <c r="T573" s="103" t="s">
        <v>1472</v>
      </c>
      <c r="U573" s="98" t="s">
        <v>1473</v>
      </c>
      <c r="V573" s="98" t="s">
        <v>17185</v>
      </c>
      <c r="W573" s="98" t="s">
        <v>197</v>
      </c>
      <c r="X573" s="98" t="s">
        <v>43</v>
      </c>
      <c r="Y573" s="98" t="s">
        <v>6</v>
      </c>
      <c r="Z573" s="97" t="s">
        <v>14</v>
      </c>
      <c r="AA573" s="97" t="s">
        <v>164</v>
      </c>
      <c r="AB573" s="98" t="s">
        <v>17127</v>
      </c>
      <c r="AC573" s="98" t="s">
        <v>7</v>
      </c>
      <c r="AD573" s="98" t="s">
        <v>6</v>
      </c>
      <c r="AE573" s="97" t="s">
        <v>14</v>
      </c>
      <c r="AF573" s="98" t="s">
        <v>17228</v>
      </c>
      <c r="AG573" s="119" t="s">
        <v>122</v>
      </c>
      <c r="AH573" s="119" t="s">
        <v>4</v>
      </c>
      <c r="AI573" s="119" t="s">
        <v>29</v>
      </c>
      <c r="AJ573" s="119" t="s">
        <v>17639</v>
      </c>
      <c r="AK573" s="119" t="s">
        <v>17640</v>
      </c>
      <c r="AL573" s="121" t="s">
        <v>17641</v>
      </c>
    </row>
    <row r="574" spans="1:38" ht="52.8">
      <c r="A574" s="136">
        <f t="shared" si="10"/>
        <v>573</v>
      </c>
      <c r="B574" s="98" t="s">
        <v>1465</v>
      </c>
      <c r="C574" s="97" t="s">
        <v>1883</v>
      </c>
      <c r="D574" s="97" t="s">
        <v>1884</v>
      </c>
      <c r="E574" s="97" t="s">
        <v>22</v>
      </c>
      <c r="F574" s="119" t="s">
        <v>17652</v>
      </c>
      <c r="G574" s="119" t="s">
        <v>17652</v>
      </c>
      <c r="H574" s="98" t="s">
        <v>1968</v>
      </c>
      <c r="I574" s="103" t="s">
        <v>6</v>
      </c>
      <c r="J574" s="97">
        <v>1</v>
      </c>
      <c r="K574" s="104"/>
      <c r="L574" s="120">
        <v>50000</v>
      </c>
      <c r="M574" s="114">
        <v>44713</v>
      </c>
      <c r="N574" s="103" t="s">
        <v>1968</v>
      </c>
      <c r="O574" s="119" t="s">
        <v>242</v>
      </c>
      <c r="P574" s="119" t="s">
        <v>242</v>
      </c>
      <c r="Q574" s="98" t="s">
        <v>15</v>
      </c>
      <c r="R574" s="103" t="s">
        <v>14</v>
      </c>
      <c r="S574" s="97" t="s">
        <v>14</v>
      </c>
      <c r="T574" s="103" t="s">
        <v>1472</v>
      </c>
      <c r="U574" s="98" t="s">
        <v>1473</v>
      </c>
      <c r="V574" s="98" t="s">
        <v>17185</v>
      </c>
      <c r="W574" s="98" t="s">
        <v>197</v>
      </c>
      <c r="X574" s="98" t="s">
        <v>43</v>
      </c>
      <c r="Y574" s="98" t="s">
        <v>6</v>
      </c>
      <c r="Z574" s="97" t="s">
        <v>14</v>
      </c>
      <c r="AA574" s="97" t="s">
        <v>164</v>
      </c>
      <c r="AB574" s="98" t="s">
        <v>17127</v>
      </c>
      <c r="AC574" s="98" t="s">
        <v>7</v>
      </c>
      <c r="AD574" s="98" t="s">
        <v>6</v>
      </c>
      <c r="AE574" s="97" t="s">
        <v>14</v>
      </c>
      <c r="AF574" s="98" t="s">
        <v>17228</v>
      </c>
      <c r="AG574" s="119" t="s">
        <v>122</v>
      </c>
      <c r="AH574" s="119" t="s">
        <v>4</v>
      </c>
      <c r="AI574" s="119" t="s">
        <v>29</v>
      </c>
      <c r="AJ574" s="119" t="s">
        <v>17639</v>
      </c>
      <c r="AK574" s="119" t="s">
        <v>17640</v>
      </c>
      <c r="AL574" s="121" t="s">
        <v>17641</v>
      </c>
    </row>
    <row r="575" spans="1:38" ht="52.8">
      <c r="A575" s="136">
        <f t="shared" si="10"/>
        <v>574</v>
      </c>
      <c r="B575" s="98" t="s">
        <v>1465</v>
      </c>
      <c r="C575" s="97" t="s">
        <v>1883</v>
      </c>
      <c r="D575" s="97" t="s">
        <v>1884</v>
      </c>
      <c r="E575" s="97" t="s">
        <v>22</v>
      </c>
      <c r="F575" s="119" t="s">
        <v>17653</v>
      </c>
      <c r="G575" s="119" t="s">
        <v>17653</v>
      </c>
      <c r="H575" s="98" t="s">
        <v>1968</v>
      </c>
      <c r="I575" s="103" t="s">
        <v>6</v>
      </c>
      <c r="J575" s="97">
        <v>1</v>
      </c>
      <c r="K575" s="104"/>
      <c r="L575" s="120">
        <v>50000</v>
      </c>
      <c r="M575" s="114">
        <v>44713</v>
      </c>
      <c r="N575" s="103" t="s">
        <v>1968</v>
      </c>
      <c r="O575" s="119" t="s">
        <v>242</v>
      </c>
      <c r="P575" s="119" t="s">
        <v>242</v>
      </c>
      <c r="Q575" s="98" t="s">
        <v>15</v>
      </c>
      <c r="R575" s="103" t="s">
        <v>14</v>
      </c>
      <c r="S575" s="97" t="s">
        <v>14</v>
      </c>
      <c r="T575" s="103" t="s">
        <v>1472</v>
      </c>
      <c r="U575" s="98" t="s">
        <v>1473</v>
      </c>
      <c r="V575" s="98" t="s">
        <v>17185</v>
      </c>
      <c r="W575" s="98" t="s">
        <v>197</v>
      </c>
      <c r="X575" s="98" t="s">
        <v>43</v>
      </c>
      <c r="Y575" s="98" t="s">
        <v>6</v>
      </c>
      <c r="Z575" s="97" t="s">
        <v>14</v>
      </c>
      <c r="AA575" s="97" t="s">
        <v>164</v>
      </c>
      <c r="AB575" s="98" t="s">
        <v>17127</v>
      </c>
      <c r="AC575" s="98" t="s">
        <v>7</v>
      </c>
      <c r="AD575" s="98" t="s">
        <v>6</v>
      </c>
      <c r="AE575" s="97" t="s">
        <v>14</v>
      </c>
      <c r="AF575" s="98" t="s">
        <v>17228</v>
      </c>
      <c r="AG575" s="119" t="s">
        <v>122</v>
      </c>
      <c r="AH575" s="119" t="s">
        <v>4</v>
      </c>
      <c r="AI575" s="119" t="s">
        <v>29</v>
      </c>
      <c r="AJ575" s="119" t="s">
        <v>17639</v>
      </c>
      <c r="AK575" s="119" t="s">
        <v>17640</v>
      </c>
      <c r="AL575" s="121" t="s">
        <v>17641</v>
      </c>
    </row>
    <row r="576" spans="1:38" ht="52.8">
      <c r="A576" s="136">
        <f t="shared" si="10"/>
        <v>575</v>
      </c>
      <c r="B576" s="98" t="s">
        <v>1465</v>
      </c>
      <c r="C576" s="97" t="s">
        <v>1883</v>
      </c>
      <c r="D576" s="97" t="s">
        <v>1884</v>
      </c>
      <c r="E576" s="97" t="s">
        <v>22</v>
      </c>
      <c r="F576" s="119" t="s">
        <v>17654</v>
      </c>
      <c r="G576" s="119" t="s">
        <v>17654</v>
      </c>
      <c r="H576" s="98" t="s">
        <v>1968</v>
      </c>
      <c r="I576" s="103" t="s">
        <v>6</v>
      </c>
      <c r="J576" s="97">
        <v>1</v>
      </c>
      <c r="K576" s="104"/>
      <c r="L576" s="120">
        <v>50000</v>
      </c>
      <c r="M576" s="114">
        <v>44713</v>
      </c>
      <c r="N576" s="103" t="s">
        <v>1968</v>
      </c>
      <c r="O576" s="119" t="s">
        <v>242</v>
      </c>
      <c r="P576" s="119" t="s">
        <v>242</v>
      </c>
      <c r="Q576" s="98" t="s">
        <v>15</v>
      </c>
      <c r="R576" s="103" t="s">
        <v>14</v>
      </c>
      <c r="S576" s="97" t="s">
        <v>14</v>
      </c>
      <c r="T576" s="103" t="s">
        <v>1472</v>
      </c>
      <c r="U576" s="98" t="s">
        <v>1473</v>
      </c>
      <c r="V576" s="98" t="s">
        <v>17185</v>
      </c>
      <c r="W576" s="98" t="s">
        <v>197</v>
      </c>
      <c r="X576" s="98" t="s">
        <v>43</v>
      </c>
      <c r="Y576" s="98" t="s">
        <v>6</v>
      </c>
      <c r="Z576" s="97" t="s">
        <v>14</v>
      </c>
      <c r="AA576" s="97" t="s">
        <v>164</v>
      </c>
      <c r="AB576" s="98" t="s">
        <v>17127</v>
      </c>
      <c r="AC576" s="98" t="s">
        <v>7</v>
      </c>
      <c r="AD576" s="98" t="s">
        <v>6</v>
      </c>
      <c r="AE576" s="97" t="s">
        <v>14</v>
      </c>
      <c r="AF576" s="98" t="s">
        <v>17228</v>
      </c>
      <c r="AG576" s="119" t="s">
        <v>122</v>
      </c>
      <c r="AH576" s="119" t="s">
        <v>4</v>
      </c>
      <c r="AI576" s="119" t="s">
        <v>29</v>
      </c>
      <c r="AJ576" s="119" t="s">
        <v>17639</v>
      </c>
      <c r="AK576" s="119" t="s">
        <v>17640</v>
      </c>
      <c r="AL576" s="121" t="s">
        <v>17641</v>
      </c>
    </row>
    <row r="577" spans="1:38" ht="52.8">
      <c r="A577" s="136">
        <f t="shared" si="10"/>
        <v>576</v>
      </c>
      <c r="B577" s="98" t="s">
        <v>1465</v>
      </c>
      <c r="C577" s="97" t="s">
        <v>1883</v>
      </c>
      <c r="D577" s="97" t="s">
        <v>1884</v>
      </c>
      <c r="E577" s="97" t="s">
        <v>22</v>
      </c>
      <c r="F577" s="119" t="s">
        <v>17654</v>
      </c>
      <c r="G577" s="119" t="s">
        <v>17654</v>
      </c>
      <c r="H577" s="98" t="s">
        <v>1968</v>
      </c>
      <c r="I577" s="103" t="s">
        <v>6</v>
      </c>
      <c r="J577" s="97">
        <v>1</v>
      </c>
      <c r="K577" s="104"/>
      <c r="L577" s="120">
        <v>50000</v>
      </c>
      <c r="M577" s="114">
        <v>44713</v>
      </c>
      <c r="N577" s="103" t="s">
        <v>1968</v>
      </c>
      <c r="O577" s="119" t="s">
        <v>242</v>
      </c>
      <c r="P577" s="119" t="s">
        <v>242</v>
      </c>
      <c r="Q577" s="98" t="s">
        <v>15</v>
      </c>
      <c r="R577" s="103" t="s">
        <v>14</v>
      </c>
      <c r="S577" s="97" t="s">
        <v>14</v>
      </c>
      <c r="T577" s="103" t="s">
        <v>1472</v>
      </c>
      <c r="U577" s="98" t="s">
        <v>1473</v>
      </c>
      <c r="V577" s="98" t="s">
        <v>17185</v>
      </c>
      <c r="W577" s="98" t="s">
        <v>197</v>
      </c>
      <c r="X577" s="98" t="s">
        <v>43</v>
      </c>
      <c r="Y577" s="98" t="s">
        <v>6</v>
      </c>
      <c r="Z577" s="97" t="s">
        <v>14</v>
      </c>
      <c r="AA577" s="97" t="s">
        <v>164</v>
      </c>
      <c r="AB577" s="98" t="s">
        <v>17127</v>
      </c>
      <c r="AC577" s="98" t="s">
        <v>7</v>
      </c>
      <c r="AD577" s="98" t="s">
        <v>6</v>
      </c>
      <c r="AE577" s="97" t="s">
        <v>14</v>
      </c>
      <c r="AF577" s="98" t="s">
        <v>17228</v>
      </c>
      <c r="AG577" s="119" t="s">
        <v>122</v>
      </c>
      <c r="AH577" s="119" t="s">
        <v>4</v>
      </c>
      <c r="AI577" s="119" t="s">
        <v>29</v>
      </c>
      <c r="AJ577" s="119" t="s">
        <v>17639</v>
      </c>
      <c r="AK577" s="119" t="s">
        <v>17640</v>
      </c>
      <c r="AL577" s="121" t="s">
        <v>17641</v>
      </c>
    </row>
    <row r="578" spans="1:38" ht="52.8">
      <c r="A578" s="136">
        <f t="shared" si="10"/>
        <v>577</v>
      </c>
      <c r="B578" s="98" t="s">
        <v>1465</v>
      </c>
      <c r="C578" s="97" t="s">
        <v>1883</v>
      </c>
      <c r="D578" s="97" t="s">
        <v>1884</v>
      </c>
      <c r="E578" s="97" t="s">
        <v>22</v>
      </c>
      <c r="F578" s="119" t="s">
        <v>17655</v>
      </c>
      <c r="G578" s="119" t="s">
        <v>17655</v>
      </c>
      <c r="H578" s="98" t="s">
        <v>1968</v>
      </c>
      <c r="I578" s="103" t="s">
        <v>6</v>
      </c>
      <c r="J578" s="97">
        <v>1</v>
      </c>
      <c r="K578" s="104"/>
      <c r="L578" s="120">
        <v>3750</v>
      </c>
      <c r="M578" s="114">
        <v>44713</v>
      </c>
      <c r="N578" s="103" t="s">
        <v>1968</v>
      </c>
      <c r="O578" s="119" t="s">
        <v>242</v>
      </c>
      <c r="P578" s="119" t="s">
        <v>242</v>
      </c>
      <c r="Q578" s="98" t="s">
        <v>15</v>
      </c>
      <c r="R578" s="103" t="s">
        <v>14</v>
      </c>
      <c r="S578" s="97" t="s">
        <v>14</v>
      </c>
      <c r="T578" s="103" t="s">
        <v>1472</v>
      </c>
      <c r="U578" s="98" t="s">
        <v>1473</v>
      </c>
      <c r="V578" s="98" t="s">
        <v>17185</v>
      </c>
      <c r="W578" s="98" t="s">
        <v>197</v>
      </c>
      <c r="X578" s="98" t="s">
        <v>43</v>
      </c>
      <c r="Y578" s="98" t="s">
        <v>6</v>
      </c>
      <c r="Z578" s="97" t="s">
        <v>14</v>
      </c>
      <c r="AA578" s="97" t="s">
        <v>164</v>
      </c>
      <c r="AB578" s="98" t="s">
        <v>17127</v>
      </c>
      <c r="AC578" s="98" t="s">
        <v>7</v>
      </c>
      <c r="AD578" s="98" t="s">
        <v>6</v>
      </c>
      <c r="AE578" s="97" t="s">
        <v>14</v>
      </c>
      <c r="AF578" s="98" t="s">
        <v>17228</v>
      </c>
      <c r="AG578" s="119" t="s">
        <v>122</v>
      </c>
      <c r="AH578" s="119" t="s">
        <v>4</v>
      </c>
      <c r="AI578" s="119" t="s">
        <v>29</v>
      </c>
      <c r="AJ578" s="119" t="s">
        <v>17639</v>
      </c>
      <c r="AK578" s="119" t="s">
        <v>17640</v>
      </c>
      <c r="AL578" s="121" t="s">
        <v>17641</v>
      </c>
    </row>
    <row r="579" spans="1:38" ht="52.8">
      <c r="A579" s="136">
        <f t="shared" si="10"/>
        <v>578</v>
      </c>
      <c r="B579" s="98" t="s">
        <v>1465</v>
      </c>
      <c r="C579" s="97" t="s">
        <v>1883</v>
      </c>
      <c r="D579" s="97" t="s">
        <v>1884</v>
      </c>
      <c r="E579" s="97" t="s">
        <v>22</v>
      </c>
      <c r="F579" s="119" t="s">
        <v>17656</v>
      </c>
      <c r="G579" s="119" t="s">
        <v>17656</v>
      </c>
      <c r="H579" s="98" t="s">
        <v>1968</v>
      </c>
      <c r="I579" s="103" t="s">
        <v>6</v>
      </c>
      <c r="J579" s="97">
        <v>1</v>
      </c>
      <c r="K579" s="104"/>
      <c r="L579" s="120">
        <v>1000000</v>
      </c>
      <c r="M579" s="114">
        <v>44713</v>
      </c>
      <c r="N579" s="103" t="s">
        <v>1968</v>
      </c>
      <c r="O579" s="119" t="s">
        <v>242</v>
      </c>
      <c r="P579" s="119" t="s">
        <v>242</v>
      </c>
      <c r="Q579" s="98" t="s">
        <v>15</v>
      </c>
      <c r="R579" s="103" t="s">
        <v>14</v>
      </c>
      <c r="S579" s="97" t="s">
        <v>14</v>
      </c>
      <c r="T579" s="103" t="s">
        <v>1472</v>
      </c>
      <c r="U579" s="98" t="s">
        <v>1473</v>
      </c>
      <c r="V579" s="98" t="s">
        <v>17185</v>
      </c>
      <c r="W579" s="98" t="s">
        <v>197</v>
      </c>
      <c r="X579" s="98" t="s">
        <v>43</v>
      </c>
      <c r="Y579" s="98" t="s">
        <v>6</v>
      </c>
      <c r="Z579" s="97" t="s">
        <v>14</v>
      </c>
      <c r="AA579" s="97" t="s">
        <v>164</v>
      </c>
      <c r="AB579" s="98" t="s">
        <v>17127</v>
      </c>
      <c r="AC579" s="98" t="s">
        <v>7</v>
      </c>
      <c r="AD579" s="98" t="s">
        <v>6</v>
      </c>
      <c r="AE579" s="97" t="s">
        <v>14</v>
      </c>
      <c r="AF579" s="98" t="s">
        <v>17228</v>
      </c>
      <c r="AG579" s="119" t="s">
        <v>122</v>
      </c>
      <c r="AH579" s="119" t="s">
        <v>4</v>
      </c>
      <c r="AI579" s="119" t="s">
        <v>29</v>
      </c>
      <c r="AJ579" s="119" t="s">
        <v>17639</v>
      </c>
      <c r="AK579" s="119" t="s">
        <v>17640</v>
      </c>
      <c r="AL579" s="121" t="s">
        <v>17641</v>
      </c>
    </row>
    <row r="580" spans="1:38" ht="52.8">
      <c r="A580" s="136">
        <f t="shared" si="10"/>
        <v>579</v>
      </c>
      <c r="B580" s="98" t="s">
        <v>1465</v>
      </c>
      <c r="C580" s="97" t="s">
        <v>1883</v>
      </c>
      <c r="D580" s="97" t="s">
        <v>1884</v>
      </c>
      <c r="E580" s="97" t="s">
        <v>22</v>
      </c>
      <c r="F580" s="119" t="s">
        <v>17657</v>
      </c>
      <c r="G580" s="119" t="s">
        <v>17657</v>
      </c>
      <c r="H580" s="98" t="s">
        <v>1968</v>
      </c>
      <c r="I580" s="103" t="s">
        <v>6</v>
      </c>
      <c r="J580" s="97">
        <v>1</v>
      </c>
      <c r="K580" s="104"/>
      <c r="L580" s="120">
        <v>3000000</v>
      </c>
      <c r="M580" s="114">
        <v>44713</v>
      </c>
      <c r="N580" s="103" t="s">
        <v>1968</v>
      </c>
      <c r="O580" s="98" t="s">
        <v>1122</v>
      </c>
      <c r="P580" s="98" t="s">
        <v>1122</v>
      </c>
      <c r="Q580" s="98" t="s">
        <v>15</v>
      </c>
      <c r="R580" s="103" t="s">
        <v>14</v>
      </c>
      <c r="S580" s="97" t="s">
        <v>14</v>
      </c>
      <c r="T580" s="103" t="s">
        <v>1472</v>
      </c>
      <c r="U580" s="98" t="s">
        <v>1473</v>
      </c>
      <c r="V580" s="98" t="s">
        <v>17185</v>
      </c>
      <c r="W580" s="98" t="s">
        <v>197</v>
      </c>
      <c r="X580" s="98" t="s">
        <v>43</v>
      </c>
      <c r="Y580" s="98" t="s">
        <v>6</v>
      </c>
      <c r="Z580" s="97" t="s">
        <v>14</v>
      </c>
      <c r="AA580" s="97" t="s">
        <v>164</v>
      </c>
      <c r="AB580" s="98" t="s">
        <v>17127</v>
      </c>
      <c r="AC580" s="98" t="s">
        <v>7</v>
      </c>
      <c r="AD580" s="98" t="s">
        <v>6</v>
      </c>
      <c r="AE580" s="97" t="s">
        <v>14</v>
      </c>
      <c r="AF580" s="98" t="s">
        <v>17228</v>
      </c>
      <c r="AG580" s="119" t="s">
        <v>122</v>
      </c>
      <c r="AH580" s="119" t="s">
        <v>4</v>
      </c>
      <c r="AI580" s="119" t="s">
        <v>29</v>
      </c>
      <c r="AJ580" s="119" t="s">
        <v>17639</v>
      </c>
      <c r="AK580" s="119" t="s">
        <v>17640</v>
      </c>
      <c r="AL580" s="121" t="s">
        <v>17641</v>
      </c>
    </row>
    <row r="581" spans="1:38" ht="52.8">
      <c r="A581" s="136">
        <f t="shared" si="10"/>
        <v>580</v>
      </c>
      <c r="B581" s="98" t="s">
        <v>1465</v>
      </c>
      <c r="C581" s="97" t="s">
        <v>1883</v>
      </c>
      <c r="D581" s="97" t="s">
        <v>1884</v>
      </c>
      <c r="E581" s="97" t="s">
        <v>22</v>
      </c>
      <c r="F581" s="119" t="s">
        <v>55</v>
      </c>
      <c r="G581" s="119" t="s">
        <v>55</v>
      </c>
      <c r="H581" s="98" t="s">
        <v>1968</v>
      </c>
      <c r="I581" s="103" t="s">
        <v>6</v>
      </c>
      <c r="J581" s="97">
        <v>1</v>
      </c>
      <c r="K581" s="104"/>
      <c r="L581" s="120">
        <v>500000</v>
      </c>
      <c r="M581" s="114">
        <v>44713</v>
      </c>
      <c r="N581" s="103" t="s">
        <v>1968</v>
      </c>
      <c r="O581" s="119" t="s">
        <v>242</v>
      </c>
      <c r="P581" s="119" t="s">
        <v>242</v>
      </c>
      <c r="Q581" s="98" t="s">
        <v>15</v>
      </c>
      <c r="R581" s="103" t="s">
        <v>14</v>
      </c>
      <c r="S581" s="97" t="s">
        <v>14</v>
      </c>
      <c r="T581" s="103" t="s">
        <v>1472</v>
      </c>
      <c r="U581" s="98" t="s">
        <v>1473</v>
      </c>
      <c r="V581" s="98" t="s">
        <v>17185</v>
      </c>
      <c r="W581" s="98" t="s">
        <v>197</v>
      </c>
      <c r="X581" s="98" t="s">
        <v>43</v>
      </c>
      <c r="Y581" s="98" t="s">
        <v>6</v>
      </c>
      <c r="Z581" s="97" t="s">
        <v>14</v>
      </c>
      <c r="AA581" s="97" t="s">
        <v>164</v>
      </c>
      <c r="AB581" s="98" t="s">
        <v>17127</v>
      </c>
      <c r="AC581" s="98" t="s">
        <v>7</v>
      </c>
      <c r="AD581" s="98" t="s">
        <v>6</v>
      </c>
      <c r="AE581" s="97" t="s">
        <v>14</v>
      </c>
      <c r="AF581" s="98" t="s">
        <v>17228</v>
      </c>
      <c r="AG581" s="119" t="s">
        <v>122</v>
      </c>
      <c r="AH581" s="119" t="s">
        <v>4</v>
      </c>
      <c r="AI581" s="119" t="s">
        <v>29</v>
      </c>
      <c r="AJ581" s="119" t="s">
        <v>17639</v>
      </c>
      <c r="AK581" s="119" t="s">
        <v>17640</v>
      </c>
      <c r="AL581" s="121" t="s">
        <v>17641</v>
      </c>
    </row>
    <row r="582" spans="1:38" ht="52.8">
      <c r="A582" s="136">
        <f t="shared" si="10"/>
        <v>581</v>
      </c>
      <c r="B582" s="98" t="s">
        <v>1465</v>
      </c>
      <c r="C582" s="97" t="s">
        <v>1883</v>
      </c>
      <c r="D582" s="97" t="s">
        <v>1884</v>
      </c>
      <c r="E582" s="97" t="s">
        <v>22</v>
      </c>
      <c r="F582" s="119" t="s">
        <v>17658</v>
      </c>
      <c r="G582" s="119" t="s">
        <v>17658</v>
      </c>
      <c r="H582" s="98" t="s">
        <v>1968</v>
      </c>
      <c r="I582" s="103" t="s">
        <v>6</v>
      </c>
      <c r="J582" s="97">
        <v>1</v>
      </c>
      <c r="K582" s="104"/>
      <c r="L582" s="120">
        <v>300000</v>
      </c>
      <c r="M582" s="114">
        <v>44713</v>
      </c>
      <c r="N582" s="103" t="s">
        <v>1968</v>
      </c>
      <c r="O582" s="98" t="s">
        <v>1122</v>
      </c>
      <c r="P582" s="98" t="s">
        <v>1122</v>
      </c>
      <c r="Q582" s="98" t="s">
        <v>15</v>
      </c>
      <c r="R582" s="103" t="s">
        <v>14</v>
      </c>
      <c r="S582" s="97" t="s">
        <v>14</v>
      </c>
      <c r="T582" s="103" t="s">
        <v>1472</v>
      </c>
      <c r="U582" s="98" t="s">
        <v>1473</v>
      </c>
      <c r="V582" s="98" t="s">
        <v>17185</v>
      </c>
      <c r="W582" s="98" t="s">
        <v>197</v>
      </c>
      <c r="X582" s="98" t="s">
        <v>43</v>
      </c>
      <c r="Y582" s="98" t="s">
        <v>6</v>
      </c>
      <c r="Z582" s="97" t="s">
        <v>14</v>
      </c>
      <c r="AA582" s="97" t="s">
        <v>164</v>
      </c>
      <c r="AB582" s="98" t="s">
        <v>17127</v>
      </c>
      <c r="AC582" s="98" t="s">
        <v>7</v>
      </c>
      <c r="AD582" s="98" t="s">
        <v>6</v>
      </c>
      <c r="AE582" s="97" t="s">
        <v>14</v>
      </c>
      <c r="AF582" s="98" t="s">
        <v>17228</v>
      </c>
      <c r="AG582" s="119" t="s">
        <v>122</v>
      </c>
      <c r="AH582" s="119" t="s">
        <v>4</v>
      </c>
      <c r="AI582" s="119" t="s">
        <v>29</v>
      </c>
      <c r="AJ582" s="119" t="s">
        <v>17639</v>
      </c>
      <c r="AK582" s="119" t="s">
        <v>17640</v>
      </c>
      <c r="AL582" s="121" t="s">
        <v>17641</v>
      </c>
    </row>
    <row r="583" spans="1:38" ht="52.8">
      <c r="A583" s="136">
        <f t="shared" si="10"/>
        <v>582</v>
      </c>
      <c r="B583" s="98" t="s">
        <v>1465</v>
      </c>
      <c r="C583" s="97" t="s">
        <v>1883</v>
      </c>
      <c r="D583" s="97" t="s">
        <v>1884</v>
      </c>
      <c r="E583" s="97" t="s">
        <v>22</v>
      </c>
      <c r="F583" s="119" t="s">
        <v>17659</v>
      </c>
      <c r="G583" s="119" t="s">
        <v>17659</v>
      </c>
      <c r="H583" s="98" t="s">
        <v>1968</v>
      </c>
      <c r="I583" s="103" t="s">
        <v>6</v>
      </c>
      <c r="J583" s="97">
        <v>1</v>
      </c>
      <c r="K583" s="104"/>
      <c r="L583" s="120">
        <v>150000</v>
      </c>
      <c r="M583" s="114">
        <v>44713</v>
      </c>
      <c r="N583" s="103" t="s">
        <v>1968</v>
      </c>
      <c r="O583" s="119" t="s">
        <v>242</v>
      </c>
      <c r="P583" s="119" t="s">
        <v>242</v>
      </c>
      <c r="Q583" s="98" t="s">
        <v>15</v>
      </c>
      <c r="R583" s="103" t="s">
        <v>14</v>
      </c>
      <c r="S583" s="97" t="s">
        <v>14</v>
      </c>
      <c r="T583" s="103" t="s">
        <v>1472</v>
      </c>
      <c r="U583" s="98" t="s">
        <v>1473</v>
      </c>
      <c r="V583" s="98" t="s">
        <v>17185</v>
      </c>
      <c r="W583" s="98" t="s">
        <v>197</v>
      </c>
      <c r="X583" s="98" t="s">
        <v>43</v>
      </c>
      <c r="Y583" s="98" t="s">
        <v>6</v>
      </c>
      <c r="Z583" s="97" t="s">
        <v>14</v>
      </c>
      <c r="AA583" s="97" t="s">
        <v>164</v>
      </c>
      <c r="AB583" s="98" t="s">
        <v>17127</v>
      </c>
      <c r="AC583" s="98" t="s">
        <v>7</v>
      </c>
      <c r="AD583" s="98" t="s">
        <v>6</v>
      </c>
      <c r="AE583" s="97" t="s">
        <v>14</v>
      </c>
      <c r="AF583" s="98" t="s">
        <v>17228</v>
      </c>
      <c r="AG583" s="119" t="s">
        <v>122</v>
      </c>
      <c r="AH583" s="119" t="s">
        <v>4</v>
      </c>
      <c r="AI583" s="119" t="s">
        <v>29</v>
      </c>
      <c r="AJ583" s="119" t="s">
        <v>17639</v>
      </c>
      <c r="AK583" s="119" t="s">
        <v>17640</v>
      </c>
      <c r="AL583" s="121" t="s">
        <v>17641</v>
      </c>
    </row>
    <row r="584" spans="1:38" ht="52.8">
      <c r="A584" s="136">
        <f t="shared" si="10"/>
        <v>583</v>
      </c>
      <c r="B584" s="135" t="s">
        <v>1465</v>
      </c>
      <c r="C584" s="2" t="s">
        <v>1769</v>
      </c>
      <c r="D584" s="2" t="s">
        <v>1770</v>
      </c>
      <c r="E584" s="2" t="s">
        <v>22</v>
      </c>
      <c r="F584" s="2" t="s">
        <v>1771</v>
      </c>
      <c r="G584" s="2" t="s">
        <v>1772</v>
      </c>
      <c r="H584" s="2" t="s">
        <v>1773</v>
      </c>
      <c r="I584" s="2" t="s">
        <v>33</v>
      </c>
      <c r="J584" s="2">
        <v>20</v>
      </c>
      <c r="K584" s="1" t="s">
        <v>1649</v>
      </c>
      <c r="L584" s="5">
        <v>1237045</v>
      </c>
      <c r="M584" s="6" t="s">
        <v>663</v>
      </c>
      <c r="N584" s="2" t="s">
        <v>174</v>
      </c>
      <c r="O584" s="2" t="s">
        <v>55</v>
      </c>
      <c r="P584" s="2" t="s">
        <v>242</v>
      </c>
      <c r="Q584" s="2" t="s">
        <v>15</v>
      </c>
      <c r="R584" s="2" t="s">
        <v>96</v>
      </c>
      <c r="T584" s="2" t="s">
        <v>1472</v>
      </c>
      <c r="U584" s="2" t="s">
        <v>1473</v>
      </c>
      <c r="V584" s="2" t="s">
        <v>11</v>
      </c>
      <c r="W584" s="2" t="s">
        <v>197</v>
      </c>
      <c r="X584" s="2" t="s">
        <v>9</v>
      </c>
      <c r="Y584" s="2" t="s">
        <v>6</v>
      </c>
      <c r="AA584" s="2" t="s">
        <v>164</v>
      </c>
      <c r="AB584" s="2" t="s">
        <v>1774</v>
      </c>
      <c r="AC584" s="2" t="s">
        <v>7</v>
      </c>
      <c r="AD584" s="2" t="s">
        <v>6</v>
      </c>
      <c r="AG584" s="2" t="s">
        <v>122</v>
      </c>
      <c r="AH584" s="2" t="s">
        <v>4</v>
      </c>
      <c r="AI584" s="2" t="s">
        <v>29</v>
      </c>
      <c r="AJ584" s="2" t="s">
        <v>1775</v>
      </c>
      <c r="AK584" s="2" t="s">
        <v>1776</v>
      </c>
      <c r="AL584" s="2" t="s">
        <v>1777</v>
      </c>
    </row>
    <row r="585" spans="1:38" ht="92.4">
      <c r="A585" s="136">
        <f t="shared" si="10"/>
        <v>584</v>
      </c>
      <c r="B585" s="135" t="s">
        <v>1465</v>
      </c>
      <c r="C585" s="2" t="s">
        <v>1769</v>
      </c>
      <c r="D585" s="2" t="s">
        <v>1770</v>
      </c>
      <c r="E585" s="2" t="s">
        <v>22</v>
      </c>
      <c r="F585" s="2" t="s">
        <v>1785</v>
      </c>
      <c r="G585" s="2" t="s">
        <v>1786</v>
      </c>
      <c r="H585" s="2" t="s">
        <v>1787</v>
      </c>
      <c r="I585" s="2" t="s">
        <v>33</v>
      </c>
      <c r="J585" s="2">
        <v>223</v>
      </c>
      <c r="K585" s="1" t="s">
        <v>1642</v>
      </c>
      <c r="L585" s="5">
        <v>352448.22</v>
      </c>
      <c r="M585" s="6" t="s">
        <v>413</v>
      </c>
      <c r="N585" s="2" t="s">
        <v>174</v>
      </c>
      <c r="O585" s="2" t="s">
        <v>55</v>
      </c>
      <c r="P585" s="2" t="s">
        <v>868</v>
      </c>
      <c r="Q585" s="2" t="s">
        <v>15</v>
      </c>
      <c r="R585" s="2" t="s">
        <v>96</v>
      </c>
      <c r="T585" s="2" t="s">
        <v>1472</v>
      </c>
      <c r="U585" s="2" t="s">
        <v>1473</v>
      </c>
      <c r="V585" s="2" t="s">
        <v>1584</v>
      </c>
      <c r="W585" s="2" t="s">
        <v>197</v>
      </c>
      <c r="X585" s="2" t="s">
        <v>9</v>
      </c>
      <c r="Y585" s="2" t="s">
        <v>6</v>
      </c>
      <c r="AA585" s="2" t="s">
        <v>164</v>
      </c>
      <c r="AB585" s="2" t="s">
        <v>1788</v>
      </c>
      <c r="AC585" s="2" t="s">
        <v>7</v>
      </c>
      <c r="AD585" s="2" t="s">
        <v>6</v>
      </c>
      <c r="AG585" s="2" t="s">
        <v>30</v>
      </c>
      <c r="AH585" s="2" t="s">
        <v>4</v>
      </c>
      <c r="AI585" s="2" t="s">
        <v>29</v>
      </c>
      <c r="AJ585" s="2" t="s">
        <v>1789</v>
      </c>
      <c r="AK585" s="2" t="s">
        <v>1776</v>
      </c>
      <c r="AL585" s="2" t="s">
        <v>1777</v>
      </c>
    </row>
    <row r="586" spans="1:38" ht="92.4">
      <c r="A586" s="136">
        <f t="shared" si="10"/>
        <v>585</v>
      </c>
      <c r="B586" s="135" t="s">
        <v>1465</v>
      </c>
      <c r="C586" s="2" t="s">
        <v>1769</v>
      </c>
      <c r="D586" s="2" t="s">
        <v>1770</v>
      </c>
      <c r="E586" s="2" t="s">
        <v>22</v>
      </c>
      <c r="F586" s="2" t="s">
        <v>1790</v>
      </c>
      <c r="G586" s="2" t="s">
        <v>1791</v>
      </c>
      <c r="H586" s="2" t="s">
        <v>1787</v>
      </c>
      <c r="I586" s="2" t="s">
        <v>33</v>
      </c>
      <c r="J586" s="2">
        <v>216</v>
      </c>
      <c r="K586" s="1" t="s">
        <v>1792</v>
      </c>
      <c r="L586" s="5">
        <v>59596.95</v>
      </c>
      <c r="M586" s="6" t="s">
        <v>413</v>
      </c>
      <c r="N586" s="2" t="s">
        <v>174</v>
      </c>
      <c r="O586" s="2" t="s">
        <v>55</v>
      </c>
      <c r="P586" s="2" t="s">
        <v>868</v>
      </c>
      <c r="Q586" s="2" t="s">
        <v>15</v>
      </c>
      <c r="R586" s="2" t="s">
        <v>96</v>
      </c>
      <c r="T586" s="2" t="s">
        <v>1472</v>
      </c>
      <c r="U586" s="2" t="s">
        <v>1473</v>
      </c>
      <c r="V586" s="2" t="s">
        <v>1584</v>
      </c>
      <c r="W586" s="2" t="s">
        <v>197</v>
      </c>
      <c r="X586" s="2" t="s">
        <v>9</v>
      </c>
      <c r="Y586" s="2" t="s">
        <v>6</v>
      </c>
      <c r="AA586" s="2" t="s">
        <v>164</v>
      </c>
      <c r="AB586" s="2" t="s">
        <v>1793</v>
      </c>
      <c r="AC586" s="2" t="s">
        <v>7</v>
      </c>
      <c r="AD586" s="2" t="s">
        <v>6</v>
      </c>
      <c r="AG586" s="2" t="s">
        <v>30</v>
      </c>
      <c r="AH586" s="2" t="s">
        <v>4</v>
      </c>
      <c r="AI586" s="2" t="s">
        <v>29</v>
      </c>
      <c r="AJ586" s="2" t="s">
        <v>1789</v>
      </c>
      <c r="AK586" s="2" t="s">
        <v>1776</v>
      </c>
      <c r="AL586" s="2" t="s">
        <v>1777</v>
      </c>
    </row>
    <row r="587" spans="1:38" ht="92.4">
      <c r="A587" s="136">
        <f t="shared" si="10"/>
        <v>586</v>
      </c>
      <c r="B587" s="135" t="s">
        <v>1465</v>
      </c>
      <c r="C587" s="2" t="s">
        <v>1769</v>
      </c>
      <c r="D587" s="2" t="s">
        <v>1770</v>
      </c>
      <c r="E587" s="2" t="s">
        <v>22</v>
      </c>
      <c r="F587" s="2" t="s">
        <v>1796</v>
      </c>
      <c r="G587" s="2" t="s">
        <v>1797</v>
      </c>
      <c r="H587" s="2" t="s">
        <v>1773</v>
      </c>
      <c r="I587" s="2" t="s">
        <v>33</v>
      </c>
      <c r="J587" s="2">
        <v>33</v>
      </c>
      <c r="K587" s="1" t="s">
        <v>1655</v>
      </c>
      <c r="L587" s="5">
        <v>424228.4</v>
      </c>
      <c r="M587" s="6" t="s">
        <v>413</v>
      </c>
      <c r="N587" s="2" t="s">
        <v>174</v>
      </c>
      <c r="O587" s="2" t="s">
        <v>55</v>
      </c>
      <c r="P587" s="2" t="s">
        <v>242</v>
      </c>
      <c r="Q587" s="2" t="s">
        <v>15</v>
      </c>
      <c r="R587" s="2" t="s">
        <v>96</v>
      </c>
      <c r="T587" s="2" t="s">
        <v>1472</v>
      </c>
      <c r="U587" s="2" t="s">
        <v>1473</v>
      </c>
      <c r="V587" s="2" t="s">
        <v>1584</v>
      </c>
      <c r="W587" s="2" t="s">
        <v>197</v>
      </c>
      <c r="X587" s="2" t="s">
        <v>9</v>
      </c>
      <c r="Y587" s="2" t="s">
        <v>6</v>
      </c>
      <c r="AA587" s="2" t="s">
        <v>164</v>
      </c>
      <c r="AB587" s="2" t="s">
        <v>1788</v>
      </c>
      <c r="AC587" s="2" t="s">
        <v>7</v>
      </c>
      <c r="AD587" s="2" t="s">
        <v>6</v>
      </c>
      <c r="AG587" s="2" t="s">
        <v>122</v>
      </c>
      <c r="AH587" s="2" t="s">
        <v>4</v>
      </c>
      <c r="AI587" s="2" t="s">
        <v>29</v>
      </c>
      <c r="AJ587" s="2" t="s">
        <v>1775</v>
      </c>
      <c r="AK587" s="2" t="s">
        <v>1776</v>
      </c>
      <c r="AL587" s="2" t="s">
        <v>1798</v>
      </c>
    </row>
    <row r="588" spans="1:38" ht="92.4">
      <c r="A588" s="136">
        <f t="shared" si="10"/>
        <v>587</v>
      </c>
      <c r="B588" s="135" t="s">
        <v>1465</v>
      </c>
      <c r="C588" s="2" t="s">
        <v>1769</v>
      </c>
      <c r="D588" s="2" t="s">
        <v>1770</v>
      </c>
      <c r="E588" s="2" t="s">
        <v>22</v>
      </c>
      <c r="F588" s="2" t="s">
        <v>1799</v>
      </c>
      <c r="G588" s="2" t="s">
        <v>1800</v>
      </c>
      <c r="H588" s="2" t="s">
        <v>1522</v>
      </c>
      <c r="I588" s="2" t="s">
        <v>33</v>
      </c>
      <c r="J588" s="2">
        <v>169</v>
      </c>
      <c r="K588" s="1" t="s">
        <v>1663</v>
      </c>
      <c r="L588" s="5">
        <v>623786.1</v>
      </c>
      <c r="M588" s="6" t="s">
        <v>1801</v>
      </c>
      <c r="N588" s="2" t="s">
        <v>174</v>
      </c>
      <c r="O588" s="2" t="s">
        <v>55</v>
      </c>
      <c r="P588" s="2" t="s">
        <v>242</v>
      </c>
      <c r="Q588" s="2" t="s">
        <v>15</v>
      </c>
      <c r="R588" s="2" t="s">
        <v>96</v>
      </c>
      <c r="T588" s="2" t="s">
        <v>1472</v>
      </c>
      <c r="U588" s="2" t="s">
        <v>1473</v>
      </c>
      <c r="V588" s="2" t="s">
        <v>1584</v>
      </c>
      <c r="W588" s="2" t="s">
        <v>197</v>
      </c>
      <c r="X588" s="2" t="s">
        <v>9</v>
      </c>
      <c r="Y588" s="2" t="s">
        <v>6</v>
      </c>
      <c r="AA588" s="2" t="s">
        <v>164</v>
      </c>
      <c r="AB588" s="2" t="s">
        <v>1788</v>
      </c>
      <c r="AC588" s="2" t="s">
        <v>7</v>
      </c>
      <c r="AD588" s="2" t="s">
        <v>6</v>
      </c>
      <c r="AG588" s="2" t="s">
        <v>122</v>
      </c>
      <c r="AH588" s="2" t="s">
        <v>4</v>
      </c>
      <c r="AI588" s="2" t="s">
        <v>29</v>
      </c>
      <c r="AJ588" s="2" t="s">
        <v>1775</v>
      </c>
      <c r="AK588" s="2" t="s">
        <v>1776</v>
      </c>
      <c r="AL588" s="2" t="s">
        <v>1798</v>
      </c>
    </row>
    <row r="589" spans="1:38" ht="66">
      <c r="A589" s="136">
        <f t="shared" si="10"/>
        <v>588</v>
      </c>
      <c r="B589" s="135" t="s">
        <v>1465</v>
      </c>
      <c r="C589" s="2" t="s">
        <v>1769</v>
      </c>
      <c r="D589" s="2" t="s">
        <v>1770</v>
      </c>
      <c r="E589" s="2" t="s">
        <v>22</v>
      </c>
      <c r="F589" s="2" t="s">
        <v>1804</v>
      </c>
      <c r="G589" s="2" t="s">
        <v>1805</v>
      </c>
      <c r="H589" s="2" t="s">
        <v>1806</v>
      </c>
      <c r="I589" s="2" t="s">
        <v>33</v>
      </c>
      <c r="J589" s="2">
        <v>49</v>
      </c>
      <c r="K589" s="1" t="s">
        <v>1807</v>
      </c>
      <c r="L589" s="5">
        <v>200000</v>
      </c>
      <c r="M589" s="6" t="s">
        <v>413</v>
      </c>
      <c r="N589" s="2" t="s">
        <v>174</v>
      </c>
      <c r="O589" s="2" t="s">
        <v>55</v>
      </c>
      <c r="P589" s="2" t="s">
        <v>868</v>
      </c>
      <c r="Q589" s="2" t="s">
        <v>124</v>
      </c>
      <c r="R589" s="2" t="s">
        <v>14</v>
      </c>
      <c r="T589" s="2" t="s">
        <v>1472</v>
      </c>
      <c r="U589" s="2" t="s">
        <v>1473</v>
      </c>
      <c r="V589" s="2" t="s">
        <v>11</v>
      </c>
      <c r="W589" s="2" t="s">
        <v>197</v>
      </c>
      <c r="X589" s="2" t="s">
        <v>9</v>
      </c>
      <c r="Y589" s="2" t="s">
        <v>6</v>
      </c>
      <c r="AA589" s="2" t="s">
        <v>164</v>
      </c>
      <c r="AB589" s="2" t="s">
        <v>1808</v>
      </c>
      <c r="AC589" s="2" t="s">
        <v>7</v>
      </c>
      <c r="AD589" s="2" t="s">
        <v>6</v>
      </c>
      <c r="AG589" s="2" t="s">
        <v>30</v>
      </c>
      <c r="AH589" s="2" t="s">
        <v>4</v>
      </c>
      <c r="AI589" s="2" t="s">
        <v>29</v>
      </c>
      <c r="AJ589" s="2" t="s">
        <v>1775</v>
      </c>
      <c r="AK589" s="2" t="s">
        <v>1776</v>
      </c>
      <c r="AL589" s="2" t="s">
        <v>1798</v>
      </c>
    </row>
    <row r="590" spans="1:38" ht="66">
      <c r="A590" s="136">
        <f t="shared" si="10"/>
        <v>589</v>
      </c>
      <c r="B590" s="135" t="s">
        <v>1465</v>
      </c>
      <c r="C590" s="2" t="s">
        <v>1769</v>
      </c>
      <c r="D590" s="2" t="s">
        <v>1770</v>
      </c>
      <c r="E590" s="2" t="s">
        <v>22</v>
      </c>
      <c r="F590" s="2" t="s">
        <v>1853</v>
      </c>
      <c r="G590" s="2" t="s">
        <v>1805</v>
      </c>
      <c r="H590" s="2" t="s">
        <v>1806</v>
      </c>
      <c r="I590" s="2" t="s">
        <v>33</v>
      </c>
      <c r="J590" s="2">
        <v>5</v>
      </c>
      <c r="K590" s="1" t="s">
        <v>1854</v>
      </c>
      <c r="L590" s="5">
        <v>1668130</v>
      </c>
      <c r="M590" s="6" t="s">
        <v>81</v>
      </c>
      <c r="N590" s="2" t="s">
        <v>174</v>
      </c>
      <c r="O590" s="2" t="s">
        <v>55</v>
      </c>
      <c r="P590" s="2" t="s">
        <v>868</v>
      </c>
      <c r="Q590" s="2" t="s">
        <v>124</v>
      </c>
      <c r="R590" s="2" t="s">
        <v>14</v>
      </c>
      <c r="T590" s="2" t="s">
        <v>1472</v>
      </c>
      <c r="U590" s="2" t="s">
        <v>1473</v>
      </c>
      <c r="V590" s="2" t="s">
        <v>11</v>
      </c>
      <c r="W590" s="2" t="s">
        <v>197</v>
      </c>
      <c r="X590" s="2" t="s">
        <v>9</v>
      </c>
      <c r="Y590" s="2" t="s">
        <v>6</v>
      </c>
      <c r="AA590" s="2" t="s">
        <v>164</v>
      </c>
      <c r="AB590" s="2" t="s">
        <v>1855</v>
      </c>
      <c r="AC590" s="2" t="s">
        <v>241</v>
      </c>
      <c r="AD590" s="2" t="s">
        <v>6</v>
      </c>
      <c r="AG590" s="2" t="s">
        <v>30</v>
      </c>
      <c r="AH590" s="2" t="s">
        <v>4</v>
      </c>
      <c r="AI590" s="2" t="s">
        <v>29</v>
      </c>
      <c r="AJ590" s="2" t="s">
        <v>1775</v>
      </c>
      <c r="AK590" s="2" t="s">
        <v>1776</v>
      </c>
      <c r="AL590" s="2" t="s">
        <v>1856</v>
      </c>
    </row>
    <row r="591" spans="1:38" ht="92.4">
      <c r="A591" s="136">
        <f t="shared" si="10"/>
        <v>590</v>
      </c>
      <c r="B591" s="135" t="s">
        <v>1465</v>
      </c>
      <c r="C591" s="2" t="s">
        <v>1769</v>
      </c>
      <c r="D591" s="2" t="s">
        <v>1770</v>
      </c>
      <c r="E591" s="2" t="s">
        <v>22</v>
      </c>
      <c r="F591" s="2" t="s">
        <v>1857</v>
      </c>
      <c r="G591" s="2" t="s">
        <v>1858</v>
      </c>
      <c r="H591" s="2" t="s">
        <v>1859</v>
      </c>
      <c r="I591" s="2" t="s">
        <v>6</v>
      </c>
      <c r="K591" s="1">
        <v>2771</v>
      </c>
      <c r="L591" s="5">
        <v>49530.04</v>
      </c>
      <c r="M591" s="6" t="s">
        <v>1801</v>
      </c>
      <c r="N591" s="2" t="s">
        <v>174</v>
      </c>
      <c r="O591" s="2" t="s">
        <v>64</v>
      </c>
      <c r="P591" s="2" t="s">
        <v>142</v>
      </c>
      <c r="Q591" s="2" t="s">
        <v>15</v>
      </c>
      <c r="R591" s="2" t="s">
        <v>14</v>
      </c>
      <c r="T591" s="2" t="s">
        <v>1472</v>
      </c>
      <c r="U591" s="2" t="s">
        <v>1473</v>
      </c>
      <c r="V591" s="2" t="s">
        <v>1584</v>
      </c>
      <c r="W591" s="2" t="s">
        <v>197</v>
      </c>
      <c r="X591" s="2" t="s">
        <v>9</v>
      </c>
      <c r="Y591" s="2" t="s">
        <v>6</v>
      </c>
      <c r="AA591" s="2" t="s">
        <v>111</v>
      </c>
      <c r="AB591" s="2" t="s">
        <v>1860</v>
      </c>
      <c r="AC591" s="2" t="s">
        <v>7</v>
      </c>
      <c r="AD591" s="2" t="s">
        <v>6</v>
      </c>
      <c r="AG591" s="2" t="s">
        <v>122</v>
      </c>
      <c r="AH591" s="2" t="s">
        <v>4</v>
      </c>
      <c r="AI591" s="2" t="s">
        <v>29</v>
      </c>
      <c r="AJ591" s="2" t="s">
        <v>1775</v>
      </c>
      <c r="AK591" s="2" t="s">
        <v>1776</v>
      </c>
      <c r="AL591" s="2" t="s">
        <v>1798</v>
      </c>
    </row>
    <row r="592" spans="1:38" ht="105.6">
      <c r="A592" s="136">
        <f t="shared" si="10"/>
        <v>591</v>
      </c>
      <c r="B592" s="135" t="s">
        <v>1465</v>
      </c>
      <c r="C592" s="2" t="s">
        <v>1769</v>
      </c>
      <c r="D592" s="2" t="s">
        <v>1770</v>
      </c>
      <c r="E592" s="2" t="s">
        <v>22</v>
      </c>
      <c r="F592" s="2" t="s">
        <v>1861</v>
      </c>
      <c r="G592" s="2" t="s">
        <v>1862</v>
      </c>
      <c r="H592" s="2" t="s">
        <v>1863</v>
      </c>
      <c r="I592" s="2" t="s">
        <v>6</v>
      </c>
      <c r="K592" s="1" t="s">
        <v>1864</v>
      </c>
      <c r="L592" s="5">
        <v>184071192</v>
      </c>
      <c r="M592" s="6" t="s">
        <v>1204</v>
      </c>
      <c r="N592" s="2" t="s">
        <v>174</v>
      </c>
      <c r="O592" s="2" t="s">
        <v>64</v>
      </c>
      <c r="P592" s="2" t="s">
        <v>542</v>
      </c>
      <c r="Q592" s="2" t="s">
        <v>15</v>
      </c>
      <c r="R592" s="2" t="s">
        <v>14</v>
      </c>
      <c r="T592" s="2" t="s">
        <v>1472</v>
      </c>
      <c r="U592" s="2" t="s">
        <v>1473</v>
      </c>
      <c r="V592" s="2" t="s">
        <v>11</v>
      </c>
      <c r="W592" s="2" t="s">
        <v>197</v>
      </c>
      <c r="X592" s="2" t="s">
        <v>9</v>
      </c>
      <c r="Y592" s="2" t="s">
        <v>6</v>
      </c>
      <c r="AA592" s="2" t="s">
        <v>164</v>
      </c>
      <c r="AB592" s="2" t="s">
        <v>1865</v>
      </c>
      <c r="AC592" s="2" t="s">
        <v>34</v>
      </c>
      <c r="AD592" s="2" t="s">
        <v>6</v>
      </c>
      <c r="AG592" s="2" t="s">
        <v>122</v>
      </c>
      <c r="AH592" s="2" t="s">
        <v>4</v>
      </c>
      <c r="AI592" s="2" t="s">
        <v>3</v>
      </c>
      <c r="AJ592" s="2" t="s">
        <v>1866</v>
      </c>
      <c r="AK592" s="2" t="s">
        <v>1776</v>
      </c>
      <c r="AL592" s="2" t="s">
        <v>1867</v>
      </c>
    </row>
    <row r="593" spans="1:38" ht="92.4">
      <c r="A593" s="136">
        <f t="shared" si="10"/>
        <v>592</v>
      </c>
      <c r="B593" s="135" t="s">
        <v>1465</v>
      </c>
      <c r="C593" s="2" t="s">
        <v>1769</v>
      </c>
      <c r="D593" s="2" t="s">
        <v>1770</v>
      </c>
      <c r="E593" s="2" t="s">
        <v>22</v>
      </c>
      <c r="F593" s="2" t="s">
        <v>1868</v>
      </c>
      <c r="G593" s="2" t="s">
        <v>1869</v>
      </c>
      <c r="H593" s="2" t="s">
        <v>1870</v>
      </c>
      <c r="I593" s="2" t="s">
        <v>6</v>
      </c>
      <c r="K593" s="1">
        <v>14397</v>
      </c>
      <c r="L593" s="5">
        <v>110421.24</v>
      </c>
      <c r="M593" s="6" t="s">
        <v>663</v>
      </c>
      <c r="N593" s="2" t="s">
        <v>174</v>
      </c>
      <c r="O593" s="2" t="s">
        <v>64</v>
      </c>
      <c r="P593" s="2" t="s">
        <v>256</v>
      </c>
      <c r="Q593" s="2" t="s">
        <v>15</v>
      </c>
      <c r="R593" s="2" t="s">
        <v>14</v>
      </c>
      <c r="T593" s="2" t="s">
        <v>1472</v>
      </c>
      <c r="U593" s="2" t="s">
        <v>1473</v>
      </c>
      <c r="V593" s="2" t="s">
        <v>1584</v>
      </c>
      <c r="W593" s="2" t="s">
        <v>197</v>
      </c>
      <c r="X593" s="2" t="s">
        <v>9</v>
      </c>
      <c r="Y593" s="2" t="s">
        <v>6</v>
      </c>
      <c r="AA593" s="2" t="s">
        <v>35</v>
      </c>
      <c r="AB593" s="2" t="s">
        <v>1871</v>
      </c>
      <c r="AC593" s="2" t="s">
        <v>7</v>
      </c>
      <c r="AD593" s="2" t="s">
        <v>6</v>
      </c>
      <c r="AG593" s="2" t="s">
        <v>30</v>
      </c>
      <c r="AH593" s="2" t="s">
        <v>4</v>
      </c>
      <c r="AI593" s="2" t="s">
        <v>29</v>
      </c>
      <c r="AJ593" s="2" t="s">
        <v>1775</v>
      </c>
      <c r="AK593" s="2" t="s">
        <v>1776</v>
      </c>
      <c r="AL593" s="2" t="s">
        <v>1798</v>
      </c>
    </row>
    <row r="594" spans="1:38" ht="105.6">
      <c r="A594" s="136">
        <f t="shared" si="10"/>
        <v>593</v>
      </c>
      <c r="B594" s="135" t="s">
        <v>1465</v>
      </c>
      <c r="C594" s="2" t="s">
        <v>1769</v>
      </c>
      <c r="D594" s="2" t="s">
        <v>1770</v>
      </c>
      <c r="E594" s="2" t="s">
        <v>22</v>
      </c>
      <c r="F594" s="2" t="s">
        <v>1872</v>
      </c>
      <c r="G594" s="2" t="s">
        <v>1873</v>
      </c>
      <c r="H594" s="2" t="s">
        <v>1874</v>
      </c>
      <c r="I594" s="2" t="s">
        <v>6</v>
      </c>
      <c r="K594" s="1" t="s">
        <v>1875</v>
      </c>
      <c r="L594" s="5">
        <v>80000</v>
      </c>
      <c r="M594" s="6" t="s">
        <v>663</v>
      </c>
      <c r="N594" s="2" t="s">
        <v>174</v>
      </c>
      <c r="O594" s="2" t="s">
        <v>64</v>
      </c>
      <c r="P594" s="2" t="s">
        <v>38</v>
      </c>
      <c r="Q594" s="2" t="s">
        <v>124</v>
      </c>
      <c r="R594" s="2" t="s">
        <v>14</v>
      </c>
      <c r="T594" s="2" t="s">
        <v>1472</v>
      </c>
      <c r="U594" s="2" t="s">
        <v>1473</v>
      </c>
      <c r="V594" s="2" t="s">
        <v>11</v>
      </c>
      <c r="W594" s="2" t="s">
        <v>197</v>
      </c>
      <c r="X594" s="2" t="s">
        <v>9</v>
      </c>
      <c r="Y594" s="2" t="s">
        <v>6</v>
      </c>
      <c r="AA594" s="2" t="s">
        <v>164</v>
      </c>
      <c r="AB594" s="2" t="s">
        <v>1876</v>
      </c>
      <c r="AC594" s="2" t="s">
        <v>34</v>
      </c>
      <c r="AD594" s="2" t="s">
        <v>6</v>
      </c>
      <c r="AG594" s="2" t="s">
        <v>122</v>
      </c>
      <c r="AH594" s="2" t="s">
        <v>4</v>
      </c>
      <c r="AI594" s="2" t="s">
        <v>3</v>
      </c>
      <c r="AJ594" s="2" t="s">
        <v>1866</v>
      </c>
      <c r="AK594" s="2" t="s">
        <v>1877</v>
      </c>
      <c r="AL594" s="2" t="s">
        <v>1867</v>
      </c>
    </row>
    <row r="595" spans="1:38" ht="92.4">
      <c r="A595" s="136">
        <f t="shared" si="10"/>
        <v>594</v>
      </c>
      <c r="B595" s="135" t="s">
        <v>1465</v>
      </c>
      <c r="C595" s="2" t="s">
        <v>1769</v>
      </c>
      <c r="D595" s="2" t="s">
        <v>1770</v>
      </c>
      <c r="E595" s="2" t="s">
        <v>22</v>
      </c>
      <c r="F595" s="2" t="s">
        <v>1878</v>
      </c>
      <c r="G595" s="2" t="s">
        <v>1879</v>
      </c>
      <c r="H595" s="2" t="s">
        <v>1880</v>
      </c>
      <c r="I595" s="2" t="s">
        <v>33</v>
      </c>
      <c r="J595" s="2">
        <v>3</v>
      </c>
      <c r="K595" s="1" t="s">
        <v>1881</v>
      </c>
      <c r="L595" s="5">
        <v>21500</v>
      </c>
      <c r="M595" s="6" t="s">
        <v>211</v>
      </c>
      <c r="N595" s="2" t="s">
        <v>174</v>
      </c>
      <c r="O595" s="2" t="s">
        <v>55</v>
      </c>
      <c r="P595" s="2" t="s">
        <v>45</v>
      </c>
      <c r="Q595" s="2" t="s">
        <v>124</v>
      </c>
      <c r="R595" s="2" t="s">
        <v>14</v>
      </c>
      <c r="T595" s="2" t="s">
        <v>1472</v>
      </c>
      <c r="U595" s="2" t="s">
        <v>1473</v>
      </c>
      <c r="V595" s="2" t="s">
        <v>1584</v>
      </c>
      <c r="W595" s="2" t="s">
        <v>197</v>
      </c>
      <c r="X595" s="2" t="s">
        <v>9</v>
      </c>
      <c r="Y595" s="2" t="s">
        <v>6</v>
      </c>
      <c r="AA595" s="2" t="s">
        <v>164</v>
      </c>
      <c r="AB595" s="2" t="s">
        <v>1882</v>
      </c>
      <c r="AC595" s="2" t="s">
        <v>7</v>
      </c>
      <c r="AD595" s="2" t="s">
        <v>6</v>
      </c>
      <c r="AG595" s="2" t="s">
        <v>30</v>
      </c>
      <c r="AH595" s="2" t="s">
        <v>4</v>
      </c>
      <c r="AI595" s="2" t="s">
        <v>29</v>
      </c>
      <c r="AJ595" s="2" t="s">
        <v>1789</v>
      </c>
      <c r="AK595" s="2" t="s">
        <v>1776</v>
      </c>
      <c r="AL595" s="2" t="s">
        <v>1777</v>
      </c>
    </row>
    <row r="596" spans="1:38" ht="79.2" hidden="1">
      <c r="A596" s="136">
        <f t="shared" si="10"/>
        <v>595</v>
      </c>
      <c r="B596" s="2" t="s">
        <v>2298</v>
      </c>
      <c r="C596" s="2" t="s">
        <v>2299</v>
      </c>
      <c r="D596" s="2" t="s">
        <v>2300</v>
      </c>
      <c r="E596" s="2" t="s">
        <v>22</v>
      </c>
      <c r="F596" s="2" t="s">
        <v>2301</v>
      </c>
      <c r="G596" s="2" t="s">
        <v>2301</v>
      </c>
      <c r="H596" s="2" t="s">
        <v>2302</v>
      </c>
      <c r="I596" s="2" t="s">
        <v>215</v>
      </c>
      <c r="J596" s="2">
        <v>4</v>
      </c>
      <c r="K596" s="4" t="s">
        <v>2303</v>
      </c>
      <c r="L596" s="5">
        <v>1200000</v>
      </c>
      <c r="M596" s="6">
        <v>44563</v>
      </c>
      <c r="N596" s="2" t="s">
        <v>17</v>
      </c>
      <c r="O596" s="2" t="s">
        <v>64</v>
      </c>
      <c r="P596" s="2" t="s">
        <v>142</v>
      </c>
      <c r="Q596" s="2" t="s">
        <v>141</v>
      </c>
      <c r="R596" s="2" t="s">
        <v>14</v>
      </c>
      <c r="T596" s="2" t="s">
        <v>2304</v>
      </c>
      <c r="U596" s="2" t="s">
        <v>2305</v>
      </c>
      <c r="V596" s="2" t="s">
        <v>2306</v>
      </c>
      <c r="W596" s="2" t="s">
        <v>2307</v>
      </c>
      <c r="X596" s="2" t="s">
        <v>9</v>
      </c>
      <c r="Y596" s="2" t="s">
        <v>6</v>
      </c>
      <c r="AA596" s="2" t="s">
        <v>35</v>
      </c>
      <c r="AB596" s="2" t="s">
        <v>2308</v>
      </c>
      <c r="AC596" s="2" t="s">
        <v>7</v>
      </c>
      <c r="AD596" s="2" t="s">
        <v>2309</v>
      </c>
      <c r="AG596" s="2" t="s">
        <v>122</v>
      </c>
      <c r="AH596" s="2" t="s">
        <v>4</v>
      </c>
      <c r="AI596" s="2" t="s">
        <v>3</v>
      </c>
      <c r="AJ596" s="2" t="s">
        <v>2310</v>
      </c>
      <c r="AK596" s="2" t="s">
        <v>2311</v>
      </c>
      <c r="AL596" s="2" t="s">
        <v>2312</v>
      </c>
    </row>
    <row r="597" spans="1:38" ht="66" hidden="1">
      <c r="A597" s="136">
        <f t="shared" si="10"/>
        <v>596</v>
      </c>
      <c r="B597" s="2" t="s">
        <v>2298</v>
      </c>
      <c r="C597" s="2" t="s">
        <v>2313</v>
      </c>
      <c r="D597" s="2" t="s">
        <v>2300</v>
      </c>
      <c r="E597" s="2" t="s">
        <v>22</v>
      </c>
      <c r="F597" s="2" t="s">
        <v>2314</v>
      </c>
      <c r="G597" s="2" t="s">
        <v>2314</v>
      </c>
      <c r="H597" s="2" t="s">
        <v>2315</v>
      </c>
      <c r="I597" s="2" t="s">
        <v>2309</v>
      </c>
      <c r="J597" s="2">
        <v>2</v>
      </c>
      <c r="K597" s="4" t="s">
        <v>2303</v>
      </c>
      <c r="L597" s="5">
        <v>1221100</v>
      </c>
      <c r="M597" s="6">
        <v>44563</v>
      </c>
      <c r="N597" s="2" t="s">
        <v>17</v>
      </c>
      <c r="O597" s="2" t="s">
        <v>64</v>
      </c>
      <c r="P597" s="2" t="s">
        <v>113</v>
      </c>
      <c r="Q597" s="2" t="s">
        <v>141</v>
      </c>
      <c r="R597" s="2" t="s">
        <v>14</v>
      </c>
      <c r="T597" s="2" t="s">
        <v>2304</v>
      </c>
      <c r="U597" s="2" t="s">
        <v>2305</v>
      </c>
      <c r="V597" s="2" t="s">
        <v>11</v>
      </c>
      <c r="W597" s="2" t="s">
        <v>173</v>
      </c>
      <c r="X597" s="2" t="s">
        <v>9</v>
      </c>
      <c r="Y597" s="2" t="s">
        <v>6</v>
      </c>
      <c r="AA597" s="2" t="s">
        <v>8</v>
      </c>
      <c r="AB597" s="2" t="s">
        <v>8</v>
      </c>
      <c r="AC597" s="2" t="s">
        <v>7</v>
      </c>
      <c r="AD597" s="2" t="s">
        <v>2309</v>
      </c>
      <c r="AG597" s="2" t="s">
        <v>122</v>
      </c>
      <c r="AH597" s="2" t="s">
        <v>4</v>
      </c>
      <c r="AI597" s="2" t="s">
        <v>3</v>
      </c>
      <c r="AJ597" s="2" t="s">
        <v>2310</v>
      </c>
      <c r="AK597" s="2" t="s">
        <v>2311</v>
      </c>
      <c r="AL597" s="2" t="s">
        <v>2312</v>
      </c>
    </row>
    <row r="598" spans="1:38" ht="79.2" hidden="1">
      <c r="A598" s="136">
        <f t="shared" si="10"/>
        <v>597</v>
      </c>
      <c r="B598" s="2" t="s">
        <v>2298</v>
      </c>
      <c r="C598" s="2" t="s">
        <v>2316</v>
      </c>
      <c r="D598" s="2" t="s">
        <v>2300</v>
      </c>
      <c r="E598" s="2" t="s">
        <v>22</v>
      </c>
      <c r="F598" s="2" t="s">
        <v>2317</v>
      </c>
      <c r="G598" s="2" t="s">
        <v>2317</v>
      </c>
      <c r="H598" s="2" t="s">
        <v>2318</v>
      </c>
      <c r="I598" s="2" t="s">
        <v>215</v>
      </c>
      <c r="J598" s="2">
        <v>14</v>
      </c>
      <c r="K598" s="4" t="s">
        <v>2303</v>
      </c>
      <c r="L598" s="5">
        <v>3041666.67</v>
      </c>
      <c r="M598" s="6">
        <v>44563</v>
      </c>
      <c r="N598" s="2" t="s">
        <v>17</v>
      </c>
      <c r="O598" s="2" t="s">
        <v>39</v>
      </c>
      <c r="P598" s="2" t="s">
        <v>542</v>
      </c>
      <c r="Q598" s="2" t="s">
        <v>187</v>
      </c>
      <c r="R598" s="2" t="s">
        <v>96</v>
      </c>
      <c r="T598" s="2" t="s">
        <v>2304</v>
      </c>
      <c r="U598" s="2" t="s">
        <v>2305</v>
      </c>
      <c r="V598" s="2" t="s">
        <v>2306</v>
      </c>
      <c r="W598" s="2" t="s">
        <v>2319</v>
      </c>
      <c r="X598" s="2" t="s">
        <v>9</v>
      </c>
      <c r="Y598" s="2" t="s">
        <v>6</v>
      </c>
      <c r="AA598" s="2" t="s">
        <v>35</v>
      </c>
      <c r="AB598" s="2" t="s">
        <v>2308</v>
      </c>
      <c r="AC598" s="2" t="s">
        <v>34</v>
      </c>
      <c r="AD598" s="2" t="s">
        <v>2309</v>
      </c>
      <c r="AG598" s="2" t="s">
        <v>122</v>
      </c>
      <c r="AH598" s="2" t="s">
        <v>4</v>
      </c>
      <c r="AI598" s="2" t="s">
        <v>3</v>
      </c>
      <c r="AJ598" s="2" t="s">
        <v>2310</v>
      </c>
      <c r="AK598" s="2" t="s">
        <v>2311</v>
      </c>
      <c r="AL598" s="2" t="s">
        <v>2312</v>
      </c>
    </row>
    <row r="599" spans="1:38" ht="79.2" hidden="1">
      <c r="A599" s="136">
        <f t="shared" ref="A599:A653" si="11">A598+1</f>
        <v>598</v>
      </c>
      <c r="B599" s="2" t="s">
        <v>2298</v>
      </c>
      <c r="C599" s="2" t="s">
        <v>2313</v>
      </c>
      <c r="D599" s="2" t="s">
        <v>2300</v>
      </c>
      <c r="E599" s="2" t="s">
        <v>22</v>
      </c>
      <c r="F599" s="2" t="s">
        <v>2320</v>
      </c>
      <c r="G599" s="2" t="s">
        <v>2320</v>
      </c>
      <c r="H599" s="2" t="s">
        <v>2315</v>
      </c>
      <c r="I599" s="2" t="s">
        <v>2309</v>
      </c>
      <c r="J599" s="2">
        <v>1</v>
      </c>
      <c r="K599" s="4" t="s">
        <v>2303</v>
      </c>
      <c r="L599" s="5">
        <v>251720</v>
      </c>
      <c r="M599" s="6">
        <v>44563</v>
      </c>
      <c r="N599" s="2" t="s">
        <v>17</v>
      </c>
      <c r="O599" s="2" t="s">
        <v>55</v>
      </c>
      <c r="P599" s="2" t="s">
        <v>125</v>
      </c>
      <c r="Q599" s="2" t="s">
        <v>187</v>
      </c>
      <c r="R599" s="2" t="s">
        <v>96</v>
      </c>
      <c r="T599" s="2" t="s">
        <v>2304</v>
      </c>
      <c r="U599" s="2" t="s">
        <v>2305</v>
      </c>
      <c r="V599" s="2" t="s">
        <v>2306</v>
      </c>
      <c r="W599" s="2" t="s">
        <v>2321</v>
      </c>
      <c r="X599" s="2" t="s">
        <v>43</v>
      </c>
      <c r="Y599" s="2" t="s">
        <v>6</v>
      </c>
      <c r="AA599" s="2" t="s">
        <v>35</v>
      </c>
      <c r="AB599" s="2" t="s">
        <v>2308</v>
      </c>
      <c r="AC599" s="2" t="s">
        <v>7</v>
      </c>
      <c r="AD599" s="2" t="s">
        <v>2309</v>
      </c>
      <c r="AG599" s="2" t="s">
        <v>30</v>
      </c>
      <c r="AH599" s="2" t="s">
        <v>4</v>
      </c>
      <c r="AI599" s="2" t="s">
        <v>3</v>
      </c>
      <c r="AJ599" s="2" t="s">
        <v>2310</v>
      </c>
      <c r="AK599" s="2" t="s">
        <v>2311</v>
      </c>
      <c r="AL599" s="2" t="s">
        <v>2312</v>
      </c>
    </row>
    <row r="600" spans="1:38" ht="66" hidden="1">
      <c r="A600" s="136">
        <f t="shared" si="11"/>
        <v>599</v>
      </c>
      <c r="B600" s="2" t="s">
        <v>2298</v>
      </c>
      <c r="C600" s="2" t="s">
        <v>2313</v>
      </c>
      <c r="D600" s="2" t="s">
        <v>2300</v>
      </c>
      <c r="E600" s="2" t="s">
        <v>22</v>
      </c>
      <c r="F600" s="2" t="s">
        <v>2322</v>
      </c>
      <c r="G600" s="2" t="s">
        <v>2323</v>
      </c>
      <c r="H600" s="2" t="s">
        <v>2315</v>
      </c>
      <c r="I600" s="2" t="s">
        <v>215</v>
      </c>
      <c r="J600" s="2">
        <v>38</v>
      </c>
      <c r="K600" s="4" t="s">
        <v>2303</v>
      </c>
      <c r="L600" s="5">
        <v>1600000</v>
      </c>
      <c r="M600" s="6">
        <v>44563</v>
      </c>
      <c r="N600" s="2" t="s">
        <v>174</v>
      </c>
      <c r="O600" s="2" t="s">
        <v>55</v>
      </c>
      <c r="P600" s="2" t="s">
        <v>125</v>
      </c>
      <c r="Q600" s="2" t="s">
        <v>187</v>
      </c>
      <c r="R600" s="2" t="s">
        <v>96</v>
      </c>
      <c r="T600" s="2" t="s">
        <v>2304</v>
      </c>
      <c r="U600" s="2" t="s">
        <v>2305</v>
      </c>
      <c r="V600" s="2" t="s">
        <v>11</v>
      </c>
      <c r="W600" s="2" t="s">
        <v>173</v>
      </c>
      <c r="X600" s="2" t="s">
        <v>43</v>
      </c>
      <c r="Y600" s="2" t="s">
        <v>6</v>
      </c>
      <c r="AA600" s="2" t="s">
        <v>35</v>
      </c>
      <c r="AB600" s="2" t="s">
        <v>2308</v>
      </c>
      <c r="AC600" s="2" t="s">
        <v>7</v>
      </c>
      <c r="AD600" s="2" t="s">
        <v>2309</v>
      </c>
      <c r="AG600" s="2" t="s">
        <v>122</v>
      </c>
      <c r="AH600" s="2" t="s">
        <v>4</v>
      </c>
      <c r="AI600" s="2" t="s">
        <v>3</v>
      </c>
      <c r="AJ600" s="2" t="s">
        <v>2310</v>
      </c>
      <c r="AK600" s="2" t="s">
        <v>2311</v>
      </c>
      <c r="AL600" s="2" t="s">
        <v>2312</v>
      </c>
    </row>
    <row r="601" spans="1:38" ht="79.2" hidden="1">
      <c r="A601" s="136">
        <f t="shared" si="11"/>
        <v>600</v>
      </c>
      <c r="B601" s="2" t="s">
        <v>2298</v>
      </c>
      <c r="C601" s="2" t="s">
        <v>2313</v>
      </c>
      <c r="D601" s="2" t="s">
        <v>2300</v>
      </c>
      <c r="E601" s="2" t="s">
        <v>22</v>
      </c>
      <c r="F601" s="2" t="s">
        <v>2324</v>
      </c>
      <c r="G601" s="2" t="s">
        <v>2324</v>
      </c>
      <c r="H601" s="2" t="s">
        <v>2315</v>
      </c>
      <c r="I601" s="2" t="s">
        <v>2309</v>
      </c>
      <c r="J601" s="2">
        <v>1</v>
      </c>
      <c r="K601" s="4" t="s">
        <v>2303</v>
      </c>
      <c r="L601" s="5">
        <v>12000000</v>
      </c>
      <c r="M601" s="6">
        <v>44563</v>
      </c>
      <c r="N601" s="2" t="s">
        <v>17</v>
      </c>
      <c r="O601" s="2" t="s">
        <v>55</v>
      </c>
      <c r="P601" s="2" t="s">
        <v>125</v>
      </c>
      <c r="Q601" s="2" t="s">
        <v>187</v>
      </c>
      <c r="R601" s="2" t="s">
        <v>96</v>
      </c>
      <c r="T601" s="2" t="s">
        <v>2304</v>
      </c>
      <c r="U601" s="2" t="s">
        <v>2305</v>
      </c>
      <c r="V601" s="2" t="s">
        <v>2306</v>
      </c>
      <c r="W601" s="2" t="s">
        <v>2321</v>
      </c>
      <c r="X601" s="2" t="s">
        <v>43</v>
      </c>
      <c r="Y601" s="2" t="s">
        <v>6</v>
      </c>
      <c r="AA601" s="2" t="s">
        <v>35</v>
      </c>
      <c r="AB601" s="2" t="s">
        <v>2308</v>
      </c>
      <c r="AC601" s="2" t="s">
        <v>7</v>
      </c>
      <c r="AD601" s="2" t="s">
        <v>2309</v>
      </c>
      <c r="AG601" s="2" t="s">
        <v>30</v>
      </c>
      <c r="AH601" s="2" t="s">
        <v>4</v>
      </c>
      <c r="AI601" s="2" t="s">
        <v>3</v>
      </c>
      <c r="AJ601" s="2" t="s">
        <v>2310</v>
      </c>
      <c r="AK601" s="2" t="s">
        <v>2311</v>
      </c>
      <c r="AL601" s="2" t="s">
        <v>2312</v>
      </c>
    </row>
    <row r="602" spans="1:38" ht="79.2" hidden="1">
      <c r="A602" s="136">
        <f t="shared" si="11"/>
        <v>601</v>
      </c>
      <c r="B602" s="2" t="s">
        <v>2298</v>
      </c>
      <c r="C602" s="2" t="s">
        <v>2316</v>
      </c>
      <c r="D602" s="2" t="s">
        <v>2300</v>
      </c>
      <c r="E602" s="2" t="s">
        <v>22</v>
      </c>
      <c r="F602" s="2" t="s">
        <v>2325</v>
      </c>
      <c r="G602" s="2" t="s">
        <v>2325</v>
      </c>
      <c r="H602" s="2" t="s">
        <v>2318</v>
      </c>
      <c r="I602" s="2" t="s">
        <v>215</v>
      </c>
      <c r="J602" s="2">
        <v>4</v>
      </c>
      <c r="K602" s="4" t="s">
        <v>2303</v>
      </c>
      <c r="L602" s="5">
        <v>1015318.59</v>
      </c>
      <c r="M602" s="6">
        <v>44563</v>
      </c>
      <c r="N602" s="2" t="s">
        <v>17</v>
      </c>
      <c r="O602" s="2" t="s">
        <v>55</v>
      </c>
      <c r="P602" s="2" t="s">
        <v>125</v>
      </c>
      <c r="Q602" s="2" t="s">
        <v>187</v>
      </c>
      <c r="R602" s="2" t="s">
        <v>96</v>
      </c>
      <c r="T602" s="2" t="s">
        <v>2304</v>
      </c>
      <c r="U602" s="2" t="s">
        <v>2305</v>
      </c>
      <c r="V602" s="2" t="s">
        <v>2306</v>
      </c>
      <c r="W602" s="2" t="s">
        <v>2321</v>
      </c>
      <c r="X602" s="2" t="s">
        <v>43</v>
      </c>
      <c r="Y602" s="2" t="s">
        <v>6</v>
      </c>
      <c r="AA602" s="2" t="s">
        <v>35</v>
      </c>
      <c r="AB602" s="2" t="s">
        <v>2308</v>
      </c>
      <c r="AC602" s="2" t="s">
        <v>7</v>
      </c>
      <c r="AD602" s="2" t="s">
        <v>2309</v>
      </c>
      <c r="AG602" s="2" t="s">
        <v>30</v>
      </c>
      <c r="AH602" s="2" t="s">
        <v>4</v>
      </c>
      <c r="AI602" s="2" t="s">
        <v>3</v>
      </c>
      <c r="AJ602" s="2" t="s">
        <v>2310</v>
      </c>
      <c r="AK602" s="2" t="s">
        <v>2311</v>
      </c>
      <c r="AL602" s="2" t="s">
        <v>2312</v>
      </c>
    </row>
    <row r="603" spans="1:38" ht="79.2" hidden="1">
      <c r="A603" s="136">
        <f t="shared" si="11"/>
        <v>602</v>
      </c>
      <c r="B603" s="2" t="s">
        <v>2298</v>
      </c>
      <c r="C603" s="2" t="s">
        <v>2313</v>
      </c>
      <c r="D603" s="2" t="s">
        <v>2300</v>
      </c>
      <c r="E603" s="2" t="s">
        <v>22</v>
      </c>
      <c r="F603" s="2" t="s">
        <v>2326</v>
      </c>
      <c r="G603" s="2" t="s">
        <v>2326</v>
      </c>
      <c r="H603" s="2" t="s">
        <v>2315</v>
      </c>
      <c r="I603" s="2" t="s">
        <v>2309</v>
      </c>
      <c r="J603" s="2">
        <v>1</v>
      </c>
      <c r="K603" s="4" t="s">
        <v>2303</v>
      </c>
      <c r="L603" s="5">
        <v>4000000</v>
      </c>
      <c r="M603" s="6">
        <v>44563</v>
      </c>
      <c r="N603" s="2" t="s">
        <v>17</v>
      </c>
      <c r="O603" s="2" t="s">
        <v>55</v>
      </c>
      <c r="P603" s="2" t="s">
        <v>125</v>
      </c>
      <c r="Q603" s="2" t="s">
        <v>187</v>
      </c>
      <c r="R603" s="2" t="s">
        <v>96</v>
      </c>
      <c r="T603" s="2" t="s">
        <v>2304</v>
      </c>
      <c r="U603" s="2" t="s">
        <v>2305</v>
      </c>
      <c r="V603" s="2" t="s">
        <v>2306</v>
      </c>
      <c r="W603" s="2" t="s">
        <v>2321</v>
      </c>
      <c r="X603" s="2" t="s">
        <v>43</v>
      </c>
      <c r="Y603" s="2" t="s">
        <v>6</v>
      </c>
      <c r="AA603" s="2" t="s">
        <v>35</v>
      </c>
      <c r="AB603" s="2" t="s">
        <v>2308</v>
      </c>
      <c r="AC603" s="2" t="s">
        <v>7</v>
      </c>
      <c r="AD603" s="2" t="s">
        <v>2309</v>
      </c>
      <c r="AG603" s="2" t="s">
        <v>30</v>
      </c>
      <c r="AH603" s="2" t="s">
        <v>4</v>
      </c>
      <c r="AI603" s="2" t="s">
        <v>3</v>
      </c>
      <c r="AJ603" s="2" t="s">
        <v>2310</v>
      </c>
      <c r="AK603" s="2" t="s">
        <v>2311</v>
      </c>
      <c r="AL603" s="2" t="s">
        <v>2312</v>
      </c>
    </row>
    <row r="604" spans="1:38" ht="66" hidden="1">
      <c r="A604" s="136">
        <f t="shared" si="11"/>
        <v>603</v>
      </c>
      <c r="B604" s="2" t="s">
        <v>2298</v>
      </c>
      <c r="C604" s="2" t="s">
        <v>2313</v>
      </c>
      <c r="D604" s="2" t="s">
        <v>2300</v>
      </c>
      <c r="E604" s="2" t="s">
        <v>22</v>
      </c>
      <c r="F604" s="2" t="s">
        <v>2327</v>
      </c>
      <c r="G604" s="2" t="s">
        <v>2327</v>
      </c>
      <c r="H604" s="2" t="s">
        <v>2315</v>
      </c>
      <c r="I604" s="2" t="s">
        <v>2309</v>
      </c>
      <c r="J604" s="2">
        <v>1</v>
      </c>
      <c r="K604" s="4" t="s">
        <v>2303</v>
      </c>
      <c r="L604" s="5">
        <v>1296000</v>
      </c>
      <c r="M604" s="6">
        <v>44563</v>
      </c>
      <c r="N604" s="2" t="s">
        <v>174</v>
      </c>
      <c r="O604" s="2" t="s">
        <v>55</v>
      </c>
      <c r="P604" s="2" t="s">
        <v>125</v>
      </c>
      <c r="Q604" s="2" t="s">
        <v>187</v>
      </c>
      <c r="R604" s="2" t="s">
        <v>96</v>
      </c>
      <c r="T604" s="2" t="s">
        <v>2304</v>
      </c>
      <c r="U604" s="2" t="s">
        <v>2305</v>
      </c>
      <c r="V604" s="2" t="s">
        <v>11</v>
      </c>
      <c r="W604" s="2" t="s">
        <v>173</v>
      </c>
      <c r="X604" s="2" t="s">
        <v>43</v>
      </c>
      <c r="Y604" s="2" t="s">
        <v>6</v>
      </c>
      <c r="AA604" s="2" t="s">
        <v>8</v>
      </c>
      <c r="AB604" s="2" t="s">
        <v>8</v>
      </c>
      <c r="AC604" s="2" t="s">
        <v>7</v>
      </c>
      <c r="AD604" s="2" t="s">
        <v>2309</v>
      </c>
      <c r="AG604" s="2" t="s">
        <v>30</v>
      </c>
      <c r="AH604" s="2" t="s">
        <v>4</v>
      </c>
      <c r="AI604" s="2" t="s">
        <v>3</v>
      </c>
      <c r="AJ604" s="2" t="s">
        <v>2310</v>
      </c>
      <c r="AK604" s="2" t="s">
        <v>2311</v>
      </c>
      <c r="AL604" s="2" t="s">
        <v>2312</v>
      </c>
    </row>
    <row r="605" spans="1:38" ht="118.8" hidden="1">
      <c r="A605" s="136">
        <f t="shared" si="11"/>
        <v>604</v>
      </c>
      <c r="B605" s="2" t="s">
        <v>2298</v>
      </c>
      <c r="C605" s="2" t="s">
        <v>2313</v>
      </c>
      <c r="D605" s="2" t="s">
        <v>2300</v>
      </c>
      <c r="E605" s="2" t="s">
        <v>22</v>
      </c>
      <c r="F605" s="2" t="s">
        <v>2328</v>
      </c>
      <c r="G605" s="2" t="s">
        <v>2328</v>
      </c>
      <c r="H605" s="2" t="s">
        <v>2315</v>
      </c>
      <c r="I605" s="2" t="s">
        <v>2309</v>
      </c>
      <c r="J605" s="2">
        <v>1</v>
      </c>
      <c r="K605" s="4" t="s">
        <v>2303</v>
      </c>
      <c r="L605" s="5">
        <v>12232215</v>
      </c>
      <c r="M605" s="6">
        <v>44563</v>
      </c>
      <c r="N605" s="2" t="s">
        <v>17</v>
      </c>
      <c r="O605" s="2" t="s">
        <v>1827</v>
      </c>
      <c r="P605" s="2" t="s">
        <v>1828</v>
      </c>
      <c r="Q605" s="2" t="s">
        <v>2329</v>
      </c>
      <c r="R605" s="2" t="s">
        <v>14</v>
      </c>
      <c r="T605" s="2" t="s">
        <v>2304</v>
      </c>
      <c r="U605" s="2" t="s">
        <v>2305</v>
      </c>
      <c r="V605" s="2" t="s">
        <v>2330</v>
      </c>
      <c r="W605" s="2" t="s">
        <v>2331</v>
      </c>
      <c r="X605" s="2" t="s">
        <v>9</v>
      </c>
      <c r="Y605" s="2" t="s">
        <v>6</v>
      </c>
      <c r="AA605" s="2" t="s">
        <v>35</v>
      </c>
      <c r="AB605" s="2" t="s">
        <v>2308</v>
      </c>
      <c r="AC605" s="2" t="s">
        <v>34</v>
      </c>
      <c r="AD605" s="2" t="s">
        <v>2309</v>
      </c>
      <c r="AG605" s="2" t="s">
        <v>30</v>
      </c>
      <c r="AH605" s="2" t="s">
        <v>4</v>
      </c>
      <c r="AI605" s="2" t="s">
        <v>3</v>
      </c>
      <c r="AJ605" s="2" t="s">
        <v>2310</v>
      </c>
      <c r="AK605" s="2" t="s">
        <v>2311</v>
      </c>
      <c r="AL605" s="2" t="s">
        <v>2312</v>
      </c>
    </row>
    <row r="606" spans="1:38" ht="79.2" hidden="1">
      <c r="A606" s="136">
        <f t="shared" si="11"/>
        <v>605</v>
      </c>
      <c r="B606" s="2" t="s">
        <v>2298</v>
      </c>
      <c r="C606" s="2" t="s">
        <v>2313</v>
      </c>
      <c r="D606" s="2" t="s">
        <v>2300</v>
      </c>
      <c r="E606" s="2" t="s">
        <v>22</v>
      </c>
      <c r="F606" s="2" t="s">
        <v>2332</v>
      </c>
      <c r="G606" s="2" t="s">
        <v>2332</v>
      </c>
      <c r="H606" s="2" t="s">
        <v>2315</v>
      </c>
      <c r="I606" s="2" t="s">
        <v>2309</v>
      </c>
      <c r="J606" s="2">
        <v>1</v>
      </c>
      <c r="K606" s="4" t="s">
        <v>2303</v>
      </c>
      <c r="L606" s="5">
        <v>2160000</v>
      </c>
      <c r="M606" s="6">
        <v>44563</v>
      </c>
      <c r="N606" s="2" t="s">
        <v>17</v>
      </c>
      <c r="O606" s="2" t="s">
        <v>55</v>
      </c>
      <c r="P606" s="2" t="s">
        <v>125</v>
      </c>
      <c r="Q606" s="2" t="s">
        <v>187</v>
      </c>
      <c r="R606" s="2" t="s">
        <v>96</v>
      </c>
      <c r="T606" s="2" t="s">
        <v>2304</v>
      </c>
      <c r="U606" s="2" t="s">
        <v>2305</v>
      </c>
      <c r="V606" s="2" t="s">
        <v>2306</v>
      </c>
      <c r="W606" s="2" t="s">
        <v>2321</v>
      </c>
      <c r="X606" s="2" t="s">
        <v>43</v>
      </c>
      <c r="Y606" s="2" t="s">
        <v>6</v>
      </c>
      <c r="AA606" s="2" t="s">
        <v>35</v>
      </c>
      <c r="AB606" s="2" t="s">
        <v>2308</v>
      </c>
      <c r="AC606" s="2" t="s">
        <v>7</v>
      </c>
      <c r="AD606" s="2" t="s">
        <v>2309</v>
      </c>
      <c r="AG606" s="2" t="s">
        <v>30</v>
      </c>
      <c r="AH606" s="2" t="s">
        <v>4</v>
      </c>
      <c r="AI606" s="2" t="s">
        <v>3</v>
      </c>
      <c r="AJ606" s="2" t="s">
        <v>2310</v>
      </c>
      <c r="AK606" s="2" t="s">
        <v>2311</v>
      </c>
      <c r="AL606" s="2" t="s">
        <v>2312</v>
      </c>
    </row>
    <row r="607" spans="1:38" ht="79.2" hidden="1">
      <c r="A607" s="136">
        <f t="shared" si="11"/>
        <v>606</v>
      </c>
      <c r="B607" s="2" t="s">
        <v>2298</v>
      </c>
      <c r="C607" s="2" t="s">
        <v>2299</v>
      </c>
      <c r="D607" s="2" t="s">
        <v>2300</v>
      </c>
      <c r="E607" s="2" t="s">
        <v>22</v>
      </c>
      <c r="F607" s="2" t="s">
        <v>2333</v>
      </c>
      <c r="G607" s="2" t="s">
        <v>2333</v>
      </c>
      <c r="H607" s="2" t="s">
        <v>2302</v>
      </c>
      <c r="I607" s="2" t="s">
        <v>2309</v>
      </c>
      <c r="J607" s="2">
        <v>1</v>
      </c>
      <c r="K607" s="4" t="s">
        <v>2303</v>
      </c>
      <c r="L607" s="5">
        <v>716280</v>
      </c>
      <c r="M607" s="6">
        <v>44563</v>
      </c>
      <c r="N607" s="2" t="s">
        <v>17</v>
      </c>
      <c r="O607" s="2" t="s">
        <v>55</v>
      </c>
      <c r="P607" s="2" t="s">
        <v>242</v>
      </c>
      <c r="Q607" s="2" t="s">
        <v>187</v>
      </c>
      <c r="R607" s="2" t="s">
        <v>96</v>
      </c>
      <c r="T607" s="2" t="s">
        <v>2304</v>
      </c>
      <c r="U607" s="2" t="s">
        <v>2305</v>
      </c>
      <c r="V607" s="2" t="s">
        <v>2306</v>
      </c>
      <c r="W607" s="2" t="s">
        <v>2307</v>
      </c>
      <c r="X607" s="2" t="s">
        <v>9</v>
      </c>
      <c r="Y607" s="2" t="s">
        <v>6</v>
      </c>
      <c r="AA607" s="2" t="s">
        <v>35</v>
      </c>
      <c r="AB607" s="2" t="s">
        <v>2308</v>
      </c>
      <c r="AC607" s="2" t="s">
        <v>7</v>
      </c>
      <c r="AD607" s="2" t="s">
        <v>2309</v>
      </c>
      <c r="AG607" s="2" t="s">
        <v>122</v>
      </c>
      <c r="AH607" s="2" t="s">
        <v>4</v>
      </c>
      <c r="AI607" s="2" t="s">
        <v>3</v>
      </c>
      <c r="AJ607" s="2" t="s">
        <v>2310</v>
      </c>
      <c r="AK607" s="2" t="s">
        <v>2311</v>
      </c>
      <c r="AL607" s="2" t="s">
        <v>2312</v>
      </c>
    </row>
    <row r="608" spans="1:38" ht="158.4" hidden="1">
      <c r="A608" s="136">
        <f t="shared" si="11"/>
        <v>607</v>
      </c>
      <c r="B608" s="2" t="s">
        <v>2298</v>
      </c>
      <c r="C608" s="2" t="s">
        <v>2313</v>
      </c>
      <c r="D608" s="2" t="s">
        <v>2300</v>
      </c>
      <c r="E608" s="2" t="s">
        <v>22</v>
      </c>
      <c r="F608" s="2" t="s">
        <v>2334</v>
      </c>
      <c r="G608" s="2" t="s">
        <v>2334</v>
      </c>
      <c r="H608" s="2" t="s">
        <v>2315</v>
      </c>
      <c r="I608" s="2" t="s">
        <v>2309</v>
      </c>
      <c r="J608" s="2">
        <v>1</v>
      </c>
      <c r="K608" s="4" t="s">
        <v>2303</v>
      </c>
      <c r="L608" s="5">
        <v>1000000</v>
      </c>
      <c r="M608" s="6">
        <v>44563</v>
      </c>
      <c r="N608" s="2" t="s">
        <v>17</v>
      </c>
      <c r="O608" s="2" t="s">
        <v>55</v>
      </c>
      <c r="P608" s="2" t="s">
        <v>125</v>
      </c>
      <c r="Q608" s="2" t="s">
        <v>15</v>
      </c>
      <c r="R608" s="2" t="s">
        <v>14</v>
      </c>
      <c r="T608" s="2" t="s">
        <v>2304</v>
      </c>
      <c r="U608" s="2" t="s">
        <v>2305</v>
      </c>
      <c r="V608" s="2" t="s">
        <v>11</v>
      </c>
      <c r="W608" s="2" t="s">
        <v>2335</v>
      </c>
      <c r="X608" s="2" t="s">
        <v>43</v>
      </c>
      <c r="Y608" s="2" t="s">
        <v>6</v>
      </c>
      <c r="AA608" s="2" t="s">
        <v>8</v>
      </c>
      <c r="AB608" s="2" t="s">
        <v>8</v>
      </c>
      <c r="AC608" s="2" t="s">
        <v>7</v>
      </c>
      <c r="AD608" s="2" t="s">
        <v>2309</v>
      </c>
      <c r="AG608" s="2" t="s">
        <v>30</v>
      </c>
      <c r="AH608" s="2" t="s">
        <v>4</v>
      </c>
      <c r="AI608" s="2" t="s">
        <v>3</v>
      </c>
      <c r="AJ608" s="2" t="s">
        <v>2310</v>
      </c>
      <c r="AK608" s="2" t="s">
        <v>2311</v>
      </c>
      <c r="AL608" s="2" t="s">
        <v>2312</v>
      </c>
    </row>
    <row r="609" spans="1:38" ht="92.4" hidden="1">
      <c r="A609" s="136">
        <f t="shared" si="11"/>
        <v>608</v>
      </c>
      <c r="B609" s="2" t="s">
        <v>2298</v>
      </c>
      <c r="C609" s="2" t="s">
        <v>2313</v>
      </c>
      <c r="D609" s="2" t="s">
        <v>2300</v>
      </c>
      <c r="E609" s="2" t="s">
        <v>22</v>
      </c>
      <c r="F609" s="2" t="s">
        <v>2336</v>
      </c>
      <c r="G609" s="2" t="s">
        <v>2336</v>
      </c>
      <c r="H609" s="2" t="s">
        <v>2315</v>
      </c>
      <c r="I609" s="2" t="s">
        <v>2309</v>
      </c>
      <c r="J609" s="2">
        <v>1</v>
      </c>
      <c r="K609" s="4" t="s">
        <v>2303</v>
      </c>
      <c r="L609" s="5">
        <v>170000</v>
      </c>
      <c r="M609" s="6">
        <v>44563</v>
      </c>
      <c r="N609" s="2" t="s">
        <v>174</v>
      </c>
      <c r="O609" s="2" t="s">
        <v>64</v>
      </c>
      <c r="P609" s="2" t="s">
        <v>256</v>
      </c>
      <c r="Q609" s="2" t="s">
        <v>15</v>
      </c>
      <c r="R609" s="2" t="s">
        <v>14</v>
      </c>
      <c r="T609" s="2" t="s">
        <v>2304</v>
      </c>
      <c r="U609" s="2" t="s">
        <v>2305</v>
      </c>
      <c r="V609" s="2" t="s">
        <v>11</v>
      </c>
      <c r="W609" s="2" t="s">
        <v>173</v>
      </c>
      <c r="X609" s="2" t="s">
        <v>9</v>
      </c>
      <c r="Y609" s="2" t="s">
        <v>6</v>
      </c>
      <c r="AA609" s="2" t="s">
        <v>8</v>
      </c>
      <c r="AB609" s="2" t="s">
        <v>8</v>
      </c>
      <c r="AC609" s="2" t="s">
        <v>34</v>
      </c>
      <c r="AD609" s="2" t="s">
        <v>2309</v>
      </c>
      <c r="AG609" s="2" t="s">
        <v>30</v>
      </c>
      <c r="AH609" s="2" t="s">
        <v>4</v>
      </c>
      <c r="AI609" s="2" t="s">
        <v>3</v>
      </c>
      <c r="AJ609" s="2" t="s">
        <v>2310</v>
      </c>
      <c r="AK609" s="2" t="s">
        <v>2311</v>
      </c>
      <c r="AL609" s="2" t="s">
        <v>2312</v>
      </c>
    </row>
    <row r="610" spans="1:38" ht="79.2" hidden="1">
      <c r="A610" s="136">
        <f t="shared" si="11"/>
        <v>609</v>
      </c>
      <c r="B610" s="2" t="s">
        <v>2298</v>
      </c>
      <c r="C610" s="2" t="s">
        <v>2299</v>
      </c>
      <c r="D610" s="2" t="s">
        <v>2300</v>
      </c>
      <c r="E610" s="2" t="s">
        <v>22</v>
      </c>
      <c r="F610" s="2" t="s">
        <v>2337</v>
      </c>
      <c r="G610" s="2" t="s">
        <v>2337</v>
      </c>
      <c r="H610" s="2" t="s">
        <v>2302</v>
      </c>
      <c r="I610" s="2" t="s">
        <v>2309</v>
      </c>
      <c r="J610" s="2">
        <v>1</v>
      </c>
      <c r="K610" s="4" t="s">
        <v>2303</v>
      </c>
      <c r="L610" s="5">
        <v>2919741</v>
      </c>
      <c r="M610" s="6">
        <v>44563</v>
      </c>
      <c r="N610" s="2" t="s">
        <v>17</v>
      </c>
      <c r="O610" s="2" t="s">
        <v>55</v>
      </c>
      <c r="P610" s="2" t="s">
        <v>125</v>
      </c>
      <c r="Q610" s="2" t="s">
        <v>187</v>
      </c>
      <c r="R610" s="2" t="s">
        <v>96</v>
      </c>
      <c r="T610" s="2" t="s">
        <v>2304</v>
      </c>
      <c r="U610" s="2" t="s">
        <v>2305</v>
      </c>
      <c r="V610" s="2" t="s">
        <v>2306</v>
      </c>
      <c r="W610" s="2" t="s">
        <v>2321</v>
      </c>
      <c r="X610" s="2" t="s">
        <v>43</v>
      </c>
      <c r="Y610" s="2" t="s">
        <v>6</v>
      </c>
      <c r="AA610" s="2" t="s">
        <v>35</v>
      </c>
      <c r="AB610" s="2" t="s">
        <v>2308</v>
      </c>
      <c r="AC610" s="2" t="s">
        <v>7</v>
      </c>
      <c r="AD610" s="2" t="s">
        <v>2309</v>
      </c>
      <c r="AG610" s="2" t="s">
        <v>30</v>
      </c>
      <c r="AH610" s="2" t="s">
        <v>4</v>
      </c>
      <c r="AI610" s="2" t="s">
        <v>3</v>
      </c>
      <c r="AJ610" s="2" t="s">
        <v>2310</v>
      </c>
      <c r="AK610" s="2" t="s">
        <v>2311</v>
      </c>
      <c r="AL610" s="2" t="s">
        <v>2312</v>
      </c>
    </row>
    <row r="611" spans="1:38" ht="79.2" hidden="1">
      <c r="A611" s="136">
        <f t="shared" si="11"/>
        <v>610</v>
      </c>
      <c r="B611" s="2" t="s">
        <v>2298</v>
      </c>
      <c r="C611" s="2" t="s">
        <v>2299</v>
      </c>
      <c r="D611" s="2" t="s">
        <v>2300</v>
      </c>
      <c r="E611" s="2" t="s">
        <v>22</v>
      </c>
      <c r="F611" s="2" t="s">
        <v>2338</v>
      </c>
      <c r="G611" s="2" t="s">
        <v>2338</v>
      </c>
      <c r="H611" s="2" t="s">
        <v>2302</v>
      </c>
      <c r="I611" s="2" t="s">
        <v>215</v>
      </c>
      <c r="J611" s="2">
        <v>12</v>
      </c>
      <c r="K611" s="4" t="s">
        <v>2303</v>
      </c>
      <c r="L611" s="5">
        <v>77500</v>
      </c>
      <c r="M611" s="6">
        <v>44563</v>
      </c>
      <c r="N611" s="2" t="s">
        <v>17</v>
      </c>
      <c r="O611" s="2" t="s">
        <v>55</v>
      </c>
      <c r="P611" s="2" t="s">
        <v>868</v>
      </c>
      <c r="Q611" s="2" t="s">
        <v>187</v>
      </c>
      <c r="R611" s="2" t="s">
        <v>96</v>
      </c>
      <c r="T611" s="2" t="s">
        <v>2304</v>
      </c>
      <c r="U611" s="2" t="s">
        <v>2305</v>
      </c>
      <c r="V611" s="2" t="s">
        <v>2306</v>
      </c>
      <c r="W611" s="2" t="s">
        <v>2321</v>
      </c>
      <c r="X611" s="2" t="s">
        <v>43</v>
      </c>
      <c r="Y611" s="2" t="s">
        <v>6</v>
      </c>
      <c r="AA611" s="2" t="s">
        <v>35</v>
      </c>
      <c r="AB611" s="2" t="s">
        <v>2308</v>
      </c>
      <c r="AC611" s="2" t="s">
        <v>7</v>
      </c>
      <c r="AD611" s="2" t="s">
        <v>2309</v>
      </c>
      <c r="AG611" s="2" t="s">
        <v>30</v>
      </c>
      <c r="AH611" s="2" t="s">
        <v>4</v>
      </c>
      <c r="AI611" s="2" t="s">
        <v>3</v>
      </c>
      <c r="AJ611" s="2" t="s">
        <v>2310</v>
      </c>
      <c r="AK611" s="2" t="s">
        <v>2311</v>
      </c>
      <c r="AL611" s="2" t="s">
        <v>2312</v>
      </c>
    </row>
    <row r="612" spans="1:38" ht="66" hidden="1">
      <c r="A612" s="136">
        <f t="shared" si="11"/>
        <v>611</v>
      </c>
      <c r="B612" s="2" t="s">
        <v>2298</v>
      </c>
      <c r="C612" s="2" t="s">
        <v>2313</v>
      </c>
      <c r="D612" s="2" t="s">
        <v>2300</v>
      </c>
      <c r="E612" s="2" t="s">
        <v>22</v>
      </c>
      <c r="F612" s="2" t="s">
        <v>2339</v>
      </c>
      <c r="G612" s="2" t="s">
        <v>2339</v>
      </c>
      <c r="H612" s="2" t="s">
        <v>2315</v>
      </c>
      <c r="I612" s="2" t="s">
        <v>2309</v>
      </c>
      <c r="J612" s="2">
        <v>1</v>
      </c>
      <c r="K612" s="4" t="s">
        <v>2303</v>
      </c>
      <c r="L612" s="5">
        <v>4750</v>
      </c>
      <c r="M612" s="6">
        <v>44563</v>
      </c>
      <c r="N612" s="2" t="s">
        <v>39</v>
      </c>
      <c r="O612" s="2" t="s">
        <v>55</v>
      </c>
      <c r="P612" s="2" t="s">
        <v>45</v>
      </c>
      <c r="Q612" s="2" t="s">
        <v>2340</v>
      </c>
      <c r="R612" s="2" t="s">
        <v>14</v>
      </c>
      <c r="T612" s="2" t="s">
        <v>2304</v>
      </c>
      <c r="U612" s="2" t="s">
        <v>2305</v>
      </c>
      <c r="V612" s="2" t="s">
        <v>11</v>
      </c>
      <c r="W612" s="2" t="s">
        <v>2335</v>
      </c>
      <c r="X612" s="2" t="s">
        <v>9</v>
      </c>
      <c r="Y612" s="2" t="s">
        <v>6</v>
      </c>
      <c r="AA612" s="2" t="s">
        <v>8</v>
      </c>
      <c r="AB612" s="2" t="s">
        <v>8</v>
      </c>
      <c r="AC612" s="2" t="s">
        <v>241</v>
      </c>
      <c r="AD612" s="2" t="s">
        <v>2309</v>
      </c>
      <c r="AG612" s="2" t="s">
        <v>122</v>
      </c>
      <c r="AH612" s="2" t="s">
        <v>4</v>
      </c>
      <c r="AI612" s="2" t="s">
        <v>3</v>
      </c>
      <c r="AJ612" s="2" t="s">
        <v>2310</v>
      </c>
      <c r="AK612" s="2" t="s">
        <v>2311</v>
      </c>
      <c r="AL612" s="2" t="s">
        <v>2312</v>
      </c>
    </row>
    <row r="613" spans="1:38" ht="79.2" hidden="1">
      <c r="A613" s="136">
        <f t="shared" si="11"/>
        <v>612</v>
      </c>
      <c r="B613" s="2" t="s">
        <v>2298</v>
      </c>
      <c r="C613" s="2" t="s">
        <v>2313</v>
      </c>
      <c r="D613" s="2" t="s">
        <v>2300</v>
      </c>
      <c r="E613" s="2" t="s">
        <v>22</v>
      </c>
      <c r="F613" s="2" t="s">
        <v>2341</v>
      </c>
      <c r="G613" s="2" t="s">
        <v>2341</v>
      </c>
      <c r="H613" s="2" t="s">
        <v>2315</v>
      </c>
      <c r="I613" s="2" t="s">
        <v>2309</v>
      </c>
      <c r="J613" s="2">
        <v>1</v>
      </c>
      <c r="K613" s="4" t="s">
        <v>2303</v>
      </c>
      <c r="L613" s="5">
        <v>9422488.4000000004</v>
      </c>
      <c r="M613" s="6">
        <v>44563</v>
      </c>
      <c r="N613" s="2" t="s">
        <v>17</v>
      </c>
      <c r="O613" s="2" t="s">
        <v>55</v>
      </c>
      <c r="P613" s="2" t="s">
        <v>242</v>
      </c>
      <c r="Q613" s="2" t="s">
        <v>187</v>
      </c>
      <c r="R613" s="2" t="s">
        <v>96</v>
      </c>
      <c r="T613" s="2" t="s">
        <v>2304</v>
      </c>
      <c r="U613" s="2" t="s">
        <v>2305</v>
      </c>
      <c r="V613" s="2" t="s">
        <v>2306</v>
      </c>
      <c r="W613" s="2" t="s">
        <v>2307</v>
      </c>
      <c r="X613" s="2" t="s">
        <v>9</v>
      </c>
      <c r="Y613" s="2" t="s">
        <v>6</v>
      </c>
      <c r="AA613" s="2" t="s">
        <v>35</v>
      </c>
      <c r="AB613" s="2" t="s">
        <v>2308</v>
      </c>
      <c r="AC613" s="2" t="s">
        <v>7</v>
      </c>
      <c r="AD613" s="2" t="s">
        <v>2309</v>
      </c>
      <c r="AG613" s="2" t="s">
        <v>30</v>
      </c>
      <c r="AH613" s="2" t="s">
        <v>4</v>
      </c>
      <c r="AI613" s="2" t="s">
        <v>3</v>
      </c>
      <c r="AJ613" s="2" t="s">
        <v>2310</v>
      </c>
      <c r="AK613" s="2" t="s">
        <v>2311</v>
      </c>
      <c r="AL613" s="2" t="s">
        <v>2312</v>
      </c>
    </row>
    <row r="614" spans="1:38" ht="79.2" hidden="1">
      <c r="A614" s="136">
        <f t="shared" si="11"/>
        <v>613</v>
      </c>
      <c r="B614" s="2" t="s">
        <v>2298</v>
      </c>
      <c r="C614" s="2" t="s">
        <v>2299</v>
      </c>
      <c r="D614" s="2" t="s">
        <v>2300</v>
      </c>
      <c r="E614" s="2" t="s">
        <v>22</v>
      </c>
      <c r="F614" s="2" t="s">
        <v>2342</v>
      </c>
      <c r="G614" s="2" t="s">
        <v>2342</v>
      </c>
      <c r="H614" s="2" t="s">
        <v>2302</v>
      </c>
      <c r="I614" s="2" t="s">
        <v>2309</v>
      </c>
      <c r="J614" s="2">
        <v>1</v>
      </c>
      <c r="K614" s="4" t="s">
        <v>2303</v>
      </c>
      <c r="L614" s="5">
        <v>1050000</v>
      </c>
      <c r="M614" s="6">
        <v>44563</v>
      </c>
      <c r="N614" s="2" t="s">
        <v>17</v>
      </c>
      <c r="O614" s="2" t="s">
        <v>55</v>
      </c>
      <c r="P614" s="2" t="s">
        <v>125</v>
      </c>
      <c r="Q614" s="2" t="s">
        <v>187</v>
      </c>
      <c r="R614" s="2" t="s">
        <v>96</v>
      </c>
      <c r="T614" s="2" t="s">
        <v>2304</v>
      </c>
      <c r="U614" s="2" t="s">
        <v>2305</v>
      </c>
      <c r="V614" s="2" t="s">
        <v>2306</v>
      </c>
      <c r="W614" s="2" t="s">
        <v>2321</v>
      </c>
      <c r="X614" s="2" t="s">
        <v>43</v>
      </c>
      <c r="Y614" s="2" t="s">
        <v>6</v>
      </c>
      <c r="AA614" s="2" t="s">
        <v>35</v>
      </c>
      <c r="AB614" s="2" t="s">
        <v>2308</v>
      </c>
      <c r="AC614" s="2" t="s">
        <v>7</v>
      </c>
      <c r="AD614" s="2" t="s">
        <v>2309</v>
      </c>
      <c r="AG614" s="2" t="s">
        <v>30</v>
      </c>
      <c r="AH614" s="2" t="s">
        <v>4</v>
      </c>
      <c r="AI614" s="2" t="s">
        <v>3</v>
      </c>
      <c r="AJ614" s="2" t="s">
        <v>2310</v>
      </c>
      <c r="AK614" s="2" t="s">
        <v>2311</v>
      </c>
      <c r="AL614" s="2" t="s">
        <v>2312</v>
      </c>
    </row>
    <row r="615" spans="1:38" ht="79.2" hidden="1">
      <c r="A615" s="136">
        <f t="shared" si="11"/>
        <v>614</v>
      </c>
      <c r="B615" s="2" t="s">
        <v>2298</v>
      </c>
      <c r="C615" s="2" t="s">
        <v>2313</v>
      </c>
      <c r="D615" s="2" t="s">
        <v>2300</v>
      </c>
      <c r="E615" s="2" t="s">
        <v>22</v>
      </c>
      <c r="F615" s="2" t="s">
        <v>2343</v>
      </c>
      <c r="G615" s="2" t="s">
        <v>2343</v>
      </c>
      <c r="H615" s="2" t="s">
        <v>2315</v>
      </c>
      <c r="I615" s="2" t="s">
        <v>2309</v>
      </c>
      <c r="J615" s="2">
        <v>1</v>
      </c>
      <c r="K615" s="4" t="s">
        <v>2303</v>
      </c>
      <c r="L615" s="5">
        <v>7800000</v>
      </c>
      <c r="M615" s="6">
        <v>44563</v>
      </c>
      <c r="N615" s="2" t="s">
        <v>17</v>
      </c>
      <c r="O615" s="2" t="s">
        <v>55</v>
      </c>
      <c r="P615" s="2" t="s">
        <v>125</v>
      </c>
      <c r="Q615" s="2" t="s">
        <v>187</v>
      </c>
      <c r="R615" s="2" t="s">
        <v>96</v>
      </c>
      <c r="T615" s="2" t="s">
        <v>2304</v>
      </c>
      <c r="U615" s="2" t="s">
        <v>2305</v>
      </c>
      <c r="V615" s="2" t="s">
        <v>2306</v>
      </c>
      <c r="W615" s="2" t="s">
        <v>2321</v>
      </c>
      <c r="X615" s="2" t="s">
        <v>43</v>
      </c>
      <c r="Y615" s="2" t="s">
        <v>6</v>
      </c>
      <c r="AA615" s="2" t="s">
        <v>35</v>
      </c>
      <c r="AB615" s="2" t="s">
        <v>2308</v>
      </c>
      <c r="AC615" s="2" t="s">
        <v>7</v>
      </c>
      <c r="AD615" s="2" t="s">
        <v>2309</v>
      </c>
      <c r="AG615" s="2" t="s">
        <v>122</v>
      </c>
      <c r="AH615" s="2" t="s">
        <v>4</v>
      </c>
      <c r="AI615" s="2" t="s">
        <v>3</v>
      </c>
      <c r="AJ615" s="2" t="s">
        <v>2310</v>
      </c>
      <c r="AK615" s="2" t="s">
        <v>2311</v>
      </c>
      <c r="AL615" s="2" t="s">
        <v>2312</v>
      </c>
    </row>
    <row r="616" spans="1:38" ht="92.4" hidden="1">
      <c r="A616" s="136">
        <f t="shared" si="11"/>
        <v>615</v>
      </c>
      <c r="B616" s="2" t="s">
        <v>2298</v>
      </c>
      <c r="C616" s="2" t="s">
        <v>2313</v>
      </c>
      <c r="D616" s="2" t="s">
        <v>2300</v>
      </c>
      <c r="E616" s="2" t="s">
        <v>22</v>
      </c>
      <c r="F616" s="2" t="s">
        <v>2344</v>
      </c>
      <c r="G616" s="2" t="s">
        <v>2344</v>
      </c>
      <c r="H616" s="2" t="s">
        <v>2315</v>
      </c>
      <c r="I616" s="2" t="s">
        <v>2309</v>
      </c>
      <c r="J616" s="2">
        <v>1</v>
      </c>
      <c r="K616" s="4" t="s">
        <v>2303</v>
      </c>
      <c r="L616" s="5">
        <v>915300</v>
      </c>
      <c r="M616" s="6">
        <v>44563</v>
      </c>
      <c r="N616" s="2" t="s">
        <v>17</v>
      </c>
      <c r="O616" s="2" t="s">
        <v>55</v>
      </c>
      <c r="P616" s="2" t="s">
        <v>125</v>
      </c>
      <c r="Q616" s="2" t="s">
        <v>187</v>
      </c>
      <c r="R616" s="2" t="s">
        <v>96</v>
      </c>
      <c r="T616" s="2" t="s">
        <v>2304</v>
      </c>
      <c r="U616" s="2" t="s">
        <v>2305</v>
      </c>
      <c r="V616" s="2" t="s">
        <v>2306</v>
      </c>
      <c r="W616" s="2" t="s">
        <v>2321</v>
      </c>
      <c r="X616" s="2" t="s">
        <v>43</v>
      </c>
      <c r="Y616" s="2" t="s">
        <v>6</v>
      </c>
      <c r="AA616" s="2" t="s">
        <v>35</v>
      </c>
      <c r="AB616" s="2" t="s">
        <v>2308</v>
      </c>
      <c r="AC616" s="2" t="s">
        <v>7</v>
      </c>
      <c r="AD616" s="2" t="s">
        <v>2309</v>
      </c>
      <c r="AG616" s="2" t="s">
        <v>122</v>
      </c>
      <c r="AH616" s="2" t="s">
        <v>4</v>
      </c>
      <c r="AI616" s="2" t="s">
        <v>3</v>
      </c>
      <c r="AJ616" s="2" t="s">
        <v>2310</v>
      </c>
      <c r="AK616" s="2" t="s">
        <v>2311</v>
      </c>
      <c r="AL616" s="2" t="s">
        <v>2312</v>
      </c>
    </row>
    <row r="617" spans="1:38" ht="66" hidden="1">
      <c r="A617" s="136">
        <f t="shared" si="11"/>
        <v>616</v>
      </c>
      <c r="B617" s="2" t="s">
        <v>2298</v>
      </c>
      <c r="C617" s="2" t="s">
        <v>2345</v>
      </c>
      <c r="D617" s="2" t="s">
        <v>2300</v>
      </c>
      <c r="E617" s="2" t="s">
        <v>22</v>
      </c>
      <c r="F617" s="2" t="s">
        <v>2346</v>
      </c>
      <c r="G617" s="2" t="s">
        <v>2346</v>
      </c>
      <c r="H617" s="2" t="s">
        <v>2347</v>
      </c>
      <c r="I617" s="2" t="s">
        <v>215</v>
      </c>
      <c r="J617" s="2">
        <v>3</v>
      </c>
      <c r="K617" s="4" t="s">
        <v>2303</v>
      </c>
      <c r="L617" s="5">
        <v>2625771.58</v>
      </c>
      <c r="M617" s="6">
        <v>44563</v>
      </c>
      <c r="N617" s="2" t="s">
        <v>174</v>
      </c>
      <c r="O617" s="2" t="s">
        <v>55</v>
      </c>
      <c r="P617" s="2" t="s">
        <v>868</v>
      </c>
      <c r="Q617" s="2" t="s">
        <v>187</v>
      </c>
      <c r="R617" s="2" t="s">
        <v>96</v>
      </c>
      <c r="T617" s="2" t="s">
        <v>2304</v>
      </c>
      <c r="U617" s="2" t="s">
        <v>2305</v>
      </c>
      <c r="V617" s="2" t="s">
        <v>11</v>
      </c>
      <c r="W617" s="2" t="s">
        <v>2348</v>
      </c>
      <c r="X617" s="2" t="s">
        <v>9</v>
      </c>
      <c r="Y617" s="2" t="s">
        <v>6</v>
      </c>
      <c r="AA617" s="2" t="s">
        <v>35</v>
      </c>
      <c r="AB617" s="2" t="s">
        <v>2308</v>
      </c>
      <c r="AC617" s="2" t="s">
        <v>7</v>
      </c>
      <c r="AD617" s="2" t="s">
        <v>2309</v>
      </c>
      <c r="AG617" s="2" t="s">
        <v>122</v>
      </c>
      <c r="AH617" s="2" t="s">
        <v>4</v>
      </c>
      <c r="AI617" s="2" t="s">
        <v>3</v>
      </c>
      <c r="AJ617" s="2" t="s">
        <v>2310</v>
      </c>
      <c r="AK617" s="2" t="s">
        <v>2311</v>
      </c>
      <c r="AL617" s="2" t="s">
        <v>2312</v>
      </c>
    </row>
    <row r="618" spans="1:38" ht="66" hidden="1">
      <c r="A618" s="136">
        <f t="shared" si="11"/>
        <v>617</v>
      </c>
      <c r="B618" s="2" t="s">
        <v>2298</v>
      </c>
      <c r="C618" s="2" t="s">
        <v>2313</v>
      </c>
      <c r="D618" s="2" t="s">
        <v>2300</v>
      </c>
      <c r="E618" s="2" t="s">
        <v>22</v>
      </c>
      <c r="F618" s="2" t="s">
        <v>2349</v>
      </c>
      <c r="G618" s="2" t="s">
        <v>2349</v>
      </c>
      <c r="H618" s="2" t="s">
        <v>2315</v>
      </c>
      <c r="I618" s="2" t="s">
        <v>2309</v>
      </c>
      <c r="J618" s="2">
        <v>1</v>
      </c>
      <c r="K618" s="4" t="s">
        <v>2303</v>
      </c>
      <c r="L618" s="5">
        <v>501600</v>
      </c>
      <c r="M618" s="6">
        <v>44563</v>
      </c>
      <c r="N618" s="2" t="s">
        <v>17</v>
      </c>
      <c r="O618" s="2" t="s">
        <v>16</v>
      </c>
      <c r="P618" s="2" t="s">
        <v>256</v>
      </c>
      <c r="Q618" s="2" t="s">
        <v>15</v>
      </c>
      <c r="R618" s="2" t="s">
        <v>14</v>
      </c>
      <c r="T618" s="2" t="s">
        <v>2304</v>
      </c>
      <c r="U618" s="2" t="s">
        <v>2305</v>
      </c>
      <c r="V618" s="2" t="s">
        <v>11</v>
      </c>
      <c r="W618" s="2" t="s">
        <v>173</v>
      </c>
      <c r="X618" s="2" t="s">
        <v>9</v>
      </c>
      <c r="Y618" s="2" t="s">
        <v>6</v>
      </c>
      <c r="AA618" s="2" t="s">
        <v>35</v>
      </c>
      <c r="AB618" s="2" t="s">
        <v>2308</v>
      </c>
      <c r="AC618" s="2" t="s">
        <v>34</v>
      </c>
      <c r="AD618" s="2" t="s">
        <v>2309</v>
      </c>
      <c r="AG618" s="2" t="s">
        <v>30</v>
      </c>
      <c r="AH618" s="2" t="s">
        <v>4</v>
      </c>
      <c r="AI618" s="2" t="s">
        <v>3</v>
      </c>
      <c r="AJ618" s="2" t="s">
        <v>2310</v>
      </c>
      <c r="AK618" s="2" t="s">
        <v>2311</v>
      </c>
      <c r="AL618" s="2" t="s">
        <v>2312</v>
      </c>
    </row>
    <row r="619" spans="1:38" ht="79.2" hidden="1">
      <c r="A619" s="136">
        <f t="shared" si="11"/>
        <v>618</v>
      </c>
      <c r="B619" s="2" t="s">
        <v>2298</v>
      </c>
      <c r="C619" s="2" t="s">
        <v>2313</v>
      </c>
      <c r="D619" s="2" t="s">
        <v>2300</v>
      </c>
      <c r="E619" s="2" t="s">
        <v>22</v>
      </c>
      <c r="F619" s="2" t="s">
        <v>2350</v>
      </c>
      <c r="G619" s="2" t="s">
        <v>2350</v>
      </c>
      <c r="H619" s="2" t="s">
        <v>2315</v>
      </c>
      <c r="I619" s="2" t="s">
        <v>2309</v>
      </c>
      <c r="J619" s="2">
        <v>1</v>
      </c>
      <c r="K619" s="4" t="s">
        <v>2303</v>
      </c>
      <c r="L619" s="5">
        <v>1929171.58</v>
      </c>
      <c r="M619" s="6">
        <v>44563</v>
      </c>
      <c r="N619" s="2" t="s">
        <v>17</v>
      </c>
      <c r="O619" s="2" t="s">
        <v>64</v>
      </c>
      <c r="P619" s="2" t="s">
        <v>142</v>
      </c>
      <c r="Q619" s="2" t="s">
        <v>15</v>
      </c>
      <c r="R619" s="2" t="s">
        <v>14</v>
      </c>
      <c r="T619" s="2" t="s">
        <v>2304</v>
      </c>
      <c r="U619" s="2" t="s">
        <v>2305</v>
      </c>
      <c r="V619" s="2" t="s">
        <v>2306</v>
      </c>
      <c r="W619" s="2" t="s">
        <v>2307</v>
      </c>
      <c r="X619" s="2" t="s">
        <v>9</v>
      </c>
      <c r="Y619" s="2" t="s">
        <v>6</v>
      </c>
      <c r="AA619" s="2" t="s">
        <v>35</v>
      </c>
      <c r="AB619" s="2" t="s">
        <v>2308</v>
      </c>
      <c r="AC619" s="2" t="s">
        <v>7</v>
      </c>
      <c r="AD619" s="2" t="s">
        <v>2309</v>
      </c>
      <c r="AG619" s="2" t="s">
        <v>30</v>
      </c>
      <c r="AH619" s="2" t="s">
        <v>4</v>
      </c>
      <c r="AI619" s="2" t="s">
        <v>3</v>
      </c>
      <c r="AJ619" s="2" t="s">
        <v>2310</v>
      </c>
      <c r="AK619" s="2" t="s">
        <v>2311</v>
      </c>
      <c r="AL619" s="2" t="s">
        <v>2312</v>
      </c>
    </row>
    <row r="620" spans="1:38" ht="79.2" hidden="1">
      <c r="A620" s="136">
        <f t="shared" si="11"/>
        <v>619</v>
      </c>
      <c r="B620" s="2" t="s">
        <v>2298</v>
      </c>
      <c r="C620" s="2" t="s">
        <v>2299</v>
      </c>
      <c r="D620" s="2" t="s">
        <v>2300</v>
      </c>
      <c r="E620" s="2" t="s">
        <v>22</v>
      </c>
      <c r="F620" s="2" t="s">
        <v>2351</v>
      </c>
      <c r="G620" s="2" t="s">
        <v>2351</v>
      </c>
      <c r="H620" s="2" t="s">
        <v>2302</v>
      </c>
      <c r="I620" s="2" t="s">
        <v>215</v>
      </c>
      <c r="J620" s="2">
        <v>5</v>
      </c>
      <c r="K620" s="4" t="s">
        <v>2303</v>
      </c>
      <c r="L620" s="5">
        <v>999000</v>
      </c>
      <c r="M620" s="6">
        <v>44563</v>
      </c>
      <c r="N620" s="2" t="s">
        <v>17</v>
      </c>
      <c r="O620" s="2" t="s">
        <v>64</v>
      </c>
      <c r="P620" s="2" t="s">
        <v>125</v>
      </c>
      <c r="Q620" s="2" t="s">
        <v>187</v>
      </c>
      <c r="R620" s="2" t="s">
        <v>96</v>
      </c>
      <c r="T620" s="2" t="s">
        <v>2304</v>
      </c>
      <c r="U620" s="2" t="s">
        <v>2305</v>
      </c>
      <c r="V620" s="2" t="s">
        <v>2306</v>
      </c>
      <c r="W620" s="2" t="s">
        <v>2321</v>
      </c>
      <c r="X620" s="2" t="s">
        <v>43</v>
      </c>
      <c r="Y620" s="2" t="s">
        <v>6</v>
      </c>
      <c r="AA620" s="2" t="s">
        <v>35</v>
      </c>
      <c r="AB620" s="2" t="s">
        <v>2308</v>
      </c>
      <c r="AC620" s="2" t="s">
        <v>7</v>
      </c>
      <c r="AD620" s="2" t="s">
        <v>2309</v>
      </c>
      <c r="AG620" s="2" t="s">
        <v>30</v>
      </c>
      <c r="AH620" s="2" t="s">
        <v>4</v>
      </c>
      <c r="AI620" s="2" t="s">
        <v>3</v>
      </c>
      <c r="AJ620" s="2" t="s">
        <v>2310</v>
      </c>
      <c r="AK620" s="2" t="s">
        <v>2311</v>
      </c>
      <c r="AL620" s="2" t="s">
        <v>2312</v>
      </c>
    </row>
    <row r="621" spans="1:38" ht="66" hidden="1">
      <c r="A621" s="136">
        <f t="shared" si="11"/>
        <v>620</v>
      </c>
      <c r="B621" s="2" t="s">
        <v>2298</v>
      </c>
      <c r="C621" s="2" t="s">
        <v>2313</v>
      </c>
      <c r="D621" s="2" t="s">
        <v>2300</v>
      </c>
      <c r="E621" s="2" t="s">
        <v>22</v>
      </c>
      <c r="F621" s="2" t="s">
        <v>2352</v>
      </c>
      <c r="G621" s="2" t="s">
        <v>2352</v>
      </c>
      <c r="H621" s="2" t="s">
        <v>2315</v>
      </c>
      <c r="I621" s="2" t="s">
        <v>2309</v>
      </c>
      <c r="J621" s="2">
        <v>1</v>
      </c>
      <c r="K621" s="4" t="s">
        <v>2303</v>
      </c>
      <c r="L621" s="5">
        <v>100000</v>
      </c>
      <c r="M621" s="6">
        <v>44563</v>
      </c>
      <c r="N621" s="2" t="s">
        <v>174</v>
      </c>
      <c r="O621" s="2" t="s">
        <v>64</v>
      </c>
      <c r="P621" s="2" t="s">
        <v>256</v>
      </c>
      <c r="Q621" s="2" t="s">
        <v>15</v>
      </c>
      <c r="R621" s="2" t="s">
        <v>14</v>
      </c>
      <c r="T621" s="2" t="s">
        <v>2304</v>
      </c>
      <c r="U621" s="2" t="s">
        <v>2305</v>
      </c>
      <c r="V621" s="2" t="s">
        <v>11</v>
      </c>
      <c r="W621" s="2" t="s">
        <v>173</v>
      </c>
      <c r="X621" s="2" t="s">
        <v>9</v>
      </c>
      <c r="Y621" s="2" t="s">
        <v>6</v>
      </c>
      <c r="AA621" s="2" t="s">
        <v>8</v>
      </c>
      <c r="AB621" s="2" t="s">
        <v>8</v>
      </c>
      <c r="AC621" s="2" t="s">
        <v>34</v>
      </c>
      <c r="AD621" s="2" t="s">
        <v>2309</v>
      </c>
      <c r="AG621" s="2" t="s">
        <v>30</v>
      </c>
      <c r="AH621" s="2" t="s">
        <v>4</v>
      </c>
      <c r="AI621" s="2" t="s">
        <v>3</v>
      </c>
      <c r="AJ621" s="2" t="s">
        <v>2310</v>
      </c>
      <c r="AK621" s="2" t="s">
        <v>2311</v>
      </c>
      <c r="AL621" s="2" t="s">
        <v>2312</v>
      </c>
    </row>
    <row r="622" spans="1:38" ht="79.2" hidden="1">
      <c r="A622" s="136">
        <f t="shared" si="11"/>
        <v>621</v>
      </c>
      <c r="B622" s="2" t="s">
        <v>2298</v>
      </c>
      <c r="C622" s="2" t="s">
        <v>2353</v>
      </c>
      <c r="D622" s="2" t="s">
        <v>2300</v>
      </c>
      <c r="E622" s="2" t="s">
        <v>22</v>
      </c>
      <c r="F622" s="2" t="s">
        <v>2354</v>
      </c>
      <c r="G622" s="2" t="s">
        <v>2354</v>
      </c>
      <c r="H622" s="2" t="s">
        <v>2355</v>
      </c>
      <c r="I622" s="2" t="s">
        <v>2309</v>
      </c>
      <c r="J622" s="2">
        <v>1</v>
      </c>
      <c r="K622" s="4" t="s">
        <v>2303</v>
      </c>
      <c r="L622" s="5">
        <v>3500</v>
      </c>
      <c r="M622" s="6">
        <v>44563</v>
      </c>
      <c r="N622" s="2" t="s">
        <v>17</v>
      </c>
      <c r="O622" s="2" t="s">
        <v>55</v>
      </c>
      <c r="P622" s="2" t="s">
        <v>242</v>
      </c>
      <c r="Q622" s="2" t="s">
        <v>2340</v>
      </c>
      <c r="R622" s="2" t="s">
        <v>96</v>
      </c>
      <c r="T622" s="2" t="s">
        <v>2304</v>
      </c>
      <c r="U622" s="2" t="s">
        <v>2305</v>
      </c>
      <c r="V622" s="2" t="s">
        <v>2306</v>
      </c>
      <c r="W622" s="2" t="s">
        <v>2356</v>
      </c>
      <c r="X622" s="2" t="s">
        <v>9</v>
      </c>
      <c r="Y622" s="2" t="s">
        <v>6</v>
      </c>
      <c r="AA622" s="2" t="s">
        <v>35</v>
      </c>
      <c r="AB622" s="2" t="s">
        <v>2308</v>
      </c>
      <c r="AC622" s="2" t="s">
        <v>241</v>
      </c>
      <c r="AD622" s="2" t="s">
        <v>2309</v>
      </c>
      <c r="AG622" s="2" t="s">
        <v>30</v>
      </c>
      <c r="AH622" s="2" t="s">
        <v>4</v>
      </c>
      <c r="AI622" s="2" t="s">
        <v>3</v>
      </c>
      <c r="AJ622" s="2" t="s">
        <v>2310</v>
      </c>
      <c r="AK622" s="2" t="s">
        <v>2311</v>
      </c>
      <c r="AL622" s="2" t="s">
        <v>2312</v>
      </c>
    </row>
    <row r="623" spans="1:38" ht="105.6" hidden="1">
      <c r="A623" s="136">
        <f t="shared" si="11"/>
        <v>622</v>
      </c>
      <c r="B623" s="2" t="s">
        <v>2298</v>
      </c>
      <c r="C623" s="2" t="s">
        <v>2299</v>
      </c>
      <c r="D623" s="2" t="s">
        <v>2300</v>
      </c>
      <c r="E623" s="2" t="s">
        <v>22</v>
      </c>
      <c r="F623" s="2" t="s">
        <v>2357</v>
      </c>
      <c r="G623" s="2" t="s">
        <v>2357</v>
      </c>
      <c r="H623" s="2" t="s">
        <v>2302</v>
      </c>
      <c r="I623" s="2" t="s">
        <v>215</v>
      </c>
      <c r="J623" s="2">
        <v>20</v>
      </c>
      <c r="K623" s="4" t="s">
        <v>2303</v>
      </c>
      <c r="L623" s="5">
        <v>1600000</v>
      </c>
      <c r="M623" s="6">
        <v>44563</v>
      </c>
      <c r="N623" s="2" t="s">
        <v>17</v>
      </c>
      <c r="O623" s="2" t="s">
        <v>55</v>
      </c>
      <c r="P623" s="2" t="s">
        <v>868</v>
      </c>
      <c r="Q623" s="2" t="s">
        <v>187</v>
      </c>
      <c r="R623" s="2" t="s">
        <v>96</v>
      </c>
      <c r="T623" s="2" t="s">
        <v>2304</v>
      </c>
      <c r="U623" s="2" t="s">
        <v>2305</v>
      </c>
      <c r="V623" s="2" t="s">
        <v>2306</v>
      </c>
      <c r="W623" s="2" t="s">
        <v>2321</v>
      </c>
      <c r="X623" s="2" t="s">
        <v>43</v>
      </c>
      <c r="Y623" s="2" t="s">
        <v>6</v>
      </c>
      <c r="AA623" s="2" t="s">
        <v>35</v>
      </c>
      <c r="AB623" s="2" t="s">
        <v>2308</v>
      </c>
      <c r="AC623" s="2" t="s">
        <v>7</v>
      </c>
      <c r="AD623" s="2" t="s">
        <v>2309</v>
      </c>
      <c r="AG623" s="2" t="s">
        <v>30</v>
      </c>
      <c r="AH623" s="2" t="s">
        <v>4</v>
      </c>
      <c r="AI623" s="2" t="s">
        <v>3</v>
      </c>
      <c r="AJ623" s="2" t="s">
        <v>2310</v>
      </c>
      <c r="AK623" s="2" t="s">
        <v>2311</v>
      </c>
      <c r="AL623" s="2" t="s">
        <v>2312</v>
      </c>
    </row>
    <row r="624" spans="1:38" ht="66" hidden="1">
      <c r="A624" s="136">
        <f t="shared" si="11"/>
        <v>623</v>
      </c>
      <c r="B624" s="2" t="s">
        <v>2298</v>
      </c>
      <c r="C624" s="2" t="s">
        <v>2313</v>
      </c>
      <c r="D624" s="2" t="s">
        <v>2300</v>
      </c>
      <c r="E624" s="2" t="s">
        <v>22</v>
      </c>
      <c r="F624" s="2" t="s">
        <v>2358</v>
      </c>
      <c r="G624" s="2" t="s">
        <v>2358</v>
      </c>
      <c r="H624" s="2" t="s">
        <v>2315</v>
      </c>
      <c r="I624" s="2" t="s">
        <v>215</v>
      </c>
      <c r="J624" s="2">
        <v>32</v>
      </c>
      <c r="K624" s="4" t="s">
        <v>2303</v>
      </c>
      <c r="L624" s="5">
        <v>30000</v>
      </c>
      <c r="M624" s="6">
        <v>44563</v>
      </c>
      <c r="N624" s="2" t="s">
        <v>17</v>
      </c>
      <c r="O624" s="2" t="s">
        <v>55</v>
      </c>
      <c r="P624" s="2" t="s">
        <v>868</v>
      </c>
      <c r="Q624" s="2" t="s">
        <v>187</v>
      </c>
      <c r="R624" s="2" t="s">
        <v>96</v>
      </c>
      <c r="T624" s="2" t="s">
        <v>2304</v>
      </c>
      <c r="U624" s="2" t="s">
        <v>2305</v>
      </c>
      <c r="V624" s="2" t="s">
        <v>11</v>
      </c>
      <c r="W624" s="2" t="s">
        <v>173</v>
      </c>
      <c r="X624" s="2" t="s">
        <v>9</v>
      </c>
      <c r="Y624" s="2" t="s">
        <v>6</v>
      </c>
      <c r="AA624" s="2" t="s">
        <v>8</v>
      </c>
      <c r="AB624" s="2" t="s">
        <v>8</v>
      </c>
      <c r="AC624" s="2" t="s">
        <v>7</v>
      </c>
      <c r="AD624" s="2" t="s">
        <v>2309</v>
      </c>
      <c r="AG624" s="2" t="s">
        <v>30</v>
      </c>
      <c r="AH624" s="2" t="s">
        <v>4</v>
      </c>
      <c r="AI624" s="2" t="s">
        <v>3</v>
      </c>
      <c r="AJ624" s="2" t="s">
        <v>2310</v>
      </c>
      <c r="AK624" s="2" t="s">
        <v>2311</v>
      </c>
      <c r="AL624" s="2" t="s">
        <v>2312</v>
      </c>
    </row>
    <row r="625" spans="1:38" ht="66" hidden="1">
      <c r="A625" s="136">
        <f t="shared" si="11"/>
        <v>624</v>
      </c>
      <c r="B625" s="2" t="s">
        <v>2298</v>
      </c>
      <c r="C625" s="2" t="s">
        <v>2353</v>
      </c>
      <c r="D625" s="2" t="s">
        <v>2300</v>
      </c>
      <c r="E625" s="2" t="s">
        <v>22</v>
      </c>
      <c r="F625" s="2" t="s">
        <v>2359</v>
      </c>
      <c r="G625" s="2" t="s">
        <v>2359</v>
      </c>
      <c r="H625" s="2" t="s">
        <v>2355</v>
      </c>
      <c r="I625" s="2" t="s">
        <v>215</v>
      </c>
      <c r="J625" s="2">
        <v>5</v>
      </c>
      <c r="K625" s="4" t="s">
        <v>2303</v>
      </c>
      <c r="L625" s="5">
        <v>32444</v>
      </c>
      <c r="M625" s="6">
        <v>44563</v>
      </c>
      <c r="N625" s="2" t="s">
        <v>17</v>
      </c>
      <c r="O625" s="2" t="s">
        <v>55</v>
      </c>
      <c r="P625" s="2" t="s">
        <v>125</v>
      </c>
      <c r="Q625" s="2" t="s">
        <v>187</v>
      </c>
      <c r="R625" s="2" t="s">
        <v>96</v>
      </c>
      <c r="T625" s="2" t="s">
        <v>2304</v>
      </c>
      <c r="U625" s="2" t="s">
        <v>2305</v>
      </c>
      <c r="V625" s="2" t="s">
        <v>11</v>
      </c>
      <c r="W625" s="2" t="s">
        <v>173</v>
      </c>
      <c r="X625" s="2" t="s">
        <v>43</v>
      </c>
      <c r="Y625" s="2" t="s">
        <v>6</v>
      </c>
      <c r="AA625" s="2" t="s">
        <v>35</v>
      </c>
      <c r="AB625" s="2" t="s">
        <v>2308</v>
      </c>
      <c r="AC625" s="2" t="s">
        <v>7</v>
      </c>
      <c r="AD625" s="2" t="s">
        <v>2309</v>
      </c>
      <c r="AG625" s="2" t="s">
        <v>30</v>
      </c>
      <c r="AH625" s="2" t="s">
        <v>4</v>
      </c>
      <c r="AI625" s="2" t="s">
        <v>3</v>
      </c>
      <c r="AJ625" s="2" t="s">
        <v>2310</v>
      </c>
      <c r="AK625" s="2" t="s">
        <v>2311</v>
      </c>
      <c r="AL625" s="2" t="s">
        <v>2312</v>
      </c>
    </row>
    <row r="626" spans="1:38" ht="92.4" hidden="1">
      <c r="A626" s="136">
        <f t="shared" si="11"/>
        <v>625</v>
      </c>
      <c r="B626" s="2" t="s">
        <v>2298</v>
      </c>
      <c r="C626" s="2" t="s">
        <v>2313</v>
      </c>
      <c r="D626" s="2" t="s">
        <v>2300</v>
      </c>
      <c r="E626" s="2" t="s">
        <v>22</v>
      </c>
      <c r="F626" s="2" t="s">
        <v>2360</v>
      </c>
      <c r="G626" s="2" t="s">
        <v>2360</v>
      </c>
      <c r="H626" s="2" t="s">
        <v>2315</v>
      </c>
      <c r="I626" s="2" t="s">
        <v>215</v>
      </c>
      <c r="J626" s="2">
        <v>4</v>
      </c>
      <c r="K626" s="4" t="s">
        <v>2303</v>
      </c>
      <c r="L626" s="5">
        <v>800000</v>
      </c>
      <c r="M626" s="6">
        <v>44563</v>
      </c>
      <c r="N626" s="2" t="s">
        <v>174</v>
      </c>
      <c r="O626" s="2" t="s">
        <v>64</v>
      </c>
      <c r="P626" s="2" t="s">
        <v>142</v>
      </c>
      <c r="Q626" s="2" t="s">
        <v>15</v>
      </c>
      <c r="R626" s="2" t="s">
        <v>14</v>
      </c>
      <c r="T626" s="2" t="s">
        <v>2304</v>
      </c>
      <c r="U626" s="2" t="s">
        <v>2305</v>
      </c>
      <c r="V626" s="2" t="s">
        <v>11</v>
      </c>
      <c r="W626" s="2" t="s">
        <v>173</v>
      </c>
      <c r="X626" s="2" t="s">
        <v>9</v>
      </c>
      <c r="Y626" s="2" t="s">
        <v>6</v>
      </c>
      <c r="AA626" s="2" t="s">
        <v>8</v>
      </c>
      <c r="AB626" s="2" t="s">
        <v>8</v>
      </c>
      <c r="AC626" s="2" t="s">
        <v>7</v>
      </c>
      <c r="AD626" s="2" t="s">
        <v>2309</v>
      </c>
      <c r="AG626" s="2" t="s">
        <v>30</v>
      </c>
      <c r="AH626" s="2" t="s">
        <v>4</v>
      </c>
      <c r="AI626" s="2" t="s">
        <v>3</v>
      </c>
      <c r="AJ626" s="2" t="s">
        <v>2310</v>
      </c>
      <c r="AK626" s="2" t="s">
        <v>2311</v>
      </c>
      <c r="AL626" s="2" t="s">
        <v>2312</v>
      </c>
    </row>
    <row r="627" spans="1:38" ht="158.4" hidden="1">
      <c r="A627" s="136">
        <f t="shared" si="11"/>
        <v>626</v>
      </c>
      <c r="B627" s="2" t="s">
        <v>2298</v>
      </c>
      <c r="C627" s="2" t="s">
        <v>2313</v>
      </c>
      <c r="D627" s="2" t="s">
        <v>2300</v>
      </c>
      <c r="E627" s="2" t="s">
        <v>22</v>
      </c>
      <c r="F627" s="2" t="s">
        <v>2361</v>
      </c>
      <c r="G627" s="2" t="s">
        <v>2361</v>
      </c>
      <c r="H627" s="2" t="s">
        <v>2315</v>
      </c>
      <c r="I627" s="2" t="s">
        <v>215</v>
      </c>
      <c r="J627" s="2">
        <v>4</v>
      </c>
      <c r="K627" s="4" t="s">
        <v>2303</v>
      </c>
      <c r="L627" s="5">
        <v>386743.44</v>
      </c>
      <c r="M627" s="6">
        <v>44563</v>
      </c>
      <c r="N627" s="2" t="s">
        <v>174</v>
      </c>
      <c r="O627" s="2" t="s">
        <v>64</v>
      </c>
      <c r="P627" s="2" t="s">
        <v>256</v>
      </c>
      <c r="Q627" s="2" t="s">
        <v>187</v>
      </c>
      <c r="R627" s="2" t="s">
        <v>96</v>
      </c>
      <c r="T627" s="2" t="s">
        <v>2304</v>
      </c>
      <c r="U627" s="2" t="s">
        <v>2305</v>
      </c>
      <c r="V627" s="2" t="s">
        <v>11</v>
      </c>
      <c r="W627" s="2" t="s">
        <v>173</v>
      </c>
      <c r="X627" s="2" t="s">
        <v>9</v>
      </c>
      <c r="Y627" s="2" t="s">
        <v>6</v>
      </c>
      <c r="AA627" s="2" t="s">
        <v>8</v>
      </c>
      <c r="AB627" s="2" t="s">
        <v>8</v>
      </c>
      <c r="AC627" s="2" t="s">
        <v>34</v>
      </c>
      <c r="AD627" s="2" t="s">
        <v>2309</v>
      </c>
      <c r="AG627" s="2" t="s">
        <v>30</v>
      </c>
      <c r="AH627" s="2" t="s">
        <v>4</v>
      </c>
      <c r="AI627" s="2" t="s">
        <v>3</v>
      </c>
      <c r="AJ627" s="2" t="s">
        <v>2310</v>
      </c>
      <c r="AK627" s="2" t="s">
        <v>2311</v>
      </c>
      <c r="AL627" s="2" t="s">
        <v>2312</v>
      </c>
    </row>
    <row r="628" spans="1:38" ht="66" hidden="1">
      <c r="A628" s="136">
        <f t="shared" si="11"/>
        <v>627</v>
      </c>
      <c r="B628" s="2" t="s">
        <v>2298</v>
      </c>
      <c r="C628" s="2" t="s">
        <v>2313</v>
      </c>
      <c r="D628" s="2" t="s">
        <v>2300</v>
      </c>
      <c r="E628" s="2" t="s">
        <v>22</v>
      </c>
      <c r="F628" s="2" t="s">
        <v>2362</v>
      </c>
      <c r="G628" s="2" t="s">
        <v>2362</v>
      </c>
      <c r="H628" s="2" t="s">
        <v>2315</v>
      </c>
      <c r="I628" s="2" t="s">
        <v>2309</v>
      </c>
      <c r="J628" s="2">
        <v>1</v>
      </c>
      <c r="K628" s="4" t="s">
        <v>2303</v>
      </c>
      <c r="L628" s="5">
        <v>146525.28</v>
      </c>
      <c r="M628" s="6">
        <v>44563</v>
      </c>
      <c r="N628" s="2" t="s">
        <v>174</v>
      </c>
      <c r="O628" s="2" t="s">
        <v>64</v>
      </c>
      <c r="P628" s="2" t="s">
        <v>256</v>
      </c>
      <c r="Q628" s="2" t="s">
        <v>187</v>
      </c>
      <c r="R628" s="2" t="s">
        <v>96</v>
      </c>
      <c r="T628" s="2" t="s">
        <v>2304</v>
      </c>
      <c r="U628" s="2" t="s">
        <v>2305</v>
      </c>
      <c r="V628" s="2" t="s">
        <v>11</v>
      </c>
      <c r="W628" s="2" t="s">
        <v>173</v>
      </c>
      <c r="X628" s="2" t="s">
        <v>9</v>
      </c>
      <c r="Y628" s="2" t="s">
        <v>6</v>
      </c>
      <c r="AA628" s="2" t="s">
        <v>8</v>
      </c>
      <c r="AB628" s="2" t="s">
        <v>8</v>
      </c>
      <c r="AC628" s="2" t="s">
        <v>34</v>
      </c>
      <c r="AD628" s="2" t="s">
        <v>2309</v>
      </c>
      <c r="AG628" s="2" t="s">
        <v>30</v>
      </c>
      <c r="AH628" s="2" t="s">
        <v>4</v>
      </c>
      <c r="AI628" s="2" t="s">
        <v>3</v>
      </c>
      <c r="AJ628" s="2" t="s">
        <v>2310</v>
      </c>
      <c r="AK628" s="2" t="s">
        <v>2311</v>
      </c>
      <c r="AL628" s="2" t="s">
        <v>2312</v>
      </c>
    </row>
    <row r="629" spans="1:38" ht="79.2" hidden="1">
      <c r="A629" s="136">
        <f t="shared" si="11"/>
        <v>628</v>
      </c>
      <c r="B629" s="2" t="s">
        <v>2298</v>
      </c>
      <c r="C629" s="2" t="s">
        <v>2313</v>
      </c>
      <c r="D629" s="2" t="s">
        <v>2300</v>
      </c>
      <c r="E629" s="2" t="s">
        <v>22</v>
      </c>
      <c r="F629" s="2" t="s">
        <v>2363</v>
      </c>
      <c r="G629" s="2" t="s">
        <v>2363</v>
      </c>
      <c r="H629" s="2" t="s">
        <v>2315</v>
      </c>
      <c r="I629" s="2" t="s">
        <v>2309</v>
      </c>
      <c r="J629" s="2">
        <v>1</v>
      </c>
      <c r="K629" s="4" t="s">
        <v>2303</v>
      </c>
      <c r="L629" s="5">
        <v>300000</v>
      </c>
      <c r="M629" s="6">
        <v>44563</v>
      </c>
      <c r="N629" s="2" t="s">
        <v>17</v>
      </c>
      <c r="O629" s="2" t="s">
        <v>55</v>
      </c>
      <c r="P629" s="2" t="s">
        <v>125</v>
      </c>
      <c r="Q629" s="2" t="s">
        <v>15</v>
      </c>
      <c r="R629" s="2" t="s">
        <v>14</v>
      </c>
      <c r="T629" s="2" t="s">
        <v>2304</v>
      </c>
      <c r="U629" s="2" t="s">
        <v>2305</v>
      </c>
      <c r="V629" s="2" t="s">
        <v>2306</v>
      </c>
      <c r="W629" s="2" t="s">
        <v>2321</v>
      </c>
      <c r="X629" s="2" t="s">
        <v>43</v>
      </c>
      <c r="Y629" s="2" t="s">
        <v>6</v>
      </c>
      <c r="AA629" s="2" t="s">
        <v>8</v>
      </c>
      <c r="AB629" s="2" t="s">
        <v>8</v>
      </c>
      <c r="AC629" s="2" t="s">
        <v>7</v>
      </c>
      <c r="AD629" s="2" t="s">
        <v>2309</v>
      </c>
      <c r="AG629" s="2" t="s">
        <v>30</v>
      </c>
      <c r="AH629" s="2" t="s">
        <v>4</v>
      </c>
      <c r="AI629" s="2" t="s">
        <v>3</v>
      </c>
      <c r="AJ629" s="2" t="s">
        <v>2310</v>
      </c>
      <c r="AK629" s="2" t="s">
        <v>2311</v>
      </c>
      <c r="AL629" s="2" t="s">
        <v>2312</v>
      </c>
    </row>
    <row r="630" spans="1:38" ht="79.2" hidden="1">
      <c r="A630" s="136">
        <f t="shared" si="11"/>
        <v>629</v>
      </c>
      <c r="B630" s="2" t="s">
        <v>2298</v>
      </c>
      <c r="C630" s="2" t="s">
        <v>2299</v>
      </c>
      <c r="D630" s="2" t="s">
        <v>2300</v>
      </c>
      <c r="E630" s="2" t="s">
        <v>22</v>
      </c>
      <c r="F630" s="2" t="s">
        <v>2364</v>
      </c>
      <c r="G630" s="2" t="s">
        <v>2364</v>
      </c>
      <c r="H630" s="2" t="s">
        <v>2302</v>
      </c>
      <c r="I630" s="2" t="s">
        <v>2309</v>
      </c>
      <c r="J630" s="2">
        <v>1</v>
      </c>
      <c r="K630" s="4" t="s">
        <v>2303</v>
      </c>
      <c r="L630" s="5">
        <v>5000</v>
      </c>
      <c r="M630" s="6">
        <v>44563</v>
      </c>
      <c r="N630" s="2" t="s">
        <v>17</v>
      </c>
      <c r="O630" s="2" t="s">
        <v>55</v>
      </c>
      <c r="P630" s="2" t="s">
        <v>242</v>
      </c>
      <c r="Q630" s="2" t="s">
        <v>2340</v>
      </c>
      <c r="R630" s="2" t="s">
        <v>96</v>
      </c>
      <c r="T630" s="2" t="s">
        <v>2304</v>
      </c>
      <c r="U630" s="2" t="s">
        <v>2305</v>
      </c>
      <c r="V630" s="2" t="s">
        <v>2306</v>
      </c>
      <c r="W630" s="2" t="s">
        <v>2307</v>
      </c>
      <c r="X630" s="2" t="s">
        <v>9</v>
      </c>
      <c r="Y630" s="2" t="s">
        <v>6</v>
      </c>
      <c r="AA630" s="2" t="s">
        <v>35</v>
      </c>
      <c r="AB630" s="2" t="s">
        <v>2308</v>
      </c>
      <c r="AC630" s="2" t="s">
        <v>241</v>
      </c>
      <c r="AD630" s="2" t="s">
        <v>2309</v>
      </c>
      <c r="AG630" s="2" t="s">
        <v>30</v>
      </c>
      <c r="AH630" s="2" t="s">
        <v>4</v>
      </c>
      <c r="AI630" s="2" t="s">
        <v>3</v>
      </c>
      <c r="AJ630" s="2" t="s">
        <v>2310</v>
      </c>
      <c r="AK630" s="2" t="s">
        <v>2311</v>
      </c>
      <c r="AL630" s="2" t="s">
        <v>2312</v>
      </c>
    </row>
    <row r="631" spans="1:38" ht="79.2" hidden="1">
      <c r="A631" s="136">
        <f t="shared" si="11"/>
        <v>630</v>
      </c>
      <c r="B631" s="2" t="s">
        <v>2298</v>
      </c>
      <c r="C631" s="2" t="s">
        <v>2299</v>
      </c>
      <c r="D631" s="2" t="s">
        <v>2300</v>
      </c>
      <c r="E631" s="2" t="s">
        <v>22</v>
      </c>
      <c r="F631" s="2" t="s">
        <v>2365</v>
      </c>
      <c r="G631" s="2" t="s">
        <v>2365</v>
      </c>
      <c r="H631" s="2" t="s">
        <v>2302</v>
      </c>
      <c r="I631" s="2" t="s">
        <v>2309</v>
      </c>
      <c r="J631" s="2">
        <v>1</v>
      </c>
      <c r="K631" s="4" t="s">
        <v>2303</v>
      </c>
      <c r="L631" s="5">
        <v>36189641.840000004</v>
      </c>
      <c r="M631" s="6">
        <v>44563</v>
      </c>
      <c r="N631" s="2" t="s">
        <v>174</v>
      </c>
      <c r="O631" s="2" t="s">
        <v>64</v>
      </c>
      <c r="P631" s="2" t="s">
        <v>142</v>
      </c>
      <c r="Q631" s="2" t="s">
        <v>141</v>
      </c>
      <c r="R631" s="2" t="s">
        <v>14</v>
      </c>
      <c r="T631" s="2" t="s">
        <v>2304</v>
      </c>
      <c r="U631" s="2" t="s">
        <v>2305</v>
      </c>
      <c r="V631" s="2" t="s">
        <v>2306</v>
      </c>
      <c r="W631" s="2" t="s">
        <v>2366</v>
      </c>
      <c r="X631" s="2" t="s">
        <v>9</v>
      </c>
      <c r="Y631" s="2" t="s">
        <v>6</v>
      </c>
      <c r="AA631" s="2" t="s">
        <v>8</v>
      </c>
      <c r="AB631" s="2" t="s">
        <v>8</v>
      </c>
      <c r="AC631" s="2" t="s">
        <v>7</v>
      </c>
      <c r="AD631" s="2" t="s">
        <v>2309</v>
      </c>
      <c r="AG631" s="2" t="s">
        <v>122</v>
      </c>
      <c r="AH631" s="2" t="s">
        <v>4</v>
      </c>
      <c r="AI631" s="2" t="s">
        <v>3</v>
      </c>
      <c r="AJ631" s="2" t="s">
        <v>2310</v>
      </c>
      <c r="AK631" s="2" t="s">
        <v>2311</v>
      </c>
      <c r="AL631" s="2" t="s">
        <v>2312</v>
      </c>
    </row>
    <row r="632" spans="1:38" ht="79.2" hidden="1">
      <c r="A632" s="136">
        <f t="shared" si="11"/>
        <v>631</v>
      </c>
      <c r="B632" s="2" t="s">
        <v>2298</v>
      </c>
      <c r="C632" s="2" t="s">
        <v>2313</v>
      </c>
      <c r="D632" s="2" t="s">
        <v>2300</v>
      </c>
      <c r="E632" s="2" t="s">
        <v>22</v>
      </c>
      <c r="F632" s="2" t="s">
        <v>2367</v>
      </c>
      <c r="G632" s="2" t="s">
        <v>2367</v>
      </c>
      <c r="H632" s="2" t="s">
        <v>2315</v>
      </c>
      <c r="I632" s="2" t="s">
        <v>215</v>
      </c>
      <c r="J632" s="2">
        <v>5</v>
      </c>
      <c r="K632" s="4" t="s">
        <v>2303</v>
      </c>
      <c r="L632" s="5">
        <v>8106000</v>
      </c>
      <c r="M632" s="6">
        <v>44563</v>
      </c>
      <c r="N632" s="2" t="s">
        <v>17</v>
      </c>
      <c r="O632" s="2" t="s">
        <v>55</v>
      </c>
      <c r="P632" s="2" t="s">
        <v>125</v>
      </c>
      <c r="Q632" s="2" t="s">
        <v>187</v>
      </c>
      <c r="R632" s="2" t="s">
        <v>96</v>
      </c>
      <c r="T632" s="2" t="s">
        <v>2304</v>
      </c>
      <c r="U632" s="2" t="s">
        <v>2305</v>
      </c>
      <c r="V632" s="2" t="s">
        <v>2306</v>
      </c>
      <c r="W632" s="2" t="s">
        <v>2321</v>
      </c>
      <c r="X632" s="2" t="s">
        <v>43</v>
      </c>
      <c r="Y632" s="2" t="s">
        <v>6</v>
      </c>
      <c r="AA632" s="2" t="s">
        <v>35</v>
      </c>
      <c r="AB632" s="2" t="s">
        <v>2308</v>
      </c>
      <c r="AC632" s="2" t="s">
        <v>7</v>
      </c>
      <c r="AD632" s="2" t="s">
        <v>2309</v>
      </c>
      <c r="AG632" s="2" t="s">
        <v>30</v>
      </c>
      <c r="AH632" s="2" t="s">
        <v>4</v>
      </c>
      <c r="AI632" s="2" t="s">
        <v>3</v>
      </c>
      <c r="AJ632" s="2" t="s">
        <v>2310</v>
      </c>
      <c r="AK632" s="2" t="s">
        <v>2311</v>
      </c>
      <c r="AL632" s="2" t="s">
        <v>2312</v>
      </c>
    </row>
    <row r="633" spans="1:38" ht="118.8" hidden="1">
      <c r="A633" s="136">
        <f t="shared" si="11"/>
        <v>632</v>
      </c>
      <c r="B633" s="2" t="s">
        <v>2298</v>
      </c>
      <c r="C633" s="2" t="s">
        <v>2313</v>
      </c>
      <c r="D633" s="2" t="s">
        <v>2300</v>
      </c>
      <c r="E633" s="2" t="s">
        <v>22</v>
      </c>
      <c r="F633" s="2" t="s">
        <v>2368</v>
      </c>
      <c r="G633" s="2" t="s">
        <v>2368</v>
      </c>
      <c r="H633" s="2" t="s">
        <v>2315</v>
      </c>
      <c r="I633" s="2" t="s">
        <v>2309</v>
      </c>
      <c r="J633" s="2">
        <v>1</v>
      </c>
      <c r="K633" s="4" t="s">
        <v>2303</v>
      </c>
      <c r="L633" s="5">
        <v>2000000</v>
      </c>
      <c r="M633" s="6">
        <v>44563</v>
      </c>
      <c r="N633" s="2" t="s">
        <v>174</v>
      </c>
      <c r="O633" s="2" t="s">
        <v>64</v>
      </c>
      <c r="P633" s="2" t="s">
        <v>142</v>
      </c>
      <c r="Q633" s="2" t="s">
        <v>15</v>
      </c>
      <c r="R633" s="2" t="s">
        <v>14</v>
      </c>
      <c r="T633" s="2" t="s">
        <v>2304</v>
      </c>
      <c r="U633" s="2" t="s">
        <v>2305</v>
      </c>
      <c r="V633" s="2" t="s">
        <v>2330</v>
      </c>
      <c r="W633" s="2" t="s">
        <v>2369</v>
      </c>
      <c r="X633" s="2" t="s">
        <v>9</v>
      </c>
      <c r="Y633" s="2" t="s">
        <v>6</v>
      </c>
      <c r="AA633" s="2" t="s">
        <v>8</v>
      </c>
      <c r="AB633" s="2" t="s">
        <v>8</v>
      </c>
      <c r="AC633" s="2" t="s">
        <v>7</v>
      </c>
      <c r="AD633" s="2" t="s">
        <v>2309</v>
      </c>
      <c r="AG633" s="2" t="s">
        <v>30</v>
      </c>
      <c r="AH633" s="2" t="s">
        <v>4</v>
      </c>
      <c r="AI633" s="2" t="s">
        <v>3</v>
      </c>
      <c r="AJ633" s="2" t="s">
        <v>2310</v>
      </c>
      <c r="AK633" s="2" t="s">
        <v>2311</v>
      </c>
      <c r="AL633" s="2" t="s">
        <v>2312</v>
      </c>
    </row>
    <row r="634" spans="1:38" ht="92.4" hidden="1">
      <c r="A634" s="136">
        <f t="shared" si="11"/>
        <v>633</v>
      </c>
      <c r="B634" s="2" t="s">
        <v>2298</v>
      </c>
      <c r="C634" s="2" t="s">
        <v>2313</v>
      </c>
      <c r="D634" s="2" t="s">
        <v>2300</v>
      </c>
      <c r="E634" s="2" t="s">
        <v>22</v>
      </c>
      <c r="F634" s="2" t="s">
        <v>2370</v>
      </c>
      <c r="G634" s="2" t="s">
        <v>2370</v>
      </c>
      <c r="H634" s="2" t="s">
        <v>2315</v>
      </c>
      <c r="I634" s="2" t="s">
        <v>215</v>
      </c>
      <c r="J634" s="2">
        <v>4</v>
      </c>
      <c r="K634" s="4" t="s">
        <v>2303</v>
      </c>
      <c r="L634" s="5">
        <v>11304.2</v>
      </c>
      <c r="M634" s="6">
        <v>44563</v>
      </c>
      <c r="N634" s="2" t="s">
        <v>174</v>
      </c>
      <c r="O634" s="2" t="s">
        <v>64</v>
      </c>
      <c r="P634" s="2" t="s">
        <v>142</v>
      </c>
      <c r="Q634" s="2" t="s">
        <v>2340</v>
      </c>
      <c r="R634" s="2" t="s">
        <v>96</v>
      </c>
      <c r="T634" s="2" t="s">
        <v>2304</v>
      </c>
      <c r="U634" s="2" t="s">
        <v>2305</v>
      </c>
      <c r="V634" s="2" t="s">
        <v>2306</v>
      </c>
      <c r="W634" s="2" t="s">
        <v>2369</v>
      </c>
      <c r="X634" s="2" t="s">
        <v>9</v>
      </c>
      <c r="Y634" s="2" t="s">
        <v>6</v>
      </c>
      <c r="AA634" s="2" t="s">
        <v>8</v>
      </c>
      <c r="AB634" s="2" t="s">
        <v>8</v>
      </c>
      <c r="AC634" s="2" t="s">
        <v>241</v>
      </c>
      <c r="AD634" s="2" t="s">
        <v>2309</v>
      </c>
      <c r="AG634" s="2" t="s">
        <v>30</v>
      </c>
      <c r="AH634" s="2" t="s">
        <v>4</v>
      </c>
      <c r="AI634" s="2" t="s">
        <v>3</v>
      </c>
      <c r="AJ634" s="2" t="s">
        <v>2310</v>
      </c>
      <c r="AK634" s="2" t="s">
        <v>2311</v>
      </c>
      <c r="AL634" s="2" t="s">
        <v>2312</v>
      </c>
    </row>
    <row r="635" spans="1:38" ht="79.2" hidden="1">
      <c r="A635" s="136">
        <f t="shared" si="11"/>
        <v>634</v>
      </c>
      <c r="B635" s="2" t="s">
        <v>2298</v>
      </c>
      <c r="C635" s="2" t="s">
        <v>2299</v>
      </c>
      <c r="D635" s="2" t="s">
        <v>2300</v>
      </c>
      <c r="E635" s="2" t="s">
        <v>22</v>
      </c>
      <c r="F635" s="2" t="s">
        <v>2371</v>
      </c>
      <c r="G635" s="2" t="s">
        <v>2371</v>
      </c>
      <c r="H635" s="2" t="s">
        <v>2302</v>
      </c>
      <c r="I635" s="2" t="s">
        <v>2309</v>
      </c>
      <c r="J635" s="2">
        <v>1</v>
      </c>
      <c r="K635" s="4" t="s">
        <v>2303</v>
      </c>
      <c r="L635" s="5">
        <v>9000</v>
      </c>
      <c r="M635" s="6">
        <v>44563</v>
      </c>
      <c r="N635" s="2" t="s">
        <v>17</v>
      </c>
      <c r="O635" s="2" t="s">
        <v>55</v>
      </c>
      <c r="P635" s="2" t="s">
        <v>125</v>
      </c>
      <c r="Q635" s="2" t="s">
        <v>2340</v>
      </c>
      <c r="R635" s="2" t="s">
        <v>96</v>
      </c>
      <c r="T635" s="2" t="s">
        <v>2304</v>
      </c>
      <c r="U635" s="2" t="s">
        <v>2305</v>
      </c>
      <c r="V635" s="2" t="s">
        <v>2306</v>
      </c>
      <c r="W635" s="2" t="s">
        <v>2307</v>
      </c>
      <c r="X635" s="2" t="s">
        <v>9</v>
      </c>
      <c r="Y635" s="2" t="s">
        <v>6</v>
      </c>
      <c r="AA635" s="2" t="s">
        <v>35</v>
      </c>
      <c r="AB635" s="2" t="s">
        <v>2308</v>
      </c>
      <c r="AC635" s="2" t="s">
        <v>241</v>
      </c>
      <c r="AD635" s="2" t="s">
        <v>2309</v>
      </c>
      <c r="AG635" s="2" t="s">
        <v>30</v>
      </c>
      <c r="AH635" s="2" t="s">
        <v>4</v>
      </c>
      <c r="AI635" s="2" t="s">
        <v>3</v>
      </c>
      <c r="AJ635" s="2" t="s">
        <v>2310</v>
      </c>
      <c r="AK635" s="2" t="s">
        <v>2311</v>
      </c>
      <c r="AL635" s="2" t="s">
        <v>2312</v>
      </c>
    </row>
    <row r="636" spans="1:38" ht="79.2" hidden="1">
      <c r="A636" s="136">
        <f t="shared" si="11"/>
        <v>635</v>
      </c>
      <c r="B636" s="2" t="s">
        <v>2298</v>
      </c>
      <c r="C636" s="2" t="s">
        <v>2313</v>
      </c>
      <c r="D636" s="2" t="s">
        <v>2300</v>
      </c>
      <c r="E636" s="2" t="s">
        <v>22</v>
      </c>
      <c r="F636" s="2" t="s">
        <v>2372</v>
      </c>
      <c r="G636" s="2" t="s">
        <v>2372</v>
      </c>
      <c r="H636" s="2" t="s">
        <v>2315</v>
      </c>
      <c r="I636" s="2" t="s">
        <v>215</v>
      </c>
      <c r="J636" s="2">
        <v>8</v>
      </c>
      <c r="K636" s="4" t="s">
        <v>2303</v>
      </c>
      <c r="L636" s="5">
        <v>1100000</v>
      </c>
      <c r="M636" s="6">
        <v>44563</v>
      </c>
      <c r="N636" s="2" t="s">
        <v>174</v>
      </c>
      <c r="O636" s="2" t="s">
        <v>16</v>
      </c>
      <c r="P636" s="2" t="s">
        <v>2373</v>
      </c>
      <c r="Q636" s="2" t="s">
        <v>15</v>
      </c>
      <c r="R636" s="2" t="s">
        <v>14</v>
      </c>
      <c r="T636" s="2" t="s">
        <v>2304</v>
      </c>
      <c r="U636" s="2" t="s">
        <v>2305</v>
      </c>
      <c r="V636" s="2" t="s">
        <v>2306</v>
      </c>
      <c r="W636" s="2" t="s">
        <v>2369</v>
      </c>
      <c r="X636" s="2" t="s">
        <v>9</v>
      </c>
      <c r="Y636" s="2" t="s">
        <v>6</v>
      </c>
      <c r="AA636" s="2" t="s">
        <v>35</v>
      </c>
      <c r="AB636" s="2" t="s">
        <v>2308</v>
      </c>
      <c r="AC636" s="2" t="s">
        <v>34</v>
      </c>
      <c r="AD636" s="2" t="s">
        <v>2309</v>
      </c>
      <c r="AG636" s="2" t="s">
        <v>122</v>
      </c>
      <c r="AH636" s="2" t="s">
        <v>4</v>
      </c>
      <c r="AI636" s="2" t="s">
        <v>3</v>
      </c>
      <c r="AJ636" s="2" t="s">
        <v>2310</v>
      </c>
      <c r="AK636" s="2" t="s">
        <v>2311</v>
      </c>
      <c r="AL636" s="2" t="s">
        <v>2312</v>
      </c>
    </row>
    <row r="637" spans="1:38" ht="118.8" hidden="1">
      <c r="A637" s="136">
        <f t="shared" si="11"/>
        <v>636</v>
      </c>
      <c r="B637" s="2" t="s">
        <v>2298</v>
      </c>
      <c r="C637" s="2" t="s">
        <v>2299</v>
      </c>
      <c r="D637" s="2" t="s">
        <v>2300</v>
      </c>
      <c r="E637" s="2" t="s">
        <v>22</v>
      </c>
      <c r="F637" s="2" t="s">
        <v>2374</v>
      </c>
      <c r="G637" s="2" t="s">
        <v>2374</v>
      </c>
      <c r="H637" s="2" t="s">
        <v>2302</v>
      </c>
      <c r="I637" s="2" t="s">
        <v>215</v>
      </c>
      <c r="J637" s="2">
        <v>20</v>
      </c>
      <c r="K637" s="4" t="s">
        <v>2303</v>
      </c>
      <c r="L637" s="5">
        <v>12000000</v>
      </c>
      <c r="M637" s="6">
        <v>44563</v>
      </c>
      <c r="N637" s="2" t="s">
        <v>17</v>
      </c>
      <c r="O637" s="2" t="s">
        <v>55</v>
      </c>
      <c r="P637" s="2" t="s">
        <v>868</v>
      </c>
      <c r="Q637" s="2" t="s">
        <v>187</v>
      </c>
      <c r="R637" s="2" t="s">
        <v>96</v>
      </c>
      <c r="T637" s="2" t="s">
        <v>2304</v>
      </c>
      <c r="U637" s="2" t="s">
        <v>2305</v>
      </c>
      <c r="V637" s="2" t="s">
        <v>2306</v>
      </c>
      <c r="W637" s="2" t="s">
        <v>2307</v>
      </c>
      <c r="X637" s="2" t="s">
        <v>9</v>
      </c>
      <c r="Y637" s="2" t="s">
        <v>6</v>
      </c>
      <c r="AA637" s="2" t="s">
        <v>35</v>
      </c>
      <c r="AB637" s="2" t="s">
        <v>2308</v>
      </c>
      <c r="AC637" s="2" t="s">
        <v>7</v>
      </c>
      <c r="AD637" s="2" t="s">
        <v>2309</v>
      </c>
      <c r="AG637" s="2" t="s">
        <v>30</v>
      </c>
      <c r="AH637" s="2" t="s">
        <v>4</v>
      </c>
      <c r="AI637" s="2" t="s">
        <v>3</v>
      </c>
      <c r="AJ637" s="2" t="s">
        <v>2310</v>
      </c>
      <c r="AK637" s="2" t="s">
        <v>2311</v>
      </c>
      <c r="AL637" s="2" t="s">
        <v>2312</v>
      </c>
    </row>
    <row r="638" spans="1:38" ht="79.2" hidden="1">
      <c r="A638" s="136">
        <f t="shared" si="11"/>
        <v>637</v>
      </c>
      <c r="B638" s="2" t="s">
        <v>2298</v>
      </c>
      <c r="C638" s="2" t="s">
        <v>2375</v>
      </c>
      <c r="D638" s="2" t="s">
        <v>2300</v>
      </c>
      <c r="E638" s="2" t="s">
        <v>22</v>
      </c>
      <c r="F638" s="2" t="s">
        <v>2376</v>
      </c>
      <c r="G638" s="2" t="s">
        <v>2376</v>
      </c>
      <c r="H638" s="2" t="s">
        <v>2377</v>
      </c>
      <c r="I638" s="2" t="s">
        <v>215</v>
      </c>
      <c r="J638" s="2">
        <v>7</v>
      </c>
      <c r="K638" s="4" t="s">
        <v>2303</v>
      </c>
      <c r="L638" s="5">
        <v>12000000</v>
      </c>
      <c r="M638" s="6">
        <v>44563</v>
      </c>
      <c r="N638" s="2" t="s">
        <v>17</v>
      </c>
      <c r="O638" s="2" t="s">
        <v>55</v>
      </c>
      <c r="P638" s="2" t="s">
        <v>242</v>
      </c>
      <c r="Q638" s="2" t="s">
        <v>187</v>
      </c>
      <c r="R638" s="2" t="s">
        <v>96</v>
      </c>
      <c r="T638" s="2" t="s">
        <v>2304</v>
      </c>
      <c r="U638" s="2" t="s">
        <v>2305</v>
      </c>
      <c r="V638" s="2" t="s">
        <v>2306</v>
      </c>
      <c r="W638" s="2" t="s">
        <v>2307</v>
      </c>
      <c r="X638" s="2" t="s">
        <v>9</v>
      </c>
      <c r="Y638" s="2" t="s">
        <v>6</v>
      </c>
      <c r="AA638" s="2" t="s">
        <v>35</v>
      </c>
      <c r="AB638" s="2" t="s">
        <v>2308</v>
      </c>
      <c r="AC638" s="2" t="s">
        <v>7</v>
      </c>
      <c r="AD638" s="2" t="s">
        <v>2309</v>
      </c>
      <c r="AG638" s="2" t="s">
        <v>30</v>
      </c>
      <c r="AH638" s="2" t="s">
        <v>4</v>
      </c>
      <c r="AI638" s="2" t="s">
        <v>3</v>
      </c>
      <c r="AJ638" s="2" t="s">
        <v>2310</v>
      </c>
      <c r="AK638" s="2" t="s">
        <v>2311</v>
      </c>
      <c r="AL638" s="2" t="s">
        <v>2312</v>
      </c>
    </row>
    <row r="639" spans="1:38" ht="66" hidden="1">
      <c r="A639" s="136">
        <f t="shared" si="11"/>
        <v>638</v>
      </c>
      <c r="B639" s="2" t="s">
        <v>2298</v>
      </c>
      <c r="C639" s="2" t="s">
        <v>2378</v>
      </c>
      <c r="D639" s="2" t="s">
        <v>2300</v>
      </c>
      <c r="E639" s="2" t="s">
        <v>22</v>
      </c>
      <c r="F639" s="2" t="s">
        <v>2379</v>
      </c>
      <c r="G639" s="2" t="s">
        <v>2380</v>
      </c>
      <c r="H639" s="2" t="s">
        <v>2381</v>
      </c>
      <c r="I639" s="2" t="s">
        <v>2309</v>
      </c>
      <c r="J639" s="2">
        <v>1</v>
      </c>
      <c r="K639" s="4" t="s">
        <v>2303</v>
      </c>
      <c r="L639" s="5">
        <v>1500000</v>
      </c>
      <c r="M639" s="6">
        <v>44563</v>
      </c>
      <c r="N639" s="2" t="s">
        <v>39</v>
      </c>
      <c r="O639" s="2" t="s">
        <v>55</v>
      </c>
      <c r="P639" s="2" t="s">
        <v>45</v>
      </c>
      <c r="Q639" s="2" t="s">
        <v>187</v>
      </c>
      <c r="R639" s="2" t="s">
        <v>96</v>
      </c>
      <c r="T639" s="2" t="s">
        <v>2304</v>
      </c>
      <c r="U639" s="2" t="s">
        <v>2305</v>
      </c>
      <c r="V639" s="2" t="s">
        <v>11</v>
      </c>
      <c r="W639" s="2" t="s">
        <v>2335</v>
      </c>
      <c r="X639" s="2" t="s">
        <v>9</v>
      </c>
      <c r="Y639" s="2" t="s">
        <v>6</v>
      </c>
      <c r="AA639" s="2" t="s">
        <v>35</v>
      </c>
      <c r="AB639" s="2" t="s">
        <v>2308</v>
      </c>
      <c r="AC639" s="2" t="s">
        <v>7</v>
      </c>
      <c r="AD639" s="2" t="s">
        <v>2309</v>
      </c>
      <c r="AG639" s="2" t="s">
        <v>30</v>
      </c>
      <c r="AH639" s="2" t="s">
        <v>4</v>
      </c>
      <c r="AI639" s="2" t="s">
        <v>3</v>
      </c>
      <c r="AJ639" s="2" t="s">
        <v>2310</v>
      </c>
      <c r="AK639" s="2" t="s">
        <v>2311</v>
      </c>
      <c r="AL639" s="2" t="s">
        <v>2312</v>
      </c>
    </row>
    <row r="640" spans="1:38" ht="66" hidden="1">
      <c r="A640" s="136">
        <f t="shared" si="11"/>
        <v>639</v>
      </c>
      <c r="B640" s="2" t="s">
        <v>2298</v>
      </c>
      <c r="C640" s="2" t="s">
        <v>2375</v>
      </c>
      <c r="D640" s="2" t="s">
        <v>2300</v>
      </c>
      <c r="E640" s="2" t="s">
        <v>22</v>
      </c>
      <c r="F640" s="2" t="s">
        <v>2382</v>
      </c>
      <c r="G640" s="2" t="s">
        <v>2383</v>
      </c>
      <c r="H640" s="2" t="s">
        <v>2377</v>
      </c>
      <c r="I640" s="2" t="s">
        <v>215</v>
      </c>
      <c r="J640" s="2">
        <v>18</v>
      </c>
      <c r="K640" s="4" t="s">
        <v>2303</v>
      </c>
      <c r="L640" s="5">
        <v>219962.2</v>
      </c>
      <c r="M640" s="6">
        <v>44563</v>
      </c>
      <c r="N640" s="2" t="s">
        <v>17</v>
      </c>
      <c r="O640" s="2" t="s">
        <v>55</v>
      </c>
      <c r="P640" s="2" t="s">
        <v>242</v>
      </c>
      <c r="Q640" s="2" t="s">
        <v>187</v>
      </c>
      <c r="R640" s="2" t="s">
        <v>96</v>
      </c>
      <c r="T640" s="2" t="s">
        <v>2304</v>
      </c>
      <c r="U640" s="2" t="s">
        <v>2305</v>
      </c>
      <c r="V640" s="2" t="s">
        <v>11</v>
      </c>
      <c r="W640" s="2" t="s">
        <v>2384</v>
      </c>
      <c r="X640" s="2" t="s">
        <v>9</v>
      </c>
      <c r="Y640" s="2" t="s">
        <v>6</v>
      </c>
      <c r="AA640" s="2" t="s">
        <v>35</v>
      </c>
      <c r="AB640" s="2" t="s">
        <v>2308</v>
      </c>
      <c r="AC640" s="2" t="s">
        <v>7</v>
      </c>
      <c r="AD640" s="2" t="s">
        <v>2309</v>
      </c>
      <c r="AG640" s="2" t="s">
        <v>30</v>
      </c>
      <c r="AH640" s="2" t="s">
        <v>4</v>
      </c>
      <c r="AI640" s="2" t="s">
        <v>3</v>
      </c>
      <c r="AJ640" s="2" t="s">
        <v>2310</v>
      </c>
      <c r="AK640" s="2" t="s">
        <v>2311</v>
      </c>
      <c r="AL640" s="2" t="s">
        <v>2312</v>
      </c>
    </row>
    <row r="641" spans="1:38" ht="66" hidden="1">
      <c r="A641" s="136">
        <f t="shared" si="11"/>
        <v>640</v>
      </c>
      <c r="B641" s="2" t="s">
        <v>2298</v>
      </c>
      <c r="C641" s="2" t="s">
        <v>2375</v>
      </c>
      <c r="D641" s="2" t="s">
        <v>2300</v>
      </c>
      <c r="E641" s="2" t="s">
        <v>22</v>
      </c>
      <c r="F641" s="2" t="s">
        <v>2385</v>
      </c>
      <c r="G641" s="2" t="s">
        <v>2385</v>
      </c>
      <c r="H641" s="2" t="s">
        <v>2377</v>
      </c>
      <c r="I641" s="2" t="s">
        <v>215</v>
      </c>
      <c r="J641" s="2">
        <v>14</v>
      </c>
      <c r="K641" s="4" t="s">
        <v>2303</v>
      </c>
      <c r="L641" s="5">
        <v>500000</v>
      </c>
      <c r="M641" s="6">
        <v>44563</v>
      </c>
      <c r="N641" s="2" t="s">
        <v>17</v>
      </c>
      <c r="O641" s="2" t="s">
        <v>55</v>
      </c>
      <c r="P641" s="2" t="s">
        <v>868</v>
      </c>
      <c r="Q641" s="2" t="s">
        <v>187</v>
      </c>
      <c r="R641" s="2" t="s">
        <v>96</v>
      </c>
      <c r="T641" s="2" t="s">
        <v>2304</v>
      </c>
      <c r="U641" s="2" t="s">
        <v>2305</v>
      </c>
      <c r="V641" s="2" t="s">
        <v>11</v>
      </c>
      <c r="W641" s="2" t="s">
        <v>2384</v>
      </c>
      <c r="X641" s="2" t="s">
        <v>9</v>
      </c>
      <c r="Y641" s="2" t="s">
        <v>6</v>
      </c>
      <c r="AA641" s="2" t="s">
        <v>35</v>
      </c>
      <c r="AB641" s="2" t="s">
        <v>2308</v>
      </c>
      <c r="AC641" s="2" t="s">
        <v>7</v>
      </c>
      <c r="AD641" s="2" t="s">
        <v>2309</v>
      </c>
      <c r="AG641" s="2" t="s">
        <v>30</v>
      </c>
      <c r="AH641" s="2" t="s">
        <v>4</v>
      </c>
      <c r="AI641" s="2" t="s">
        <v>3</v>
      </c>
      <c r="AJ641" s="2" t="s">
        <v>2310</v>
      </c>
      <c r="AK641" s="2" t="s">
        <v>2311</v>
      </c>
      <c r="AL641" s="2" t="s">
        <v>2312</v>
      </c>
    </row>
    <row r="642" spans="1:38" ht="66" hidden="1">
      <c r="A642" s="136">
        <f t="shared" si="11"/>
        <v>641</v>
      </c>
      <c r="B642" s="2" t="s">
        <v>2298</v>
      </c>
      <c r="C642" s="2" t="s">
        <v>2375</v>
      </c>
      <c r="D642" s="2" t="s">
        <v>2300</v>
      </c>
      <c r="E642" s="2" t="s">
        <v>22</v>
      </c>
      <c r="F642" s="2" t="s">
        <v>2386</v>
      </c>
      <c r="G642" s="2" t="s">
        <v>2386</v>
      </c>
      <c r="H642" s="2" t="s">
        <v>2377</v>
      </c>
      <c r="I642" s="2" t="s">
        <v>215</v>
      </c>
      <c r="J642" s="2">
        <v>13</v>
      </c>
      <c r="K642" s="4" t="s">
        <v>2303</v>
      </c>
      <c r="L642" s="5">
        <v>500000</v>
      </c>
      <c r="M642" s="6">
        <v>44563</v>
      </c>
      <c r="N642" s="2" t="s">
        <v>17</v>
      </c>
      <c r="O642" s="2" t="s">
        <v>55</v>
      </c>
      <c r="P642" s="2" t="s">
        <v>868</v>
      </c>
      <c r="Q642" s="2" t="s">
        <v>187</v>
      </c>
      <c r="R642" s="2" t="s">
        <v>96</v>
      </c>
      <c r="T642" s="2" t="s">
        <v>2304</v>
      </c>
      <c r="U642" s="2" t="s">
        <v>2305</v>
      </c>
      <c r="V642" s="2" t="s">
        <v>11</v>
      </c>
      <c r="W642" s="2" t="s">
        <v>2384</v>
      </c>
      <c r="X642" s="2" t="s">
        <v>9</v>
      </c>
      <c r="Y642" s="2" t="s">
        <v>6</v>
      </c>
      <c r="AA642" s="2" t="s">
        <v>35</v>
      </c>
      <c r="AB642" s="2" t="s">
        <v>2308</v>
      </c>
      <c r="AC642" s="2" t="s">
        <v>7</v>
      </c>
      <c r="AD642" s="2" t="s">
        <v>2309</v>
      </c>
      <c r="AG642" s="2" t="s">
        <v>30</v>
      </c>
      <c r="AH642" s="2" t="s">
        <v>4</v>
      </c>
      <c r="AI642" s="2" t="s">
        <v>3</v>
      </c>
      <c r="AJ642" s="2" t="s">
        <v>2310</v>
      </c>
      <c r="AK642" s="2" t="s">
        <v>2311</v>
      </c>
      <c r="AL642" s="2" t="s">
        <v>2312</v>
      </c>
    </row>
    <row r="643" spans="1:38" ht="92.4" hidden="1">
      <c r="A643" s="136">
        <f t="shared" si="11"/>
        <v>642</v>
      </c>
      <c r="B643" s="2" t="s">
        <v>2298</v>
      </c>
      <c r="C643" s="2" t="s">
        <v>2313</v>
      </c>
      <c r="D643" s="2" t="s">
        <v>2300</v>
      </c>
      <c r="E643" s="2" t="s">
        <v>22</v>
      </c>
      <c r="F643" s="2" t="s">
        <v>2387</v>
      </c>
      <c r="G643" s="2" t="s">
        <v>2387</v>
      </c>
      <c r="H643" s="2" t="s">
        <v>2315</v>
      </c>
      <c r="I643" s="2" t="s">
        <v>2309</v>
      </c>
      <c r="J643" s="2">
        <v>1</v>
      </c>
      <c r="K643" s="4" t="s">
        <v>2303</v>
      </c>
      <c r="L643" s="5">
        <v>81288.960000000006</v>
      </c>
      <c r="M643" s="6">
        <v>44563</v>
      </c>
      <c r="N643" s="2" t="s">
        <v>174</v>
      </c>
      <c r="O643" s="2" t="s">
        <v>64</v>
      </c>
      <c r="P643" s="2" t="s">
        <v>256</v>
      </c>
      <c r="Q643" s="2" t="s">
        <v>15</v>
      </c>
      <c r="R643" s="2" t="s">
        <v>14</v>
      </c>
      <c r="T643" s="2" t="s">
        <v>2304</v>
      </c>
      <c r="U643" s="2" t="s">
        <v>2305</v>
      </c>
      <c r="V643" s="2" t="s">
        <v>11</v>
      </c>
      <c r="W643" s="2" t="s">
        <v>173</v>
      </c>
      <c r="X643" s="2" t="s">
        <v>9</v>
      </c>
      <c r="Y643" s="2" t="s">
        <v>6</v>
      </c>
      <c r="AA643" s="2" t="s">
        <v>8</v>
      </c>
      <c r="AB643" s="2" t="s">
        <v>8</v>
      </c>
      <c r="AC643" s="2" t="s">
        <v>34</v>
      </c>
      <c r="AD643" s="2" t="s">
        <v>2309</v>
      </c>
      <c r="AG643" s="2" t="s">
        <v>30</v>
      </c>
      <c r="AH643" s="2" t="s">
        <v>4</v>
      </c>
      <c r="AI643" s="2" t="s">
        <v>3</v>
      </c>
      <c r="AJ643" s="2" t="s">
        <v>2310</v>
      </c>
      <c r="AK643" s="2" t="s">
        <v>2311</v>
      </c>
      <c r="AL643" s="2" t="s">
        <v>2312</v>
      </c>
    </row>
    <row r="644" spans="1:38" ht="79.2" hidden="1">
      <c r="A644" s="136">
        <f t="shared" si="11"/>
        <v>643</v>
      </c>
      <c r="B644" s="2" t="s">
        <v>2298</v>
      </c>
      <c r="C644" s="2" t="s">
        <v>2313</v>
      </c>
      <c r="D644" s="2" t="s">
        <v>2300</v>
      </c>
      <c r="E644" s="2" t="s">
        <v>22</v>
      </c>
      <c r="F644" s="2" t="s">
        <v>2388</v>
      </c>
      <c r="G644" s="2" t="s">
        <v>2388</v>
      </c>
      <c r="H644" s="2" t="s">
        <v>2315</v>
      </c>
      <c r="I644" s="2" t="s">
        <v>215</v>
      </c>
      <c r="J644" s="2">
        <v>11</v>
      </c>
      <c r="K644" s="4" t="s">
        <v>2303</v>
      </c>
      <c r="L644" s="5">
        <v>11520000</v>
      </c>
      <c r="M644" s="6">
        <v>44563</v>
      </c>
      <c r="N644" s="2" t="s">
        <v>17</v>
      </c>
      <c r="O644" s="2" t="s">
        <v>55</v>
      </c>
      <c r="P644" s="2" t="s">
        <v>242</v>
      </c>
      <c r="Q644" s="2" t="s">
        <v>141</v>
      </c>
      <c r="R644" s="2" t="s">
        <v>14</v>
      </c>
      <c r="T644" s="2" t="s">
        <v>2304</v>
      </c>
      <c r="U644" s="2" t="s">
        <v>2305</v>
      </c>
      <c r="V644" s="2" t="s">
        <v>2306</v>
      </c>
      <c r="W644" s="2" t="s">
        <v>2307</v>
      </c>
      <c r="X644" s="2" t="s">
        <v>9</v>
      </c>
      <c r="Y644" s="2" t="s">
        <v>6</v>
      </c>
      <c r="AA644" s="2" t="s">
        <v>35</v>
      </c>
      <c r="AB644" s="2" t="s">
        <v>2308</v>
      </c>
      <c r="AC644" s="2" t="s">
        <v>7</v>
      </c>
      <c r="AD644" s="2" t="s">
        <v>2309</v>
      </c>
      <c r="AG644" s="2" t="s">
        <v>122</v>
      </c>
      <c r="AH644" s="2" t="s">
        <v>4</v>
      </c>
      <c r="AI644" s="2" t="s">
        <v>3</v>
      </c>
      <c r="AJ644" s="2" t="s">
        <v>2310</v>
      </c>
      <c r="AK644" s="2" t="s">
        <v>2311</v>
      </c>
      <c r="AL644" s="2" t="s">
        <v>2312</v>
      </c>
    </row>
    <row r="645" spans="1:38" ht="79.2" hidden="1">
      <c r="A645" s="136">
        <f t="shared" si="11"/>
        <v>644</v>
      </c>
      <c r="B645" s="2" t="s">
        <v>2298</v>
      </c>
      <c r="C645" s="2" t="s">
        <v>2299</v>
      </c>
      <c r="D645" s="2" t="s">
        <v>2300</v>
      </c>
      <c r="E645" s="2" t="s">
        <v>22</v>
      </c>
      <c r="F645" s="2" t="s">
        <v>2389</v>
      </c>
      <c r="G645" s="2" t="s">
        <v>2389</v>
      </c>
      <c r="H645" s="2" t="s">
        <v>2302</v>
      </c>
      <c r="I645" s="2" t="s">
        <v>2309</v>
      </c>
      <c r="J645" s="2">
        <v>1</v>
      </c>
      <c r="K645" s="4" t="s">
        <v>2303</v>
      </c>
      <c r="L645" s="5">
        <v>1110000</v>
      </c>
      <c r="M645" s="6">
        <v>44563</v>
      </c>
      <c r="N645" s="2" t="s">
        <v>174</v>
      </c>
      <c r="O645" s="2" t="s">
        <v>64</v>
      </c>
      <c r="P645" s="2" t="s">
        <v>142</v>
      </c>
      <c r="Q645" s="2" t="s">
        <v>141</v>
      </c>
      <c r="R645" s="2" t="s">
        <v>14</v>
      </c>
      <c r="T645" s="2" t="s">
        <v>2304</v>
      </c>
      <c r="U645" s="2" t="s">
        <v>2305</v>
      </c>
      <c r="V645" s="2" t="s">
        <v>2306</v>
      </c>
      <c r="W645" s="2" t="s">
        <v>2366</v>
      </c>
      <c r="X645" s="2" t="s">
        <v>9</v>
      </c>
      <c r="Y645" s="2" t="s">
        <v>6</v>
      </c>
      <c r="AA645" s="2" t="s">
        <v>8</v>
      </c>
      <c r="AB645" s="2" t="s">
        <v>8</v>
      </c>
      <c r="AC645" s="2" t="s">
        <v>7</v>
      </c>
      <c r="AD645" s="2" t="s">
        <v>2309</v>
      </c>
      <c r="AG645" s="2" t="s">
        <v>30</v>
      </c>
      <c r="AH645" s="2" t="s">
        <v>4</v>
      </c>
      <c r="AI645" s="2" t="s">
        <v>3</v>
      </c>
      <c r="AJ645" s="2" t="s">
        <v>2310</v>
      </c>
      <c r="AK645" s="2" t="s">
        <v>2311</v>
      </c>
      <c r="AL645" s="2" t="s">
        <v>2312</v>
      </c>
    </row>
    <row r="646" spans="1:38" ht="118.8" hidden="1">
      <c r="A646" s="136">
        <f t="shared" si="11"/>
        <v>645</v>
      </c>
      <c r="B646" s="2" t="s">
        <v>2298</v>
      </c>
      <c r="C646" s="2" t="s">
        <v>2378</v>
      </c>
      <c r="D646" s="2" t="s">
        <v>2300</v>
      </c>
      <c r="E646" s="2" t="s">
        <v>22</v>
      </c>
      <c r="F646" s="2" t="s">
        <v>2390</v>
      </c>
      <c r="G646" s="2" t="s">
        <v>2390</v>
      </c>
      <c r="H646" s="2" t="s">
        <v>2381</v>
      </c>
      <c r="I646" s="2" t="s">
        <v>215</v>
      </c>
      <c r="J646" s="2">
        <v>25</v>
      </c>
      <c r="K646" s="4" t="s">
        <v>2303</v>
      </c>
      <c r="L646" s="5">
        <v>1800000</v>
      </c>
      <c r="M646" s="6">
        <v>44563</v>
      </c>
      <c r="N646" s="2" t="s">
        <v>39</v>
      </c>
      <c r="O646" s="2" t="s">
        <v>39</v>
      </c>
      <c r="P646" s="2" t="s">
        <v>45</v>
      </c>
      <c r="Q646" s="2" t="s">
        <v>187</v>
      </c>
      <c r="R646" s="2" t="s">
        <v>96</v>
      </c>
      <c r="T646" s="2" t="s">
        <v>2304</v>
      </c>
      <c r="U646" s="2" t="s">
        <v>2305</v>
      </c>
      <c r="V646" s="2" t="s">
        <v>11</v>
      </c>
      <c r="W646" s="2" t="s">
        <v>2335</v>
      </c>
      <c r="X646" s="2" t="s">
        <v>43</v>
      </c>
      <c r="Y646" s="2" t="s">
        <v>6</v>
      </c>
      <c r="AA646" s="2" t="s">
        <v>35</v>
      </c>
      <c r="AB646" s="2" t="s">
        <v>2308</v>
      </c>
      <c r="AC646" s="2" t="s">
        <v>7</v>
      </c>
      <c r="AD646" s="2" t="s">
        <v>2309</v>
      </c>
      <c r="AG646" s="2" t="s">
        <v>30</v>
      </c>
      <c r="AH646" s="2" t="s">
        <v>4</v>
      </c>
      <c r="AI646" s="2" t="s">
        <v>3</v>
      </c>
      <c r="AJ646" s="2" t="s">
        <v>2310</v>
      </c>
      <c r="AK646" s="2" t="s">
        <v>2311</v>
      </c>
      <c r="AL646" s="2" t="s">
        <v>2312</v>
      </c>
    </row>
    <row r="647" spans="1:38" ht="66" hidden="1">
      <c r="A647" s="136">
        <f t="shared" si="11"/>
        <v>646</v>
      </c>
      <c r="B647" s="2" t="s">
        <v>2298</v>
      </c>
      <c r="C647" s="2" t="s">
        <v>2313</v>
      </c>
      <c r="D647" s="2" t="s">
        <v>2300</v>
      </c>
      <c r="E647" s="2" t="s">
        <v>22</v>
      </c>
      <c r="F647" s="2" t="s">
        <v>2391</v>
      </c>
      <c r="G647" s="2" t="s">
        <v>2391</v>
      </c>
      <c r="H647" s="2" t="s">
        <v>2315</v>
      </c>
      <c r="I647" s="2" t="s">
        <v>215</v>
      </c>
      <c r="J647" s="2">
        <v>32</v>
      </c>
      <c r="K647" s="4" t="s">
        <v>2303</v>
      </c>
      <c r="L647" s="5">
        <v>7526200</v>
      </c>
      <c r="M647" s="6">
        <v>44563</v>
      </c>
      <c r="N647" s="2" t="s">
        <v>174</v>
      </c>
      <c r="O647" s="2" t="s">
        <v>55</v>
      </c>
      <c r="P647" s="2" t="s">
        <v>125</v>
      </c>
      <c r="Q647" s="2" t="s">
        <v>187</v>
      </c>
      <c r="R647" s="2" t="s">
        <v>96</v>
      </c>
      <c r="T647" s="2" t="s">
        <v>2304</v>
      </c>
      <c r="U647" s="2" t="s">
        <v>2305</v>
      </c>
      <c r="V647" s="2" t="s">
        <v>11</v>
      </c>
      <c r="W647" s="2" t="s">
        <v>173</v>
      </c>
      <c r="X647" s="2" t="s">
        <v>43</v>
      </c>
      <c r="Y647" s="2" t="s">
        <v>6</v>
      </c>
      <c r="AA647" s="2" t="s">
        <v>35</v>
      </c>
      <c r="AB647" s="2" t="s">
        <v>2308</v>
      </c>
      <c r="AC647" s="2" t="s">
        <v>7</v>
      </c>
      <c r="AD647" s="2" t="s">
        <v>2309</v>
      </c>
      <c r="AG647" s="2" t="s">
        <v>122</v>
      </c>
      <c r="AH647" s="2" t="s">
        <v>4</v>
      </c>
      <c r="AI647" s="2" t="s">
        <v>3</v>
      </c>
      <c r="AJ647" s="2" t="s">
        <v>2310</v>
      </c>
      <c r="AK647" s="2" t="s">
        <v>2311</v>
      </c>
      <c r="AL647" s="2" t="s">
        <v>2312</v>
      </c>
    </row>
    <row r="648" spans="1:38" ht="79.2" hidden="1">
      <c r="A648" s="136">
        <f t="shared" si="11"/>
        <v>647</v>
      </c>
      <c r="B648" s="2" t="s">
        <v>2298</v>
      </c>
      <c r="C648" s="2" t="s">
        <v>2313</v>
      </c>
      <c r="D648" s="2" t="s">
        <v>2300</v>
      </c>
      <c r="E648" s="2" t="s">
        <v>22</v>
      </c>
      <c r="F648" s="2" t="s">
        <v>2392</v>
      </c>
      <c r="G648" s="2" t="s">
        <v>2392</v>
      </c>
      <c r="H648" s="2" t="s">
        <v>2315</v>
      </c>
      <c r="I648" s="2" t="s">
        <v>2309</v>
      </c>
      <c r="J648" s="2">
        <v>1</v>
      </c>
      <c r="K648" s="4" t="s">
        <v>2303</v>
      </c>
      <c r="L648" s="5">
        <v>60000</v>
      </c>
      <c r="M648" s="6">
        <v>44563</v>
      </c>
      <c r="N648" s="2" t="s">
        <v>17</v>
      </c>
      <c r="O648" s="2" t="s">
        <v>55</v>
      </c>
      <c r="P648" s="2" t="s">
        <v>242</v>
      </c>
      <c r="Q648" s="2" t="s">
        <v>141</v>
      </c>
      <c r="R648" s="2" t="s">
        <v>14</v>
      </c>
      <c r="T648" s="2" t="s">
        <v>2304</v>
      </c>
      <c r="U648" s="2" t="s">
        <v>2305</v>
      </c>
      <c r="V648" s="2" t="s">
        <v>2306</v>
      </c>
      <c r="W648" s="2" t="s">
        <v>2307</v>
      </c>
      <c r="X648" s="2" t="s">
        <v>9</v>
      </c>
      <c r="Y648" s="2" t="s">
        <v>6</v>
      </c>
      <c r="AA648" s="2" t="s">
        <v>35</v>
      </c>
      <c r="AB648" s="2" t="s">
        <v>2308</v>
      </c>
      <c r="AC648" s="2" t="s">
        <v>7</v>
      </c>
      <c r="AD648" s="2" t="s">
        <v>2309</v>
      </c>
      <c r="AG648" s="2" t="s">
        <v>122</v>
      </c>
      <c r="AH648" s="2" t="s">
        <v>4</v>
      </c>
      <c r="AI648" s="2" t="s">
        <v>3</v>
      </c>
      <c r="AJ648" s="2" t="s">
        <v>2310</v>
      </c>
      <c r="AK648" s="2" t="s">
        <v>2311</v>
      </c>
      <c r="AL648" s="2" t="s">
        <v>2312</v>
      </c>
    </row>
    <row r="649" spans="1:38" ht="118.8" hidden="1">
      <c r="A649" s="136">
        <f t="shared" si="11"/>
        <v>648</v>
      </c>
      <c r="B649" s="2" t="s">
        <v>2298</v>
      </c>
      <c r="C649" s="2" t="s">
        <v>2313</v>
      </c>
      <c r="D649" s="2" t="s">
        <v>2300</v>
      </c>
      <c r="E649" s="2" t="s">
        <v>22</v>
      </c>
      <c r="F649" s="2" t="s">
        <v>2393</v>
      </c>
      <c r="G649" s="2" t="s">
        <v>2393</v>
      </c>
      <c r="H649" s="2" t="s">
        <v>2315</v>
      </c>
      <c r="I649" s="2" t="s">
        <v>2309</v>
      </c>
      <c r="J649" s="2">
        <v>1</v>
      </c>
      <c r="K649" s="4" t="s">
        <v>2303</v>
      </c>
      <c r="L649" s="5">
        <v>1500000</v>
      </c>
      <c r="M649" s="6">
        <v>44563</v>
      </c>
      <c r="N649" s="2" t="s">
        <v>174</v>
      </c>
      <c r="O649" s="2" t="s">
        <v>1827</v>
      </c>
      <c r="P649" s="2" t="s">
        <v>1828</v>
      </c>
      <c r="Q649" s="2" t="s">
        <v>70</v>
      </c>
      <c r="R649" s="2" t="s">
        <v>14</v>
      </c>
      <c r="T649" s="2" t="s">
        <v>2304</v>
      </c>
      <c r="U649" s="2" t="s">
        <v>2305</v>
      </c>
      <c r="V649" s="2" t="s">
        <v>2330</v>
      </c>
      <c r="W649" s="2" t="s">
        <v>2331</v>
      </c>
      <c r="X649" s="2" t="s">
        <v>9</v>
      </c>
      <c r="Y649" s="2" t="s">
        <v>6</v>
      </c>
      <c r="AA649" s="2" t="s">
        <v>8</v>
      </c>
      <c r="AB649" s="2" t="s">
        <v>8</v>
      </c>
      <c r="AC649" s="2" t="s">
        <v>34</v>
      </c>
      <c r="AD649" s="2" t="s">
        <v>2309</v>
      </c>
      <c r="AG649" s="2" t="s">
        <v>30</v>
      </c>
      <c r="AH649" s="2" t="s">
        <v>4</v>
      </c>
      <c r="AI649" s="2" t="s">
        <v>3</v>
      </c>
      <c r="AJ649" s="2" t="s">
        <v>2310</v>
      </c>
      <c r="AK649" s="2" t="s">
        <v>2311</v>
      </c>
      <c r="AL649" s="2" t="s">
        <v>2312</v>
      </c>
    </row>
    <row r="650" spans="1:38" ht="132" hidden="1">
      <c r="A650" s="136">
        <f t="shared" si="11"/>
        <v>649</v>
      </c>
      <c r="B650" s="2" t="s">
        <v>2298</v>
      </c>
      <c r="C650" s="2" t="s">
        <v>2313</v>
      </c>
      <c r="D650" s="2" t="s">
        <v>2300</v>
      </c>
      <c r="E650" s="2" t="s">
        <v>22</v>
      </c>
      <c r="F650" s="2" t="s">
        <v>2394</v>
      </c>
      <c r="G650" s="2" t="s">
        <v>2394</v>
      </c>
      <c r="H650" s="2" t="s">
        <v>2315</v>
      </c>
      <c r="I650" s="2" t="s">
        <v>2309</v>
      </c>
      <c r="J650" s="2">
        <v>1</v>
      </c>
      <c r="K650" s="4" t="s">
        <v>2303</v>
      </c>
      <c r="L650" s="5">
        <v>461907.25</v>
      </c>
      <c r="M650" s="6">
        <v>44563</v>
      </c>
      <c r="N650" s="2" t="s">
        <v>174</v>
      </c>
      <c r="O650" s="2" t="s">
        <v>64</v>
      </c>
      <c r="P650" s="2" t="s">
        <v>2373</v>
      </c>
      <c r="Q650" s="2" t="s">
        <v>187</v>
      </c>
      <c r="R650" s="2" t="s">
        <v>96</v>
      </c>
      <c r="T650" s="2" t="s">
        <v>2304</v>
      </c>
      <c r="U650" s="2" t="s">
        <v>2305</v>
      </c>
      <c r="V650" s="2" t="s">
        <v>2330</v>
      </c>
      <c r="W650" s="2" t="s">
        <v>2369</v>
      </c>
      <c r="X650" s="2" t="s">
        <v>9</v>
      </c>
      <c r="Y650" s="2" t="s">
        <v>6</v>
      </c>
      <c r="AA650" s="2" t="s">
        <v>8</v>
      </c>
      <c r="AB650" s="2" t="s">
        <v>8</v>
      </c>
      <c r="AC650" s="2" t="s">
        <v>7</v>
      </c>
      <c r="AD650" s="2" t="s">
        <v>2309</v>
      </c>
      <c r="AG650" s="2" t="s">
        <v>30</v>
      </c>
      <c r="AH650" s="2" t="s">
        <v>4</v>
      </c>
      <c r="AI650" s="2" t="s">
        <v>3</v>
      </c>
      <c r="AJ650" s="2" t="s">
        <v>2310</v>
      </c>
      <c r="AK650" s="2" t="s">
        <v>2311</v>
      </c>
      <c r="AL650" s="2" t="s">
        <v>2312</v>
      </c>
    </row>
    <row r="651" spans="1:38" ht="79.2" hidden="1">
      <c r="A651" s="136">
        <f t="shared" si="11"/>
        <v>650</v>
      </c>
      <c r="B651" s="2" t="s">
        <v>2298</v>
      </c>
      <c r="C651" s="2" t="s">
        <v>2378</v>
      </c>
      <c r="D651" s="2" t="s">
        <v>2300</v>
      </c>
      <c r="E651" s="2" t="s">
        <v>22</v>
      </c>
      <c r="F651" s="2" t="s">
        <v>2395</v>
      </c>
      <c r="G651" s="2" t="s">
        <v>2395</v>
      </c>
      <c r="H651" s="2" t="s">
        <v>2381</v>
      </c>
      <c r="I651" s="2" t="s">
        <v>2309</v>
      </c>
      <c r="J651" s="2">
        <v>1</v>
      </c>
      <c r="K651" s="4" t="s">
        <v>2303</v>
      </c>
      <c r="L651" s="5">
        <v>1241522.8799999999</v>
      </c>
      <c r="M651" s="6">
        <v>44563</v>
      </c>
      <c r="N651" s="2" t="s">
        <v>39</v>
      </c>
      <c r="O651" s="2" t="s">
        <v>39</v>
      </c>
      <c r="P651" s="2" t="s">
        <v>38</v>
      </c>
      <c r="Q651" s="2" t="s">
        <v>2396</v>
      </c>
      <c r="R651" s="2" t="s">
        <v>96</v>
      </c>
      <c r="T651" s="2" t="s">
        <v>2304</v>
      </c>
      <c r="U651" s="2" t="s">
        <v>2305</v>
      </c>
      <c r="V651" s="2" t="s">
        <v>2306</v>
      </c>
      <c r="W651" s="2" t="s">
        <v>2397</v>
      </c>
      <c r="X651" s="2" t="s">
        <v>9</v>
      </c>
      <c r="Y651" s="2" t="s">
        <v>6</v>
      </c>
      <c r="AA651" s="2" t="s">
        <v>8</v>
      </c>
      <c r="AB651" s="2" t="s">
        <v>8</v>
      </c>
      <c r="AC651" s="2" t="s">
        <v>34</v>
      </c>
      <c r="AD651" s="2" t="s">
        <v>2309</v>
      </c>
      <c r="AG651" s="2" t="s">
        <v>30</v>
      </c>
      <c r="AH651" s="2" t="s">
        <v>4</v>
      </c>
      <c r="AI651" s="2" t="s">
        <v>3</v>
      </c>
      <c r="AJ651" s="2" t="s">
        <v>2310</v>
      </c>
      <c r="AK651" s="2" t="s">
        <v>2311</v>
      </c>
      <c r="AL651" s="2" t="s">
        <v>2312</v>
      </c>
    </row>
    <row r="652" spans="1:38" ht="171.6" hidden="1">
      <c r="A652" s="136">
        <f t="shared" si="11"/>
        <v>651</v>
      </c>
      <c r="B652" s="2" t="s">
        <v>2298</v>
      </c>
      <c r="C652" s="2" t="s">
        <v>2316</v>
      </c>
      <c r="D652" s="2" t="s">
        <v>2300</v>
      </c>
      <c r="E652" s="2" t="s">
        <v>22</v>
      </c>
      <c r="F652" s="2" t="s">
        <v>2398</v>
      </c>
      <c r="G652" s="2" t="s">
        <v>2398</v>
      </c>
      <c r="H652" s="2" t="s">
        <v>2318</v>
      </c>
      <c r="I652" s="2" t="s">
        <v>2309</v>
      </c>
      <c r="J652" s="2">
        <v>1</v>
      </c>
      <c r="K652" s="4" t="s">
        <v>2303</v>
      </c>
      <c r="L652" s="5">
        <v>3739223.28</v>
      </c>
      <c r="M652" s="6">
        <v>44563</v>
      </c>
      <c r="N652" s="2" t="s">
        <v>174</v>
      </c>
      <c r="O652" s="2" t="s">
        <v>64</v>
      </c>
      <c r="P652" s="2" t="s">
        <v>142</v>
      </c>
      <c r="Q652" s="2" t="s">
        <v>187</v>
      </c>
      <c r="R652" s="2" t="s">
        <v>96</v>
      </c>
      <c r="T652" s="2" t="s">
        <v>2304</v>
      </c>
      <c r="U652" s="2" t="s">
        <v>2305</v>
      </c>
      <c r="V652" s="2" t="s">
        <v>11</v>
      </c>
      <c r="W652" s="2" t="s">
        <v>173</v>
      </c>
      <c r="X652" s="2" t="s">
        <v>43</v>
      </c>
      <c r="Y652" s="2" t="s">
        <v>6</v>
      </c>
      <c r="AA652" s="2" t="s">
        <v>8</v>
      </c>
      <c r="AB652" s="2" t="s">
        <v>8</v>
      </c>
      <c r="AC652" s="2" t="s">
        <v>7</v>
      </c>
      <c r="AD652" s="2" t="s">
        <v>2309</v>
      </c>
      <c r="AG652" s="2" t="s">
        <v>30</v>
      </c>
      <c r="AH652" s="2" t="s">
        <v>4</v>
      </c>
      <c r="AI652" s="2" t="s">
        <v>3</v>
      </c>
      <c r="AJ652" s="2" t="s">
        <v>2310</v>
      </c>
      <c r="AK652" s="2" t="s">
        <v>2311</v>
      </c>
      <c r="AL652" s="2" t="s">
        <v>2312</v>
      </c>
    </row>
    <row r="653" spans="1:38" ht="66" hidden="1">
      <c r="A653" s="136">
        <f t="shared" si="11"/>
        <v>652</v>
      </c>
      <c r="B653" s="2" t="s">
        <v>2298</v>
      </c>
      <c r="C653" s="2" t="s">
        <v>2378</v>
      </c>
      <c r="D653" s="2" t="s">
        <v>2300</v>
      </c>
      <c r="E653" s="2" t="s">
        <v>22</v>
      </c>
      <c r="F653" s="2" t="s">
        <v>2399</v>
      </c>
      <c r="G653" s="2" t="s">
        <v>2399</v>
      </c>
      <c r="H653" s="2" t="s">
        <v>2381</v>
      </c>
      <c r="I653" s="2" t="s">
        <v>2309</v>
      </c>
      <c r="J653" s="2">
        <v>1</v>
      </c>
      <c r="K653" s="4" t="s">
        <v>2303</v>
      </c>
      <c r="L653" s="5">
        <v>4728505.3600000003</v>
      </c>
      <c r="M653" s="6">
        <v>44563</v>
      </c>
      <c r="N653" s="2" t="s">
        <v>39</v>
      </c>
      <c r="O653" s="2" t="s">
        <v>39</v>
      </c>
      <c r="P653" s="2" t="s">
        <v>38</v>
      </c>
      <c r="Q653" s="2" t="s">
        <v>187</v>
      </c>
      <c r="R653" s="2" t="s">
        <v>96</v>
      </c>
      <c r="T653" s="2" t="s">
        <v>2304</v>
      </c>
      <c r="U653" s="2" t="s">
        <v>2305</v>
      </c>
      <c r="V653" s="2" t="s">
        <v>11</v>
      </c>
      <c r="W653" s="2" t="s">
        <v>2335</v>
      </c>
      <c r="X653" s="2" t="s">
        <v>9</v>
      </c>
      <c r="Y653" s="2" t="s">
        <v>6</v>
      </c>
      <c r="AA653" s="2" t="s">
        <v>35</v>
      </c>
      <c r="AB653" s="2" t="s">
        <v>2308</v>
      </c>
      <c r="AC653" s="2" t="s">
        <v>34</v>
      </c>
      <c r="AD653" s="2" t="s">
        <v>2309</v>
      </c>
      <c r="AG653" s="2" t="s">
        <v>122</v>
      </c>
      <c r="AH653" s="2" t="s">
        <v>4</v>
      </c>
      <c r="AI653" s="2" t="s">
        <v>3</v>
      </c>
      <c r="AJ653" s="2" t="s">
        <v>2310</v>
      </c>
      <c r="AK653" s="2" t="s">
        <v>2311</v>
      </c>
      <c r="AL653" s="2" t="s">
        <v>2312</v>
      </c>
    </row>
    <row r="654" spans="1:38" ht="132" hidden="1">
      <c r="A654" s="136">
        <f t="shared" ref="A654:A700" si="12">A653+1</f>
        <v>653</v>
      </c>
      <c r="B654" s="2" t="s">
        <v>2298</v>
      </c>
      <c r="C654" s="2" t="s">
        <v>2299</v>
      </c>
      <c r="D654" s="2" t="s">
        <v>2300</v>
      </c>
      <c r="E654" s="2" t="s">
        <v>22</v>
      </c>
      <c r="F654" s="2" t="s">
        <v>2400</v>
      </c>
      <c r="G654" s="2" t="s">
        <v>2400</v>
      </c>
      <c r="H654" s="2" t="s">
        <v>2302</v>
      </c>
      <c r="I654" s="2" t="s">
        <v>2309</v>
      </c>
      <c r="J654" s="2">
        <v>1</v>
      </c>
      <c r="K654" s="4" t="s">
        <v>2303</v>
      </c>
      <c r="L654" s="5">
        <v>1000000</v>
      </c>
      <c r="M654" s="6">
        <v>44563</v>
      </c>
      <c r="N654" s="2" t="s">
        <v>17</v>
      </c>
      <c r="O654" s="2" t="s">
        <v>55</v>
      </c>
      <c r="P654" s="2" t="s">
        <v>242</v>
      </c>
      <c r="Q654" s="2" t="s">
        <v>187</v>
      </c>
      <c r="R654" s="2" t="s">
        <v>96</v>
      </c>
      <c r="T654" s="2" t="s">
        <v>2304</v>
      </c>
      <c r="U654" s="2" t="s">
        <v>2305</v>
      </c>
      <c r="V654" s="2" t="s">
        <v>2306</v>
      </c>
      <c r="W654" s="2" t="s">
        <v>2307</v>
      </c>
      <c r="X654" s="2" t="s">
        <v>9</v>
      </c>
      <c r="Y654" s="2" t="s">
        <v>6</v>
      </c>
      <c r="AA654" s="2" t="s">
        <v>35</v>
      </c>
      <c r="AB654" s="2" t="s">
        <v>2308</v>
      </c>
      <c r="AC654" s="2" t="s">
        <v>7</v>
      </c>
      <c r="AD654" s="2" t="s">
        <v>2309</v>
      </c>
      <c r="AG654" s="2" t="s">
        <v>30</v>
      </c>
      <c r="AH654" s="2" t="s">
        <v>4</v>
      </c>
      <c r="AI654" s="2" t="s">
        <v>3</v>
      </c>
      <c r="AJ654" s="2" t="s">
        <v>2310</v>
      </c>
      <c r="AK654" s="2" t="s">
        <v>2311</v>
      </c>
      <c r="AL654" s="2" t="s">
        <v>2312</v>
      </c>
    </row>
    <row r="655" spans="1:38" ht="79.2" hidden="1">
      <c r="A655" s="136">
        <f t="shared" si="12"/>
        <v>654</v>
      </c>
      <c r="B655" s="2" t="s">
        <v>2298</v>
      </c>
      <c r="C655" s="2" t="s">
        <v>2299</v>
      </c>
      <c r="D655" s="2" t="s">
        <v>2300</v>
      </c>
      <c r="E655" s="2" t="s">
        <v>22</v>
      </c>
      <c r="F655" s="2" t="s">
        <v>2401</v>
      </c>
      <c r="G655" s="2" t="s">
        <v>2401</v>
      </c>
      <c r="H655" s="2" t="s">
        <v>2302</v>
      </c>
      <c r="I655" s="2" t="s">
        <v>215</v>
      </c>
      <c r="J655" s="2">
        <v>5</v>
      </c>
      <c r="K655" s="4" t="s">
        <v>2303</v>
      </c>
      <c r="L655" s="5">
        <v>699250</v>
      </c>
      <c r="M655" s="6">
        <v>44563</v>
      </c>
      <c r="N655" s="2" t="s">
        <v>17</v>
      </c>
      <c r="O655" s="2" t="s">
        <v>55</v>
      </c>
      <c r="P655" s="2" t="s">
        <v>242</v>
      </c>
      <c r="Q655" s="2" t="s">
        <v>187</v>
      </c>
      <c r="R655" s="2" t="s">
        <v>96</v>
      </c>
      <c r="T655" s="2" t="s">
        <v>2304</v>
      </c>
      <c r="U655" s="2" t="s">
        <v>2305</v>
      </c>
      <c r="V655" s="2" t="s">
        <v>2306</v>
      </c>
      <c r="W655" s="2" t="s">
        <v>2307</v>
      </c>
      <c r="X655" s="2" t="s">
        <v>9</v>
      </c>
      <c r="Y655" s="2" t="s">
        <v>6</v>
      </c>
      <c r="AA655" s="2" t="s">
        <v>35</v>
      </c>
      <c r="AB655" s="2" t="s">
        <v>2308</v>
      </c>
      <c r="AC655" s="2" t="s">
        <v>7</v>
      </c>
      <c r="AD655" s="2" t="s">
        <v>2309</v>
      </c>
      <c r="AG655" s="2" t="s">
        <v>30</v>
      </c>
      <c r="AH655" s="2" t="s">
        <v>4</v>
      </c>
      <c r="AI655" s="2" t="s">
        <v>3</v>
      </c>
      <c r="AJ655" s="2" t="s">
        <v>2310</v>
      </c>
      <c r="AK655" s="2" t="s">
        <v>2311</v>
      </c>
      <c r="AL655" s="2" t="s">
        <v>2312</v>
      </c>
    </row>
    <row r="656" spans="1:38" ht="66" hidden="1">
      <c r="A656" s="136">
        <f t="shared" si="12"/>
        <v>655</v>
      </c>
      <c r="B656" s="2" t="s">
        <v>2298</v>
      </c>
      <c r="C656" s="2" t="s">
        <v>2378</v>
      </c>
      <c r="D656" s="2" t="s">
        <v>2300</v>
      </c>
      <c r="E656" s="2" t="s">
        <v>22</v>
      </c>
      <c r="F656" s="2" t="s">
        <v>2402</v>
      </c>
      <c r="G656" s="2" t="s">
        <v>2402</v>
      </c>
      <c r="H656" s="2" t="s">
        <v>2381</v>
      </c>
      <c r="I656" s="2" t="s">
        <v>2309</v>
      </c>
      <c r="J656" s="2">
        <v>1</v>
      </c>
      <c r="K656" s="4" t="s">
        <v>2303</v>
      </c>
      <c r="L656" s="5">
        <v>14000000</v>
      </c>
      <c r="M656" s="6">
        <v>44563</v>
      </c>
      <c r="N656" s="2" t="s">
        <v>39</v>
      </c>
      <c r="O656" s="2" t="s">
        <v>39</v>
      </c>
      <c r="P656" s="2" t="s">
        <v>38</v>
      </c>
      <c r="Q656" s="2" t="s">
        <v>187</v>
      </c>
      <c r="R656" s="2" t="s">
        <v>96</v>
      </c>
      <c r="T656" s="2" t="s">
        <v>2304</v>
      </c>
      <c r="U656" s="2" t="s">
        <v>2305</v>
      </c>
      <c r="V656" s="2" t="s">
        <v>11</v>
      </c>
      <c r="W656" s="2" t="s">
        <v>2335</v>
      </c>
      <c r="X656" s="2" t="s">
        <v>9</v>
      </c>
      <c r="Y656" s="2" t="s">
        <v>6</v>
      </c>
      <c r="AA656" s="2" t="s">
        <v>35</v>
      </c>
      <c r="AB656" s="2" t="s">
        <v>2308</v>
      </c>
      <c r="AC656" s="2" t="s">
        <v>34</v>
      </c>
      <c r="AD656" s="2" t="s">
        <v>2309</v>
      </c>
      <c r="AG656" s="2" t="s">
        <v>30</v>
      </c>
      <c r="AH656" s="2" t="s">
        <v>4</v>
      </c>
      <c r="AI656" s="2" t="s">
        <v>3</v>
      </c>
      <c r="AJ656" s="2" t="s">
        <v>2310</v>
      </c>
      <c r="AK656" s="2" t="s">
        <v>2311</v>
      </c>
      <c r="AL656" s="2" t="s">
        <v>2312</v>
      </c>
    </row>
    <row r="657" spans="1:38" ht="92.4" hidden="1">
      <c r="A657" s="136">
        <f t="shared" si="12"/>
        <v>656</v>
      </c>
      <c r="B657" s="2" t="s">
        <v>2298</v>
      </c>
      <c r="C657" s="2" t="s">
        <v>2378</v>
      </c>
      <c r="D657" s="2" t="s">
        <v>2300</v>
      </c>
      <c r="E657" s="2" t="s">
        <v>22</v>
      </c>
      <c r="F657" s="2" t="s">
        <v>2403</v>
      </c>
      <c r="G657" s="2" t="s">
        <v>2403</v>
      </c>
      <c r="H657" s="2" t="s">
        <v>2381</v>
      </c>
      <c r="I657" s="2" t="s">
        <v>2309</v>
      </c>
      <c r="J657" s="2">
        <v>1</v>
      </c>
      <c r="K657" s="4" t="s">
        <v>2303</v>
      </c>
      <c r="L657" s="5">
        <v>5049479.3600000003</v>
      </c>
      <c r="M657" s="6">
        <v>44563</v>
      </c>
      <c r="N657" s="2" t="s">
        <v>39</v>
      </c>
      <c r="O657" s="2" t="s">
        <v>39</v>
      </c>
      <c r="P657" s="2" t="s">
        <v>38</v>
      </c>
      <c r="Q657" s="2" t="s">
        <v>187</v>
      </c>
      <c r="R657" s="2" t="s">
        <v>96</v>
      </c>
      <c r="T657" s="2" t="s">
        <v>2304</v>
      </c>
      <c r="U657" s="2" t="s">
        <v>2305</v>
      </c>
      <c r="V657" s="2" t="s">
        <v>11</v>
      </c>
      <c r="W657" s="2" t="s">
        <v>2335</v>
      </c>
      <c r="X657" s="2" t="s">
        <v>9</v>
      </c>
      <c r="Y657" s="2" t="s">
        <v>6</v>
      </c>
      <c r="AA657" s="2" t="s">
        <v>35</v>
      </c>
      <c r="AB657" s="2" t="s">
        <v>2308</v>
      </c>
      <c r="AC657" s="2" t="s">
        <v>34</v>
      </c>
      <c r="AD657" s="2" t="s">
        <v>2309</v>
      </c>
      <c r="AG657" s="2" t="s">
        <v>30</v>
      </c>
      <c r="AH657" s="2" t="s">
        <v>4</v>
      </c>
      <c r="AI657" s="2" t="s">
        <v>3</v>
      </c>
      <c r="AJ657" s="2" t="s">
        <v>2310</v>
      </c>
      <c r="AK657" s="2" t="s">
        <v>2311</v>
      </c>
      <c r="AL657" s="2" t="s">
        <v>2312</v>
      </c>
    </row>
    <row r="658" spans="1:38" ht="66" hidden="1">
      <c r="A658" s="136">
        <f t="shared" si="12"/>
        <v>657</v>
      </c>
      <c r="B658" s="2" t="s">
        <v>2298</v>
      </c>
      <c r="C658" s="2" t="s">
        <v>2378</v>
      </c>
      <c r="D658" s="2" t="s">
        <v>2300</v>
      </c>
      <c r="E658" s="2" t="s">
        <v>22</v>
      </c>
      <c r="F658" s="2" t="s">
        <v>2404</v>
      </c>
      <c r="G658" s="2" t="s">
        <v>2404</v>
      </c>
      <c r="H658" s="2" t="s">
        <v>2381</v>
      </c>
      <c r="I658" s="2" t="s">
        <v>2309</v>
      </c>
      <c r="J658" s="2">
        <v>1</v>
      </c>
      <c r="K658" s="4" t="s">
        <v>2303</v>
      </c>
      <c r="L658" s="5">
        <v>14000000</v>
      </c>
      <c r="M658" s="6">
        <v>44563</v>
      </c>
      <c r="N658" s="2" t="s">
        <v>39</v>
      </c>
      <c r="O658" s="2" t="s">
        <v>39</v>
      </c>
      <c r="P658" s="2" t="s">
        <v>38</v>
      </c>
      <c r="Q658" s="2" t="s">
        <v>187</v>
      </c>
      <c r="R658" s="2" t="s">
        <v>96</v>
      </c>
      <c r="T658" s="2" t="s">
        <v>2304</v>
      </c>
      <c r="U658" s="2" t="s">
        <v>2305</v>
      </c>
      <c r="V658" s="2" t="s">
        <v>11</v>
      </c>
      <c r="W658" s="2" t="s">
        <v>2335</v>
      </c>
      <c r="X658" s="2" t="s">
        <v>9</v>
      </c>
      <c r="Y658" s="2" t="s">
        <v>6</v>
      </c>
      <c r="AA658" s="2" t="s">
        <v>35</v>
      </c>
      <c r="AB658" s="2" t="s">
        <v>2308</v>
      </c>
      <c r="AC658" s="2" t="s">
        <v>34</v>
      </c>
      <c r="AD658" s="2" t="s">
        <v>2309</v>
      </c>
      <c r="AG658" s="2" t="s">
        <v>30</v>
      </c>
      <c r="AH658" s="2" t="s">
        <v>4</v>
      </c>
      <c r="AI658" s="2" t="s">
        <v>3</v>
      </c>
      <c r="AJ658" s="2" t="s">
        <v>2310</v>
      </c>
      <c r="AK658" s="2" t="s">
        <v>2311</v>
      </c>
      <c r="AL658" s="2" t="s">
        <v>2312</v>
      </c>
    </row>
    <row r="659" spans="1:38" ht="198" hidden="1">
      <c r="A659" s="136">
        <f t="shared" si="12"/>
        <v>658</v>
      </c>
      <c r="B659" s="2" t="s">
        <v>2298</v>
      </c>
      <c r="C659" s="2" t="s">
        <v>2313</v>
      </c>
      <c r="D659" s="2" t="s">
        <v>2300</v>
      </c>
      <c r="E659" s="2" t="s">
        <v>22</v>
      </c>
      <c r="F659" s="2" t="s">
        <v>2405</v>
      </c>
      <c r="G659" s="2" t="s">
        <v>2405</v>
      </c>
      <c r="H659" s="2" t="s">
        <v>2315</v>
      </c>
      <c r="I659" s="2" t="s">
        <v>2309</v>
      </c>
      <c r="J659" s="2">
        <v>1</v>
      </c>
      <c r="K659" s="4" t="s">
        <v>2303</v>
      </c>
      <c r="L659" s="5">
        <v>330000</v>
      </c>
      <c r="M659" s="6">
        <v>44563</v>
      </c>
      <c r="N659" s="2" t="s">
        <v>174</v>
      </c>
      <c r="O659" s="2" t="s">
        <v>1827</v>
      </c>
      <c r="P659" s="2" t="s">
        <v>1828</v>
      </c>
      <c r="Q659" s="2" t="s">
        <v>70</v>
      </c>
      <c r="R659" s="2" t="s">
        <v>14</v>
      </c>
      <c r="T659" s="2" t="s">
        <v>2304</v>
      </c>
      <c r="U659" s="2" t="s">
        <v>2305</v>
      </c>
      <c r="V659" s="2" t="s">
        <v>2330</v>
      </c>
      <c r="W659" s="2" t="s">
        <v>2331</v>
      </c>
      <c r="X659" s="2" t="s">
        <v>9</v>
      </c>
      <c r="Y659" s="2" t="s">
        <v>6</v>
      </c>
      <c r="AA659" s="2" t="s">
        <v>8</v>
      </c>
      <c r="AB659" s="2" t="s">
        <v>8</v>
      </c>
      <c r="AC659" s="2" t="s">
        <v>34</v>
      </c>
      <c r="AD659" s="2" t="s">
        <v>2309</v>
      </c>
      <c r="AG659" s="2" t="s">
        <v>30</v>
      </c>
      <c r="AH659" s="2" t="s">
        <v>4</v>
      </c>
      <c r="AI659" s="2" t="s">
        <v>3</v>
      </c>
      <c r="AJ659" s="2" t="s">
        <v>2310</v>
      </c>
      <c r="AK659" s="2" t="s">
        <v>2311</v>
      </c>
      <c r="AL659" s="2" t="s">
        <v>2312</v>
      </c>
    </row>
    <row r="660" spans="1:38" ht="118.8" hidden="1">
      <c r="A660" s="136">
        <f t="shared" si="12"/>
        <v>659</v>
      </c>
      <c r="B660" s="2" t="s">
        <v>2298</v>
      </c>
      <c r="C660" s="2" t="s">
        <v>2313</v>
      </c>
      <c r="D660" s="2" t="s">
        <v>2300</v>
      </c>
      <c r="E660" s="2" t="s">
        <v>22</v>
      </c>
      <c r="F660" s="2" t="s">
        <v>2406</v>
      </c>
      <c r="G660" s="2" t="s">
        <v>2406</v>
      </c>
      <c r="H660" s="2" t="s">
        <v>2315</v>
      </c>
      <c r="I660" s="2" t="s">
        <v>2309</v>
      </c>
      <c r="J660" s="2">
        <v>1</v>
      </c>
      <c r="K660" s="4" t="s">
        <v>2303</v>
      </c>
      <c r="L660" s="5">
        <v>50000</v>
      </c>
      <c r="M660" s="6">
        <v>44563</v>
      </c>
      <c r="N660" s="2" t="s">
        <v>174</v>
      </c>
      <c r="O660" s="2" t="s">
        <v>16</v>
      </c>
      <c r="P660" s="2" t="s">
        <v>142</v>
      </c>
      <c r="Q660" s="2" t="s">
        <v>187</v>
      </c>
      <c r="R660" s="2" t="s">
        <v>96</v>
      </c>
      <c r="T660" s="2" t="s">
        <v>2304</v>
      </c>
      <c r="U660" s="2" t="s">
        <v>2305</v>
      </c>
      <c r="V660" s="2" t="s">
        <v>2330</v>
      </c>
      <c r="W660" s="2" t="s">
        <v>2331</v>
      </c>
      <c r="X660" s="2" t="s">
        <v>43</v>
      </c>
      <c r="Y660" s="2" t="s">
        <v>6</v>
      </c>
      <c r="AA660" s="2" t="s">
        <v>8</v>
      </c>
      <c r="AB660" s="2" t="s">
        <v>8</v>
      </c>
      <c r="AC660" s="2" t="s">
        <v>34</v>
      </c>
      <c r="AD660" s="2" t="s">
        <v>2309</v>
      </c>
      <c r="AG660" s="2" t="s">
        <v>30</v>
      </c>
      <c r="AH660" s="2" t="s">
        <v>4</v>
      </c>
      <c r="AI660" s="2" t="s">
        <v>3</v>
      </c>
      <c r="AJ660" s="2" t="s">
        <v>2310</v>
      </c>
      <c r="AK660" s="2" t="s">
        <v>2311</v>
      </c>
      <c r="AL660" s="2" t="s">
        <v>2312</v>
      </c>
    </row>
    <row r="661" spans="1:38" ht="118.8" hidden="1">
      <c r="A661" s="136">
        <f t="shared" si="12"/>
        <v>660</v>
      </c>
      <c r="B661" s="2" t="s">
        <v>2298</v>
      </c>
      <c r="C661" s="2" t="s">
        <v>2345</v>
      </c>
      <c r="D661" s="2" t="s">
        <v>2300</v>
      </c>
      <c r="E661" s="2" t="s">
        <v>22</v>
      </c>
      <c r="F661" s="2" t="s">
        <v>2407</v>
      </c>
      <c r="G661" s="2" t="s">
        <v>2407</v>
      </c>
      <c r="H661" s="2" t="s">
        <v>2347</v>
      </c>
      <c r="I661" s="2" t="s">
        <v>2309</v>
      </c>
      <c r="J661" s="2">
        <v>1</v>
      </c>
      <c r="K661" s="4" t="s">
        <v>2303</v>
      </c>
      <c r="L661" s="5">
        <v>6900000</v>
      </c>
      <c r="M661" s="6">
        <v>44563</v>
      </c>
      <c r="N661" s="2" t="s">
        <v>174</v>
      </c>
      <c r="O661" s="2" t="s">
        <v>64</v>
      </c>
      <c r="P661" s="2" t="s">
        <v>256</v>
      </c>
      <c r="Q661" s="2" t="s">
        <v>187</v>
      </c>
      <c r="R661" s="2" t="s">
        <v>96</v>
      </c>
      <c r="T661" s="2" t="s">
        <v>2304</v>
      </c>
      <c r="U661" s="2" t="s">
        <v>2305</v>
      </c>
      <c r="V661" s="2" t="s">
        <v>11</v>
      </c>
      <c r="W661" s="2" t="s">
        <v>173</v>
      </c>
      <c r="X661" s="2" t="s">
        <v>9</v>
      </c>
      <c r="Y661" s="2" t="s">
        <v>6</v>
      </c>
      <c r="AA661" s="2" t="s">
        <v>8</v>
      </c>
      <c r="AB661" s="2" t="s">
        <v>8</v>
      </c>
      <c r="AC661" s="2" t="s">
        <v>34</v>
      </c>
      <c r="AD661" s="2" t="s">
        <v>2309</v>
      </c>
      <c r="AG661" s="2" t="s">
        <v>30</v>
      </c>
      <c r="AH661" s="2" t="s">
        <v>4</v>
      </c>
      <c r="AI661" s="2" t="s">
        <v>3</v>
      </c>
      <c r="AJ661" s="2" t="s">
        <v>2310</v>
      </c>
      <c r="AK661" s="2" t="s">
        <v>2311</v>
      </c>
      <c r="AL661" s="2" t="s">
        <v>2312</v>
      </c>
    </row>
    <row r="662" spans="1:38" ht="92.4" hidden="1">
      <c r="A662" s="136">
        <f t="shared" si="12"/>
        <v>661</v>
      </c>
      <c r="B662" s="2" t="s">
        <v>2298</v>
      </c>
      <c r="C662" s="2" t="s">
        <v>2313</v>
      </c>
      <c r="D662" s="2" t="s">
        <v>2300</v>
      </c>
      <c r="E662" s="2" t="s">
        <v>22</v>
      </c>
      <c r="F662" s="2" t="s">
        <v>2408</v>
      </c>
      <c r="G662" s="2" t="s">
        <v>2408</v>
      </c>
      <c r="H662" s="2" t="s">
        <v>2315</v>
      </c>
      <c r="I662" s="2" t="s">
        <v>215</v>
      </c>
      <c r="J662" s="2">
        <v>28</v>
      </c>
      <c r="K662" s="4" t="s">
        <v>2303</v>
      </c>
      <c r="L662" s="5">
        <v>300000</v>
      </c>
      <c r="M662" s="6">
        <v>44563</v>
      </c>
      <c r="N662" s="2" t="s">
        <v>17</v>
      </c>
      <c r="O662" s="2" t="s">
        <v>64</v>
      </c>
      <c r="P662" s="2" t="s">
        <v>142</v>
      </c>
      <c r="Q662" s="2" t="s">
        <v>187</v>
      </c>
      <c r="R662" s="2" t="s">
        <v>96</v>
      </c>
      <c r="T662" s="2" t="s">
        <v>2304</v>
      </c>
      <c r="U662" s="2" t="s">
        <v>2305</v>
      </c>
      <c r="V662" s="2" t="s">
        <v>2306</v>
      </c>
      <c r="W662" s="2" t="s">
        <v>2307</v>
      </c>
      <c r="X662" s="2" t="s">
        <v>9</v>
      </c>
      <c r="Y662" s="2" t="s">
        <v>6</v>
      </c>
      <c r="AA662" s="2" t="s">
        <v>35</v>
      </c>
      <c r="AB662" s="2" t="s">
        <v>2308</v>
      </c>
      <c r="AC662" s="2" t="s">
        <v>7</v>
      </c>
      <c r="AD662" s="2" t="s">
        <v>2309</v>
      </c>
      <c r="AG662" s="2" t="s">
        <v>30</v>
      </c>
      <c r="AH662" s="2" t="s">
        <v>4</v>
      </c>
      <c r="AI662" s="2" t="s">
        <v>3</v>
      </c>
      <c r="AJ662" s="2" t="s">
        <v>2310</v>
      </c>
      <c r="AK662" s="2" t="s">
        <v>2311</v>
      </c>
      <c r="AL662" s="2" t="s">
        <v>2312</v>
      </c>
    </row>
    <row r="663" spans="1:38" ht="66" hidden="1">
      <c r="A663" s="136">
        <f t="shared" si="12"/>
        <v>662</v>
      </c>
      <c r="B663" s="2" t="s">
        <v>2298</v>
      </c>
      <c r="C663" s="2" t="s">
        <v>2378</v>
      </c>
      <c r="D663" s="2" t="s">
        <v>2300</v>
      </c>
      <c r="E663" s="2" t="s">
        <v>22</v>
      </c>
      <c r="F663" s="2" t="s">
        <v>2409</v>
      </c>
      <c r="G663" s="2" t="s">
        <v>2409</v>
      </c>
      <c r="H663" s="2" t="s">
        <v>2381</v>
      </c>
      <c r="I663" s="2" t="s">
        <v>2309</v>
      </c>
      <c r="J663" s="2">
        <v>1</v>
      </c>
      <c r="K663" s="4" t="s">
        <v>2303</v>
      </c>
      <c r="L663" s="5">
        <v>7400000</v>
      </c>
      <c r="M663" s="6">
        <v>44563</v>
      </c>
      <c r="N663" s="2" t="s">
        <v>39</v>
      </c>
      <c r="O663" s="2" t="s">
        <v>39</v>
      </c>
      <c r="P663" s="2" t="s">
        <v>45</v>
      </c>
      <c r="Q663" s="2" t="s">
        <v>187</v>
      </c>
      <c r="R663" s="2" t="s">
        <v>96</v>
      </c>
      <c r="T663" s="2" t="s">
        <v>2304</v>
      </c>
      <c r="U663" s="2" t="s">
        <v>2305</v>
      </c>
      <c r="V663" s="2" t="s">
        <v>11</v>
      </c>
      <c r="W663" s="2" t="s">
        <v>2335</v>
      </c>
      <c r="X663" s="2" t="s">
        <v>43</v>
      </c>
      <c r="Y663" s="2" t="s">
        <v>6</v>
      </c>
      <c r="AA663" s="2" t="s">
        <v>35</v>
      </c>
      <c r="AB663" s="2" t="s">
        <v>2308</v>
      </c>
      <c r="AC663" s="2" t="s">
        <v>34</v>
      </c>
      <c r="AD663" s="2" t="s">
        <v>2309</v>
      </c>
      <c r="AG663" s="2" t="s">
        <v>30</v>
      </c>
      <c r="AH663" s="2" t="s">
        <v>4</v>
      </c>
      <c r="AI663" s="2" t="s">
        <v>3</v>
      </c>
      <c r="AJ663" s="2" t="s">
        <v>2310</v>
      </c>
      <c r="AK663" s="2" t="s">
        <v>2311</v>
      </c>
      <c r="AL663" s="2" t="s">
        <v>2312</v>
      </c>
    </row>
    <row r="664" spans="1:38" ht="330" hidden="1">
      <c r="A664" s="136">
        <f t="shared" si="12"/>
        <v>663</v>
      </c>
      <c r="B664" s="2" t="s">
        <v>2298</v>
      </c>
      <c r="C664" s="2" t="s">
        <v>2378</v>
      </c>
      <c r="D664" s="2" t="s">
        <v>2300</v>
      </c>
      <c r="E664" s="2" t="s">
        <v>22</v>
      </c>
      <c r="F664" s="2" t="s">
        <v>2410</v>
      </c>
      <c r="G664" s="2" t="s">
        <v>2410</v>
      </c>
      <c r="H664" s="2" t="s">
        <v>2381</v>
      </c>
      <c r="I664" s="2" t="s">
        <v>2309</v>
      </c>
      <c r="J664" s="2">
        <v>1</v>
      </c>
      <c r="K664" s="4" t="s">
        <v>2303</v>
      </c>
      <c r="L664" s="5">
        <v>8999904.9800000004</v>
      </c>
      <c r="M664" s="6">
        <v>44563</v>
      </c>
      <c r="N664" s="2" t="s">
        <v>39</v>
      </c>
      <c r="O664" s="2" t="s">
        <v>39</v>
      </c>
      <c r="P664" s="2" t="s">
        <v>38</v>
      </c>
      <c r="Q664" s="2" t="s">
        <v>187</v>
      </c>
      <c r="R664" s="2" t="s">
        <v>96</v>
      </c>
      <c r="T664" s="2" t="s">
        <v>2304</v>
      </c>
      <c r="U664" s="2" t="s">
        <v>2305</v>
      </c>
      <c r="V664" s="2" t="s">
        <v>11</v>
      </c>
      <c r="W664" s="2" t="s">
        <v>2335</v>
      </c>
      <c r="X664" s="2" t="s">
        <v>9</v>
      </c>
      <c r="Y664" s="2" t="s">
        <v>6</v>
      </c>
      <c r="AA664" s="2" t="s">
        <v>8</v>
      </c>
      <c r="AB664" s="2" t="s">
        <v>8</v>
      </c>
      <c r="AC664" s="2" t="s">
        <v>34</v>
      </c>
      <c r="AD664" s="2" t="s">
        <v>2309</v>
      </c>
      <c r="AG664" s="2" t="s">
        <v>30</v>
      </c>
      <c r="AH664" s="2" t="s">
        <v>4</v>
      </c>
      <c r="AI664" s="2" t="s">
        <v>3</v>
      </c>
      <c r="AJ664" s="2" t="s">
        <v>2310</v>
      </c>
      <c r="AK664" s="2" t="s">
        <v>2311</v>
      </c>
      <c r="AL664" s="2" t="s">
        <v>2312</v>
      </c>
    </row>
    <row r="665" spans="1:38" ht="79.2" hidden="1">
      <c r="A665" s="136">
        <f t="shared" si="12"/>
        <v>664</v>
      </c>
      <c r="B665" s="2" t="s">
        <v>2298</v>
      </c>
      <c r="C665" s="2" t="s">
        <v>2316</v>
      </c>
      <c r="D665" s="2" t="s">
        <v>2300</v>
      </c>
      <c r="E665" s="2" t="s">
        <v>22</v>
      </c>
      <c r="F665" s="2" t="s">
        <v>2411</v>
      </c>
      <c r="G665" s="2" t="s">
        <v>2411</v>
      </c>
      <c r="H665" s="2" t="s">
        <v>2318</v>
      </c>
      <c r="I665" s="2" t="s">
        <v>2309</v>
      </c>
      <c r="J665" s="2">
        <v>1</v>
      </c>
      <c r="K665" s="4" t="s">
        <v>2303</v>
      </c>
      <c r="L665" s="5">
        <v>300000</v>
      </c>
      <c r="M665" s="6">
        <v>44563</v>
      </c>
      <c r="N665" s="2" t="s">
        <v>17</v>
      </c>
      <c r="O665" s="2" t="s">
        <v>55</v>
      </c>
      <c r="P665" s="2" t="s">
        <v>125</v>
      </c>
      <c r="Q665" s="2" t="s">
        <v>187</v>
      </c>
      <c r="R665" s="2" t="s">
        <v>96</v>
      </c>
      <c r="T665" s="2" t="s">
        <v>2304</v>
      </c>
      <c r="U665" s="2" t="s">
        <v>2305</v>
      </c>
      <c r="V665" s="2" t="s">
        <v>2306</v>
      </c>
      <c r="W665" s="2" t="s">
        <v>2321</v>
      </c>
      <c r="X665" s="2" t="s">
        <v>43</v>
      </c>
      <c r="Y665" s="2" t="s">
        <v>6</v>
      </c>
      <c r="AA665" s="2" t="s">
        <v>35</v>
      </c>
      <c r="AB665" s="2" t="s">
        <v>2308</v>
      </c>
      <c r="AC665" s="2" t="s">
        <v>7</v>
      </c>
      <c r="AD665" s="2" t="s">
        <v>2309</v>
      </c>
      <c r="AG665" s="2" t="s">
        <v>30</v>
      </c>
      <c r="AH665" s="2" t="s">
        <v>4</v>
      </c>
      <c r="AI665" s="2" t="s">
        <v>3</v>
      </c>
      <c r="AJ665" s="2" t="s">
        <v>2310</v>
      </c>
      <c r="AK665" s="2" t="s">
        <v>2311</v>
      </c>
      <c r="AL665" s="2" t="s">
        <v>2312</v>
      </c>
    </row>
    <row r="666" spans="1:38" ht="66" hidden="1">
      <c r="A666" s="136">
        <f t="shared" si="12"/>
        <v>665</v>
      </c>
      <c r="B666" s="2" t="s">
        <v>2298</v>
      </c>
      <c r="C666" s="2" t="s">
        <v>2375</v>
      </c>
      <c r="D666" s="2" t="s">
        <v>2300</v>
      </c>
      <c r="E666" s="2" t="s">
        <v>22</v>
      </c>
      <c r="F666" s="2" t="s">
        <v>2412</v>
      </c>
      <c r="G666" s="2" t="s">
        <v>2412</v>
      </c>
      <c r="H666" s="2" t="s">
        <v>2377</v>
      </c>
      <c r="I666" s="2" t="s">
        <v>215</v>
      </c>
      <c r="J666" s="2">
        <v>7</v>
      </c>
      <c r="K666" s="4" t="s">
        <v>2303</v>
      </c>
      <c r="L666" s="5">
        <v>185750</v>
      </c>
      <c r="M666" s="6">
        <v>44563</v>
      </c>
      <c r="N666" s="2" t="s">
        <v>174</v>
      </c>
      <c r="O666" s="2" t="s">
        <v>55</v>
      </c>
      <c r="P666" s="2" t="s">
        <v>242</v>
      </c>
      <c r="Q666" s="2" t="s">
        <v>187</v>
      </c>
      <c r="R666" s="2" t="s">
        <v>96</v>
      </c>
      <c r="T666" s="2" t="s">
        <v>2304</v>
      </c>
      <c r="U666" s="2" t="s">
        <v>2305</v>
      </c>
      <c r="V666" s="2" t="s">
        <v>11</v>
      </c>
      <c r="W666" s="2" t="s">
        <v>173</v>
      </c>
      <c r="X666" s="2" t="s">
        <v>9</v>
      </c>
      <c r="Y666" s="2" t="s">
        <v>6</v>
      </c>
      <c r="AA666" s="2" t="s">
        <v>35</v>
      </c>
      <c r="AB666" s="2" t="s">
        <v>2308</v>
      </c>
      <c r="AC666" s="2" t="s">
        <v>7</v>
      </c>
      <c r="AD666" s="2" t="s">
        <v>2309</v>
      </c>
      <c r="AG666" s="2" t="s">
        <v>30</v>
      </c>
      <c r="AH666" s="2" t="s">
        <v>4</v>
      </c>
      <c r="AI666" s="2" t="s">
        <v>3</v>
      </c>
      <c r="AJ666" s="2" t="s">
        <v>2310</v>
      </c>
      <c r="AK666" s="2" t="s">
        <v>2311</v>
      </c>
      <c r="AL666" s="2" t="s">
        <v>2312</v>
      </c>
    </row>
    <row r="667" spans="1:38" ht="66" hidden="1">
      <c r="A667" s="136">
        <f t="shared" si="12"/>
        <v>666</v>
      </c>
      <c r="B667" s="2" t="s">
        <v>2298</v>
      </c>
      <c r="C667" s="2" t="s">
        <v>2378</v>
      </c>
      <c r="D667" s="2" t="s">
        <v>2300</v>
      </c>
      <c r="E667" s="2" t="s">
        <v>22</v>
      </c>
      <c r="F667" s="2" t="s">
        <v>2413</v>
      </c>
      <c r="G667" s="2" t="s">
        <v>2413</v>
      </c>
      <c r="H667" s="2" t="s">
        <v>2381</v>
      </c>
      <c r="I667" s="2" t="s">
        <v>2309</v>
      </c>
      <c r="J667" s="2">
        <v>1</v>
      </c>
      <c r="K667" s="4" t="s">
        <v>2303</v>
      </c>
      <c r="L667" s="5">
        <v>90000</v>
      </c>
      <c r="M667" s="6">
        <v>44563</v>
      </c>
      <c r="N667" s="2" t="s">
        <v>39</v>
      </c>
      <c r="O667" s="2" t="s">
        <v>39</v>
      </c>
      <c r="P667" s="2" t="s">
        <v>38</v>
      </c>
      <c r="Q667" s="2" t="s">
        <v>187</v>
      </c>
      <c r="R667" s="2" t="s">
        <v>96</v>
      </c>
      <c r="T667" s="2" t="s">
        <v>2304</v>
      </c>
      <c r="U667" s="2" t="s">
        <v>2305</v>
      </c>
      <c r="V667" s="2" t="s">
        <v>11</v>
      </c>
      <c r="W667" s="2" t="s">
        <v>2335</v>
      </c>
      <c r="X667" s="2" t="s">
        <v>9</v>
      </c>
      <c r="Y667" s="2" t="s">
        <v>6</v>
      </c>
      <c r="AA667" s="2" t="s">
        <v>35</v>
      </c>
      <c r="AB667" s="2" t="s">
        <v>2308</v>
      </c>
      <c r="AC667" s="2" t="s">
        <v>7</v>
      </c>
      <c r="AD667" s="2" t="s">
        <v>2309</v>
      </c>
      <c r="AG667" s="2" t="s">
        <v>122</v>
      </c>
      <c r="AH667" s="2" t="s">
        <v>4</v>
      </c>
      <c r="AI667" s="2" t="s">
        <v>3</v>
      </c>
      <c r="AJ667" s="2" t="s">
        <v>2310</v>
      </c>
      <c r="AK667" s="2" t="s">
        <v>2311</v>
      </c>
      <c r="AL667" s="2" t="s">
        <v>2312</v>
      </c>
    </row>
    <row r="668" spans="1:38" ht="66" hidden="1">
      <c r="A668" s="136">
        <f t="shared" si="12"/>
        <v>667</v>
      </c>
      <c r="B668" s="2" t="s">
        <v>2298</v>
      </c>
      <c r="C668" s="2" t="s">
        <v>2375</v>
      </c>
      <c r="D668" s="2" t="s">
        <v>2300</v>
      </c>
      <c r="E668" s="2" t="s">
        <v>22</v>
      </c>
      <c r="F668" s="2" t="s">
        <v>2414</v>
      </c>
      <c r="G668" s="2" t="s">
        <v>2414</v>
      </c>
      <c r="H668" s="2" t="s">
        <v>2377</v>
      </c>
      <c r="I668" s="2" t="s">
        <v>2309</v>
      </c>
      <c r="J668" s="2">
        <v>1</v>
      </c>
      <c r="K668" s="4" t="s">
        <v>2303</v>
      </c>
      <c r="L668" s="5">
        <v>90000</v>
      </c>
      <c r="M668" s="6">
        <v>44563</v>
      </c>
      <c r="N668" s="2" t="s">
        <v>39</v>
      </c>
      <c r="O668" s="2" t="s">
        <v>39</v>
      </c>
      <c r="P668" s="2" t="s">
        <v>45</v>
      </c>
      <c r="Q668" s="2" t="s">
        <v>187</v>
      </c>
      <c r="R668" s="2" t="s">
        <v>96</v>
      </c>
      <c r="T668" s="2" t="s">
        <v>2304</v>
      </c>
      <c r="U668" s="2" t="s">
        <v>2305</v>
      </c>
      <c r="V668" s="2" t="s">
        <v>11</v>
      </c>
      <c r="W668" s="2" t="s">
        <v>2335</v>
      </c>
      <c r="X668" s="2" t="s">
        <v>43</v>
      </c>
      <c r="Y668" s="2" t="s">
        <v>6</v>
      </c>
      <c r="AA668" s="2" t="s">
        <v>35</v>
      </c>
      <c r="AB668" s="2" t="s">
        <v>2308</v>
      </c>
      <c r="AC668" s="2" t="s">
        <v>34</v>
      </c>
      <c r="AD668" s="2" t="s">
        <v>2309</v>
      </c>
      <c r="AG668" s="2" t="s">
        <v>30</v>
      </c>
      <c r="AH668" s="2" t="s">
        <v>4</v>
      </c>
      <c r="AI668" s="2" t="s">
        <v>3</v>
      </c>
      <c r="AJ668" s="2" t="s">
        <v>2310</v>
      </c>
      <c r="AK668" s="2" t="s">
        <v>2311</v>
      </c>
      <c r="AL668" s="2" t="s">
        <v>2312</v>
      </c>
    </row>
    <row r="669" spans="1:38" ht="66" hidden="1">
      <c r="A669" s="136">
        <f t="shared" si="12"/>
        <v>668</v>
      </c>
      <c r="B669" s="2" t="s">
        <v>2298</v>
      </c>
      <c r="C669" s="2" t="s">
        <v>2313</v>
      </c>
      <c r="D669" s="2" t="s">
        <v>2300</v>
      </c>
      <c r="E669" s="2" t="s">
        <v>22</v>
      </c>
      <c r="F669" s="2" t="s">
        <v>2415</v>
      </c>
      <c r="G669" s="2" t="s">
        <v>2415</v>
      </c>
      <c r="H669" s="2" t="s">
        <v>2315</v>
      </c>
      <c r="I669" s="2" t="s">
        <v>2309</v>
      </c>
      <c r="J669" s="2">
        <v>1</v>
      </c>
      <c r="K669" s="4" t="s">
        <v>2303</v>
      </c>
      <c r="L669" s="5">
        <v>500000</v>
      </c>
      <c r="M669" s="6">
        <v>44563</v>
      </c>
      <c r="N669" s="2" t="s">
        <v>39</v>
      </c>
      <c r="O669" s="2" t="s">
        <v>39</v>
      </c>
      <c r="P669" s="2" t="s">
        <v>45</v>
      </c>
      <c r="Q669" s="2" t="s">
        <v>187</v>
      </c>
      <c r="R669" s="2" t="s">
        <v>96</v>
      </c>
      <c r="T669" s="2" t="s">
        <v>2304</v>
      </c>
      <c r="U669" s="2" t="s">
        <v>2305</v>
      </c>
      <c r="V669" s="2" t="s">
        <v>11</v>
      </c>
      <c r="W669" s="2" t="s">
        <v>2335</v>
      </c>
      <c r="X669" s="2" t="s">
        <v>43</v>
      </c>
      <c r="Y669" s="2" t="s">
        <v>6</v>
      </c>
      <c r="AA669" s="2" t="s">
        <v>35</v>
      </c>
      <c r="AB669" s="2" t="s">
        <v>2308</v>
      </c>
      <c r="AC669" s="2" t="s">
        <v>34</v>
      </c>
      <c r="AD669" s="2" t="s">
        <v>2309</v>
      </c>
      <c r="AG669" s="2" t="s">
        <v>30</v>
      </c>
      <c r="AH669" s="2" t="s">
        <v>4</v>
      </c>
      <c r="AI669" s="2" t="s">
        <v>3</v>
      </c>
      <c r="AJ669" s="2" t="s">
        <v>2310</v>
      </c>
      <c r="AK669" s="2" t="s">
        <v>2311</v>
      </c>
      <c r="AL669" s="2" t="s">
        <v>2312</v>
      </c>
    </row>
    <row r="670" spans="1:38" ht="132" hidden="1">
      <c r="A670" s="136">
        <f t="shared" si="12"/>
        <v>669</v>
      </c>
      <c r="B670" s="2" t="s">
        <v>2298</v>
      </c>
      <c r="C670" s="2" t="s">
        <v>2378</v>
      </c>
      <c r="D670" s="2" t="s">
        <v>2300</v>
      </c>
      <c r="E670" s="2" t="s">
        <v>22</v>
      </c>
      <c r="F670" s="2" t="s">
        <v>2416</v>
      </c>
      <c r="G670" s="2" t="s">
        <v>2416</v>
      </c>
      <c r="H670" s="2" t="s">
        <v>2381</v>
      </c>
      <c r="I670" s="2" t="s">
        <v>2309</v>
      </c>
      <c r="J670" s="2">
        <v>1</v>
      </c>
      <c r="K670" s="4" t="s">
        <v>2303</v>
      </c>
      <c r="L670" s="5">
        <v>70000</v>
      </c>
      <c r="M670" s="6">
        <v>44563</v>
      </c>
      <c r="N670" s="2" t="s">
        <v>39</v>
      </c>
      <c r="O670" s="2" t="s">
        <v>39</v>
      </c>
      <c r="P670" s="2" t="s">
        <v>45</v>
      </c>
      <c r="Q670" s="2" t="s">
        <v>187</v>
      </c>
      <c r="R670" s="2" t="s">
        <v>96</v>
      </c>
      <c r="T670" s="2" t="s">
        <v>2304</v>
      </c>
      <c r="U670" s="2" t="s">
        <v>2305</v>
      </c>
      <c r="V670" s="2" t="s">
        <v>11</v>
      </c>
      <c r="W670" s="2" t="s">
        <v>2335</v>
      </c>
      <c r="X670" s="2" t="s">
        <v>43</v>
      </c>
      <c r="Y670" s="2" t="s">
        <v>6</v>
      </c>
      <c r="AA670" s="2" t="s">
        <v>8</v>
      </c>
      <c r="AB670" s="2" t="s">
        <v>8</v>
      </c>
      <c r="AC670" s="2" t="s">
        <v>34</v>
      </c>
      <c r="AD670" s="2" t="s">
        <v>2309</v>
      </c>
      <c r="AG670" s="2" t="s">
        <v>30</v>
      </c>
      <c r="AH670" s="2" t="s">
        <v>4</v>
      </c>
      <c r="AI670" s="2" t="s">
        <v>3</v>
      </c>
      <c r="AJ670" s="2" t="s">
        <v>2310</v>
      </c>
      <c r="AK670" s="2" t="s">
        <v>2311</v>
      </c>
      <c r="AL670" s="2" t="s">
        <v>2312</v>
      </c>
    </row>
    <row r="671" spans="1:38" ht="92.4" hidden="1">
      <c r="A671" s="136">
        <f t="shared" si="12"/>
        <v>670</v>
      </c>
      <c r="B671" s="2" t="s">
        <v>2298</v>
      </c>
      <c r="C671" s="2" t="s">
        <v>2313</v>
      </c>
      <c r="D671" s="2" t="s">
        <v>2300</v>
      </c>
      <c r="E671" s="2" t="s">
        <v>22</v>
      </c>
      <c r="F671" s="2" t="s">
        <v>2417</v>
      </c>
      <c r="G671" s="2" t="s">
        <v>2417</v>
      </c>
      <c r="H671" s="2" t="s">
        <v>2315</v>
      </c>
      <c r="I671" s="2" t="s">
        <v>215</v>
      </c>
      <c r="J671" s="2">
        <v>6</v>
      </c>
      <c r="K671" s="4" t="s">
        <v>2303</v>
      </c>
      <c r="L671" s="5">
        <v>155000</v>
      </c>
      <c r="M671" s="6">
        <v>44563</v>
      </c>
      <c r="N671" s="2" t="s">
        <v>174</v>
      </c>
      <c r="O671" s="2" t="s">
        <v>64</v>
      </c>
      <c r="P671" s="2" t="s">
        <v>142</v>
      </c>
      <c r="Q671" s="2" t="s">
        <v>187</v>
      </c>
      <c r="R671" s="2" t="s">
        <v>96</v>
      </c>
      <c r="T671" s="2" t="s">
        <v>2304</v>
      </c>
      <c r="U671" s="2" t="s">
        <v>2305</v>
      </c>
      <c r="V671" s="2" t="s">
        <v>11</v>
      </c>
      <c r="W671" s="2" t="s">
        <v>173</v>
      </c>
      <c r="X671" s="2" t="s">
        <v>9</v>
      </c>
      <c r="Y671" s="2" t="s">
        <v>6</v>
      </c>
      <c r="AA671" s="2" t="s">
        <v>35</v>
      </c>
      <c r="AB671" s="2" t="s">
        <v>2308</v>
      </c>
      <c r="AC671" s="2" t="s">
        <v>7</v>
      </c>
      <c r="AD671" s="2" t="s">
        <v>2309</v>
      </c>
      <c r="AG671" s="2" t="s">
        <v>30</v>
      </c>
      <c r="AH671" s="2" t="s">
        <v>4</v>
      </c>
      <c r="AI671" s="2" t="s">
        <v>3</v>
      </c>
      <c r="AJ671" s="2" t="s">
        <v>2310</v>
      </c>
      <c r="AK671" s="2" t="s">
        <v>2311</v>
      </c>
      <c r="AL671" s="2" t="s">
        <v>2312</v>
      </c>
    </row>
    <row r="672" spans="1:38" ht="171.6" hidden="1">
      <c r="A672" s="136">
        <f t="shared" si="12"/>
        <v>671</v>
      </c>
      <c r="B672" s="2" t="s">
        <v>2298</v>
      </c>
      <c r="C672" s="2" t="s">
        <v>2378</v>
      </c>
      <c r="D672" s="2" t="s">
        <v>2300</v>
      </c>
      <c r="E672" s="2" t="s">
        <v>22</v>
      </c>
      <c r="F672" s="2" t="s">
        <v>2418</v>
      </c>
      <c r="G672" s="2" t="s">
        <v>2418</v>
      </c>
      <c r="H672" s="2" t="s">
        <v>2381</v>
      </c>
      <c r="I672" s="2" t="s">
        <v>2309</v>
      </c>
      <c r="J672" s="2">
        <v>1</v>
      </c>
      <c r="K672" s="4" t="s">
        <v>2303</v>
      </c>
      <c r="L672" s="5">
        <v>3000000</v>
      </c>
      <c r="M672" s="6">
        <v>44563</v>
      </c>
      <c r="N672" s="2" t="s">
        <v>39</v>
      </c>
      <c r="O672" s="2" t="s">
        <v>39</v>
      </c>
      <c r="P672" s="2" t="s">
        <v>542</v>
      </c>
      <c r="Q672" s="2" t="s">
        <v>187</v>
      </c>
      <c r="R672" s="2" t="s">
        <v>96</v>
      </c>
      <c r="T672" s="2" t="s">
        <v>2304</v>
      </c>
      <c r="U672" s="2" t="s">
        <v>2305</v>
      </c>
      <c r="V672" s="2" t="s">
        <v>11</v>
      </c>
      <c r="W672" s="2" t="s">
        <v>2335</v>
      </c>
      <c r="X672" s="2" t="s">
        <v>43</v>
      </c>
      <c r="Y672" s="2" t="s">
        <v>6</v>
      </c>
      <c r="AA672" s="2" t="s">
        <v>35</v>
      </c>
      <c r="AB672" s="2" t="s">
        <v>2308</v>
      </c>
      <c r="AC672" s="2" t="s">
        <v>34</v>
      </c>
      <c r="AD672" s="2" t="s">
        <v>2309</v>
      </c>
      <c r="AG672" s="2" t="s">
        <v>30</v>
      </c>
      <c r="AH672" s="2" t="s">
        <v>4</v>
      </c>
      <c r="AI672" s="2" t="s">
        <v>3</v>
      </c>
      <c r="AJ672" s="2" t="s">
        <v>2310</v>
      </c>
      <c r="AK672" s="2" t="s">
        <v>2311</v>
      </c>
      <c r="AL672" s="2" t="s">
        <v>2312</v>
      </c>
    </row>
    <row r="673" spans="1:38" ht="66" hidden="1">
      <c r="A673" s="136">
        <f t="shared" si="12"/>
        <v>672</v>
      </c>
      <c r="B673" s="2" t="s">
        <v>2298</v>
      </c>
      <c r="C673" s="2" t="s">
        <v>2345</v>
      </c>
      <c r="D673" s="2" t="s">
        <v>2300</v>
      </c>
      <c r="E673" s="2" t="s">
        <v>22</v>
      </c>
      <c r="F673" s="2" t="s">
        <v>2419</v>
      </c>
      <c r="G673" s="2" t="s">
        <v>2419</v>
      </c>
      <c r="H673" s="2" t="s">
        <v>2347</v>
      </c>
      <c r="I673" s="2" t="s">
        <v>2309</v>
      </c>
      <c r="J673" s="2">
        <v>1</v>
      </c>
      <c r="K673" s="4" t="s">
        <v>2303</v>
      </c>
      <c r="L673" s="5">
        <v>630000</v>
      </c>
      <c r="M673" s="6">
        <v>44563</v>
      </c>
      <c r="N673" s="2" t="s">
        <v>174</v>
      </c>
      <c r="O673" s="2" t="s">
        <v>64</v>
      </c>
      <c r="P673" s="2" t="s">
        <v>142</v>
      </c>
      <c r="Q673" s="2" t="s">
        <v>187</v>
      </c>
      <c r="R673" s="2" t="s">
        <v>96</v>
      </c>
      <c r="T673" s="2" t="s">
        <v>2304</v>
      </c>
      <c r="U673" s="2" t="s">
        <v>2305</v>
      </c>
      <c r="V673" s="2" t="s">
        <v>11</v>
      </c>
      <c r="W673" s="2" t="s">
        <v>2420</v>
      </c>
      <c r="X673" s="2" t="s">
        <v>9</v>
      </c>
      <c r="Y673" s="2" t="s">
        <v>6</v>
      </c>
      <c r="AA673" s="2" t="s">
        <v>35</v>
      </c>
      <c r="AB673" s="2" t="s">
        <v>2308</v>
      </c>
      <c r="AC673" s="2" t="s">
        <v>7</v>
      </c>
      <c r="AD673" s="2" t="s">
        <v>2309</v>
      </c>
      <c r="AG673" s="2" t="s">
        <v>122</v>
      </c>
      <c r="AH673" s="2" t="s">
        <v>4</v>
      </c>
      <c r="AI673" s="2" t="s">
        <v>3</v>
      </c>
      <c r="AJ673" s="2" t="s">
        <v>2310</v>
      </c>
      <c r="AK673" s="2" t="s">
        <v>2311</v>
      </c>
      <c r="AL673" s="2" t="s">
        <v>2312</v>
      </c>
    </row>
    <row r="674" spans="1:38" ht="79.2" hidden="1">
      <c r="A674" s="136">
        <f t="shared" si="12"/>
        <v>673</v>
      </c>
      <c r="B674" s="2" t="s">
        <v>2298</v>
      </c>
      <c r="C674" s="2" t="s">
        <v>2299</v>
      </c>
      <c r="D674" s="2" t="s">
        <v>2300</v>
      </c>
      <c r="E674" s="2" t="s">
        <v>22</v>
      </c>
      <c r="F674" s="2" t="s">
        <v>2421</v>
      </c>
      <c r="G674" s="2" t="s">
        <v>2421</v>
      </c>
      <c r="H674" s="2" t="s">
        <v>2302</v>
      </c>
      <c r="I674" s="2" t="s">
        <v>2309</v>
      </c>
      <c r="J674" s="2">
        <v>1</v>
      </c>
      <c r="K674" s="4" t="s">
        <v>2303</v>
      </c>
      <c r="L674" s="5">
        <v>40000</v>
      </c>
      <c r="M674" s="6">
        <v>44563</v>
      </c>
      <c r="N674" s="2" t="s">
        <v>17</v>
      </c>
      <c r="O674" s="2" t="s">
        <v>64</v>
      </c>
      <c r="P674" s="2" t="s">
        <v>256</v>
      </c>
      <c r="Q674" s="2" t="s">
        <v>187</v>
      </c>
      <c r="R674" s="2" t="s">
        <v>96</v>
      </c>
      <c r="T674" s="2" t="s">
        <v>2304</v>
      </c>
      <c r="U674" s="2" t="s">
        <v>2305</v>
      </c>
      <c r="V674" s="2" t="s">
        <v>2306</v>
      </c>
      <c r="W674" s="2" t="s">
        <v>2307</v>
      </c>
      <c r="X674" s="2" t="s">
        <v>9</v>
      </c>
      <c r="Y674" s="2" t="s">
        <v>6</v>
      </c>
      <c r="AA674" s="2" t="s">
        <v>35</v>
      </c>
      <c r="AB674" s="2" t="s">
        <v>2308</v>
      </c>
      <c r="AC674" s="2" t="s">
        <v>34</v>
      </c>
      <c r="AD674" s="2" t="s">
        <v>2309</v>
      </c>
      <c r="AG674" s="2" t="s">
        <v>122</v>
      </c>
      <c r="AH674" s="2" t="s">
        <v>4</v>
      </c>
      <c r="AI674" s="2" t="s">
        <v>3</v>
      </c>
      <c r="AJ674" s="2" t="s">
        <v>2310</v>
      </c>
      <c r="AK674" s="2" t="s">
        <v>2311</v>
      </c>
      <c r="AL674" s="2" t="s">
        <v>2312</v>
      </c>
    </row>
    <row r="675" spans="1:38" ht="79.2" hidden="1">
      <c r="A675" s="136">
        <f t="shared" si="12"/>
        <v>674</v>
      </c>
      <c r="B675" s="2" t="s">
        <v>2298</v>
      </c>
      <c r="C675" s="2" t="s">
        <v>2299</v>
      </c>
      <c r="D675" s="2" t="s">
        <v>2300</v>
      </c>
      <c r="E675" s="2" t="s">
        <v>22</v>
      </c>
      <c r="F675" s="2" t="s">
        <v>2422</v>
      </c>
      <c r="G675" s="2" t="s">
        <v>2422</v>
      </c>
      <c r="H675" s="2" t="s">
        <v>2302</v>
      </c>
      <c r="I675" s="2" t="s">
        <v>2309</v>
      </c>
      <c r="J675" s="2">
        <v>1</v>
      </c>
      <c r="K675" s="4" t="s">
        <v>2303</v>
      </c>
      <c r="L675" s="5">
        <v>50000</v>
      </c>
      <c r="M675" s="6">
        <v>44563</v>
      </c>
      <c r="N675" s="2" t="s">
        <v>17</v>
      </c>
      <c r="O675" s="2" t="s">
        <v>64</v>
      </c>
      <c r="P675" s="2" t="s">
        <v>256</v>
      </c>
      <c r="Q675" s="2" t="s">
        <v>187</v>
      </c>
      <c r="R675" s="2" t="s">
        <v>96</v>
      </c>
      <c r="T675" s="2" t="s">
        <v>2304</v>
      </c>
      <c r="U675" s="2" t="s">
        <v>2305</v>
      </c>
      <c r="V675" s="2" t="s">
        <v>2306</v>
      </c>
      <c r="W675" s="2" t="s">
        <v>2307</v>
      </c>
      <c r="X675" s="2" t="s">
        <v>9</v>
      </c>
      <c r="Y675" s="2" t="s">
        <v>6</v>
      </c>
      <c r="AA675" s="2" t="s">
        <v>8</v>
      </c>
      <c r="AB675" s="2" t="s">
        <v>8</v>
      </c>
      <c r="AC675" s="2" t="s">
        <v>34</v>
      </c>
      <c r="AD675" s="2" t="s">
        <v>2309</v>
      </c>
      <c r="AG675" s="2" t="s">
        <v>30</v>
      </c>
      <c r="AH675" s="2" t="s">
        <v>4</v>
      </c>
      <c r="AI675" s="2" t="s">
        <v>3</v>
      </c>
      <c r="AJ675" s="2" t="s">
        <v>2310</v>
      </c>
      <c r="AK675" s="2" t="s">
        <v>2311</v>
      </c>
      <c r="AL675" s="2" t="s">
        <v>2312</v>
      </c>
    </row>
    <row r="676" spans="1:38" ht="79.2" hidden="1">
      <c r="A676" s="136">
        <f t="shared" si="12"/>
        <v>675</v>
      </c>
      <c r="B676" s="2" t="s">
        <v>2298</v>
      </c>
      <c r="C676" s="2" t="s">
        <v>2313</v>
      </c>
      <c r="D676" s="2" t="s">
        <v>2300</v>
      </c>
      <c r="E676" s="2" t="s">
        <v>22</v>
      </c>
      <c r="F676" s="2" t="s">
        <v>2423</v>
      </c>
      <c r="G676" s="2" t="s">
        <v>2423</v>
      </c>
      <c r="H676" s="2" t="s">
        <v>2315</v>
      </c>
      <c r="I676" s="2" t="s">
        <v>215</v>
      </c>
      <c r="J676" s="2">
        <v>20</v>
      </c>
      <c r="K676" s="4" t="s">
        <v>2303</v>
      </c>
      <c r="L676" s="5">
        <v>81944847.150000006</v>
      </c>
      <c r="M676" s="6">
        <v>44563</v>
      </c>
      <c r="N676" s="2" t="s">
        <v>17</v>
      </c>
      <c r="O676" s="2" t="s">
        <v>55</v>
      </c>
      <c r="P676" s="2" t="s">
        <v>242</v>
      </c>
      <c r="Q676" s="2" t="s">
        <v>187</v>
      </c>
      <c r="R676" s="2" t="s">
        <v>96</v>
      </c>
      <c r="T676" s="2" t="s">
        <v>2304</v>
      </c>
      <c r="U676" s="2" t="s">
        <v>2305</v>
      </c>
      <c r="V676" s="2" t="s">
        <v>2306</v>
      </c>
      <c r="W676" s="2" t="s">
        <v>2307</v>
      </c>
      <c r="X676" s="2" t="s">
        <v>9</v>
      </c>
      <c r="Y676" s="2" t="s">
        <v>6</v>
      </c>
      <c r="AA676" s="2" t="s">
        <v>35</v>
      </c>
      <c r="AB676" s="2" t="s">
        <v>2308</v>
      </c>
      <c r="AC676" s="2" t="s">
        <v>7</v>
      </c>
      <c r="AD676" s="2" t="s">
        <v>2309</v>
      </c>
      <c r="AG676" s="2" t="s">
        <v>30</v>
      </c>
      <c r="AH676" s="2" t="s">
        <v>4</v>
      </c>
      <c r="AI676" s="2" t="s">
        <v>3</v>
      </c>
      <c r="AJ676" s="2" t="s">
        <v>2310</v>
      </c>
      <c r="AK676" s="2" t="s">
        <v>2311</v>
      </c>
      <c r="AL676" s="2" t="s">
        <v>2312</v>
      </c>
    </row>
    <row r="677" spans="1:38" ht="79.2" hidden="1">
      <c r="A677" s="136">
        <f t="shared" si="12"/>
        <v>676</v>
      </c>
      <c r="B677" s="2" t="s">
        <v>2298</v>
      </c>
      <c r="C677" s="2" t="s">
        <v>2313</v>
      </c>
      <c r="D677" s="2" t="s">
        <v>2300</v>
      </c>
      <c r="E677" s="2" t="s">
        <v>22</v>
      </c>
      <c r="F677" s="2" t="s">
        <v>2424</v>
      </c>
      <c r="G677" s="2" t="s">
        <v>2424</v>
      </c>
      <c r="H677" s="2" t="s">
        <v>2315</v>
      </c>
      <c r="I677" s="2" t="s">
        <v>2309</v>
      </c>
      <c r="J677" s="2">
        <v>1</v>
      </c>
      <c r="K677" s="4" t="s">
        <v>2303</v>
      </c>
      <c r="L677" s="5">
        <v>1977696</v>
      </c>
      <c r="M677" s="6">
        <v>44563</v>
      </c>
      <c r="N677" s="2" t="s">
        <v>17</v>
      </c>
      <c r="O677" s="2" t="s">
        <v>55</v>
      </c>
      <c r="P677" s="2" t="s">
        <v>242</v>
      </c>
      <c r="Q677" s="2" t="s">
        <v>187</v>
      </c>
      <c r="R677" s="2" t="s">
        <v>96</v>
      </c>
      <c r="T677" s="2" t="s">
        <v>2304</v>
      </c>
      <c r="U677" s="2" t="s">
        <v>2305</v>
      </c>
      <c r="V677" s="2" t="s">
        <v>2306</v>
      </c>
      <c r="W677" s="2" t="s">
        <v>2307</v>
      </c>
      <c r="X677" s="2" t="s">
        <v>9</v>
      </c>
      <c r="Y677" s="2" t="s">
        <v>6</v>
      </c>
      <c r="AA677" s="2" t="s">
        <v>35</v>
      </c>
      <c r="AB677" s="2" t="s">
        <v>2308</v>
      </c>
      <c r="AC677" s="2" t="s">
        <v>7</v>
      </c>
      <c r="AD677" s="2" t="s">
        <v>2309</v>
      </c>
      <c r="AG677" s="2" t="s">
        <v>30</v>
      </c>
      <c r="AH677" s="2" t="s">
        <v>4</v>
      </c>
      <c r="AI677" s="2" t="s">
        <v>3</v>
      </c>
      <c r="AJ677" s="2" t="s">
        <v>2310</v>
      </c>
      <c r="AK677" s="2" t="s">
        <v>2311</v>
      </c>
      <c r="AL677" s="2" t="s">
        <v>2312</v>
      </c>
    </row>
    <row r="678" spans="1:38" ht="79.2" hidden="1">
      <c r="A678" s="136">
        <f t="shared" si="12"/>
        <v>677</v>
      </c>
      <c r="B678" s="2" t="s">
        <v>2298</v>
      </c>
      <c r="C678" s="2" t="s">
        <v>2299</v>
      </c>
      <c r="D678" s="2" t="s">
        <v>2300</v>
      </c>
      <c r="E678" s="2" t="s">
        <v>22</v>
      </c>
      <c r="F678" s="2" t="s">
        <v>2425</v>
      </c>
      <c r="G678" s="2" t="s">
        <v>2425</v>
      </c>
      <c r="H678" s="2" t="s">
        <v>2302</v>
      </c>
      <c r="I678" s="2" t="s">
        <v>2309</v>
      </c>
      <c r="J678" s="2">
        <v>1</v>
      </c>
      <c r="K678" s="4" t="s">
        <v>2303</v>
      </c>
      <c r="L678" s="5">
        <v>70000</v>
      </c>
      <c r="M678" s="6">
        <v>44563</v>
      </c>
      <c r="N678" s="2" t="s">
        <v>17</v>
      </c>
      <c r="O678" s="2" t="s">
        <v>64</v>
      </c>
      <c r="P678" s="2" t="s">
        <v>142</v>
      </c>
      <c r="Q678" s="2" t="s">
        <v>187</v>
      </c>
      <c r="R678" s="2" t="s">
        <v>96</v>
      </c>
      <c r="T678" s="2" t="s">
        <v>2304</v>
      </c>
      <c r="U678" s="2" t="s">
        <v>2305</v>
      </c>
      <c r="V678" s="2" t="s">
        <v>2306</v>
      </c>
      <c r="W678" s="2" t="s">
        <v>2307</v>
      </c>
      <c r="X678" s="2" t="s">
        <v>9</v>
      </c>
      <c r="Y678" s="2" t="s">
        <v>6</v>
      </c>
      <c r="AA678" s="2" t="s">
        <v>35</v>
      </c>
      <c r="AB678" s="2" t="s">
        <v>2308</v>
      </c>
      <c r="AC678" s="2" t="s">
        <v>7</v>
      </c>
      <c r="AD678" s="2" t="s">
        <v>2309</v>
      </c>
      <c r="AG678" s="2" t="s">
        <v>122</v>
      </c>
      <c r="AH678" s="2" t="s">
        <v>4</v>
      </c>
      <c r="AI678" s="2" t="s">
        <v>3</v>
      </c>
      <c r="AJ678" s="2" t="s">
        <v>2310</v>
      </c>
      <c r="AK678" s="2" t="s">
        <v>2311</v>
      </c>
      <c r="AL678" s="2" t="s">
        <v>2312</v>
      </c>
    </row>
    <row r="679" spans="1:38" ht="132" hidden="1">
      <c r="A679" s="136">
        <f t="shared" si="12"/>
        <v>678</v>
      </c>
      <c r="B679" s="2" t="s">
        <v>2298</v>
      </c>
      <c r="C679" s="2" t="s">
        <v>2313</v>
      </c>
      <c r="D679" s="2" t="s">
        <v>2300</v>
      </c>
      <c r="E679" s="2" t="s">
        <v>22</v>
      </c>
      <c r="F679" s="2" t="s">
        <v>2426</v>
      </c>
      <c r="G679" s="2" t="s">
        <v>2426</v>
      </c>
      <c r="H679" s="2" t="s">
        <v>2315</v>
      </c>
      <c r="I679" s="2" t="s">
        <v>215</v>
      </c>
      <c r="J679" s="2">
        <v>4</v>
      </c>
      <c r="K679" s="4" t="s">
        <v>2303</v>
      </c>
      <c r="L679" s="5">
        <v>4701114.45</v>
      </c>
      <c r="M679" s="6">
        <v>44563</v>
      </c>
      <c r="N679" s="2" t="s">
        <v>174</v>
      </c>
      <c r="O679" s="2" t="s">
        <v>64</v>
      </c>
      <c r="P679" s="2" t="s">
        <v>256</v>
      </c>
      <c r="Q679" s="2" t="s">
        <v>15</v>
      </c>
      <c r="R679" s="2" t="s">
        <v>14</v>
      </c>
      <c r="T679" s="2" t="s">
        <v>2304</v>
      </c>
      <c r="U679" s="2" t="s">
        <v>2305</v>
      </c>
      <c r="V679" s="2" t="s">
        <v>11</v>
      </c>
      <c r="W679" s="2" t="s">
        <v>173</v>
      </c>
      <c r="X679" s="2" t="s">
        <v>9</v>
      </c>
      <c r="Y679" s="2" t="s">
        <v>6</v>
      </c>
      <c r="AA679" s="2" t="s">
        <v>35</v>
      </c>
      <c r="AB679" s="2" t="s">
        <v>2308</v>
      </c>
      <c r="AC679" s="2" t="s">
        <v>34</v>
      </c>
      <c r="AD679" s="2" t="s">
        <v>2309</v>
      </c>
      <c r="AG679" s="2" t="s">
        <v>30</v>
      </c>
      <c r="AH679" s="2" t="s">
        <v>4</v>
      </c>
      <c r="AI679" s="2" t="s">
        <v>3</v>
      </c>
      <c r="AJ679" s="2" t="s">
        <v>2310</v>
      </c>
      <c r="AK679" s="2" t="s">
        <v>2311</v>
      </c>
      <c r="AL679" s="2" t="s">
        <v>2312</v>
      </c>
    </row>
    <row r="680" spans="1:38" ht="79.2" hidden="1">
      <c r="A680" s="136">
        <f t="shared" si="12"/>
        <v>679</v>
      </c>
      <c r="B680" s="2" t="s">
        <v>2298</v>
      </c>
      <c r="C680" s="2" t="s">
        <v>2378</v>
      </c>
      <c r="D680" s="2" t="s">
        <v>2300</v>
      </c>
      <c r="E680" s="2" t="s">
        <v>22</v>
      </c>
      <c r="F680" s="2" t="s">
        <v>2427</v>
      </c>
      <c r="G680" s="2" t="s">
        <v>2427</v>
      </c>
      <c r="H680" s="2" t="s">
        <v>2381</v>
      </c>
      <c r="I680" s="2" t="s">
        <v>2309</v>
      </c>
      <c r="J680" s="2">
        <v>1</v>
      </c>
      <c r="K680" s="4" t="s">
        <v>2303</v>
      </c>
      <c r="L680" s="5">
        <v>145266</v>
      </c>
      <c r="M680" s="6">
        <v>44563</v>
      </c>
      <c r="N680" s="2" t="s">
        <v>39</v>
      </c>
      <c r="O680" s="2" t="s">
        <v>39</v>
      </c>
      <c r="P680" s="2" t="s">
        <v>38</v>
      </c>
      <c r="Q680" s="2" t="s">
        <v>15</v>
      </c>
      <c r="R680" s="2" t="s">
        <v>14</v>
      </c>
      <c r="T680" s="2" t="s">
        <v>2304</v>
      </c>
      <c r="U680" s="2" t="s">
        <v>2305</v>
      </c>
      <c r="V680" s="2" t="s">
        <v>11</v>
      </c>
      <c r="W680" s="2" t="s">
        <v>2335</v>
      </c>
      <c r="X680" s="2" t="s">
        <v>9</v>
      </c>
      <c r="Y680" s="2" t="s">
        <v>6</v>
      </c>
      <c r="AA680" s="2" t="s">
        <v>35</v>
      </c>
      <c r="AB680" s="2" t="s">
        <v>2308</v>
      </c>
      <c r="AC680" s="2" t="s">
        <v>7</v>
      </c>
      <c r="AD680" s="2" t="s">
        <v>2309</v>
      </c>
      <c r="AG680" s="2" t="s">
        <v>30</v>
      </c>
      <c r="AH680" s="2" t="s">
        <v>4</v>
      </c>
      <c r="AI680" s="2" t="s">
        <v>3</v>
      </c>
      <c r="AJ680" s="2" t="s">
        <v>2310</v>
      </c>
      <c r="AK680" s="2" t="s">
        <v>2311</v>
      </c>
      <c r="AL680" s="2" t="s">
        <v>2312</v>
      </c>
    </row>
    <row r="681" spans="1:38" ht="66" hidden="1">
      <c r="A681" s="136">
        <f t="shared" si="12"/>
        <v>680</v>
      </c>
      <c r="B681" s="2" t="s">
        <v>2298</v>
      </c>
      <c r="C681" s="2" t="s">
        <v>2313</v>
      </c>
      <c r="D681" s="2" t="s">
        <v>2300</v>
      </c>
      <c r="E681" s="2" t="s">
        <v>22</v>
      </c>
      <c r="F681" s="2" t="s">
        <v>2428</v>
      </c>
      <c r="G681" s="2" t="s">
        <v>2428</v>
      </c>
      <c r="H681" s="2" t="s">
        <v>2315</v>
      </c>
      <c r="I681" s="2" t="s">
        <v>2309</v>
      </c>
      <c r="J681" s="2">
        <v>1</v>
      </c>
      <c r="K681" s="4" t="s">
        <v>2303</v>
      </c>
      <c r="L681" s="5">
        <v>60000</v>
      </c>
      <c r="M681" s="6">
        <v>44563</v>
      </c>
      <c r="N681" s="2" t="s">
        <v>174</v>
      </c>
      <c r="O681" s="2" t="s">
        <v>64</v>
      </c>
      <c r="P681" s="2" t="s">
        <v>142</v>
      </c>
      <c r="Q681" s="2" t="s">
        <v>187</v>
      </c>
      <c r="R681" s="2" t="s">
        <v>96</v>
      </c>
      <c r="T681" s="2" t="s">
        <v>2304</v>
      </c>
      <c r="U681" s="2" t="s">
        <v>2305</v>
      </c>
      <c r="V681" s="2" t="s">
        <v>11</v>
      </c>
      <c r="W681" s="2" t="s">
        <v>173</v>
      </c>
      <c r="X681" s="2" t="s">
        <v>9</v>
      </c>
      <c r="Y681" s="2" t="s">
        <v>6</v>
      </c>
      <c r="AA681" s="2" t="s">
        <v>35</v>
      </c>
      <c r="AB681" s="2" t="s">
        <v>2308</v>
      </c>
      <c r="AC681" s="2" t="s">
        <v>7</v>
      </c>
      <c r="AD681" s="2" t="s">
        <v>2309</v>
      </c>
      <c r="AG681" s="2" t="s">
        <v>30</v>
      </c>
      <c r="AH681" s="2" t="s">
        <v>4</v>
      </c>
      <c r="AI681" s="2" t="s">
        <v>3</v>
      </c>
      <c r="AJ681" s="2" t="s">
        <v>2310</v>
      </c>
      <c r="AK681" s="2" t="s">
        <v>2311</v>
      </c>
      <c r="AL681" s="2" t="s">
        <v>2312</v>
      </c>
    </row>
    <row r="682" spans="1:38" ht="92.4" hidden="1">
      <c r="A682" s="136">
        <f t="shared" si="12"/>
        <v>681</v>
      </c>
      <c r="B682" s="2" t="s">
        <v>2298</v>
      </c>
      <c r="C682" s="2" t="s">
        <v>2375</v>
      </c>
      <c r="D682" s="2" t="s">
        <v>2300</v>
      </c>
      <c r="E682" s="2" t="s">
        <v>22</v>
      </c>
      <c r="F682" s="2" t="s">
        <v>2429</v>
      </c>
      <c r="G682" s="2" t="s">
        <v>2429</v>
      </c>
      <c r="H682" s="2" t="s">
        <v>2377</v>
      </c>
      <c r="I682" s="2" t="s">
        <v>2309</v>
      </c>
      <c r="J682" s="2">
        <v>1</v>
      </c>
      <c r="K682" s="4" t="s">
        <v>2303</v>
      </c>
      <c r="L682" s="5">
        <v>1580</v>
      </c>
      <c r="M682" s="6">
        <v>44563</v>
      </c>
      <c r="N682" s="2" t="s">
        <v>174</v>
      </c>
      <c r="O682" s="2" t="s">
        <v>55</v>
      </c>
      <c r="P682" s="2" t="s">
        <v>242</v>
      </c>
      <c r="Q682" s="2" t="s">
        <v>2340</v>
      </c>
      <c r="R682" s="2" t="s">
        <v>14</v>
      </c>
      <c r="T682" s="2" t="s">
        <v>2304</v>
      </c>
      <c r="U682" s="2" t="s">
        <v>2305</v>
      </c>
      <c r="V682" s="2" t="s">
        <v>11</v>
      </c>
      <c r="W682" s="2" t="s">
        <v>173</v>
      </c>
      <c r="X682" s="2" t="s">
        <v>9</v>
      </c>
      <c r="Y682" s="2" t="s">
        <v>6</v>
      </c>
      <c r="AA682" s="2" t="s">
        <v>8</v>
      </c>
      <c r="AB682" s="2" t="s">
        <v>8</v>
      </c>
      <c r="AC682" s="2" t="s">
        <v>241</v>
      </c>
      <c r="AD682" s="2" t="s">
        <v>2309</v>
      </c>
      <c r="AG682" s="2" t="s">
        <v>30</v>
      </c>
      <c r="AH682" s="2" t="s">
        <v>4</v>
      </c>
      <c r="AI682" s="2" t="s">
        <v>3</v>
      </c>
      <c r="AJ682" s="2" t="s">
        <v>2310</v>
      </c>
      <c r="AK682" s="2" t="s">
        <v>2311</v>
      </c>
      <c r="AL682" s="2" t="s">
        <v>2312</v>
      </c>
    </row>
    <row r="683" spans="1:38" ht="132" hidden="1">
      <c r="A683" s="136">
        <f t="shared" si="12"/>
        <v>682</v>
      </c>
      <c r="B683" s="2" t="s">
        <v>2298</v>
      </c>
      <c r="C683" s="2" t="s">
        <v>2313</v>
      </c>
      <c r="D683" s="2" t="s">
        <v>2300</v>
      </c>
      <c r="E683" s="2" t="s">
        <v>22</v>
      </c>
      <c r="F683" s="2" t="s">
        <v>2430</v>
      </c>
      <c r="G683" s="2" t="s">
        <v>2430</v>
      </c>
      <c r="H683" s="2" t="s">
        <v>2315</v>
      </c>
      <c r="I683" s="2" t="s">
        <v>2309</v>
      </c>
      <c r="J683" s="2">
        <v>1</v>
      </c>
      <c r="K683" s="4" t="s">
        <v>2303</v>
      </c>
      <c r="L683" s="5">
        <v>773486.88</v>
      </c>
      <c r="M683" s="6">
        <v>44563</v>
      </c>
      <c r="N683" s="2" t="s">
        <v>174</v>
      </c>
      <c r="O683" s="2" t="s">
        <v>64</v>
      </c>
      <c r="P683" s="2" t="s">
        <v>256</v>
      </c>
      <c r="Q683" s="2" t="s">
        <v>187</v>
      </c>
      <c r="R683" s="2" t="s">
        <v>96</v>
      </c>
      <c r="T683" s="2" t="s">
        <v>2304</v>
      </c>
      <c r="U683" s="2" t="s">
        <v>2305</v>
      </c>
      <c r="V683" s="2" t="s">
        <v>11</v>
      </c>
      <c r="W683" s="2" t="s">
        <v>173</v>
      </c>
      <c r="X683" s="2" t="s">
        <v>9</v>
      </c>
      <c r="Y683" s="2" t="s">
        <v>6</v>
      </c>
      <c r="AA683" s="2" t="s">
        <v>8</v>
      </c>
      <c r="AB683" s="2" t="s">
        <v>8</v>
      </c>
      <c r="AC683" s="2" t="s">
        <v>34</v>
      </c>
      <c r="AD683" s="2" t="s">
        <v>2309</v>
      </c>
      <c r="AG683" s="2" t="s">
        <v>30</v>
      </c>
      <c r="AH683" s="2" t="s">
        <v>4</v>
      </c>
      <c r="AI683" s="2" t="s">
        <v>3</v>
      </c>
      <c r="AJ683" s="2" t="s">
        <v>2310</v>
      </c>
      <c r="AK683" s="2" t="s">
        <v>2311</v>
      </c>
      <c r="AL683" s="2" t="s">
        <v>2312</v>
      </c>
    </row>
    <row r="684" spans="1:38" ht="118.8" hidden="1">
      <c r="A684" s="136">
        <f t="shared" si="12"/>
        <v>683</v>
      </c>
      <c r="B684" s="2" t="s">
        <v>2298</v>
      </c>
      <c r="C684" s="2" t="s">
        <v>2299</v>
      </c>
      <c r="D684" s="2" t="s">
        <v>2300</v>
      </c>
      <c r="E684" s="2" t="s">
        <v>22</v>
      </c>
      <c r="F684" s="2" t="s">
        <v>2431</v>
      </c>
      <c r="G684" s="2" t="s">
        <v>2431</v>
      </c>
      <c r="H684" s="2" t="s">
        <v>2302</v>
      </c>
      <c r="I684" s="2" t="s">
        <v>2309</v>
      </c>
      <c r="J684" s="2">
        <v>1</v>
      </c>
      <c r="K684" s="4" t="s">
        <v>2303</v>
      </c>
      <c r="L684" s="5">
        <v>185531.48</v>
      </c>
      <c r="M684" s="6">
        <v>44563</v>
      </c>
      <c r="N684" s="2" t="s">
        <v>17</v>
      </c>
      <c r="O684" s="2" t="s">
        <v>1827</v>
      </c>
      <c r="P684" s="2" t="s">
        <v>1828</v>
      </c>
      <c r="Q684" s="2" t="s">
        <v>2329</v>
      </c>
      <c r="R684" s="2" t="s">
        <v>14</v>
      </c>
      <c r="T684" s="2" t="s">
        <v>2304</v>
      </c>
      <c r="U684" s="2" t="s">
        <v>2305</v>
      </c>
      <c r="V684" s="2" t="s">
        <v>2330</v>
      </c>
      <c r="W684" s="2" t="s">
        <v>2331</v>
      </c>
      <c r="X684" s="2" t="s">
        <v>43</v>
      </c>
      <c r="Y684" s="2" t="s">
        <v>6</v>
      </c>
      <c r="AA684" s="2" t="s">
        <v>8</v>
      </c>
      <c r="AB684" s="2" t="s">
        <v>8</v>
      </c>
      <c r="AC684" s="2" t="s">
        <v>34</v>
      </c>
      <c r="AD684" s="2" t="s">
        <v>2309</v>
      </c>
      <c r="AG684" s="2" t="s">
        <v>30</v>
      </c>
      <c r="AH684" s="2" t="s">
        <v>4</v>
      </c>
      <c r="AI684" s="2" t="s">
        <v>3</v>
      </c>
      <c r="AJ684" s="2" t="s">
        <v>2310</v>
      </c>
      <c r="AK684" s="2" t="s">
        <v>2311</v>
      </c>
      <c r="AL684" s="2" t="s">
        <v>2312</v>
      </c>
    </row>
    <row r="685" spans="1:38" ht="118.8" hidden="1">
      <c r="A685" s="136">
        <f t="shared" si="12"/>
        <v>684</v>
      </c>
      <c r="B685" s="2" t="s">
        <v>2298</v>
      </c>
      <c r="C685" s="2" t="s">
        <v>2313</v>
      </c>
      <c r="D685" s="2" t="s">
        <v>2300</v>
      </c>
      <c r="E685" s="2" t="s">
        <v>22</v>
      </c>
      <c r="F685" s="2" t="s">
        <v>2432</v>
      </c>
      <c r="G685" s="2" t="s">
        <v>2432</v>
      </c>
      <c r="H685" s="2" t="s">
        <v>2315</v>
      </c>
      <c r="I685" s="2" t="s">
        <v>2309</v>
      </c>
      <c r="J685" s="2">
        <v>1</v>
      </c>
      <c r="K685" s="4" t="s">
        <v>2303</v>
      </c>
      <c r="L685" s="5">
        <v>65208.09</v>
      </c>
      <c r="M685" s="6">
        <v>44563</v>
      </c>
      <c r="N685" s="2" t="s">
        <v>17</v>
      </c>
      <c r="O685" s="2" t="s">
        <v>16</v>
      </c>
      <c r="P685" s="2" t="s">
        <v>142</v>
      </c>
      <c r="Q685" s="2" t="s">
        <v>187</v>
      </c>
      <c r="R685" s="2" t="s">
        <v>96</v>
      </c>
      <c r="T685" s="2" t="s">
        <v>2304</v>
      </c>
      <c r="U685" s="2" t="s">
        <v>2305</v>
      </c>
      <c r="V685" s="2" t="s">
        <v>2330</v>
      </c>
      <c r="W685" s="2" t="s">
        <v>2331</v>
      </c>
      <c r="X685" s="2" t="s">
        <v>43</v>
      </c>
      <c r="Y685" s="2" t="s">
        <v>6</v>
      </c>
      <c r="AA685" s="2" t="s">
        <v>8</v>
      </c>
      <c r="AB685" s="2" t="s">
        <v>8</v>
      </c>
      <c r="AC685" s="2" t="s">
        <v>34</v>
      </c>
      <c r="AD685" s="2" t="s">
        <v>2309</v>
      </c>
      <c r="AG685" s="2" t="s">
        <v>30</v>
      </c>
      <c r="AH685" s="2" t="s">
        <v>4</v>
      </c>
      <c r="AI685" s="2" t="s">
        <v>3</v>
      </c>
      <c r="AJ685" s="2" t="s">
        <v>2310</v>
      </c>
      <c r="AK685" s="2" t="s">
        <v>2311</v>
      </c>
      <c r="AL685" s="2" t="s">
        <v>2312</v>
      </c>
    </row>
    <row r="686" spans="1:38" ht="118.8" hidden="1">
      <c r="A686" s="136">
        <f t="shared" si="12"/>
        <v>685</v>
      </c>
      <c r="B686" s="2" t="s">
        <v>2298</v>
      </c>
      <c r="C686" s="2" t="s">
        <v>2313</v>
      </c>
      <c r="D686" s="2" t="s">
        <v>2300</v>
      </c>
      <c r="E686" s="2" t="s">
        <v>22</v>
      </c>
      <c r="F686" s="2" t="s">
        <v>2433</v>
      </c>
      <c r="G686" s="2" t="s">
        <v>2433</v>
      </c>
      <c r="H686" s="2" t="s">
        <v>2315</v>
      </c>
      <c r="I686" s="2" t="s">
        <v>2309</v>
      </c>
      <c r="J686" s="2">
        <v>1</v>
      </c>
      <c r="K686" s="4" t="s">
        <v>2303</v>
      </c>
      <c r="L686" s="5">
        <v>3000000</v>
      </c>
      <c r="M686" s="6">
        <v>44563</v>
      </c>
      <c r="N686" s="2" t="s">
        <v>17</v>
      </c>
      <c r="O686" s="2" t="s">
        <v>1827</v>
      </c>
      <c r="P686" s="2" t="s">
        <v>1828</v>
      </c>
      <c r="Q686" s="2" t="s">
        <v>2329</v>
      </c>
      <c r="R686" s="2" t="s">
        <v>14</v>
      </c>
      <c r="T686" s="2" t="s">
        <v>2304</v>
      </c>
      <c r="U686" s="2" t="s">
        <v>2305</v>
      </c>
      <c r="V686" s="2" t="s">
        <v>2330</v>
      </c>
      <c r="W686" s="2" t="s">
        <v>2331</v>
      </c>
      <c r="X686" s="2" t="s">
        <v>43</v>
      </c>
      <c r="Y686" s="2" t="s">
        <v>6</v>
      </c>
      <c r="AA686" s="2" t="s">
        <v>8</v>
      </c>
      <c r="AB686" s="2" t="s">
        <v>8</v>
      </c>
      <c r="AC686" s="2" t="s">
        <v>34</v>
      </c>
      <c r="AD686" s="2" t="s">
        <v>2309</v>
      </c>
      <c r="AG686" s="2" t="s">
        <v>30</v>
      </c>
      <c r="AH686" s="2" t="s">
        <v>4</v>
      </c>
      <c r="AI686" s="2" t="s">
        <v>3</v>
      </c>
      <c r="AJ686" s="2" t="s">
        <v>2310</v>
      </c>
      <c r="AK686" s="2" t="s">
        <v>2311</v>
      </c>
      <c r="AL686" s="2" t="s">
        <v>2312</v>
      </c>
    </row>
    <row r="687" spans="1:38" ht="118.8" hidden="1">
      <c r="A687" s="136">
        <f t="shared" si="12"/>
        <v>686</v>
      </c>
      <c r="B687" s="2" t="s">
        <v>2298</v>
      </c>
      <c r="C687" s="2" t="s">
        <v>2313</v>
      </c>
      <c r="D687" s="2" t="s">
        <v>2300</v>
      </c>
      <c r="E687" s="2" t="s">
        <v>22</v>
      </c>
      <c r="F687" s="2" t="s">
        <v>2434</v>
      </c>
      <c r="G687" s="2" t="s">
        <v>2434</v>
      </c>
      <c r="H687" s="2" t="s">
        <v>2315</v>
      </c>
      <c r="I687" s="2" t="s">
        <v>2309</v>
      </c>
      <c r="J687" s="2">
        <v>1</v>
      </c>
      <c r="K687" s="4" t="s">
        <v>2303</v>
      </c>
      <c r="L687" s="5">
        <v>3000000</v>
      </c>
      <c r="M687" s="6">
        <v>44563</v>
      </c>
      <c r="N687" s="2" t="s">
        <v>17</v>
      </c>
      <c r="O687" s="2" t="s">
        <v>1827</v>
      </c>
      <c r="P687" s="2" t="s">
        <v>1828</v>
      </c>
      <c r="Q687" s="2" t="s">
        <v>187</v>
      </c>
      <c r="R687" s="2" t="s">
        <v>96</v>
      </c>
      <c r="T687" s="2" t="s">
        <v>2304</v>
      </c>
      <c r="U687" s="2" t="s">
        <v>2305</v>
      </c>
      <c r="V687" s="2" t="s">
        <v>2330</v>
      </c>
      <c r="W687" s="2" t="s">
        <v>2331</v>
      </c>
      <c r="X687" s="2" t="s">
        <v>43</v>
      </c>
      <c r="Y687" s="2" t="s">
        <v>6</v>
      </c>
      <c r="AA687" s="2" t="s">
        <v>8</v>
      </c>
      <c r="AB687" s="2" t="s">
        <v>8</v>
      </c>
      <c r="AC687" s="2" t="s">
        <v>34</v>
      </c>
      <c r="AD687" s="2" t="s">
        <v>2309</v>
      </c>
      <c r="AG687" s="2" t="s">
        <v>30</v>
      </c>
      <c r="AH687" s="2" t="s">
        <v>4</v>
      </c>
      <c r="AI687" s="2" t="s">
        <v>3</v>
      </c>
      <c r="AJ687" s="2" t="s">
        <v>2310</v>
      </c>
      <c r="AK687" s="2" t="s">
        <v>2311</v>
      </c>
      <c r="AL687" s="2" t="s">
        <v>2312</v>
      </c>
    </row>
    <row r="688" spans="1:38" ht="66" hidden="1">
      <c r="A688" s="136">
        <f t="shared" si="12"/>
        <v>687</v>
      </c>
      <c r="B688" s="2" t="s">
        <v>2298</v>
      </c>
      <c r="C688" s="2" t="s">
        <v>2375</v>
      </c>
      <c r="D688" s="2" t="s">
        <v>2300</v>
      </c>
      <c r="E688" s="2" t="s">
        <v>22</v>
      </c>
      <c r="F688" s="2" t="s">
        <v>2435</v>
      </c>
      <c r="G688" s="2" t="s">
        <v>2435</v>
      </c>
      <c r="H688" s="2" t="s">
        <v>2377</v>
      </c>
      <c r="I688" s="2" t="s">
        <v>2309</v>
      </c>
      <c r="J688" s="2">
        <v>1</v>
      </c>
      <c r="K688" s="4" t="s">
        <v>2303</v>
      </c>
      <c r="L688" s="5">
        <v>3261298.4</v>
      </c>
      <c r="M688" s="6">
        <v>44563</v>
      </c>
      <c r="N688" s="2" t="s">
        <v>39</v>
      </c>
      <c r="O688" s="2" t="s">
        <v>39</v>
      </c>
      <c r="P688" s="2" t="s">
        <v>542</v>
      </c>
      <c r="Q688" s="2" t="s">
        <v>141</v>
      </c>
      <c r="R688" s="2" t="s">
        <v>14</v>
      </c>
      <c r="T688" s="2" t="s">
        <v>2304</v>
      </c>
      <c r="U688" s="2" t="s">
        <v>2305</v>
      </c>
      <c r="V688" s="2" t="s">
        <v>11</v>
      </c>
      <c r="W688" s="2" t="s">
        <v>2335</v>
      </c>
      <c r="X688" s="2" t="s">
        <v>9</v>
      </c>
      <c r="Y688" s="2" t="s">
        <v>6</v>
      </c>
      <c r="AA688" s="2" t="s">
        <v>8</v>
      </c>
      <c r="AB688" s="2" t="s">
        <v>8</v>
      </c>
      <c r="AC688" s="2" t="s">
        <v>7</v>
      </c>
      <c r="AD688" s="2" t="s">
        <v>2309</v>
      </c>
      <c r="AG688" s="2" t="s">
        <v>30</v>
      </c>
      <c r="AH688" s="2" t="s">
        <v>4</v>
      </c>
      <c r="AI688" s="2" t="s">
        <v>3</v>
      </c>
      <c r="AJ688" s="2" t="s">
        <v>2310</v>
      </c>
      <c r="AK688" s="2" t="s">
        <v>2311</v>
      </c>
      <c r="AL688" s="2" t="s">
        <v>2312</v>
      </c>
    </row>
    <row r="689" spans="1:38" ht="66" hidden="1">
      <c r="A689" s="136">
        <f t="shared" si="12"/>
        <v>688</v>
      </c>
      <c r="B689" s="2" t="s">
        <v>2298</v>
      </c>
      <c r="C689" s="2" t="s">
        <v>2378</v>
      </c>
      <c r="D689" s="2" t="s">
        <v>2300</v>
      </c>
      <c r="E689" s="2" t="s">
        <v>22</v>
      </c>
      <c r="F689" s="2" t="s">
        <v>2436</v>
      </c>
      <c r="G689" s="2" t="s">
        <v>2436</v>
      </c>
      <c r="H689" s="2" t="s">
        <v>2381</v>
      </c>
      <c r="I689" s="2" t="s">
        <v>2309</v>
      </c>
      <c r="J689" s="2">
        <v>1</v>
      </c>
      <c r="K689" s="4" t="s">
        <v>2303</v>
      </c>
      <c r="L689" s="5">
        <v>4000000</v>
      </c>
      <c r="M689" s="6">
        <v>44563</v>
      </c>
      <c r="N689" s="2" t="s">
        <v>39</v>
      </c>
      <c r="O689" s="2" t="s">
        <v>39</v>
      </c>
      <c r="P689" s="2" t="s">
        <v>542</v>
      </c>
      <c r="Q689" s="2" t="s">
        <v>187</v>
      </c>
      <c r="R689" s="2" t="s">
        <v>96</v>
      </c>
      <c r="T689" s="2" t="s">
        <v>2304</v>
      </c>
      <c r="U689" s="2" t="s">
        <v>2305</v>
      </c>
      <c r="V689" s="2" t="s">
        <v>11</v>
      </c>
      <c r="W689" s="2" t="s">
        <v>2335</v>
      </c>
      <c r="X689" s="2" t="s">
        <v>9</v>
      </c>
      <c r="Y689" s="2" t="s">
        <v>6</v>
      </c>
      <c r="AA689" s="2" t="s">
        <v>35</v>
      </c>
      <c r="AB689" s="2" t="s">
        <v>2308</v>
      </c>
      <c r="AC689" s="2" t="s">
        <v>34</v>
      </c>
      <c r="AD689" s="2" t="s">
        <v>2309</v>
      </c>
      <c r="AG689" s="2" t="s">
        <v>30</v>
      </c>
      <c r="AH689" s="2" t="s">
        <v>4</v>
      </c>
      <c r="AI689" s="2" t="s">
        <v>3</v>
      </c>
      <c r="AJ689" s="2" t="s">
        <v>2310</v>
      </c>
      <c r="AK689" s="2" t="s">
        <v>2311</v>
      </c>
      <c r="AL689" s="2" t="s">
        <v>2312</v>
      </c>
    </row>
    <row r="690" spans="1:38" ht="79.2" hidden="1">
      <c r="A690" s="136">
        <f t="shared" si="12"/>
        <v>689</v>
      </c>
      <c r="B690" s="2" t="s">
        <v>2298</v>
      </c>
      <c r="C690" s="2" t="s">
        <v>2378</v>
      </c>
      <c r="D690" s="2" t="s">
        <v>2300</v>
      </c>
      <c r="E690" s="2" t="s">
        <v>22</v>
      </c>
      <c r="F690" s="2" t="s">
        <v>2437</v>
      </c>
      <c r="G690" s="2" t="s">
        <v>2437</v>
      </c>
      <c r="H690" s="2" t="s">
        <v>2381</v>
      </c>
      <c r="I690" s="2" t="s">
        <v>2309</v>
      </c>
      <c r="J690" s="2">
        <v>1</v>
      </c>
      <c r="K690" s="4" t="s">
        <v>2303</v>
      </c>
      <c r="L690" s="5">
        <v>1900000.08</v>
      </c>
      <c r="M690" s="6">
        <v>44563</v>
      </c>
      <c r="N690" s="2" t="s">
        <v>39</v>
      </c>
      <c r="O690" s="2" t="s">
        <v>39</v>
      </c>
      <c r="P690" s="2" t="s">
        <v>38</v>
      </c>
      <c r="Q690" s="2" t="s">
        <v>187</v>
      </c>
      <c r="R690" s="2" t="s">
        <v>96</v>
      </c>
      <c r="T690" s="2" t="s">
        <v>2304</v>
      </c>
      <c r="U690" s="2" t="s">
        <v>2305</v>
      </c>
      <c r="V690" s="2" t="s">
        <v>11</v>
      </c>
      <c r="W690" s="2" t="s">
        <v>2335</v>
      </c>
      <c r="X690" s="2" t="s">
        <v>43</v>
      </c>
      <c r="Y690" s="2" t="s">
        <v>6</v>
      </c>
      <c r="AA690" s="2" t="s">
        <v>35</v>
      </c>
      <c r="AB690" s="2" t="s">
        <v>2308</v>
      </c>
      <c r="AC690" s="2" t="s">
        <v>34</v>
      </c>
      <c r="AD690" s="2" t="s">
        <v>2309</v>
      </c>
      <c r="AG690" s="2" t="s">
        <v>30</v>
      </c>
      <c r="AH690" s="2" t="s">
        <v>4</v>
      </c>
      <c r="AI690" s="2" t="s">
        <v>3</v>
      </c>
      <c r="AJ690" s="2" t="s">
        <v>2310</v>
      </c>
      <c r="AK690" s="2" t="s">
        <v>2311</v>
      </c>
      <c r="AL690" s="2" t="s">
        <v>2312</v>
      </c>
    </row>
    <row r="691" spans="1:38" ht="118.8" hidden="1">
      <c r="A691" s="136">
        <f t="shared" si="12"/>
        <v>690</v>
      </c>
      <c r="B691" s="2" t="s">
        <v>2298</v>
      </c>
      <c r="C691" s="2" t="s">
        <v>2313</v>
      </c>
      <c r="D691" s="2" t="s">
        <v>2300</v>
      </c>
      <c r="E691" s="2" t="s">
        <v>22</v>
      </c>
      <c r="F691" s="2" t="s">
        <v>2438</v>
      </c>
      <c r="G691" s="2" t="s">
        <v>2438</v>
      </c>
      <c r="H691" s="2" t="s">
        <v>2315</v>
      </c>
      <c r="I691" s="2" t="s">
        <v>215</v>
      </c>
      <c r="J691" s="2">
        <v>38</v>
      </c>
      <c r="K691" s="4" t="s">
        <v>2303</v>
      </c>
      <c r="L691" s="5">
        <v>2500000</v>
      </c>
      <c r="M691" s="6">
        <v>44563</v>
      </c>
      <c r="N691" s="2" t="s">
        <v>17</v>
      </c>
      <c r="O691" s="2" t="s">
        <v>1827</v>
      </c>
      <c r="P691" s="2" t="s">
        <v>1828</v>
      </c>
      <c r="Q691" s="2" t="s">
        <v>2329</v>
      </c>
      <c r="R691" s="2" t="s">
        <v>14</v>
      </c>
      <c r="T691" s="2" t="s">
        <v>2304</v>
      </c>
      <c r="U691" s="2" t="s">
        <v>2305</v>
      </c>
      <c r="V691" s="2" t="s">
        <v>2330</v>
      </c>
      <c r="W691" s="2" t="s">
        <v>2331</v>
      </c>
      <c r="X691" s="2" t="s">
        <v>43</v>
      </c>
      <c r="Y691" s="2" t="s">
        <v>6</v>
      </c>
      <c r="AA691" s="2" t="s">
        <v>35</v>
      </c>
      <c r="AB691" s="2" t="s">
        <v>2308</v>
      </c>
      <c r="AC691" s="2" t="s">
        <v>34</v>
      </c>
      <c r="AD691" s="2" t="s">
        <v>2309</v>
      </c>
      <c r="AG691" s="2" t="s">
        <v>122</v>
      </c>
      <c r="AH691" s="2" t="s">
        <v>4</v>
      </c>
      <c r="AI691" s="2" t="s">
        <v>3</v>
      </c>
      <c r="AJ691" s="2" t="s">
        <v>2310</v>
      </c>
      <c r="AK691" s="2" t="s">
        <v>2311</v>
      </c>
      <c r="AL691" s="2" t="s">
        <v>2312</v>
      </c>
    </row>
    <row r="692" spans="1:38" ht="118.8" hidden="1">
      <c r="A692" s="136">
        <f t="shared" si="12"/>
        <v>691</v>
      </c>
      <c r="B692" s="2" t="s">
        <v>2298</v>
      </c>
      <c r="C692" s="2" t="s">
        <v>2375</v>
      </c>
      <c r="D692" s="2" t="s">
        <v>2300</v>
      </c>
      <c r="E692" s="2" t="s">
        <v>22</v>
      </c>
      <c r="F692" s="2" t="s">
        <v>2439</v>
      </c>
      <c r="G692" s="2" t="s">
        <v>2439</v>
      </c>
      <c r="H692" s="2" t="s">
        <v>2377</v>
      </c>
      <c r="I692" s="2" t="s">
        <v>2309</v>
      </c>
      <c r="J692" s="2">
        <v>1</v>
      </c>
      <c r="K692" s="4" t="s">
        <v>2303</v>
      </c>
      <c r="L692" s="5">
        <v>50000</v>
      </c>
      <c r="M692" s="6">
        <v>44563</v>
      </c>
      <c r="N692" s="2" t="s">
        <v>17</v>
      </c>
      <c r="O692" s="2" t="s">
        <v>64</v>
      </c>
      <c r="P692" s="2" t="s">
        <v>142</v>
      </c>
      <c r="Q692" s="2" t="s">
        <v>187</v>
      </c>
      <c r="R692" s="2" t="s">
        <v>96</v>
      </c>
      <c r="T692" s="2" t="s">
        <v>2304</v>
      </c>
      <c r="U692" s="2" t="s">
        <v>2305</v>
      </c>
      <c r="V692" s="2" t="s">
        <v>2330</v>
      </c>
      <c r="W692" s="2" t="s">
        <v>2369</v>
      </c>
      <c r="X692" s="2" t="s">
        <v>9</v>
      </c>
      <c r="Y692" s="2" t="s">
        <v>6</v>
      </c>
      <c r="AA692" s="2" t="s">
        <v>8</v>
      </c>
      <c r="AB692" s="2" t="s">
        <v>8</v>
      </c>
      <c r="AC692" s="2" t="s">
        <v>7</v>
      </c>
      <c r="AD692" s="2" t="s">
        <v>2309</v>
      </c>
      <c r="AG692" s="2" t="s">
        <v>30</v>
      </c>
      <c r="AH692" s="2" t="s">
        <v>4</v>
      </c>
      <c r="AI692" s="2" t="s">
        <v>3</v>
      </c>
      <c r="AJ692" s="2" t="s">
        <v>2310</v>
      </c>
      <c r="AK692" s="2" t="s">
        <v>2311</v>
      </c>
      <c r="AL692" s="2" t="s">
        <v>2312</v>
      </c>
    </row>
    <row r="693" spans="1:38" ht="79.2" hidden="1">
      <c r="A693" s="136">
        <f t="shared" si="12"/>
        <v>692</v>
      </c>
      <c r="B693" s="2" t="s">
        <v>2298</v>
      </c>
      <c r="C693" s="2" t="s">
        <v>2299</v>
      </c>
      <c r="D693" s="2" t="s">
        <v>2300</v>
      </c>
      <c r="E693" s="2" t="s">
        <v>22</v>
      </c>
      <c r="F693" s="2" t="s">
        <v>2440</v>
      </c>
      <c r="G693" s="2" t="s">
        <v>2440</v>
      </c>
      <c r="H693" s="2" t="s">
        <v>2302</v>
      </c>
      <c r="I693" s="2" t="s">
        <v>2309</v>
      </c>
      <c r="J693" s="2">
        <v>1</v>
      </c>
      <c r="K693" s="4" t="s">
        <v>2303</v>
      </c>
      <c r="L693" s="5">
        <v>5100000</v>
      </c>
      <c r="M693" s="6">
        <v>44563</v>
      </c>
      <c r="N693" s="2" t="s">
        <v>17</v>
      </c>
      <c r="O693" s="2" t="s">
        <v>55</v>
      </c>
      <c r="P693" s="2" t="s">
        <v>125</v>
      </c>
      <c r="Q693" s="2" t="s">
        <v>187</v>
      </c>
      <c r="R693" s="2" t="s">
        <v>96</v>
      </c>
      <c r="T693" s="2" t="s">
        <v>2304</v>
      </c>
      <c r="U693" s="2" t="s">
        <v>2305</v>
      </c>
      <c r="V693" s="2" t="s">
        <v>2306</v>
      </c>
      <c r="W693" s="2" t="s">
        <v>2321</v>
      </c>
      <c r="X693" s="2" t="s">
        <v>43</v>
      </c>
      <c r="Y693" s="2" t="s">
        <v>6</v>
      </c>
      <c r="AA693" s="2" t="s">
        <v>35</v>
      </c>
      <c r="AB693" s="2" t="s">
        <v>2308</v>
      </c>
      <c r="AC693" s="2" t="s">
        <v>7</v>
      </c>
      <c r="AD693" s="2" t="s">
        <v>2309</v>
      </c>
      <c r="AG693" s="2" t="s">
        <v>30</v>
      </c>
      <c r="AH693" s="2" t="s">
        <v>4</v>
      </c>
      <c r="AI693" s="2" t="s">
        <v>3</v>
      </c>
      <c r="AJ693" s="2" t="s">
        <v>2310</v>
      </c>
      <c r="AK693" s="2" t="s">
        <v>2311</v>
      </c>
      <c r="AL693" s="2" t="s">
        <v>2312</v>
      </c>
    </row>
    <row r="694" spans="1:38" ht="92.4" hidden="1">
      <c r="A694" s="136">
        <f t="shared" si="12"/>
        <v>693</v>
      </c>
      <c r="B694" s="2" t="s">
        <v>2298</v>
      </c>
      <c r="C694" s="2" t="s">
        <v>2345</v>
      </c>
      <c r="D694" s="2" t="s">
        <v>2300</v>
      </c>
      <c r="E694" s="2" t="s">
        <v>22</v>
      </c>
      <c r="F694" s="2" t="s">
        <v>2441</v>
      </c>
      <c r="G694" s="2" t="s">
        <v>2441</v>
      </c>
      <c r="H694" s="2" t="s">
        <v>2347</v>
      </c>
      <c r="I694" s="2" t="s">
        <v>215</v>
      </c>
      <c r="J694" s="2">
        <v>35</v>
      </c>
      <c r="K694" s="4" t="s">
        <v>2303</v>
      </c>
      <c r="L694" s="5">
        <v>449157</v>
      </c>
      <c r="M694" s="6">
        <v>44563</v>
      </c>
      <c r="N694" s="2" t="s">
        <v>174</v>
      </c>
      <c r="O694" s="2" t="s">
        <v>55</v>
      </c>
      <c r="P694" s="2" t="s">
        <v>868</v>
      </c>
      <c r="Q694" s="2" t="s">
        <v>187</v>
      </c>
      <c r="R694" s="2" t="s">
        <v>96</v>
      </c>
      <c r="T694" s="2" t="s">
        <v>2304</v>
      </c>
      <c r="U694" s="2" t="s">
        <v>2305</v>
      </c>
      <c r="V694" s="2" t="s">
        <v>11</v>
      </c>
      <c r="W694" s="2" t="s">
        <v>2348</v>
      </c>
      <c r="X694" s="2" t="s">
        <v>9</v>
      </c>
      <c r="Y694" s="2" t="s">
        <v>6</v>
      </c>
      <c r="AA694" s="2" t="s">
        <v>35</v>
      </c>
      <c r="AB694" s="2" t="s">
        <v>2308</v>
      </c>
      <c r="AC694" s="2" t="s">
        <v>7</v>
      </c>
      <c r="AD694" s="2" t="s">
        <v>2309</v>
      </c>
      <c r="AG694" s="2" t="s">
        <v>30</v>
      </c>
      <c r="AH694" s="2" t="s">
        <v>4</v>
      </c>
      <c r="AI694" s="2" t="s">
        <v>3</v>
      </c>
      <c r="AJ694" s="2" t="s">
        <v>2310</v>
      </c>
      <c r="AK694" s="2" t="s">
        <v>2311</v>
      </c>
      <c r="AL694" s="2" t="s">
        <v>2312</v>
      </c>
    </row>
    <row r="695" spans="1:38" ht="79.2" hidden="1">
      <c r="A695" s="136">
        <f t="shared" si="12"/>
        <v>694</v>
      </c>
      <c r="B695" s="2" t="s">
        <v>2298</v>
      </c>
      <c r="C695" s="2" t="s">
        <v>2299</v>
      </c>
      <c r="D695" s="2" t="s">
        <v>2300</v>
      </c>
      <c r="E695" s="2" t="s">
        <v>22</v>
      </c>
      <c r="F695" s="2" t="s">
        <v>2442</v>
      </c>
      <c r="G695" s="2" t="s">
        <v>2442</v>
      </c>
      <c r="H695" s="2" t="s">
        <v>2302</v>
      </c>
      <c r="I695" s="2" t="s">
        <v>2309</v>
      </c>
      <c r="J695" s="2">
        <v>1</v>
      </c>
      <c r="K695" s="4" t="s">
        <v>2303</v>
      </c>
      <c r="L695" s="5">
        <v>2000000</v>
      </c>
      <c r="M695" s="6">
        <v>44563</v>
      </c>
      <c r="N695" s="2" t="s">
        <v>17</v>
      </c>
      <c r="O695" s="2" t="s">
        <v>55</v>
      </c>
      <c r="P695" s="2" t="s">
        <v>142</v>
      </c>
      <c r="Q695" s="2" t="s">
        <v>187</v>
      </c>
      <c r="R695" s="2" t="s">
        <v>96</v>
      </c>
      <c r="T695" s="2" t="s">
        <v>2304</v>
      </c>
      <c r="U695" s="2" t="s">
        <v>2305</v>
      </c>
      <c r="V695" s="2" t="s">
        <v>2306</v>
      </c>
      <c r="W695" s="2" t="s">
        <v>2307</v>
      </c>
      <c r="X695" s="2" t="s">
        <v>9</v>
      </c>
      <c r="Y695" s="2" t="s">
        <v>6</v>
      </c>
      <c r="AA695" s="2" t="s">
        <v>111</v>
      </c>
      <c r="AB695" s="2" t="s">
        <v>2443</v>
      </c>
      <c r="AC695" s="2" t="s">
        <v>7</v>
      </c>
      <c r="AD695" s="2" t="s">
        <v>2309</v>
      </c>
      <c r="AG695" s="2" t="s">
        <v>30</v>
      </c>
      <c r="AH695" s="2" t="s">
        <v>4</v>
      </c>
      <c r="AI695" s="2" t="s">
        <v>3</v>
      </c>
      <c r="AJ695" s="2" t="s">
        <v>2310</v>
      </c>
      <c r="AK695" s="2" t="s">
        <v>2311</v>
      </c>
      <c r="AL695" s="2" t="s">
        <v>2312</v>
      </c>
    </row>
    <row r="696" spans="1:38" ht="79.2" hidden="1">
      <c r="A696" s="136">
        <f t="shared" si="12"/>
        <v>695</v>
      </c>
      <c r="B696" s="2" t="s">
        <v>2298</v>
      </c>
      <c r="C696" s="2" t="s">
        <v>2378</v>
      </c>
      <c r="D696" s="2" t="s">
        <v>2300</v>
      </c>
      <c r="E696" s="2" t="s">
        <v>22</v>
      </c>
      <c r="F696" s="2" t="s">
        <v>2444</v>
      </c>
      <c r="G696" s="2" t="s">
        <v>2444</v>
      </c>
      <c r="H696" s="2" t="s">
        <v>2381</v>
      </c>
      <c r="I696" s="2" t="s">
        <v>2309</v>
      </c>
      <c r="J696" s="2">
        <v>1</v>
      </c>
      <c r="K696" s="4" t="s">
        <v>2303</v>
      </c>
      <c r="L696" s="5">
        <v>1095000</v>
      </c>
      <c r="M696" s="6">
        <v>44563</v>
      </c>
      <c r="N696" s="2" t="s">
        <v>17</v>
      </c>
      <c r="O696" s="2" t="s">
        <v>55</v>
      </c>
      <c r="P696" s="2" t="s">
        <v>125</v>
      </c>
      <c r="Q696" s="2" t="s">
        <v>187</v>
      </c>
      <c r="R696" s="2" t="s">
        <v>96</v>
      </c>
      <c r="T696" s="2" t="s">
        <v>2304</v>
      </c>
      <c r="U696" s="2" t="s">
        <v>2305</v>
      </c>
      <c r="V696" s="2" t="s">
        <v>2306</v>
      </c>
      <c r="W696" s="2" t="s">
        <v>2321</v>
      </c>
      <c r="X696" s="2" t="s">
        <v>43</v>
      </c>
      <c r="Y696" s="2" t="s">
        <v>6</v>
      </c>
      <c r="AA696" s="2" t="s">
        <v>35</v>
      </c>
      <c r="AB696" s="2" t="s">
        <v>2308</v>
      </c>
      <c r="AC696" s="2" t="s">
        <v>7</v>
      </c>
      <c r="AD696" s="2" t="s">
        <v>2309</v>
      </c>
      <c r="AG696" s="2" t="s">
        <v>30</v>
      </c>
      <c r="AH696" s="2" t="s">
        <v>4</v>
      </c>
      <c r="AI696" s="2" t="s">
        <v>3</v>
      </c>
      <c r="AJ696" s="2" t="s">
        <v>2310</v>
      </c>
      <c r="AK696" s="2" t="s">
        <v>2311</v>
      </c>
      <c r="AL696" s="2" t="s">
        <v>2312</v>
      </c>
    </row>
    <row r="697" spans="1:38" ht="66" hidden="1">
      <c r="A697" s="136">
        <f t="shared" si="12"/>
        <v>696</v>
      </c>
      <c r="B697" s="2" t="s">
        <v>2298</v>
      </c>
      <c r="C697" s="2" t="s">
        <v>2375</v>
      </c>
      <c r="D697" s="2" t="s">
        <v>2300</v>
      </c>
      <c r="E697" s="2" t="s">
        <v>22</v>
      </c>
      <c r="F697" s="2" t="s">
        <v>2445</v>
      </c>
      <c r="G697" s="2" t="s">
        <v>2445</v>
      </c>
      <c r="H697" s="2" t="s">
        <v>2377</v>
      </c>
      <c r="I697" s="2" t="s">
        <v>2309</v>
      </c>
      <c r="J697" s="2">
        <v>1</v>
      </c>
      <c r="K697" s="4" t="s">
        <v>2303</v>
      </c>
      <c r="L697" s="5">
        <v>4500000</v>
      </c>
      <c r="M697" s="6">
        <v>44563</v>
      </c>
      <c r="N697" s="2" t="s">
        <v>39</v>
      </c>
      <c r="O697" s="2" t="s">
        <v>55</v>
      </c>
      <c r="P697" s="2" t="s">
        <v>45</v>
      </c>
      <c r="Q697" s="2" t="s">
        <v>187</v>
      </c>
      <c r="R697" s="2" t="s">
        <v>96</v>
      </c>
      <c r="T697" s="2" t="s">
        <v>2304</v>
      </c>
      <c r="U697" s="2" t="s">
        <v>2305</v>
      </c>
      <c r="V697" s="2" t="s">
        <v>11</v>
      </c>
      <c r="W697" s="2" t="s">
        <v>2335</v>
      </c>
      <c r="X697" s="2" t="s">
        <v>43</v>
      </c>
      <c r="Y697" s="2" t="s">
        <v>6</v>
      </c>
      <c r="AA697" s="2" t="s">
        <v>35</v>
      </c>
      <c r="AB697" s="2" t="s">
        <v>2308</v>
      </c>
      <c r="AC697" s="2" t="s">
        <v>7</v>
      </c>
      <c r="AD697" s="2" t="s">
        <v>2309</v>
      </c>
      <c r="AG697" s="2" t="s">
        <v>30</v>
      </c>
      <c r="AH697" s="2" t="s">
        <v>4</v>
      </c>
      <c r="AI697" s="2" t="s">
        <v>3</v>
      </c>
      <c r="AJ697" s="2" t="s">
        <v>2310</v>
      </c>
      <c r="AK697" s="2" t="s">
        <v>2311</v>
      </c>
      <c r="AL697" s="2" t="s">
        <v>2312</v>
      </c>
    </row>
    <row r="698" spans="1:38" ht="79.2" hidden="1">
      <c r="A698" s="136">
        <f t="shared" si="12"/>
        <v>697</v>
      </c>
      <c r="B698" s="2" t="s">
        <v>2298</v>
      </c>
      <c r="C698" s="2" t="s">
        <v>2313</v>
      </c>
      <c r="D698" s="2" t="s">
        <v>2300</v>
      </c>
      <c r="E698" s="2" t="s">
        <v>22</v>
      </c>
      <c r="F698" s="2" t="s">
        <v>2446</v>
      </c>
      <c r="G698" s="2" t="s">
        <v>2446</v>
      </c>
      <c r="H698" s="2" t="s">
        <v>2315</v>
      </c>
      <c r="I698" s="2" t="s">
        <v>2309</v>
      </c>
      <c r="J698" s="2">
        <v>1</v>
      </c>
      <c r="K698" s="4" t="s">
        <v>2303</v>
      </c>
      <c r="L698" s="5">
        <v>1600000</v>
      </c>
      <c r="M698" s="6">
        <v>44563</v>
      </c>
      <c r="N698" s="2" t="s">
        <v>17</v>
      </c>
      <c r="O698" s="2" t="s">
        <v>55</v>
      </c>
      <c r="P698" s="2" t="s">
        <v>125</v>
      </c>
      <c r="Q698" s="2" t="s">
        <v>187</v>
      </c>
      <c r="R698" s="2" t="s">
        <v>96</v>
      </c>
      <c r="T698" s="2" t="s">
        <v>2304</v>
      </c>
      <c r="U698" s="2" t="s">
        <v>2305</v>
      </c>
      <c r="V698" s="2" t="s">
        <v>2306</v>
      </c>
      <c r="W698" s="2" t="s">
        <v>2321</v>
      </c>
      <c r="X698" s="2" t="s">
        <v>43</v>
      </c>
      <c r="Y698" s="2" t="s">
        <v>6</v>
      </c>
      <c r="AA698" s="2" t="s">
        <v>35</v>
      </c>
      <c r="AB698" s="2" t="s">
        <v>2308</v>
      </c>
      <c r="AC698" s="2" t="s">
        <v>7</v>
      </c>
      <c r="AD698" s="2" t="s">
        <v>2309</v>
      </c>
      <c r="AG698" s="2" t="s">
        <v>30</v>
      </c>
      <c r="AH698" s="2" t="s">
        <v>4</v>
      </c>
      <c r="AI698" s="2" t="s">
        <v>3</v>
      </c>
      <c r="AJ698" s="2" t="s">
        <v>2310</v>
      </c>
      <c r="AK698" s="2" t="s">
        <v>2311</v>
      </c>
      <c r="AL698" s="2" t="s">
        <v>2312</v>
      </c>
    </row>
    <row r="699" spans="1:38" ht="79.2" hidden="1">
      <c r="A699" s="136">
        <f t="shared" si="12"/>
        <v>698</v>
      </c>
      <c r="B699" s="2" t="s">
        <v>2298</v>
      </c>
      <c r="C699" s="2" t="s">
        <v>2313</v>
      </c>
      <c r="D699" s="2" t="s">
        <v>2300</v>
      </c>
      <c r="E699" s="2" t="s">
        <v>22</v>
      </c>
      <c r="F699" s="2" t="s">
        <v>2447</v>
      </c>
      <c r="G699" s="2" t="s">
        <v>2447</v>
      </c>
      <c r="H699" s="2" t="s">
        <v>2315</v>
      </c>
      <c r="I699" s="2" t="s">
        <v>2309</v>
      </c>
      <c r="J699" s="2">
        <v>1</v>
      </c>
      <c r="K699" s="4" t="s">
        <v>2303</v>
      </c>
      <c r="L699" s="5">
        <v>11259950</v>
      </c>
      <c r="M699" s="6">
        <v>44563</v>
      </c>
      <c r="N699" s="2" t="s">
        <v>17</v>
      </c>
      <c r="O699" s="2" t="s">
        <v>55</v>
      </c>
      <c r="P699" s="2" t="s">
        <v>125</v>
      </c>
      <c r="Q699" s="2" t="s">
        <v>187</v>
      </c>
      <c r="R699" s="2" t="s">
        <v>96</v>
      </c>
      <c r="T699" s="2" t="s">
        <v>2304</v>
      </c>
      <c r="U699" s="2" t="s">
        <v>2305</v>
      </c>
      <c r="V699" s="2" t="s">
        <v>2306</v>
      </c>
      <c r="W699" s="2" t="s">
        <v>2321</v>
      </c>
      <c r="X699" s="2" t="s">
        <v>43</v>
      </c>
      <c r="Y699" s="2" t="s">
        <v>6</v>
      </c>
      <c r="AA699" s="2" t="s">
        <v>35</v>
      </c>
      <c r="AB699" s="2" t="s">
        <v>2308</v>
      </c>
      <c r="AC699" s="2" t="s">
        <v>7</v>
      </c>
      <c r="AD699" s="2" t="s">
        <v>2309</v>
      </c>
      <c r="AG699" s="2" t="s">
        <v>30</v>
      </c>
      <c r="AH699" s="2" t="s">
        <v>4</v>
      </c>
      <c r="AI699" s="2" t="s">
        <v>3</v>
      </c>
      <c r="AJ699" s="2" t="s">
        <v>2310</v>
      </c>
      <c r="AK699" s="2" t="s">
        <v>2311</v>
      </c>
      <c r="AL699" s="2" t="s">
        <v>2312</v>
      </c>
    </row>
    <row r="700" spans="1:38" ht="79.2" hidden="1">
      <c r="A700" s="136">
        <f t="shared" si="12"/>
        <v>699</v>
      </c>
      <c r="B700" s="2" t="s">
        <v>2298</v>
      </c>
      <c r="C700" s="2" t="s">
        <v>2299</v>
      </c>
      <c r="D700" s="2" t="s">
        <v>2300</v>
      </c>
      <c r="E700" s="2" t="s">
        <v>22</v>
      </c>
      <c r="F700" s="2" t="s">
        <v>2448</v>
      </c>
      <c r="G700" s="2" t="s">
        <v>2448</v>
      </c>
      <c r="H700" s="2" t="s">
        <v>2302</v>
      </c>
      <c r="I700" s="2" t="s">
        <v>2309</v>
      </c>
      <c r="J700" s="2">
        <v>1</v>
      </c>
      <c r="K700" s="4" t="s">
        <v>2303</v>
      </c>
      <c r="L700" s="5">
        <v>12300000</v>
      </c>
      <c r="M700" s="6">
        <v>44563</v>
      </c>
      <c r="N700" s="2" t="s">
        <v>17</v>
      </c>
      <c r="O700" s="2" t="s">
        <v>55</v>
      </c>
      <c r="P700" s="2" t="s">
        <v>125</v>
      </c>
      <c r="Q700" s="2" t="s">
        <v>187</v>
      </c>
      <c r="R700" s="2" t="s">
        <v>96</v>
      </c>
      <c r="T700" s="2" t="s">
        <v>2304</v>
      </c>
      <c r="U700" s="2" t="s">
        <v>2305</v>
      </c>
      <c r="V700" s="2" t="s">
        <v>2306</v>
      </c>
      <c r="W700" s="2" t="s">
        <v>2321</v>
      </c>
      <c r="X700" s="2" t="s">
        <v>43</v>
      </c>
      <c r="Y700" s="2" t="s">
        <v>6</v>
      </c>
      <c r="AA700" s="2" t="s">
        <v>35</v>
      </c>
      <c r="AB700" s="2" t="s">
        <v>2308</v>
      </c>
      <c r="AC700" s="2" t="s">
        <v>7</v>
      </c>
      <c r="AD700" s="2" t="s">
        <v>2309</v>
      </c>
      <c r="AG700" s="2" t="s">
        <v>30</v>
      </c>
      <c r="AH700" s="2" t="s">
        <v>4</v>
      </c>
      <c r="AI700" s="2" t="s">
        <v>3</v>
      </c>
      <c r="AJ700" s="2" t="s">
        <v>2310</v>
      </c>
      <c r="AK700" s="2" t="s">
        <v>2311</v>
      </c>
      <c r="AL700" s="2" t="s">
        <v>2312</v>
      </c>
    </row>
    <row r="701" spans="1:38" ht="79.2" hidden="1">
      <c r="A701" s="136">
        <f t="shared" ref="A701:A764" si="13">A700+1</f>
        <v>700</v>
      </c>
      <c r="B701" s="2" t="s">
        <v>2298</v>
      </c>
      <c r="C701" s="2" t="s">
        <v>2316</v>
      </c>
      <c r="D701" s="2" t="s">
        <v>2300</v>
      </c>
      <c r="E701" s="2" t="s">
        <v>22</v>
      </c>
      <c r="F701" s="2" t="s">
        <v>2449</v>
      </c>
      <c r="G701" s="2" t="s">
        <v>2450</v>
      </c>
      <c r="H701" s="2" t="s">
        <v>2318</v>
      </c>
      <c r="I701" s="2" t="s">
        <v>2309</v>
      </c>
      <c r="J701" s="2">
        <v>1</v>
      </c>
      <c r="K701" s="4" t="s">
        <v>2303</v>
      </c>
      <c r="L701" s="5">
        <v>169452.77</v>
      </c>
      <c r="M701" s="6">
        <v>44563</v>
      </c>
      <c r="N701" s="2" t="s">
        <v>17</v>
      </c>
      <c r="O701" s="2" t="s">
        <v>55</v>
      </c>
      <c r="P701" s="2" t="s">
        <v>125</v>
      </c>
      <c r="Q701" s="2" t="s">
        <v>187</v>
      </c>
      <c r="R701" s="2" t="s">
        <v>96</v>
      </c>
      <c r="T701" s="2" t="s">
        <v>2304</v>
      </c>
      <c r="U701" s="2" t="s">
        <v>2305</v>
      </c>
      <c r="V701" s="2" t="s">
        <v>2306</v>
      </c>
      <c r="W701" s="2" t="s">
        <v>2321</v>
      </c>
      <c r="X701" s="2" t="s">
        <v>43</v>
      </c>
      <c r="Y701" s="2" t="s">
        <v>6</v>
      </c>
      <c r="AA701" s="2" t="s">
        <v>35</v>
      </c>
      <c r="AB701" s="2" t="s">
        <v>2308</v>
      </c>
      <c r="AC701" s="2" t="s">
        <v>7</v>
      </c>
      <c r="AD701" s="2" t="s">
        <v>2309</v>
      </c>
      <c r="AG701" s="2" t="s">
        <v>30</v>
      </c>
      <c r="AH701" s="2" t="s">
        <v>4</v>
      </c>
      <c r="AI701" s="2" t="s">
        <v>3</v>
      </c>
      <c r="AJ701" s="2" t="s">
        <v>2310</v>
      </c>
      <c r="AK701" s="2" t="s">
        <v>2311</v>
      </c>
      <c r="AL701" s="2" t="s">
        <v>2312</v>
      </c>
    </row>
    <row r="702" spans="1:38" ht="79.2" hidden="1">
      <c r="A702" s="136">
        <f t="shared" si="13"/>
        <v>701</v>
      </c>
      <c r="B702" s="2" t="s">
        <v>2298</v>
      </c>
      <c r="C702" s="2" t="s">
        <v>2313</v>
      </c>
      <c r="D702" s="2" t="s">
        <v>2300</v>
      </c>
      <c r="E702" s="2" t="s">
        <v>22</v>
      </c>
      <c r="F702" s="2" t="s">
        <v>2451</v>
      </c>
      <c r="G702" s="2" t="s">
        <v>2451</v>
      </c>
      <c r="H702" s="2" t="s">
        <v>2315</v>
      </c>
      <c r="I702" s="2" t="s">
        <v>2309</v>
      </c>
      <c r="J702" s="2">
        <v>1</v>
      </c>
      <c r="K702" s="4" t="s">
        <v>2303</v>
      </c>
      <c r="L702" s="5">
        <v>8483600</v>
      </c>
      <c r="M702" s="6">
        <v>44563</v>
      </c>
      <c r="N702" s="2" t="s">
        <v>17</v>
      </c>
      <c r="O702" s="2" t="s">
        <v>55</v>
      </c>
      <c r="P702" s="2" t="s">
        <v>125</v>
      </c>
      <c r="Q702" s="2" t="s">
        <v>187</v>
      </c>
      <c r="R702" s="2" t="s">
        <v>96</v>
      </c>
      <c r="T702" s="2" t="s">
        <v>2304</v>
      </c>
      <c r="U702" s="2" t="s">
        <v>2305</v>
      </c>
      <c r="V702" s="2" t="s">
        <v>2306</v>
      </c>
      <c r="W702" s="2" t="s">
        <v>2321</v>
      </c>
      <c r="X702" s="2" t="s">
        <v>43</v>
      </c>
      <c r="Y702" s="2" t="s">
        <v>6</v>
      </c>
      <c r="AA702" s="2" t="s">
        <v>35</v>
      </c>
      <c r="AB702" s="2" t="s">
        <v>2308</v>
      </c>
      <c r="AC702" s="2" t="s">
        <v>7</v>
      </c>
      <c r="AD702" s="2" t="s">
        <v>2309</v>
      </c>
      <c r="AG702" s="2" t="s">
        <v>30</v>
      </c>
      <c r="AH702" s="2" t="s">
        <v>4</v>
      </c>
      <c r="AI702" s="2" t="s">
        <v>3</v>
      </c>
      <c r="AJ702" s="2" t="s">
        <v>2310</v>
      </c>
      <c r="AK702" s="2" t="s">
        <v>2311</v>
      </c>
      <c r="AL702" s="2" t="s">
        <v>2312</v>
      </c>
    </row>
    <row r="703" spans="1:38" ht="66" hidden="1">
      <c r="A703" s="136">
        <f t="shared" si="13"/>
        <v>702</v>
      </c>
      <c r="B703" s="2" t="s">
        <v>2298</v>
      </c>
      <c r="C703" s="2" t="s">
        <v>2378</v>
      </c>
      <c r="D703" s="2" t="s">
        <v>2300</v>
      </c>
      <c r="E703" s="2" t="s">
        <v>22</v>
      </c>
      <c r="F703" s="2" t="s">
        <v>2452</v>
      </c>
      <c r="G703" s="2" t="s">
        <v>2452</v>
      </c>
      <c r="H703" s="2" t="s">
        <v>2381</v>
      </c>
      <c r="I703" s="2" t="s">
        <v>2309</v>
      </c>
      <c r="J703" s="2">
        <v>1</v>
      </c>
      <c r="K703" s="4" t="s">
        <v>2303</v>
      </c>
      <c r="L703" s="5">
        <v>900000</v>
      </c>
      <c r="M703" s="6">
        <v>44563</v>
      </c>
      <c r="N703" s="2" t="s">
        <v>39</v>
      </c>
      <c r="O703" s="2" t="s">
        <v>39</v>
      </c>
      <c r="P703" s="2" t="s">
        <v>45</v>
      </c>
      <c r="Q703" s="2" t="s">
        <v>15</v>
      </c>
      <c r="R703" s="2" t="s">
        <v>14</v>
      </c>
      <c r="T703" s="2" t="s">
        <v>2304</v>
      </c>
      <c r="U703" s="2" t="s">
        <v>2305</v>
      </c>
      <c r="V703" s="2" t="s">
        <v>11</v>
      </c>
      <c r="W703" s="2" t="s">
        <v>2335</v>
      </c>
      <c r="X703" s="2" t="s">
        <v>43</v>
      </c>
      <c r="Y703" s="2" t="s">
        <v>6</v>
      </c>
      <c r="AA703" s="2" t="s">
        <v>8</v>
      </c>
      <c r="AB703" s="2" t="s">
        <v>8</v>
      </c>
      <c r="AC703" s="2" t="s">
        <v>34</v>
      </c>
      <c r="AD703" s="2" t="s">
        <v>2309</v>
      </c>
      <c r="AG703" s="2" t="s">
        <v>122</v>
      </c>
      <c r="AH703" s="2" t="s">
        <v>4</v>
      </c>
      <c r="AI703" s="2" t="s">
        <v>3</v>
      </c>
      <c r="AJ703" s="2" t="s">
        <v>2310</v>
      </c>
      <c r="AK703" s="2" t="s">
        <v>2311</v>
      </c>
      <c r="AL703" s="2" t="s">
        <v>2312</v>
      </c>
    </row>
    <row r="704" spans="1:38" ht="66" hidden="1">
      <c r="A704" s="136">
        <f t="shared" si="13"/>
        <v>703</v>
      </c>
      <c r="B704" s="2" t="s">
        <v>2298</v>
      </c>
      <c r="C704" s="2" t="s">
        <v>2378</v>
      </c>
      <c r="D704" s="2" t="s">
        <v>2300</v>
      </c>
      <c r="E704" s="2" t="s">
        <v>22</v>
      </c>
      <c r="F704" s="2" t="s">
        <v>2453</v>
      </c>
      <c r="G704" s="2" t="s">
        <v>2453</v>
      </c>
      <c r="H704" s="2" t="s">
        <v>2381</v>
      </c>
      <c r="I704" s="2" t="s">
        <v>2309</v>
      </c>
      <c r="J704" s="2">
        <v>1</v>
      </c>
      <c r="K704" s="4" t="s">
        <v>2303</v>
      </c>
      <c r="L704" s="5">
        <v>120000</v>
      </c>
      <c r="M704" s="6">
        <v>44563</v>
      </c>
      <c r="N704" s="2" t="s">
        <v>39</v>
      </c>
      <c r="O704" s="2" t="s">
        <v>39</v>
      </c>
      <c r="P704" s="2" t="s">
        <v>542</v>
      </c>
      <c r="Q704" s="2" t="s">
        <v>15</v>
      </c>
      <c r="R704" s="2" t="s">
        <v>14</v>
      </c>
      <c r="T704" s="2" t="s">
        <v>2304</v>
      </c>
      <c r="U704" s="2" t="s">
        <v>2305</v>
      </c>
      <c r="V704" s="2" t="s">
        <v>11</v>
      </c>
      <c r="W704" s="2" t="s">
        <v>2335</v>
      </c>
      <c r="X704" s="2" t="s">
        <v>9</v>
      </c>
      <c r="Y704" s="2" t="s">
        <v>6</v>
      </c>
      <c r="AA704" s="2" t="s">
        <v>35</v>
      </c>
      <c r="AB704" s="2" t="s">
        <v>2308</v>
      </c>
      <c r="AC704" s="2" t="s">
        <v>34</v>
      </c>
      <c r="AD704" s="2" t="s">
        <v>2309</v>
      </c>
      <c r="AG704" s="2" t="s">
        <v>30</v>
      </c>
      <c r="AH704" s="2" t="s">
        <v>4</v>
      </c>
      <c r="AI704" s="2" t="s">
        <v>3</v>
      </c>
      <c r="AJ704" s="2" t="s">
        <v>2310</v>
      </c>
      <c r="AK704" s="2" t="s">
        <v>2311</v>
      </c>
      <c r="AL704" s="2" t="s">
        <v>2312</v>
      </c>
    </row>
    <row r="705" spans="1:38" ht="66" hidden="1">
      <c r="A705" s="136">
        <f t="shared" si="13"/>
        <v>704</v>
      </c>
      <c r="B705" s="2" t="s">
        <v>2298</v>
      </c>
      <c r="C705" s="2" t="s">
        <v>2378</v>
      </c>
      <c r="D705" s="2" t="s">
        <v>2300</v>
      </c>
      <c r="E705" s="2" t="s">
        <v>22</v>
      </c>
      <c r="F705" s="2" t="s">
        <v>2454</v>
      </c>
      <c r="G705" s="2" t="s">
        <v>2454</v>
      </c>
      <c r="H705" s="2" t="s">
        <v>2381</v>
      </c>
      <c r="I705" s="2" t="s">
        <v>2309</v>
      </c>
      <c r="J705" s="2">
        <v>1</v>
      </c>
      <c r="K705" s="4" t="s">
        <v>2303</v>
      </c>
      <c r="L705" s="5">
        <v>926400</v>
      </c>
      <c r="M705" s="6">
        <v>44563</v>
      </c>
      <c r="N705" s="2" t="s">
        <v>39</v>
      </c>
      <c r="O705" s="2" t="s">
        <v>39</v>
      </c>
      <c r="P705" s="2" t="s">
        <v>542</v>
      </c>
      <c r="Q705" s="2" t="s">
        <v>15</v>
      </c>
      <c r="R705" s="2" t="s">
        <v>14</v>
      </c>
      <c r="T705" s="2" t="s">
        <v>2304</v>
      </c>
      <c r="U705" s="2" t="s">
        <v>2305</v>
      </c>
      <c r="V705" s="2" t="s">
        <v>11</v>
      </c>
      <c r="W705" s="2" t="s">
        <v>2335</v>
      </c>
      <c r="X705" s="2" t="s">
        <v>9</v>
      </c>
      <c r="Y705" s="2" t="s">
        <v>6</v>
      </c>
      <c r="AA705" s="2" t="s">
        <v>35</v>
      </c>
      <c r="AB705" s="2" t="s">
        <v>2308</v>
      </c>
      <c r="AC705" s="2" t="s">
        <v>34</v>
      </c>
      <c r="AD705" s="2" t="s">
        <v>2309</v>
      </c>
      <c r="AG705" s="2" t="s">
        <v>30</v>
      </c>
      <c r="AH705" s="2" t="s">
        <v>4</v>
      </c>
      <c r="AI705" s="2" t="s">
        <v>3</v>
      </c>
      <c r="AJ705" s="2" t="s">
        <v>2310</v>
      </c>
      <c r="AK705" s="2" t="s">
        <v>2311</v>
      </c>
      <c r="AL705" s="2" t="s">
        <v>2312</v>
      </c>
    </row>
    <row r="706" spans="1:38" ht="158.4" hidden="1">
      <c r="A706" s="136">
        <f t="shared" si="13"/>
        <v>705</v>
      </c>
      <c r="B706" s="2" t="s">
        <v>2298</v>
      </c>
      <c r="C706" s="2" t="s">
        <v>2378</v>
      </c>
      <c r="D706" s="2" t="s">
        <v>2300</v>
      </c>
      <c r="E706" s="2" t="s">
        <v>22</v>
      </c>
      <c r="F706" s="2" t="s">
        <v>2455</v>
      </c>
      <c r="G706" s="2" t="s">
        <v>2455</v>
      </c>
      <c r="H706" s="2" t="s">
        <v>2381</v>
      </c>
      <c r="I706" s="2" t="s">
        <v>2309</v>
      </c>
      <c r="J706" s="2">
        <v>1</v>
      </c>
      <c r="K706" s="4" t="s">
        <v>2303</v>
      </c>
      <c r="L706" s="5">
        <v>3700000.08</v>
      </c>
      <c r="M706" s="6">
        <v>44563</v>
      </c>
      <c r="N706" s="2" t="s">
        <v>39</v>
      </c>
      <c r="O706" s="2" t="s">
        <v>39</v>
      </c>
      <c r="P706" s="2" t="s">
        <v>45</v>
      </c>
      <c r="Q706" s="2" t="s">
        <v>187</v>
      </c>
      <c r="R706" s="2" t="s">
        <v>96</v>
      </c>
      <c r="T706" s="2" t="s">
        <v>2304</v>
      </c>
      <c r="U706" s="2" t="s">
        <v>2305</v>
      </c>
      <c r="V706" s="2" t="s">
        <v>11</v>
      </c>
      <c r="W706" s="2" t="s">
        <v>2335</v>
      </c>
      <c r="X706" s="2" t="s">
        <v>43</v>
      </c>
      <c r="Y706" s="2" t="s">
        <v>6</v>
      </c>
      <c r="AA706" s="2" t="s">
        <v>35</v>
      </c>
      <c r="AB706" s="2" t="s">
        <v>2308</v>
      </c>
      <c r="AC706" s="2" t="s">
        <v>34</v>
      </c>
      <c r="AD706" s="2" t="s">
        <v>2309</v>
      </c>
      <c r="AG706" s="2" t="s">
        <v>30</v>
      </c>
      <c r="AH706" s="2" t="s">
        <v>4</v>
      </c>
      <c r="AI706" s="2" t="s">
        <v>3</v>
      </c>
      <c r="AJ706" s="2" t="s">
        <v>2310</v>
      </c>
      <c r="AK706" s="2" t="s">
        <v>2311</v>
      </c>
      <c r="AL706" s="2" t="s">
        <v>2312</v>
      </c>
    </row>
    <row r="707" spans="1:38" ht="66" hidden="1">
      <c r="A707" s="136">
        <f t="shared" si="13"/>
        <v>706</v>
      </c>
      <c r="B707" s="2" t="s">
        <v>2298</v>
      </c>
      <c r="C707" s="2" t="s">
        <v>2299</v>
      </c>
      <c r="D707" s="2" t="s">
        <v>2300</v>
      </c>
      <c r="E707" s="2" t="s">
        <v>22</v>
      </c>
      <c r="F707" s="2" t="s">
        <v>2456</v>
      </c>
      <c r="G707" s="2" t="s">
        <v>2456</v>
      </c>
      <c r="H707" s="2" t="s">
        <v>2302</v>
      </c>
      <c r="I707" s="2" t="s">
        <v>2309</v>
      </c>
      <c r="J707" s="2">
        <v>1</v>
      </c>
      <c r="K707" s="4" t="s">
        <v>2303</v>
      </c>
      <c r="L707" s="5">
        <v>3750</v>
      </c>
      <c r="M707" s="6">
        <v>44563</v>
      </c>
      <c r="N707" s="2" t="s">
        <v>17</v>
      </c>
      <c r="O707" s="2" t="s">
        <v>55</v>
      </c>
      <c r="P707" s="2" t="s">
        <v>125</v>
      </c>
      <c r="Q707" s="2" t="s">
        <v>2340</v>
      </c>
      <c r="R707" s="2" t="s">
        <v>14</v>
      </c>
      <c r="T707" s="2" t="s">
        <v>2304</v>
      </c>
      <c r="U707" s="2" t="s">
        <v>2305</v>
      </c>
      <c r="V707" s="2" t="s">
        <v>11</v>
      </c>
      <c r="W707" s="2" t="s">
        <v>173</v>
      </c>
      <c r="X707" s="2" t="s">
        <v>43</v>
      </c>
      <c r="Y707" s="2" t="s">
        <v>6</v>
      </c>
      <c r="AA707" s="2" t="s">
        <v>35</v>
      </c>
      <c r="AB707" s="2" t="s">
        <v>2308</v>
      </c>
      <c r="AC707" s="2" t="s">
        <v>241</v>
      </c>
      <c r="AD707" s="2" t="s">
        <v>2309</v>
      </c>
      <c r="AG707" s="2" t="s">
        <v>30</v>
      </c>
      <c r="AH707" s="2" t="s">
        <v>4</v>
      </c>
      <c r="AI707" s="2" t="s">
        <v>3</v>
      </c>
      <c r="AJ707" s="2" t="s">
        <v>2310</v>
      </c>
      <c r="AK707" s="2" t="s">
        <v>2311</v>
      </c>
      <c r="AL707" s="2" t="s">
        <v>2312</v>
      </c>
    </row>
    <row r="708" spans="1:38" ht="79.2" hidden="1">
      <c r="A708" s="136">
        <f t="shared" si="13"/>
        <v>707</v>
      </c>
      <c r="B708" s="2" t="s">
        <v>2298</v>
      </c>
      <c r="C708" s="2" t="s">
        <v>2299</v>
      </c>
      <c r="D708" s="2" t="s">
        <v>2300</v>
      </c>
      <c r="E708" s="2" t="s">
        <v>22</v>
      </c>
      <c r="F708" s="2" t="s">
        <v>2457</v>
      </c>
      <c r="G708" s="2" t="s">
        <v>2457</v>
      </c>
      <c r="H708" s="2" t="s">
        <v>2302</v>
      </c>
      <c r="I708" s="2" t="s">
        <v>2309</v>
      </c>
      <c r="J708" s="2">
        <v>1</v>
      </c>
      <c r="K708" s="4" t="s">
        <v>2303</v>
      </c>
      <c r="L708" s="5">
        <v>75000</v>
      </c>
      <c r="M708" s="6">
        <v>44563</v>
      </c>
      <c r="N708" s="2" t="s">
        <v>17</v>
      </c>
      <c r="O708" s="2" t="s">
        <v>55</v>
      </c>
      <c r="P708" s="2" t="s">
        <v>242</v>
      </c>
      <c r="Q708" s="2" t="s">
        <v>187</v>
      </c>
      <c r="R708" s="2" t="s">
        <v>96</v>
      </c>
      <c r="T708" s="2" t="s">
        <v>2304</v>
      </c>
      <c r="U708" s="2" t="s">
        <v>2305</v>
      </c>
      <c r="V708" s="2" t="s">
        <v>2306</v>
      </c>
      <c r="W708" s="2" t="s">
        <v>2307</v>
      </c>
      <c r="X708" s="2" t="s">
        <v>9</v>
      </c>
      <c r="Y708" s="2" t="s">
        <v>6</v>
      </c>
      <c r="AA708" s="2" t="s">
        <v>35</v>
      </c>
      <c r="AB708" s="2" t="s">
        <v>2308</v>
      </c>
      <c r="AC708" s="2" t="s">
        <v>7</v>
      </c>
      <c r="AD708" s="2" t="s">
        <v>2309</v>
      </c>
      <c r="AG708" s="2" t="s">
        <v>30</v>
      </c>
      <c r="AH708" s="2" t="s">
        <v>4</v>
      </c>
      <c r="AI708" s="2" t="s">
        <v>3</v>
      </c>
      <c r="AJ708" s="2" t="s">
        <v>2310</v>
      </c>
      <c r="AK708" s="2" t="s">
        <v>2311</v>
      </c>
      <c r="AL708" s="2" t="s">
        <v>2312</v>
      </c>
    </row>
    <row r="709" spans="1:38" ht="79.2" hidden="1">
      <c r="A709" s="136">
        <f t="shared" si="13"/>
        <v>708</v>
      </c>
      <c r="B709" s="2" t="s">
        <v>2298</v>
      </c>
      <c r="C709" s="2" t="s">
        <v>2378</v>
      </c>
      <c r="D709" s="2" t="s">
        <v>2300</v>
      </c>
      <c r="E709" s="2" t="s">
        <v>22</v>
      </c>
      <c r="F709" s="2" t="s">
        <v>2458</v>
      </c>
      <c r="G709" s="2" t="s">
        <v>2458</v>
      </c>
      <c r="H709" s="2" t="s">
        <v>2381</v>
      </c>
      <c r="I709" s="2" t="s">
        <v>2309</v>
      </c>
      <c r="J709" s="2">
        <v>1</v>
      </c>
      <c r="K709" s="4" t="s">
        <v>2303</v>
      </c>
      <c r="L709" s="5">
        <v>1569600.05</v>
      </c>
      <c r="M709" s="6">
        <v>44563</v>
      </c>
      <c r="N709" s="2" t="s">
        <v>39</v>
      </c>
      <c r="O709" s="2" t="s">
        <v>39</v>
      </c>
      <c r="P709" s="2" t="s">
        <v>314</v>
      </c>
      <c r="Q709" s="2" t="s">
        <v>2459</v>
      </c>
      <c r="R709" s="2" t="s">
        <v>14</v>
      </c>
      <c r="T709" s="2" t="s">
        <v>2304</v>
      </c>
      <c r="U709" s="2" t="s">
        <v>2305</v>
      </c>
      <c r="V709" s="2" t="s">
        <v>2306</v>
      </c>
      <c r="W709" s="2" t="s">
        <v>2397</v>
      </c>
      <c r="X709" s="2" t="s">
        <v>9</v>
      </c>
      <c r="Y709" s="2" t="s">
        <v>6</v>
      </c>
      <c r="AA709" s="2" t="s">
        <v>35</v>
      </c>
      <c r="AB709" s="2" t="s">
        <v>2308</v>
      </c>
      <c r="AC709" s="2" t="s">
        <v>34</v>
      </c>
      <c r="AD709" s="2" t="s">
        <v>2309</v>
      </c>
      <c r="AG709" s="2" t="s">
        <v>30</v>
      </c>
      <c r="AH709" s="2" t="s">
        <v>4</v>
      </c>
      <c r="AI709" s="2" t="s">
        <v>3</v>
      </c>
      <c r="AJ709" s="2" t="s">
        <v>2310</v>
      </c>
      <c r="AK709" s="2" t="s">
        <v>2311</v>
      </c>
      <c r="AL709" s="2" t="s">
        <v>2312</v>
      </c>
    </row>
    <row r="710" spans="1:38" ht="79.2" hidden="1">
      <c r="A710" s="136">
        <f t="shared" si="13"/>
        <v>709</v>
      </c>
      <c r="B710" s="2" t="s">
        <v>2298</v>
      </c>
      <c r="C710" s="2" t="s">
        <v>2378</v>
      </c>
      <c r="D710" s="2" t="s">
        <v>2300</v>
      </c>
      <c r="E710" s="2" t="s">
        <v>22</v>
      </c>
      <c r="F710" s="2" t="s">
        <v>2460</v>
      </c>
      <c r="G710" s="2" t="s">
        <v>2460</v>
      </c>
      <c r="H710" s="2" t="s">
        <v>2381</v>
      </c>
      <c r="I710" s="2" t="s">
        <v>2309</v>
      </c>
      <c r="J710" s="2">
        <v>1</v>
      </c>
      <c r="K710" s="4" t="s">
        <v>2303</v>
      </c>
      <c r="L710" s="5">
        <v>4883700</v>
      </c>
      <c r="M710" s="6">
        <v>44563</v>
      </c>
      <c r="N710" s="2" t="s">
        <v>39</v>
      </c>
      <c r="O710" s="2" t="s">
        <v>39</v>
      </c>
      <c r="P710" s="2" t="s">
        <v>542</v>
      </c>
      <c r="Q710" s="2" t="s">
        <v>15</v>
      </c>
      <c r="R710" s="2" t="s">
        <v>14</v>
      </c>
      <c r="T710" s="2" t="s">
        <v>2304</v>
      </c>
      <c r="U710" s="2" t="s">
        <v>2305</v>
      </c>
      <c r="V710" s="2" t="s">
        <v>2306</v>
      </c>
      <c r="W710" s="2" t="s">
        <v>2397</v>
      </c>
      <c r="X710" s="2" t="s">
        <v>9</v>
      </c>
      <c r="Y710" s="2" t="s">
        <v>6</v>
      </c>
      <c r="AA710" s="2" t="s">
        <v>35</v>
      </c>
      <c r="AB710" s="2" t="s">
        <v>2308</v>
      </c>
      <c r="AC710" s="2" t="s">
        <v>34</v>
      </c>
      <c r="AD710" s="2" t="s">
        <v>2309</v>
      </c>
      <c r="AG710" s="2" t="s">
        <v>30</v>
      </c>
      <c r="AH710" s="2" t="s">
        <v>4</v>
      </c>
      <c r="AI710" s="2" t="s">
        <v>3</v>
      </c>
      <c r="AJ710" s="2" t="s">
        <v>2310</v>
      </c>
      <c r="AK710" s="2" t="s">
        <v>2311</v>
      </c>
      <c r="AL710" s="2" t="s">
        <v>2312</v>
      </c>
    </row>
    <row r="711" spans="1:38" ht="79.2" hidden="1">
      <c r="A711" s="136">
        <f t="shared" si="13"/>
        <v>710</v>
      </c>
      <c r="B711" s="2" t="s">
        <v>2298</v>
      </c>
      <c r="C711" s="2" t="s">
        <v>2378</v>
      </c>
      <c r="D711" s="2" t="s">
        <v>2300</v>
      </c>
      <c r="E711" s="2" t="s">
        <v>22</v>
      </c>
      <c r="F711" s="2" t="s">
        <v>2461</v>
      </c>
      <c r="G711" s="2" t="s">
        <v>2461</v>
      </c>
      <c r="H711" s="2" t="s">
        <v>2381</v>
      </c>
      <c r="I711" s="2" t="s">
        <v>2309</v>
      </c>
      <c r="J711" s="2">
        <v>1</v>
      </c>
      <c r="K711" s="4" t="s">
        <v>2303</v>
      </c>
      <c r="L711" s="5">
        <v>1150003.05</v>
      </c>
      <c r="M711" s="6">
        <v>44563</v>
      </c>
      <c r="N711" s="2" t="s">
        <v>17</v>
      </c>
      <c r="O711" s="2" t="s">
        <v>55</v>
      </c>
      <c r="P711" s="2" t="s">
        <v>242</v>
      </c>
      <c r="Q711" s="2" t="s">
        <v>15</v>
      </c>
      <c r="R711" s="2" t="s">
        <v>14</v>
      </c>
      <c r="T711" s="2" t="s">
        <v>2304</v>
      </c>
      <c r="U711" s="2" t="s">
        <v>2305</v>
      </c>
      <c r="V711" s="2" t="s">
        <v>11</v>
      </c>
      <c r="W711" s="2" t="s">
        <v>2335</v>
      </c>
      <c r="X711" s="2" t="s">
        <v>9</v>
      </c>
      <c r="Y711" s="2" t="s">
        <v>6</v>
      </c>
      <c r="AA711" s="2" t="s">
        <v>35</v>
      </c>
      <c r="AB711" s="2" t="s">
        <v>2308</v>
      </c>
      <c r="AC711" s="2" t="s">
        <v>7</v>
      </c>
      <c r="AD711" s="2" t="s">
        <v>2309</v>
      </c>
      <c r="AG711" s="2" t="s">
        <v>30</v>
      </c>
      <c r="AH711" s="2" t="s">
        <v>4</v>
      </c>
      <c r="AI711" s="2" t="s">
        <v>3</v>
      </c>
      <c r="AJ711" s="2" t="s">
        <v>2310</v>
      </c>
      <c r="AK711" s="2" t="s">
        <v>2311</v>
      </c>
      <c r="AL711" s="2" t="s">
        <v>2312</v>
      </c>
    </row>
    <row r="712" spans="1:38" ht="66" hidden="1">
      <c r="A712" s="136">
        <f t="shared" si="13"/>
        <v>711</v>
      </c>
      <c r="B712" s="2" t="s">
        <v>2298</v>
      </c>
      <c r="C712" s="2" t="s">
        <v>2299</v>
      </c>
      <c r="D712" s="2" t="s">
        <v>2300</v>
      </c>
      <c r="E712" s="2" t="s">
        <v>22</v>
      </c>
      <c r="F712" s="2" t="s">
        <v>2462</v>
      </c>
      <c r="G712" s="2" t="s">
        <v>2462</v>
      </c>
      <c r="H712" s="2" t="s">
        <v>2302</v>
      </c>
      <c r="I712" s="2" t="s">
        <v>2309</v>
      </c>
      <c r="J712" s="2">
        <v>1</v>
      </c>
      <c r="K712" s="4" t="s">
        <v>2303</v>
      </c>
      <c r="L712" s="5">
        <v>11978243.1</v>
      </c>
      <c r="M712" s="6">
        <v>44563</v>
      </c>
      <c r="N712" s="2" t="s">
        <v>39</v>
      </c>
      <c r="O712" s="2" t="s">
        <v>39</v>
      </c>
      <c r="P712" s="2" t="s">
        <v>45</v>
      </c>
      <c r="Q712" s="2" t="s">
        <v>187</v>
      </c>
      <c r="R712" s="2" t="s">
        <v>96</v>
      </c>
      <c r="T712" s="2" t="s">
        <v>2304</v>
      </c>
      <c r="U712" s="2" t="s">
        <v>2305</v>
      </c>
      <c r="V712" s="2" t="s">
        <v>11</v>
      </c>
      <c r="W712" s="2" t="s">
        <v>2335</v>
      </c>
      <c r="X712" s="2" t="s">
        <v>43</v>
      </c>
      <c r="Y712" s="2" t="s">
        <v>6</v>
      </c>
      <c r="AA712" s="2" t="s">
        <v>8</v>
      </c>
      <c r="AB712" s="2" t="s">
        <v>8</v>
      </c>
      <c r="AC712" s="2" t="s">
        <v>7</v>
      </c>
      <c r="AD712" s="2" t="s">
        <v>2309</v>
      </c>
      <c r="AG712" s="2" t="s">
        <v>30</v>
      </c>
      <c r="AH712" s="2" t="s">
        <v>4</v>
      </c>
      <c r="AI712" s="2" t="s">
        <v>3</v>
      </c>
      <c r="AJ712" s="2" t="s">
        <v>2310</v>
      </c>
      <c r="AK712" s="2" t="s">
        <v>2311</v>
      </c>
      <c r="AL712" s="2" t="s">
        <v>2312</v>
      </c>
    </row>
    <row r="713" spans="1:38" ht="66" hidden="1">
      <c r="A713" s="136">
        <f t="shared" si="13"/>
        <v>712</v>
      </c>
      <c r="B713" s="2" t="s">
        <v>2298</v>
      </c>
      <c r="C713" s="2" t="s">
        <v>2299</v>
      </c>
      <c r="D713" s="2" t="s">
        <v>2300</v>
      </c>
      <c r="E713" s="2" t="s">
        <v>22</v>
      </c>
      <c r="F713" s="2" t="s">
        <v>2463</v>
      </c>
      <c r="G713" s="2" t="s">
        <v>2463</v>
      </c>
      <c r="H713" s="2" t="s">
        <v>2302</v>
      </c>
      <c r="I713" s="2" t="s">
        <v>2309</v>
      </c>
      <c r="J713" s="2">
        <v>1</v>
      </c>
      <c r="K713" s="4" t="s">
        <v>2303</v>
      </c>
      <c r="L713" s="5">
        <v>15000</v>
      </c>
      <c r="M713" s="6">
        <v>44563</v>
      </c>
      <c r="N713" s="2" t="s">
        <v>17</v>
      </c>
      <c r="O713" s="2" t="s">
        <v>55</v>
      </c>
      <c r="P713" s="2" t="s">
        <v>242</v>
      </c>
      <c r="Q713" s="2" t="s">
        <v>2340</v>
      </c>
      <c r="R713" s="2" t="s">
        <v>96</v>
      </c>
      <c r="T713" s="2" t="s">
        <v>2304</v>
      </c>
      <c r="U713" s="2" t="s">
        <v>2305</v>
      </c>
      <c r="V713" s="2" t="s">
        <v>11</v>
      </c>
      <c r="W713" s="2" t="s">
        <v>173</v>
      </c>
      <c r="X713" s="2" t="s">
        <v>9</v>
      </c>
      <c r="Y713" s="2" t="s">
        <v>6</v>
      </c>
      <c r="AA713" s="2" t="s">
        <v>8</v>
      </c>
      <c r="AB713" s="2" t="s">
        <v>8</v>
      </c>
      <c r="AC713" s="2" t="s">
        <v>241</v>
      </c>
      <c r="AD713" s="2" t="s">
        <v>2309</v>
      </c>
      <c r="AG713" s="2" t="s">
        <v>30</v>
      </c>
      <c r="AH713" s="2" t="s">
        <v>4</v>
      </c>
      <c r="AI713" s="2" t="s">
        <v>3</v>
      </c>
      <c r="AJ713" s="2" t="s">
        <v>2310</v>
      </c>
      <c r="AK713" s="2" t="s">
        <v>2311</v>
      </c>
      <c r="AL713" s="2" t="s">
        <v>2312</v>
      </c>
    </row>
    <row r="714" spans="1:38" ht="79.2" hidden="1">
      <c r="A714" s="136">
        <f t="shared" si="13"/>
        <v>713</v>
      </c>
      <c r="B714" s="2" t="s">
        <v>2298</v>
      </c>
      <c r="C714" s="2" t="s">
        <v>2299</v>
      </c>
      <c r="D714" s="2" t="s">
        <v>2300</v>
      </c>
      <c r="E714" s="2" t="s">
        <v>22</v>
      </c>
      <c r="F714" s="2" t="s">
        <v>2464</v>
      </c>
      <c r="G714" s="2" t="s">
        <v>2464</v>
      </c>
      <c r="H714" s="2" t="s">
        <v>2302</v>
      </c>
      <c r="I714" s="2" t="s">
        <v>2309</v>
      </c>
      <c r="J714" s="2">
        <v>1</v>
      </c>
      <c r="K714" s="4" t="s">
        <v>2303</v>
      </c>
      <c r="L714" s="5">
        <v>5000000</v>
      </c>
      <c r="M714" s="6">
        <v>44563</v>
      </c>
      <c r="N714" s="2" t="s">
        <v>17</v>
      </c>
      <c r="O714" s="2" t="s">
        <v>55</v>
      </c>
      <c r="P714" s="2" t="s">
        <v>125</v>
      </c>
      <c r="Q714" s="2" t="s">
        <v>187</v>
      </c>
      <c r="R714" s="2" t="s">
        <v>96</v>
      </c>
      <c r="T714" s="2" t="s">
        <v>2304</v>
      </c>
      <c r="U714" s="2" t="s">
        <v>2305</v>
      </c>
      <c r="V714" s="2" t="s">
        <v>2306</v>
      </c>
      <c r="W714" s="2" t="s">
        <v>2321</v>
      </c>
      <c r="X714" s="2" t="s">
        <v>43</v>
      </c>
      <c r="Y714" s="2" t="s">
        <v>6</v>
      </c>
      <c r="AA714" s="2" t="s">
        <v>8</v>
      </c>
      <c r="AB714" s="2" t="s">
        <v>8</v>
      </c>
      <c r="AC714" s="2" t="s">
        <v>7</v>
      </c>
      <c r="AD714" s="2" t="s">
        <v>2309</v>
      </c>
      <c r="AG714" s="2" t="s">
        <v>30</v>
      </c>
      <c r="AH714" s="2" t="s">
        <v>4</v>
      </c>
      <c r="AI714" s="2" t="s">
        <v>3</v>
      </c>
      <c r="AJ714" s="2" t="s">
        <v>2310</v>
      </c>
      <c r="AK714" s="2" t="s">
        <v>2311</v>
      </c>
      <c r="AL714" s="2" t="s">
        <v>2312</v>
      </c>
    </row>
    <row r="715" spans="1:38" ht="79.2" hidden="1">
      <c r="A715" s="136">
        <f t="shared" si="13"/>
        <v>714</v>
      </c>
      <c r="B715" s="2" t="s">
        <v>2298</v>
      </c>
      <c r="C715" s="2" t="s">
        <v>2299</v>
      </c>
      <c r="D715" s="2" t="s">
        <v>2300</v>
      </c>
      <c r="E715" s="2" t="s">
        <v>22</v>
      </c>
      <c r="F715" s="2" t="s">
        <v>2465</v>
      </c>
      <c r="G715" s="2" t="s">
        <v>2465</v>
      </c>
      <c r="H715" s="2" t="s">
        <v>2302</v>
      </c>
      <c r="I715" s="2" t="s">
        <v>2309</v>
      </c>
      <c r="J715" s="2">
        <v>1</v>
      </c>
      <c r="K715" s="4" t="s">
        <v>2303</v>
      </c>
      <c r="L715" s="5">
        <v>19000000</v>
      </c>
      <c r="M715" s="6">
        <v>44563</v>
      </c>
      <c r="N715" s="2" t="s">
        <v>17</v>
      </c>
      <c r="O715" s="2" t="s">
        <v>55</v>
      </c>
      <c r="P715" s="2" t="s">
        <v>125</v>
      </c>
      <c r="Q715" s="2" t="s">
        <v>187</v>
      </c>
      <c r="R715" s="2" t="s">
        <v>96</v>
      </c>
      <c r="T715" s="2" t="s">
        <v>2304</v>
      </c>
      <c r="U715" s="2" t="s">
        <v>2305</v>
      </c>
      <c r="V715" s="2" t="s">
        <v>2306</v>
      </c>
      <c r="W715" s="2" t="s">
        <v>2321</v>
      </c>
      <c r="X715" s="2" t="s">
        <v>43</v>
      </c>
      <c r="Y715" s="2" t="s">
        <v>6</v>
      </c>
      <c r="AA715" s="2" t="s">
        <v>35</v>
      </c>
      <c r="AB715" s="2" t="s">
        <v>2308</v>
      </c>
      <c r="AC715" s="2" t="s">
        <v>7</v>
      </c>
      <c r="AD715" s="2" t="s">
        <v>2309</v>
      </c>
      <c r="AG715" s="2" t="s">
        <v>30</v>
      </c>
      <c r="AH715" s="2" t="s">
        <v>4</v>
      </c>
      <c r="AI715" s="2" t="s">
        <v>3</v>
      </c>
      <c r="AJ715" s="2" t="s">
        <v>2310</v>
      </c>
      <c r="AK715" s="2" t="s">
        <v>2311</v>
      </c>
      <c r="AL715" s="2" t="s">
        <v>2312</v>
      </c>
    </row>
    <row r="716" spans="1:38" ht="66" hidden="1">
      <c r="A716" s="136">
        <f t="shared" si="13"/>
        <v>715</v>
      </c>
      <c r="B716" s="2" t="s">
        <v>2298</v>
      </c>
      <c r="C716" s="2" t="s">
        <v>2353</v>
      </c>
      <c r="D716" s="2" t="s">
        <v>2300</v>
      </c>
      <c r="E716" s="2" t="s">
        <v>22</v>
      </c>
      <c r="F716" s="2" t="s">
        <v>2466</v>
      </c>
      <c r="G716" s="2" t="s">
        <v>2466</v>
      </c>
      <c r="H716" s="2" t="s">
        <v>2355</v>
      </c>
      <c r="I716" s="2" t="s">
        <v>215</v>
      </c>
      <c r="J716" s="2">
        <v>4</v>
      </c>
      <c r="K716" s="4" t="s">
        <v>2303</v>
      </c>
      <c r="L716" s="5">
        <v>46493243.100000001</v>
      </c>
      <c r="M716" s="6">
        <v>44563</v>
      </c>
      <c r="N716" s="2" t="s">
        <v>17</v>
      </c>
      <c r="O716" s="2" t="s">
        <v>55</v>
      </c>
      <c r="P716" s="2" t="s">
        <v>125</v>
      </c>
      <c r="Q716" s="2" t="s">
        <v>187</v>
      </c>
      <c r="R716" s="2" t="s">
        <v>96</v>
      </c>
      <c r="T716" s="2" t="s">
        <v>2304</v>
      </c>
      <c r="U716" s="2" t="s">
        <v>2305</v>
      </c>
      <c r="V716" s="2" t="s">
        <v>11</v>
      </c>
      <c r="W716" s="2" t="s">
        <v>173</v>
      </c>
      <c r="X716" s="2" t="s">
        <v>43</v>
      </c>
      <c r="Y716" s="2" t="s">
        <v>6</v>
      </c>
      <c r="AA716" s="2" t="s">
        <v>35</v>
      </c>
      <c r="AB716" s="2" t="s">
        <v>2308</v>
      </c>
      <c r="AC716" s="2" t="s">
        <v>7</v>
      </c>
      <c r="AD716" s="2" t="s">
        <v>2309</v>
      </c>
      <c r="AG716" s="2" t="s">
        <v>30</v>
      </c>
      <c r="AH716" s="2" t="s">
        <v>4</v>
      </c>
      <c r="AI716" s="2" t="s">
        <v>3</v>
      </c>
      <c r="AJ716" s="2" t="s">
        <v>2310</v>
      </c>
      <c r="AK716" s="2" t="s">
        <v>2311</v>
      </c>
      <c r="AL716" s="2" t="s">
        <v>2312</v>
      </c>
    </row>
    <row r="717" spans="1:38" ht="66" hidden="1">
      <c r="A717" s="136">
        <f t="shared" si="13"/>
        <v>716</v>
      </c>
      <c r="B717" s="2" t="s">
        <v>2298</v>
      </c>
      <c r="C717" s="2" t="s">
        <v>2299</v>
      </c>
      <c r="D717" s="2" t="s">
        <v>2300</v>
      </c>
      <c r="E717" s="2" t="s">
        <v>22</v>
      </c>
      <c r="F717" s="2" t="s">
        <v>2467</v>
      </c>
      <c r="G717" s="2" t="s">
        <v>2467</v>
      </c>
      <c r="H717" s="2" t="s">
        <v>2302</v>
      </c>
      <c r="I717" s="2" t="s">
        <v>2309</v>
      </c>
      <c r="J717" s="2">
        <v>1</v>
      </c>
      <c r="K717" s="4" t="s">
        <v>2303</v>
      </c>
      <c r="L717" s="5">
        <v>4499985</v>
      </c>
      <c r="M717" s="6">
        <v>44563</v>
      </c>
      <c r="N717" s="2" t="s">
        <v>17</v>
      </c>
      <c r="O717" s="2" t="s">
        <v>64</v>
      </c>
      <c r="P717" s="2" t="s">
        <v>142</v>
      </c>
      <c r="Q717" s="2" t="s">
        <v>187</v>
      </c>
      <c r="R717" s="2" t="s">
        <v>96</v>
      </c>
      <c r="T717" s="2" t="s">
        <v>2304</v>
      </c>
      <c r="U717" s="2" t="s">
        <v>2305</v>
      </c>
      <c r="V717" s="2" t="s">
        <v>11</v>
      </c>
      <c r="W717" s="2" t="s">
        <v>173</v>
      </c>
      <c r="X717" s="2" t="s">
        <v>9</v>
      </c>
      <c r="Y717" s="2" t="s">
        <v>6</v>
      </c>
      <c r="AA717" s="2" t="s">
        <v>8</v>
      </c>
      <c r="AB717" s="2" t="s">
        <v>8</v>
      </c>
      <c r="AC717" s="2" t="s">
        <v>7</v>
      </c>
      <c r="AD717" s="2" t="s">
        <v>2309</v>
      </c>
      <c r="AG717" s="2" t="s">
        <v>30</v>
      </c>
      <c r="AH717" s="2" t="s">
        <v>4</v>
      </c>
      <c r="AI717" s="2" t="s">
        <v>3</v>
      </c>
      <c r="AJ717" s="2" t="s">
        <v>2310</v>
      </c>
      <c r="AK717" s="2" t="s">
        <v>2311</v>
      </c>
      <c r="AL717" s="2" t="s">
        <v>2312</v>
      </c>
    </row>
    <row r="718" spans="1:38" ht="66" hidden="1">
      <c r="A718" s="136">
        <f t="shared" si="13"/>
        <v>717</v>
      </c>
      <c r="B718" s="2" t="s">
        <v>2298</v>
      </c>
      <c r="C718" s="2" t="s">
        <v>2316</v>
      </c>
      <c r="D718" s="2" t="s">
        <v>2300</v>
      </c>
      <c r="E718" s="2" t="s">
        <v>22</v>
      </c>
      <c r="F718" s="2" t="s">
        <v>2468</v>
      </c>
      <c r="G718" s="2" t="s">
        <v>2468</v>
      </c>
      <c r="H718" s="2" t="s">
        <v>2318</v>
      </c>
      <c r="I718" s="2" t="s">
        <v>2309</v>
      </c>
      <c r="J718" s="2">
        <v>1</v>
      </c>
      <c r="K718" s="4" t="s">
        <v>2303</v>
      </c>
      <c r="L718" s="5">
        <v>36000</v>
      </c>
      <c r="M718" s="6">
        <v>44563</v>
      </c>
      <c r="N718" s="2" t="s">
        <v>39</v>
      </c>
      <c r="O718" s="2" t="s">
        <v>39</v>
      </c>
      <c r="P718" s="2" t="s">
        <v>38</v>
      </c>
      <c r="Q718" s="2" t="s">
        <v>187</v>
      </c>
      <c r="R718" s="2" t="s">
        <v>96</v>
      </c>
      <c r="T718" s="2" t="s">
        <v>2304</v>
      </c>
      <c r="U718" s="2" t="s">
        <v>2305</v>
      </c>
      <c r="V718" s="2" t="s">
        <v>11</v>
      </c>
      <c r="W718" s="2" t="s">
        <v>2335</v>
      </c>
      <c r="X718" s="2" t="s">
        <v>9</v>
      </c>
      <c r="Y718" s="2" t="s">
        <v>6</v>
      </c>
      <c r="AA718" s="2" t="s">
        <v>8</v>
      </c>
      <c r="AB718" s="2" t="s">
        <v>8</v>
      </c>
      <c r="AC718" s="2" t="s">
        <v>34</v>
      </c>
      <c r="AD718" s="2" t="s">
        <v>2309</v>
      </c>
      <c r="AG718" s="2" t="s">
        <v>30</v>
      </c>
      <c r="AH718" s="2" t="s">
        <v>4</v>
      </c>
      <c r="AI718" s="2" t="s">
        <v>3</v>
      </c>
      <c r="AJ718" s="2" t="s">
        <v>2310</v>
      </c>
      <c r="AK718" s="2" t="s">
        <v>2311</v>
      </c>
      <c r="AL718" s="2" t="s">
        <v>2312</v>
      </c>
    </row>
    <row r="719" spans="1:38" ht="66" hidden="1">
      <c r="A719" s="136">
        <f t="shared" si="13"/>
        <v>718</v>
      </c>
      <c r="B719" s="2" t="s">
        <v>2298</v>
      </c>
      <c r="C719" s="2" t="s">
        <v>2375</v>
      </c>
      <c r="D719" s="2" t="s">
        <v>2300</v>
      </c>
      <c r="E719" s="2" t="s">
        <v>22</v>
      </c>
      <c r="F719" s="2" t="s">
        <v>2469</v>
      </c>
      <c r="G719" s="2" t="s">
        <v>2469</v>
      </c>
      <c r="H719" s="2" t="s">
        <v>2377</v>
      </c>
      <c r="I719" s="2" t="s">
        <v>2309</v>
      </c>
      <c r="J719" s="2">
        <v>1</v>
      </c>
      <c r="K719" s="4" t="s">
        <v>2303</v>
      </c>
      <c r="L719" s="5">
        <v>350070</v>
      </c>
      <c r="M719" s="6">
        <v>44563</v>
      </c>
      <c r="N719" s="2" t="s">
        <v>39</v>
      </c>
      <c r="O719" s="2" t="s">
        <v>39</v>
      </c>
      <c r="P719" s="2" t="s">
        <v>45</v>
      </c>
      <c r="Q719" s="2" t="s">
        <v>15</v>
      </c>
      <c r="R719" s="2" t="s">
        <v>14</v>
      </c>
      <c r="T719" s="2" t="s">
        <v>2304</v>
      </c>
      <c r="U719" s="2" t="s">
        <v>2305</v>
      </c>
      <c r="V719" s="2" t="s">
        <v>11</v>
      </c>
      <c r="W719" s="2" t="s">
        <v>2335</v>
      </c>
      <c r="X719" s="2" t="s">
        <v>9</v>
      </c>
      <c r="Y719" s="2" t="s">
        <v>6</v>
      </c>
      <c r="AA719" s="2" t="s">
        <v>35</v>
      </c>
      <c r="AB719" s="2" t="s">
        <v>2308</v>
      </c>
      <c r="AC719" s="2" t="s">
        <v>34</v>
      </c>
      <c r="AD719" s="2" t="s">
        <v>2309</v>
      </c>
      <c r="AG719" s="2" t="s">
        <v>30</v>
      </c>
      <c r="AH719" s="2" t="s">
        <v>4</v>
      </c>
      <c r="AI719" s="2" t="s">
        <v>3</v>
      </c>
      <c r="AJ719" s="2" t="s">
        <v>2310</v>
      </c>
      <c r="AK719" s="2" t="s">
        <v>2311</v>
      </c>
      <c r="AL719" s="2" t="s">
        <v>2312</v>
      </c>
    </row>
    <row r="720" spans="1:38" ht="211.2" hidden="1">
      <c r="A720" s="136">
        <f t="shared" si="13"/>
        <v>719</v>
      </c>
      <c r="B720" s="2" t="s">
        <v>2298</v>
      </c>
      <c r="C720" s="2" t="s">
        <v>2378</v>
      </c>
      <c r="D720" s="2" t="s">
        <v>2300</v>
      </c>
      <c r="E720" s="2" t="s">
        <v>22</v>
      </c>
      <c r="F720" s="2" t="s">
        <v>2470</v>
      </c>
      <c r="G720" s="2" t="s">
        <v>2470</v>
      </c>
      <c r="H720" s="2" t="s">
        <v>2381</v>
      </c>
      <c r="I720" s="2" t="s">
        <v>2309</v>
      </c>
      <c r="J720" s="2">
        <v>1</v>
      </c>
      <c r="K720" s="4" t="s">
        <v>2303</v>
      </c>
      <c r="L720" s="5">
        <v>749844</v>
      </c>
      <c r="M720" s="6">
        <v>44563</v>
      </c>
      <c r="N720" s="2" t="s">
        <v>39</v>
      </c>
      <c r="O720" s="2" t="s">
        <v>39</v>
      </c>
      <c r="P720" s="2" t="s">
        <v>38</v>
      </c>
      <c r="Q720" s="2" t="s">
        <v>15</v>
      </c>
      <c r="R720" s="2" t="s">
        <v>14</v>
      </c>
      <c r="T720" s="2" t="s">
        <v>2304</v>
      </c>
      <c r="U720" s="2" t="s">
        <v>2305</v>
      </c>
      <c r="V720" s="2" t="s">
        <v>11</v>
      </c>
      <c r="W720" s="2" t="s">
        <v>2335</v>
      </c>
      <c r="X720" s="2" t="s">
        <v>9</v>
      </c>
      <c r="Y720" s="2" t="s">
        <v>6</v>
      </c>
      <c r="AA720" s="2" t="s">
        <v>35</v>
      </c>
      <c r="AB720" s="2" t="s">
        <v>2308</v>
      </c>
      <c r="AC720" s="2" t="s">
        <v>34</v>
      </c>
      <c r="AD720" s="2" t="s">
        <v>2309</v>
      </c>
      <c r="AG720" s="2" t="s">
        <v>30</v>
      </c>
      <c r="AH720" s="2" t="s">
        <v>4</v>
      </c>
      <c r="AI720" s="2" t="s">
        <v>3</v>
      </c>
      <c r="AJ720" s="2" t="s">
        <v>2310</v>
      </c>
      <c r="AK720" s="2" t="s">
        <v>2311</v>
      </c>
      <c r="AL720" s="2" t="s">
        <v>2312</v>
      </c>
    </row>
    <row r="721" spans="1:38" ht="66" hidden="1">
      <c r="A721" s="136">
        <f t="shared" si="13"/>
        <v>720</v>
      </c>
      <c r="B721" s="2" t="s">
        <v>2298</v>
      </c>
      <c r="C721" s="2" t="s">
        <v>2378</v>
      </c>
      <c r="D721" s="2" t="s">
        <v>2300</v>
      </c>
      <c r="E721" s="2" t="s">
        <v>22</v>
      </c>
      <c r="F721" s="2" t="s">
        <v>2471</v>
      </c>
      <c r="G721" s="2" t="s">
        <v>2471</v>
      </c>
      <c r="H721" s="2" t="s">
        <v>2381</v>
      </c>
      <c r="I721" s="2" t="s">
        <v>2309</v>
      </c>
      <c r="J721" s="2">
        <v>1</v>
      </c>
      <c r="K721" s="4" t="s">
        <v>2303</v>
      </c>
      <c r="L721" s="5">
        <v>1000000</v>
      </c>
      <c r="M721" s="6">
        <v>44563</v>
      </c>
      <c r="N721" s="2" t="s">
        <v>39</v>
      </c>
      <c r="O721" s="2" t="s">
        <v>39</v>
      </c>
      <c r="P721" s="2" t="s">
        <v>38</v>
      </c>
      <c r="Q721" s="2" t="s">
        <v>15</v>
      </c>
      <c r="R721" s="2" t="s">
        <v>14</v>
      </c>
      <c r="T721" s="2" t="s">
        <v>2304</v>
      </c>
      <c r="U721" s="2" t="s">
        <v>2305</v>
      </c>
      <c r="V721" s="2" t="s">
        <v>11</v>
      </c>
      <c r="W721" s="2" t="s">
        <v>2335</v>
      </c>
      <c r="X721" s="2" t="s">
        <v>9</v>
      </c>
      <c r="Y721" s="2" t="s">
        <v>6</v>
      </c>
      <c r="AA721" s="2" t="s">
        <v>35</v>
      </c>
      <c r="AB721" s="2" t="s">
        <v>2308</v>
      </c>
      <c r="AC721" s="2" t="s">
        <v>34</v>
      </c>
      <c r="AD721" s="2" t="s">
        <v>2309</v>
      </c>
      <c r="AG721" s="2" t="s">
        <v>30</v>
      </c>
      <c r="AH721" s="2" t="s">
        <v>4</v>
      </c>
      <c r="AI721" s="2" t="s">
        <v>3</v>
      </c>
      <c r="AJ721" s="2" t="s">
        <v>2310</v>
      </c>
      <c r="AK721" s="2" t="s">
        <v>2311</v>
      </c>
      <c r="AL721" s="2" t="s">
        <v>2312</v>
      </c>
    </row>
    <row r="722" spans="1:38" ht="66" hidden="1">
      <c r="A722" s="136">
        <f t="shared" si="13"/>
        <v>721</v>
      </c>
      <c r="B722" s="2" t="s">
        <v>2298</v>
      </c>
      <c r="C722" s="2" t="s">
        <v>2316</v>
      </c>
      <c r="D722" s="2" t="s">
        <v>2300</v>
      </c>
      <c r="E722" s="2" t="s">
        <v>22</v>
      </c>
      <c r="F722" s="2" t="s">
        <v>2472</v>
      </c>
      <c r="G722" s="2" t="s">
        <v>2472</v>
      </c>
      <c r="H722" s="2" t="s">
        <v>2318</v>
      </c>
      <c r="I722" s="2" t="s">
        <v>2309</v>
      </c>
      <c r="J722" s="2">
        <v>1</v>
      </c>
      <c r="K722" s="4" t="s">
        <v>2303</v>
      </c>
      <c r="L722" s="5">
        <v>1000000</v>
      </c>
      <c r="M722" s="6">
        <v>44563</v>
      </c>
      <c r="N722" s="2" t="s">
        <v>39</v>
      </c>
      <c r="O722" s="2" t="s">
        <v>39</v>
      </c>
      <c r="P722" s="2" t="s">
        <v>45</v>
      </c>
      <c r="Q722" s="2" t="s">
        <v>141</v>
      </c>
      <c r="R722" s="2" t="s">
        <v>14</v>
      </c>
      <c r="T722" s="2" t="s">
        <v>2304</v>
      </c>
      <c r="U722" s="2" t="s">
        <v>2305</v>
      </c>
      <c r="V722" s="2" t="s">
        <v>11</v>
      </c>
      <c r="W722" s="2" t="s">
        <v>2335</v>
      </c>
      <c r="X722" s="2" t="s">
        <v>43</v>
      </c>
      <c r="Y722" s="2" t="s">
        <v>6</v>
      </c>
      <c r="AA722" s="2" t="s">
        <v>8</v>
      </c>
      <c r="AB722" s="2" t="s">
        <v>8</v>
      </c>
      <c r="AC722" s="2" t="s">
        <v>34</v>
      </c>
      <c r="AD722" s="2" t="s">
        <v>2309</v>
      </c>
      <c r="AG722" s="2" t="s">
        <v>30</v>
      </c>
      <c r="AH722" s="2" t="s">
        <v>4</v>
      </c>
      <c r="AI722" s="2" t="s">
        <v>3</v>
      </c>
      <c r="AJ722" s="2" t="s">
        <v>2310</v>
      </c>
      <c r="AK722" s="2" t="s">
        <v>2311</v>
      </c>
      <c r="AL722" s="2" t="s">
        <v>2312</v>
      </c>
    </row>
    <row r="723" spans="1:38" ht="66" hidden="1">
      <c r="A723" s="136">
        <f t="shared" si="13"/>
        <v>722</v>
      </c>
      <c r="B723" s="2" t="s">
        <v>2298</v>
      </c>
      <c r="C723" s="2" t="s">
        <v>2375</v>
      </c>
      <c r="D723" s="2" t="s">
        <v>2300</v>
      </c>
      <c r="E723" s="2" t="s">
        <v>22</v>
      </c>
      <c r="F723" s="2" t="s">
        <v>2473</v>
      </c>
      <c r="G723" s="2" t="s">
        <v>2473</v>
      </c>
      <c r="H723" s="2" t="s">
        <v>2377</v>
      </c>
      <c r="I723" s="2" t="s">
        <v>2309</v>
      </c>
      <c r="J723" s="2">
        <v>1</v>
      </c>
      <c r="K723" s="4" t="s">
        <v>2303</v>
      </c>
      <c r="L723" s="5">
        <v>600000</v>
      </c>
      <c r="M723" s="6">
        <v>44563</v>
      </c>
      <c r="N723" s="2" t="s">
        <v>39</v>
      </c>
      <c r="O723" s="2" t="s">
        <v>39</v>
      </c>
      <c r="P723" s="2" t="s">
        <v>45</v>
      </c>
      <c r="Q723" s="2" t="s">
        <v>15</v>
      </c>
      <c r="R723" s="2" t="s">
        <v>14</v>
      </c>
      <c r="T723" s="2" t="s">
        <v>2304</v>
      </c>
      <c r="U723" s="2" t="s">
        <v>2305</v>
      </c>
      <c r="V723" s="2" t="s">
        <v>11</v>
      </c>
      <c r="W723" s="2" t="s">
        <v>2335</v>
      </c>
      <c r="X723" s="2" t="s">
        <v>43</v>
      </c>
      <c r="Y723" s="2" t="s">
        <v>6</v>
      </c>
      <c r="AA723" s="2" t="s">
        <v>35</v>
      </c>
      <c r="AB723" s="2" t="s">
        <v>2308</v>
      </c>
      <c r="AC723" s="2" t="s">
        <v>34</v>
      </c>
      <c r="AD723" s="2" t="s">
        <v>2309</v>
      </c>
      <c r="AG723" s="2" t="s">
        <v>30</v>
      </c>
      <c r="AH723" s="2" t="s">
        <v>4</v>
      </c>
      <c r="AI723" s="2" t="s">
        <v>3</v>
      </c>
      <c r="AJ723" s="2" t="s">
        <v>2310</v>
      </c>
      <c r="AK723" s="2" t="s">
        <v>2311</v>
      </c>
      <c r="AL723" s="2" t="s">
        <v>2312</v>
      </c>
    </row>
    <row r="724" spans="1:38" ht="79.2" hidden="1">
      <c r="A724" s="136">
        <f t="shared" si="13"/>
        <v>723</v>
      </c>
      <c r="B724" s="2" t="s">
        <v>2298</v>
      </c>
      <c r="C724" s="2" t="s">
        <v>2313</v>
      </c>
      <c r="D724" s="2" t="s">
        <v>2300</v>
      </c>
      <c r="E724" s="2" t="s">
        <v>22</v>
      </c>
      <c r="F724" s="2" t="s">
        <v>2474</v>
      </c>
      <c r="G724" s="2" t="s">
        <v>2474</v>
      </c>
      <c r="H724" s="2" t="s">
        <v>2315</v>
      </c>
      <c r="I724" s="2" t="s">
        <v>2309</v>
      </c>
      <c r="J724" s="2">
        <v>1</v>
      </c>
      <c r="K724" s="4" t="s">
        <v>2303</v>
      </c>
      <c r="L724" s="5">
        <v>1542500</v>
      </c>
      <c r="M724" s="6">
        <v>44563</v>
      </c>
      <c r="N724" s="2" t="s">
        <v>17</v>
      </c>
      <c r="O724" s="2" t="s">
        <v>55</v>
      </c>
      <c r="P724" s="2" t="s">
        <v>242</v>
      </c>
      <c r="Q724" s="2" t="s">
        <v>141</v>
      </c>
      <c r="R724" s="2" t="s">
        <v>14</v>
      </c>
      <c r="T724" s="2" t="s">
        <v>2304</v>
      </c>
      <c r="U724" s="2" t="s">
        <v>2305</v>
      </c>
      <c r="V724" s="2" t="s">
        <v>2306</v>
      </c>
      <c r="W724" s="2" t="s">
        <v>2307</v>
      </c>
      <c r="X724" s="2" t="s">
        <v>9</v>
      </c>
      <c r="Y724" s="2" t="s">
        <v>6</v>
      </c>
      <c r="AA724" s="2" t="s">
        <v>35</v>
      </c>
      <c r="AB724" s="2" t="s">
        <v>2308</v>
      </c>
      <c r="AC724" s="2" t="s">
        <v>7</v>
      </c>
      <c r="AD724" s="2" t="s">
        <v>2309</v>
      </c>
      <c r="AG724" s="2" t="s">
        <v>30</v>
      </c>
      <c r="AH724" s="2" t="s">
        <v>4</v>
      </c>
      <c r="AI724" s="2" t="s">
        <v>3</v>
      </c>
      <c r="AJ724" s="2" t="s">
        <v>2310</v>
      </c>
      <c r="AK724" s="2" t="s">
        <v>2311</v>
      </c>
      <c r="AL724" s="2" t="s">
        <v>2312</v>
      </c>
    </row>
    <row r="725" spans="1:38" ht="79.2" hidden="1">
      <c r="A725" s="136">
        <f t="shared" si="13"/>
        <v>724</v>
      </c>
      <c r="B725" s="2" t="s">
        <v>2298</v>
      </c>
      <c r="C725" s="2" t="s">
        <v>2378</v>
      </c>
      <c r="D725" s="2" t="s">
        <v>2300</v>
      </c>
      <c r="E725" s="2" t="s">
        <v>22</v>
      </c>
      <c r="F725" s="2" t="s">
        <v>2475</v>
      </c>
      <c r="G725" s="2" t="s">
        <v>2475</v>
      </c>
      <c r="H725" s="2" t="s">
        <v>2381</v>
      </c>
      <c r="I725" s="2" t="s">
        <v>2309</v>
      </c>
      <c r="J725" s="2">
        <v>1</v>
      </c>
      <c r="K725" s="4" t="s">
        <v>2303</v>
      </c>
      <c r="L725" s="5">
        <v>1000000.08</v>
      </c>
      <c r="M725" s="6">
        <v>44563</v>
      </c>
      <c r="N725" s="2" t="s">
        <v>39</v>
      </c>
      <c r="O725" s="2" t="s">
        <v>39</v>
      </c>
      <c r="P725" s="2" t="s">
        <v>45</v>
      </c>
      <c r="Q725" s="2" t="s">
        <v>15</v>
      </c>
      <c r="R725" s="2" t="s">
        <v>14</v>
      </c>
      <c r="T725" s="2" t="s">
        <v>2304</v>
      </c>
      <c r="U725" s="2" t="s">
        <v>2305</v>
      </c>
      <c r="V725" s="2" t="s">
        <v>11</v>
      </c>
      <c r="W725" s="2" t="s">
        <v>2335</v>
      </c>
      <c r="X725" s="2" t="s">
        <v>43</v>
      </c>
      <c r="Y725" s="2" t="s">
        <v>6</v>
      </c>
      <c r="AA725" s="2" t="s">
        <v>35</v>
      </c>
      <c r="AB725" s="2" t="s">
        <v>2308</v>
      </c>
      <c r="AC725" s="2" t="s">
        <v>34</v>
      </c>
      <c r="AD725" s="2" t="s">
        <v>2309</v>
      </c>
      <c r="AG725" s="2" t="s">
        <v>30</v>
      </c>
      <c r="AH725" s="2" t="s">
        <v>4</v>
      </c>
      <c r="AI725" s="2" t="s">
        <v>3</v>
      </c>
      <c r="AJ725" s="2" t="s">
        <v>2310</v>
      </c>
      <c r="AK725" s="2" t="s">
        <v>2311</v>
      </c>
      <c r="AL725" s="2" t="s">
        <v>2312</v>
      </c>
    </row>
    <row r="726" spans="1:38" ht="66" hidden="1">
      <c r="A726" s="136">
        <f t="shared" si="13"/>
        <v>725</v>
      </c>
      <c r="B726" s="2" t="s">
        <v>2298</v>
      </c>
      <c r="C726" s="2" t="s">
        <v>2299</v>
      </c>
      <c r="D726" s="2" t="s">
        <v>2300</v>
      </c>
      <c r="E726" s="2" t="s">
        <v>22</v>
      </c>
      <c r="F726" s="2" t="s">
        <v>2476</v>
      </c>
      <c r="G726" s="2" t="s">
        <v>2476</v>
      </c>
      <c r="H726" s="2" t="s">
        <v>2302</v>
      </c>
      <c r="I726" s="2" t="s">
        <v>2309</v>
      </c>
      <c r="J726" s="2">
        <v>1</v>
      </c>
      <c r="K726" s="4" t="s">
        <v>2303</v>
      </c>
      <c r="L726" s="5">
        <v>525000</v>
      </c>
      <c r="M726" s="6">
        <v>44563</v>
      </c>
      <c r="N726" s="2" t="s">
        <v>39</v>
      </c>
      <c r="O726" s="2" t="s">
        <v>39</v>
      </c>
      <c r="P726" s="2" t="s">
        <v>45</v>
      </c>
      <c r="Q726" s="2" t="s">
        <v>15</v>
      </c>
      <c r="R726" s="2" t="s">
        <v>14</v>
      </c>
      <c r="T726" s="2" t="s">
        <v>2304</v>
      </c>
      <c r="U726" s="2" t="s">
        <v>2305</v>
      </c>
      <c r="V726" s="2" t="s">
        <v>11</v>
      </c>
      <c r="W726" s="2" t="s">
        <v>2335</v>
      </c>
      <c r="X726" s="2" t="s">
        <v>43</v>
      </c>
      <c r="Y726" s="2" t="s">
        <v>6</v>
      </c>
      <c r="AA726" s="2" t="s">
        <v>35</v>
      </c>
      <c r="AB726" s="2" t="s">
        <v>2308</v>
      </c>
      <c r="AC726" s="2" t="s">
        <v>34</v>
      </c>
      <c r="AD726" s="2" t="s">
        <v>2309</v>
      </c>
      <c r="AG726" s="2" t="s">
        <v>30</v>
      </c>
      <c r="AH726" s="2" t="s">
        <v>4</v>
      </c>
      <c r="AI726" s="2" t="s">
        <v>3</v>
      </c>
      <c r="AJ726" s="2" t="s">
        <v>2310</v>
      </c>
      <c r="AK726" s="2" t="s">
        <v>2311</v>
      </c>
      <c r="AL726" s="2" t="s">
        <v>2312</v>
      </c>
    </row>
    <row r="727" spans="1:38" ht="105.6" hidden="1">
      <c r="A727" s="136">
        <f t="shared" si="13"/>
        <v>726</v>
      </c>
      <c r="B727" s="2" t="s">
        <v>2298</v>
      </c>
      <c r="C727" s="2" t="s">
        <v>2313</v>
      </c>
      <c r="D727" s="2" t="s">
        <v>2300</v>
      </c>
      <c r="E727" s="2" t="s">
        <v>22</v>
      </c>
      <c r="F727" s="2" t="s">
        <v>2477</v>
      </c>
      <c r="G727" s="2" t="s">
        <v>2477</v>
      </c>
      <c r="H727" s="2" t="s">
        <v>2315</v>
      </c>
      <c r="I727" s="2" t="s">
        <v>2309</v>
      </c>
      <c r="J727" s="2">
        <v>1</v>
      </c>
      <c r="K727" s="4" t="s">
        <v>2303</v>
      </c>
      <c r="L727" s="5">
        <v>20000</v>
      </c>
      <c r="M727" s="6">
        <v>44563</v>
      </c>
      <c r="N727" s="2" t="s">
        <v>39</v>
      </c>
      <c r="O727" s="2" t="s">
        <v>39</v>
      </c>
      <c r="P727" s="2" t="s">
        <v>45</v>
      </c>
      <c r="Q727" s="2" t="s">
        <v>15</v>
      </c>
      <c r="R727" s="2" t="s">
        <v>14</v>
      </c>
      <c r="T727" s="2" t="s">
        <v>2304</v>
      </c>
      <c r="U727" s="2" t="s">
        <v>2305</v>
      </c>
      <c r="V727" s="2" t="s">
        <v>11</v>
      </c>
      <c r="W727" s="2" t="s">
        <v>2335</v>
      </c>
      <c r="X727" s="2" t="s">
        <v>9</v>
      </c>
      <c r="Y727" s="2" t="s">
        <v>6</v>
      </c>
      <c r="AA727" s="2" t="s">
        <v>35</v>
      </c>
      <c r="AB727" s="2" t="s">
        <v>2308</v>
      </c>
      <c r="AC727" s="2" t="s">
        <v>7</v>
      </c>
      <c r="AD727" s="2" t="s">
        <v>2309</v>
      </c>
      <c r="AG727" s="2" t="s">
        <v>30</v>
      </c>
      <c r="AH727" s="2" t="s">
        <v>4</v>
      </c>
      <c r="AI727" s="2" t="s">
        <v>3</v>
      </c>
      <c r="AJ727" s="2" t="s">
        <v>2310</v>
      </c>
      <c r="AK727" s="2" t="s">
        <v>2311</v>
      </c>
      <c r="AL727" s="2" t="s">
        <v>2312</v>
      </c>
    </row>
    <row r="728" spans="1:38" ht="79.2" hidden="1">
      <c r="A728" s="136">
        <f t="shared" si="13"/>
        <v>727</v>
      </c>
      <c r="B728" s="2" t="s">
        <v>2298</v>
      </c>
      <c r="C728" s="2" t="s">
        <v>2299</v>
      </c>
      <c r="D728" s="2" t="s">
        <v>2300</v>
      </c>
      <c r="E728" s="2" t="s">
        <v>22</v>
      </c>
      <c r="F728" s="2" t="s">
        <v>2478</v>
      </c>
      <c r="G728" s="2" t="s">
        <v>2478</v>
      </c>
      <c r="H728" s="2" t="s">
        <v>2302</v>
      </c>
      <c r="I728" s="2" t="s">
        <v>2309</v>
      </c>
      <c r="J728" s="2">
        <v>1</v>
      </c>
      <c r="K728" s="4" t="s">
        <v>2303</v>
      </c>
      <c r="L728" s="5">
        <v>4411500</v>
      </c>
      <c r="M728" s="6">
        <v>44563</v>
      </c>
      <c r="N728" s="2" t="s">
        <v>17</v>
      </c>
      <c r="O728" s="2" t="s">
        <v>55</v>
      </c>
      <c r="P728" s="2" t="s">
        <v>125</v>
      </c>
      <c r="Q728" s="2" t="s">
        <v>187</v>
      </c>
      <c r="R728" s="2" t="s">
        <v>96</v>
      </c>
      <c r="T728" s="2" t="s">
        <v>2304</v>
      </c>
      <c r="U728" s="2" t="s">
        <v>2305</v>
      </c>
      <c r="V728" s="2" t="s">
        <v>2306</v>
      </c>
      <c r="W728" s="2" t="s">
        <v>2321</v>
      </c>
      <c r="X728" s="2" t="s">
        <v>43</v>
      </c>
      <c r="Y728" s="2" t="s">
        <v>6</v>
      </c>
      <c r="AA728" s="2" t="s">
        <v>35</v>
      </c>
      <c r="AB728" s="2" t="s">
        <v>2308</v>
      </c>
      <c r="AC728" s="2" t="s">
        <v>7</v>
      </c>
      <c r="AD728" s="2" t="s">
        <v>2309</v>
      </c>
      <c r="AG728" s="2" t="s">
        <v>30</v>
      </c>
      <c r="AH728" s="2" t="s">
        <v>4</v>
      </c>
      <c r="AI728" s="2" t="s">
        <v>3</v>
      </c>
      <c r="AJ728" s="2" t="s">
        <v>2310</v>
      </c>
      <c r="AK728" s="2" t="s">
        <v>2311</v>
      </c>
      <c r="AL728" s="2" t="s">
        <v>2312</v>
      </c>
    </row>
    <row r="729" spans="1:38" ht="79.2" hidden="1">
      <c r="A729" s="136">
        <f t="shared" si="13"/>
        <v>728</v>
      </c>
      <c r="B729" s="2" t="s">
        <v>2298</v>
      </c>
      <c r="C729" s="2" t="s">
        <v>2299</v>
      </c>
      <c r="D729" s="2" t="s">
        <v>2300</v>
      </c>
      <c r="E729" s="2" t="s">
        <v>22</v>
      </c>
      <c r="F729" s="2" t="s">
        <v>2479</v>
      </c>
      <c r="G729" s="2" t="s">
        <v>2479</v>
      </c>
      <c r="H729" s="2" t="s">
        <v>2302</v>
      </c>
      <c r="I729" s="2" t="s">
        <v>2309</v>
      </c>
      <c r="J729" s="2">
        <v>1</v>
      </c>
      <c r="K729" s="4" t="s">
        <v>2303</v>
      </c>
      <c r="L729" s="5">
        <v>1800000</v>
      </c>
      <c r="M729" s="6">
        <v>44563</v>
      </c>
      <c r="N729" s="2" t="s">
        <v>17</v>
      </c>
      <c r="O729" s="2" t="s">
        <v>55</v>
      </c>
      <c r="P729" s="2" t="s">
        <v>125</v>
      </c>
      <c r="Q729" s="2" t="s">
        <v>187</v>
      </c>
      <c r="R729" s="2" t="s">
        <v>96</v>
      </c>
      <c r="T729" s="2" t="s">
        <v>2304</v>
      </c>
      <c r="U729" s="2" t="s">
        <v>2305</v>
      </c>
      <c r="V729" s="2" t="s">
        <v>2306</v>
      </c>
      <c r="W729" s="2" t="s">
        <v>2321</v>
      </c>
      <c r="X729" s="2" t="s">
        <v>43</v>
      </c>
      <c r="Y729" s="2" t="s">
        <v>6</v>
      </c>
      <c r="AA729" s="2" t="s">
        <v>35</v>
      </c>
      <c r="AB729" s="2" t="s">
        <v>2308</v>
      </c>
      <c r="AC729" s="2" t="s">
        <v>7</v>
      </c>
      <c r="AD729" s="2" t="s">
        <v>2309</v>
      </c>
      <c r="AG729" s="2" t="s">
        <v>30</v>
      </c>
      <c r="AH729" s="2" t="s">
        <v>4</v>
      </c>
      <c r="AI729" s="2" t="s">
        <v>3</v>
      </c>
      <c r="AJ729" s="2" t="s">
        <v>2310</v>
      </c>
      <c r="AK729" s="2" t="s">
        <v>2311</v>
      </c>
      <c r="AL729" s="2" t="s">
        <v>2312</v>
      </c>
    </row>
    <row r="730" spans="1:38" ht="66" hidden="1">
      <c r="A730" s="136">
        <f t="shared" si="13"/>
        <v>729</v>
      </c>
      <c r="B730" s="2" t="s">
        <v>2298</v>
      </c>
      <c r="C730" s="2" t="s">
        <v>2313</v>
      </c>
      <c r="D730" s="2" t="s">
        <v>2300</v>
      </c>
      <c r="E730" s="2" t="s">
        <v>22</v>
      </c>
      <c r="F730" s="2" t="s">
        <v>2480</v>
      </c>
      <c r="G730" s="2" t="s">
        <v>2480</v>
      </c>
      <c r="H730" s="2" t="s">
        <v>2315</v>
      </c>
      <c r="I730" s="2" t="s">
        <v>2309</v>
      </c>
      <c r="J730" s="2">
        <v>1</v>
      </c>
      <c r="K730" s="4" t="s">
        <v>2303</v>
      </c>
      <c r="L730" s="5">
        <v>567400</v>
      </c>
      <c r="M730" s="6">
        <v>44563</v>
      </c>
      <c r="N730" s="2" t="s">
        <v>17</v>
      </c>
      <c r="O730" s="2" t="s">
        <v>55</v>
      </c>
      <c r="P730" s="2" t="s">
        <v>242</v>
      </c>
      <c r="Q730" s="2" t="s">
        <v>141</v>
      </c>
      <c r="R730" s="2" t="s">
        <v>14</v>
      </c>
      <c r="T730" s="2" t="s">
        <v>2304</v>
      </c>
      <c r="U730" s="2" t="s">
        <v>2305</v>
      </c>
      <c r="V730" s="2" t="s">
        <v>11</v>
      </c>
      <c r="W730" s="2" t="s">
        <v>2384</v>
      </c>
      <c r="X730" s="2" t="s">
        <v>9</v>
      </c>
      <c r="Y730" s="2" t="s">
        <v>6</v>
      </c>
      <c r="AA730" s="2" t="s">
        <v>35</v>
      </c>
      <c r="AB730" s="2" t="s">
        <v>2308</v>
      </c>
      <c r="AC730" s="2" t="s">
        <v>7</v>
      </c>
      <c r="AD730" s="2" t="s">
        <v>2309</v>
      </c>
      <c r="AG730" s="2" t="s">
        <v>30</v>
      </c>
      <c r="AH730" s="2" t="s">
        <v>4</v>
      </c>
      <c r="AI730" s="2" t="s">
        <v>3</v>
      </c>
      <c r="AJ730" s="2" t="s">
        <v>2310</v>
      </c>
      <c r="AK730" s="2" t="s">
        <v>2311</v>
      </c>
      <c r="AL730" s="2" t="s">
        <v>2312</v>
      </c>
    </row>
    <row r="731" spans="1:38" ht="79.2" hidden="1">
      <c r="A731" s="136">
        <f t="shared" si="13"/>
        <v>730</v>
      </c>
      <c r="B731" s="2" t="s">
        <v>2298</v>
      </c>
      <c r="C731" s="2" t="s">
        <v>2299</v>
      </c>
      <c r="D731" s="2" t="s">
        <v>2300</v>
      </c>
      <c r="E731" s="2" t="s">
        <v>22</v>
      </c>
      <c r="F731" s="2" t="s">
        <v>2481</v>
      </c>
      <c r="G731" s="2" t="s">
        <v>2481</v>
      </c>
      <c r="H731" s="2" t="s">
        <v>2302</v>
      </c>
      <c r="I731" s="2" t="s">
        <v>2309</v>
      </c>
      <c r="J731" s="2">
        <v>1</v>
      </c>
      <c r="K731" s="4" t="s">
        <v>2303</v>
      </c>
      <c r="L731" s="5">
        <v>421383.34</v>
      </c>
      <c r="M731" s="6">
        <v>44563</v>
      </c>
      <c r="N731" s="2" t="s">
        <v>17</v>
      </c>
      <c r="O731" s="2" t="s">
        <v>55</v>
      </c>
      <c r="P731" s="2" t="s">
        <v>125</v>
      </c>
      <c r="Q731" s="2" t="s">
        <v>187</v>
      </c>
      <c r="R731" s="2" t="s">
        <v>96</v>
      </c>
      <c r="T731" s="2" t="s">
        <v>2304</v>
      </c>
      <c r="U731" s="2" t="s">
        <v>2305</v>
      </c>
      <c r="V731" s="2" t="s">
        <v>2306</v>
      </c>
      <c r="W731" s="2" t="s">
        <v>2321</v>
      </c>
      <c r="X731" s="2" t="s">
        <v>43</v>
      </c>
      <c r="Y731" s="2" t="s">
        <v>6</v>
      </c>
      <c r="AA731" s="2" t="s">
        <v>35</v>
      </c>
      <c r="AB731" s="2" t="s">
        <v>2308</v>
      </c>
      <c r="AC731" s="2" t="s">
        <v>7</v>
      </c>
      <c r="AD731" s="2" t="s">
        <v>2309</v>
      </c>
      <c r="AG731" s="2" t="s">
        <v>30</v>
      </c>
      <c r="AH731" s="2" t="s">
        <v>4</v>
      </c>
      <c r="AI731" s="2" t="s">
        <v>3</v>
      </c>
      <c r="AJ731" s="2" t="s">
        <v>2310</v>
      </c>
      <c r="AK731" s="2" t="s">
        <v>2311</v>
      </c>
      <c r="AL731" s="2" t="s">
        <v>2312</v>
      </c>
    </row>
    <row r="732" spans="1:38" ht="79.2" hidden="1">
      <c r="A732" s="136">
        <f t="shared" si="13"/>
        <v>731</v>
      </c>
      <c r="B732" s="2" t="s">
        <v>2298</v>
      </c>
      <c r="C732" s="2" t="s">
        <v>2299</v>
      </c>
      <c r="D732" s="2" t="s">
        <v>2300</v>
      </c>
      <c r="E732" s="2" t="s">
        <v>22</v>
      </c>
      <c r="F732" s="2" t="s">
        <v>2482</v>
      </c>
      <c r="G732" s="2" t="s">
        <v>2482</v>
      </c>
      <c r="H732" s="2" t="s">
        <v>2302</v>
      </c>
      <c r="I732" s="2" t="s">
        <v>2309</v>
      </c>
      <c r="J732" s="2">
        <v>1</v>
      </c>
      <c r="K732" s="4" t="s">
        <v>2303</v>
      </c>
      <c r="L732" s="5">
        <v>2000000</v>
      </c>
      <c r="M732" s="6">
        <v>44563</v>
      </c>
      <c r="N732" s="2" t="s">
        <v>17</v>
      </c>
      <c r="O732" s="2" t="s">
        <v>55</v>
      </c>
      <c r="P732" s="2" t="s">
        <v>125</v>
      </c>
      <c r="Q732" s="2" t="s">
        <v>187</v>
      </c>
      <c r="R732" s="2" t="s">
        <v>96</v>
      </c>
      <c r="T732" s="2" t="s">
        <v>2304</v>
      </c>
      <c r="U732" s="2" t="s">
        <v>2305</v>
      </c>
      <c r="V732" s="2" t="s">
        <v>2306</v>
      </c>
      <c r="W732" s="2" t="s">
        <v>2321</v>
      </c>
      <c r="X732" s="2" t="s">
        <v>43</v>
      </c>
      <c r="Y732" s="2" t="s">
        <v>6</v>
      </c>
      <c r="AA732" s="2" t="s">
        <v>35</v>
      </c>
      <c r="AB732" s="2" t="s">
        <v>2308</v>
      </c>
      <c r="AC732" s="2" t="s">
        <v>7</v>
      </c>
      <c r="AD732" s="2" t="s">
        <v>2309</v>
      </c>
      <c r="AG732" s="2" t="s">
        <v>30</v>
      </c>
      <c r="AH732" s="2" t="s">
        <v>4</v>
      </c>
      <c r="AI732" s="2" t="s">
        <v>3</v>
      </c>
      <c r="AJ732" s="2" t="s">
        <v>2310</v>
      </c>
      <c r="AK732" s="2" t="s">
        <v>2311</v>
      </c>
      <c r="AL732" s="2" t="s">
        <v>2312</v>
      </c>
    </row>
    <row r="733" spans="1:38" ht="79.2" hidden="1">
      <c r="A733" s="136">
        <f t="shared" si="13"/>
        <v>732</v>
      </c>
      <c r="B733" s="2" t="s">
        <v>2298</v>
      </c>
      <c r="C733" s="2" t="s">
        <v>2299</v>
      </c>
      <c r="D733" s="2" t="s">
        <v>2300</v>
      </c>
      <c r="E733" s="2" t="s">
        <v>22</v>
      </c>
      <c r="F733" s="2" t="s">
        <v>2483</v>
      </c>
      <c r="G733" s="2" t="s">
        <v>2483</v>
      </c>
      <c r="H733" s="2" t="s">
        <v>2302</v>
      </c>
      <c r="I733" s="2" t="s">
        <v>2309</v>
      </c>
      <c r="J733" s="2">
        <v>1</v>
      </c>
      <c r="K733" s="4" t="s">
        <v>2303</v>
      </c>
      <c r="L733" s="5">
        <v>5261333.3</v>
      </c>
      <c r="M733" s="6">
        <v>44563</v>
      </c>
      <c r="N733" s="2" t="s">
        <v>17</v>
      </c>
      <c r="O733" s="2" t="s">
        <v>55</v>
      </c>
      <c r="P733" s="2" t="s">
        <v>125</v>
      </c>
      <c r="Q733" s="2" t="s">
        <v>187</v>
      </c>
      <c r="R733" s="2" t="s">
        <v>96</v>
      </c>
      <c r="T733" s="2" t="s">
        <v>2304</v>
      </c>
      <c r="U733" s="2" t="s">
        <v>2305</v>
      </c>
      <c r="V733" s="2" t="s">
        <v>2306</v>
      </c>
      <c r="W733" s="2" t="s">
        <v>2321</v>
      </c>
      <c r="X733" s="2" t="s">
        <v>43</v>
      </c>
      <c r="Y733" s="2" t="s">
        <v>6</v>
      </c>
      <c r="AA733" s="2" t="s">
        <v>35</v>
      </c>
      <c r="AB733" s="2" t="s">
        <v>2308</v>
      </c>
      <c r="AC733" s="2" t="s">
        <v>7</v>
      </c>
      <c r="AD733" s="2" t="s">
        <v>2309</v>
      </c>
      <c r="AG733" s="2" t="s">
        <v>30</v>
      </c>
      <c r="AH733" s="2" t="s">
        <v>4</v>
      </c>
      <c r="AI733" s="2" t="s">
        <v>3</v>
      </c>
      <c r="AJ733" s="2" t="s">
        <v>2310</v>
      </c>
      <c r="AK733" s="2" t="s">
        <v>2311</v>
      </c>
      <c r="AL733" s="2" t="s">
        <v>2312</v>
      </c>
    </row>
    <row r="734" spans="1:38" ht="79.2" hidden="1">
      <c r="A734" s="136">
        <f t="shared" si="13"/>
        <v>733</v>
      </c>
      <c r="B734" s="2" t="s">
        <v>2298</v>
      </c>
      <c r="C734" s="2" t="s">
        <v>2299</v>
      </c>
      <c r="D734" s="2" t="s">
        <v>2300</v>
      </c>
      <c r="E734" s="2" t="s">
        <v>22</v>
      </c>
      <c r="F734" s="2" t="s">
        <v>2484</v>
      </c>
      <c r="G734" s="2" t="s">
        <v>2484</v>
      </c>
      <c r="H734" s="2" t="s">
        <v>2302</v>
      </c>
      <c r="I734" s="2" t="s">
        <v>2309</v>
      </c>
      <c r="J734" s="2">
        <v>1</v>
      </c>
      <c r="K734" s="4" t="s">
        <v>2303</v>
      </c>
      <c r="L734" s="5">
        <v>3515000</v>
      </c>
      <c r="M734" s="6">
        <v>44563</v>
      </c>
      <c r="N734" s="2" t="s">
        <v>17</v>
      </c>
      <c r="O734" s="2" t="s">
        <v>55</v>
      </c>
      <c r="P734" s="2" t="s">
        <v>125</v>
      </c>
      <c r="Q734" s="2" t="s">
        <v>187</v>
      </c>
      <c r="R734" s="2" t="s">
        <v>96</v>
      </c>
      <c r="T734" s="2" t="s">
        <v>2304</v>
      </c>
      <c r="U734" s="2" t="s">
        <v>2305</v>
      </c>
      <c r="V734" s="2" t="s">
        <v>2306</v>
      </c>
      <c r="W734" s="2" t="s">
        <v>2321</v>
      </c>
      <c r="X734" s="2" t="s">
        <v>43</v>
      </c>
      <c r="Y734" s="2" t="s">
        <v>6</v>
      </c>
      <c r="AA734" s="2" t="s">
        <v>35</v>
      </c>
      <c r="AB734" s="2" t="s">
        <v>2308</v>
      </c>
      <c r="AC734" s="2" t="s">
        <v>7</v>
      </c>
      <c r="AD734" s="2" t="s">
        <v>2309</v>
      </c>
      <c r="AG734" s="2" t="s">
        <v>30</v>
      </c>
      <c r="AH734" s="2" t="s">
        <v>4</v>
      </c>
      <c r="AI734" s="2" t="s">
        <v>3</v>
      </c>
      <c r="AJ734" s="2" t="s">
        <v>2310</v>
      </c>
      <c r="AK734" s="2" t="s">
        <v>2311</v>
      </c>
      <c r="AL734" s="2" t="s">
        <v>2312</v>
      </c>
    </row>
    <row r="735" spans="1:38" ht="79.2" hidden="1">
      <c r="A735" s="136">
        <f t="shared" si="13"/>
        <v>734</v>
      </c>
      <c r="B735" s="2" t="s">
        <v>2298</v>
      </c>
      <c r="C735" s="2" t="s">
        <v>2299</v>
      </c>
      <c r="D735" s="2" t="s">
        <v>2300</v>
      </c>
      <c r="E735" s="2" t="s">
        <v>22</v>
      </c>
      <c r="F735" s="2" t="s">
        <v>2485</v>
      </c>
      <c r="G735" s="2" t="s">
        <v>2485</v>
      </c>
      <c r="H735" s="2" t="s">
        <v>2302</v>
      </c>
      <c r="I735" s="2" t="s">
        <v>2309</v>
      </c>
      <c r="J735" s="2">
        <v>1</v>
      </c>
      <c r="K735" s="4" t="s">
        <v>2303</v>
      </c>
      <c r="L735" s="5">
        <v>240000</v>
      </c>
      <c r="M735" s="6">
        <v>44563</v>
      </c>
      <c r="N735" s="2" t="s">
        <v>17</v>
      </c>
      <c r="O735" s="2" t="s">
        <v>55</v>
      </c>
      <c r="P735" s="2" t="s">
        <v>125</v>
      </c>
      <c r="Q735" s="2" t="s">
        <v>187</v>
      </c>
      <c r="R735" s="2" t="s">
        <v>96</v>
      </c>
      <c r="T735" s="2" t="s">
        <v>2304</v>
      </c>
      <c r="U735" s="2" t="s">
        <v>2305</v>
      </c>
      <c r="V735" s="2" t="s">
        <v>2306</v>
      </c>
      <c r="W735" s="2" t="s">
        <v>2321</v>
      </c>
      <c r="X735" s="2" t="s">
        <v>43</v>
      </c>
      <c r="Y735" s="2" t="s">
        <v>6</v>
      </c>
      <c r="AA735" s="2" t="s">
        <v>35</v>
      </c>
      <c r="AB735" s="2" t="s">
        <v>2308</v>
      </c>
      <c r="AC735" s="2" t="s">
        <v>7</v>
      </c>
      <c r="AD735" s="2" t="s">
        <v>2309</v>
      </c>
      <c r="AG735" s="2" t="s">
        <v>30</v>
      </c>
      <c r="AH735" s="2" t="s">
        <v>4</v>
      </c>
      <c r="AI735" s="2" t="s">
        <v>3</v>
      </c>
      <c r="AJ735" s="2" t="s">
        <v>2310</v>
      </c>
      <c r="AK735" s="2" t="s">
        <v>2311</v>
      </c>
      <c r="AL735" s="2" t="s">
        <v>2312</v>
      </c>
    </row>
    <row r="736" spans="1:38" ht="79.2" hidden="1">
      <c r="A736" s="136">
        <f t="shared" si="13"/>
        <v>735</v>
      </c>
      <c r="B736" s="2" t="s">
        <v>2298</v>
      </c>
      <c r="C736" s="2" t="s">
        <v>2299</v>
      </c>
      <c r="D736" s="2" t="s">
        <v>2300</v>
      </c>
      <c r="E736" s="2" t="s">
        <v>22</v>
      </c>
      <c r="F736" s="2" t="s">
        <v>2486</v>
      </c>
      <c r="G736" s="2" t="s">
        <v>2486</v>
      </c>
      <c r="H736" s="2" t="s">
        <v>2302</v>
      </c>
      <c r="I736" s="2" t="s">
        <v>2309</v>
      </c>
      <c r="J736" s="2">
        <v>1</v>
      </c>
      <c r="K736" s="4" t="s">
        <v>2303</v>
      </c>
      <c r="L736" s="5">
        <v>300000</v>
      </c>
      <c r="M736" s="6">
        <v>44563</v>
      </c>
      <c r="N736" s="2" t="s">
        <v>17</v>
      </c>
      <c r="O736" s="2" t="s">
        <v>55</v>
      </c>
      <c r="P736" s="2" t="s">
        <v>125</v>
      </c>
      <c r="Q736" s="2" t="s">
        <v>187</v>
      </c>
      <c r="R736" s="2" t="s">
        <v>96</v>
      </c>
      <c r="T736" s="2" t="s">
        <v>2304</v>
      </c>
      <c r="U736" s="2" t="s">
        <v>2305</v>
      </c>
      <c r="V736" s="2" t="s">
        <v>2306</v>
      </c>
      <c r="W736" s="2" t="s">
        <v>2321</v>
      </c>
      <c r="X736" s="2" t="s">
        <v>43</v>
      </c>
      <c r="Y736" s="2" t="s">
        <v>6</v>
      </c>
      <c r="AA736" s="2" t="s">
        <v>35</v>
      </c>
      <c r="AB736" s="2" t="s">
        <v>2308</v>
      </c>
      <c r="AC736" s="2" t="s">
        <v>7</v>
      </c>
      <c r="AD736" s="2" t="s">
        <v>2309</v>
      </c>
      <c r="AG736" s="2" t="s">
        <v>30</v>
      </c>
      <c r="AH736" s="2" t="s">
        <v>4</v>
      </c>
      <c r="AI736" s="2" t="s">
        <v>3</v>
      </c>
      <c r="AJ736" s="2" t="s">
        <v>2310</v>
      </c>
      <c r="AK736" s="2" t="s">
        <v>2311</v>
      </c>
      <c r="AL736" s="2" t="s">
        <v>2312</v>
      </c>
    </row>
    <row r="737" spans="1:38" ht="79.2" hidden="1">
      <c r="A737" s="136">
        <f t="shared" si="13"/>
        <v>736</v>
      </c>
      <c r="B737" s="2" t="s">
        <v>2298</v>
      </c>
      <c r="C737" s="2" t="s">
        <v>2299</v>
      </c>
      <c r="D737" s="2" t="s">
        <v>2300</v>
      </c>
      <c r="E737" s="2" t="s">
        <v>22</v>
      </c>
      <c r="F737" s="2" t="s">
        <v>2487</v>
      </c>
      <c r="G737" s="2" t="s">
        <v>2487</v>
      </c>
      <c r="H737" s="2" t="s">
        <v>2302</v>
      </c>
      <c r="I737" s="2" t="s">
        <v>2309</v>
      </c>
      <c r="J737" s="2">
        <v>1</v>
      </c>
      <c r="K737" s="4" t="s">
        <v>2303</v>
      </c>
      <c r="L737" s="5">
        <v>1000</v>
      </c>
      <c r="M737" s="6">
        <v>44563</v>
      </c>
      <c r="N737" s="2" t="s">
        <v>17</v>
      </c>
      <c r="O737" s="2" t="s">
        <v>64</v>
      </c>
      <c r="P737" s="2" t="s">
        <v>142</v>
      </c>
      <c r="Q737" s="2" t="s">
        <v>187</v>
      </c>
      <c r="R737" s="2" t="s">
        <v>96</v>
      </c>
      <c r="T737" s="2" t="s">
        <v>2304</v>
      </c>
      <c r="U737" s="2" t="s">
        <v>2305</v>
      </c>
      <c r="V737" s="2" t="s">
        <v>2306</v>
      </c>
      <c r="W737" s="2" t="s">
        <v>2321</v>
      </c>
      <c r="X737" s="2" t="s">
        <v>43</v>
      </c>
      <c r="Y737" s="2" t="s">
        <v>6</v>
      </c>
      <c r="AA737" s="2" t="s">
        <v>35</v>
      </c>
      <c r="AB737" s="2" t="s">
        <v>2308</v>
      </c>
      <c r="AC737" s="2" t="s">
        <v>7</v>
      </c>
      <c r="AD737" s="2" t="s">
        <v>2309</v>
      </c>
      <c r="AG737" s="2" t="s">
        <v>30</v>
      </c>
      <c r="AH737" s="2" t="s">
        <v>4</v>
      </c>
      <c r="AI737" s="2" t="s">
        <v>3</v>
      </c>
      <c r="AJ737" s="2" t="s">
        <v>2310</v>
      </c>
      <c r="AK737" s="2" t="s">
        <v>2311</v>
      </c>
      <c r="AL737" s="2" t="s">
        <v>2312</v>
      </c>
    </row>
    <row r="738" spans="1:38" ht="66" hidden="1">
      <c r="A738" s="136">
        <f t="shared" si="13"/>
        <v>737</v>
      </c>
      <c r="B738" s="2" t="s">
        <v>2298</v>
      </c>
      <c r="C738" s="2" t="s">
        <v>2378</v>
      </c>
      <c r="D738" s="2" t="s">
        <v>2300</v>
      </c>
      <c r="E738" s="2" t="s">
        <v>22</v>
      </c>
      <c r="F738" s="2" t="s">
        <v>2488</v>
      </c>
      <c r="G738" s="2" t="s">
        <v>2488</v>
      </c>
      <c r="H738" s="2" t="s">
        <v>2381</v>
      </c>
      <c r="I738" s="2" t="s">
        <v>2309</v>
      </c>
      <c r="J738" s="2">
        <v>1</v>
      </c>
      <c r="K738" s="4" t="s">
        <v>2303</v>
      </c>
      <c r="L738" s="5">
        <v>3750000</v>
      </c>
      <c r="M738" s="6">
        <v>44563</v>
      </c>
      <c r="N738" s="2" t="s">
        <v>17</v>
      </c>
      <c r="O738" s="2" t="s">
        <v>55</v>
      </c>
      <c r="P738" s="2" t="s">
        <v>125</v>
      </c>
      <c r="Q738" s="2" t="s">
        <v>187</v>
      </c>
      <c r="R738" s="2" t="s">
        <v>96</v>
      </c>
      <c r="T738" s="2" t="s">
        <v>2304</v>
      </c>
      <c r="U738" s="2" t="s">
        <v>2305</v>
      </c>
      <c r="V738" s="2" t="s">
        <v>11</v>
      </c>
      <c r="W738" s="2" t="s">
        <v>2335</v>
      </c>
      <c r="X738" s="2" t="s">
        <v>43</v>
      </c>
      <c r="Y738" s="2" t="s">
        <v>6</v>
      </c>
      <c r="AA738" s="2" t="s">
        <v>35</v>
      </c>
      <c r="AB738" s="2" t="s">
        <v>2308</v>
      </c>
      <c r="AC738" s="2" t="s">
        <v>7</v>
      </c>
      <c r="AD738" s="2" t="s">
        <v>2309</v>
      </c>
      <c r="AG738" s="2" t="s">
        <v>30</v>
      </c>
      <c r="AH738" s="2" t="s">
        <v>4</v>
      </c>
      <c r="AI738" s="2" t="s">
        <v>3</v>
      </c>
      <c r="AJ738" s="2" t="s">
        <v>2310</v>
      </c>
      <c r="AK738" s="2" t="s">
        <v>2311</v>
      </c>
      <c r="AL738" s="2" t="s">
        <v>2312</v>
      </c>
    </row>
    <row r="739" spans="1:38" ht="92.4" hidden="1">
      <c r="A739" s="136">
        <f t="shared" si="13"/>
        <v>738</v>
      </c>
      <c r="B739" s="2" t="s">
        <v>2298</v>
      </c>
      <c r="C739" s="2" t="s">
        <v>2316</v>
      </c>
      <c r="D739" s="2" t="s">
        <v>2300</v>
      </c>
      <c r="E739" s="2" t="s">
        <v>22</v>
      </c>
      <c r="F739" s="2" t="s">
        <v>2489</v>
      </c>
      <c r="G739" s="2" t="s">
        <v>2489</v>
      </c>
      <c r="H739" s="2" t="s">
        <v>2318</v>
      </c>
      <c r="I739" s="2" t="s">
        <v>2309</v>
      </c>
      <c r="J739" s="2">
        <v>1</v>
      </c>
      <c r="K739" s="4" t="s">
        <v>2303</v>
      </c>
      <c r="L739" s="5">
        <v>1620000</v>
      </c>
      <c r="M739" s="6">
        <v>44563</v>
      </c>
      <c r="N739" s="2" t="s">
        <v>17</v>
      </c>
      <c r="O739" s="2" t="s">
        <v>55</v>
      </c>
      <c r="P739" s="2" t="s">
        <v>125</v>
      </c>
      <c r="Q739" s="2" t="s">
        <v>187</v>
      </c>
      <c r="R739" s="2" t="s">
        <v>96</v>
      </c>
      <c r="T739" s="2" t="s">
        <v>2304</v>
      </c>
      <c r="U739" s="2" t="s">
        <v>2305</v>
      </c>
      <c r="V739" s="2" t="s">
        <v>2306</v>
      </c>
      <c r="W739" s="2" t="s">
        <v>2321</v>
      </c>
      <c r="X739" s="2" t="s">
        <v>43</v>
      </c>
      <c r="Y739" s="2" t="s">
        <v>6</v>
      </c>
      <c r="AA739" s="2" t="s">
        <v>35</v>
      </c>
      <c r="AB739" s="2" t="s">
        <v>2308</v>
      </c>
      <c r="AC739" s="2" t="s">
        <v>7</v>
      </c>
      <c r="AD739" s="2" t="s">
        <v>2309</v>
      </c>
      <c r="AG739" s="2" t="s">
        <v>30</v>
      </c>
      <c r="AH739" s="2" t="s">
        <v>4</v>
      </c>
      <c r="AI739" s="2" t="s">
        <v>3</v>
      </c>
      <c r="AJ739" s="2" t="s">
        <v>2310</v>
      </c>
      <c r="AK739" s="2" t="s">
        <v>2311</v>
      </c>
      <c r="AL739" s="2" t="s">
        <v>2312</v>
      </c>
    </row>
    <row r="740" spans="1:38" ht="66" hidden="1">
      <c r="A740" s="136">
        <f t="shared" si="13"/>
        <v>739</v>
      </c>
      <c r="B740" s="2" t="s">
        <v>2298</v>
      </c>
      <c r="C740" s="2" t="s">
        <v>2316</v>
      </c>
      <c r="D740" s="2" t="s">
        <v>2300</v>
      </c>
      <c r="E740" s="2" t="s">
        <v>22</v>
      </c>
      <c r="F740" s="2" t="s">
        <v>2490</v>
      </c>
      <c r="G740" s="2" t="s">
        <v>2490</v>
      </c>
      <c r="H740" s="2" t="s">
        <v>2318</v>
      </c>
      <c r="I740" s="2" t="s">
        <v>2309</v>
      </c>
      <c r="J740" s="2">
        <v>1</v>
      </c>
      <c r="K740" s="4" t="s">
        <v>2303</v>
      </c>
      <c r="L740" s="5">
        <v>8000</v>
      </c>
      <c r="M740" s="6">
        <v>44563</v>
      </c>
      <c r="N740" s="2" t="s">
        <v>17</v>
      </c>
      <c r="O740" s="2" t="s">
        <v>55</v>
      </c>
      <c r="P740" s="2" t="s">
        <v>242</v>
      </c>
      <c r="Q740" s="2" t="s">
        <v>2340</v>
      </c>
      <c r="R740" s="2" t="s">
        <v>14</v>
      </c>
      <c r="T740" s="2" t="s">
        <v>2304</v>
      </c>
      <c r="U740" s="2" t="s">
        <v>2305</v>
      </c>
      <c r="V740" s="2" t="s">
        <v>11</v>
      </c>
      <c r="W740" s="2" t="s">
        <v>173</v>
      </c>
      <c r="X740" s="2" t="s">
        <v>9</v>
      </c>
      <c r="Y740" s="2" t="s">
        <v>6</v>
      </c>
      <c r="AA740" s="2" t="s">
        <v>35</v>
      </c>
      <c r="AB740" s="2" t="s">
        <v>2308</v>
      </c>
      <c r="AC740" s="2" t="s">
        <v>241</v>
      </c>
      <c r="AD740" s="2" t="s">
        <v>2309</v>
      </c>
      <c r="AG740" s="2" t="s">
        <v>30</v>
      </c>
      <c r="AH740" s="2" t="s">
        <v>4</v>
      </c>
      <c r="AI740" s="2" t="s">
        <v>3</v>
      </c>
      <c r="AJ740" s="2" t="s">
        <v>2310</v>
      </c>
      <c r="AK740" s="2" t="s">
        <v>2311</v>
      </c>
      <c r="AL740" s="2" t="s">
        <v>2312</v>
      </c>
    </row>
    <row r="741" spans="1:38" ht="66" hidden="1">
      <c r="A741" s="136">
        <f t="shared" si="13"/>
        <v>740</v>
      </c>
      <c r="B741" s="2" t="s">
        <v>2298</v>
      </c>
      <c r="C741" s="2" t="s">
        <v>2313</v>
      </c>
      <c r="D741" s="2" t="s">
        <v>2300</v>
      </c>
      <c r="E741" s="2" t="s">
        <v>22</v>
      </c>
      <c r="F741" s="2" t="s">
        <v>2491</v>
      </c>
      <c r="G741" s="2" t="s">
        <v>2491</v>
      </c>
      <c r="H741" s="2" t="s">
        <v>2315</v>
      </c>
      <c r="I741" s="2" t="s">
        <v>2309</v>
      </c>
      <c r="J741" s="2">
        <v>1</v>
      </c>
      <c r="K741" s="4" t="s">
        <v>2303</v>
      </c>
      <c r="L741" s="5">
        <v>10133438</v>
      </c>
      <c r="M741" s="6">
        <v>44563</v>
      </c>
      <c r="N741" s="2" t="s">
        <v>39</v>
      </c>
      <c r="O741" s="2" t="s">
        <v>39</v>
      </c>
      <c r="P741" s="2" t="s">
        <v>45</v>
      </c>
      <c r="Q741" s="2" t="s">
        <v>187</v>
      </c>
      <c r="R741" s="2" t="s">
        <v>96</v>
      </c>
      <c r="T741" s="2" t="s">
        <v>2304</v>
      </c>
      <c r="U741" s="2" t="s">
        <v>2305</v>
      </c>
      <c r="V741" s="2" t="s">
        <v>11</v>
      </c>
      <c r="W741" s="2" t="s">
        <v>2335</v>
      </c>
      <c r="X741" s="2" t="s">
        <v>9</v>
      </c>
      <c r="Y741" s="2" t="s">
        <v>6</v>
      </c>
      <c r="AA741" s="2" t="s">
        <v>35</v>
      </c>
      <c r="AB741" s="2" t="s">
        <v>2308</v>
      </c>
      <c r="AC741" s="2" t="s">
        <v>7</v>
      </c>
      <c r="AD741" s="2" t="s">
        <v>2309</v>
      </c>
      <c r="AG741" s="2" t="s">
        <v>122</v>
      </c>
      <c r="AH741" s="2" t="s">
        <v>4</v>
      </c>
      <c r="AI741" s="2" t="s">
        <v>3</v>
      </c>
      <c r="AJ741" s="2" t="s">
        <v>2310</v>
      </c>
      <c r="AK741" s="2" t="s">
        <v>2311</v>
      </c>
      <c r="AL741" s="2" t="s">
        <v>2312</v>
      </c>
    </row>
    <row r="742" spans="1:38" ht="79.2" hidden="1">
      <c r="A742" s="136">
        <f t="shared" si="13"/>
        <v>741</v>
      </c>
      <c r="B742" s="2" t="s">
        <v>2298</v>
      </c>
      <c r="C742" s="2" t="s">
        <v>2299</v>
      </c>
      <c r="D742" s="2" t="s">
        <v>2300</v>
      </c>
      <c r="E742" s="2" t="s">
        <v>22</v>
      </c>
      <c r="F742" s="2" t="s">
        <v>2492</v>
      </c>
      <c r="G742" s="2" t="s">
        <v>2492</v>
      </c>
      <c r="H742" s="2" t="s">
        <v>2302</v>
      </c>
      <c r="I742" s="2" t="s">
        <v>2309</v>
      </c>
      <c r="J742" s="2">
        <v>1</v>
      </c>
      <c r="K742" s="4" t="s">
        <v>2303</v>
      </c>
      <c r="L742" s="5">
        <v>6629544</v>
      </c>
      <c r="M742" s="6">
        <v>44563</v>
      </c>
      <c r="N742" s="2" t="s">
        <v>17</v>
      </c>
      <c r="O742" s="2" t="s">
        <v>55</v>
      </c>
      <c r="P742" s="2" t="s">
        <v>125</v>
      </c>
      <c r="Q742" s="2" t="s">
        <v>187</v>
      </c>
      <c r="R742" s="2" t="s">
        <v>96</v>
      </c>
      <c r="T742" s="2" t="s">
        <v>2304</v>
      </c>
      <c r="U742" s="2" t="s">
        <v>2305</v>
      </c>
      <c r="V742" s="2" t="s">
        <v>2306</v>
      </c>
      <c r="W742" s="2" t="s">
        <v>2321</v>
      </c>
      <c r="X742" s="2" t="s">
        <v>43</v>
      </c>
      <c r="Y742" s="2" t="s">
        <v>6</v>
      </c>
      <c r="AA742" s="2" t="s">
        <v>35</v>
      </c>
      <c r="AB742" s="2" t="s">
        <v>2308</v>
      </c>
      <c r="AC742" s="2" t="s">
        <v>7</v>
      </c>
      <c r="AD742" s="2" t="s">
        <v>2309</v>
      </c>
      <c r="AG742" s="2" t="s">
        <v>30</v>
      </c>
      <c r="AH742" s="2" t="s">
        <v>4</v>
      </c>
      <c r="AI742" s="2" t="s">
        <v>3</v>
      </c>
      <c r="AJ742" s="2" t="s">
        <v>2310</v>
      </c>
      <c r="AK742" s="2" t="s">
        <v>2311</v>
      </c>
      <c r="AL742" s="2" t="s">
        <v>2312</v>
      </c>
    </row>
    <row r="743" spans="1:38" ht="79.2" hidden="1">
      <c r="A743" s="136">
        <f t="shared" si="13"/>
        <v>742</v>
      </c>
      <c r="B743" s="2" t="s">
        <v>2298</v>
      </c>
      <c r="C743" s="2" t="s">
        <v>2299</v>
      </c>
      <c r="D743" s="2" t="s">
        <v>2300</v>
      </c>
      <c r="E743" s="2" t="s">
        <v>22</v>
      </c>
      <c r="F743" s="2" t="s">
        <v>2493</v>
      </c>
      <c r="G743" s="2" t="s">
        <v>2493</v>
      </c>
      <c r="H743" s="2" t="s">
        <v>2302</v>
      </c>
      <c r="I743" s="2" t="s">
        <v>2309</v>
      </c>
      <c r="J743" s="2">
        <v>1</v>
      </c>
      <c r="K743" s="4" t="s">
        <v>2303</v>
      </c>
      <c r="L743" s="5">
        <v>866000</v>
      </c>
      <c r="M743" s="6">
        <v>44563</v>
      </c>
      <c r="N743" s="2" t="s">
        <v>17</v>
      </c>
      <c r="O743" s="2" t="s">
        <v>55</v>
      </c>
      <c r="P743" s="2" t="s">
        <v>125</v>
      </c>
      <c r="Q743" s="2" t="s">
        <v>187</v>
      </c>
      <c r="R743" s="2" t="s">
        <v>96</v>
      </c>
      <c r="T743" s="2" t="s">
        <v>2304</v>
      </c>
      <c r="U743" s="2" t="s">
        <v>2305</v>
      </c>
      <c r="V743" s="2" t="s">
        <v>2306</v>
      </c>
      <c r="W743" s="2" t="s">
        <v>2321</v>
      </c>
      <c r="X743" s="2" t="s">
        <v>43</v>
      </c>
      <c r="Y743" s="2" t="s">
        <v>6</v>
      </c>
      <c r="AA743" s="2" t="s">
        <v>35</v>
      </c>
      <c r="AB743" s="2" t="s">
        <v>2308</v>
      </c>
      <c r="AC743" s="2" t="s">
        <v>7</v>
      </c>
      <c r="AD743" s="2" t="s">
        <v>2309</v>
      </c>
      <c r="AG743" s="2" t="s">
        <v>30</v>
      </c>
      <c r="AH743" s="2" t="s">
        <v>4</v>
      </c>
      <c r="AI743" s="2" t="s">
        <v>3</v>
      </c>
      <c r="AJ743" s="2" t="s">
        <v>2310</v>
      </c>
      <c r="AK743" s="2" t="s">
        <v>2311</v>
      </c>
      <c r="AL743" s="2" t="s">
        <v>2312</v>
      </c>
    </row>
    <row r="744" spans="1:38" ht="79.2" hidden="1">
      <c r="A744" s="136">
        <f t="shared" si="13"/>
        <v>743</v>
      </c>
      <c r="B744" s="2" t="s">
        <v>2298</v>
      </c>
      <c r="C744" s="2" t="s">
        <v>2316</v>
      </c>
      <c r="D744" s="2" t="s">
        <v>2300</v>
      </c>
      <c r="E744" s="2" t="s">
        <v>22</v>
      </c>
      <c r="F744" s="2" t="s">
        <v>2494</v>
      </c>
      <c r="G744" s="2" t="s">
        <v>2494</v>
      </c>
      <c r="H744" s="2" t="s">
        <v>2318</v>
      </c>
      <c r="I744" s="2" t="s">
        <v>215</v>
      </c>
      <c r="J744" s="2">
        <v>2</v>
      </c>
      <c r="K744" s="4" t="s">
        <v>2303</v>
      </c>
      <c r="L744" s="5">
        <v>4133000</v>
      </c>
      <c r="M744" s="6">
        <v>44563</v>
      </c>
      <c r="N744" s="2" t="s">
        <v>17</v>
      </c>
      <c r="O744" s="2" t="s">
        <v>55</v>
      </c>
      <c r="P744" s="2" t="s">
        <v>242</v>
      </c>
      <c r="Q744" s="2" t="s">
        <v>187</v>
      </c>
      <c r="R744" s="2" t="s">
        <v>96</v>
      </c>
      <c r="T744" s="2" t="s">
        <v>2304</v>
      </c>
      <c r="U744" s="2" t="s">
        <v>2305</v>
      </c>
      <c r="V744" s="2" t="s">
        <v>2306</v>
      </c>
      <c r="W744" s="2" t="s">
        <v>2307</v>
      </c>
      <c r="X744" s="2" t="s">
        <v>9</v>
      </c>
      <c r="Y744" s="2" t="s">
        <v>6</v>
      </c>
      <c r="AA744" s="2" t="s">
        <v>35</v>
      </c>
      <c r="AB744" s="2" t="s">
        <v>2308</v>
      </c>
      <c r="AC744" s="2" t="s">
        <v>7</v>
      </c>
      <c r="AD744" s="2" t="s">
        <v>2309</v>
      </c>
      <c r="AG744" s="2" t="s">
        <v>30</v>
      </c>
      <c r="AH744" s="2" t="s">
        <v>4</v>
      </c>
      <c r="AI744" s="2" t="s">
        <v>3</v>
      </c>
      <c r="AJ744" s="2" t="s">
        <v>2310</v>
      </c>
      <c r="AK744" s="2" t="s">
        <v>2311</v>
      </c>
      <c r="AL744" s="2" t="s">
        <v>2312</v>
      </c>
    </row>
    <row r="745" spans="1:38" ht="145.19999999999999" hidden="1">
      <c r="A745" s="136">
        <f t="shared" si="13"/>
        <v>744</v>
      </c>
      <c r="B745" s="2" t="s">
        <v>2298</v>
      </c>
      <c r="C745" s="2" t="s">
        <v>2299</v>
      </c>
      <c r="D745" s="2" t="s">
        <v>2300</v>
      </c>
      <c r="E745" s="2" t="s">
        <v>22</v>
      </c>
      <c r="F745" s="2" t="s">
        <v>2495</v>
      </c>
      <c r="G745" s="2" t="s">
        <v>2495</v>
      </c>
      <c r="H745" s="2" t="s">
        <v>2302</v>
      </c>
      <c r="I745" s="2" t="s">
        <v>215</v>
      </c>
      <c r="J745" s="2">
        <v>15</v>
      </c>
      <c r="K745" s="4" t="s">
        <v>2303</v>
      </c>
      <c r="L745" s="5">
        <v>5850000</v>
      </c>
      <c r="M745" s="6">
        <v>44563</v>
      </c>
      <c r="N745" s="2" t="s">
        <v>17</v>
      </c>
      <c r="O745" s="2" t="s">
        <v>55</v>
      </c>
      <c r="P745" s="2" t="s">
        <v>242</v>
      </c>
      <c r="Q745" s="2" t="s">
        <v>187</v>
      </c>
      <c r="R745" s="2" t="s">
        <v>96</v>
      </c>
      <c r="T745" s="2" t="s">
        <v>2304</v>
      </c>
      <c r="U745" s="2" t="s">
        <v>2305</v>
      </c>
      <c r="V745" s="2" t="s">
        <v>2306</v>
      </c>
      <c r="W745" s="2" t="s">
        <v>2307</v>
      </c>
      <c r="X745" s="2" t="s">
        <v>9</v>
      </c>
      <c r="Y745" s="2" t="s">
        <v>6</v>
      </c>
      <c r="AA745" s="2" t="s">
        <v>35</v>
      </c>
      <c r="AB745" s="2" t="s">
        <v>2308</v>
      </c>
      <c r="AC745" s="2" t="s">
        <v>7</v>
      </c>
      <c r="AD745" s="2" t="s">
        <v>2309</v>
      </c>
      <c r="AG745" s="2" t="s">
        <v>122</v>
      </c>
      <c r="AH745" s="2" t="s">
        <v>4</v>
      </c>
      <c r="AI745" s="2" t="s">
        <v>3</v>
      </c>
      <c r="AJ745" s="2" t="s">
        <v>2310</v>
      </c>
      <c r="AK745" s="2" t="s">
        <v>2311</v>
      </c>
      <c r="AL745" s="2" t="s">
        <v>2312</v>
      </c>
    </row>
    <row r="746" spans="1:38" ht="79.2" hidden="1">
      <c r="A746" s="136">
        <f t="shared" si="13"/>
        <v>745</v>
      </c>
      <c r="B746" s="2" t="s">
        <v>2298</v>
      </c>
      <c r="C746" s="2" t="s">
        <v>2378</v>
      </c>
      <c r="D746" s="2" t="s">
        <v>2300</v>
      </c>
      <c r="E746" s="2" t="s">
        <v>22</v>
      </c>
      <c r="F746" s="2" t="s">
        <v>2496</v>
      </c>
      <c r="G746" s="2" t="s">
        <v>2496</v>
      </c>
      <c r="H746" s="2" t="s">
        <v>2381</v>
      </c>
      <c r="I746" s="2" t="s">
        <v>2309</v>
      </c>
      <c r="J746" s="2">
        <v>1</v>
      </c>
      <c r="K746" s="4" t="s">
        <v>2303</v>
      </c>
      <c r="L746" s="5">
        <v>6000000</v>
      </c>
      <c r="M746" s="6">
        <v>44563</v>
      </c>
      <c r="N746" s="2" t="s">
        <v>39</v>
      </c>
      <c r="O746" s="2" t="s">
        <v>39</v>
      </c>
      <c r="P746" s="2" t="s">
        <v>38</v>
      </c>
      <c r="Q746" s="2" t="s">
        <v>15</v>
      </c>
      <c r="R746" s="2" t="s">
        <v>14</v>
      </c>
      <c r="T746" s="2" t="s">
        <v>2304</v>
      </c>
      <c r="U746" s="2" t="s">
        <v>2305</v>
      </c>
      <c r="V746" s="2" t="s">
        <v>11</v>
      </c>
      <c r="W746" s="2" t="s">
        <v>2335</v>
      </c>
      <c r="X746" s="2" t="s">
        <v>9</v>
      </c>
      <c r="Y746" s="2" t="s">
        <v>6</v>
      </c>
      <c r="AA746" s="2" t="s">
        <v>35</v>
      </c>
      <c r="AB746" s="2" t="s">
        <v>2308</v>
      </c>
      <c r="AC746" s="2" t="s">
        <v>34</v>
      </c>
      <c r="AD746" s="2" t="s">
        <v>2309</v>
      </c>
      <c r="AG746" s="2" t="s">
        <v>30</v>
      </c>
      <c r="AH746" s="2" t="s">
        <v>4</v>
      </c>
      <c r="AI746" s="2" t="s">
        <v>3</v>
      </c>
      <c r="AJ746" s="2" t="s">
        <v>2310</v>
      </c>
      <c r="AK746" s="2" t="s">
        <v>2311</v>
      </c>
      <c r="AL746" s="2" t="s">
        <v>2312</v>
      </c>
    </row>
    <row r="747" spans="1:38" ht="79.2" hidden="1">
      <c r="A747" s="136">
        <f t="shared" si="13"/>
        <v>746</v>
      </c>
      <c r="B747" s="2" t="s">
        <v>2298</v>
      </c>
      <c r="C747" s="2" t="s">
        <v>2299</v>
      </c>
      <c r="D747" s="2" t="s">
        <v>2300</v>
      </c>
      <c r="E747" s="2" t="s">
        <v>22</v>
      </c>
      <c r="F747" s="2" t="s">
        <v>2497</v>
      </c>
      <c r="G747" s="2" t="s">
        <v>2497</v>
      </c>
      <c r="H747" s="2" t="s">
        <v>2302</v>
      </c>
      <c r="I747" s="2" t="s">
        <v>215</v>
      </c>
      <c r="J747" s="2">
        <v>5</v>
      </c>
      <c r="K747" s="4" t="s">
        <v>2303</v>
      </c>
      <c r="L747" s="5">
        <v>7147755.6399999997</v>
      </c>
      <c r="M747" s="6">
        <v>44563</v>
      </c>
      <c r="N747" s="2" t="s">
        <v>17</v>
      </c>
      <c r="O747" s="2" t="s">
        <v>55</v>
      </c>
      <c r="P747" s="2" t="s">
        <v>125</v>
      </c>
      <c r="Q747" s="2" t="s">
        <v>187</v>
      </c>
      <c r="R747" s="2" t="s">
        <v>96</v>
      </c>
      <c r="T747" s="2" t="s">
        <v>2304</v>
      </c>
      <c r="U747" s="2" t="s">
        <v>2305</v>
      </c>
      <c r="V747" s="2" t="s">
        <v>2306</v>
      </c>
      <c r="W747" s="2" t="s">
        <v>2321</v>
      </c>
      <c r="X747" s="2" t="s">
        <v>43</v>
      </c>
      <c r="Y747" s="2" t="s">
        <v>6</v>
      </c>
      <c r="AA747" s="2" t="s">
        <v>35</v>
      </c>
      <c r="AB747" s="2" t="s">
        <v>2308</v>
      </c>
      <c r="AC747" s="2" t="s">
        <v>7</v>
      </c>
      <c r="AD747" s="2" t="s">
        <v>2309</v>
      </c>
      <c r="AG747" s="2" t="s">
        <v>30</v>
      </c>
      <c r="AH747" s="2" t="s">
        <v>4</v>
      </c>
      <c r="AI747" s="2" t="s">
        <v>3</v>
      </c>
      <c r="AJ747" s="2" t="s">
        <v>2310</v>
      </c>
      <c r="AK747" s="2" t="s">
        <v>2311</v>
      </c>
      <c r="AL747" s="2" t="s">
        <v>2312</v>
      </c>
    </row>
    <row r="748" spans="1:38" ht="118.8" hidden="1">
      <c r="A748" s="136">
        <f t="shared" si="13"/>
        <v>747</v>
      </c>
      <c r="B748" s="2" t="s">
        <v>2298</v>
      </c>
      <c r="C748" s="2" t="s">
        <v>2299</v>
      </c>
      <c r="D748" s="2" t="s">
        <v>2300</v>
      </c>
      <c r="E748" s="2" t="s">
        <v>22</v>
      </c>
      <c r="F748" s="2" t="s">
        <v>2498</v>
      </c>
      <c r="G748" s="2" t="s">
        <v>2498</v>
      </c>
      <c r="H748" s="2" t="s">
        <v>2302</v>
      </c>
      <c r="I748" s="2" t="s">
        <v>2309</v>
      </c>
      <c r="J748" s="2">
        <v>1</v>
      </c>
      <c r="K748" s="4" t="s">
        <v>2303</v>
      </c>
      <c r="L748" s="5">
        <v>1900000</v>
      </c>
      <c r="M748" s="6">
        <v>44563</v>
      </c>
      <c r="N748" s="2" t="s">
        <v>17</v>
      </c>
      <c r="O748" s="2" t="s">
        <v>55</v>
      </c>
      <c r="P748" s="2" t="s">
        <v>125</v>
      </c>
      <c r="Q748" s="2" t="s">
        <v>187</v>
      </c>
      <c r="R748" s="2" t="s">
        <v>96</v>
      </c>
      <c r="T748" s="2" t="s">
        <v>2304</v>
      </c>
      <c r="U748" s="2" t="s">
        <v>2305</v>
      </c>
      <c r="V748" s="2" t="s">
        <v>2306</v>
      </c>
      <c r="W748" s="2" t="s">
        <v>2321</v>
      </c>
      <c r="X748" s="2" t="s">
        <v>43</v>
      </c>
      <c r="Y748" s="2" t="s">
        <v>6</v>
      </c>
      <c r="AA748" s="2" t="s">
        <v>35</v>
      </c>
      <c r="AB748" s="2" t="s">
        <v>2308</v>
      </c>
      <c r="AC748" s="2" t="s">
        <v>7</v>
      </c>
      <c r="AD748" s="2" t="s">
        <v>2309</v>
      </c>
      <c r="AG748" s="2" t="s">
        <v>30</v>
      </c>
      <c r="AH748" s="2" t="s">
        <v>4</v>
      </c>
      <c r="AI748" s="2" t="s">
        <v>3</v>
      </c>
      <c r="AJ748" s="2" t="s">
        <v>2310</v>
      </c>
      <c r="AK748" s="2" t="s">
        <v>2311</v>
      </c>
      <c r="AL748" s="2" t="s">
        <v>2312</v>
      </c>
    </row>
    <row r="749" spans="1:38" ht="79.2" hidden="1">
      <c r="A749" s="136">
        <f t="shared" si="13"/>
        <v>748</v>
      </c>
      <c r="B749" s="2" t="s">
        <v>2298</v>
      </c>
      <c r="C749" s="2" t="s">
        <v>2299</v>
      </c>
      <c r="D749" s="2" t="s">
        <v>2300</v>
      </c>
      <c r="E749" s="2" t="s">
        <v>22</v>
      </c>
      <c r="F749" s="2" t="s">
        <v>2499</v>
      </c>
      <c r="G749" s="2" t="s">
        <v>2499</v>
      </c>
      <c r="H749" s="2" t="s">
        <v>2302</v>
      </c>
      <c r="I749" s="2" t="s">
        <v>2309</v>
      </c>
      <c r="J749" s="2">
        <v>1</v>
      </c>
      <c r="K749" s="4" t="s">
        <v>2303</v>
      </c>
      <c r="L749" s="5">
        <v>4000000</v>
      </c>
      <c r="M749" s="6">
        <v>44563</v>
      </c>
      <c r="N749" s="2" t="s">
        <v>17</v>
      </c>
      <c r="O749" s="2" t="s">
        <v>55</v>
      </c>
      <c r="P749" s="2" t="s">
        <v>125</v>
      </c>
      <c r="Q749" s="2" t="s">
        <v>187</v>
      </c>
      <c r="R749" s="2" t="s">
        <v>96</v>
      </c>
      <c r="T749" s="2" t="s">
        <v>2304</v>
      </c>
      <c r="U749" s="2" t="s">
        <v>2305</v>
      </c>
      <c r="V749" s="2" t="s">
        <v>2306</v>
      </c>
      <c r="W749" s="2" t="s">
        <v>2321</v>
      </c>
      <c r="X749" s="2" t="s">
        <v>43</v>
      </c>
      <c r="Y749" s="2" t="s">
        <v>6</v>
      </c>
      <c r="AA749" s="2" t="s">
        <v>35</v>
      </c>
      <c r="AB749" s="2" t="s">
        <v>2308</v>
      </c>
      <c r="AC749" s="2" t="s">
        <v>7</v>
      </c>
      <c r="AD749" s="2" t="s">
        <v>2309</v>
      </c>
      <c r="AG749" s="2" t="s">
        <v>30</v>
      </c>
      <c r="AH749" s="2" t="s">
        <v>4</v>
      </c>
      <c r="AI749" s="2" t="s">
        <v>3</v>
      </c>
      <c r="AJ749" s="2" t="s">
        <v>2310</v>
      </c>
      <c r="AK749" s="2" t="s">
        <v>2311</v>
      </c>
      <c r="AL749" s="2" t="s">
        <v>2312</v>
      </c>
    </row>
    <row r="750" spans="1:38" ht="79.2" hidden="1">
      <c r="A750" s="136">
        <f t="shared" si="13"/>
        <v>749</v>
      </c>
      <c r="B750" s="2" t="s">
        <v>2298</v>
      </c>
      <c r="C750" s="2" t="s">
        <v>2299</v>
      </c>
      <c r="D750" s="2" t="s">
        <v>2300</v>
      </c>
      <c r="E750" s="2" t="s">
        <v>22</v>
      </c>
      <c r="F750" s="2" t="s">
        <v>2500</v>
      </c>
      <c r="G750" s="2" t="s">
        <v>2500</v>
      </c>
      <c r="H750" s="2" t="s">
        <v>2302</v>
      </c>
      <c r="I750" s="2" t="s">
        <v>2309</v>
      </c>
      <c r="J750" s="2">
        <v>1</v>
      </c>
      <c r="K750" s="4" t="s">
        <v>2303</v>
      </c>
      <c r="L750" s="5">
        <v>375000</v>
      </c>
      <c r="M750" s="6">
        <v>44563</v>
      </c>
      <c r="N750" s="2" t="s">
        <v>17</v>
      </c>
      <c r="O750" s="2" t="s">
        <v>55</v>
      </c>
      <c r="P750" s="2" t="s">
        <v>125</v>
      </c>
      <c r="Q750" s="2" t="s">
        <v>187</v>
      </c>
      <c r="R750" s="2" t="s">
        <v>96</v>
      </c>
      <c r="T750" s="2" t="s">
        <v>2304</v>
      </c>
      <c r="U750" s="2" t="s">
        <v>2305</v>
      </c>
      <c r="V750" s="2" t="s">
        <v>2306</v>
      </c>
      <c r="W750" s="2" t="s">
        <v>2321</v>
      </c>
      <c r="X750" s="2" t="s">
        <v>43</v>
      </c>
      <c r="Y750" s="2" t="s">
        <v>6</v>
      </c>
      <c r="AA750" s="2" t="s">
        <v>35</v>
      </c>
      <c r="AB750" s="2" t="s">
        <v>2308</v>
      </c>
      <c r="AC750" s="2" t="s">
        <v>7</v>
      </c>
      <c r="AD750" s="2" t="s">
        <v>2309</v>
      </c>
      <c r="AG750" s="2" t="s">
        <v>30</v>
      </c>
      <c r="AH750" s="2" t="s">
        <v>4</v>
      </c>
      <c r="AI750" s="2" t="s">
        <v>3</v>
      </c>
      <c r="AJ750" s="2" t="s">
        <v>2310</v>
      </c>
      <c r="AK750" s="2" t="s">
        <v>2311</v>
      </c>
      <c r="AL750" s="2" t="s">
        <v>2312</v>
      </c>
    </row>
    <row r="751" spans="1:38" ht="79.2" hidden="1">
      <c r="A751" s="136">
        <f t="shared" si="13"/>
        <v>750</v>
      </c>
      <c r="B751" s="2" t="s">
        <v>2298</v>
      </c>
      <c r="C751" s="2" t="s">
        <v>2316</v>
      </c>
      <c r="D751" s="2" t="s">
        <v>2300</v>
      </c>
      <c r="E751" s="2" t="s">
        <v>22</v>
      </c>
      <c r="F751" s="2" t="s">
        <v>2501</v>
      </c>
      <c r="G751" s="2" t="s">
        <v>2501</v>
      </c>
      <c r="H751" s="2" t="s">
        <v>2318</v>
      </c>
      <c r="I751" s="2" t="s">
        <v>215</v>
      </c>
      <c r="J751" s="2">
        <v>2</v>
      </c>
      <c r="K751" s="4" t="s">
        <v>2303</v>
      </c>
      <c r="L751" s="5">
        <v>865000</v>
      </c>
      <c r="M751" s="6">
        <v>44563</v>
      </c>
      <c r="N751" s="2" t="s">
        <v>17</v>
      </c>
      <c r="O751" s="2" t="s">
        <v>55</v>
      </c>
      <c r="P751" s="2" t="s">
        <v>125</v>
      </c>
      <c r="Q751" s="2" t="s">
        <v>187</v>
      </c>
      <c r="R751" s="2" t="s">
        <v>96</v>
      </c>
      <c r="T751" s="2" t="s">
        <v>2304</v>
      </c>
      <c r="U751" s="2" t="s">
        <v>2305</v>
      </c>
      <c r="V751" s="2" t="s">
        <v>2306</v>
      </c>
      <c r="W751" s="2" t="s">
        <v>2321</v>
      </c>
      <c r="X751" s="2" t="s">
        <v>43</v>
      </c>
      <c r="Y751" s="2" t="s">
        <v>6</v>
      </c>
      <c r="AA751" s="2" t="s">
        <v>35</v>
      </c>
      <c r="AB751" s="2" t="s">
        <v>2308</v>
      </c>
      <c r="AC751" s="2" t="s">
        <v>7</v>
      </c>
      <c r="AD751" s="2" t="s">
        <v>2309</v>
      </c>
      <c r="AG751" s="2" t="s">
        <v>30</v>
      </c>
      <c r="AH751" s="2" t="s">
        <v>4</v>
      </c>
      <c r="AI751" s="2" t="s">
        <v>3</v>
      </c>
      <c r="AJ751" s="2" t="s">
        <v>2310</v>
      </c>
      <c r="AK751" s="2" t="s">
        <v>2311</v>
      </c>
      <c r="AL751" s="2" t="s">
        <v>2312</v>
      </c>
    </row>
    <row r="752" spans="1:38" ht="79.2" hidden="1">
      <c r="A752" s="136">
        <f t="shared" si="13"/>
        <v>751</v>
      </c>
      <c r="B752" s="2" t="s">
        <v>2298</v>
      </c>
      <c r="C752" s="2" t="s">
        <v>2353</v>
      </c>
      <c r="D752" s="2" t="s">
        <v>2300</v>
      </c>
      <c r="E752" s="2" t="s">
        <v>22</v>
      </c>
      <c r="F752" s="2" t="s">
        <v>2502</v>
      </c>
      <c r="G752" s="2" t="s">
        <v>2502</v>
      </c>
      <c r="H752" s="2" t="s">
        <v>2355</v>
      </c>
      <c r="I752" s="2" t="s">
        <v>215</v>
      </c>
      <c r="J752" s="2">
        <v>12</v>
      </c>
      <c r="K752" s="4" t="s">
        <v>2303</v>
      </c>
      <c r="L752" s="5">
        <v>2029049.6</v>
      </c>
      <c r="M752" s="6">
        <v>44563</v>
      </c>
      <c r="N752" s="2" t="s">
        <v>17</v>
      </c>
      <c r="O752" s="2" t="s">
        <v>55</v>
      </c>
      <c r="P752" s="2" t="s">
        <v>125</v>
      </c>
      <c r="Q752" s="2" t="s">
        <v>187</v>
      </c>
      <c r="R752" s="2" t="s">
        <v>96</v>
      </c>
      <c r="T752" s="2" t="s">
        <v>2304</v>
      </c>
      <c r="U752" s="2" t="s">
        <v>2305</v>
      </c>
      <c r="V752" s="2" t="s">
        <v>11</v>
      </c>
      <c r="W752" s="2" t="s">
        <v>173</v>
      </c>
      <c r="X752" s="2" t="s">
        <v>43</v>
      </c>
      <c r="Y752" s="2" t="s">
        <v>6</v>
      </c>
      <c r="AA752" s="2" t="s">
        <v>35</v>
      </c>
      <c r="AB752" s="2" t="s">
        <v>2308</v>
      </c>
      <c r="AC752" s="2" t="s">
        <v>7</v>
      </c>
      <c r="AD752" s="2" t="s">
        <v>2309</v>
      </c>
      <c r="AG752" s="2" t="s">
        <v>30</v>
      </c>
      <c r="AH752" s="2" t="s">
        <v>4</v>
      </c>
      <c r="AI752" s="2" t="s">
        <v>3</v>
      </c>
      <c r="AJ752" s="2" t="s">
        <v>2310</v>
      </c>
      <c r="AK752" s="2" t="s">
        <v>2311</v>
      </c>
      <c r="AL752" s="2" t="s">
        <v>2312</v>
      </c>
    </row>
    <row r="753" spans="1:38" ht="66" hidden="1">
      <c r="A753" s="136">
        <f t="shared" si="13"/>
        <v>752</v>
      </c>
      <c r="B753" s="2" t="s">
        <v>2298</v>
      </c>
      <c r="C753" s="2" t="s">
        <v>2375</v>
      </c>
      <c r="D753" s="2" t="s">
        <v>2300</v>
      </c>
      <c r="E753" s="2" t="s">
        <v>22</v>
      </c>
      <c r="F753" s="2" t="s">
        <v>2503</v>
      </c>
      <c r="G753" s="2" t="s">
        <v>2503</v>
      </c>
      <c r="H753" s="2" t="s">
        <v>2377</v>
      </c>
      <c r="I753" s="2" t="s">
        <v>215</v>
      </c>
      <c r="J753" s="2">
        <v>2</v>
      </c>
      <c r="K753" s="4" t="s">
        <v>2303</v>
      </c>
      <c r="L753" s="5">
        <v>50000</v>
      </c>
      <c r="M753" s="6">
        <v>44563</v>
      </c>
      <c r="N753" s="2" t="s">
        <v>17</v>
      </c>
      <c r="O753" s="2" t="s">
        <v>55</v>
      </c>
      <c r="P753" s="2" t="s">
        <v>125</v>
      </c>
      <c r="Q753" s="2" t="s">
        <v>187</v>
      </c>
      <c r="R753" s="2" t="s">
        <v>96</v>
      </c>
      <c r="T753" s="2" t="s">
        <v>2304</v>
      </c>
      <c r="U753" s="2" t="s">
        <v>2305</v>
      </c>
      <c r="V753" s="2" t="s">
        <v>11</v>
      </c>
      <c r="W753" s="2" t="s">
        <v>173</v>
      </c>
      <c r="X753" s="2" t="s">
        <v>43</v>
      </c>
      <c r="Y753" s="2" t="s">
        <v>6</v>
      </c>
      <c r="AA753" s="2" t="s">
        <v>35</v>
      </c>
      <c r="AB753" s="2" t="s">
        <v>2308</v>
      </c>
      <c r="AC753" s="2" t="s">
        <v>7</v>
      </c>
      <c r="AD753" s="2" t="s">
        <v>2309</v>
      </c>
      <c r="AG753" s="2" t="s">
        <v>30</v>
      </c>
      <c r="AH753" s="2" t="s">
        <v>4</v>
      </c>
      <c r="AI753" s="2" t="s">
        <v>3</v>
      </c>
      <c r="AJ753" s="2" t="s">
        <v>2310</v>
      </c>
      <c r="AK753" s="2" t="s">
        <v>2311</v>
      </c>
      <c r="AL753" s="2" t="s">
        <v>2312</v>
      </c>
    </row>
    <row r="754" spans="1:38" ht="66" hidden="1">
      <c r="A754" s="136">
        <f t="shared" si="13"/>
        <v>753</v>
      </c>
      <c r="B754" s="2" t="s">
        <v>2298</v>
      </c>
      <c r="C754" s="2" t="s">
        <v>2375</v>
      </c>
      <c r="D754" s="2" t="s">
        <v>2300</v>
      </c>
      <c r="E754" s="2" t="s">
        <v>22</v>
      </c>
      <c r="F754" s="2" t="s">
        <v>2504</v>
      </c>
      <c r="G754" s="2" t="s">
        <v>2504</v>
      </c>
      <c r="H754" s="2" t="s">
        <v>2377</v>
      </c>
      <c r="I754" s="2" t="s">
        <v>215</v>
      </c>
      <c r="J754" s="2">
        <v>10</v>
      </c>
      <c r="K754" s="4" t="s">
        <v>2303</v>
      </c>
      <c r="L754" s="5">
        <v>230000</v>
      </c>
      <c r="M754" s="6">
        <v>44563</v>
      </c>
      <c r="N754" s="2" t="s">
        <v>17</v>
      </c>
      <c r="O754" s="2" t="s">
        <v>55</v>
      </c>
      <c r="P754" s="2" t="s">
        <v>125</v>
      </c>
      <c r="Q754" s="2" t="s">
        <v>187</v>
      </c>
      <c r="R754" s="2" t="s">
        <v>96</v>
      </c>
      <c r="T754" s="2" t="s">
        <v>2304</v>
      </c>
      <c r="U754" s="2" t="s">
        <v>2305</v>
      </c>
      <c r="V754" s="2" t="s">
        <v>11</v>
      </c>
      <c r="W754" s="2" t="s">
        <v>173</v>
      </c>
      <c r="X754" s="2" t="s">
        <v>43</v>
      </c>
      <c r="Y754" s="2" t="s">
        <v>6</v>
      </c>
      <c r="AA754" s="2" t="s">
        <v>35</v>
      </c>
      <c r="AB754" s="2" t="s">
        <v>2308</v>
      </c>
      <c r="AC754" s="2" t="s">
        <v>7</v>
      </c>
      <c r="AD754" s="2" t="s">
        <v>2309</v>
      </c>
      <c r="AG754" s="2" t="s">
        <v>30</v>
      </c>
      <c r="AH754" s="2" t="s">
        <v>4</v>
      </c>
      <c r="AI754" s="2" t="s">
        <v>3</v>
      </c>
      <c r="AJ754" s="2" t="s">
        <v>2310</v>
      </c>
      <c r="AK754" s="2" t="s">
        <v>2311</v>
      </c>
      <c r="AL754" s="2" t="s">
        <v>2312</v>
      </c>
    </row>
    <row r="755" spans="1:38" ht="79.2" hidden="1">
      <c r="A755" s="136">
        <f t="shared" si="13"/>
        <v>754</v>
      </c>
      <c r="B755" s="2" t="s">
        <v>2298</v>
      </c>
      <c r="C755" s="2" t="s">
        <v>2316</v>
      </c>
      <c r="D755" s="2" t="s">
        <v>2300</v>
      </c>
      <c r="E755" s="2" t="s">
        <v>22</v>
      </c>
      <c r="F755" s="2" t="s">
        <v>2505</v>
      </c>
      <c r="G755" s="2" t="s">
        <v>2505</v>
      </c>
      <c r="H755" s="2" t="s">
        <v>2318</v>
      </c>
      <c r="I755" s="2" t="s">
        <v>215</v>
      </c>
      <c r="J755" s="2">
        <v>3</v>
      </c>
      <c r="K755" s="4" t="s">
        <v>2303</v>
      </c>
      <c r="L755" s="5">
        <v>170000</v>
      </c>
      <c r="M755" s="6">
        <v>44563</v>
      </c>
      <c r="N755" s="2" t="s">
        <v>17</v>
      </c>
      <c r="O755" s="2" t="s">
        <v>55</v>
      </c>
      <c r="P755" s="2" t="s">
        <v>125</v>
      </c>
      <c r="Q755" s="2" t="s">
        <v>187</v>
      </c>
      <c r="R755" s="2" t="s">
        <v>96</v>
      </c>
      <c r="T755" s="2" t="s">
        <v>2304</v>
      </c>
      <c r="U755" s="2" t="s">
        <v>2305</v>
      </c>
      <c r="V755" s="2" t="s">
        <v>2306</v>
      </c>
      <c r="W755" s="2" t="s">
        <v>2321</v>
      </c>
      <c r="X755" s="2" t="s">
        <v>43</v>
      </c>
      <c r="Y755" s="2" t="s">
        <v>6</v>
      </c>
      <c r="AA755" s="2" t="s">
        <v>35</v>
      </c>
      <c r="AB755" s="2" t="s">
        <v>2308</v>
      </c>
      <c r="AC755" s="2" t="s">
        <v>7</v>
      </c>
      <c r="AD755" s="2" t="s">
        <v>2309</v>
      </c>
      <c r="AG755" s="2" t="s">
        <v>30</v>
      </c>
      <c r="AH755" s="2" t="s">
        <v>4</v>
      </c>
      <c r="AI755" s="2" t="s">
        <v>3</v>
      </c>
      <c r="AJ755" s="2" t="s">
        <v>2310</v>
      </c>
      <c r="AK755" s="2" t="s">
        <v>2311</v>
      </c>
      <c r="AL755" s="2" t="s">
        <v>2312</v>
      </c>
    </row>
    <row r="756" spans="1:38" ht="66" hidden="1">
      <c r="A756" s="136">
        <f t="shared" si="13"/>
        <v>755</v>
      </c>
      <c r="B756" s="2" t="s">
        <v>2298</v>
      </c>
      <c r="C756" s="2" t="s">
        <v>2299</v>
      </c>
      <c r="D756" s="2" t="s">
        <v>2300</v>
      </c>
      <c r="E756" s="2" t="s">
        <v>22</v>
      </c>
      <c r="F756" s="2" t="s">
        <v>2506</v>
      </c>
      <c r="G756" s="2" t="s">
        <v>2506</v>
      </c>
      <c r="H756" s="2" t="s">
        <v>2302</v>
      </c>
      <c r="I756" s="2" t="s">
        <v>215</v>
      </c>
      <c r="J756" s="2">
        <v>4</v>
      </c>
      <c r="K756" s="4" t="s">
        <v>2303</v>
      </c>
      <c r="L756" s="5">
        <v>1430000</v>
      </c>
      <c r="M756" s="6">
        <v>44563</v>
      </c>
      <c r="N756" s="2" t="s">
        <v>17</v>
      </c>
      <c r="O756" s="2" t="s">
        <v>55</v>
      </c>
      <c r="P756" s="2" t="s">
        <v>125</v>
      </c>
      <c r="Q756" s="2" t="s">
        <v>187</v>
      </c>
      <c r="R756" s="2" t="s">
        <v>96</v>
      </c>
      <c r="T756" s="2" t="s">
        <v>2304</v>
      </c>
      <c r="U756" s="2" t="s">
        <v>2305</v>
      </c>
      <c r="V756" s="2" t="s">
        <v>11</v>
      </c>
      <c r="W756" s="2" t="s">
        <v>173</v>
      </c>
      <c r="X756" s="2" t="s">
        <v>43</v>
      </c>
      <c r="Y756" s="2" t="s">
        <v>6</v>
      </c>
      <c r="AA756" s="2" t="s">
        <v>35</v>
      </c>
      <c r="AB756" s="2" t="s">
        <v>2308</v>
      </c>
      <c r="AC756" s="2" t="s">
        <v>7</v>
      </c>
      <c r="AD756" s="2" t="s">
        <v>2309</v>
      </c>
      <c r="AG756" s="2" t="s">
        <v>30</v>
      </c>
      <c r="AH756" s="2" t="s">
        <v>4</v>
      </c>
      <c r="AI756" s="2" t="s">
        <v>3</v>
      </c>
      <c r="AJ756" s="2" t="s">
        <v>2310</v>
      </c>
      <c r="AK756" s="2" t="s">
        <v>2311</v>
      </c>
      <c r="AL756" s="2" t="s">
        <v>2312</v>
      </c>
    </row>
    <row r="757" spans="1:38" ht="66" hidden="1">
      <c r="A757" s="136">
        <f t="shared" si="13"/>
        <v>756</v>
      </c>
      <c r="B757" s="2" t="s">
        <v>2298</v>
      </c>
      <c r="C757" s="2" t="s">
        <v>2316</v>
      </c>
      <c r="D757" s="2" t="s">
        <v>2300</v>
      </c>
      <c r="E757" s="2" t="s">
        <v>22</v>
      </c>
      <c r="F757" s="2" t="s">
        <v>2507</v>
      </c>
      <c r="G757" s="2" t="s">
        <v>2507</v>
      </c>
      <c r="H757" s="2" t="s">
        <v>2318</v>
      </c>
      <c r="I757" s="2" t="s">
        <v>2309</v>
      </c>
      <c r="J757" s="2">
        <v>1</v>
      </c>
      <c r="K757" s="4" t="s">
        <v>2303</v>
      </c>
      <c r="L757" s="5">
        <v>1700000</v>
      </c>
      <c r="M757" s="6">
        <v>44563</v>
      </c>
      <c r="N757" s="2" t="s">
        <v>39</v>
      </c>
      <c r="O757" s="2" t="s">
        <v>39</v>
      </c>
      <c r="P757" s="2" t="s">
        <v>542</v>
      </c>
      <c r="Q757" s="2" t="s">
        <v>141</v>
      </c>
      <c r="R757" s="2" t="s">
        <v>14</v>
      </c>
      <c r="T757" s="2" t="s">
        <v>2304</v>
      </c>
      <c r="U757" s="2" t="s">
        <v>2305</v>
      </c>
      <c r="V757" s="2" t="s">
        <v>11</v>
      </c>
      <c r="W757" s="2" t="s">
        <v>2335</v>
      </c>
      <c r="X757" s="2" t="s">
        <v>9</v>
      </c>
      <c r="Y757" s="2" t="s">
        <v>6</v>
      </c>
      <c r="AA757" s="2" t="s">
        <v>35</v>
      </c>
      <c r="AB757" s="2" t="s">
        <v>2308</v>
      </c>
      <c r="AC757" s="2" t="s">
        <v>34</v>
      </c>
      <c r="AD757" s="2" t="s">
        <v>2309</v>
      </c>
      <c r="AG757" s="2" t="s">
        <v>122</v>
      </c>
      <c r="AH757" s="2" t="s">
        <v>4</v>
      </c>
      <c r="AI757" s="2" t="s">
        <v>3</v>
      </c>
      <c r="AJ757" s="2" t="s">
        <v>2310</v>
      </c>
      <c r="AK757" s="2" t="s">
        <v>2311</v>
      </c>
      <c r="AL757" s="2" t="s">
        <v>2312</v>
      </c>
    </row>
    <row r="758" spans="1:38" ht="79.2" hidden="1">
      <c r="A758" s="136">
        <f t="shared" si="13"/>
        <v>757</v>
      </c>
      <c r="B758" s="2" t="s">
        <v>2298</v>
      </c>
      <c r="C758" s="2" t="s">
        <v>2299</v>
      </c>
      <c r="D758" s="2" t="s">
        <v>2300</v>
      </c>
      <c r="E758" s="2" t="s">
        <v>22</v>
      </c>
      <c r="F758" s="2" t="s">
        <v>2508</v>
      </c>
      <c r="G758" s="2" t="s">
        <v>2508</v>
      </c>
      <c r="H758" s="2" t="s">
        <v>2302</v>
      </c>
      <c r="I758" s="2" t="s">
        <v>215</v>
      </c>
      <c r="J758" s="2">
        <v>3</v>
      </c>
      <c r="K758" s="4" t="s">
        <v>2303</v>
      </c>
      <c r="L758" s="5">
        <v>170000</v>
      </c>
      <c r="M758" s="6">
        <v>44563</v>
      </c>
      <c r="N758" s="2" t="s">
        <v>17</v>
      </c>
      <c r="O758" s="2" t="s">
        <v>55</v>
      </c>
      <c r="P758" s="2" t="s">
        <v>125</v>
      </c>
      <c r="Q758" s="2" t="s">
        <v>187</v>
      </c>
      <c r="R758" s="2" t="s">
        <v>96</v>
      </c>
      <c r="T758" s="2" t="s">
        <v>2304</v>
      </c>
      <c r="U758" s="2" t="s">
        <v>2305</v>
      </c>
      <c r="V758" s="2" t="s">
        <v>2306</v>
      </c>
      <c r="W758" s="2" t="s">
        <v>2321</v>
      </c>
      <c r="X758" s="2" t="s">
        <v>43</v>
      </c>
      <c r="Y758" s="2" t="s">
        <v>6</v>
      </c>
      <c r="AA758" s="2" t="s">
        <v>35</v>
      </c>
      <c r="AB758" s="2" t="s">
        <v>2308</v>
      </c>
      <c r="AC758" s="2" t="s">
        <v>7</v>
      </c>
      <c r="AD758" s="2" t="s">
        <v>2309</v>
      </c>
      <c r="AG758" s="2" t="s">
        <v>30</v>
      </c>
      <c r="AH758" s="2" t="s">
        <v>4</v>
      </c>
      <c r="AI758" s="2" t="s">
        <v>3</v>
      </c>
      <c r="AJ758" s="2" t="s">
        <v>2310</v>
      </c>
      <c r="AK758" s="2" t="s">
        <v>2311</v>
      </c>
      <c r="AL758" s="2" t="s">
        <v>2312</v>
      </c>
    </row>
    <row r="759" spans="1:38" ht="79.2" hidden="1">
      <c r="A759" s="136">
        <f t="shared" si="13"/>
        <v>758</v>
      </c>
      <c r="B759" s="2" t="s">
        <v>2298</v>
      </c>
      <c r="C759" s="2" t="s">
        <v>2316</v>
      </c>
      <c r="D759" s="2" t="s">
        <v>2300</v>
      </c>
      <c r="E759" s="2" t="s">
        <v>22</v>
      </c>
      <c r="F759" s="2" t="s">
        <v>2509</v>
      </c>
      <c r="G759" s="2" t="s">
        <v>2509</v>
      </c>
      <c r="H759" s="2" t="s">
        <v>2318</v>
      </c>
      <c r="I759" s="2" t="s">
        <v>215</v>
      </c>
      <c r="J759" s="2">
        <v>4</v>
      </c>
      <c r="K759" s="4" t="s">
        <v>2303</v>
      </c>
      <c r="L759" s="5">
        <v>188000</v>
      </c>
      <c r="M759" s="6">
        <v>44563</v>
      </c>
      <c r="N759" s="2" t="s">
        <v>17</v>
      </c>
      <c r="O759" s="2" t="s">
        <v>55</v>
      </c>
      <c r="P759" s="2" t="s">
        <v>125</v>
      </c>
      <c r="Q759" s="2" t="s">
        <v>187</v>
      </c>
      <c r="R759" s="2" t="s">
        <v>96</v>
      </c>
      <c r="T759" s="2" t="s">
        <v>2304</v>
      </c>
      <c r="U759" s="2" t="s">
        <v>2305</v>
      </c>
      <c r="V759" s="2" t="s">
        <v>2306</v>
      </c>
      <c r="W759" s="2" t="s">
        <v>2321</v>
      </c>
      <c r="X759" s="2" t="s">
        <v>43</v>
      </c>
      <c r="Y759" s="2" t="s">
        <v>6</v>
      </c>
      <c r="AA759" s="2" t="s">
        <v>35</v>
      </c>
      <c r="AB759" s="2" t="s">
        <v>2308</v>
      </c>
      <c r="AC759" s="2" t="s">
        <v>7</v>
      </c>
      <c r="AD759" s="2" t="s">
        <v>2309</v>
      </c>
      <c r="AG759" s="2" t="s">
        <v>30</v>
      </c>
      <c r="AH759" s="2" t="s">
        <v>4</v>
      </c>
      <c r="AI759" s="2" t="s">
        <v>3</v>
      </c>
      <c r="AJ759" s="2" t="s">
        <v>2310</v>
      </c>
      <c r="AK759" s="2" t="s">
        <v>2311</v>
      </c>
      <c r="AL759" s="2" t="s">
        <v>2312</v>
      </c>
    </row>
    <row r="760" spans="1:38" ht="79.2" hidden="1">
      <c r="A760" s="136">
        <f t="shared" si="13"/>
        <v>759</v>
      </c>
      <c r="B760" s="2" t="s">
        <v>2298</v>
      </c>
      <c r="C760" s="2" t="s">
        <v>2299</v>
      </c>
      <c r="D760" s="2" t="s">
        <v>2300</v>
      </c>
      <c r="E760" s="2" t="s">
        <v>22</v>
      </c>
      <c r="F760" s="2" t="s">
        <v>2510</v>
      </c>
      <c r="G760" s="2" t="s">
        <v>2510</v>
      </c>
      <c r="H760" s="2" t="s">
        <v>2302</v>
      </c>
      <c r="I760" s="2" t="s">
        <v>2309</v>
      </c>
      <c r="J760" s="2">
        <v>1</v>
      </c>
      <c r="K760" s="4" t="s">
        <v>2303</v>
      </c>
      <c r="L760" s="5">
        <v>3000000</v>
      </c>
      <c r="M760" s="6">
        <v>44563</v>
      </c>
      <c r="N760" s="2" t="s">
        <v>17</v>
      </c>
      <c r="O760" s="2" t="s">
        <v>55</v>
      </c>
      <c r="P760" s="2" t="s">
        <v>125</v>
      </c>
      <c r="Q760" s="2" t="s">
        <v>187</v>
      </c>
      <c r="R760" s="2" t="s">
        <v>96</v>
      </c>
      <c r="T760" s="2" t="s">
        <v>2304</v>
      </c>
      <c r="U760" s="2" t="s">
        <v>2305</v>
      </c>
      <c r="V760" s="2" t="s">
        <v>2306</v>
      </c>
      <c r="W760" s="2" t="s">
        <v>2321</v>
      </c>
      <c r="X760" s="2" t="s">
        <v>43</v>
      </c>
      <c r="Y760" s="2" t="s">
        <v>6</v>
      </c>
      <c r="AA760" s="2" t="s">
        <v>35</v>
      </c>
      <c r="AB760" s="2" t="s">
        <v>2308</v>
      </c>
      <c r="AC760" s="2" t="s">
        <v>7</v>
      </c>
      <c r="AD760" s="2" t="s">
        <v>2309</v>
      </c>
      <c r="AG760" s="2" t="s">
        <v>30</v>
      </c>
      <c r="AH760" s="2" t="s">
        <v>4</v>
      </c>
      <c r="AI760" s="2" t="s">
        <v>3</v>
      </c>
      <c r="AJ760" s="2" t="s">
        <v>2310</v>
      </c>
      <c r="AK760" s="2" t="s">
        <v>2311</v>
      </c>
      <c r="AL760" s="2" t="s">
        <v>2312</v>
      </c>
    </row>
    <row r="761" spans="1:38" ht="66" hidden="1">
      <c r="A761" s="136">
        <f t="shared" si="13"/>
        <v>760</v>
      </c>
      <c r="B761" s="2" t="s">
        <v>2298</v>
      </c>
      <c r="C761" s="2" t="s">
        <v>2299</v>
      </c>
      <c r="D761" s="2" t="s">
        <v>2300</v>
      </c>
      <c r="E761" s="2" t="s">
        <v>22</v>
      </c>
      <c r="F761" s="2" t="s">
        <v>2511</v>
      </c>
      <c r="G761" s="2" t="s">
        <v>2511</v>
      </c>
      <c r="H761" s="2" t="s">
        <v>2302</v>
      </c>
      <c r="I761" s="2" t="s">
        <v>2309</v>
      </c>
      <c r="J761" s="2">
        <v>1</v>
      </c>
      <c r="K761" s="4" t="s">
        <v>2303</v>
      </c>
      <c r="L761" s="5">
        <v>32000</v>
      </c>
      <c r="M761" s="6">
        <v>44563</v>
      </c>
      <c r="N761" s="2" t="s">
        <v>17</v>
      </c>
      <c r="O761" s="2" t="s">
        <v>55</v>
      </c>
      <c r="P761" s="2" t="s">
        <v>125</v>
      </c>
      <c r="Q761" s="2" t="s">
        <v>187</v>
      </c>
      <c r="R761" s="2" t="s">
        <v>96</v>
      </c>
      <c r="T761" s="2" t="s">
        <v>2304</v>
      </c>
      <c r="U761" s="2" t="s">
        <v>2305</v>
      </c>
      <c r="V761" s="2" t="s">
        <v>11</v>
      </c>
      <c r="W761" s="2" t="s">
        <v>173</v>
      </c>
      <c r="X761" s="2" t="s">
        <v>43</v>
      </c>
      <c r="Y761" s="2" t="s">
        <v>6</v>
      </c>
      <c r="AA761" s="2" t="s">
        <v>35</v>
      </c>
      <c r="AB761" s="2" t="s">
        <v>2308</v>
      </c>
      <c r="AC761" s="2" t="s">
        <v>7</v>
      </c>
      <c r="AD761" s="2" t="s">
        <v>2309</v>
      </c>
      <c r="AG761" s="2" t="s">
        <v>30</v>
      </c>
      <c r="AH761" s="2" t="s">
        <v>4</v>
      </c>
      <c r="AI761" s="2" t="s">
        <v>3</v>
      </c>
      <c r="AJ761" s="2" t="s">
        <v>2310</v>
      </c>
      <c r="AK761" s="2" t="s">
        <v>2311</v>
      </c>
      <c r="AL761" s="2" t="s">
        <v>2312</v>
      </c>
    </row>
    <row r="762" spans="1:38" ht="66" hidden="1">
      <c r="A762" s="136">
        <f t="shared" si="13"/>
        <v>761</v>
      </c>
      <c r="B762" s="2" t="s">
        <v>2298</v>
      </c>
      <c r="C762" s="2" t="s">
        <v>2316</v>
      </c>
      <c r="D762" s="2" t="s">
        <v>2300</v>
      </c>
      <c r="E762" s="2" t="s">
        <v>22</v>
      </c>
      <c r="F762" s="2" t="s">
        <v>2512</v>
      </c>
      <c r="G762" s="2" t="s">
        <v>2512</v>
      </c>
      <c r="H762" s="2" t="s">
        <v>2318</v>
      </c>
      <c r="I762" s="2" t="s">
        <v>2309</v>
      </c>
      <c r="J762" s="2">
        <v>1</v>
      </c>
      <c r="K762" s="4" t="s">
        <v>2303</v>
      </c>
      <c r="L762" s="5">
        <v>5040</v>
      </c>
      <c r="M762" s="6">
        <v>44563</v>
      </c>
      <c r="N762" s="2" t="s">
        <v>39</v>
      </c>
      <c r="O762" s="2" t="s">
        <v>39</v>
      </c>
      <c r="P762" s="2" t="s">
        <v>38</v>
      </c>
      <c r="Q762" s="2" t="s">
        <v>2340</v>
      </c>
      <c r="R762" s="2" t="s">
        <v>14</v>
      </c>
      <c r="T762" s="2" t="s">
        <v>2304</v>
      </c>
      <c r="U762" s="2" t="s">
        <v>2305</v>
      </c>
      <c r="V762" s="2" t="s">
        <v>11</v>
      </c>
      <c r="W762" s="2" t="s">
        <v>2335</v>
      </c>
      <c r="X762" s="2" t="s">
        <v>9</v>
      </c>
      <c r="Y762" s="2" t="s">
        <v>6</v>
      </c>
      <c r="AA762" s="2" t="s">
        <v>8</v>
      </c>
      <c r="AB762" s="2" t="s">
        <v>8</v>
      </c>
      <c r="AC762" s="2" t="s">
        <v>241</v>
      </c>
      <c r="AD762" s="2" t="s">
        <v>2309</v>
      </c>
      <c r="AG762" s="2" t="s">
        <v>122</v>
      </c>
      <c r="AH762" s="2" t="s">
        <v>4</v>
      </c>
      <c r="AI762" s="2" t="s">
        <v>3</v>
      </c>
      <c r="AJ762" s="2" t="s">
        <v>2310</v>
      </c>
      <c r="AK762" s="2" t="s">
        <v>2311</v>
      </c>
      <c r="AL762" s="2" t="s">
        <v>2312</v>
      </c>
    </row>
    <row r="763" spans="1:38" ht="66" hidden="1">
      <c r="A763" s="136">
        <f t="shared" si="13"/>
        <v>762</v>
      </c>
      <c r="B763" s="2" t="s">
        <v>2298</v>
      </c>
      <c r="C763" s="2" t="s">
        <v>2353</v>
      </c>
      <c r="D763" s="2" t="s">
        <v>2300</v>
      </c>
      <c r="E763" s="2" t="s">
        <v>22</v>
      </c>
      <c r="F763" s="2" t="s">
        <v>2513</v>
      </c>
      <c r="G763" s="2" t="s">
        <v>2513</v>
      </c>
      <c r="H763" s="2" t="s">
        <v>2355</v>
      </c>
      <c r="I763" s="2" t="s">
        <v>2309</v>
      </c>
      <c r="J763" s="2">
        <v>1</v>
      </c>
      <c r="K763" s="4" t="s">
        <v>2303</v>
      </c>
      <c r="L763" s="5">
        <v>40000</v>
      </c>
      <c r="M763" s="6">
        <v>44563</v>
      </c>
      <c r="N763" s="2" t="s">
        <v>17</v>
      </c>
      <c r="O763" s="2" t="s">
        <v>55</v>
      </c>
      <c r="P763" s="2" t="s">
        <v>125</v>
      </c>
      <c r="Q763" s="2" t="s">
        <v>187</v>
      </c>
      <c r="R763" s="2" t="s">
        <v>96</v>
      </c>
      <c r="T763" s="2" t="s">
        <v>2304</v>
      </c>
      <c r="U763" s="2" t="s">
        <v>2305</v>
      </c>
      <c r="V763" s="2" t="s">
        <v>11</v>
      </c>
      <c r="W763" s="2" t="s">
        <v>173</v>
      </c>
      <c r="X763" s="2" t="s">
        <v>43</v>
      </c>
      <c r="Y763" s="2" t="s">
        <v>6</v>
      </c>
      <c r="AA763" s="2" t="s">
        <v>35</v>
      </c>
      <c r="AB763" s="2" t="s">
        <v>2308</v>
      </c>
      <c r="AC763" s="2" t="s">
        <v>7</v>
      </c>
      <c r="AD763" s="2" t="s">
        <v>2309</v>
      </c>
      <c r="AG763" s="2" t="s">
        <v>30</v>
      </c>
      <c r="AH763" s="2" t="s">
        <v>4</v>
      </c>
      <c r="AI763" s="2" t="s">
        <v>3</v>
      </c>
      <c r="AJ763" s="2" t="s">
        <v>2310</v>
      </c>
      <c r="AK763" s="2" t="s">
        <v>2311</v>
      </c>
      <c r="AL763" s="2" t="s">
        <v>2312</v>
      </c>
    </row>
    <row r="764" spans="1:38" ht="79.2" hidden="1">
      <c r="A764" s="136">
        <f t="shared" si="13"/>
        <v>763</v>
      </c>
      <c r="B764" s="2" t="s">
        <v>2298</v>
      </c>
      <c r="C764" s="2" t="s">
        <v>2316</v>
      </c>
      <c r="D764" s="2" t="s">
        <v>2300</v>
      </c>
      <c r="E764" s="2" t="s">
        <v>22</v>
      </c>
      <c r="F764" s="2" t="s">
        <v>2514</v>
      </c>
      <c r="G764" s="2" t="s">
        <v>2514</v>
      </c>
      <c r="H764" s="2" t="s">
        <v>2318</v>
      </c>
      <c r="I764" s="2" t="s">
        <v>2309</v>
      </c>
      <c r="J764" s="2">
        <v>1</v>
      </c>
      <c r="K764" s="4" t="s">
        <v>2303</v>
      </c>
      <c r="L764" s="5">
        <v>81000</v>
      </c>
      <c r="M764" s="6">
        <v>44563</v>
      </c>
      <c r="N764" s="2" t="s">
        <v>17</v>
      </c>
      <c r="O764" s="2" t="s">
        <v>55</v>
      </c>
      <c r="P764" s="2" t="s">
        <v>125</v>
      </c>
      <c r="Q764" s="2" t="s">
        <v>187</v>
      </c>
      <c r="R764" s="2" t="s">
        <v>96</v>
      </c>
      <c r="T764" s="2" t="s">
        <v>2304</v>
      </c>
      <c r="U764" s="2" t="s">
        <v>2305</v>
      </c>
      <c r="V764" s="2" t="s">
        <v>2306</v>
      </c>
      <c r="W764" s="2" t="s">
        <v>2307</v>
      </c>
      <c r="X764" s="2" t="s">
        <v>43</v>
      </c>
      <c r="Y764" s="2" t="s">
        <v>6</v>
      </c>
      <c r="AA764" s="2" t="s">
        <v>35</v>
      </c>
      <c r="AB764" s="2" t="s">
        <v>2308</v>
      </c>
      <c r="AC764" s="2" t="s">
        <v>7</v>
      </c>
      <c r="AD764" s="2" t="s">
        <v>2309</v>
      </c>
      <c r="AG764" s="2" t="s">
        <v>30</v>
      </c>
      <c r="AH764" s="2" t="s">
        <v>4</v>
      </c>
      <c r="AI764" s="2" t="s">
        <v>3</v>
      </c>
      <c r="AJ764" s="2" t="s">
        <v>2310</v>
      </c>
      <c r="AK764" s="2" t="s">
        <v>2311</v>
      </c>
      <c r="AL764" s="2" t="s">
        <v>2312</v>
      </c>
    </row>
    <row r="765" spans="1:38" ht="66" hidden="1">
      <c r="A765" s="136">
        <f t="shared" ref="A765:A828" si="14">A764+1</f>
        <v>764</v>
      </c>
      <c r="B765" s="2" t="s">
        <v>2298</v>
      </c>
      <c r="C765" s="2" t="s">
        <v>2299</v>
      </c>
      <c r="D765" s="2" t="s">
        <v>2300</v>
      </c>
      <c r="E765" s="2" t="s">
        <v>22</v>
      </c>
      <c r="F765" s="2" t="s">
        <v>2515</v>
      </c>
      <c r="G765" s="2" t="s">
        <v>2515</v>
      </c>
      <c r="H765" s="2" t="s">
        <v>2302</v>
      </c>
      <c r="I765" s="2" t="s">
        <v>2309</v>
      </c>
      <c r="J765" s="2">
        <v>1</v>
      </c>
      <c r="K765" s="4" t="s">
        <v>2303</v>
      </c>
      <c r="L765" s="5">
        <v>500000</v>
      </c>
      <c r="M765" s="6">
        <v>44563</v>
      </c>
      <c r="N765" s="2" t="s">
        <v>17</v>
      </c>
      <c r="O765" s="2" t="s">
        <v>55</v>
      </c>
      <c r="P765" s="2" t="s">
        <v>125</v>
      </c>
      <c r="Q765" s="2" t="s">
        <v>187</v>
      </c>
      <c r="R765" s="2" t="s">
        <v>96</v>
      </c>
      <c r="T765" s="2" t="s">
        <v>2304</v>
      </c>
      <c r="U765" s="2" t="s">
        <v>2305</v>
      </c>
      <c r="V765" s="2" t="s">
        <v>11</v>
      </c>
      <c r="W765" s="2" t="s">
        <v>173</v>
      </c>
      <c r="X765" s="2" t="s">
        <v>43</v>
      </c>
      <c r="Y765" s="2" t="s">
        <v>6</v>
      </c>
      <c r="AA765" s="2" t="s">
        <v>8</v>
      </c>
      <c r="AB765" s="2" t="s">
        <v>8</v>
      </c>
      <c r="AC765" s="2" t="s">
        <v>7</v>
      </c>
      <c r="AD765" s="2" t="s">
        <v>2309</v>
      </c>
      <c r="AG765" s="2" t="s">
        <v>30</v>
      </c>
      <c r="AH765" s="2" t="s">
        <v>4</v>
      </c>
      <c r="AI765" s="2" t="s">
        <v>3</v>
      </c>
      <c r="AJ765" s="2" t="s">
        <v>2310</v>
      </c>
      <c r="AK765" s="2" t="s">
        <v>2311</v>
      </c>
      <c r="AL765" s="2" t="s">
        <v>2312</v>
      </c>
    </row>
    <row r="766" spans="1:38" ht="79.2" hidden="1">
      <c r="A766" s="136">
        <f t="shared" si="14"/>
        <v>765</v>
      </c>
      <c r="B766" s="2" t="s">
        <v>2298</v>
      </c>
      <c r="C766" s="2" t="s">
        <v>2378</v>
      </c>
      <c r="D766" s="2" t="s">
        <v>2300</v>
      </c>
      <c r="E766" s="2" t="s">
        <v>22</v>
      </c>
      <c r="F766" s="2" t="s">
        <v>2516</v>
      </c>
      <c r="G766" s="2" t="s">
        <v>2516</v>
      </c>
      <c r="H766" s="2" t="s">
        <v>2381</v>
      </c>
      <c r="I766" s="2" t="s">
        <v>215</v>
      </c>
      <c r="J766" s="2">
        <v>2</v>
      </c>
      <c r="K766" s="4" t="s">
        <v>2303</v>
      </c>
      <c r="L766" s="5">
        <v>840000</v>
      </c>
      <c r="M766" s="6">
        <v>44563</v>
      </c>
      <c r="N766" s="2" t="s">
        <v>39</v>
      </c>
      <c r="O766" s="2" t="s">
        <v>39</v>
      </c>
      <c r="P766" s="2" t="s">
        <v>256</v>
      </c>
      <c r="Q766" s="2" t="s">
        <v>15</v>
      </c>
      <c r="R766" s="2" t="s">
        <v>14</v>
      </c>
      <c r="T766" s="2" t="s">
        <v>2304</v>
      </c>
      <c r="U766" s="2" t="s">
        <v>2305</v>
      </c>
      <c r="V766" s="2" t="s">
        <v>11</v>
      </c>
      <c r="W766" s="2" t="s">
        <v>2335</v>
      </c>
      <c r="X766" s="2" t="s">
        <v>9</v>
      </c>
      <c r="Y766" s="2" t="s">
        <v>6</v>
      </c>
      <c r="AA766" s="2" t="s">
        <v>35</v>
      </c>
      <c r="AB766" s="2" t="s">
        <v>2308</v>
      </c>
      <c r="AC766" s="2" t="s">
        <v>34</v>
      </c>
      <c r="AD766" s="2" t="s">
        <v>2309</v>
      </c>
      <c r="AG766" s="2" t="s">
        <v>30</v>
      </c>
      <c r="AH766" s="2" t="s">
        <v>4</v>
      </c>
      <c r="AI766" s="2" t="s">
        <v>3</v>
      </c>
      <c r="AJ766" s="2" t="s">
        <v>2310</v>
      </c>
      <c r="AK766" s="2" t="s">
        <v>2311</v>
      </c>
      <c r="AL766" s="2" t="s">
        <v>2312</v>
      </c>
    </row>
    <row r="767" spans="1:38" ht="79.2" hidden="1">
      <c r="A767" s="136">
        <f t="shared" si="14"/>
        <v>766</v>
      </c>
      <c r="B767" s="2" t="s">
        <v>2298</v>
      </c>
      <c r="C767" s="2" t="s">
        <v>2299</v>
      </c>
      <c r="D767" s="2" t="s">
        <v>2300</v>
      </c>
      <c r="E767" s="2" t="s">
        <v>22</v>
      </c>
      <c r="F767" s="2" t="s">
        <v>2517</v>
      </c>
      <c r="G767" s="2" t="s">
        <v>2517</v>
      </c>
      <c r="H767" s="2" t="s">
        <v>2302</v>
      </c>
      <c r="I767" s="2" t="s">
        <v>215</v>
      </c>
      <c r="J767" s="2">
        <v>9</v>
      </c>
      <c r="K767" s="4" t="s">
        <v>2303</v>
      </c>
      <c r="L767" s="5">
        <v>2808000</v>
      </c>
      <c r="M767" s="6">
        <v>44563</v>
      </c>
      <c r="N767" s="2" t="s">
        <v>17</v>
      </c>
      <c r="O767" s="2" t="s">
        <v>55</v>
      </c>
      <c r="P767" s="2" t="s">
        <v>868</v>
      </c>
      <c r="Q767" s="2" t="s">
        <v>187</v>
      </c>
      <c r="R767" s="2" t="s">
        <v>96</v>
      </c>
      <c r="T767" s="2" t="s">
        <v>2304</v>
      </c>
      <c r="U767" s="2" t="s">
        <v>2305</v>
      </c>
      <c r="V767" s="2" t="s">
        <v>2306</v>
      </c>
      <c r="W767" s="2" t="s">
        <v>2307</v>
      </c>
      <c r="X767" s="2" t="s">
        <v>9</v>
      </c>
      <c r="Y767" s="2" t="s">
        <v>6</v>
      </c>
      <c r="AA767" s="2" t="s">
        <v>35</v>
      </c>
      <c r="AB767" s="2" t="s">
        <v>2308</v>
      </c>
      <c r="AC767" s="2" t="s">
        <v>7</v>
      </c>
      <c r="AD767" s="2" t="s">
        <v>2309</v>
      </c>
      <c r="AG767" s="2" t="s">
        <v>30</v>
      </c>
      <c r="AH767" s="2" t="s">
        <v>4</v>
      </c>
      <c r="AI767" s="2" t="s">
        <v>3</v>
      </c>
      <c r="AJ767" s="2" t="s">
        <v>2310</v>
      </c>
      <c r="AK767" s="2" t="s">
        <v>2311</v>
      </c>
      <c r="AL767" s="2" t="s">
        <v>2312</v>
      </c>
    </row>
    <row r="768" spans="1:38" ht="79.2" hidden="1">
      <c r="A768" s="136">
        <f t="shared" si="14"/>
        <v>767</v>
      </c>
      <c r="B768" s="2" t="s">
        <v>2298</v>
      </c>
      <c r="C768" s="2" t="s">
        <v>2313</v>
      </c>
      <c r="D768" s="2" t="s">
        <v>2300</v>
      </c>
      <c r="E768" s="2" t="s">
        <v>22</v>
      </c>
      <c r="F768" s="2" t="s">
        <v>2518</v>
      </c>
      <c r="G768" s="2" t="s">
        <v>2518</v>
      </c>
      <c r="H768" s="2" t="s">
        <v>2315</v>
      </c>
      <c r="I768" s="2" t="s">
        <v>215</v>
      </c>
      <c r="J768" s="2">
        <v>6</v>
      </c>
      <c r="K768" s="4" t="s">
        <v>2303</v>
      </c>
      <c r="L768" s="5">
        <v>35721200</v>
      </c>
      <c r="M768" s="6">
        <v>44563</v>
      </c>
      <c r="N768" s="2" t="s">
        <v>17</v>
      </c>
      <c r="O768" s="2" t="s">
        <v>55</v>
      </c>
      <c r="P768" s="2" t="s">
        <v>125</v>
      </c>
      <c r="Q768" s="2" t="s">
        <v>187</v>
      </c>
      <c r="R768" s="2" t="s">
        <v>96</v>
      </c>
      <c r="T768" s="2" t="s">
        <v>2304</v>
      </c>
      <c r="U768" s="2" t="s">
        <v>2305</v>
      </c>
      <c r="V768" s="2" t="s">
        <v>2306</v>
      </c>
      <c r="W768" s="2" t="s">
        <v>2321</v>
      </c>
      <c r="X768" s="2" t="s">
        <v>43</v>
      </c>
      <c r="Y768" s="2" t="s">
        <v>6</v>
      </c>
      <c r="AA768" s="2" t="s">
        <v>35</v>
      </c>
      <c r="AB768" s="2" t="s">
        <v>2308</v>
      </c>
      <c r="AC768" s="2" t="s">
        <v>7</v>
      </c>
      <c r="AD768" s="2" t="s">
        <v>2309</v>
      </c>
      <c r="AG768" s="2" t="s">
        <v>30</v>
      </c>
      <c r="AH768" s="2" t="s">
        <v>4</v>
      </c>
      <c r="AI768" s="2" t="s">
        <v>3</v>
      </c>
      <c r="AJ768" s="2" t="s">
        <v>2310</v>
      </c>
      <c r="AK768" s="2" t="s">
        <v>2311</v>
      </c>
      <c r="AL768" s="2" t="s">
        <v>2312</v>
      </c>
    </row>
    <row r="769" spans="1:38" ht="66" hidden="1">
      <c r="A769" s="136">
        <f t="shared" si="14"/>
        <v>768</v>
      </c>
      <c r="B769" s="2" t="s">
        <v>2298</v>
      </c>
      <c r="C769" s="2" t="s">
        <v>2375</v>
      </c>
      <c r="D769" s="2" t="s">
        <v>2300</v>
      </c>
      <c r="E769" s="2" t="s">
        <v>22</v>
      </c>
      <c r="F769" s="2" t="s">
        <v>2519</v>
      </c>
      <c r="G769" s="2" t="s">
        <v>2519</v>
      </c>
      <c r="H769" s="2" t="s">
        <v>2377</v>
      </c>
      <c r="I769" s="2" t="s">
        <v>2309</v>
      </c>
      <c r="J769" s="2">
        <v>1</v>
      </c>
      <c r="K769" s="4" t="s">
        <v>2303</v>
      </c>
      <c r="L769" s="5">
        <v>1000000</v>
      </c>
      <c r="M769" s="6">
        <v>44563</v>
      </c>
      <c r="N769" s="2" t="s">
        <v>39</v>
      </c>
      <c r="O769" s="2" t="s">
        <v>39</v>
      </c>
      <c r="P769" s="2" t="s">
        <v>45</v>
      </c>
      <c r="Q769" s="2" t="s">
        <v>187</v>
      </c>
      <c r="R769" s="2" t="s">
        <v>96</v>
      </c>
      <c r="T769" s="2" t="s">
        <v>2304</v>
      </c>
      <c r="U769" s="2" t="s">
        <v>2305</v>
      </c>
      <c r="V769" s="2" t="s">
        <v>11</v>
      </c>
      <c r="W769" s="2" t="s">
        <v>2335</v>
      </c>
      <c r="X769" s="2" t="s">
        <v>43</v>
      </c>
      <c r="Y769" s="2" t="s">
        <v>6</v>
      </c>
      <c r="AA769" s="2" t="s">
        <v>8</v>
      </c>
      <c r="AB769" s="2" t="s">
        <v>8</v>
      </c>
      <c r="AC769" s="2" t="s">
        <v>34</v>
      </c>
      <c r="AD769" s="2" t="s">
        <v>2309</v>
      </c>
      <c r="AG769" s="2" t="s">
        <v>30</v>
      </c>
      <c r="AH769" s="2" t="s">
        <v>4</v>
      </c>
      <c r="AI769" s="2" t="s">
        <v>3</v>
      </c>
      <c r="AJ769" s="2" t="s">
        <v>2310</v>
      </c>
      <c r="AK769" s="2" t="s">
        <v>2311</v>
      </c>
      <c r="AL769" s="2" t="s">
        <v>2312</v>
      </c>
    </row>
    <row r="770" spans="1:38" ht="66" hidden="1">
      <c r="A770" s="136">
        <f t="shared" si="14"/>
        <v>769</v>
      </c>
      <c r="B770" s="2" t="s">
        <v>2298</v>
      </c>
      <c r="C770" s="2" t="s">
        <v>2375</v>
      </c>
      <c r="D770" s="2" t="s">
        <v>2300</v>
      </c>
      <c r="E770" s="2" t="s">
        <v>22</v>
      </c>
      <c r="F770" s="2" t="s">
        <v>2520</v>
      </c>
      <c r="G770" s="2" t="s">
        <v>2520</v>
      </c>
      <c r="H770" s="2" t="s">
        <v>2377</v>
      </c>
      <c r="I770" s="2" t="s">
        <v>2309</v>
      </c>
      <c r="J770" s="2">
        <v>1</v>
      </c>
      <c r="K770" s="4" t="s">
        <v>2303</v>
      </c>
      <c r="L770" s="5">
        <v>600000</v>
      </c>
      <c r="M770" s="6">
        <v>44563</v>
      </c>
      <c r="N770" s="2" t="s">
        <v>39</v>
      </c>
      <c r="O770" s="2" t="s">
        <v>39</v>
      </c>
      <c r="P770" s="2" t="s">
        <v>38</v>
      </c>
      <c r="Q770" s="2" t="s">
        <v>187</v>
      </c>
      <c r="R770" s="2" t="s">
        <v>96</v>
      </c>
      <c r="T770" s="2" t="s">
        <v>2304</v>
      </c>
      <c r="U770" s="2" t="s">
        <v>2305</v>
      </c>
      <c r="V770" s="2" t="s">
        <v>11</v>
      </c>
      <c r="W770" s="2" t="s">
        <v>2335</v>
      </c>
      <c r="X770" s="2" t="s">
        <v>43</v>
      </c>
      <c r="Y770" s="2" t="s">
        <v>6</v>
      </c>
      <c r="AA770" s="2" t="s">
        <v>35</v>
      </c>
      <c r="AB770" s="2" t="s">
        <v>2308</v>
      </c>
      <c r="AC770" s="2" t="s">
        <v>34</v>
      </c>
      <c r="AD770" s="2" t="s">
        <v>2309</v>
      </c>
      <c r="AG770" s="2" t="s">
        <v>30</v>
      </c>
      <c r="AH770" s="2" t="s">
        <v>4</v>
      </c>
      <c r="AI770" s="2" t="s">
        <v>3</v>
      </c>
      <c r="AJ770" s="2" t="s">
        <v>2310</v>
      </c>
      <c r="AK770" s="2" t="s">
        <v>2311</v>
      </c>
      <c r="AL770" s="2" t="s">
        <v>2312</v>
      </c>
    </row>
    <row r="771" spans="1:38" ht="66" hidden="1">
      <c r="A771" s="136">
        <f t="shared" si="14"/>
        <v>770</v>
      </c>
      <c r="B771" s="2" t="s">
        <v>2298</v>
      </c>
      <c r="C771" s="2" t="s">
        <v>2313</v>
      </c>
      <c r="D771" s="2" t="s">
        <v>2300</v>
      </c>
      <c r="E771" s="2" t="s">
        <v>22</v>
      </c>
      <c r="F771" s="2" t="s">
        <v>2521</v>
      </c>
      <c r="G771" s="2" t="s">
        <v>2521</v>
      </c>
      <c r="H771" s="2" t="s">
        <v>2315</v>
      </c>
      <c r="I771" s="2" t="s">
        <v>2309</v>
      </c>
      <c r="J771" s="2">
        <v>1</v>
      </c>
      <c r="K771" s="4" t="s">
        <v>2303</v>
      </c>
      <c r="L771" s="5">
        <v>50000</v>
      </c>
      <c r="M771" s="6">
        <v>44563</v>
      </c>
      <c r="N771" s="2" t="s">
        <v>17</v>
      </c>
      <c r="O771" s="2" t="s">
        <v>55</v>
      </c>
      <c r="P771" s="2" t="s">
        <v>125</v>
      </c>
      <c r="Q771" s="2" t="s">
        <v>187</v>
      </c>
      <c r="R771" s="2" t="s">
        <v>96</v>
      </c>
      <c r="T771" s="2" t="s">
        <v>2304</v>
      </c>
      <c r="U771" s="2" t="s">
        <v>2305</v>
      </c>
      <c r="V771" s="2" t="s">
        <v>11</v>
      </c>
      <c r="W771" s="2" t="s">
        <v>173</v>
      </c>
      <c r="X771" s="2" t="s">
        <v>43</v>
      </c>
      <c r="Y771" s="2" t="s">
        <v>6</v>
      </c>
      <c r="AA771" s="2" t="s">
        <v>8</v>
      </c>
      <c r="AB771" s="2" t="s">
        <v>8</v>
      </c>
      <c r="AC771" s="2" t="s">
        <v>7</v>
      </c>
      <c r="AD771" s="2" t="s">
        <v>2309</v>
      </c>
      <c r="AG771" s="2" t="s">
        <v>30</v>
      </c>
      <c r="AH771" s="2" t="s">
        <v>4</v>
      </c>
      <c r="AI771" s="2" t="s">
        <v>3</v>
      </c>
      <c r="AJ771" s="2" t="s">
        <v>2310</v>
      </c>
      <c r="AK771" s="2" t="s">
        <v>2311</v>
      </c>
      <c r="AL771" s="2" t="s">
        <v>2312</v>
      </c>
    </row>
    <row r="772" spans="1:38" ht="92.4" hidden="1">
      <c r="A772" s="136">
        <f t="shared" si="14"/>
        <v>771</v>
      </c>
      <c r="B772" s="2" t="s">
        <v>2298</v>
      </c>
      <c r="C772" s="2" t="s">
        <v>2313</v>
      </c>
      <c r="D772" s="2" t="s">
        <v>2300</v>
      </c>
      <c r="E772" s="2" t="s">
        <v>22</v>
      </c>
      <c r="F772" s="2" t="s">
        <v>2522</v>
      </c>
      <c r="G772" s="2" t="s">
        <v>2522</v>
      </c>
      <c r="H772" s="2" t="s">
        <v>2315</v>
      </c>
      <c r="I772" s="2" t="s">
        <v>2309</v>
      </c>
      <c r="J772" s="2">
        <v>1</v>
      </c>
      <c r="K772" s="4" t="s">
        <v>2303</v>
      </c>
      <c r="L772" s="5">
        <v>12000000</v>
      </c>
      <c r="M772" s="6">
        <v>44563</v>
      </c>
      <c r="N772" s="2" t="s">
        <v>174</v>
      </c>
      <c r="O772" s="2" t="s">
        <v>64</v>
      </c>
      <c r="P772" s="2" t="s">
        <v>142</v>
      </c>
      <c r="Q772" s="2" t="s">
        <v>187</v>
      </c>
      <c r="R772" s="2" t="s">
        <v>96</v>
      </c>
      <c r="T772" s="2" t="s">
        <v>2304</v>
      </c>
      <c r="U772" s="2" t="s">
        <v>2305</v>
      </c>
      <c r="V772" s="2" t="s">
        <v>11</v>
      </c>
      <c r="W772" s="2" t="s">
        <v>173</v>
      </c>
      <c r="X772" s="2" t="s">
        <v>9</v>
      </c>
      <c r="Y772" s="2" t="s">
        <v>6</v>
      </c>
      <c r="AA772" s="2" t="s">
        <v>35</v>
      </c>
      <c r="AB772" s="2" t="s">
        <v>2308</v>
      </c>
      <c r="AC772" s="2" t="s">
        <v>7</v>
      </c>
      <c r="AD772" s="2" t="s">
        <v>2309</v>
      </c>
      <c r="AG772" s="2" t="s">
        <v>122</v>
      </c>
      <c r="AH772" s="2" t="s">
        <v>4</v>
      </c>
      <c r="AI772" s="2" t="s">
        <v>3</v>
      </c>
      <c r="AJ772" s="2" t="s">
        <v>2310</v>
      </c>
      <c r="AK772" s="2" t="s">
        <v>2311</v>
      </c>
      <c r="AL772" s="2" t="s">
        <v>2312</v>
      </c>
    </row>
    <row r="773" spans="1:38" ht="66" hidden="1">
      <c r="A773" s="136">
        <f t="shared" si="14"/>
        <v>772</v>
      </c>
      <c r="B773" s="2" t="s">
        <v>2298</v>
      </c>
      <c r="C773" s="2" t="s">
        <v>2299</v>
      </c>
      <c r="D773" s="2" t="s">
        <v>2300</v>
      </c>
      <c r="E773" s="2" t="s">
        <v>22</v>
      </c>
      <c r="F773" s="2" t="s">
        <v>2523</v>
      </c>
      <c r="G773" s="2" t="s">
        <v>2523</v>
      </c>
      <c r="H773" s="2" t="s">
        <v>2302</v>
      </c>
      <c r="I773" s="2" t="s">
        <v>2309</v>
      </c>
      <c r="J773" s="2">
        <v>1</v>
      </c>
      <c r="K773" s="4" t="s">
        <v>2303</v>
      </c>
      <c r="L773" s="5">
        <v>444949.2</v>
      </c>
      <c r="M773" s="6">
        <v>44563</v>
      </c>
      <c r="N773" s="2" t="s">
        <v>17</v>
      </c>
      <c r="O773" s="2" t="s">
        <v>64</v>
      </c>
      <c r="P773" s="2" t="s">
        <v>142</v>
      </c>
      <c r="Q773" s="2" t="s">
        <v>15</v>
      </c>
      <c r="R773" s="2" t="s">
        <v>14</v>
      </c>
      <c r="T773" s="2" t="s">
        <v>2304</v>
      </c>
      <c r="U773" s="2" t="s">
        <v>2305</v>
      </c>
      <c r="V773" s="2" t="s">
        <v>11</v>
      </c>
      <c r="W773" s="2" t="s">
        <v>2335</v>
      </c>
      <c r="X773" s="2" t="s">
        <v>43</v>
      </c>
      <c r="Y773" s="2" t="s">
        <v>6</v>
      </c>
      <c r="AA773" s="2" t="s">
        <v>35</v>
      </c>
      <c r="AB773" s="2" t="s">
        <v>2308</v>
      </c>
      <c r="AC773" s="2" t="s">
        <v>7</v>
      </c>
      <c r="AD773" s="2" t="s">
        <v>2309</v>
      </c>
      <c r="AG773" s="2" t="s">
        <v>30</v>
      </c>
      <c r="AH773" s="2" t="s">
        <v>4</v>
      </c>
      <c r="AI773" s="2" t="s">
        <v>3</v>
      </c>
      <c r="AJ773" s="2" t="s">
        <v>2310</v>
      </c>
      <c r="AK773" s="2" t="s">
        <v>2311</v>
      </c>
      <c r="AL773" s="2" t="s">
        <v>2312</v>
      </c>
    </row>
    <row r="774" spans="1:38" ht="66" hidden="1">
      <c r="A774" s="136">
        <f t="shared" si="14"/>
        <v>773</v>
      </c>
      <c r="B774" s="2" t="s">
        <v>2298</v>
      </c>
      <c r="C774" s="2" t="s">
        <v>2313</v>
      </c>
      <c r="D774" s="2" t="s">
        <v>2300</v>
      </c>
      <c r="E774" s="2" t="s">
        <v>22</v>
      </c>
      <c r="F774" s="2" t="s">
        <v>2524</v>
      </c>
      <c r="G774" s="2" t="s">
        <v>2524</v>
      </c>
      <c r="H774" s="2" t="s">
        <v>2315</v>
      </c>
      <c r="I774" s="2" t="s">
        <v>2309</v>
      </c>
      <c r="J774" s="2">
        <v>1</v>
      </c>
      <c r="K774" s="4" t="s">
        <v>2303</v>
      </c>
      <c r="L774" s="5">
        <v>100000</v>
      </c>
      <c r="M774" s="6">
        <v>44563</v>
      </c>
      <c r="N774" s="2" t="s">
        <v>174</v>
      </c>
      <c r="O774" s="2" t="s">
        <v>64</v>
      </c>
      <c r="P774" s="2" t="s">
        <v>142</v>
      </c>
      <c r="Q774" s="2" t="s">
        <v>15</v>
      </c>
      <c r="R774" s="2" t="s">
        <v>14</v>
      </c>
      <c r="T774" s="2" t="s">
        <v>2304</v>
      </c>
      <c r="U774" s="2" t="s">
        <v>2305</v>
      </c>
      <c r="V774" s="2" t="s">
        <v>11</v>
      </c>
      <c r="W774" s="2" t="s">
        <v>173</v>
      </c>
      <c r="X774" s="2" t="s">
        <v>9</v>
      </c>
      <c r="Y774" s="2" t="s">
        <v>6</v>
      </c>
      <c r="AA774" s="2" t="s">
        <v>8</v>
      </c>
      <c r="AB774" s="2" t="s">
        <v>8</v>
      </c>
      <c r="AC774" s="2" t="s">
        <v>7</v>
      </c>
      <c r="AD774" s="2" t="s">
        <v>2309</v>
      </c>
      <c r="AG774" s="2" t="s">
        <v>122</v>
      </c>
      <c r="AH774" s="2" t="s">
        <v>4</v>
      </c>
      <c r="AI774" s="2" t="s">
        <v>3</v>
      </c>
      <c r="AJ774" s="2" t="s">
        <v>2310</v>
      </c>
      <c r="AK774" s="2" t="s">
        <v>2311</v>
      </c>
      <c r="AL774" s="2" t="s">
        <v>2312</v>
      </c>
    </row>
    <row r="775" spans="1:38" ht="79.2" hidden="1">
      <c r="A775" s="136">
        <f t="shared" si="14"/>
        <v>774</v>
      </c>
      <c r="B775" s="2" t="s">
        <v>2298</v>
      </c>
      <c r="C775" s="2" t="s">
        <v>2378</v>
      </c>
      <c r="D775" s="2" t="s">
        <v>2300</v>
      </c>
      <c r="E775" s="2" t="s">
        <v>22</v>
      </c>
      <c r="F775" s="2" t="s">
        <v>2525</v>
      </c>
      <c r="G775" s="2" t="s">
        <v>2525</v>
      </c>
      <c r="H775" s="2" t="s">
        <v>2381</v>
      </c>
      <c r="I775" s="2" t="s">
        <v>2309</v>
      </c>
      <c r="J775" s="2">
        <v>1</v>
      </c>
      <c r="K775" s="4" t="s">
        <v>2303</v>
      </c>
      <c r="L775" s="5">
        <v>6300000</v>
      </c>
      <c r="M775" s="6">
        <v>44563</v>
      </c>
      <c r="N775" s="2" t="s">
        <v>39</v>
      </c>
      <c r="O775" s="2" t="s">
        <v>39</v>
      </c>
      <c r="P775" s="2" t="s">
        <v>542</v>
      </c>
      <c r="Q775" s="2" t="s">
        <v>15</v>
      </c>
      <c r="R775" s="2" t="s">
        <v>14</v>
      </c>
      <c r="T775" s="2" t="s">
        <v>2304</v>
      </c>
      <c r="U775" s="2" t="s">
        <v>2305</v>
      </c>
      <c r="V775" s="2" t="s">
        <v>2306</v>
      </c>
      <c r="W775" s="2" t="s">
        <v>2397</v>
      </c>
      <c r="X775" s="2" t="s">
        <v>9</v>
      </c>
      <c r="Y775" s="2" t="s">
        <v>6</v>
      </c>
      <c r="AA775" s="2" t="s">
        <v>35</v>
      </c>
      <c r="AB775" s="2" t="s">
        <v>2308</v>
      </c>
      <c r="AC775" s="2" t="s">
        <v>34</v>
      </c>
      <c r="AD775" s="2" t="s">
        <v>2309</v>
      </c>
      <c r="AG775" s="2" t="s">
        <v>122</v>
      </c>
      <c r="AH775" s="2" t="s">
        <v>4</v>
      </c>
      <c r="AI775" s="2" t="s">
        <v>3</v>
      </c>
      <c r="AJ775" s="2" t="s">
        <v>2310</v>
      </c>
      <c r="AK775" s="2" t="s">
        <v>2311</v>
      </c>
      <c r="AL775" s="2" t="s">
        <v>2312</v>
      </c>
    </row>
    <row r="776" spans="1:38" ht="66" hidden="1">
      <c r="A776" s="136">
        <f t="shared" si="14"/>
        <v>775</v>
      </c>
      <c r="B776" s="2" t="s">
        <v>2298</v>
      </c>
      <c r="C776" s="2" t="s">
        <v>2316</v>
      </c>
      <c r="D776" s="2" t="s">
        <v>2300</v>
      </c>
      <c r="E776" s="2" t="s">
        <v>22</v>
      </c>
      <c r="F776" s="2" t="s">
        <v>2526</v>
      </c>
      <c r="G776" s="2" t="s">
        <v>2526</v>
      </c>
      <c r="H776" s="2" t="s">
        <v>2318</v>
      </c>
      <c r="I776" s="2" t="s">
        <v>2309</v>
      </c>
      <c r="J776" s="2">
        <v>1</v>
      </c>
      <c r="K776" s="4" t="s">
        <v>2303</v>
      </c>
      <c r="L776" s="5">
        <v>20000</v>
      </c>
      <c r="M776" s="6">
        <v>44563</v>
      </c>
      <c r="N776" s="2" t="s">
        <v>39</v>
      </c>
      <c r="O776" s="2" t="s">
        <v>39</v>
      </c>
      <c r="P776" s="2" t="s">
        <v>38</v>
      </c>
      <c r="Q776" s="2" t="s">
        <v>15</v>
      </c>
      <c r="R776" s="2" t="s">
        <v>14</v>
      </c>
      <c r="T776" s="2" t="s">
        <v>2304</v>
      </c>
      <c r="U776" s="2" t="s">
        <v>2305</v>
      </c>
      <c r="V776" s="2" t="s">
        <v>11</v>
      </c>
      <c r="W776" s="2" t="s">
        <v>2335</v>
      </c>
      <c r="X776" s="2" t="s">
        <v>9</v>
      </c>
      <c r="Y776" s="2" t="s">
        <v>6</v>
      </c>
      <c r="AA776" s="2" t="s">
        <v>35</v>
      </c>
      <c r="AB776" s="2" t="s">
        <v>2308</v>
      </c>
      <c r="AC776" s="2" t="s">
        <v>34</v>
      </c>
      <c r="AD776" s="2" t="s">
        <v>2309</v>
      </c>
      <c r="AG776" s="2" t="s">
        <v>30</v>
      </c>
      <c r="AH776" s="2" t="s">
        <v>4</v>
      </c>
      <c r="AI776" s="2" t="s">
        <v>3</v>
      </c>
      <c r="AJ776" s="2" t="s">
        <v>2310</v>
      </c>
      <c r="AK776" s="2" t="s">
        <v>2311</v>
      </c>
      <c r="AL776" s="2" t="s">
        <v>2312</v>
      </c>
    </row>
    <row r="777" spans="1:38" ht="66" hidden="1">
      <c r="A777" s="136">
        <f t="shared" si="14"/>
        <v>776</v>
      </c>
      <c r="B777" s="2" t="s">
        <v>2298</v>
      </c>
      <c r="C777" s="2" t="s">
        <v>2313</v>
      </c>
      <c r="D777" s="2" t="s">
        <v>2300</v>
      </c>
      <c r="E777" s="2" t="s">
        <v>22</v>
      </c>
      <c r="F777" s="2" t="s">
        <v>2527</v>
      </c>
      <c r="G777" s="2" t="s">
        <v>2527</v>
      </c>
      <c r="H777" s="2" t="s">
        <v>2315</v>
      </c>
      <c r="I777" s="2" t="s">
        <v>215</v>
      </c>
      <c r="J777" s="2">
        <v>6</v>
      </c>
      <c r="K777" s="4" t="s">
        <v>2303</v>
      </c>
      <c r="L777" s="5">
        <v>40000</v>
      </c>
      <c r="M777" s="6">
        <v>44563</v>
      </c>
      <c r="N777" s="2" t="s">
        <v>17</v>
      </c>
      <c r="O777" s="2" t="s">
        <v>55</v>
      </c>
      <c r="P777" s="2" t="s">
        <v>242</v>
      </c>
      <c r="Q777" s="2" t="s">
        <v>187</v>
      </c>
      <c r="R777" s="2" t="s">
        <v>96</v>
      </c>
      <c r="T777" s="2" t="s">
        <v>2304</v>
      </c>
      <c r="U777" s="2" t="s">
        <v>2305</v>
      </c>
      <c r="V777" s="2" t="s">
        <v>11</v>
      </c>
      <c r="W777" s="2" t="s">
        <v>173</v>
      </c>
      <c r="X777" s="2" t="s">
        <v>9</v>
      </c>
      <c r="Y777" s="2" t="s">
        <v>6</v>
      </c>
      <c r="AA777" s="2" t="s">
        <v>8</v>
      </c>
      <c r="AB777" s="2" t="s">
        <v>8</v>
      </c>
      <c r="AC777" s="2" t="s">
        <v>7</v>
      </c>
      <c r="AD777" s="2" t="s">
        <v>2309</v>
      </c>
      <c r="AG777" s="2" t="s">
        <v>30</v>
      </c>
      <c r="AH777" s="2" t="s">
        <v>4</v>
      </c>
      <c r="AI777" s="2" t="s">
        <v>3</v>
      </c>
      <c r="AJ777" s="2" t="s">
        <v>2310</v>
      </c>
      <c r="AK777" s="2" t="s">
        <v>2311</v>
      </c>
      <c r="AL777" s="2" t="s">
        <v>2312</v>
      </c>
    </row>
    <row r="778" spans="1:38" ht="132" hidden="1">
      <c r="A778" s="136">
        <f t="shared" si="14"/>
        <v>777</v>
      </c>
      <c r="B778" s="2" t="s">
        <v>2298</v>
      </c>
      <c r="C778" s="2" t="s">
        <v>2353</v>
      </c>
      <c r="D778" s="2" t="s">
        <v>2300</v>
      </c>
      <c r="E778" s="2" t="s">
        <v>22</v>
      </c>
      <c r="F778" s="2" t="s">
        <v>2528</v>
      </c>
      <c r="G778" s="2" t="s">
        <v>2528</v>
      </c>
      <c r="H778" s="2" t="s">
        <v>2355</v>
      </c>
      <c r="I778" s="2" t="s">
        <v>2309</v>
      </c>
      <c r="J778" s="2">
        <v>1</v>
      </c>
      <c r="K778" s="4" t="s">
        <v>2303</v>
      </c>
      <c r="L778" s="5">
        <v>42000</v>
      </c>
      <c r="M778" s="6">
        <v>44563</v>
      </c>
      <c r="N778" s="2" t="s">
        <v>17</v>
      </c>
      <c r="O778" s="2" t="s">
        <v>55</v>
      </c>
      <c r="P778" s="2" t="s">
        <v>125</v>
      </c>
      <c r="Q778" s="2" t="s">
        <v>187</v>
      </c>
      <c r="R778" s="2" t="s">
        <v>96</v>
      </c>
      <c r="T778" s="2" t="s">
        <v>2304</v>
      </c>
      <c r="U778" s="2" t="s">
        <v>2305</v>
      </c>
      <c r="V778" s="2" t="s">
        <v>2306</v>
      </c>
      <c r="W778" s="2" t="s">
        <v>2321</v>
      </c>
      <c r="X778" s="2" t="s">
        <v>43</v>
      </c>
      <c r="Y778" s="2" t="s">
        <v>6</v>
      </c>
      <c r="AA778" s="2" t="s">
        <v>35</v>
      </c>
      <c r="AB778" s="2" t="s">
        <v>2308</v>
      </c>
      <c r="AC778" s="2" t="s">
        <v>7</v>
      </c>
      <c r="AD778" s="2" t="s">
        <v>2309</v>
      </c>
      <c r="AG778" s="2" t="s">
        <v>30</v>
      </c>
      <c r="AH778" s="2" t="s">
        <v>4</v>
      </c>
      <c r="AI778" s="2" t="s">
        <v>3</v>
      </c>
      <c r="AJ778" s="2" t="s">
        <v>2310</v>
      </c>
      <c r="AK778" s="2" t="s">
        <v>2311</v>
      </c>
      <c r="AL778" s="2" t="s">
        <v>2312</v>
      </c>
    </row>
    <row r="779" spans="1:38" ht="79.2" hidden="1">
      <c r="A779" s="136">
        <f t="shared" si="14"/>
        <v>778</v>
      </c>
      <c r="B779" s="2" t="s">
        <v>2298</v>
      </c>
      <c r="C779" s="2" t="s">
        <v>2316</v>
      </c>
      <c r="D779" s="2" t="s">
        <v>2300</v>
      </c>
      <c r="E779" s="2" t="s">
        <v>22</v>
      </c>
      <c r="F779" s="2" t="s">
        <v>2529</v>
      </c>
      <c r="G779" s="2" t="s">
        <v>2529</v>
      </c>
      <c r="H779" s="2" t="s">
        <v>2318</v>
      </c>
      <c r="I779" s="2" t="s">
        <v>2309</v>
      </c>
      <c r="J779" s="2">
        <v>1</v>
      </c>
      <c r="K779" s="4" t="s">
        <v>2303</v>
      </c>
      <c r="L779" s="5">
        <v>1000000</v>
      </c>
      <c r="M779" s="6">
        <v>44563</v>
      </c>
      <c r="N779" s="2" t="s">
        <v>17</v>
      </c>
      <c r="O779" s="2" t="s">
        <v>64</v>
      </c>
      <c r="P779" s="2" t="s">
        <v>142</v>
      </c>
      <c r="Q779" s="2" t="s">
        <v>15</v>
      </c>
      <c r="R779" s="2" t="s">
        <v>14</v>
      </c>
      <c r="T779" s="2" t="s">
        <v>2304</v>
      </c>
      <c r="U779" s="2" t="s">
        <v>2305</v>
      </c>
      <c r="V779" s="2" t="s">
        <v>2306</v>
      </c>
      <c r="W779" s="2" t="s">
        <v>2307</v>
      </c>
      <c r="X779" s="2" t="s">
        <v>9</v>
      </c>
      <c r="Y779" s="2" t="s">
        <v>6</v>
      </c>
      <c r="AA779" s="2" t="s">
        <v>35</v>
      </c>
      <c r="AB779" s="2" t="s">
        <v>2308</v>
      </c>
      <c r="AC779" s="2" t="s">
        <v>7</v>
      </c>
      <c r="AD779" s="2" t="s">
        <v>2309</v>
      </c>
      <c r="AG779" s="2" t="s">
        <v>30</v>
      </c>
      <c r="AH779" s="2" t="s">
        <v>4</v>
      </c>
      <c r="AI779" s="2" t="s">
        <v>3</v>
      </c>
      <c r="AJ779" s="2" t="s">
        <v>2310</v>
      </c>
      <c r="AK779" s="2" t="s">
        <v>2311</v>
      </c>
      <c r="AL779" s="2" t="s">
        <v>2312</v>
      </c>
    </row>
    <row r="780" spans="1:38" ht="118.8" hidden="1">
      <c r="A780" s="136">
        <f t="shared" si="14"/>
        <v>779</v>
      </c>
      <c r="B780" s="2" t="s">
        <v>2298</v>
      </c>
      <c r="C780" s="2" t="s">
        <v>2313</v>
      </c>
      <c r="D780" s="2" t="s">
        <v>2300</v>
      </c>
      <c r="E780" s="2" t="s">
        <v>22</v>
      </c>
      <c r="F780" s="2" t="s">
        <v>2530</v>
      </c>
      <c r="G780" s="2" t="s">
        <v>2530</v>
      </c>
      <c r="H780" s="2" t="s">
        <v>2315</v>
      </c>
      <c r="I780" s="2" t="s">
        <v>2309</v>
      </c>
      <c r="J780" s="2">
        <v>1</v>
      </c>
      <c r="K780" s="4" t="s">
        <v>2303</v>
      </c>
      <c r="L780" s="5">
        <v>4691060.04</v>
      </c>
      <c r="M780" s="6">
        <v>44563</v>
      </c>
      <c r="N780" s="2" t="s">
        <v>17</v>
      </c>
      <c r="O780" s="2" t="s">
        <v>16</v>
      </c>
      <c r="P780" s="2" t="s">
        <v>2373</v>
      </c>
      <c r="Q780" s="2" t="s">
        <v>187</v>
      </c>
      <c r="R780" s="2" t="s">
        <v>96</v>
      </c>
      <c r="T780" s="2" t="s">
        <v>2304</v>
      </c>
      <c r="U780" s="2" t="s">
        <v>2305</v>
      </c>
      <c r="V780" s="2" t="s">
        <v>2330</v>
      </c>
      <c r="W780" s="2" t="s">
        <v>2369</v>
      </c>
      <c r="X780" s="2" t="s">
        <v>9</v>
      </c>
      <c r="Y780" s="2" t="s">
        <v>6</v>
      </c>
      <c r="AA780" s="2" t="s">
        <v>35</v>
      </c>
      <c r="AB780" s="2" t="s">
        <v>2308</v>
      </c>
      <c r="AC780" s="2" t="s">
        <v>34</v>
      </c>
      <c r="AD780" s="2" t="s">
        <v>2309</v>
      </c>
      <c r="AG780" s="2" t="s">
        <v>30</v>
      </c>
      <c r="AH780" s="2" t="s">
        <v>4</v>
      </c>
      <c r="AI780" s="2" t="s">
        <v>3</v>
      </c>
      <c r="AJ780" s="2" t="s">
        <v>2310</v>
      </c>
      <c r="AK780" s="2" t="s">
        <v>2311</v>
      </c>
      <c r="AL780" s="2" t="s">
        <v>2312</v>
      </c>
    </row>
    <row r="781" spans="1:38" ht="79.2" hidden="1">
      <c r="A781" s="136">
        <f t="shared" si="14"/>
        <v>780</v>
      </c>
      <c r="B781" s="2" t="s">
        <v>2298</v>
      </c>
      <c r="C781" s="2" t="s">
        <v>2313</v>
      </c>
      <c r="D781" s="2" t="s">
        <v>2300</v>
      </c>
      <c r="E781" s="2" t="s">
        <v>22</v>
      </c>
      <c r="F781" s="2" t="s">
        <v>2531</v>
      </c>
      <c r="G781" s="2" t="s">
        <v>2531</v>
      </c>
      <c r="H781" s="2" t="s">
        <v>2315</v>
      </c>
      <c r="I781" s="2" t="s">
        <v>215</v>
      </c>
      <c r="J781" s="2">
        <v>11</v>
      </c>
      <c r="K781" s="4" t="s">
        <v>2303</v>
      </c>
      <c r="L781" s="5">
        <v>8952777.5</v>
      </c>
      <c r="M781" s="6">
        <v>44563</v>
      </c>
      <c r="N781" s="2" t="s">
        <v>17</v>
      </c>
      <c r="O781" s="2" t="s">
        <v>55</v>
      </c>
      <c r="P781" s="2" t="s">
        <v>242</v>
      </c>
      <c r="Q781" s="2" t="s">
        <v>187</v>
      </c>
      <c r="R781" s="2" t="s">
        <v>96</v>
      </c>
      <c r="T781" s="2" t="s">
        <v>2304</v>
      </c>
      <c r="U781" s="2" t="s">
        <v>2305</v>
      </c>
      <c r="V781" s="2" t="s">
        <v>2306</v>
      </c>
      <c r="W781" s="2" t="s">
        <v>2307</v>
      </c>
      <c r="X781" s="2" t="s">
        <v>9</v>
      </c>
      <c r="Y781" s="2" t="s">
        <v>6</v>
      </c>
      <c r="AA781" s="2" t="s">
        <v>35</v>
      </c>
      <c r="AB781" s="2" t="s">
        <v>2308</v>
      </c>
      <c r="AC781" s="2" t="s">
        <v>7</v>
      </c>
      <c r="AD781" s="2" t="s">
        <v>2309</v>
      </c>
      <c r="AG781" s="2" t="s">
        <v>30</v>
      </c>
      <c r="AH781" s="2" t="s">
        <v>4</v>
      </c>
      <c r="AI781" s="2" t="s">
        <v>3</v>
      </c>
      <c r="AJ781" s="2" t="s">
        <v>2310</v>
      </c>
      <c r="AK781" s="2" t="s">
        <v>2311</v>
      </c>
      <c r="AL781" s="2" t="s">
        <v>2312</v>
      </c>
    </row>
    <row r="782" spans="1:38" ht="118.8" hidden="1">
      <c r="A782" s="136">
        <f t="shared" si="14"/>
        <v>781</v>
      </c>
      <c r="B782" s="2" t="s">
        <v>2298</v>
      </c>
      <c r="C782" s="2" t="s">
        <v>2299</v>
      </c>
      <c r="D782" s="2" t="s">
        <v>2300</v>
      </c>
      <c r="E782" s="2" t="s">
        <v>22</v>
      </c>
      <c r="F782" s="2" t="s">
        <v>2532</v>
      </c>
      <c r="G782" s="2" t="s">
        <v>2532</v>
      </c>
      <c r="H782" s="2" t="s">
        <v>2302</v>
      </c>
      <c r="I782" s="2" t="s">
        <v>2309</v>
      </c>
      <c r="J782" s="2">
        <v>1</v>
      </c>
      <c r="K782" s="4" t="s">
        <v>2303</v>
      </c>
      <c r="L782" s="5">
        <v>1900000</v>
      </c>
      <c r="M782" s="6">
        <v>44563</v>
      </c>
      <c r="N782" s="2" t="s">
        <v>17</v>
      </c>
      <c r="O782" s="2" t="s">
        <v>55</v>
      </c>
      <c r="P782" s="2" t="s">
        <v>125</v>
      </c>
      <c r="Q782" s="2" t="s">
        <v>187</v>
      </c>
      <c r="R782" s="2" t="s">
        <v>96</v>
      </c>
      <c r="T782" s="2" t="s">
        <v>2304</v>
      </c>
      <c r="U782" s="2" t="s">
        <v>2305</v>
      </c>
      <c r="V782" s="2" t="s">
        <v>2306</v>
      </c>
      <c r="W782" s="2" t="s">
        <v>2321</v>
      </c>
      <c r="X782" s="2" t="s">
        <v>43</v>
      </c>
      <c r="Y782" s="2" t="s">
        <v>6</v>
      </c>
      <c r="AA782" s="2" t="s">
        <v>35</v>
      </c>
      <c r="AB782" s="2" t="s">
        <v>2308</v>
      </c>
      <c r="AC782" s="2" t="s">
        <v>7</v>
      </c>
      <c r="AD782" s="2" t="s">
        <v>2309</v>
      </c>
      <c r="AG782" s="2" t="s">
        <v>30</v>
      </c>
      <c r="AH782" s="2" t="s">
        <v>4</v>
      </c>
      <c r="AI782" s="2" t="s">
        <v>3</v>
      </c>
      <c r="AJ782" s="2" t="s">
        <v>2310</v>
      </c>
      <c r="AK782" s="2" t="s">
        <v>2311</v>
      </c>
      <c r="AL782" s="2" t="s">
        <v>2312</v>
      </c>
    </row>
    <row r="783" spans="1:38" ht="79.2" hidden="1">
      <c r="A783" s="136">
        <f t="shared" si="14"/>
        <v>782</v>
      </c>
      <c r="B783" s="2" t="s">
        <v>2298</v>
      </c>
      <c r="C783" s="2" t="s">
        <v>2299</v>
      </c>
      <c r="D783" s="2" t="s">
        <v>2300</v>
      </c>
      <c r="E783" s="2" t="s">
        <v>22</v>
      </c>
      <c r="F783" s="2" t="s">
        <v>2533</v>
      </c>
      <c r="G783" s="2" t="s">
        <v>2533</v>
      </c>
      <c r="H783" s="2" t="s">
        <v>2302</v>
      </c>
      <c r="I783" s="2" t="s">
        <v>215</v>
      </c>
      <c r="J783" s="2">
        <v>7</v>
      </c>
      <c r="K783" s="4" t="s">
        <v>2303</v>
      </c>
      <c r="L783" s="5">
        <v>4006150</v>
      </c>
      <c r="M783" s="6">
        <v>44563</v>
      </c>
      <c r="N783" s="2" t="s">
        <v>17</v>
      </c>
      <c r="O783" s="2" t="s">
        <v>55</v>
      </c>
      <c r="P783" s="2" t="s">
        <v>242</v>
      </c>
      <c r="Q783" s="2" t="s">
        <v>187</v>
      </c>
      <c r="R783" s="2" t="s">
        <v>96</v>
      </c>
      <c r="T783" s="2" t="s">
        <v>2304</v>
      </c>
      <c r="U783" s="2" t="s">
        <v>2305</v>
      </c>
      <c r="V783" s="2" t="s">
        <v>2306</v>
      </c>
      <c r="W783" s="2" t="s">
        <v>2307</v>
      </c>
      <c r="X783" s="2" t="s">
        <v>9</v>
      </c>
      <c r="Y783" s="2" t="s">
        <v>6</v>
      </c>
      <c r="AA783" s="2" t="s">
        <v>35</v>
      </c>
      <c r="AB783" s="2" t="s">
        <v>2308</v>
      </c>
      <c r="AC783" s="2" t="s">
        <v>7</v>
      </c>
      <c r="AD783" s="2" t="s">
        <v>2309</v>
      </c>
      <c r="AG783" s="2" t="s">
        <v>30</v>
      </c>
      <c r="AH783" s="2" t="s">
        <v>4</v>
      </c>
      <c r="AI783" s="2" t="s">
        <v>3</v>
      </c>
      <c r="AJ783" s="2" t="s">
        <v>2310</v>
      </c>
      <c r="AK783" s="2" t="s">
        <v>2311</v>
      </c>
      <c r="AL783" s="2" t="s">
        <v>2312</v>
      </c>
    </row>
    <row r="784" spans="1:38" ht="79.2" hidden="1">
      <c r="A784" s="136">
        <f t="shared" si="14"/>
        <v>783</v>
      </c>
      <c r="B784" s="2" t="s">
        <v>2298</v>
      </c>
      <c r="C784" s="2" t="s">
        <v>2345</v>
      </c>
      <c r="D784" s="2" t="s">
        <v>2300</v>
      </c>
      <c r="E784" s="2" t="s">
        <v>22</v>
      </c>
      <c r="F784" s="2" t="s">
        <v>2534</v>
      </c>
      <c r="G784" s="2" t="s">
        <v>2534</v>
      </c>
      <c r="H784" s="2" t="s">
        <v>2347</v>
      </c>
      <c r="I784" s="2" t="s">
        <v>215</v>
      </c>
      <c r="J784" s="2">
        <v>13</v>
      </c>
      <c r="K784" s="4" t="s">
        <v>2303</v>
      </c>
      <c r="L784" s="5">
        <v>1164498</v>
      </c>
      <c r="M784" s="6">
        <v>44563</v>
      </c>
      <c r="N784" s="2" t="s">
        <v>17</v>
      </c>
      <c r="O784" s="2" t="s">
        <v>55</v>
      </c>
      <c r="P784" s="2" t="s">
        <v>125</v>
      </c>
      <c r="Q784" s="2" t="s">
        <v>187</v>
      </c>
      <c r="R784" s="2" t="s">
        <v>96</v>
      </c>
      <c r="T784" s="2" t="s">
        <v>2304</v>
      </c>
      <c r="U784" s="2" t="s">
        <v>2305</v>
      </c>
      <c r="V784" s="2" t="s">
        <v>11</v>
      </c>
      <c r="W784" s="2" t="s">
        <v>173</v>
      </c>
      <c r="X784" s="2" t="s">
        <v>43</v>
      </c>
      <c r="Y784" s="2" t="s">
        <v>6</v>
      </c>
      <c r="AA784" s="2" t="s">
        <v>35</v>
      </c>
      <c r="AB784" s="2" t="s">
        <v>2308</v>
      </c>
      <c r="AC784" s="2" t="s">
        <v>7</v>
      </c>
      <c r="AD784" s="2" t="s">
        <v>2309</v>
      </c>
      <c r="AG784" s="2" t="s">
        <v>30</v>
      </c>
      <c r="AH784" s="2" t="s">
        <v>4</v>
      </c>
      <c r="AI784" s="2" t="s">
        <v>3</v>
      </c>
      <c r="AJ784" s="2" t="s">
        <v>2310</v>
      </c>
      <c r="AK784" s="2" t="s">
        <v>2311</v>
      </c>
      <c r="AL784" s="2" t="s">
        <v>2312</v>
      </c>
    </row>
    <row r="785" spans="1:38" ht="79.2" hidden="1">
      <c r="A785" s="136">
        <f t="shared" si="14"/>
        <v>784</v>
      </c>
      <c r="B785" s="2" t="s">
        <v>2298</v>
      </c>
      <c r="C785" s="2" t="s">
        <v>2299</v>
      </c>
      <c r="D785" s="2" t="s">
        <v>2300</v>
      </c>
      <c r="E785" s="2" t="s">
        <v>22</v>
      </c>
      <c r="F785" s="2" t="s">
        <v>2535</v>
      </c>
      <c r="G785" s="2" t="s">
        <v>2535</v>
      </c>
      <c r="H785" s="2" t="s">
        <v>2302</v>
      </c>
      <c r="I785" s="2" t="s">
        <v>2309</v>
      </c>
      <c r="J785" s="2">
        <v>1</v>
      </c>
      <c r="K785" s="4" t="s">
        <v>2303</v>
      </c>
      <c r="L785" s="5">
        <v>10500000</v>
      </c>
      <c r="M785" s="6">
        <v>44563</v>
      </c>
      <c r="N785" s="2" t="s">
        <v>17</v>
      </c>
      <c r="O785" s="2" t="s">
        <v>55</v>
      </c>
      <c r="P785" s="2" t="s">
        <v>125</v>
      </c>
      <c r="Q785" s="2" t="s">
        <v>187</v>
      </c>
      <c r="R785" s="2" t="s">
        <v>96</v>
      </c>
      <c r="T785" s="2" t="s">
        <v>2304</v>
      </c>
      <c r="U785" s="2" t="s">
        <v>2305</v>
      </c>
      <c r="V785" s="2" t="s">
        <v>2306</v>
      </c>
      <c r="W785" s="2" t="s">
        <v>2321</v>
      </c>
      <c r="X785" s="2" t="s">
        <v>43</v>
      </c>
      <c r="Y785" s="2" t="s">
        <v>6</v>
      </c>
      <c r="AA785" s="2" t="s">
        <v>35</v>
      </c>
      <c r="AB785" s="2" t="s">
        <v>2308</v>
      </c>
      <c r="AC785" s="2" t="s">
        <v>7</v>
      </c>
      <c r="AD785" s="2" t="s">
        <v>2309</v>
      </c>
      <c r="AG785" s="2" t="s">
        <v>30</v>
      </c>
      <c r="AH785" s="2" t="s">
        <v>4</v>
      </c>
      <c r="AI785" s="2" t="s">
        <v>3</v>
      </c>
      <c r="AJ785" s="2" t="s">
        <v>2310</v>
      </c>
      <c r="AK785" s="2" t="s">
        <v>2311</v>
      </c>
      <c r="AL785" s="2" t="s">
        <v>2312</v>
      </c>
    </row>
    <row r="786" spans="1:38" ht="79.2" hidden="1">
      <c r="A786" s="136">
        <f t="shared" si="14"/>
        <v>785</v>
      </c>
      <c r="B786" s="2" t="s">
        <v>2298</v>
      </c>
      <c r="C786" s="2" t="s">
        <v>2313</v>
      </c>
      <c r="D786" s="2" t="s">
        <v>2300</v>
      </c>
      <c r="E786" s="2" t="s">
        <v>22</v>
      </c>
      <c r="F786" s="2" t="s">
        <v>2536</v>
      </c>
      <c r="G786" s="2" t="s">
        <v>2536</v>
      </c>
      <c r="H786" s="2" t="s">
        <v>2315</v>
      </c>
      <c r="I786" s="2" t="s">
        <v>2309</v>
      </c>
      <c r="J786" s="2">
        <v>1</v>
      </c>
      <c r="K786" s="4" t="s">
        <v>2303</v>
      </c>
      <c r="L786" s="5">
        <v>672000</v>
      </c>
      <c r="M786" s="6">
        <v>44563</v>
      </c>
      <c r="N786" s="2" t="s">
        <v>17</v>
      </c>
      <c r="O786" s="2" t="s">
        <v>55</v>
      </c>
      <c r="P786" s="2" t="s">
        <v>242</v>
      </c>
      <c r="Q786" s="2" t="s">
        <v>141</v>
      </c>
      <c r="R786" s="2" t="s">
        <v>14</v>
      </c>
      <c r="T786" s="2" t="s">
        <v>2304</v>
      </c>
      <c r="U786" s="2" t="s">
        <v>2305</v>
      </c>
      <c r="V786" s="2" t="s">
        <v>2306</v>
      </c>
      <c r="W786" s="2" t="s">
        <v>2307</v>
      </c>
      <c r="X786" s="2" t="s">
        <v>9</v>
      </c>
      <c r="Y786" s="2" t="s">
        <v>6</v>
      </c>
      <c r="AA786" s="2" t="s">
        <v>35</v>
      </c>
      <c r="AB786" s="2" t="s">
        <v>2308</v>
      </c>
      <c r="AC786" s="2" t="s">
        <v>7</v>
      </c>
      <c r="AD786" s="2" t="s">
        <v>2309</v>
      </c>
      <c r="AG786" s="2" t="s">
        <v>30</v>
      </c>
      <c r="AH786" s="2" t="s">
        <v>4</v>
      </c>
      <c r="AI786" s="2" t="s">
        <v>3</v>
      </c>
      <c r="AJ786" s="2" t="s">
        <v>2310</v>
      </c>
      <c r="AK786" s="2" t="s">
        <v>2311</v>
      </c>
      <c r="AL786" s="2" t="s">
        <v>2312</v>
      </c>
    </row>
    <row r="787" spans="1:38" ht="66" hidden="1">
      <c r="A787" s="136">
        <f t="shared" si="14"/>
        <v>786</v>
      </c>
      <c r="B787" s="2" t="s">
        <v>2298</v>
      </c>
      <c r="C787" s="2" t="s">
        <v>2299</v>
      </c>
      <c r="D787" s="2" t="s">
        <v>2300</v>
      </c>
      <c r="E787" s="2" t="s">
        <v>22</v>
      </c>
      <c r="F787" s="2" t="s">
        <v>2537</v>
      </c>
      <c r="G787" s="2" t="s">
        <v>2537</v>
      </c>
      <c r="H787" s="2" t="s">
        <v>2302</v>
      </c>
      <c r="I787" s="2" t="s">
        <v>215</v>
      </c>
      <c r="J787" s="2">
        <v>5</v>
      </c>
      <c r="K787" s="4" t="s">
        <v>2303</v>
      </c>
      <c r="L787" s="5">
        <v>1400000</v>
      </c>
      <c r="M787" s="6">
        <v>44563</v>
      </c>
      <c r="N787" s="2" t="s">
        <v>17</v>
      </c>
      <c r="O787" s="2" t="s">
        <v>64</v>
      </c>
      <c r="P787" s="2" t="s">
        <v>142</v>
      </c>
      <c r="Q787" s="2" t="s">
        <v>15</v>
      </c>
      <c r="R787" s="2" t="s">
        <v>14</v>
      </c>
      <c r="T787" s="2" t="s">
        <v>2304</v>
      </c>
      <c r="U787" s="2" t="s">
        <v>2305</v>
      </c>
      <c r="V787" s="2" t="s">
        <v>11</v>
      </c>
      <c r="W787" s="2" t="s">
        <v>2538</v>
      </c>
      <c r="X787" s="2" t="s">
        <v>9</v>
      </c>
      <c r="Y787" s="2" t="s">
        <v>6</v>
      </c>
      <c r="AA787" s="2" t="s">
        <v>35</v>
      </c>
      <c r="AB787" s="2" t="s">
        <v>2308</v>
      </c>
      <c r="AC787" s="2" t="s">
        <v>7</v>
      </c>
      <c r="AD787" s="2" t="s">
        <v>2309</v>
      </c>
      <c r="AG787" s="2" t="s">
        <v>30</v>
      </c>
      <c r="AH787" s="2" t="s">
        <v>4</v>
      </c>
      <c r="AI787" s="2" t="s">
        <v>3</v>
      </c>
      <c r="AJ787" s="2" t="s">
        <v>2310</v>
      </c>
      <c r="AK787" s="2" t="s">
        <v>2311</v>
      </c>
      <c r="AL787" s="2" t="s">
        <v>2312</v>
      </c>
    </row>
    <row r="788" spans="1:38" ht="79.2" hidden="1">
      <c r="A788" s="136">
        <f t="shared" si="14"/>
        <v>787</v>
      </c>
      <c r="B788" s="2" t="s">
        <v>2298</v>
      </c>
      <c r="C788" s="2" t="s">
        <v>2299</v>
      </c>
      <c r="D788" s="2" t="s">
        <v>2300</v>
      </c>
      <c r="E788" s="2" t="s">
        <v>22</v>
      </c>
      <c r="F788" s="2" t="s">
        <v>2539</v>
      </c>
      <c r="G788" s="2" t="s">
        <v>2539</v>
      </c>
      <c r="H788" s="2" t="s">
        <v>2302</v>
      </c>
      <c r="I788" s="2" t="s">
        <v>2309</v>
      </c>
      <c r="J788" s="2">
        <v>1</v>
      </c>
      <c r="K788" s="4" t="s">
        <v>2303</v>
      </c>
      <c r="L788" s="5">
        <v>7820000</v>
      </c>
      <c r="M788" s="6">
        <v>44563</v>
      </c>
      <c r="N788" s="2" t="s">
        <v>17</v>
      </c>
      <c r="O788" s="2" t="s">
        <v>55</v>
      </c>
      <c r="P788" s="2" t="s">
        <v>242</v>
      </c>
      <c r="Q788" s="2" t="s">
        <v>187</v>
      </c>
      <c r="R788" s="2" t="s">
        <v>96</v>
      </c>
      <c r="T788" s="2" t="s">
        <v>2304</v>
      </c>
      <c r="U788" s="2" t="s">
        <v>2305</v>
      </c>
      <c r="V788" s="2" t="s">
        <v>2306</v>
      </c>
      <c r="W788" s="2" t="s">
        <v>2321</v>
      </c>
      <c r="X788" s="2" t="s">
        <v>43</v>
      </c>
      <c r="Y788" s="2" t="s">
        <v>6</v>
      </c>
      <c r="AA788" s="2" t="s">
        <v>35</v>
      </c>
      <c r="AB788" s="2" t="s">
        <v>2308</v>
      </c>
      <c r="AC788" s="2" t="s">
        <v>7</v>
      </c>
      <c r="AD788" s="2" t="s">
        <v>2309</v>
      </c>
      <c r="AG788" s="2" t="s">
        <v>30</v>
      </c>
      <c r="AH788" s="2" t="s">
        <v>4</v>
      </c>
      <c r="AI788" s="2" t="s">
        <v>3</v>
      </c>
      <c r="AJ788" s="2" t="s">
        <v>2310</v>
      </c>
      <c r="AK788" s="2" t="s">
        <v>2311</v>
      </c>
      <c r="AL788" s="2" t="s">
        <v>2312</v>
      </c>
    </row>
    <row r="789" spans="1:38" ht="66" hidden="1">
      <c r="A789" s="136">
        <f t="shared" si="14"/>
        <v>788</v>
      </c>
      <c r="B789" s="2" t="s">
        <v>2298</v>
      </c>
      <c r="C789" s="2" t="s">
        <v>2375</v>
      </c>
      <c r="D789" s="2" t="s">
        <v>2300</v>
      </c>
      <c r="E789" s="2" t="s">
        <v>22</v>
      </c>
      <c r="F789" s="2" t="s">
        <v>2540</v>
      </c>
      <c r="G789" s="2" t="s">
        <v>2540</v>
      </c>
      <c r="H789" s="2" t="s">
        <v>2377</v>
      </c>
      <c r="I789" s="2" t="s">
        <v>2309</v>
      </c>
      <c r="J789" s="2">
        <v>1</v>
      </c>
      <c r="K789" s="4" t="s">
        <v>2303</v>
      </c>
      <c r="L789" s="5">
        <v>1730190</v>
      </c>
      <c r="M789" s="6">
        <v>44563</v>
      </c>
      <c r="N789" s="2" t="s">
        <v>39</v>
      </c>
      <c r="O789" s="2" t="s">
        <v>39</v>
      </c>
      <c r="P789" s="2" t="s">
        <v>38</v>
      </c>
      <c r="Q789" s="2" t="s">
        <v>15</v>
      </c>
      <c r="R789" s="2" t="s">
        <v>14</v>
      </c>
      <c r="T789" s="2" t="s">
        <v>2304</v>
      </c>
      <c r="U789" s="2" t="s">
        <v>2305</v>
      </c>
      <c r="V789" s="2" t="s">
        <v>11</v>
      </c>
      <c r="W789" s="2" t="s">
        <v>2335</v>
      </c>
      <c r="X789" s="2" t="s">
        <v>9</v>
      </c>
      <c r="Y789" s="2" t="s">
        <v>6</v>
      </c>
      <c r="AA789" s="2" t="s">
        <v>35</v>
      </c>
      <c r="AB789" s="2" t="s">
        <v>2308</v>
      </c>
      <c r="AC789" s="2" t="s">
        <v>34</v>
      </c>
      <c r="AD789" s="2" t="s">
        <v>2309</v>
      </c>
      <c r="AG789" s="2" t="s">
        <v>30</v>
      </c>
      <c r="AH789" s="2" t="s">
        <v>4</v>
      </c>
      <c r="AI789" s="2" t="s">
        <v>3</v>
      </c>
      <c r="AJ789" s="2" t="s">
        <v>2310</v>
      </c>
      <c r="AK789" s="2" t="s">
        <v>2311</v>
      </c>
      <c r="AL789" s="2" t="s">
        <v>2312</v>
      </c>
    </row>
    <row r="790" spans="1:38" ht="66" hidden="1">
      <c r="A790" s="136">
        <f t="shared" si="14"/>
        <v>789</v>
      </c>
      <c r="B790" s="2" t="s">
        <v>2298</v>
      </c>
      <c r="C790" s="2" t="s">
        <v>2313</v>
      </c>
      <c r="D790" s="2" t="s">
        <v>2300</v>
      </c>
      <c r="E790" s="2" t="s">
        <v>22</v>
      </c>
      <c r="F790" s="2" t="s">
        <v>2541</v>
      </c>
      <c r="G790" s="2" t="s">
        <v>2541</v>
      </c>
      <c r="H790" s="2" t="s">
        <v>2315</v>
      </c>
      <c r="I790" s="2" t="s">
        <v>2309</v>
      </c>
      <c r="J790" s="2">
        <v>1</v>
      </c>
      <c r="K790" s="4" t="s">
        <v>2303</v>
      </c>
      <c r="L790" s="5">
        <v>234000</v>
      </c>
      <c r="M790" s="6">
        <v>44563</v>
      </c>
      <c r="N790" s="2" t="s">
        <v>17</v>
      </c>
      <c r="O790" s="2" t="s">
        <v>55</v>
      </c>
      <c r="P790" s="2" t="s">
        <v>242</v>
      </c>
      <c r="Q790" s="2" t="s">
        <v>187</v>
      </c>
      <c r="R790" s="2" t="s">
        <v>96</v>
      </c>
      <c r="T790" s="2" t="s">
        <v>2304</v>
      </c>
      <c r="U790" s="2" t="s">
        <v>2305</v>
      </c>
      <c r="V790" s="2" t="s">
        <v>11</v>
      </c>
      <c r="W790" s="2" t="s">
        <v>2348</v>
      </c>
      <c r="X790" s="2" t="s">
        <v>9</v>
      </c>
      <c r="Y790" s="2" t="s">
        <v>6</v>
      </c>
      <c r="AA790" s="2" t="s">
        <v>35</v>
      </c>
      <c r="AB790" s="2" t="s">
        <v>2308</v>
      </c>
      <c r="AC790" s="2" t="s">
        <v>7</v>
      </c>
      <c r="AD790" s="2" t="s">
        <v>2309</v>
      </c>
      <c r="AG790" s="2" t="s">
        <v>30</v>
      </c>
      <c r="AH790" s="2" t="s">
        <v>4</v>
      </c>
      <c r="AI790" s="2" t="s">
        <v>3</v>
      </c>
      <c r="AJ790" s="2" t="s">
        <v>2310</v>
      </c>
      <c r="AK790" s="2" t="s">
        <v>2311</v>
      </c>
      <c r="AL790" s="2" t="s">
        <v>2312</v>
      </c>
    </row>
    <row r="791" spans="1:38" ht="118.8" hidden="1">
      <c r="A791" s="136">
        <f t="shared" si="14"/>
        <v>790</v>
      </c>
      <c r="B791" s="2" t="s">
        <v>2298</v>
      </c>
      <c r="C791" s="2" t="s">
        <v>2313</v>
      </c>
      <c r="D791" s="2" t="s">
        <v>2300</v>
      </c>
      <c r="E791" s="2" t="s">
        <v>22</v>
      </c>
      <c r="F791" s="2" t="s">
        <v>2542</v>
      </c>
      <c r="G791" s="2" t="s">
        <v>2542</v>
      </c>
      <c r="H791" s="2" t="s">
        <v>2315</v>
      </c>
      <c r="I791" s="2" t="s">
        <v>2309</v>
      </c>
      <c r="J791" s="2">
        <v>1</v>
      </c>
      <c r="K791" s="4" t="s">
        <v>2303</v>
      </c>
      <c r="L791" s="5">
        <v>0.01</v>
      </c>
      <c r="M791" s="6">
        <v>44563</v>
      </c>
      <c r="N791" s="2" t="s">
        <v>17</v>
      </c>
      <c r="O791" s="2" t="s">
        <v>64</v>
      </c>
      <c r="P791" s="2" t="s">
        <v>314</v>
      </c>
      <c r="Q791" s="2" t="s">
        <v>15</v>
      </c>
      <c r="R791" s="2" t="s">
        <v>14</v>
      </c>
      <c r="T791" s="2" t="s">
        <v>2304</v>
      </c>
      <c r="U791" s="2" t="s">
        <v>2305</v>
      </c>
      <c r="V791" s="2" t="s">
        <v>11</v>
      </c>
      <c r="W791" s="2" t="s">
        <v>173</v>
      </c>
      <c r="X791" s="2" t="s">
        <v>9</v>
      </c>
      <c r="Y791" s="2" t="s">
        <v>6</v>
      </c>
      <c r="AA791" s="2" t="s">
        <v>8</v>
      </c>
      <c r="AB791" s="2" t="s">
        <v>8</v>
      </c>
      <c r="AC791" s="2" t="s">
        <v>7</v>
      </c>
      <c r="AD791" s="2" t="s">
        <v>2309</v>
      </c>
      <c r="AG791" s="2" t="s">
        <v>30</v>
      </c>
      <c r="AH791" s="2" t="s">
        <v>4</v>
      </c>
      <c r="AI791" s="2" t="s">
        <v>3</v>
      </c>
      <c r="AJ791" s="2" t="s">
        <v>2310</v>
      </c>
      <c r="AK791" s="2" t="s">
        <v>2311</v>
      </c>
      <c r="AL791" s="2" t="s">
        <v>2312</v>
      </c>
    </row>
    <row r="792" spans="1:38" ht="79.2" hidden="1">
      <c r="A792" s="136">
        <f t="shared" si="14"/>
        <v>791</v>
      </c>
      <c r="B792" s="2" t="s">
        <v>2298</v>
      </c>
      <c r="C792" s="2" t="s">
        <v>2299</v>
      </c>
      <c r="D792" s="2" t="s">
        <v>2300</v>
      </c>
      <c r="E792" s="2" t="s">
        <v>22</v>
      </c>
      <c r="F792" s="2" t="s">
        <v>2543</v>
      </c>
      <c r="G792" s="2" t="s">
        <v>2543</v>
      </c>
      <c r="H792" s="2" t="s">
        <v>2302</v>
      </c>
      <c r="I792" s="2" t="s">
        <v>2309</v>
      </c>
      <c r="J792" s="2">
        <v>1</v>
      </c>
      <c r="K792" s="4" t="s">
        <v>2303</v>
      </c>
      <c r="L792" s="5">
        <v>165000</v>
      </c>
      <c r="M792" s="6">
        <v>44563</v>
      </c>
      <c r="N792" s="2" t="s">
        <v>17</v>
      </c>
      <c r="O792" s="2" t="s">
        <v>55</v>
      </c>
      <c r="P792" s="2" t="s">
        <v>125</v>
      </c>
      <c r="Q792" s="2" t="s">
        <v>187</v>
      </c>
      <c r="R792" s="2" t="s">
        <v>96</v>
      </c>
      <c r="T792" s="2" t="s">
        <v>2304</v>
      </c>
      <c r="U792" s="2" t="s">
        <v>2305</v>
      </c>
      <c r="V792" s="2" t="s">
        <v>2306</v>
      </c>
      <c r="W792" s="2" t="s">
        <v>2321</v>
      </c>
      <c r="X792" s="2" t="s">
        <v>43</v>
      </c>
      <c r="Y792" s="2" t="s">
        <v>6</v>
      </c>
      <c r="AA792" s="2" t="s">
        <v>35</v>
      </c>
      <c r="AB792" s="2" t="s">
        <v>2308</v>
      </c>
      <c r="AC792" s="2" t="s">
        <v>7</v>
      </c>
      <c r="AD792" s="2" t="s">
        <v>2309</v>
      </c>
      <c r="AG792" s="2" t="s">
        <v>30</v>
      </c>
      <c r="AH792" s="2" t="s">
        <v>4</v>
      </c>
      <c r="AI792" s="2" t="s">
        <v>3</v>
      </c>
      <c r="AJ792" s="2" t="s">
        <v>2310</v>
      </c>
      <c r="AK792" s="2" t="s">
        <v>2311</v>
      </c>
      <c r="AL792" s="2" t="s">
        <v>2312</v>
      </c>
    </row>
    <row r="793" spans="1:38" ht="66" hidden="1">
      <c r="A793" s="136">
        <f t="shared" si="14"/>
        <v>792</v>
      </c>
      <c r="B793" s="2" t="s">
        <v>2298</v>
      </c>
      <c r="C793" s="2" t="s">
        <v>2375</v>
      </c>
      <c r="D793" s="2" t="s">
        <v>2300</v>
      </c>
      <c r="E793" s="2" t="s">
        <v>22</v>
      </c>
      <c r="F793" s="2" t="s">
        <v>2544</v>
      </c>
      <c r="G793" s="2" t="s">
        <v>2544</v>
      </c>
      <c r="H793" s="2" t="s">
        <v>2377</v>
      </c>
      <c r="I793" s="2" t="s">
        <v>2309</v>
      </c>
      <c r="J793" s="2">
        <v>1</v>
      </c>
      <c r="K793" s="4" t="s">
        <v>2303</v>
      </c>
      <c r="L793" s="5">
        <v>250000</v>
      </c>
      <c r="M793" s="6">
        <v>44563</v>
      </c>
      <c r="N793" s="2" t="s">
        <v>174</v>
      </c>
      <c r="O793" s="2" t="s">
        <v>64</v>
      </c>
      <c r="P793" s="2" t="s">
        <v>142</v>
      </c>
      <c r="Q793" s="2" t="s">
        <v>15</v>
      </c>
      <c r="R793" s="2" t="s">
        <v>14</v>
      </c>
      <c r="T793" s="2" t="s">
        <v>2304</v>
      </c>
      <c r="U793" s="2" t="s">
        <v>2305</v>
      </c>
      <c r="V793" s="2" t="s">
        <v>11</v>
      </c>
      <c r="W793" s="2" t="s">
        <v>173</v>
      </c>
      <c r="X793" s="2" t="s">
        <v>9</v>
      </c>
      <c r="Y793" s="2" t="s">
        <v>6</v>
      </c>
      <c r="AA793" s="2" t="s">
        <v>8</v>
      </c>
      <c r="AB793" s="2" t="s">
        <v>8</v>
      </c>
      <c r="AC793" s="2" t="s">
        <v>34</v>
      </c>
      <c r="AD793" s="2" t="s">
        <v>2309</v>
      </c>
      <c r="AG793" s="2" t="s">
        <v>30</v>
      </c>
      <c r="AH793" s="2" t="s">
        <v>4</v>
      </c>
      <c r="AI793" s="2" t="s">
        <v>3</v>
      </c>
      <c r="AJ793" s="2" t="s">
        <v>2310</v>
      </c>
      <c r="AK793" s="2" t="s">
        <v>2311</v>
      </c>
      <c r="AL793" s="2" t="s">
        <v>2312</v>
      </c>
    </row>
    <row r="794" spans="1:38" ht="66" hidden="1">
      <c r="A794" s="136">
        <f t="shared" si="14"/>
        <v>793</v>
      </c>
      <c r="B794" s="2" t="s">
        <v>2298</v>
      </c>
      <c r="C794" s="2" t="s">
        <v>2375</v>
      </c>
      <c r="D794" s="2" t="s">
        <v>2300</v>
      </c>
      <c r="E794" s="2" t="s">
        <v>22</v>
      </c>
      <c r="F794" s="2" t="s">
        <v>2545</v>
      </c>
      <c r="G794" s="2" t="s">
        <v>2545</v>
      </c>
      <c r="H794" s="2" t="s">
        <v>2377</v>
      </c>
      <c r="I794" s="2" t="s">
        <v>215</v>
      </c>
      <c r="J794" s="2">
        <v>9</v>
      </c>
      <c r="K794" s="4" t="s">
        <v>2303</v>
      </c>
      <c r="L794" s="5">
        <v>206350</v>
      </c>
      <c r="M794" s="6">
        <v>44563</v>
      </c>
      <c r="N794" s="2" t="s">
        <v>174</v>
      </c>
      <c r="O794" s="2" t="s">
        <v>55</v>
      </c>
      <c r="P794" s="2" t="s">
        <v>242</v>
      </c>
      <c r="Q794" s="2" t="s">
        <v>187</v>
      </c>
      <c r="R794" s="2" t="s">
        <v>96</v>
      </c>
      <c r="T794" s="2" t="s">
        <v>2304</v>
      </c>
      <c r="U794" s="2" t="s">
        <v>2305</v>
      </c>
      <c r="V794" s="2" t="s">
        <v>11</v>
      </c>
      <c r="W794" s="2" t="s">
        <v>173</v>
      </c>
      <c r="X794" s="2" t="s">
        <v>9</v>
      </c>
      <c r="Y794" s="2" t="s">
        <v>6</v>
      </c>
      <c r="AA794" s="2" t="s">
        <v>8</v>
      </c>
      <c r="AB794" s="2" t="s">
        <v>8</v>
      </c>
      <c r="AC794" s="2" t="s">
        <v>7</v>
      </c>
      <c r="AD794" s="2" t="s">
        <v>2309</v>
      </c>
      <c r="AG794" s="2" t="s">
        <v>30</v>
      </c>
      <c r="AH794" s="2" t="s">
        <v>4</v>
      </c>
      <c r="AI794" s="2" t="s">
        <v>3</v>
      </c>
      <c r="AJ794" s="2" t="s">
        <v>2310</v>
      </c>
      <c r="AK794" s="2" t="s">
        <v>2311</v>
      </c>
      <c r="AL794" s="2" t="s">
        <v>2312</v>
      </c>
    </row>
    <row r="795" spans="1:38" ht="105.6" hidden="1">
      <c r="A795" s="136">
        <f t="shared" si="14"/>
        <v>794</v>
      </c>
      <c r="B795" s="2" t="s">
        <v>2298</v>
      </c>
      <c r="C795" s="2" t="s">
        <v>2313</v>
      </c>
      <c r="D795" s="2" t="s">
        <v>2300</v>
      </c>
      <c r="E795" s="2" t="s">
        <v>22</v>
      </c>
      <c r="F795" s="2" t="s">
        <v>2546</v>
      </c>
      <c r="G795" s="2" t="s">
        <v>2546</v>
      </c>
      <c r="H795" s="2" t="s">
        <v>2315</v>
      </c>
      <c r="I795" s="2" t="s">
        <v>2309</v>
      </c>
      <c r="J795" s="2">
        <v>1</v>
      </c>
      <c r="K795" s="4" t="s">
        <v>2303</v>
      </c>
      <c r="L795" s="5">
        <v>1500000</v>
      </c>
      <c r="M795" s="6">
        <v>44563</v>
      </c>
      <c r="N795" s="2" t="s">
        <v>39</v>
      </c>
      <c r="O795" s="2" t="s">
        <v>39</v>
      </c>
      <c r="P795" s="2" t="s">
        <v>45</v>
      </c>
      <c r="Q795" s="2" t="s">
        <v>187</v>
      </c>
      <c r="R795" s="2" t="s">
        <v>96</v>
      </c>
      <c r="T795" s="2" t="s">
        <v>2304</v>
      </c>
      <c r="U795" s="2" t="s">
        <v>2305</v>
      </c>
      <c r="V795" s="2" t="s">
        <v>11</v>
      </c>
      <c r="W795" s="2" t="s">
        <v>2335</v>
      </c>
      <c r="X795" s="2" t="s">
        <v>9</v>
      </c>
      <c r="Y795" s="2" t="s">
        <v>6</v>
      </c>
      <c r="AA795" s="2" t="s">
        <v>35</v>
      </c>
      <c r="AB795" s="2" t="s">
        <v>2308</v>
      </c>
      <c r="AC795" s="2" t="s">
        <v>7</v>
      </c>
      <c r="AD795" s="2" t="s">
        <v>2309</v>
      </c>
      <c r="AG795" s="2" t="s">
        <v>30</v>
      </c>
      <c r="AH795" s="2" t="s">
        <v>4</v>
      </c>
      <c r="AI795" s="2" t="s">
        <v>3</v>
      </c>
      <c r="AJ795" s="2" t="s">
        <v>2310</v>
      </c>
      <c r="AK795" s="2" t="s">
        <v>2311</v>
      </c>
      <c r="AL795" s="2" t="s">
        <v>2312</v>
      </c>
    </row>
    <row r="796" spans="1:38" ht="79.2" hidden="1">
      <c r="A796" s="136">
        <f t="shared" si="14"/>
        <v>795</v>
      </c>
      <c r="B796" s="2" t="s">
        <v>2298</v>
      </c>
      <c r="C796" s="2" t="s">
        <v>2345</v>
      </c>
      <c r="D796" s="2" t="s">
        <v>2300</v>
      </c>
      <c r="E796" s="2" t="s">
        <v>22</v>
      </c>
      <c r="F796" s="2" t="s">
        <v>2547</v>
      </c>
      <c r="G796" s="2" t="s">
        <v>2547</v>
      </c>
      <c r="H796" s="2" t="s">
        <v>2347</v>
      </c>
      <c r="I796" s="2" t="s">
        <v>2309</v>
      </c>
      <c r="J796" s="2">
        <v>1</v>
      </c>
      <c r="K796" s="4" t="s">
        <v>2303</v>
      </c>
      <c r="L796" s="5">
        <v>1500000</v>
      </c>
      <c r="M796" s="6">
        <v>44563</v>
      </c>
      <c r="N796" s="2" t="s">
        <v>39</v>
      </c>
      <c r="O796" s="2" t="s">
        <v>39</v>
      </c>
      <c r="P796" s="2" t="s">
        <v>45</v>
      </c>
      <c r="Q796" s="2" t="s">
        <v>15</v>
      </c>
      <c r="R796" s="2" t="s">
        <v>14</v>
      </c>
      <c r="T796" s="2" t="s">
        <v>2304</v>
      </c>
      <c r="U796" s="2" t="s">
        <v>2305</v>
      </c>
      <c r="V796" s="2" t="s">
        <v>11</v>
      </c>
      <c r="W796" s="2" t="s">
        <v>2335</v>
      </c>
      <c r="X796" s="2" t="s">
        <v>43</v>
      </c>
      <c r="Y796" s="2" t="s">
        <v>6</v>
      </c>
      <c r="AA796" s="2" t="s">
        <v>35</v>
      </c>
      <c r="AB796" s="2" t="s">
        <v>2308</v>
      </c>
      <c r="AC796" s="2" t="s">
        <v>7</v>
      </c>
      <c r="AD796" s="2" t="s">
        <v>2309</v>
      </c>
      <c r="AG796" s="2" t="s">
        <v>30</v>
      </c>
      <c r="AH796" s="2" t="s">
        <v>4</v>
      </c>
      <c r="AI796" s="2" t="s">
        <v>3</v>
      </c>
      <c r="AJ796" s="2" t="s">
        <v>2310</v>
      </c>
      <c r="AK796" s="2" t="s">
        <v>2311</v>
      </c>
      <c r="AL796" s="2" t="s">
        <v>2312</v>
      </c>
    </row>
    <row r="797" spans="1:38" ht="66" hidden="1">
      <c r="A797" s="136">
        <f t="shared" si="14"/>
        <v>796</v>
      </c>
      <c r="B797" s="2" t="s">
        <v>2298</v>
      </c>
      <c r="C797" s="2" t="s">
        <v>2299</v>
      </c>
      <c r="D797" s="2" t="s">
        <v>2300</v>
      </c>
      <c r="E797" s="2" t="s">
        <v>22</v>
      </c>
      <c r="F797" s="2" t="s">
        <v>2548</v>
      </c>
      <c r="G797" s="2" t="s">
        <v>2548</v>
      </c>
      <c r="H797" s="2" t="s">
        <v>2302</v>
      </c>
      <c r="I797" s="2" t="s">
        <v>2309</v>
      </c>
      <c r="J797" s="2">
        <v>1</v>
      </c>
      <c r="K797" s="4" t="s">
        <v>2303</v>
      </c>
      <c r="L797" s="5">
        <v>800000</v>
      </c>
      <c r="M797" s="6">
        <v>44563</v>
      </c>
      <c r="N797" s="2" t="s">
        <v>39</v>
      </c>
      <c r="O797" s="2" t="s">
        <v>39</v>
      </c>
      <c r="P797" s="2" t="s">
        <v>45</v>
      </c>
      <c r="Q797" s="2" t="s">
        <v>15</v>
      </c>
      <c r="R797" s="2" t="s">
        <v>14</v>
      </c>
      <c r="T797" s="2" t="s">
        <v>2304</v>
      </c>
      <c r="U797" s="2" t="s">
        <v>2305</v>
      </c>
      <c r="V797" s="2" t="s">
        <v>11</v>
      </c>
      <c r="W797" s="2" t="s">
        <v>2335</v>
      </c>
      <c r="X797" s="2" t="s">
        <v>43</v>
      </c>
      <c r="Y797" s="2" t="s">
        <v>6</v>
      </c>
      <c r="AA797" s="2" t="s">
        <v>35</v>
      </c>
      <c r="AB797" s="2" t="s">
        <v>2308</v>
      </c>
      <c r="AC797" s="2" t="s">
        <v>7</v>
      </c>
      <c r="AD797" s="2" t="s">
        <v>2309</v>
      </c>
      <c r="AG797" s="2" t="s">
        <v>30</v>
      </c>
      <c r="AH797" s="2" t="s">
        <v>4</v>
      </c>
      <c r="AI797" s="2" t="s">
        <v>3</v>
      </c>
      <c r="AJ797" s="2" t="s">
        <v>2310</v>
      </c>
      <c r="AK797" s="2" t="s">
        <v>2311</v>
      </c>
      <c r="AL797" s="2" t="s">
        <v>2312</v>
      </c>
    </row>
    <row r="798" spans="1:38" ht="66" hidden="1">
      <c r="A798" s="136">
        <f t="shared" si="14"/>
        <v>797</v>
      </c>
      <c r="B798" s="2" t="s">
        <v>2298</v>
      </c>
      <c r="C798" s="2" t="s">
        <v>2345</v>
      </c>
      <c r="D798" s="2" t="s">
        <v>2300</v>
      </c>
      <c r="E798" s="2" t="s">
        <v>22</v>
      </c>
      <c r="F798" s="2" t="s">
        <v>2549</v>
      </c>
      <c r="G798" s="2" t="s">
        <v>2549</v>
      </c>
      <c r="H798" s="2" t="s">
        <v>2347</v>
      </c>
      <c r="I798" s="2" t="s">
        <v>2309</v>
      </c>
      <c r="J798" s="2">
        <v>1</v>
      </c>
      <c r="K798" s="4" t="s">
        <v>2303</v>
      </c>
      <c r="L798" s="5">
        <v>50000</v>
      </c>
      <c r="M798" s="6">
        <v>44563</v>
      </c>
      <c r="N798" s="2" t="s">
        <v>39</v>
      </c>
      <c r="O798" s="2" t="s">
        <v>39</v>
      </c>
      <c r="P798" s="2" t="s">
        <v>45</v>
      </c>
      <c r="Q798" s="2" t="s">
        <v>15</v>
      </c>
      <c r="R798" s="2" t="s">
        <v>14</v>
      </c>
      <c r="T798" s="2" t="s">
        <v>2304</v>
      </c>
      <c r="U798" s="2" t="s">
        <v>2305</v>
      </c>
      <c r="V798" s="2" t="s">
        <v>11</v>
      </c>
      <c r="W798" s="2" t="s">
        <v>2335</v>
      </c>
      <c r="X798" s="2" t="s">
        <v>9</v>
      </c>
      <c r="Y798" s="2" t="s">
        <v>6</v>
      </c>
      <c r="AA798" s="2" t="s">
        <v>35</v>
      </c>
      <c r="AB798" s="2" t="s">
        <v>2308</v>
      </c>
      <c r="AC798" s="2" t="s">
        <v>7</v>
      </c>
      <c r="AD798" s="2" t="s">
        <v>2309</v>
      </c>
      <c r="AG798" s="2" t="s">
        <v>30</v>
      </c>
      <c r="AH798" s="2" t="s">
        <v>4</v>
      </c>
      <c r="AI798" s="2" t="s">
        <v>3</v>
      </c>
      <c r="AJ798" s="2" t="s">
        <v>2310</v>
      </c>
      <c r="AK798" s="2" t="s">
        <v>2311</v>
      </c>
      <c r="AL798" s="2" t="s">
        <v>2312</v>
      </c>
    </row>
    <row r="799" spans="1:38" ht="118.8" hidden="1">
      <c r="A799" s="136">
        <f t="shared" si="14"/>
        <v>798</v>
      </c>
      <c r="B799" s="2" t="s">
        <v>2298</v>
      </c>
      <c r="C799" s="2" t="s">
        <v>2313</v>
      </c>
      <c r="D799" s="2" t="s">
        <v>2300</v>
      </c>
      <c r="E799" s="2" t="s">
        <v>22</v>
      </c>
      <c r="F799" s="2" t="s">
        <v>2550</v>
      </c>
      <c r="G799" s="2" t="s">
        <v>2550</v>
      </c>
      <c r="H799" s="2" t="s">
        <v>2315</v>
      </c>
      <c r="I799" s="2" t="s">
        <v>2309</v>
      </c>
      <c r="J799" s="2">
        <v>1</v>
      </c>
      <c r="K799" s="4" t="s">
        <v>2303</v>
      </c>
      <c r="L799" s="5">
        <v>50000</v>
      </c>
      <c r="M799" s="6">
        <v>44563</v>
      </c>
      <c r="N799" s="2" t="s">
        <v>174</v>
      </c>
      <c r="O799" s="2" t="s">
        <v>64</v>
      </c>
      <c r="P799" s="2" t="s">
        <v>142</v>
      </c>
      <c r="Q799" s="2" t="s">
        <v>187</v>
      </c>
      <c r="R799" s="2" t="s">
        <v>96</v>
      </c>
      <c r="T799" s="2" t="s">
        <v>2304</v>
      </c>
      <c r="U799" s="2" t="s">
        <v>2305</v>
      </c>
      <c r="V799" s="2" t="s">
        <v>2306</v>
      </c>
      <c r="W799" s="2" t="s">
        <v>2307</v>
      </c>
      <c r="X799" s="2" t="s">
        <v>9</v>
      </c>
      <c r="Y799" s="2" t="s">
        <v>6</v>
      </c>
      <c r="AA799" s="2" t="s">
        <v>35</v>
      </c>
      <c r="AB799" s="2" t="s">
        <v>2308</v>
      </c>
      <c r="AC799" s="2" t="s">
        <v>7</v>
      </c>
      <c r="AD799" s="2" t="s">
        <v>2309</v>
      </c>
      <c r="AG799" s="2" t="s">
        <v>30</v>
      </c>
      <c r="AH799" s="2" t="s">
        <v>4</v>
      </c>
      <c r="AI799" s="2" t="s">
        <v>3</v>
      </c>
      <c r="AJ799" s="2" t="s">
        <v>2310</v>
      </c>
      <c r="AK799" s="2" t="s">
        <v>2311</v>
      </c>
      <c r="AL799" s="2" t="s">
        <v>2312</v>
      </c>
    </row>
    <row r="800" spans="1:38" ht="171.6" hidden="1">
      <c r="A800" s="136">
        <f t="shared" si="14"/>
        <v>799</v>
      </c>
      <c r="B800" s="2" t="s">
        <v>2298</v>
      </c>
      <c r="C800" s="2" t="s">
        <v>2313</v>
      </c>
      <c r="D800" s="2" t="s">
        <v>2300</v>
      </c>
      <c r="E800" s="2" t="s">
        <v>22</v>
      </c>
      <c r="F800" s="2" t="s">
        <v>2551</v>
      </c>
      <c r="G800" s="2" t="s">
        <v>2551</v>
      </c>
      <c r="H800" s="2" t="s">
        <v>2315</v>
      </c>
      <c r="I800" s="2" t="s">
        <v>2309</v>
      </c>
      <c r="J800" s="2">
        <v>1</v>
      </c>
      <c r="K800" s="4" t="s">
        <v>2303</v>
      </c>
      <c r="L800" s="5">
        <v>0.01</v>
      </c>
      <c r="M800" s="6">
        <v>44563</v>
      </c>
      <c r="N800" s="2" t="s">
        <v>174</v>
      </c>
      <c r="O800" s="2" t="s">
        <v>64</v>
      </c>
      <c r="P800" s="2" t="s">
        <v>314</v>
      </c>
      <c r="Q800" s="2" t="s">
        <v>15</v>
      </c>
      <c r="R800" s="2" t="s">
        <v>14</v>
      </c>
      <c r="T800" s="2" t="s">
        <v>2304</v>
      </c>
      <c r="U800" s="2" t="s">
        <v>2305</v>
      </c>
      <c r="V800" s="2" t="s">
        <v>11</v>
      </c>
      <c r="W800" s="2" t="s">
        <v>173</v>
      </c>
      <c r="X800" s="2" t="s">
        <v>9</v>
      </c>
      <c r="Y800" s="2" t="s">
        <v>6</v>
      </c>
      <c r="AA800" s="2" t="s">
        <v>8</v>
      </c>
      <c r="AB800" s="2" t="s">
        <v>8</v>
      </c>
      <c r="AC800" s="2" t="s">
        <v>7</v>
      </c>
      <c r="AD800" s="2" t="s">
        <v>2309</v>
      </c>
      <c r="AG800" s="2" t="s">
        <v>30</v>
      </c>
      <c r="AH800" s="2" t="s">
        <v>4</v>
      </c>
      <c r="AI800" s="2" t="s">
        <v>3</v>
      </c>
      <c r="AJ800" s="2" t="s">
        <v>2310</v>
      </c>
      <c r="AK800" s="2" t="s">
        <v>2311</v>
      </c>
      <c r="AL800" s="2" t="s">
        <v>2312</v>
      </c>
    </row>
    <row r="801" spans="1:38" ht="79.2" hidden="1">
      <c r="A801" s="136">
        <f t="shared" si="14"/>
        <v>800</v>
      </c>
      <c r="B801" s="2" t="s">
        <v>2298</v>
      </c>
      <c r="C801" s="2" t="s">
        <v>2313</v>
      </c>
      <c r="D801" s="2" t="s">
        <v>2300</v>
      </c>
      <c r="E801" s="2" t="s">
        <v>22</v>
      </c>
      <c r="F801" s="2" t="s">
        <v>2552</v>
      </c>
      <c r="G801" s="2" t="s">
        <v>2552</v>
      </c>
      <c r="H801" s="2" t="s">
        <v>2315</v>
      </c>
      <c r="I801" s="2" t="s">
        <v>2309</v>
      </c>
      <c r="J801" s="2">
        <v>1</v>
      </c>
      <c r="K801" s="4" t="s">
        <v>2303</v>
      </c>
      <c r="L801" s="5">
        <v>5940000</v>
      </c>
      <c r="M801" s="6">
        <v>44563</v>
      </c>
      <c r="N801" s="2" t="s">
        <v>17</v>
      </c>
      <c r="O801" s="2" t="s">
        <v>55</v>
      </c>
      <c r="P801" s="2" t="s">
        <v>125</v>
      </c>
      <c r="Q801" s="2" t="s">
        <v>187</v>
      </c>
      <c r="R801" s="2" t="s">
        <v>96</v>
      </c>
      <c r="T801" s="2" t="s">
        <v>2304</v>
      </c>
      <c r="U801" s="2" t="s">
        <v>2305</v>
      </c>
      <c r="V801" s="2" t="s">
        <v>2306</v>
      </c>
      <c r="W801" s="2" t="s">
        <v>2321</v>
      </c>
      <c r="X801" s="2" t="s">
        <v>43</v>
      </c>
      <c r="Y801" s="2" t="s">
        <v>6</v>
      </c>
      <c r="AA801" s="2" t="s">
        <v>35</v>
      </c>
      <c r="AB801" s="2" t="s">
        <v>2308</v>
      </c>
      <c r="AC801" s="2" t="s">
        <v>7</v>
      </c>
      <c r="AD801" s="2" t="s">
        <v>2309</v>
      </c>
      <c r="AG801" s="2" t="s">
        <v>30</v>
      </c>
      <c r="AH801" s="2" t="s">
        <v>4</v>
      </c>
      <c r="AI801" s="2" t="s">
        <v>3</v>
      </c>
      <c r="AJ801" s="2" t="s">
        <v>2310</v>
      </c>
      <c r="AK801" s="2" t="s">
        <v>2311</v>
      </c>
      <c r="AL801" s="2" t="s">
        <v>2312</v>
      </c>
    </row>
    <row r="802" spans="1:38" ht="79.2" hidden="1">
      <c r="A802" s="136">
        <f t="shared" si="14"/>
        <v>801</v>
      </c>
      <c r="B802" s="2" t="s">
        <v>2298</v>
      </c>
      <c r="C802" s="2" t="s">
        <v>2313</v>
      </c>
      <c r="D802" s="2" t="s">
        <v>2300</v>
      </c>
      <c r="E802" s="2" t="s">
        <v>22</v>
      </c>
      <c r="F802" s="2" t="s">
        <v>2553</v>
      </c>
      <c r="G802" s="2" t="s">
        <v>2553</v>
      </c>
      <c r="H802" s="2" t="s">
        <v>2315</v>
      </c>
      <c r="I802" s="2" t="s">
        <v>2309</v>
      </c>
      <c r="J802" s="2">
        <v>1</v>
      </c>
      <c r="K802" s="4" t="s">
        <v>2303</v>
      </c>
      <c r="L802" s="5">
        <v>4800000</v>
      </c>
      <c r="M802" s="6">
        <v>44563</v>
      </c>
      <c r="N802" s="2" t="s">
        <v>17</v>
      </c>
      <c r="O802" s="2" t="s">
        <v>55</v>
      </c>
      <c r="P802" s="2" t="s">
        <v>125</v>
      </c>
      <c r="Q802" s="2" t="s">
        <v>187</v>
      </c>
      <c r="R802" s="2" t="s">
        <v>96</v>
      </c>
      <c r="T802" s="2" t="s">
        <v>2304</v>
      </c>
      <c r="U802" s="2" t="s">
        <v>2305</v>
      </c>
      <c r="V802" s="2" t="s">
        <v>2306</v>
      </c>
      <c r="W802" s="2" t="s">
        <v>2321</v>
      </c>
      <c r="X802" s="2" t="s">
        <v>43</v>
      </c>
      <c r="Y802" s="2" t="s">
        <v>6</v>
      </c>
      <c r="AA802" s="2" t="s">
        <v>35</v>
      </c>
      <c r="AB802" s="2" t="s">
        <v>2308</v>
      </c>
      <c r="AC802" s="2" t="s">
        <v>7</v>
      </c>
      <c r="AD802" s="2" t="s">
        <v>2309</v>
      </c>
      <c r="AG802" s="2" t="s">
        <v>30</v>
      </c>
      <c r="AH802" s="2" t="s">
        <v>4</v>
      </c>
      <c r="AI802" s="2" t="s">
        <v>3</v>
      </c>
      <c r="AJ802" s="2" t="s">
        <v>2310</v>
      </c>
      <c r="AK802" s="2" t="s">
        <v>2311</v>
      </c>
      <c r="AL802" s="2" t="s">
        <v>2312</v>
      </c>
    </row>
    <row r="803" spans="1:38" ht="79.2" hidden="1">
      <c r="A803" s="136">
        <f t="shared" si="14"/>
        <v>802</v>
      </c>
      <c r="B803" s="2" t="s">
        <v>2298</v>
      </c>
      <c r="C803" s="2" t="s">
        <v>2299</v>
      </c>
      <c r="D803" s="2" t="s">
        <v>2300</v>
      </c>
      <c r="E803" s="2" t="s">
        <v>22</v>
      </c>
      <c r="F803" s="2" t="s">
        <v>2554</v>
      </c>
      <c r="G803" s="2" t="s">
        <v>2554</v>
      </c>
      <c r="H803" s="2" t="s">
        <v>2302</v>
      </c>
      <c r="I803" s="2" t="s">
        <v>2309</v>
      </c>
      <c r="J803" s="2">
        <v>1</v>
      </c>
      <c r="K803" s="4" t="s">
        <v>2303</v>
      </c>
      <c r="L803" s="5">
        <v>400000</v>
      </c>
      <c r="M803" s="6">
        <v>44563</v>
      </c>
      <c r="N803" s="2" t="s">
        <v>17</v>
      </c>
      <c r="O803" s="2" t="s">
        <v>55</v>
      </c>
      <c r="P803" s="2" t="s">
        <v>125</v>
      </c>
      <c r="Q803" s="2" t="s">
        <v>187</v>
      </c>
      <c r="R803" s="2" t="s">
        <v>96</v>
      </c>
      <c r="T803" s="2" t="s">
        <v>2304</v>
      </c>
      <c r="U803" s="2" t="s">
        <v>2305</v>
      </c>
      <c r="V803" s="2" t="s">
        <v>2306</v>
      </c>
      <c r="W803" s="2" t="s">
        <v>2321</v>
      </c>
      <c r="X803" s="2" t="s">
        <v>43</v>
      </c>
      <c r="Y803" s="2" t="s">
        <v>6</v>
      </c>
      <c r="AA803" s="2" t="s">
        <v>35</v>
      </c>
      <c r="AB803" s="2" t="s">
        <v>2308</v>
      </c>
      <c r="AC803" s="2" t="s">
        <v>7</v>
      </c>
      <c r="AD803" s="2" t="s">
        <v>2309</v>
      </c>
      <c r="AG803" s="2" t="s">
        <v>30</v>
      </c>
      <c r="AH803" s="2" t="s">
        <v>4</v>
      </c>
      <c r="AI803" s="2" t="s">
        <v>3</v>
      </c>
      <c r="AJ803" s="2" t="s">
        <v>2310</v>
      </c>
      <c r="AK803" s="2" t="s">
        <v>2311</v>
      </c>
      <c r="AL803" s="2" t="s">
        <v>2312</v>
      </c>
    </row>
    <row r="804" spans="1:38" ht="79.2" hidden="1">
      <c r="A804" s="136">
        <f t="shared" si="14"/>
        <v>803</v>
      </c>
      <c r="B804" s="2" t="s">
        <v>2298</v>
      </c>
      <c r="C804" s="2" t="s">
        <v>2299</v>
      </c>
      <c r="D804" s="2" t="s">
        <v>2300</v>
      </c>
      <c r="E804" s="2" t="s">
        <v>22</v>
      </c>
      <c r="F804" s="2" t="s">
        <v>2555</v>
      </c>
      <c r="G804" s="2" t="s">
        <v>2555</v>
      </c>
      <c r="H804" s="2" t="s">
        <v>2302</v>
      </c>
      <c r="I804" s="2" t="s">
        <v>2309</v>
      </c>
      <c r="J804" s="2">
        <v>1</v>
      </c>
      <c r="K804" s="4" t="s">
        <v>2303</v>
      </c>
      <c r="L804" s="5">
        <v>240000</v>
      </c>
      <c r="M804" s="6">
        <v>44563</v>
      </c>
      <c r="N804" s="2" t="s">
        <v>17</v>
      </c>
      <c r="O804" s="2" t="s">
        <v>55</v>
      </c>
      <c r="P804" s="2" t="s">
        <v>125</v>
      </c>
      <c r="Q804" s="2" t="s">
        <v>187</v>
      </c>
      <c r="R804" s="2" t="s">
        <v>96</v>
      </c>
      <c r="T804" s="2" t="s">
        <v>2304</v>
      </c>
      <c r="U804" s="2" t="s">
        <v>2305</v>
      </c>
      <c r="V804" s="2" t="s">
        <v>2306</v>
      </c>
      <c r="W804" s="2" t="s">
        <v>2321</v>
      </c>
      <c r="X804" s="2" t="s">
        <v>43</v>
      </c>
      <c r="Y804" s="2" t="s">
        <v>6</v>
      </c>
      <c r="AA804" s="2" t="s">
        <v>35</v>
      </c>
      <c r="AB804" s="2" t="s">
        <v>2308</v>
      </c>
      <c r="AC804" s="2" t="s">
        <v>7</v>
      </c>
      <c r="AD804" s="2" t="s">
        <v>2309</v>
      </c>
      <c r="AG804" s="2" t="s">
        <v>30</v>
      </c>
      <c r="AH804" s="2" t="s">
        <v>4</v>
      </c>
      <c r="AI804" s="2" t="s">
        <v>3</v>
      </c>
      <c r="AJ804" s="2" t="s">
        <v>2310</v>
      </c>
      <c r="AK804" s="2" t="s">
        <v>2311</v>
      </c>
      <c r="AL804" s="2" t="s">
        <v>2312</v>
      </c>
    </row>
    <row r="805" spans="1:38" ht="79.2" hidden="1">
      <c r="A805" s="136">
        <f t="shared" si="14"/>
        <v>804</v>
      </c>
      <c r="B805" s="2" t="s">
        <v>2298</v>
      </c>
      <c r="C805" s="2" t="s">
        <v>2316</v>
      </c>
      <c r="D805" s="2" t="s">
        <v>2300</v>
      </c>
      <c r="E805" s="2" t="s">
        <v>22</v>
      </c>
      <c r="F805" s="2" t="s">
        <v>2556</v>
      </c>
      <c r="G805" s="2" t="s">
        <v>2556</v>
      </c>
      <c r="H805" s="2" t="s">
        <v>2318</v>
      </c>
      <c r="I805" s="2" t="s">
        <v>2309</v>
      </c>
      <c r="J805" s="2">
        <v>1</v>
      </c>
      <c r="K805" s="4" t="s">
        <v>2303</v>
      </c>
      <c r="L805" s="5">
        <v>900000</v>
      </c>
      <c r="M805" s="6">
        <v>44563</v>
      </c>
      <c r="N805" s="2" t="s">
        <v>17</v>
      </c>
      <c r="O805" s="2" t="s">
        <v>55</v>
      </c>
      <c r="P805" s="2" t="s">
        <v>125</v>
      </c>
      <c r="Q805" s="2" t="s">
        <v>187</v>
      </c>
      <c r="R805" s="2" t="s">
        <v>96</v>
      </c>
      <c r="T805" s="2" t="s">
        <v>2304</v>
      </c>
      <c r="U805" s="2" t="s">
        <v>2305</v>
      </c>
      <c r="V805" s="2" t="s">
        <v>2306</v>
      </c>
      <c r="W805" s="2" t="s">
        <v>2321</v>
      </c>
      <c r="X805" s="2" t="s">
        <v>43</v>
      </c>
      <c r="Y805" s="2" t="s">
        <v>6</v>
      </c>
      <c r="AA805" s="2" t="s">
        <v>35</v>
      </c>
      <c r="AB805" s="2" t="s">
        <v>2308</v>
      </c>
      <c r="AC805" s="2" t="s">
        <v>7</v>
      </c>
      <c r="AD805" s="2" t="s">
        <v>2309</v>
      </c>
      <c r="AG805" s="2" t="s">
        <v>30</v>
      </c>
      <c r="AH805" s="2" t="s">
        <v>4</v>
      </c>
      <c r="AI805" s="2" t="s">
        <v>3</v>
      </c>
      <c r="AJ805" s="2" t="s">
        <v>2310</v>
      </c>
      <c r="AK805" s="2" t="s">
        <v>2311</v>
      </c>
      <c r="AL805" s="2" t="s">
        <v>2312</v>
      </c>
    </row>
    <row r="806" spans="1:38" ht="79.2" hidden="1">
      <c r="A806" s="136">
        <f t="shared" si="14"/>
        <v>805</v>
      </c>
      <c r="B806" s="2" t="s">
        <v>2298</v>
      </c>
      <c r="C806" s="2" t="s">
        <v>2353</v>
      </c>
      <c r="D806" s="2" t="s">
        <v>2300</v>
      </c>
      <c r="E806" s="2" t="s">
        <v>22</v>
      </c>
      <c r="F806" s="2" t="s">
        <v>2557</v>
      </c>
      <c r="G806" s="2" t="s">
        <v>2557</v>
      </c>
      <c r="H806" s="2" t="s">
        <v>2302</v>
      </c>
      <c r="I806" s="2" t="s">
        <v>2309</v>
      </c>
      <c r="J806" s="2">
        <v>1</v>
      </c>
      <c r="K806" s="4" t="s">
        <v>2303</v>
      </c>
      <c r="L806" s="5">
        <v>5320000</v>
      </c>
      <c r="M806" s="6">
        <v>44563</v>
      </c>
      <c r="N806" s="2" t="s">
        <v>17</v>
      </c>
      <c r="O806" s="2" t="s">
        <v>55</v>
      </c>
      <c r="P806" s="2" t="s">
        <v>125</v>
      </c>
      <c r="Q806" s="2" t="s">
        <v>187</v>
      </c>
      <c r="R806" s="2" t="s">
        <v>96</v>
      </c>
      <c r="T806" s="2" t="s">
        <v>2304</v>
      </c>
      <c r="U806" s="2" t="s">
        <v>2305</v>
      </c>
      <c r="V806" s="2" t="s">
        <v>2306</v>
      </c>
      <c r="W806" s="2" t="s">
        <v>2321</v>
      </c>
      <c r="X806" s="2" t="s">
        <v>43</v>
      </c>
      <c r="Y806" s="2" t="s">
        <v>6</v>
      </c>
      <c r="AA806" s="2" t="s">
        <v>35</v>
      </c>
      <c r="AB806" s="2" t="s">
        <v>2308</v>
      </c>
      <c r="AC806" s="2" t="s">
        <v>7</v>
      </c>
      <c r="AD806" s="2" t="s">
        <v>2309</v>
      </c>
      <c r="AG806" s="2" t="s">
        <v>30</v>
      </c>
      <c r="AH806" s="2" t="s">
        <v>4</v>
      </c>
      <c r="AI806" s="2" t="s">
        <v>3</v>
      </c>
      <c r="AJ806" s="2" t="s">
        <v>2310</v>
      </c>
      <c r="AK806" s="2" t="s">
        <v>2311</v>
      </c>
      <c r="AL806" s="2" t="s">
        <v>2312</v>
      </c>
    </row>
    <row r="807" spans="1:38" ht="79.2" hidden="1">
      <c r="A807" s="136">
        <f t="shared" si="14"/>
        <v>806</v>
      </c>
      <c r="B807" s="2" t="s">
        <v>2298</v>
      </c>
      <c r="C807" s="2" t="s">
        <v>2313</v>
      </c>
      <c r="D807" s="2" t="s">
        <v>2300</v>
      </c>
      <c r="E807" s="2" t="s">
        <v>22</v>
      </c>
      <c r="F807" s="2" t="s">
        <v>2558</v>
      </c>
      <c r="G807" s="2" t="s">
        <v>2558</v>
      </c>
      <c r="H807" s="2" t="s">
        <v>2315</v>
      </c>
      <c r="I807" s="2" t="s">
        <v>2309</v>
      </c>
      <c r="J807" s="2">
        <v>1</v>
      </c>
      <c r="K807" s="4" t="s">
        <v>2303</v>
      </c>
      <c r="L807" s="5">
        <v>5200000</v>
      </c>
      <c r="M807" s="6">
        <v>44563</v>
      </c>
      <c r="N807" s="2" t="s">
        <v>17</v>
      </c>
      <c r="O807" s="2" t="s">
        <v>55</v>
      </c>
      <c r="P807" s="2" t="s">
        <v>125</v>
      </c>
      <c r="Q807" s="2" t="s">
        <v>187</v>
      </c>
      <c r="R807" s="2" t="s">
        <v>96</v>
      </c>
      <c r="T807" s="2" t="s">
        <v>2304</v>
      </c>
      <c r="U807" s="2" t="s">
        <v>2305</v>
      </c>
      <c r="V807" s="2" t="s">
        <v>2306</v>
      </c>
      <c r="W807" s="2" t="s">
        <v>2321</v>
      </c>
      <c r="X807" s="2" t="s">
        <v>43</v>
      </c>
      <c r="Y807" s="2" t="s">
        <v>6</v>
      </c>
      <c r="AA807" s="2" t="s">
        <v>35</v>
      </c>
      <c r="AB807" s="2" t="s">
        <v>2308</v>
      </c>
      <c r="AC807" s="2" t="s">
        <v>7</v>
      </c>
      <c r="AD807" s="2" t="s">
        <v>2309</v>
      </c>
      <c r="AG807" s="2" t="s">
        <v>30</v>
      </c>
      <c r="AH807" s="2" t="s">
        <v>4</v>
      </c>
      <c r="AI807" s="2" t="s">
        <v>3</v>
      </c>
      <c r="AJ807" s="2" t="s">
        <v>2310</v>
      </c>
      <c r="AK807" s="2" t="s">
        <v>2311</v>
      </c>
      <c r="AL807" s="2" t="s">
        <v>2312</v>
      </c>
    </row>
    <row r="808" spans="1:38" ht="66" hidden="1">
      <c r="A808" s="136">
        <f t="shared" si="14"/>
        <v>807</v>
      </c>
      <c r="B808" s="2" t="s">
        <v>2298</v>
      </c>
      <c r="C808" s="2" t="s">
        <v>2378</v>
      </c>
      <c r="D808" s="2" t="s">
        <v>2300</v>
      </c>
      <c r="E808" s="2" t="s">
        <v>22</v>
      </c>
      <c r="F808" s="2" t="s">
        <v>2559</v>
      </c>
      <c r="G808" s="2" t="s">
        <v>2559</v>
      </c>
      <c r="H808" s="2" t="s">
        <v>2381</v>
      </c>
      <c r="I808" s="2" t="s">
        <v>2309</v>
      </c>
      <c r="J808" s="2">
        <v>1</v>
      </c>
      <c r="K808" s="4" t="s">
        <v>2303</v>
      </c>
      <c r="L808" s="5">
        <v>150000</v>
      </c>
      <c r="M808" s="6">
        <v>44563</v>
      </c>
      <c r="N808" s="2" t="s">
        <v>39</v>
      </c>
      <c r="O808" s="2" t="s">
        <v>39</v>
      </c>
      <c r="P808" s="2" t="s">
        <v>45</v>
      </c>
      <c r="Q808" s="2" t="s">
        <v>187</v>
      </c>
      <c r="R808" s="2" t="s">
        <v>96</v>
      </c>
      <c r="T808" s="2" t="s">
        <v>2304</v>
      </c>
      <c r="U808" s="2" t="s">
        <v>2305</v>
      </c>
      <c r="V808" s="2" t="s">
        <v>11</v>
      </c>
      <c r="W808" s="2" t="s">
        <v>2335</v>
      </c>
      <c r="X808" s="2" t="s">
        <v>43</v>
      </c>
      <c r="Y808" s="2" t="s">
        <v>6</v>
      </c>
      <c r="AA808" s="2" t="s">
        <v>35</v>
      </c>
      <c r="AB808" s="2" t="s">
        <v>2308</v>
      </c>
      <c r="AC808" s="2" t="s">
        <v>7</v>
      </c>
      <c r="AD808" s="2" t="s">
        <v>2309</v>
      </c>
      <c r="AG808" s="2" t="s">
        <v>30</v>
      </c>
      <c r="AH808" s="2" t="s">
        <v>4</v>
      </c>
      <c r="AI808" s="2" t="s">
        <v>3</v>
      </c>
      <c r="AJ808" s="2" t="s">
        <v>2310</v>
      </c>
      <c r="AK808" s="2" t="s">
        <v>2311</v>
      </c>
      <c r="AL808" s="2" t="s">
        <v>2312</v>
      </c>
    </row>
    <row r="809" spans="1:38" ht="79.2" hidden="1">
      <c r="A809" s="136">
        <f t="shared" si="14"/>
        <v>808</v>
      </c>
      <c r="B809" s="2" t="s">
        <v>2298</v>
      </c>
      <c r="C809" s="2" t="s">
        <v>2299</v>
      </c>
      <c r="D809" s="2" t="s">
        <v>2300</v>
      </c>
      <c r="E809" s="2" t="s">
        <v>22</v>
      </c>
      <c r="F809" s="2" t="s">
        <v>2560</v>
      </c>
      <c r="G809" s="2" t="s">
        <v>2560</v>
      </c>
      <c r="H809" s="2" t="s">
        <v>2302</v>
      </c>
      <c r="I809" s="2" t="s">
        <v>2309</v>
      </c>
      <c r="J809" s="2">
        <v>1</v>
      </c>
      <c r="K809" s="4" t="s">
        <v>2303</v>
      </c>
      <c r="L809" s="5">
        <v>90800000</v>
      </c>
      <c r="M809" s="6">
        <v>44563</v>
      </c>
      <c r="N809" s="2" t="s">
        <v>17</v>
      </c>
      <c r="O809" s="2" t="s">
        <v>55</v>
      </c>
      <c r="P809" s="2" t="s">
        <v>125</v>
      </c>
      <c r="Q809" s="2" t="s">
        <v>187</v>
      </c>
      <c r="R809" s="2" t="s">
        <v>96</v>
      </c>
      <c r="T809" s="2" t="s">
        <v>2304</v>
      </c>
      <c r="U809" s="2" t="s">
        <v>2305</v>
      </c>
      <c r="V809" s="2" t="s">
        <v>2306</v>
      </c>
      <c r="W809" s="2" t="s">
        <v>2321</v>
      </c>
      <c r="X809" s="2" t="s">
        <v>43</v>
      </c>
      <c r="Y809" s="2" t="s">
        <v>6</v>
      </c>
      <c r="AA809" s="2" t="s">
        <v>35</v>
      </c>
      <c r="AB809" s="2" t="s">
        <v>2308</v>
      </c>
      <c r="AC809" s="2" t="s">
        <v>7</v>
      </c>
      <c r="AD809" s="2" t="s">
        <v>2309</v>
      </c>
      <c r="AG809" s="2" t="s">
        <v>30</v>
      </c>
      <c r="AH809" s="2" t="s">
        <v>4</v>
      </c>
      <c r="AI809" s="2" t="s">
        <v>3</v>
      </c>
      <c r="AJ809" s="2" t="s">
        <v>2310</v>
      </c>
      <c r="AK809" s="2" t="s">
        <v>2311</v>
      </c>
      <c r="AL809" s="2" t="s">
        <v>2312</v>
      </c>
    </row>
    <row r="810" spans="1:38" ht="79.2" hidden="1">
      <c r="A810" s="136">
        <f t="shared" si="14"/>
        <v>809</v>
      </c>
      <c r="B810" s="2" t="s">
        <v>2298</v>
      </c>
      <c r="C810" s="2" t="s">
        <v>2299</v>
      </c>
      <c r="D810" s="2" t="s">
        <v>2300</v>
      </c>
      <c r="E810" s="2" t="s">
        <v>22</v>
      </c>
      <c r="F810" s="2" t="s">
        <v>2561</v>
      </c>
      <c r="G810" s="2" t="s">
        <v>2562</v>
      </c>
      <c r="H810" s="2" t="s">
        <v>2302</v>
      </c>
      <c r="I810" s="2" t="s">
        <v>215</v>
      </c>
      <c r="J810" s="2">
        <v>4</v>
      </c>
      <c r="K810" s="4" t="s">
        <v>2303</v>
      </c>
      <c r="L810" s="5">
        <v>300000</v>
      </c>
      <c r="M810" s="6">
        <v>44576</v>
      </c>
      <c r="N810" s="2" t="s">
        <v>17</v>
      </c>
      <c r="O810" s="2" t="s">
        <v>55</v>
      </c>
      <c r="P810" s="2" t="s">
        <v>242</v>
      </c>
      <c r="Q810" s="2" t="s">
        <v>187</v>
      </c>
      <c r="R810" s="2" t="s">
        <v>96</v>
      </c>
      <c r="S810" s="2" t="s">
        <v>14</v>
      </c>
      <c r="T810" s="2" t="s">
        <v>2304</v>
      </c>
      <c r="U810" s="2" t="s">
        <v>2305</v>
      </c>
      <c r="V810" s="2" t="s">
        <v>2306</v>
      </c>
      <c r="W810" s="2" t="s">
        <v>2307</v>
      </c>
      <c r="X810" s="2" t="s">
        <v>9</v>
      </c>
      <c r="Y810" s="2" t="s">
        <v>6</v>
      </c>
      <c r="AA810" s="2" t="s">
        <v>35</v>
      </c>
      <c r="AB810" s="2" t="s">
        <v>2308</v>
      </c>
      <c r="AC810" s="2" t="s">
        <v>7</v>
      </c>
      <c r="AD810" s="2" t="s">
        <v>2309</v>
      </c>
      <c r="AG810" s="2" t="s">
        <v>30</v>
      </c>
      <c r="AH810" s="2" t="s">
        <v>4</v>
      </c>
      <c r="AI810" s="2" t="s">
        <v>3</v>
      </c>
      <c r="AJ810" s="2" t="s">
        <v>2310</v>
      </c>
      <c r="AK810" s="2" t="s">
        <v>2311</v>
      </c>
      <c r="AL810" s="2" t="s">
        <v>2312</v>
      </c>
    </row>
    <row r="811" spans="1:38" ht="118.8" hidden="1">
      <c r="A811" s="136">
        <f t="shared" si="14"/>
        <v>810</v>
      </c>
      <c r="B811" s="2" t="s">
        <v>2298</v>
      </c>
      <c r="C811" s="2" t="s">
        <v>2563</v>
      </c>
      <c r="D811" s="2" t="s">
        <v>2564</v>
      </c>
      <c r="E811" s="2" t="s">
        <v>22</v>
      </c>
      <c r="F811" s="2" t="s">
        <v>2565</v>
      </c>
      <c r="G811" s="2" t="s">
        <v>2566</v>
      </c>
      <c r="H811" s="2" t="s">
        <v>2567</v>
      </c>
      <c r="I811" s="2" t="s">
        <v>2309</v>
      </c>
      <c r="J811" s="2">
        <v>1</v>
      </c>
      <c r="K811" s="4" t="s">
        <v>2303</v>
      </c>
      <c r="L811" s="5">
        <v>2700</v>
      </c>
      <c r="M811" s="6">
        <v>44695</v>
      </c>
      <c r="N811" s="2" t="s">
        <v>174</v>
      </c>
      <c r="O811" s="2" t="s">
        <v>55</v>
      </c>
      <c r="P811" s="2" t="s">
        <v>242</v>
      </c>
      <c r="Q811" s="2" t="s">
        <v>2340</v>
      </c>
      <c r="R811" s="2" t="s">
        <v>2568</v>
      </c>
      <c r="S811" s="2" t="s">
        <v>14</v>
      </c>
      <c r="T811" s="2" t="s">
        <v>2304</v>
      </c>
      <c r="U811" s="2" t="s">
        <v>2305</v>
      </c>
      <c r="V811" s="2" t="s">
        <v>11</v>
      </c>
      <c r="W811" s="2" t="s">
        <v>173</v>
      </c>
      <c r="X811" s="2" t="s">
        <v>9</v>
      </c>
      <c r="Y811" s="2" t="s">
        <v>6</v>
      </c>
      <c r="AA811" s="2" t="s">
        <v>111</v>
      </c>
      <c r="AB811" s="2" t="s">
        <v>2569</v>
      </c>
      <c r="AC811" s="2" t="s">
        <v>241</v>
      </c>
      <c r="AD811" s="2" t="s">
        <v>2309</v>
      </c>
      <c r="AG811" s="2" t="s">
        <v>30</v>
      </c>
      <c r="AH811" s="2" t="s">
        <v>4</v>
      </c>
      <c r="AI811" s="2" t="s">
        <v>3</v>
      </c>
      <c r="AJ811" s="2" t="s">
        <v>2310</v>
      </c>
      <c r="AK811" s="2" t="s">
        <v>2311</v>
      </c>
      <c r="AL811" s="2" t="s">
        <v>2312</v>
      </c>
    </row>
    <row r="812" spans="1:38" ht="66" hidden="1">
      <c r="A812" s="136">
        <f t="shared" si="14"/>
        <v>811</v>
      </c>
      <c r="B812" s="2" t="s">
        <v>2298</v>
      </c>
      <c r="C812" s="2" t="s">
        <v>2563</v>
      </c>
      <c r="D812" s="2" t="s">
        <v>2564</v>
      </c>
      <c r="E812" s="2" t="s">
        <v>22</v>
      </c>
      <c r="F812" s="2" t="s">
        <v>2570</v>
      </c>
      <c r="G812" s="2" t="s">
        <v>2571</v>
      </c>
      <c r="H812" s="2" t="s">
        <v>2572</v>
      </c>
      <c r="I812" s="2" t="s">
        <v>2309</v>
      </c>
      <c r="J812" s="2">
        <v>1</v>
      </c>
      <c r="K812" s="4" t="s">
        <v>2303</v>
      </c>
      <c r="L812" s="5">
        <v>5700</v>
      </c>
      <c r="M812" s="6">
        <v>44696</v>
      </c>
      <c r="N812" s="2" t="s">
        <v>174</v>
      </c>
      <c r="O812" s="2" t="s">
        <v>55</v>
      </c>
      <c r="P812" s="2" t="s">
        <v>242</v>
      </c>
      <c r="Q812" s="2" t="s">
        <v>2340</v>
      </c>
      <c r="R812" s="2" t="s">
        <v>2568</v>
      </c>
      <c r="S812" s="2" t="s">
        <v>14</v>
      </c>
      <c r="T812" s="2" t="s">
        <v>2304</v>
      </c>
      <c r="U812" s="2" t="s">
        <v>2305</v>
      </c>
      <c r="V812" s="2" t="s">
        <v>11</v>
      </c>
      <c r="W812" s="2" t="s">
        <v>173</v>
      </c>
      <c r="X812" s="2" t="s">
        <v>9</v>
      </c>
      <c r="Y812" s="2" t="s">
        <v>6</v>
      </c>
      <c r="AA812" s="2" t="s">
        <v>111</v>
      </c>
      <c r="AB812" s="2" t="s">
        <v>2569</v>
      </c>
      <c r="AC812" s="2" t="s">
        <v>241</v>
      </c>
      <c r="AD812" s="2" t="s">
        <v>2309</v>
      </c>
      <c r="AG812" s="2" t="s">
        <v>30</v>
      </c>
      <c r="AH812" s="2" t="s">
        <v>4</v>
      </c>
      <c r="AI812" s="2" t="s">
        <v>3</v>
      </c>
      <c r="AJ812" s="2" t="s">
        <v>2310</v>
      </c>
      <c r="AK812" s="2" t="s">
        <v>2311</v>
      </c>
      <c r="AL812" s="2" t="s">
        <v>2312</v>
      </c>
    </row>
    <row r="813" spans="1:38" ht="132" hidden="1">
      <c r="A813" s="136">
        <f t="shared" si="14"/>
        <v>812</v>
      </c>
      <c r="B813" s="2" t="s">
        <v>2298</v>
      </c>
      <c r="C813" s="2" t="s">
        <v>2563</v>
      </c>
      <c r="D813" s="2" t="s">
        <v>2564</v>
      </c>
      <c r="E813" s="2" t="s">
        <v>22</v>
      </c>
      <c r="F813" s="2" t="s">
        <v>2573</v>
      </c>
      <c r="G813" s="2" t="s">
        <v>2574</v>
      </c>
      <c r="H813" s="2" t="s">
        <v>2575</v>
      </c>
      <c r="I813" s="2" t="s">
        <v>2309</v>
      </c>
      <c r="J813" s="2">
        <v>1</v>
      </c>
      <c r="K813" s="4" t="s">
        <v>2303</v>
      </c>
      <c r="L813" s="5">
        <v>6500</v>
      </c>
      <c r="M813" s="6">
        <v>44697</v>
      </c>
      <c r="N813" s="2" t="s">
        <v>174</v>
      </c>
      <c r="O813" s="2" t="s">
        <v>55</v>
      </c>
      <c r="P813" s="2" t="s">
        <v>242</v>
      </c>
      <c r="Q813" s="2" t="s">
        <v>2340</v>
      </c>
      <c r="R813" s="2" t="s">
        <v>2568</v>
      </c>
      <c r="S813" s="2" t="s">
        <v>14</v>
      </c>
      <c r="T813" s="2" t="s">
        <v>2304</v>
      </c>
      <c r="U813" s="2" t="s">
        <v>2305</v>
      </c>
      <c r="V813" s="2" t="s">
        <v>11</v>
      </c>
      <c r="W813" s="2" t="s">
        <v>173</v>
      </c>
      <c r="X813" s="2" t="s">
        <v>9</v>
      </c>
      <c r="Y813" s="2" t="s">
        <v>6</v>
      </c>
      <c r="AA813" s="2" t="s">
        <v>111</v>
      </c>
      <c r="AB813" s="2" t="s">
        <v>2569</v>
      </c>
      <c r="AC813" s="2" t="s">
        <v>241</v>
      </c>
      <c r="AD813" s="2" t="s">
        <v>2309</v>
      </c>
      <c r="AG813" s="2" t="s">
        <v>30</v>
      </c>
      <c r="AH813" s="2" t="s">
        <v>4</v>
      </c>
      <c r="AI813" s="2" t="s">
        <v>3</v>
      </c>
      <c r="AJ813" s="2" t="s">
        <v>2310</v>
      </c>
      <c r="AK813" s="2" t="s">
        <v>2311</v>
      </c>
      <c r="AL813" s="2" t="s">
        <v>2312</v>
      </c>
    </row>
    <row r="814" spans="1:38" ht="118.8" hidden="1">
      <c r="A814" s="136">
        <f t="shared" si="14"/>
        <v>813</v>
      </c>
      <c r="B814" s="2" t="s">
        <v>2298</v>
      </c>
      <c r="C814" s="2" t="s">
        <v>2576</v>
      </c>
      <c r="D814" s="2" t="s">
        <v>2577</v>
      </c>
      <c r="E814" s="2" t="s">
        <v>22</v>
      </c>
      <c r="F814" s="2" t="s">
        <v>2578</v>
      </c>
      <c r="G814" s="2" t="s">
        <v>2579</v>
      </c>
      <c r="H814" s="2" t="s">
        <v>2580</v>
      </c>
      <c r="I814" s="2" t="s">
        <v>215</v>
      </c>
      <c r="J814" s="2">
        <v>2</v>
      </c>
      <c r="K814" s="4" t="s">
        <v>2303</v>
      </c>
      <c r="L814" s="5">
        <v>2000000</v>
      </c>
      <c r="M814" s="6">
        <v>44695</v>
      </c>
      <c r="N814" s="2" t="s">
        <v>17</v>
      </c>
      <c r="O814" s="2" t="s">
        <v>1827</v>
      </c>
      <c r="P814" s="2" t="s">
        <v>1828</v>
      </c>
      <c r="Q814" s="2" t="s">
        <v>2329</v>
      </c>
      <c r="R814" s="2" t="s">
        <v>14</v>
      </c>
      <c r="S814" s="2" t="s">
        <v>14</v>
      </c>
      <c r="T814" s="2" t="s">
        <v>2304</v>
      </c>
      <c r="U814" s="2" t="s">
        <v>2305</v>
      </c>
      <c r="V814" s="2" t="s">
        <v>2330</v>
      </c>
      <c r="W814" s="2" t="s">
        <v>2331</v>
      </c>
      <c r="X814" s="2" t="s">
        <v>9</v>
      </c>
      <c r="Y814" s="2" t="s">
        <v>6</v>
      </c>
      <c r="AA814" s="2" t="s">
        <v>111</v>
      </c>
      <c r="AB814" s="2" t="s">
        <v>2581</v>
      </c>
      <c r="AC814" s="2" t="s">
        <v>34</v>
      </c>
      <c r="AD814" s="2" t="s">
        <v>2309</v>
      </c>
      <c r="AG814" s="2" t="s">
        <v>30</v>
      </c>
      <c r="AH814" s="2" t="s">
        <v>4</v>
      </c>
      <c r="AI814" s="2" t="s">
        <v>3</v>
      </c>
      <c r="AJ814" s="2" t="s">
        <v>2582</v>
      </c>
      <c r="AK814" s="2" t="s">
        <v>2583</v>
      </c>
      <c r="AL814" s="2" t="s">
        <v>2584</v>
      </c>
    </row>
    <row r="815" spans="1:38" ht="118.8" hidden="1">
      <c r="A815" s="136">
        <f t="shared" si="14"/>
        <v>814</v>
      </c>
      <c r="B815" s="2" t="s">
        <v>2298</v>
      </c>
      <c r="C815" s="2" t="s">
        <v>2576</v>
      </c>
      <c r="D815" s="2" t="s">
        <v>2577</v>
      </c>
      <c r="E815" s="2" t="s">
        <v>22</v>
      </c>
      <c r="F815" s="2" t="s">
        <v>2585</v>
      </c>
      <c r="G815" s="2" t="s">
        <v>2586</v>
      </c>
      <c r="H815" s="2" t="s">
        <v>2587</v>
      </c>
      <c r="I815" s="2" t="s">
        <v>215</v>
      </c>
      <c r="J815" s="2">
        <v>3</v>
      </c>
      <c r="K815" s="4" t="s">
        <v>2303</v>
      </c>
      <c r="L815" s="5">
        <v>300000</v>
      </c>
      <c r="M815" s="6">
        <v>44696</v>
      </c>
      <c r="N815" s="2" t="s">
        <v>17</v>
      </c>
      <c r="O815" s="2" t="s">
        <v>1827</v>
      </c>
      <c r="P815" s="2" t="s">
        <v>1828</v>
      </c>
      <c r="Q815" s="2" t="s">
        <v>2329</v>
      </c>
      <c r="R815" s="2" t="s">
        <v>14</v>
      </c>
      <c r="S815" s="2" t="s">
        <v>14</v>
      </c>
      <c r="T815" s="2" t="s">
        <v>2304</v>
      </c>
      <c r="U815" s="2" t="s">
        <v>2305</v>
      </c>
      <c r="V815" s="2" t="s">
        <v>2330</v>
      </c>
      <c r="W815" s="2" t="s">
        <v>2331</v>
      </c>
      <c r="X815" s="2" t="s">
        <v>43</v>
      </c>
      <c r="Y815" s="2" t="s">
        <v>6</v>
      </c>
      <c r="AA815" s="2" t="s">
        <v>111</v>
      </c>
      <c r="AB815" s="2" t="s">
        <v>2581</v>
      </c>
      <c r="AC815" s="2" t="s">
        <v>34</v>
      </c>
      <c r="AD815" s="2" t="s">
        <v>2309</v>
      </c>
      <c r="AG815" s="2" t="s">
        <v>30</v>
      </c>
      <c r="AH815" s="2" t="s">
        <v>4</v>
      </c>
      <c r="AI815" s="2" t="s">
        <v>3</v>
      </c>
      <c r="AJ815" s="2" t="s">
        <v>2582</v>
      </c>
      <c r="AK815" s="2" t="s">
        <v>2583</v>
      </c>
      <c r="AL815" s="2" t="s">
        <v>2584</v>
      </c>
    </row>
    <row r="816" spans="1:38" ht="118.8" hidden="1">
      <c r="A816" s="136">
        <f t="shared" si="14"/>
        <v>815</v>
      </c>
      <c r="B816" s="2" t="s">
        <v>2298</v>
      </c>
      <c r="C816" s="2" t="s">
        <v>2576</v>
      </c>
      <c r="D816" s="2" t="s">
        <v>2577</v>
      </c>
      <c r="E816" s="2" t="s">
        <v>22</v>
      </c>
      <c r="F816" s="2" t="s">
        <v>2588</v>
      </c>
      <c r="G816" s="2" t="s">
        <v>2589</v>
      </c>
      <c r="H816" s="2" t="s">
        <v>2587</v>
      </c>
      <c r="I816" s="2" t="s">
        <v>215</v>
      </c>
      <c r="J816" s="2">
        <v>3</v>
      </c>
      <c r="K816" s="4" t="s">
        <v>2303</v>
      </c>
      <c r="L816" s="5">
        <v>200000</v>
      </c>
      <c r="M816" s="6">
        <v>44697</v>
      </c>
      <c r="N816" s="2" t="s">
        <v>17</v>
      </c>
      <c r="O816" s="2" t="s">
        <v>1827</v>
      </c>
      <c r="P816" s="2" t="s">
        <v>1828</v>
      </c>
      <c r="Q816" s="2" t="s">
        <v>2329</v>
      </c>
      <c r="R816" s="2" t="s">
        <v>14</v>
      </c>
      <c r="S816" s="2" t="s">
        <v>14</v>
      </c>
      <c r="T816" s="2" t="s">
        <v>2304</v>
      </c>
      <c r="U816" s="2" t="s">
        <v>2305</v>
      </c>
      <c r="V816" s="2" t="s">
        <v>2330</v>
      </c>
      <c r="W816" s="2" t="s">
        <v>2331</v>
      </c>
      <c r="X816" s="2" t="s">
        <v>43</v>
      </c>
      <c r="Y816" s="2" t="s">
        <v>6</v>
      </c>
      <c r="AA816" s="2" t="s">
        <v>111</v>
      </c>
      <c r="AB816" s="2" t="s">
        <v>2581</v>
      </c>
      <c r="AC816" s="2" t="s">
        <v>34</v>
      </c>
      <c r="AD816" s="2" t="s">
        <v>2309</v>
      </c>
      <c r="AG816" s="2" t="s">
        <v>30</v>
      </c>
      <c r="AH816" s="2" t="s">
        <v>4</v>
      </c>
      <c r="AI816" s="2" t="s">
        <v>3</v>
      </c>
      <c r="AJ816" s="2" t="s">
        <v>2582</v>
      </c>
      <c r="AK816" s="2" t="s">
        <v>2583</v>
      </c>
      <c r="AL816" s="2" t="s">
        <v>2584</v>
      </c>
    </row>
    <row r="817" spans="1:38" ht="118.8" hidden="1">
      <c r="A817" s="136">
        <f t="shared" si="14"/>
        <v>816</v>
      </c>
      <c r="B817" s="2" t="s">
        <v>2298</v>
      </c>
      <c r="C817" s="2" t="s">
        <v>2576</v>
      </c>
      <c r="D817" s="2" t="s">
        <v>2577</v>
      </c>
      <c r="E817" s="2" t="s">
        <v>22</v>
      </c>
      <c r="F817" s="2" t="s">
        <v>2590</v>
      </c>
      <c r="G817" s="2" t="s">
        <v>2591</v>
      </c>
      <c r="H817" s="2" t="s">
        <v>2592</v>
      </c>
      <c r="I817" s="2" t="s">
        <v>215</v>
      </c>
      <c r="J817" s="2">
        <v>4</v>
      </c>
      <c r="K817" s="4" t="s">
        <v>2303</v>
      </c>
      <c r="L817" s="5">
        <v>300000</v>
      </c>
      <c r="M817" s="6">
        <v>44698</v>
      </c>
      <c r="N817" s="2" t="s">
        <v>17</v>
      </c>
      <c r="O817" s="2" t="s">
        <v>1827</v>
      </c>
      <c r="P817" s="2" t="s">
        <v>1828</v>
      </c>
      <c r="Q817" s="2" t="s">
        <v>2329</v>
      </c>
      <c r="R817" s="2" t="s">
        <v>14</v>
      </c>
      <c r="S817" s="2" t="s">
        <v>14</v>
      </c>
      <c r="T817" s="2" t="s">
        <v>2304</v>
      </c>
      <c r="U817" s="2" t="s">
        <v>2305</v>
      </c>
      <c r="V817" s="2" t="s">
        <v>2330</v>
      </c>
      <c r="W817" s="2" t="s">
        <v>2331</v>
      </c>
      <c r="X817" s="2" t="s">
        <v>9</v>
      </c>
      <c r="Y817" s="2" t="s">
        <v>6</v>
      </c>
      <c r="AA817" s="2" t="s">
        <v>111</v>
      </c>
      <c r="AB817" s="2" t="s">
        <v>2581</v>
      </c>
      <c r="AC817" s="2" t="s">
        <v>34</v>
      </c>
      <c r="AD817" s="2" t="s">
        <v>2309</v>
      </c>
      <c r="AG817" s="2" t="s">
        <v>30</v>
      </c>
      <c r="AH817" s="2" t="s">
        <v>4</v>
      </c>
      <c r="AI817" s="2" t="s">
        <v>3</v>
      </c>
      <c r="AJ817" s="2" t="s">
        <v>2582</v>
      </c>
      <c r="AK817" s="2" t="s">
        <v>2583</v>
      </c>
      <c r="AL817" s="2" t="s">
        <v>2584</v>
      </c>
    </row>
    <row r="818" spans="1:38" ht="66" hidden="1">
      <c r="A818" s="136">
        <f t="shared" si="14"/>
        <v>817</v>
      </c>
      <c r="B818" s="2" t="s">
        <v>2298</v>
      </c>
      <c r="C818" s="2" t="s">
        <v>2576</v>
      </c>
      <c r="D818" s="2" t="s">
        <v>2577</v>
      </c>
      <c r="E818" s="2" t="s">
        <v>22</v>
      </c>
      <c r="F818" s="2" t="s">
        <v>2593</v>
      </c>
      <c r="G818" s="2" t="s">
        <v>2594</v>
      </c>
      <c r="H818" s="2" t="s">
        <v>2595</v>
      </c>
      <c r="I818" s="2" t="s">
        <v>215</v>
      </c>
      <c r="J818" s="2">
        <v>7</v>
      </c>
      <c r="K818" s="4" t="s">
        <v>2303</v>
      </c>
      <c r="L818" s="5">
        <v>700000</v>
      </c>
      <c r="M818" s="6">
        <v>44699</v>
      </c>
      <c r="N818" s="2" t="s">
        <v>17</v>
      </c>
      <c r="O818" s="2" t="s">
        <v>64</v>
      </c>
      <c r="P818" s="2" t="s">
        <v>142</v>
      </c>
      <c r="Q818" s="2" t="s">
        <v>15</v>
      </c>
      <c r="R818" s="2" t="s">
        <v>14</v>
      </c>
      <c r="S818" s="2" t="s">
        <v>14</v>
      </c>
      <c r="T818" s="2" t="s">
        <v>2304</v>
      </c>
      <c r="U818" s="2" t="s">
        <v>2305</v>
      </c>
      <c r="V818" s="2" t="s">
        <v>11</v>
      </c>
      <c r="W818" s="2" t="s">
        <v>173</v>
      </c>
      <c r="X818" s="2" t="s">
        <v>43</v>
      </c>
      <c r="Y818" s="2" t="s">
        <v>6</v>
      </c>
      <c r="AA818" s="2" t="s">
        <v>111</v>
      </c>
      <c r="AB818" s="2" t="s">
        <v>2581</v>
      </c>
      <c r="AC818" s="2" t="s">
        <v>7</v>
      </c>
      <c r="AD818" s="2" t="s">
        <v>2309</v>
      </c>
      <c r="AG818" s="2" t="s">
        <v>30</v>
      </c>
      <c r="AH818" s="2" t="s">
        <v>4</v>
      </c>
      <c r="AI818" s="2" t="s">
        <v>3</v>
      </c>
      <c r="AJ818" s="2" t="s">
        <v>2582</v>
      </c>
      <c r="AK818" s="2" t="s">
        <v>2583</v>
      </c>
      <c r="AL818" s="2" t="s">
        <v>2584</v>
      </c>
    </row>
    <row r="819" spans="1:38" ht="118.8" hidden="1">
      <c r="A819" s="136">
        <f t="shared" si="14"/>
        <v>818</v>
      </c>
      <c r="B819" s="2" t="s">
        <v>2298</v>
      </c>
      <c r="C819" s="2" t="s">
        <v>2576</v>
      </c>
      <c r="D819" s="2" t="s">
        <v>2577</v>
      </c>
      <c r="E819" s="2" t="s">
        <v>22</v>
      </c>
      <c r="F819" s="2" t="s">
        <v>2596</v>
      </c>
      <c r="G819" s="2" t="s">
        <v>2597</v>
      </c>
      <c r="H819" s="2" t="s">
        <v>2598</v>
      </c>
      <c r="I819" s="2" t="s">
        <v>215</v>
      </c>
      <c r="J819" s="2">
        <v>6</v>
      </c>
      <c r="K819" s="4" t="s">
        <v>2303</v>
      </c>
      <c r="L819" s="5">
        <v>3000000</v>
      </c>
      <c r="M819" s="6">
        <v>44700</v>
      </c>
      <c r="N819" s="2" t="s">
        <v>17</v>
      </c>
      <c r="O819" s="2" t="s">
        <v>1827</v>
      </c>
      <c r="P819" s="2" t="s">
        <v>1828</v>
      </c>
      <c r="Q819" s="2" t="s">
        <v>2329</v>
      </c>
      <c r="R819" s="2" t="s">
        <v>14</v>
      </c>
      <c r="S819" s="2" t="s">
        <v>14</v>
      </c>
      <c r="T819" s="2" t="s">
        <v>2304</v>
      </c>
      <c r="U819" s="2" t="s">
        <v>2305</v>
      </c>
      <c r="V819" s="2" t="s">
        <v>2330</v>
      </c>
      <c r="W819" s="2" t="s">
        <v>2331</v>
      </c>
      <c r="X819" s="2" t="s">
        <v>43</v>
      </c>
      <c r="Y819" s="2" t="s">
        <v>6</v>
      </c>
      <c r="AA819" s="2" t="s">
        <v>111</v>
      </c>
      <c r="AB819" s="2" t="s">
        <v>2581</v>
      </c>
      <c r="AC819" s="2" t="s">
        <v>34</v>
      </c>
      <c r="AD819" s="2" t="s">
        <v>2309</v>
      </c>
      <c r="AG819" s="2" t="s">
        <v>30</v>
      </c>
      <c r="AH819" s="2" t="s">
        <v>4</v>
      </c>
      <c r="AI819" s="2" t="s">
        <v>3</v>
      </c>
      <c r="AJ819" s="2" t="s">
        <v>2582</v>
      </c>
      <c r="AK819" s="2" t="s">
        <v>2583</v>
      </c>
      <c r="AL819" s="2" t="s">
        <v>2584</v>
      </c>
    </row>
    <row r="820" spans="1:38" ht="118.8" hidden="1">
      <c r="A820" s="136">
        <f t="shared" si="14"/>
        <v>819</v>
      </c>
      <c r="B820" s="2" t="s">
        <v>2298</v>
      </c>
      <c r="C820" s="2" t="s">
        <v>2576</v>
      </c>
      <c r="D820" s="2" t="s">
        <v>2577</v>
      </c>
      <c r="E820" s="2" t="s">
        <v>22</v>
      </c>
      <c r="F820" s="2" t="s">
        <v>2599</v>
      </c>
      <c r="G820" s="2" t="s">
        <v>2600</v>
      </c>
      <c r="H820" s="2" t="s">
        <v>2601</v>
      </c>
      <c r="I820" s="2" t="s">
        <v>2309</v>
      </c>
      <c r="J820" s="2">
        <v>1</v>
      </c>
      <c r="K820" s="4" t="s">
        <v>2303</v>
      </c>
      <c r="L820" s="5">
        <v>4000000</v>
      </c>
      <c r="M820" s="6">
        <v>44701</v>
      </c>
      <c r="N820" s="2" t="s">
        <v>17</v>
      </c>
      <c r="O820" s="2" t="s">
        <v>1827</v>
      </c>
      <c r="P820" s="2" t="s">
        <v>1828</v>
      </c>
      <c r="Q820" s="2" t="s">
        <v>2329</v>
      </c>
      <c r="R820" s="2" t="s">
        <v>14</v>
      </c>
      <c r="S820" s="2" t="s">
        <v>14</v>
      </c>
      <c r="T820" s="2" t="s">
        <v>2304</v>
      </c>
      <c r="U820" s="2" t="s">
        <v>2305</v>
      </c>
      <c r="V820" s="2" t="s">
        <v>2330</v>
      </c>
      <c r="W820" s="2" t="s">
        <v>2602</v>
      </c>
      <c r="X820" s="2" t="s">
        <v>43</v>
      </c>
      <c r="Y820" s="2" t="s">
        <v>6</v>
      </c>
      <c r="AA820" s="2" t="s">
        <v>111</v>
      </c>
      <c r="AB820" s="2" t="s">
        <v>2581</v>
      </c>
      <c r="AC820" s="2" t="s">
        <v>34</v>
      </c>
      <c r="AD820" s="2" t="s">
        <v>2309</v>
      </c>
      <c r="AG820" s="2" t="s">
        <v>30</v>
      </c>
      <c r="AH820" s="2" t="s">
        <v>4</v>
      </c>
      <c r="AI820" s="2" t="s">
        <v>3</v>
      </c>
      <c r="AJ820" s="2" t="s">
        <v>2582</v>
      </c>
      <c r="AK820" s="2" t="s">
        <v>2583</v>
      </c>
      <c r="AL820" s="2" t="s">
        <v>2584</v>
      </c>
    </row>
    <row r="821" spans="1:38" ht="66" hidden="1">
      <c r="A821" s="136">
        <f t="shared" si="14"/>
        <v>820</v>
      </c>
      <c r="B821" s="2" t="s">
        <v>2298</v>
      </c>
      <c r="C821" s="2" t="s">
        <v>2563</v>
      </c>
      <c r="D821" s="2" t="s">
        <v>2577</v>
      </c>
      <c r="E821" s="2" t="s">
        <v>22</v>
      </c>
      <c r="F821" s="2" t="s">
        <v>2603</v>
      </c>
      <c r="G821" s="2" t="s">
        <v>2604</v>
      </c>
      <c r="H821" s="2" t="s">
        <v>2605</v>
      </c>
      <c r="I821" s="2" t="s">
        <v>215</v>
      </c>
      <c r="J821" s="2">
        <v>6</v>
      </c>
      <c r="K821" s="4" t="s">
        <v>2303</v>
      </c>
      <c r="L821" s="5">
        <v>150000</v>
      </c>
      <c r="M821" s="6">
        <v>44702</v>
      </c>
      <c r="N821" s="2" t="s">
        <v>174</v>
      </c>
      <c r="O821" s="2" t="s">
        <v>64</v>
      </c>
      <c r="P821" s="2" t="s">
        <v>256</v>
      </c>
      <c r="Q821" s="2" t="s">
        <v>15</v>
      </c>
      <c r="R821" s="2" t="s">
        <v>14</v>
      </c>
      <c r="S821" s="2" t="s">
        <v>14</v>
      </c>
      <c r="T821" s="2" t="s">
        <v>2304</v>
      </c>
      <c r="U821" s="2" t="s">
        <v>2305</v>
      </c>
      <c r="V821" s="2" t="s">
        <v>11</v>
      </c>
      <c r="W821" s="2" t="s">
        <v>173</v>
      </c>
      <c r="X821" s="2" t="s">
        <v>9</v>
      </c>
      <c r="Y821" s="2" t="s">
        <v>6</v>
      </c>
      <c r="AA821" s="2" t="s">
        <v>111</v>
      </c>
      <c r="AB821" s="2" t="s">
        <v>2581</v>
      </c>
      <c r="AC821" s="2" t="s">
        <v>34</v>
      </c>
      <c r="AD821" s="2" t="s">
        <v>2309</v>
      </c>
      <c r="AG821" s="2" t="s">
        <v>30</v>
      </c>
      <c r="AH821" s="2" t="s">
        <v>4</v>
      </c>
      <c r="AI821" s="2" t="s">
        <v>3</v>
      </c>
      <c r="AJ821" s="2" t="s">
        <v>2582</v>
      </c>
      <c r="AK821" s="2" t="s">
        <v>2583</v>
      </c>
      <c r="AL821" s="2" t="s">
        <v>2584</v>
      </c>
    </row>
    <row r="822" spans="1:38" ht="66" hidden="1">
      <c r="A822" s="136">
        <f t="shared" si="14"/>
        <v>821</v>
      </c>
      <c r="B822" s="2" t="s">
        <v>2298</v>
      </c>
      <c r="C822" s="2" t="s">
        <v>2563</v>
      </c>
      <c r="D822" s="2" t="s">
        <v>2577</v>
      </c>
      <c r="E822" s="2" t="s">
        <v>22</v>
      </c>
      <c r="F822" s="2" t="s">
        <v>2606</v>
      </c>
      <c r="G822" s="2" t="s">
        <v>2607</v>
      </c>
      <c r="H822" s="2" t="s">
        <v>2608</v>
      </c>
      <c r="I822" s="2" t="s">
        <v>215</v>
      </c>
      <c r="J822" s="2">
        <v>3</v>
      </c>
      <c r="K822" s="4" t="s">
        <v>2303</v>
      </c>
      <c r="L822" s="5">
        <v>50000</v>
      </c>
      <c r="M822" s="6">
        <v>44703</v>
      </c>
      <c r="N822" s="2" t="s">
        <v>174</v>
      </c>
      <c r="O822" s="2" t="s">
        <v>64</v>
      </c>
      <c r="P822" s="2" t="s">
        <v>256</v>
      </c>
      <c r="Q822" s="2" t="s">
        <v>15</v>
      </c>
      <c r="R822" s="2" t="s">
        <v>14</v>
      </c>
      <c r="S822" s="2" t="s">
        <v>14</v>
      </c>
      <c r="T822" s="2" t="s">
        <v>2304</v>
      </c>
      <c r="U822" s="2" t="s">
        <v>2305</v>
      </c>
      <c r="V822" s="2" t="s">
        <v>11</v>
      </c>
      <c r="W822" s="2" t="s">
        <v>173</v>
      </c>
      <c r="X822" s="2" t="s">
        <v>9</v>
      </c>
      <c r="Y822" s="2" t="s">
        <v>6</v>
      </c>
      <c r="AA822" s="2" t="s">
        <v>111</v>
      </c>
      <c r="AB822" s="2" t="s">
        <v>2581</v>
      </c>
      <c r="AC822" s="2" t="s">
        <v>34</v>
      </c>
      <c r="AD822" s="2" t="s">
        <v>2309</v>
      </c>
      <c r="AG822" s="2" t="s">
        <v>30</v>
      </c>
      <c r="AH822" s="2" t="s">
        <v>4</v>
      </c>
      <c r="AI822" s="2" t="s">
        <v>3</v>
      </c>
      <c r="AJ822" s="2" t="s">
        <v>2582</v>
      </c>
      <c r="AK822" s="2" t="s">
        <v>2583</v>
      </c>
      <c r="AL822" s="2" t="s">
        <v>2584</v>
      </c>
    </row>
    <row r="823" spans="1:38" ht="118.8" hidden="1">
      <c r="A823" s="136">
        <f t="shared" si="14"/>
        <v>822</v>
      </c>
      <c r="B823" s="2" t="s">
        <v>2298</v>
      </c>
      <c r="C823" s="2" t="s">
        <v>2576</v>
      </c>
      <c r="D823" s="2" t="s">
        <v>2577</v>
      </c>
      <c r="E823" s="2" t="s">
        <v>22</v>
      </c>
      <c r="F823" s="2" t="s">
        <v>2609</v>
      </c>
      <c r="G823" s="2" t="s">
        <v>2610</v>
      </c>
      <c r="H823" s="2" t="s">
        <v>2611</v>
      </c>
      <c r="I823" s="2" t="s">
        <v>215</v>
      </c>
      <c r="J823" s="2">
        <v>2</v>
      </c>
      <c r="K823" s="4" t="s">
        <v>2303</v>
      </c>
      <c r="L823" s="5">
        <v>75000</v>
      </c>
      <c r="M823" s="6">
        <v>44704</v>
      </c>
      <c r="N823" s="2" t="s">
        <v>17</v>
      </c>
      <c r="O823" s="2" t="s">
        <v>16</v>
      </c>
      <c r="P823" s="2" t="s">
        <v>142</v>
      </c>
      <c r="Q823" s="2" t="s">
        <v>15</v>
      </c>
      <c r="R823" s="2" t="s">
        <v>14</v>
      </c>
      <c r="S823" s="2" t="s">
        <v>14</v>
      </c>
      <c r="T823" s="2" t="s">
        <v>2304</v>
      </c>
      <c r="U823" s="2" t="s">
        <v>2305</v>
      </c>
      <c r="V823" s="2" t="s">
        <v>2330</v>
      </c>
      <c r="W823" s="2" t="s">
        <v>2331</v>
      </c>
      <c r="X823" s="2" t="s">
        <v>9</v>
      </c>
      <c r="Y823" s="2" t="s">
        <v>6</v>
      </c>
      <c r="AA823" s="2" t="s">
        <v>111</v>
      </c>
      <c r="AB823" s="2" t="s">
        <v>2581</v>
      </c>
      <c r="AC823" s="2" t="s">
        <v>7</v>
      </c>
      <c r="AD823" s="2" t="s">
        <v>2309</v>
      </c>
      <c r="AG823" s="2" t="s">
        <v>30</v>
      </c>
      <c r="AH823" s="2" t="s">
        <v>4</v>
      </c>
      <c r="AI823" s="2" t="s">
        <v>3</v>
      </c>
      <c r="AJ823" s="2" t="s">
        <v>2582</v>
      </c>
      <c r="AK823" s="2" t="s">
        <v>2583</v>
      </c>
      <c r="AL823" s="2" t="s">
        <v>2584</v>
      </c>
    </row>
    <row r="824" spans="1:38" ht="118.8" hidden="1">
      <c r="A824" s="136">
        <f t="shared" si="14"/>
        <v>823</v>
      </c>
      <c r="B824" s="2" t="s">
        <v>2298</v>
      </c>
      <c r="C824" s="2" t="s">
        <v>2576</v>
      </c>
      <c r="D824" s="2" t="s">
        <v>2577</v>
      </c>
      <c r="E824" s="2" t="s">
        <v>22</v>
      </c>
      <c r="F824" s="2" t="s">
        <v>2612</v>
      </c>
      <c r="G824" s="2" t="s">
        <v>2613</v>
      </c>
      <c r="H824" s="2" t="s">
        <v>2614</v>
      </c>
      <c r="I824" s="2" t="s">
        <v>2309</v>
      </c>
      <c r="J824" s="2">
        <v>1</v>
      </c>
      <c r="K824" s="4" t="s">
        <v>2303</v>
      </c>
      <c r="L824" s="5">
        <v>150000</v>
      </c>
      <c r="M824" s="6">
        <v>44705</v>
      </c>
      <c r="N824" s="2" t="s">
        <v>17</v>
      </c>
      <c r="O824" s="2" t="s">
        <v>1827</v>
      </c>
      <c r="P824" s="2" t="s">
        <v>1828</v>
      </c>
      <c r="Q824" s="2" t="s">
        <v>2329</v>
      </c>
      <c r="R824" s="2" t="s">
        <v>14</v>
      </c>
      <c r="S824" s="2" t="s">
        <v>14</v>
      </c>
      <c r="T824" s="2" t="s">
        <v>2304</v>
      </c>
      <c r="U824" s="2" t="s">
        <v>2305</v>
      </c>
      <c r="V824" s="2" t="s">
        <v>2330</v>
      </c>
      <c r="W824" s="2" t="s">
        <v>2331</v>
      </c>
      <c r="X824" s="2" t="s">
        <v>43</v>
      </c>
      <c r="Y824" s="2" t="s">
        <v>6</v>
      </c>
      <c r="AA824" s="2" t="s">
        <v>111</v>
      </c>
      <c r="AB824" s="2" t="s">
        <v>2581</v>
      </c>
      <c r="AC824" s="2" t="s">
        <v>34</v>
      </c>
      <c r="AD824" s="2" t="s">
        <v>2309</v>
      </c>
      <c r="AG824" s="2" t="s">
        <v>30</v>
      </c>
      <c r="AH824" s="2" t="s">
        <v>4</v>
      </c>
      <c r="AI824" s="2" t="s">
        <v>3</v>
      </c>
      <c r="AJ824" s="2" t="s">
        <v>2582</v>
      </c>
      <c r="AK824" s="2" t="s">
        <v>2583</v>
      </c>
      <c r="AL824" s="2" t="s">
        <v>2584</v>
      </c>
    </row>
    <row r="825" spans="1:38" ht="118.8" hidden="1">
      <c r="A825" s="136">
        <f t="shared" si="14"/>
        <v>824</v>
      </c>
      <c r="B825" s="2" t="s">
        <v>2298</v>
      </c>
      <c r="C825" s="2" t="s">
        <v>2576</v>
      </c>
      <c r="D825" s="2" t="s">
        <v>2577</v>
      </c>
      <c r="E825" s="2" t="s">
        <v>22</v>
      </c>
      <c r="F825" s="2" t="s">
        <v>2615</v>
      </c>
      <c r="G825" s="2" t="s">
        <v>2616</v>
      </c>
      <c r="H825" s="2" t="s">
        <v>2617</v>
      </c>
      <c r="I825" s="2" t="s">
        <v>215</v>
      </c>
      <c r="J825" s="2">
        <v>4</v>
      </c>
      <c r="K825" s="4" t="s">
        <v>2303</v>
      </c>
      <c r="L825" s="5">
        <v>450000</v>
      </c>
      <c r="M825" s="6">
        <v>44706</v>
      </c>
      <c r="N825" s="2" t="s">
        <v>17</v>
      </c>
      <c r="O825" s="2" t="s">
        <v>1827</v>
      </c>
      <c r="P825" s="2" t="s">
        <v>1828</v>
      </c>
      <c r="Q825" s="2" t="s">
        <v>2329</v>
      </c>
      <c r="R825" s="2" t="s">
        <v>14</v>
      </c>
      <c r="S825" s="2" t="s">
        <v>14</v>
      </c>
      <c r="T825" s="2" t="s">
        <v>2304</v>
      </c>
      <c r="U825" s="2" t="s">
        <v>2305</v>
      </c>
      <c r="V825" s="2" t="s">
        <v>2330</v>
      </c>
      <c r="W825" s="2" t="s">
        <v>2331</v>
      </c>
      <c r="X825" s="2" t="s">
        <v>9</v>
      </c>
      <c r="Y825" s="2" t="s">
        <v>6</v>
      </c>
      <c r="AA825" s="2" t="s">
        <v>111</v>
      </c>
      <c r="AB825" s="2" t="s">
        <v>2581</v>
      </c>
      <c r="AC825" s="2" t="s">
        <v>34</v>
      </c>
      <c r="AD825" s="2" t="s">
        <v>2309</v>
      </c>
      <c r="AG825" s="2" t="s">
        <v>30</v>
      </c>
      <c r="AH825" s="2" t="s">
        <v>4</v>
      </c>
      <c r="AI825" s="2" t="s">
        <v>3</v>
      </c>
      <c r="AJ825" s="2" t="s">
        <v>2582</v>
      </c>
      <c r="AK825" s="2" t="s">
        <v>2583</v>
      </c>
      <c r="AL825" s="2" t="s">
        <v>2584</v>
      </c>
    </row>
    <row r="826" spans="1:38" ht="66" hidden="1">
      <c r="A826" s="136">
        <f t="shared" si="14"/>
        <v>825</v>
      </c>
      <c r="B826" s="2" t="s">
        <v>2298</v>
      </c>
      <c r="C826" s="2" t="s">
        <v>2563</v>
      </c>
      <c r="D826" s="2" t="s">
        <v>2577</v>
      </c>
      <c r="E826" s="2" t="s">
        <v>22</v>
      </c>
      <c r="F826" s="2" t="s">
        <v>2618</v>
      </c>
      <c r="G826" s="2" t="s">
        <v>2619</v>
      </c>
      <c r="H826" s="2" t="s">
        <v>2620</v>
      </c>
      <c r="I826" s="2" t="s">
        <v>215</v>
      </c>
      <c r="J826" s="2">
        <v>5</v>
      </c>
      <c r="K826" s="4" t="s">
        <v>2303</v>
      </c>
      <c r="L826" s="5">
        <v>150000</v>
      </c>
      <c r="M826" s="6">
        <v>44707</v>
      </c>
      <c r="N826" s="2" t="s">
        <v>174</v>
      </c>
      <c r="O826" s="2" t="s">
        <v>64</v>
      </c>
      <c r="P826" s="2" t="s">
        <v>142</v>
      </c>
      <c r="Q826" s="2" t="s">
        <v>15</v>
      </c>
      <c r="R826" s="2" t="s">
        <v>14</v>
      </c>
      <c r="S826" s="2" t="s">
        <v>14</v>
      </c>
      <c r="T826" s="2" t="s">
        <v>2304</v>
      </c>
      <c r="U826" s="2" t="s">
        <v>2305</v>
      </c>
      <c r="V826" s="2" t="s">
        <v>11</v>
      </c>
      <c r="W826" s="2" t="s">
        <v>173</v>
      </c>
      <c r="X826" s="2" t="s">
        <v>9</v>
      </c>
      <c r="Y826" s="2" t="s">
        <v>6</v>
      </c>
      <c r="AA826" s="2" t="s">
        <v>111</v>
      </c>
      <c r="AB826" s="2" t="s">
        <v>2581</v>
      </c>
      <c r="AC826" s="2" t="s">
        <v>7</v>
      </c>
      <c r="AD826" s="2" t="s">
        <v>2309</v>
      </c>
      <c r="AG826" s="2" t="s">
        <v>30</v>
      </c>
      <c r="AH826" s="2" t="s">
        <v>4</v>
      </c>
      <c r="AI826" s="2" t="s">
        <v>3</v>
      </c>
      <c r="AJ826" s="2" t="s">
        <v>2582</v>
      </c>
      <c r="AK826" s="2" t="s">
        <v>2583</v>
      </c>
      <c r="AL826" s="2" t="s">
        <v>2584</v>
      </c>
    </row>
    <row r="827" spans="1:38" ht="118.8" hidden="1">
      <c r="A827" s="136">
        <f t="shared" si="14"/>
        <v>826</v>
      </c>
      <c r="B827" s="2" t="s">
        <v>2298</v>
      </c>
      <c r="C827" s="2" t="s">
        <v>2576</v>
      </c>
      <c r="D827" s="2" t="s">
        <v>2577</v>
      </c>
      <c r="E827" s="2" t="s">
        <v>22</v>
      </c>
      <c r="F827" s="2" t="s">
        <v>2621</v>
      </c>
      <c r="G827" s="2" t="s">
        <v>2622</v>
      </c>
      <c r="H827" s="2" t="s">
        <v>2623</v>
      </c>
      <c r="I827" s="2" t="s">
        <v>215</v>
      </c>
      <c r="J827" s="2">
        <v>4</v>
      </c>
      <c r="K827" s="4" t="s">
        <v>2303</v>
      </c>
      <c r="L827" s="5">
        <v>750000</v>
      </c>
      <c r="M827" s="6">
        <v>44708</v>
      </c>
      <c r="N827" s="2" t="s">
        <v>174</v>
      </c>
      <c r="O827" s="2" t="s">
        <v>16</v>
      </c>
      <c r="P827" s="2" t="s">
        <v>142</v>
      </c>
      <c r="Q827" s="2" t="s">
        <v>15</v>
      </c>
      <c r="R827" s="2" t="s">
        <v>14</v>
      </c>
      <c r="S827" s="2" t="s">
        <v>14</v>
      </c>
      <c r="T827" s="2" t="s">
        <v>2304</v>
      </c>
      <c r="U827" s="2" t="s">
        <v>2305</v>
      </c>
      <c r="V827" s="2" t="s">
        <v>2330</v>
      </c>
      <c r="W827" s="2" t="s">
        <v>2369</v>
      </c>
      <c r="X827" s="2" t="s">
        <v>9</v>
      </c>
      <c r="Y827" s="2" t="s">
        <v>6</v>
      </c>
      <c r="AA827" s="2" t="s">
        <v>111</v>
      </c>
      <c r="AB827" s="2" t="s">
        <v>2581</v>
      </c>
      <c r="AC827" s="2" t="s">
        <v>7</v>
      </c>
      <c r="AD827" s="2" t="s">
        <v>2309</v>
      </c>
      <c r="AG827" s="2" t="s">
        <v>30</v>
      </c>
      <c r="AH827" s="2" t="s">
        <v>4</v>
      </c>
      <c r="AI827" s="2" t="s">
        <v>3</v>
      </c>
      <c r="AJ827" s="2" t="s">
        <v>2582</v>
      </c>
      <c r="AK827" s="2" t="s">
        <v>2583</v>
      </c>
      <c r="AL827" s="2" t="s">
        <v>2584</v>
      </c>
    </row>
    <row r="828" spans="1:38" ht="118.8" hidden="1">
      <c r="A828" s="136">
        <f t="shared" si="14"/>
        <v>827</v>
      </c>
      <c r="B828" s="2" t="s">
        <v>2298</v>
      </c>
      <c r="C828" s="2" t="s">
        <v>2576</v>
      </c>
      <c r="D828" s="2" t="s">
        <v>2577</v>
      </c>
      <c r="E828" s="2" t="s">
        <v>22</v>
      </c>
      <c r="F828" s="2" t="s">
        <v>2624</v>
      </c>
      <c r="G828" s="2" t="s">
        <v>2625</v>
      </c>
      <c r="H828" s="2" t="s">
        <v>2626</v>
      </c>
      <c r="I828" s="2" t="s">
        <v>215</v>
      </c>
      <c r="J828" s="2">
        <v>1</v>
      </c>
      <c r="K828" s="4" t="s">
        <v>2303</v>
      </c>
      <c r="L828" s="5">
        <v>850000</v>
      </c>
      <c r="M828" s="6">
        <v>44709</v>
      </c>
      <c r="N828" s="2" t="s">
        <v>17</v>
      </c>
      <c r="O828" s="2" t="s">
        <v>1827</v>
      </c>
      <c r="P828" s="2" t="s">
        <v>1828</v>
      </c>
      <c r="Q828" s="2" t="s">
        <v>2329</v>
      </c>
      <c r="R828" s="2" t="s">
        <v>14</v>
      </c>
      <c r="S828" s="2" t="s">
        <v>14</v>
      </c>
      <c r="T828" s="2" t="s">
        <v>2304</v>
      </c>
      <c r="U828" s="2" t="s">
        <v>2305</v>
      </c>
      <c r="V828" s="2" t="s">
        <v>2330</v>
      </c>
      <c r="W828" s="2" t="s">
        <v>2331</v>
      </c>
      <c r="X828" s="2" t="s">
        <v>43</v>
      </c>
      <c r="Y828" s="2" t="s">
        <v>6</v>
      </c>
      <c r="AA828" s="2" t="s">
        <v>111</v>
      </c>
      <c r="AB828" s="2" t="s">
        <v>2581</v>
      </c>
      <c r="AC828" s="2" t="s">
        <v>34</v>
      </c>
      <c r="AD828" s="2" t="s">
        <v>2309</v>
      </c>
      <c r="AG828" s="2" t="s">
        <v>30</v>
      </c>
      <c r="AH828" s="2" t="s">
        <v>4</v>
      </c>
      <c r="AI828" s="2" t="s">
        <v>3</v>
      </c>
      <c r="AJ828" s="2" t="s">
        <v>2582</v>
      </c>
      <c r="AK828" s="2" t="s">
        <v>2583</v>
      </c>
      <c r="AL828" s="2" t="s">
        <v>2584</v>
      </c>
    </row>
    <row r="829" spans="1:38" ht="118.8" hidden="1">
      <c r="A829" s="136">
        <f t="shared" ref="A829:A892" si="15">A828+1</f>
        <v>828</v>
      </c>
      <c r="B829" s="2" t="s">
        <v>2298</v>
      </c>
      <c r="C829" s="2" t="s">
        <v>2576</v>
      </c>
      <c r="D829" s="2" t="s">
        <v>2577</v>
      </c>
      <c r="E829" s="2" t="s">
        <v>22</v>
      </c>
      <c r="F829" s="2" t="s">
        <v>2627</v>
      </c>
      <c r="G829" s="2" t="s">
        <v>2628</v>
      </c>
      <c r="H829" s="2" t="s">
        <v>2629</v>
      </c>
      <c r="I829" s="2" t="s">
        <v>215</v>
      </c>
      <c r="J829" s="2">
        <v>2</v>
      </c>
      <c r="K829" s="4" t="s">
        <v>2303</v>
      </c>
      <c r="L829" s="5">
        <v>1500000</v>
      </c>
      <c r="M829" s="6">
        <v>44710</v>
      </c>
      <c r="N829" s="2" t="s">
        <v>17</v>
      </c>
      <c r="O829" s="2" t="s">
        <v>1827</v>
      </c>
      <c r="P829" s="2" t="s">
        <v>1828</v>
      </c>
      <c r="Q829" s="2" t="s">
        <v>2329</v>
      </c>
      <c r="R829" s="2" t="s">
        <v>14</v>
      </c>
      <c r="S829" s="2" t="s">
        <v>14</v>
      </c>
      <c r="T829" s="2" t="s">
        <v>2304</v>
      </c>
      <c r="U829" s="2" t="s">
        <v>2305</v>
      </c>
      <c r="V829" s="2" t="s">
        <v>2330</v>
      </c>
      <c r="W829" s="2" t="s">
        <v>2602</v>
      </c>
      <c r="X829" s="2" t="s">
        <v>43</v>
      </c>
      <c r="Y829" s="2" t="s">
        <v>6</v>
      </c>
      <c r="AA829" s="2" t="s">
        <v>111</v>
      </c>
      <c r="AB829" s="2" t="s">
        <v>2581</v>
      </c>
      <c r="AC829" s="2" t="s">
        <v>34</v>
      </c>
      <c r="AD829" s="2" t="s">
        <v>2309</v>
      </c>
      <c r="AG829" s="2" t="s">
        <v>30</v>
      </c>
      <c r="AH829" s="2" t="s">
        <v>4</v>
      </c>
      <c r="AI829" s="2" t="s">
        <v>3</v>
      </c>
      <c r="AJ829" s="2" t="s">
        <v>2582</v>
      </c>
      <c r="AK829" s="2" t="s">
        <v>2583</v>
      </c>
      <c r="AL829" s="2" t="s">
        <v>2584</v>
      </c>
    </row>
    <row r="830" spans="1:38" ht="66" hidden="1">
      <c r="A830" s="136">
        <f t="shared" si="15"/>
        <v>829</v>
      </c>
      <c r="B830" s="2" t="s">
        <v>2298</v>
      </c>
      <c r="C830" s="2" t="s">
        <v>2576</v>
      </c>
      <c r="D830" s="2" t="s">
        <v>2577</v>
      </c>
      <c r="E830" s="2" t="s">
        <v>22</v>
      </c>
      <c r="F830" s="2" t="s">
        <v>2630</v>
      </c>
      <c r="G830" s="2" t="s">
        <v>2631</v>
      </c>
      <c r="H830" s="2" t="s">
        <v>2632</v>
      </c>
      <c r="I830" s="2" t="s">
        <v>215</v>
      </c>
      <c r="J830" s="2">
        <v>8</v>
      </c>
      <c r="K830" s="4" t="s">
        <v>2303</v>
      </c>
      <c r="L830" s="5">
        <v>35000</v>
      </c>
      <c r="M830" s="6">
        <v>44711</v>
      </c>
      <c r="N830" s="2" t="s">
        <v>174</v>
      </c>
      <c r="O830" s="2" t="s">
        <v>64</v>
      </c>
      <c r="P830" s="2" t="s">
        <v>142</v>
      </c>
      <c r="Q830" s="2" t="s">
        <v>15</v>
      </c>
      <c r="R830" s="2" t="s">
        <v>14</v>
      </c>
      <c r="S830" s="2" t="s">
        <v>14</v>
      </c>
      <c r="T830" s="2" t="s">
        <v>2304</v>
      </c>
      <c r="U830" s="2" t="s">
        <v>2305</v>
      </c>
      <c r="V830" s="2" t="s">
        <v>11</v>
      </c>
      <c r="W830" s="2" t="s">
        <v>173</v>
      </c>
      <c r="X830" s="2" t="s">
        <v>9</v>
      </c>
      <c r="Y830" s="2" t="s">
        <v>6</v>
      </c>
      <c r="AA830" s="2" t="s">
        <v>111</v>
      </c>
      <c r="AB830" s="2" t="s">
        <v>2581</v>
      </c>
      <c r="AC830" s="2" t="s">
        <v>7</v>
      </c>
      <c r="AD830" s="2" t="s">
        <v>2309</v>
      </c>
      <c r="AG830" s="2" t="s">
        <v>30</v>
      </c>
      <c r="AH830" s="2" t="s">
        <v>4</v>
      </c>
      <c r="AI830" s="2" t="s">
        <v>3</v>
      </c>
      <c r="AJ830" s="2" t="s">
        <v>2582</v>
      </c>
      <c r="AK830" s="2" t="s">
        <v>2583</v>
      </c>
      <c r="AL830" s="2" t="s">
        <v>2584</v>
      </c>
    </row>
    <row r="831" spans="1:38" ht="118.8" hidden="1">
      <c r="A831" s="136">
        <f t="shared" si="15"/>
        <v>830</v>
      </c>
      <c r="B831" s="2" t="s">
        <v>2298</v>
      </c>
      <c r="C831" s="2" t="s">
        <v>2576</v>
      </c>
      <c r="D831" s="2" t="s">
        <v>2577</v>
      </c>
      <c r="E831" s="2" t="s">
        <v>22</v>
      </c>
      <c r="F831" s="2" t="s">
        <v>2633</v>
      </c>
      <c r="G831" s="2" t="s">
        <v>2634</v>
      </c>
      <c r="H831" s="2" t="s">
        <v>2635</v>
      </c>
      <c r="I831" s="2" t="s">
        <v>2309</v>
      </c>
      <c r="J831" s="2">
        <v>1</v>
      </c>
      <c r="K831" s="4" t="s">
        <v>2303</v>
      </c>
      <c r="L831" s="5">
        <v>18000</v>
      </c>
      <c r="M831" s="6">
        <v>44712</v>
      </c>
      <c r="N831" s="2" t="s">
        <v>17</v>
      </c>
      <c r="O831" s="2" t="s">
        <v>16</v>
      </c>
      <c r="P831" s="2" t="s">
        <v>142</v>
      </c>
      <c r="Q831" s="2" t="s">
        <v>15</v>
      </c>
      <c r="R831" s="2" t="s">
        <v>14</v>
      </c>
      <c r="S831" s="2" t="s">
        <v>14</v>
      </c>
      <c r="T831" s="2" t="s">
        <v>2304</v>
      </c>
      <c r="U831" s="2" t="s">
        <v>2305</v>
      </c>
      <c r="V831" s="2" t="s">
        <v>2330</v>
      </c>
      <c r="W831" s="2" t="s">
        <v>2602</v>
      </c>
      <c r="X831" s="2" t="s">
        <v>9</v>
      </c>
      <c r="Y831" s="2" t="s">
        <v>6</v>
      </c>
      <c r="AA831" s="2" t="s">
        <v>111</v>
      </c>
      <c r="AB831" s="2" t="s">
        <v>2581</v>
      </c>
      <c r="AC831" s="2" t="s">
        <v>7</v>
      </c>
      <c r="AD831" s="2" t="s">
        <v>2309</v>
      </c>
      <c r="AG831" s="2" t="s">
        <v>30</v>
      </c>
      <c r="AH831" s="2" t="s">
        <v>4</v>
      </c>
      <c r="AI831" s="2" t="s">
        <v>3</v>
      </c>
      <c r="AJ831" s="2" t="s">
        <v>2582</v>
      </c>
      <c r="AK831" s="2" t="s">
        <v>2583</v>
      </c>
      <c r="AL831" s="2" t="s">
        <v>2584</v>
      </c>
    </row>
    <row r="832" spans="1:38" ht="118.8" hidden="1">
      <c r="A832" s="136">
        <f t="shared" si="15"/>
        <v>831</v>
      </c>
      <c r="B832" s="2" t="s">
        <v>2298</v>
      </c>
      <c r="C832" s="2" t="s">
        <v>2576</v>
      </c>
      <c r="D832" s="2" t="s">
        <v>2577</v>
      </c>
      <c r="E832" s="2" t="s">
        <v>22</v>
      </c>
      <c r="F832" s="2" t="s">
        <v>2636</v>
      </c>
      <c r="G832" s="2" t="s">
        <v>2637</v>
      </c>
      <c r="H832" s="2" t="s">
        <v>2638</v>
      </c>
      <c r="I832" s="2" t="s">
        <v>215</v>
      </c>
      <c r="J832" s="2">
        <v>2</v>
      </c>
      <c r="K832" s="4" t="s">
        <v>2303</v>
      </c>
      <c r="L832" s="5">
        <v>75000</v>
      </c>
      <c r="M832" s="6">
        <v>44713</v>
      </c>
      <c r="N832" s="2" t="s">
        <v>17</v>
      </c>
      <c r="O832" s="2" t="s">
        <v>1827</v>
      </c>
      <c r="P832" s="2" t="s">
        <v>1828</v>
      </c>
      <c r="Q832" s="2" t="s">
        <v>2329</v>
      </c>
      <c r="R832" s="2" t="s">
        <v>14</v>
      </c>
      <c r="S832" s="2" t="s">
        <v>14</v>
      </c>
      <c r="T832" s="2" t="s">
        <v>2304</v>
      </c>
      <c r="U832" s="2" t="s">
        <v>2305</v>
      </c>
      <c r="V832" s="2" t="s">
        <v>2330</v>
      </c>
      <c r="W832" s="2" t="s">
        <v>2331</v>
      </c>
      <c r="X832" s="2" t="s">
        <v>43</v>
      </c>
      <c r="Y832" s="2" t="s">
        <v>6</v>
      </c>
      <c r="AA832" s="2" t="s">
        <v>111</v>
      </c>
      <c r="AB832" s="2" t="s">
        <v>2581</v>
      </c>
      <c r="AC832" s="2" t="s">
        <v>34</v>
      </c>
      <c r="AD832" s="2" t="s">
        <v>2309</v>
      </c>
      <c r="AG832" s="2" t="s">
        <v>30</v>
      </c>
      <c r="AH832" s="2" t="s">
        <v>4</v>
      </c>
      <c r="AI832" s="2" t="s">
        <v>3</v>
      </c>
      <c r="AJ832" s="2" t="s">
        <v>2582</v>
      </c>
      <c r="AK832" s="2" t="s">
        <v>2583</v>
      </c>
      <c r="AL832" s="2" t="s">
        <v>2584</v>
      </c>
    </row>
    <row r="833" spans="1:38" ht="118.8" hidden="1">
      <c r="A833" s="136">
        <f t="shared" si="15"/>
        <v>832</v>
      </c>
      <c r="B833" s="2" t="s">
        <v>2298</v>
      </c>
      <c r="C833" s="2" t="s">
        <v>2576</v>
      </c>
      <c r="D833" s="2" t="s">
        <v>2577</v>
      </c>
      <c r="E833" s="2" t="s">
        <v>22</v>
      </c>
      <c r="F833" s="2" t="s">
        <v>2639</v>
      </c>
      <c r="G833" s="2" t="s">
        <v>2625</v>
      </c>
      <c r="H833" s="2" t="s">
        <v>2640</v>
      </c>
      <c r="I833" s="2" t="s">
        <v>215</v>
      </c>
      <c r="J833" s="2">
        <v>1</v>
      </c>
      <c r="K833" s="4" t="s">
        <v>2303</v>
      </c>
      <c r="L833" s="5">
        <v>75000</v>
      </c>
      <c r="M833" s="6">
        <v>44714</v>
      </c>
      <c r="N833" s="2" t="s">
        <v>17</v>
      </c>
      <c r="O833" s="2" t="s">
        <v>1827</v>
      </c>
      <c r="P833" s="2" t="s">
        <v>1828</v>
      </c>
      <c r="Q833" s="2" t="s">
        <v>2329</v>
      </c>
      <c r="R833" s="2" t="s">
        <v>14</v>
      </c>
      <c r="S833" s="2" t="s">
        <v>14</v>
      </c>
      <c r="T833" s="2" t="s">
        <v>2304</v>
      </c>
      <c r="U833" s="2" t="s">
        <v>2305</v>
      </c>
      <c r="V833" s="2" t="s">
        <v>2330</v>
      </c>
      <c r="W833" s="2" t="s">
        <v>2331</v>
      </c>
      <c r="X833" s="2" t="s">
        <v>43</v>
      </c>
      <c r="Y833" s="2" t="s">
        <v>6</v>
      </c>
      <c r="AA833" s="2" t="s">
        <v>111</v>
      </c>
      <c r="AB833" s="2" t="s">
        <v>2581</v>
      </c>
      <c r="AC833" s="2" t="s">
        <v>34</v>
      </c>
      <c r="AD833" s="2" t="s">
        <v>2309</v>
      </c>
      <c r="AG833" s="2" t="s">
        <v>30</v>
      </c>
      <c r="AH833" s="2" t="s">
        <v>4</v>
      </c>
      <c r="AI833" s="2" t="s">
        <v>3</v>
      </c>
      <c r="AJ833" s="2" t="s">
        <v>2582</v>
      </c>
      <c r="AK833" s="2" t="s">
        <v>2583</v>
      </c>
      <c r="AL833" s="2" t="s">
        <v>2584</v>
      </c>
    </row>
    <row r="834" spans="1:38" ht="118.8" hidden="1">
      <c r="A834" s="136">
        <f t="shared" si="15"/>
        <v>833</v>
      </c>
      <c r="B834" s="2" t="s">
        <v>2298</v>
      </c>
      <c r="C834" s="2" t="s">
        <v>2576</v>
      </c>
      <c r="D834" s="2" t="s">
        <v>2577</v>
      </c>
      <c r="E834" s="2" t="s">
        <v>22</v>
      </c>
      <c r="F834" s="2" t="s">
        <v>2641</v>
      </c>
      <c r="G834" s="2" t="s">
        <v>2625</v>
      </c>
      <c r="H834" s="2" t="s">
        <v>2642</v>
      </c>
      <c r="I834" s="2" t="s">
        <v>215</v>
      </c>
      <c r="J834" s="2">
        <v>1</v>
      </c>
      <c r="K834" s="4" t="s">
        <v>2303</v>
      </c>
      <c r="L834" s="5">
        <v>75000</v>
      </c>
      <c r="M834" s="6">
        <v>44715</v>
      </c>
      <c r="N834" s="2" t="s">
        <v>17</v>
      </c>
      <c r="O834" s="2" t="s">
        <v>1827</v>
      </c>
      <c r="P834" s="2" t="s">
        <v>1828</v>
      </c>
      <c r="Q834" s="2" t="s">
        <v>2329</v>
      </c>
      <c r="R834" s="2" t="s">
        <v>14</v>
      </c>
      <c r="S834" s="2" t="s">
        <v>14</v>
      </c>
      <c r="T834" s="2" t="s">
        <v>2304</v>
      </c>
      <c r="U834" s="2" t="s">
        <v>2305</v>
      </c>
      <c r="V834" s="2" t="s">
        <v>2330</v>
      </c>
      <c r="W834" s="2" t="s">
        <v>2331</v>
      </c>
      <c r="X834" s="2" t="s">
        <v>43</v>
      </c>
      <c r="Y834" s="2" t="s">
        <v>6</v>
      </c>
      <c r="AA834" s="2" t="s">
        <v>111</v>
      </c>
      <c r="AB834" s="2" t="s">
        <v>2581</v>
      </c>
      <c r="AC834" s="2" t="s">
        <v>34</v>
      </c>
      <c r="AD834" s="2" t="s">
        <v>2309</v>
      </c>
      <c r="AG834" s="2" t="s">
        <v>30</v>
      </c>
      <c r="AH834" s="2" t="s">
        <v>4</v>
      </c>
      <c r="AI834" s="2" t="s">
        <v>3</v>
      </c>
      <c r="AJ834" s="2" t="s">
        <v>2582</v>
      </c>
      <c r="AK834" s="2" t="s">
        <v>2583</v>
      </c>
      <c r="AL834" s="2" t="s">
        <v>2584</v>
      </c>
    </row>
    <row r="835" spans="1:38" ht="118.8" hidden="1">
      <c r="A835" s="136">
        <f t="shared" si="15"/>
        <v>834</v>
      </c>
      <c r="B835" s="2" t="s">
        <v>2298</v>
      </c>
      <c r="C835" s="2" t="s">
        <v>2576</v>
      </c>
      <c r="D835" s="2" t="s">
        <v>2577</v>
      </c>
      <c r="E835" s="2" t="s">
        <v>22</v>
      </c>
      <c r="F835" s="2" t="s">
        <v>2643</v>
      </c>
      <c r="G835" s="2" t="s">
        <v>2644</v>
      </c>
      <c r="H835" s="2" t="s">
        <v>2645</v>
      </c>
      <c r="I835" s="2" t="s">
        <v>215</v>
      </c>
      <c r="J835" s="2">
        <v>4</v>
      </c>
      <c r="K835" s="4" t="s">
        <v>2303</v>
      </c>
      <c r="L835" s="5">
        <v>55000</v>
      </c>
      <c r="M835" s="6">
        <v>44716</v>
      </c>
      <c r="N835" s="2" t="s">
        <v>17</v>
      </c>
      <c r="O835" s="2" t="s">
        <v>64</v>
      </c>
      <c r="P835" s="2" t="s">
        <v>142</v>
      </c>
      <c r="Q835" s="2" t="s">
        <v>15</v>
      </c>
      <c r="R835" s="2" t="s">
        <v>14</v>
      </c>
      <c r="S835" s="2" t="s">
        <v>14</v>
      </c>
      <c r="T835" s="2" t="s">
        <v>2304</v>
      </c>
      <c r="U835" s="2" t="s">
        <v>2305</v>
      </c>
      <c r="V835" s="2" t="s">
        <v>2330</v>
      </c>
      <c r="W835" s="2" t="s">
        <v>2369</v>
      </c>
      <c r="X835" s="2" t="s">
        <v>9</v>
      </c>
      <c r="Y835" s="2" t="s">
        <v>6</v>
      </c>
      <c r="AA835" s="2" t="s">
        <v>111</v>
      </c>
      <c r="AB835" s="2" t="s">
        <v>2581</v>
      </c>
      <c r="AC835" s="2" t="s">
        <v>7</v>
      </c>
      <c r="AD835" s="2" t="s">
        <v>2309</v>
      </c>
      <c r="AG835" s="2" t="s">
        <v>30</v>
      </c>
      <c r="AH835" s="2" t="s">
        <v>4</v>
      </c>
      <c r="AI835" s="2" t="s">
        <v>3</v>
      </c>
      <c r="AJ835" s="2" t="s">
        <v>2582</v>
      </c>
      <c r="AK835" s="2" t="s">
        <v>2583</v>
      </c>
      <c r="AL835" s="2" t="s">
        <v>2584</v>
      </c>
    </row>
    <row r="836" spans="1:38" ht="66" hidden="1">
      <c r="A836" s="136">
        <f t="shared" si="15"/>
        <v>835</v>
      </c>
      <c r="B836" s="2" t="s">
        <v>2298</v>
      </c>
      <c r="C836" s="2" t="s">
        <v>2563</v>
      </c>
      <c r="D836" s="2" t="s">
        <v>2646</v>
      </c>
      <c r="E836" s="2" t="s">
        <v>22</v>
      </c>
      <c r="F836" s="2" t="s">
        <v>2647</v>
      </c>
      <c r="G836" s="2" t="s">
        <v>2648</v>
      </c>
      <c r="H836" s="2" t="s">
        <v>2649</v>
      </c>
      <c r="I836" s="2" t="s">
        <v>215</v>
      </c>
      <c r="J836" s="2">
        <v>10</v>
      </c>
      <c r="K836" s="4" t="s">
        <v>2303</v>
      </c>
      <c r="L836" s="5">
        <v>59009</v>
      </c>
      <c r="M836" s="6">
        <v>44562</v>
      </c>
      <c r="N836" s="2" t="s">
        <v>174</v>
      </c>
      <c r="O836" s="2" t="s">
        <v>55</v>
      </c>
      <c r="P836" s="2" t="s">
        <v>242</v>
      </c>
      <c r="Q836" s="2" t="s">
        <v>15</v>
      </c>
      <c r="R836" s="2" t="s">
        <v>2568</v>
      </c>
      <c r="S836" s="2" t="s">
        <v>2568</v>
      </c>
      <c r="T836" s="2" t="s">
        <v>2304</v>
      </c>
      <c r="U836" s="2" t="s">
        <v>2305</v>
      </c>
      <c r="V836" s="2" t="s">
        <v>11</v>
      </c>
      <c r="W836" s="2" t="s">
        <v>173</v>
      </c>
      <c r="X836" s="2" t="s">
        <v>9</v>
      </c>
      <c r="Y836" s="2" t="s">
        <v>6</v>
      </c>
      <c r="AA836" s="2" t="s">
        <v>111</v>
      </c>
      <c r="AB836" s="2" t="s">
        <v>2650</v>
      </c>
      <c r="AC836" s="2" t="s">
        <v>7</v>
      </c>
      <c r="AD836" s="2" t="s">
        <v>2309</v>
      </c>
      <c r="AG836" s="2" t="s">
        <v>30</v>
      </c>
      <c r="AH836" s="2" t="s">
        <v>4</v>
      </c>
      <c r="AI836" s="2" t="s">
        <v>3</v>
      </c>
      <c r="AJ836" s="2" t="s">
        <v>2651</v>
      </c>
      <c r="AK836" s="2" t="s">
        <v>2652</v>
      </c>
      <c r="AL836" s="2" t="s">
        <v>2653</v>
      </c>
    </row>
    <row r="837" spans="1:38" ht="105.6" hidden="1">
      <c r="A837" s="136">
        <f t="shared" si="15"/>
        <v>836</v>
      </c>
      <c r="B837" s="2" t="s">
        <v>2298</v>
      </c>
      <c r="C837" s="2" t="s">
        <v>2563</v>
      </c>
      <c r="D837" s="2" t="s">
        <v>2646</v>
      </c>
      <c r="E837" s="2" t="s">
        <v>22</v>
      </c>
      <c r="F837" s="2" t="s">
        <v>2654</v>
      </c>
      <c r="G837" s="2" t="s">
        <v>2655</v>
      </c>
      <c r="H837" s="2" t="s">
        <v>2656</v>
      </c>
      <c r="I837" s="2" t="s">
        <v>2309</v>
      </c>
      <c r="J837" s="2">
        <v>1</v>
      </c>
      <c r="K837" s="4" t="s">
        <v>2303</v>
      </c>
      <c r="L837" s="5">
        <v>241427</v>
      </c>
      <c r="M837" s="6">
        <v>44899</v>
      </c>
      <c r="N837" s="2" t="s">
        <v>39</v>
      </c>
      <c r="O837" s="2" t="s">
        <v>39</v>
      </c>
      <c r="P837" s="2" t="s">
        <v>38</v>
      </c>
      <c r="Q837" s="2" t="s">
        <v>15</v>
      </c>
      <c r="R837" s="2" t="s">
        <v>2568</v>
      </c>
      <c r="S837" s="2" t="s">
        <v>2568</v>
      </c>
      <c r="T837" s="2" t="s">
        <v>2304</v>
      </c>
      <c r="U837" s="2" t="s">
        <v>2305</v>
      </c>
      <c r="V837" s="2" t="s">
        <v>11</v>
      </c>
      <c r="W837" s="2" t="s">
        <v>2335</v>
      </c>
      <c r="X837" s="2" t="s">
        <v>9</v>
      </c>
      <c r="Y837" s="2" t="s">
        <v>6</v>
      </c>
      <c r="AA837" s="2" t="s">
        <v>111</v>
      </c>
      <c r="AB837" s="2" t="s">
        <v>2650</v>
      </c>
      <c r="AC837" s="2" t="s">
        <v>7</v>
      </c>
      <c r="AD837" s="2" t="s">
        <v>2309</v>
      </c>
      <c r="AG837" s="2" t="s">
        <v>30</v>
      </c>
      <c r="AH837" s="2" t="s">
        <v>4</v>
      </c>
      <c r="AI837" s="2" t="s">
        <v>3</v>
      </c>
      <c r="AJ837" s="2" t="s">
        <v>2651</v>
      </c>
      <c r="AK837" s="2" t="s">
        <v>2652</v>
      </c>
      <c r="AL837" s="2" t="s">
        <v>2653</v>
      </c>
    </row>
    <row r="838" spans="1:38" ht="66" hidden="1">
      <c r="A838" s="136">
        <f t="shared" si="15"/>
        <v>837</v>
      </c>
      <c r="B838" s="2" t="s">
        <v>2298</v>
      </c>
      <c r="C838" s="2" t="s">
        <v>2563</v>
      </c>
      <c r="D838" s="2" t="s">
        <v>2646</v>
      </c>
      <c r="E838" s="2" t="s">
        <v>22</v>
      </c>
      <c r="F838" s="2" t="s">
        <v>2657</v>
      </c>
      <c r="G838" s="2" t="s">
        <v>2658</v>
      </c>
      <c r="H838" s="2" t="s">
        <v>2659</v>
      </c>
      <c r="I838" s="2" t="s">
        <v>2309</v>
      </c>
      <c r="J838" s="2">
        <v>1</v>
      </c>
      <c r="K838" s="4" t="s">
        <v>2303</v>
      </c>
      <c r="L838" s="5">
        <v>1908153</v>
      </c>
      <c r="M838" s="6">
        <v>44899</v>
      </c>
      <c r="N838" s="2" t="s">
        <v>174</v>
      </c>
      <c r="O838" s="2" t="s">
        <v>64</v>
      </c>
      <c r="P838" s="2" t="s">
        <v>256</v>
      </c>
      <c r="Q838" s="2" t="s">
        <v>15</v>
      </c>
      <c r="R838" s="2" t="s">
        <v>2568</v>
      </c>
      <c r="S838" s="2" t="s">
        <v>2568</v>
      </c>
      <c r="T838" s="2" t="s">
        <v>2304</v>
      </c>
      <c r="U838" s="2" t="s">
        <v>2305</v>
      </c>
      <c r="V838" s="2" t="s">
        <v>11</v>
      </c>
      <c r="W838" s="2" t="s">
        <v>2366</v>
      </c>
      <c r="X838" s="2" t="s">
        <v>9</v>
      </c>
      <c r="Y838" s="2" t="s">
        <v>6</v>
      </c>
      <c r="AA838" s="2" t="s">
        <v>111</v>
      </c>
      <c r="AB838" s="2" t="s">
        <v>2650</v>
      </c>
      <c r="AC838" s="2" t="s">
        <v>34</v>
      </c>
      <c r="AD838" s="2" t="s">
        <v>2309</v>
      </c>
      <c r="AG838" s="2" t="s">
        <v>30</v>
      </c>
      <c r="AH838" s="2" t="s">
        <v>4</v>
      </c>
      <c r="AI838" s="2" t="s">
        <v>3</v>
      </c>
      <c r="AJ838" s="2" t="s">
        <v>2651</v>
      </c>
      <c r="AK838" s="2" t="s">
        <v>2652</v>
      </c>
      <c r="AL838" s="2" t="s">
        <v>2653</v>
      </c>
    </row>
    <row r="839" spans="1:38" ht="66" hidden="1">
      <c r="A839" s="136">
        <f t="shared" si="15"/>
        <v>838</v>
      </c>
      <c r="B839" s="2" t="s">
        <v>2298</v>
      </c>
      <c r="C839" s="2" t="s">
        <v>2563</v>
      </c>
      <c r="D839" s="2" t="s">
        <v>2646</v>
      </c>
      <c r="E839" s="2" t="s">
        <v>22</v>
      </c>
      <c r="F839" s="2" t="s">
        <v>2660</v>
      </c>
      <c r="G839" s="2" t="s">
        <v>2661</v>
      </c>
      <c r="H839" s="2" t="s">
        <v>2662</v>
      </c>
      <c r="I839" s="2" t="s">
        <v>215</v>
      </c>
      <c r="J839" s="2">
        <v>4</v>
      </c>
      <c r="K839" s="4" t="s">
        <v>2303</v>
      </c>
      <c r="L839" s="5">
        <v>38000</v>
      </c>
      <c r="M839" s="6">
        <v>44562</v>
      </c>
      <c r="N839" s="2" t="s">
        <v>174</v>
      </c>
      <c r="O839" s="2" t="s">
        <v>64</v>
      </c>
      <c r="P839" s="2" t="s">
        <v>142</v>
      </c>
      <c r="Q839" s="2" t="s">
        <v>141</v>
      </c>
      <c r="R839" s="2" t="s">
        <v>2568</v>
      </c>
      <c r="S839" s="2" t="s">
        <v>2568</v>
      </c>
      <c r="T839" s="2" t="s">
        <v>2304</v>
      </c>
      <c r="U839" s="2" t="s">
        <v>2305</v>
      </c>
      <c r="V839" s="2" t="s">
        <v>11</v>
      </c>
      <c r="W839" s="2" t="s">
        <v>173</v>
      </c>
      <c r="X839" s="2" t="s">
        <v>9</v>
      </c>
      <c r="Y839" s="2" t="s">
        <v>6</v>
      </c>
      <c r="AA839" s="2" t="s">
        <v>111</v>
      </c>
      <c r="AB839" s="2" t="s">
        <v>2650</v>
      </c>
      <c r="AC839" s="2" t="s">
        <v>241</v>
      </c>
      <c r="AD839" s="2" t="s">
        <v>2309</v>
      </c>
      <c r="AG839" s="2" t="s">
        <v>30</v>
      </c>
      <c r="AH839" s="2" t="s">
        <v>4</v>
      </c>
      <c r="AI839" s="2" t="s">
        <v>3</v>
      </c>
      <c r="AJ839" s="2" t="s">
        <v>2651</v>
      </c>
      <c r="AK839" s="2" t="s">
        <v>2652</v>
      </c>
      <c r="AL839" s="2" t="s">
        <v>2653</v>
      </c>
    </row>
    <row r="840" spans="1:38" ht="66" hidden="1">
      <c r="A840" s="136">
        <f t="shared" si="15"/>
        <v>839</v>
      </c>
      <c r="B840" s="2" t="s">
        <v>2298</v>
      </c>
      <c r="C840" s="2" t="s">
        <v>2563</v>
      </c>
      <c r="D840" s="2" t="s">
        <v>2646</v>
      </c>
      <c r="E840" s="2" t="s">
        <v>22</v>
      </c>
      <c r="F840" s="2" t="s">
        <v>2663</v>
      </c>
      <c r="G840" s="2" t="s">
        <v>2664</v>
      </c>
      <c r="H840" s="2" t="s">
        <v>2665</v>
      </c>
      <c r="I840" s="2" t="s">
        <v>215</v>
      </c>
      <c r="J840" s="2">
        <v>6</v>
      </c>
      <c r="K840" s="4" t="s">
        <v>2303</v>
      </c>
      <c r="L840" s="5">
        <v>18049</v>
      </c>
      <c r="M840" s="6">
        <v>44562</v>
      </c>
      <c r="N840" s="2" t="s">
        <v>174</v>
      </c>
      <c r="O840" s="2" t="s">
        <v>55</v>
      </c>
      <c r="P840" s="2" t="s">
        <v>242</v>
      </c>
      <c r="Q840" s="2" t="s">
        <v>2340</v>
      </c>
      <c r="R840" s="2" t="s">
        <v>2568</v>
      </c>
      <c r="S840" s="2" t="s">
        <v>2568</v>
      </c>
      <c r="T840" s="2" t="s">
        <v>2304</v>
      </c>
      <c r="U840" s="2" t="s">
        <v>2305</v>
      </c>
      <c r="V840" s="2" t="s">
        <v>11</v>
      </c>
      <c r="W840" s="2" t="s">
        <v>173</v>
      </c>
      <c r="X840" s="2" t="s">
        <v>9</v>
      </c>
      <c r="Y840" s="2" t="s">
        <v>6</v>
      </c>
      <c r="AA840" s="2" t="s">
        <v>111</v>
      </c>
      <c r="AB840" s="2" t="s">
        <v>2650</v>
      </c>
      <c r="AC840" s="2" t="s">
        <v>241</v>
      </c>
      <c r="AD840" s="2" t="s">
        <v>2309</v>
      </c>
      <c r="AG840" s="2" t="s">
        <v>30</v>
      </c>
      <c r="AH840" s="2" t="s">
        <v>4</v>
      </c>
      <c r="AI840" s="2" t="s">
        <v>3</v>
      </c>
      <c r="AJ840" s="2" t="s">
        <v>2651</v>
      </c>
      <c r="AK840" s="2" t="s">
        <v>2652</v>
      </c>
      <c r="AL840" s="2" t="s">
        <v>2653</v>
      </c>
    </row>
    <row r="841" spans="1:38" ht="118.8" hidden="1">
      <c r="A841" s="136">
        <f t="shared" si="15"/>
        <v>840</v>
      </c>
      <c r="B841" s="2" t="s">
        <v>2298</v>
      </c>
      <c r="C841" s="2" t="s">
        <v>2563</v>
      </c>
      <c r="D841" s="2" t="s">
        <v>2646</v>
      </c>
      <c r="E841" s="2" t="s">
        <v>22</v>
      </c>
      <c r="F841" s="2" t="s">
        <v>2666</v>
      </c>
      <c r="G841" s="2" t="s">
        <v>2667</v>
      </c>
      <c r="H841" s="2" t="s">
        <v>2668</v>
      </c>
      <c r="I841" s="2" t="s">
        <v>2309</v>
      </c>
      <c r="J841" s="2">
        <v>1</v>
      </c>
      <c r="K841" s="4" t="s">
        <v>2303</v>
      </c>
      <c r="L841" s="5">
        <v>28000000</v>
      </c>
      <c r="M841" s="6">
        <v>44562</v>
      </c>
      <c r="N841" s="2" t="s">
        <v>174</v>
      </c>
      <c r="O841" s="2" t="s">
        <v>1827</v>
      </c>
      <c r="P841" s="2" t="s">
        <v>1828</v>
      </c>
      <c r="Q841" s="2" t="s">
        <v>70</v>
      </c>
      <c r="R841" s="2" t="s">
        <v>2568</v>
      </c>
      <c r="S841" s="2" t="s">
        <v>2568</v>
      </c>
      <c r="T841" s="2" t="s">
        <v>2304</v>
      </c>
      <c r="U841" s="2" t="s">
        <v>2305</v>
      </c>
      <c r="V841" s="2" t="s">
        <v>2330</v>
      </c>
      <c r="W841" s="2" t="s">
        <v>2602</v>
      </c>
      <c r="X841" s="2" t="s">
        <v>43</v>
      </c>
      <c r="Y841" s="2" t="s">
        <v>6</v>
      </c>
      <c r="AA841" s="2" t="s">
        <v>111</v>
      </c>
      <c r="AB841" s="2" t="s">
        <v>2650</v>
      </c>
      <c r="AC841" s="2" t="s">
        <v>34</v>
      </c>
      <c r="AD841" s="2" t="s">
        <v>2309</v>
      </c>
      <c r="AG841" s="2" t="s">
        <v>30</v>
      </c>
      <c r="AH841" s="2" t="s">
        <v>4</v>
      </c>
      <c r="AI841" s="2" t="s">
        <v>3</v>
      </c>
      <c r="AJ841" s="2" t="s">
        <v>2651</v>
      </c>
      <c r="AK841" s="2" t="s">
        <v>2652</v>
      </c>
      <c r="AL841" s="2" t="s">
        <v>2653</v>
      </c>
    </row>
    <row r="842" spans="1:38" ht="66" hidden="1">
      <c r="A842" s="136">
        <f t="shared" si="15"/>
        <v>841</v>
      </c>
      <c r="B842" s="2" t="s">
        <v>2298</v>
      </c>
      <c r="C842" s="2" t="s">
        <v>2563</v>
      </c>
      <c r="D842" s="2" t="s">
        <v>2646</v>
      </c>
      <c r="E842" s="2" t="s">
        <v>22</v>
      </c>
      <c r="F842" s="2" t="s">
        <v>2669</v>
      </c>
      <c r="G842" s="2" t="s">
        <v>2670</v>
      </c>
      <c r="H842" s="2" t="s">
        <v>2671</v>
      </c>
      <c r="I842" s="2" t="s">
        <v>215</v>
      </c>
      <c r="J842" s="2">
        <v>2</v>
      </c>
      <c r="K842" s="4" t="s">
        <v>2303</v>
      </c>
      <c r="L842" s="5">
        <v>145288</v>
      </c>
      <c r="M842" s="6">
        <v>44696</v>
      </c>
      <c r="N842" s="2" t="s">
        <v>174</v>
      </c>
      <c r="O842" s="2" t="s">
        <v>39</v>
      </c>
      <c r="P842" s="2" t="s">
        <v>38</v>
      </c>
      <c r="Q842" s="2" t="s">
        <v>15</v>
      </c>
      <c r="R842" s="2" t="s">
        <v>2568</v>
      </c>
      <c r="S842" s="2" t="s">
        <v>2568</v>
      </c>
      <c r="T842" s="2" t="s">
        <v>2304</v>
      </c>
      <c r="U842" s="2" t="s">
        <v>2305</v>
      </c>
      <c r="V842" s="2" t="s">
        <v>11</v>
      </c>
      <c r="W842" s="2" t="s">
        <v>2335</v>
      </c>
      <c r="X842" s="2" t="s">
        <v>9</v>
      </c>
      <c r="Y842" s="2" t="s">
        <v>6</v>
      </c>
      <c r="AA842" s="2" t="s">
        <v>111</v>
      </c>
      <c r="AB842" s="2" t="s">
        <v>2650</v>
      </c>
      <c r="AC842" s="2" t="s">
        <v>7</v>
      </c>
      <c r="AD842" s="2" t="s">
        <v>2309</v>
      </c>
      <c r="AG842" s="2" t="s">
        <v>30</v>
      </c>
      <c r="AH842" s="2" t="s">
        <v>4</v>
      </c>
      <c r="AI842" s="2" t="s">
        <v>3</v>
      </c>
      <c r="AJ842" s="2" t="s">
        <v>2651</v>
      </c>
      <c r="AK842" s="2" t="s">
        <v>2652</v>
      </c>
      <c r="AL842" s="2" t="s">
        <v>2653</v>
      </c>
    </row>
    <row r="843" spans="1:38" ht="66" hidden="1">
      <c r="A843" s="136">
        <f t="shared" si="15"/>
        <v>842</v>
      </c>
      <c r="B843" s="2" t="s">
        <v>2298</v>
      </c>
      <c r="C843" s="2" t="s">
        <v>2563</v>
      </c>
      <c r="D843" s="2" t="s">
        <v>2646</v>
      </c>
      <c r="E843" s="2" t="s">
        <v>22</v>
      </c>
      <c r="F843" s="2" t="s">
        <v>2672</v>
      </c>
      <c r="G843" s="2" t="s">
        <v>1102</v>
      </c>
      <c r="H843" s="2" t="s">
        <v>2673</v>
      </c>
      <c r="I843" s="2" t="s">
        <v>2309</v>
      </c>
      <c r="J843" s="2">
        <v>1</v>
      </c>
      <c r="K843" s="4" t="s">
        <v>2303</v>
      </c>
      <c r="L843" s="5">
        <v>229116</v>
      </c>
      <c r="M843" s="6">
        <v>44913</v>
      </c>
      <c r="N843" s="2" t="s">
        <v>174</v>
      </c>
      <c r="O843" s="2" t="s">
        <v>64</v>
      </c>
      <c r="P843" s="2" t="s">
        <v>142</v>
      </c>
      <c r="Q843" s="2" t="s">
        <v>141</v>
      </c>
      <c r="R843" s="2" t="s">
        <v>2568</v>
      </c>
      <c r="S843" s="2" t="s">
        <v>2568</v>
      </c>
      <c r="T843" s="2" t="s">
        <v>2304</v>
      </c>
      <c r="U843" s="2" t="s">
        <v>2305</v>
      </c>
      <c r="V843" s="2" t="s">
        <v>11</v>
      </c>
      <c r="W843" s="2" t="s">
        <v>173</v>
      </c>
      <c r="X843" s="2" t="s">
        <v>9</v>
      </c>
      <c r="Y843" s="2" t="s">
        <v>6</v>
      </c>
      <c r="AA843" s="2" t="s">
        <v>111</v>
      </c>
      <c r="AB843" s="2" t="s">
        <v>2650</v>
      </c>
      <c r="AC843" s="2" t="s">
        <v>7</v>
      </c>
      <c r="AD843" s="2" t="s">
        <v>2309</v>
      </c>
      <c r="AG843" s="2" t="s">
        <v>30</v>
      </c>
      <c r="AH843" s="2" t="s">
        <v>4</v>
      </c>
      <c r="AI843" s="2" t="s">
        <v>3</v>
      </c>
      <c r="AJ843" s="2" t="s">
        <v>2651</v>
      </c>
      <c r="AK843" s="2" t="s">
        <v>2652</v>
      </c>
      <c r="AL843" s="2" t="s">
        <v>2653</v>
      </c>
    </row>
    <row r="844" spans="1:38" ht="66" hidden="1">
      <c r="A844" s="136">
        <f t="shared" si="15"/>
        <v>843</v>
      </c>
      <c r="B844" s="2" t="s">
        <v>2298</v>
      </c>
      <c r="C844" s="2" t="s">
        <v>2563</v>
      </c>
      <c r="D844" s="2" t="s">
        <v>2674</v>
      </c>
      <c r="E844" s="2" t="s">
        <v>22</v>
      </c>
      <c r="F844" s="2" t="s">
        <v>2675</v>
      </c>
      <c r="G844" s="2" t="s">
        <v>2675</v>
      </c>
      <c r="H844" s="2" t="s">
        <v>2676</v>
      </c>
      <c r="I844" s="2" t="s">
        <v>215</v>
      </c>
      <c r="J844" s="2">
        <v>5</v>
      </c>
      <c r="K844" s="4" t="s">
        <v>2303</v>
      </c>
      <c r="L844" s="5">
        <v>76322.289999999994</v>
      </c>
      <c r="M844" s="6">
        <v>44593</v>
      </c>
      <c r="N844" s="2" t="s">
        <v>174</v>
      </c>
      <c r="O844" s="2" t="s">
        <v>64</v>
      </c>
      <c r="P844" s="2" t="s">
        <v>142</v>
      </c>
      <c r="Q844" s="2" t="s">
        <v>15</v>
      </c>
      <c r="R844" s="2" t="s">
        <v>2568</v>
      </c>
      <c r="S844" s="2" t="s">
        <v>2568</v>
      </c>
      <c r="T844" s="2" t="s">
        <v>2304</v>
      </c>
      <c r="U844" s="2" t="s">
        <v>2305</v>
      </c>
      <c r="V844" s="2" t="s">
        <v>11</v>
      </c>
      <c r="W844" s="2" t="s">
        <v>173</v>
      </c>
      <c r="X844" s="2" t="s">
        <v>9</v>
      </c>
      <c r="Y844" s="2" t="s">
        <v>6</v>
      </c>
      <c r="AA844" s="2" t="s">
        <v>111</v>
      </c>
      <c r="AB844" s="2" t="s">
        <v>2677</v>
      </c>
      <c r="AC844" s="2" t="s">
        <v>7</v>
      </c>
      <c r="AD844" s="2" t="s">
        <v>2309</v>
      </c>
      <c r="AG844" s="2" t="s">
        <v>30</v>
      </c>
      <c r="AH844" s="2" t="s">
        <v>4</v>
      </c>
      <c r="AI844" s="2" t="s">
        <v>3</v>
      </c>
      <c r="AJ844" s="2" t="s">
        <v>2678</v>
      </c>
      <c r="AK844" s="2" t="s">
        <v>2679</v>
      </c>
      <c r="AL844" s="2" t="s">
        <v>2680</v>
      </c>
    </row>
    <row r="845" spans="1:38" ht="66" hidden="1">
      <c r="A845" s="136">
        <f t="shared" si="15"/>
        <v>844</v>
      </c>
      <c r="B845" s="2" t="s">
        <v>2298</v>
      </c>
      <c r="C845" s="2" t="s">
        <v>2681</v>
      </c>
      <c r="D845" s="2" t="s">
        <v>2674</v>
      </c>
      <c r="E845" s="2" t="s">
        <v>22</v>
      </c>
      <c r="F845" s="2" t="s">
        <v>2682</v>
      </c>
      <c r="G845" s="2" t="s">
        <v>2682</v>
      </c>
      <c r="H845" s="2" t="s">
        <v>2676</v>
      </c>
      <c r="I845" s="2" t="s">
        <v>215</v>
      </c>
      <c r="J845" s="2">
        <v>4</v>
      </c>
      <c r="K845" s="4" t="s">
        <v>2303</v>
      </c>
      <c r="L845" s="5">
        <v>755383.2</v>
      </c>
      <c r="M845" s="6">
        <v>44682</v>
      </c>
      <c r="N845" s="2" t="s">
        <v>174</v>
      </c>
      <c r="O845" s="2" t="s">
        <v>64</v>
      </c>
      <c r="P845" s="2" t="s">
        <v>2683</v>
      </c>
      <c r="Q845" s="2" t="s">
        <v>15</v>
      </c>
      <c r="R845" s="2" t="s">
        <v>2568</v>
      </c>
      <c r="S845" s="2" t="s">
        <v>2568</v>
      </c>
      <c r="T845" s="2" t="s">
        <v>2304</v>
      </c>
      <c r="U845" s="2" t="s">
        <v>2305</v>
      </c>
      <c r="V845" s="2" t="s">
        <v>11</v>
      </c>
      <c r="W845" s="2" t="s">
        <v>2335</v>
      </c>
      <c r="X845" s="2" t="s">
        <v>9</v>
      </c>
      <c r="Y845" s="2" t="s">
        <v>6</v>
      </c>
      <c r="AA845" s="2" t="s">
        <v>111</v>
      </c>
      <c r="AB845" s="2" t="s">
        <v>2677</v>
      </c>
      <c r="AC845" s="2" t="s">
        <v>34</v>
      </c>
      <c r="AD845" s="2" t="s">
        <v>2309</v>
      </c>
      <c r="AG845" s="2" t="s">
        <v>30</v>
      </c>
      <c r="AH845" s="2" t="s">
        <v>4</v>
      </c>
      <c r="AI845" s="2" t="s">
        <v>3</v>
      </c>
      <c r="AJ845" s="2" t="s">
        <v>2678</v>
      </c>
      <c r="AK845" s="2" t="s">
        <v>2679</v>
      </c>
      <c r="AL845" s="2" t="s">
        <v>2680</v>
      </c>
    </row>
    <row r="846" spans="1:38" ht="118.8" hidden="1">
      <c r="A846" s="136">
        <f t="shared" si="15"/>
        <v>845</v>
      </c>
      <c r="B846" s="2" t="s">
        <v>2298</v>
      </c>
      <c r="C846" s="2" t="s">
        <v>2684</v>
      </c>
      <c r="D846" s="2" t="s">
        <v>2674</v>
      </c>
      <c r="E846" s="2" t="s">
        <v>22</v>
      </c>
      <c r="F846" s="2" t="s">
        <v>2685</v>
      </c>
      <c r="G846" s="2" t="s">
        <v>2685</v>
      </c>
      <c r="H846" s="2" t="s">
        <v>2676</v>
      </c>
      <c r="I846" s="2" t="s">
        <v>2309</v>
      </c>
      <c r="J846" s="2">
        <v>1</v>
      </c>
      <c r="K846" s="4" t="s">
        <v>2303</v>
      </c>
      <c r="L846" s="5">
        <v>7000000</v>
      </c>
      <c r="M846" s="6">
        <v>44621</v>
      </c>
      <c r="N846" s="2" t="s">
        <v>17</v>
      </c>
      <c r="O846" s="2" t="s">
        <v>1827</v>
      </c>
      <c r="P846" s="2" t="s">
        <v>1828</v>
      </c>
      <c r="Q846" s="2" t="s">
        <v>70</v>
      </c>
      <c r="R846" s="2" t="s">
        <v>2568</v>
      </c>
      <c r="S846" s="2" t="s">
        <v>2568</v>
      </c>
      <c r="T846" s="2" t="s">
        <v>2304</v>
      </c>
      <c r="U846" s="2" t="s">
        <v>2305</v>
      </c>
      <c r="V846" s="2" t="s">
        <v>2330</v>
      </c>
      <c r="W846" s="2" t="s">
        <v>2331</v>
      </c>
      <c r="X846" s="2" t="s">
        <v>9</v>
      </c>
      <c r="Y846" s="2" t="s">
        <v>6</v>
      </c>
      <c r="AA846" s="2" t="s">
        <v>111</v>
      </c>
      <c r="AB846" s="2" t="s">
        <v>2677</v>
      </c>
      <c r="AC846" s="2" t="s">
        <v>34</v>
      </c>
      <c r="AD846" s="2" t="s">
        <v>2309</v>
      </c>
      <c r="AG846" s="2" t="s">
        <v>30</v>
      </c>
      <c r="AH846" s="2" t="s">
        <v>4</v>
      </c>
      <c r="AI846" s="2" t="s">
        <v>3</v>
      </c>
      <c r="AJ846" s="2" t="s">
        <v>2678</v>
      </c>
      <c r="AK846" s="2" t="s">
        <v>2679</v>
      </c>
      <c r="AL846" s="2" t="s">
        <v>2680</v>
      </c>
    </row>
    <row r="847" spans="1:38" ht="118.8" hidden="1">
      <c r="A847" s="136">
        <f t="shared" si="15"/>
        <v>846</v>
      </c>
      <c r="B847" s="2" t="s">
        <v>2298</v>
      </c>
      <c r="C847" s="2" t="s">
        <v>2684</v>
      </c>
      <c r="D847" s="2" t="s">
        <v>2674</v>
      </c>
      <c r="E847" s="2" t="s">
        <v>22</v>
      </c>
      <c r="F847" s="2" t="s">
        <v>2686</v>
      </c>
      <c r="G847" s="2" t="s">
        <v>2687</v>
      </c>
      <c r="H847" s="2" t="s">
        <v>2676</v>
      </c>
      <c r="I847" s="2" t="s">
        <v>2309</v>
      </c>
      <c r="J847" s="2">
        <v>1</v>
      </c>
      <c r="K847" s="4" t="s">
        <v>2303</v>
      </c>
      <c r="L847" s="5">
        <v>350000</v>
      </c>
      <c r="M847" s="6">
        <v>44621</v>
      </c>
      <c r="N847" s="2" t="s">
        <v>17</v>
      </c>
      <c r="O847" s="2" t="s">
        <v>64</v>
      </c>
      <c r="P847" s="2" t="s">
        <v>142</v>
      </c>
      <c r="Q847" s="2" t="s">
        <v>15</v>
      </c>
      <c r="R847" s="2" t="s">
        <v>2568</v>
      </c>
      <c r="S847" s="2" t="s">
        <v>2568</v>
      </c>
      <c r="T847" s="2" t="s">
        <v>2304</v>
      </c>
      <c r="U847" s="2" t="s">
        <v>2305</v>
      </c>
      <c r="V847" s="2" t="s">
        <v>2330</v>
      </c>
      <c r="W847" s="2" t="s">
        <v>2331</v>
      </c>
      <c r="X847" s="2" t="s">
        <v>9</v>
      </c>
      <c r="Y847" s="2" t="s">
        <v>6</v>
      </c>
      <c r="AA847" s="2" t="s">
        <v>111</v>
      </c>
      <c r="AB847" s="2" t="s">
        <v>2677</v>
      </c>
      <c r="AC847" s="2" t="s">
        <v>34</v>
      </c>
      <c r="AD847" s="2" t="s">
        <v>2309</v>
      </c>
      <c r="AG847" s="2" t="s">
        <v>30</v>
      </c>
      <c r="AH847" s="2" t="s">
        <v>4</v>
      </c>
      <c r="AI847" s="2" t="s">
        <v>3</v>
      </c>
      <c r="AJ847" s="2" t="s">
        <v>2678</v>
      </c>
      <c r="AK847" s="2" t="s">
        <v>2679</v>
      </c>
      <c r="AL847" s="2" t="s">
        <v>2680</v>
      </c>
    </row>
    <row r="848" spans="1:38" ht="118.8" hidden="1">
      <c r="A848" s="136">
        <f t="shared" si="15"/>
        <v>847</v>
      </c>
      <c r="B848" s="2" t="s">
        <v>2298</v>
      </c>
      <c r="C848" s="2" t="s">
        <v>2684</v>
      </c>
      <c r="D848" s="2" t="s">
        <v>2674</v>
      </c>
      <c r="E848" s="2" t="s">
        <v>22</v>
      </c>
      <c r="F848" s="2" t="s">
        <v>2688</v>
      </c>
      <c r="G848" s="2" t="s">
        <v>2689</v>
      </c>
      <c r="H848" s="2" t="s">
        <v>2676</v>
      </c>
      <c r="I848" s="2" t="s">
        <v>2309</v>
      </c>
      <c r="J848" s="2">
        <v>1</v>
      </c>
      <c r="K848" s="4" t="s">
        <v>2303</v>
      </c>
      <c r="L848" s="5">
        <v>5000000</v>
      </c>
      <c r="M848" s="6">
        <v>44684</v>
      </c>
      <c r="N848" s="2" t="s">
        <v>17</v>
      </c>
      <c r="O848" s="2" t="s">
        <v>1827</v>
      </c>
      <c r="P848" s="2" t="s">
        <v>1828</v>
      </c>
      <c r="Q848" s="2" t="s">
        <v>70</v>
      </c>
      <c r="R848" s="2" t="s">
        <v>2568</v>
      </c>
      <c r="S848" s="2" t="s">
        <v>2568</v>
      </c>
      <c r="T848" s="2" t="s">
        <v>2304</v>
      </c>
      <c r="U848" s="2" t="s">
        <v>2305</v>
      </c>
      <c r="V848" s="2" t="s">
        <v>2330</v>
      </c>
      <c r="W848" s="2" t="s">
        <v>2331</v>
      </c>
      <c r="X848" s="2" t="s">
        <v>43</v>
      </c>
      <c r="Y848" s="2" t="s">
        <v>6</v>
      </c>
      <c r="AA848" s="2" t="s">
        <v>111</v>
      </c>
      <c r="AB848" s="2" t="s">
        <v>2677</v>
      </c>
      <c r="AC848" s="2" t="s">
        <v>34</v>
      </c>
      <c r="AD848" s="2" t="s">
        <v>2309</v>
      </c>
      <c r="AG848" s="2" t="s">
        <v>30</v>
      </c>
      <c r="AH848" s="2" t="s">
        <v>4</v>
      </c>
      <c r="AI848" s="2" t="s">
        <v>3</v>
      </c>
      <c r="AJ848" s="2" t="s">
        <v>2678</v>
      </c>
      <c r="AK848" s="2" t="s">
        <v>2679</v>
      </c>
      <c r="AL848" s="2" t="s">
        <v>2680</v>
      </c>
    </row>
    <row r="849" spans="1:38" ht="118.8" hidden="1">
      <c r="A849" s="136">
        <f t="shared" si="15"/>
        <v>848</v>
      </c>
      <c r="B849" s="2" t="s">
        <v>2298</v>
      </c>
      <c r="C849" s="2" t="s">
        <v>2684</v>
      </c>
      <c r="D849" s="2" t="s">
        <v>2674</v>
      </c>
      <c r="E849" s="2" t="s">
        <v>22</v>
      </c>
      <c r="F849" s="2" t="s">
        <v>2690</v>
      </c>
      <c r="G849" s="2" t="s">
        <v>2691</v>
      </c>
      <c r="H849" s="2" t="s">
        <v>2676</v>
      </c>
      <c r="I849" s="2" t="s">
        <v>2309</v>
      </c>
      <c r="J849" s="2">
        <v>1</v>
      </c>
      <c r="K849" s="4" t="s">
        <v>2303</v>
      </c>
      <c r="L849" s="5">
        <v>250000</v>
      </c>
      <c r="M849" s="6">
        <v>44684</v>
      </c>
      <c r="N849" s="2" t="s">
        <v>17</v>
      </c>
      <c r="O849" s="2" t="s">
        <v>64</v>
      </c>
      <c r="P849" s="2" t="s">
        <v>142</v>
      </c>
      <c r="Q849" s="2" t="s">
        <v>15</v>
      </c>
      <c r="R849" s="2" t="s">
        <v>2568</v>
      </c>
      <c r="S849" s="2" t="s">
        <v>2568</v>
      </c>
      <c r="T849" s="2" t="s">
        <v>2304</v>
      </c>
      <c r="U849" s="2" t="s">
        <v>2305</v>
      </c>
      <c r="V849" s="2" t="s">
        <v>2330</v>
      </c>
      <c r="W849" s="2" t="s">
        <v>2331</v>
      </c>
      <c r="X849" s="2" t="s">
        <v>43</v>
      </c>
      <c r="Y849" s="2" t="s">
        <v>6</v>
      </c>
      <c r="AA849" s="2" t="s">
        <v>111</v>
      </c>
      <c r="AB849" s="2" t="s">
        <v>2677</v>
      </c>
      <c r="AC849" s="2" t="s">
        <v>34</v>
      </c>
      <c r="AD849" s="2" t="s">
        <v>2309</v>
      </c>
      <c r="AG849" s="2" t="s">
        <v>30</v>
      </c>
      <c r="AH849" s="2" t="s">
        <v>4</v>
      </c>
      <c r="AI849" s="2" t="s">
        <v>3</v>
      </c>
      <c r="AJ849" s="2" t="s">
        <v>2678</v>
      </c>
      <c r="AK849" s="2" t="s">
        <v>2679</v>
      </c>
      <c r="AL849" s="2" t="s">
        <v>2680</v>
      </c>
    </row>
    <row r="850" spans="1:38" ht="118.8" hidden="1">
      <c r="A850" s="136">
        <f t="shared" si="15"/>
        <v>849</v>
      </c>
      <c r="B850" s="2" t="s">
        <v>2298</v>
      </c>
      <c r="C850" s="2" t="s">
        <v>2684</v>
      </c>
      <c r="D850" s="2" t="s">
        <v>2674</v>
      </c>
      <c r="E850" s="2" t="s">
        <v>22</v>
      </c>
      <c r="F850" s="2" t="s">
        <v>2692</v>
      </c>
      <c r="G850" s="2" t="s">
        <v>2693</v>
      </c>
      <c r="H850" s="2" t="s">
        <v>2676</v>
      </c>
      <c r="I850" s="2" t="s">
        <v>2309</v>
      </c>
      <c r="J850" s="2">
        <v>1</v>
      </c>
      <c r="K850" s="4" t="s">
        <v>2303</v>
      </c>
      <c r="L850" s="5">
        <v>5000000</v>
      </c>
      <c r="M850" s="6">
        <v>44805</v>
      </c>
      <c r="N850" s="2" t="s">
        <v>17</v>
      </c>
      <c r="O850" s="2" t="s">
        <v>1827</v>
      </c>
      <c r="P850" s="2" t="s">
        <v>1828</v>
      </c>
      <c r="Q850" s="2" t="s">
        <v>70</v>
      </c>
      <c r="R850" s="2" t="s">
        <v>2568</v>
      </c>
      <c r="S850" s="2" t="s">
        <v>2568</v>
      </c>
      <c r="T850" s="2" t="s">
        <v>2304</v>
      </c>
      <c r="U850" s="2" t="s">
        <v>2305</v>
      </c>
      <c r="V850" s="2" t="s">
        <v>2330</v>
      </c>
      <c r="W850" s="2" t="s">
        <v>2331</v>
      </c>
      <c r="X850" s="2" t="s">
        <v>43</v>
      </c>
      <c r="Y850" s="2" t="s">
        <v>6</v>
      </c>
      <c r="AA850" s="2" t="s">
        <v>111</v>
      </c>
      <c r="AB850" s="2" t="s">
        <v>2677</v>
      </c>
      <c r="AC850" s="2" t="s">
        <v>34</v>
      </c>
      <c r="AD850" s="2" t="s">
        <v>2309</v>
      </c>
      <c r="AG850" s="2" t="s">
        <v>30</v>
      </c>
      <c r="AH850" s="2" t="s">
        <v>4</v>
      </c>
      <c r="AI850" s="2" t="s">
        <v>3</v>
      </c>
      <c r="AJ850" s="2" t="s">
        <v>2678</v>
      </c>
      <c r="AK850" s="2" t="s">
        <v>2679</v>
      </c>
      <c r="AL850" s="2" t="s">
        <v>2680</v>
      </c>
    </row>
    <row r="851" spans="1:38" ht="118.8" hidden="1">
      <c r="A851" s="136">
        <f t="shared" si="15"/>
        <v>850</v>
      </c>
      <c r="B851" s="2" t="s">
        <v>2298</v>
      </c>
      <c r="C851" s="2" t="s">
        <v>2684</v>
      </c>
      <c r="D851" s="2" t="s">
        <v>2674</v>
      </c>
      <c r="E851" s="2" t="s">
        <v>22</v>
      </c>
      <c r="F851" s="2" t="s">
        <v>2694</v>
      </c>
      <c r="G851" s="2" t="s">
        <v>2695</v>
      </c>
      <c r="H851" s="2" t="s">
        <v>2676</v>
      </c>
      <c r="I851" s="2" t="s">
        <v>2309</v>
      </c>
      <c r="J851" s="2">
        <v>1</v>
      </c>
      <c r="K851" s="4" t="s">
        <v>2303</v>
      </c>
      <c r="L851" s="5">
        <v>250000</v>
      </c>
      <c r="M851" s="6">
        <v>44805</v>
      </c>
      <c r="N851" s="2" t="s">
        <v>17</v>
      </c>
      <c r="O851" s="2" t="s">
        <v>64</v>
      </c>
      <c r="P851" s="2" t="s">
        <v>142</v>
      </c>
      <c r="Q851" s="2" t="s">
        <v>15</v>
      </c>
      <c r="R851" s="2" t="s">
        <v>2568</v>
      </c>
      <c r="S851" s="2" t="s">
        <v>2568</v>
      </c>
      <c r="T851" s="2" t="s">
        <v>2304</v>
      </c>
      <c r="U851" s="2" t="s">
        <v>2305</v>
      </c>
      <c r="V851" s="2" t="s">
        <v>2330</v>
      </c>
      <c r="W851" s="2" t="s">
        <v>2331</v>
      </c>
      <c r="X851" s="2" t="s">
        <v>43</v>
      </c>
      <c r="Y851" s="2" t="s">
        <v>6</v>
      </c>
      <c r="AA851" s="2" t="s">
        <v>111</v>
      </c>
      <c r="AB851" s="2" t="s">
        <v>2677</v>
      </c>
      <c r="AC851" s="2" t="s">
        <v>34</v>
      </c>
      <c r="AD851" s="2" t="s">
        <v>2309</v>
      </c>
      <c r="AG851" s="2" t="s">
        <v>30</v>
      </c>
      <c r="AH851" s="2" t="s">
        <v>4</v>
      </c>
      <c r="AI851" s="2" t="s">
        <v>3</v>
      </c>
      <c r="AJ851" s="2" t="s">
        <v>2678</v>
      </c>
      <c r="AK851" s="2" t="s">
        <v>2679</v>
      </c>
      <c r="AL851" s="2" t="s">
        <v>2680</v>
      </c>
    </row>
    <row r="852" spans="1:38" ht="118.8" hidden="1">
      <c r="A852" s="136">
        <f t="shared" si="15"/>
        <v>851</v>
      </c>
      <c r="B852" s="2" t="s">
        <v>2298</v>
      </c>
      <c r="C852" s="2" t="s">
        <v>2684</v>
      </c>
      <c r="D852" s="2" t="s">
        <v>2674</v>
      </c>
      <c r="E852" s="2" t="s">
        <v>22</v>
      </c>
      <c r="F852" s="2" t="s">
        <v>2696</v>
      </c>
      <c r="G852" s="2" t="s">
        <v>2696</v>
      </c>
      <c r="H852" s="2" t="s">
        <v>2676</v>
      </c>
      <c r="I852" s="2" t="s">
        <v>2309</v>
      </c>
      <c r="J852" s="2">
        <v>1</v>
      </c>
      <c r="K852" s="4" t="s">
        <v>2303</v>
      </c>
      <c r="L852" s="5">
        <v>60000</v>
      </c>
      <c r="M852" s="6">
        <v>44805</v>
      </c>
      <c r="N852" s="2" t="s">
        <v>17</v>
      </c>
      <c r="O852" s="2" t="s">
        <v>64</v>
      </c>
      <c r="P852" s="2" t="s">
        <v>142</v>
      </c>
      <c r="Q852" s="2" t="s">
        <v>15</v>
      </c>
      <c r="R852" s="2" t="s">
        <v>2568</v>
      </c>
      <c r="S852" s="2" t="s">
        <v>2568</v>
      </c>
      <c r="T852" s="2" t="s">
        <v>2304</v>
      </c>
      <c r="U852" s="2" t="s">
        <v>2305</v>
      </c>
      <c r="V852" s="2" t="s">
        <v>2330</v>
      </c>
      <c r="W852" s="2" t="s">
        <v>2331</v>
      </c>
      <c r="X852" s="2" t="s">
        <v>9</v>
      </c>
      <c r="Y852" s="2" t="s">
        <v>6</v>
      </c>
      <c r="AA852" s="2" t="s">
        <v>111</v>
      </c>
      <c r="AB852" s="2" t="s">
        <v>2677</v>
      </c>
      <c r="AC852" s="2" t="s">
        <v>34</v>
      </c>
      <c r="AD852" s="2" t="s">
        <v>2309</v>
      </c>
      <c r="AG852" s="2" t="s">
        <v>30</v>
      </c>
      <c r="AH852" s="2" t="s">
        <v>4</v>
      </c>
      <c r="AI852" s="2" t="s">
        <v>3</v>
      </c>
      <c r="AJ852" s="2" t="s">
        <v>2678</v>
      </c>
      <c r="AK852" s="2" t="s">
        <v>2679</v>
      </c>
      <c r="AL852" s="2" t="s">
        <v>2680</v>
      </c>
    </row>
    <row r="853" spans="1:38" ht="66" hidden="1">
      <c r="A853" s="136">
        <f t="shared" si="15"/>
        <v>852</v>
      </c>
      <c r="B853" s="2" t="s">
        <v>2298</v>
      </c>
      <c r="C853" s="2" t="s">
        <v>2563</v>
      </c>
      <c r="D853" s="2" t="s">
        <v>2674</v>
      </c>
      <c r="E853" s="2" t="s">
        <v>22</v>
      </c>
      <c r="F853" s="2" t="s">
        <v>2697</v>
      </c>
      <c r="G853" s="2" t="s">
        <v>2697</v>
      </c>
      <c r="H853" s="2" t="s">
        <v>2676</v>
      </c>
      <c r="I853" s="2" t="s">
        <v>2309</v>
      </c>
      <c r="J853" s="2">
        <v>1</v>
      </c>
      <c r="K853" s="4" t="s">
        <v>2303</v>
      </c>
      <c r="L853" s="5">
        <v>80000</v>
      </c>
      <c r="M853" s="6">
        <v>44717</v>
      </c>
      <c r="N853" s="2" t="s">
        <v>174</v>
      </c>
      <c r="O853" s="2" t="s">
        <v>55</v>
      </c>
      <c r="P853" s="2" t="s">
        <v>125</v>
      </c>
      <c r="Q853" s="2" t="s">
        <v>15</v>
      </c>
      <c r="R853" s="2" t="s">
        <v>2568</v>
      </c>
      <c r="S853" s="2" t="s">
        <v>2568</v>
      </c>
      <c r="T853" s="2" t="s">
        <v>2304</v>
      </c>
      <c r="U853" s="2" t="s">
        <v>2305</v>
      </c>
      <c r="V853" s="2" t="s">
        <v>11</v>
      </c>
      <c r="W853" s="2" t="s">
        <v>173</v>
      </c>
      <c r="X853" s="2" t="s">
        <v>43</v>
      </c>
      <c r="Y853" s="2" t="s">
        <v>6</v>
      </c>
      <c r="AA853" s="2" t="s">
        <v>111</v>
      </c>
      <c r="AB853" s="2" t="s">
        <v>2677</v>
      </c>
      <c r="AC853" s="2" t="s">
        <v>7</v>
      </c>
      <c r="AD853" s="2" t="s">
        <v>2309</v>
      </c>
      <c r="AG853" s="2" t="s">
        <v>30</v>
      </c>
      <c r="AH853" s="2" t="s">
        <v>4</v>
      </c>
      <c r="AI853" s="2" t="s">
        <v>3</v>
      </c>
      <c r="AJ853" s="2" t="s">
        <v>2678</v>
      </c>
      <c r="AK853" s="2" t="s">
        <v>2679</v>
      </c>
      <c r="AL853" s="2" t="s">
        <v>2680</v>
      </c>
    </row>
    <row r="854" spans="1:38" ht="66" hidden="1">
      <c r="A854" s="136">
        <f t="shared" si="15"/>
        <v>853</v>
      </c>
      <c r="B854" s="2" t="s">
        <v>2298</v>
      </c>
      <c r="C854" s="2" t="s">
        <v>2563</v>
      </c>
      <c r="D854" s="2" t="s">
        <v>2674</v>
      </c>
      <c r="E854" s="2" t="s">
        <v>22</v>
      </c>
      <c r="F854" s="2" t="s">
        <v>2698</v>
      </c>
      <c r="G854" s="2" t="s">
        <v>2698</v>
      </c>
      <c r="H854" s="2" t="s">
        <v>2676</v>
      </c>
      <c r="I854" s="2" t="s">
        <v>2309</v>
      </c>
      <c r="J854" s="2">
        <v>1</v>
      </c>
      <c r="K854" s="4" t="s">
        <v>2303</v>
      </c>
      <c r="L854" s="5">
        <v>30000</v>
      </c>
      <c r="M854" s="6">
        <v>44726</v>
      </c>
      <c r="N854" s="2" t="s">
        <v>174</v>
      </c>
      <c r="O854" s="2" t="s">
        <v>55</v>
      </c>
      <c r="P854" s="2" t="s">
        <v>242</v>
      </c>
      <c r="Q854" s="2" t="s">
        <v>187</v>
      </c>
      <c r="R854" s="2" t="s">
        <v>2699</v>
      </c>
      <c r="S854" s="2" t="s">
        <v>2568</v>
      </c>
      <c r="T854" s="2" t="s">
        <v>2304</v>
      </c>
      <c r="U854" s="2" t="s">
        <v>2305</v>
      </c>
      <c r="V854" s="2" t="s">
        <v>11</v>
      </c>
      <c r="W854" s="2" t="s">
        <v>173</v>
      </c>
      <c r="X854" s="2" t="s">
        <v>9</v>
      </c>
      <c r="Y854" s="2" t="s">
        <v>6</v>
      </c>
      <c r="AA854" s="2" t="s">
        <v>111</v>
      </c>
      <c r="AB854" s="2" t="s">
        <v>2677</v>
      </c>
      <c r="AC854" s="2" t="s">
        <v>7</v>
      </c>
      <c r="AD854" s="2" t="s">
        <v>2309</v>
      </c>
      <c r="AG854" s="2" t="s">
        <v>30</v>
      </c>
      <c r="AH854" s="2" t="s">
        <v>4</v>
      </c>
      <c r="AI854" s="2" t="s">
        <v>3</v>
      </c>
      <c r="AJ854" s="2" t="s">
        <v>2678</v>
      </c>
      <c r="AK854" s="2" t="s">
        <v>2679</v>
      </c>
      <c r="AL854" s="2" t="s">
        <v>2680</v>
      </c>
    </row>
    <row r="855" spans="1:38" ht="66" hidden="1">
      <c r="A855" s="136">
        <f t="shared" si="15"/>
        <v>854</v>
      </c>
      <c r="B855" s="2" t="s">
        <v>2298</v>
      </c>
      <c r="C855" s="2" t="s">
        <v>2563</v>
      </c>
      <c r="D855" s="2" t="s">
        <v>2674</v>
      </c>
      <c r="E855" s="2" t="s">
        <v>22</v>
      </c>
      <c r="F855" s="2" t="s">
        <v>2700</v>
      </c>
      <c r="G855" s="2" t="s">
        <v>2701</v>
      </c>
      <c r="H855" s="2" t="s">
        <v>2676</v>
      </c>
      <c r="I855" s="2" t="s">
        <v>2309</v>
      </c>
      <c r="J855" s="2">
        <v>1</v>
      </c>
      <c r="K855" s="4" t="s">
        <v>2303</v>
      </c>
      <c r="L855" s="5">
        <v>6000</v>
      </c>
      <c r="M855" s="6">
        <v>44726</v>
      </c>
      <c r="N855" s="2" t="s">
        <v>174</v>
      </c>
      <c r="O855" s="2" t="s">
        <v>55</v>
      </c>
      <c r="P855" s="2" t="s">
        <v>242</v>
      </c>
      <c r="Q855" s="2" t="s">
        <v>2340</v>
      </c>
      <c r="R855" s="2" t="s">
        <v>2568</v>
      </c>
      <c r="S855" s="2" t="s">
        <v>2568</v>
      </c>
      <c r="T855" s="2" t="s">
        <v>2304</v>
      </c>
      <c r="U855" s="2" t="s">
        <v>2305</v>
      </c>
      <c r="V855" s="2" t="s">
        <v>11</v>
      </c>
      <c r="W855" s="2" t="s">
        <v>173</v>
      </c>
      <c r="X855" s="2" t="s">
        <v>9</v>
      </c>
      <c r="Y855" s="2" t="s">
        <v>6</v>
      </c>
      <c r="AA855" s="2" t="s">
        <v>111</v>
      </c>
      <c r="AB855" s="2" t="s">
        <v>2677</v>
      </c>
      <c r="AC855" s="2" t="s">
        <v>7</v>
      </c>
      <c r="AD855" s="2" t="s">
        <v>2309</v>
      </c>
      <c r="AG855" s="2" t="s">
        <v>30</v>
      </c>
      <c r="AH855" s="2" t="s">
        <v>4</v>
      </c>
      <c r="AI855" s="2" t="s">
        <v>3</v>
      </c>
      <c r="AJ855" s="2" t="s">
        <v>2678</v>
      </c>
      <c r="AK855" s="2" t="s">
        <v>2679</v>
      </c>
      <c r="AL855" s="2" t="s">
        <v>2680</v>
      </c>
    </row>
    <row r="856" spans="1:38" ht="66" hidden="1">
      <c r="A856" s="136">
        <f t="shared" si="15"/>
        <v>855</v>
      </c>
      <c r="B856" s="2" t="s">
        <v>2298</v>
      </c>
      <c r="C856" s="2" t="s">
        <v>2563</v>
      </c>
      <c r="D856" s="2" t="s">
        <v>2674</v>
      </c>
      <c r="E856" s="2" t="s">
        <v>22</v>
      </c>
      <c r="F856" s="2" t="s">
        <v>2702</v>
      </c>
      <c r="G856" s="2" t="s">
        <v>2703</v>
      </c>
      <c r="H856" s="2" t="s">
        <v>2676</v>
      </c>
      <c r="I856" s="2" t="s">
        <v>215</v>
      </c>
      <c r="J856" s="2">
        <v>6</v>
      </c>
      <c r="K856" s="4" t="s">
        <v>2303</v>
      </c>
      <c r="L856" s="5">
        <v>60000</v>
      </c>
      <c r="M856" s="6">
        <v>44635</v>
      </c>
      <c r="N856" s="2" t="s">
        <v>174</v>
      </c>
      <c r="O856" s="2" t="s">
        <v>55</v>
      </c>
      <c r="P856" s="2" t="s">
        <v>242</v>
      </c>
      <c r="Q856" s="2" t="s">
        <v>15</v>
      </c>
      <c r="R856" s="2" t="s">
        <v>2568</v>
      </c>
      <c r="S856" s="2" t="s">
        <v>2568</v>
      </c>
      <c r="T856" s="2" t="s">
        <v>2304</v>
      </c>
      <c r="U856" s="2" t="s">
        <v>2305</v>
      </c>
      <c r="V856" s="2" t="s">
        <v>11</v>
      </c>
      <c r="W856" s="2" t="s">
        <v>173</v>
      </c>
      <c r="X856" s="2" t="s">
        <v>9</v>
      </c>
      <c r="Y856" s="2" t="s">
        <v>6</v>
      </c>
      <c r="AA856" s="2" t="s">
        <v>111</v>
      </c>
      <c r="AB856" s="2" t="s">
        <v>2677</v>
      </c>
      <c r="AC856" s="2" t="s">
        <v>7</v>
      </c>
      <c r="AD856" s="2" t="s">
        <v>2309</v>
      </c>
      <c r="AG856" s="2" t="s">
        <v>30</v>
      </c>
      <c r="AH856" s="2" t="s">
        <v>4</v>
      </c>
      <c r="AI856" s="2" t="s">
        <v>3</v>
      </c>
      <c r="AJ856" s="2" t="s">
        <v>2678</v>
      </c>
      <c r="AK856" s="2" t="s">
        <v>2679</v>
      </c>
      <c r="AL856" s="2" t="s">
        <v>2680</v>
      </c>
    </row>
    <row r="857" spans="1:38" ht="66" hidden="1">
      <c r="A857" s="136">
        <f t="shared" si="15"/>
        <v>856</v>
      </c>
      <c r="B857" s="2" t="s">
        <v>2298</v>
      </c>
      <c r="C857" s="2" t="s">
        <v>2563</v>
      </c>
      <c r="D857" s="2" t="s">
        <v>2674</v>
      </c>
      <c r="E857" s="2" t="s">
        <v>22</v>
      </c>
      <c r="F857" s="2" t="s">
        <v>2704</v>
      </c>
      <c r="G857" s="2" t="s">
        <v>2705</v>
      </c>
      <c r="H857" s="2" t="s">
        <v>2676</v>
      </c>
      <c r="I857" s="2" t="s">
        <v>215</v>
      </c>
      <c r="J857" s="2">
        <v>6</v>
      </c>
      <c r="K857" s="4" t="s">
        <v>2303</v>
      </c>
      <c r="L857" s="5">
        <v>10000</v>
      </c>
      <c r="M857" s="6">
        <v>44635</v>
      </c>
      <c r="N857" s="2" t="s">
        <v>174</v>
      </c>
      <c r="O857" s="2" t="s">
        <v>55</v>
      </c>
      <c r="P857" s="2" t="s">
        <v>242</v>
      </c>
      <c r="Q857" s="2" t="s">
        <v>2340</v>
      </c>
      <c r="R857" s="2" t="s">
        <v>2568</v>
      </c>
      <c r="S857" s="2" t="s">
        <v>2568</v>
      </c>
      <c r="T857" s="2" t="s">
        <v>2304</v>
      </c>
      <c r="U857" s="2" t="s">
        <v>2305</v>
      </c>
      <c r="V857" s="2" t="s">
        <v>11</v>
      </c>
      <c r="W857" s="2" t="s">
        <v>173</v>
      </c>
      <c r="X857" s="2" t="s">
        <v>9</v>
      </c>
      <c r="Y857" s="2" t="s">
        <v>6</v>
      </c>
      <c r="AA857" s="2" t="s">
        <v>111</v>
      </c>
      <c r="AB857" s="2" t="s">
        <v>2677</v>
      </c>
      <c r="AC857" s="2" t="s">
        <v>7</v>
      </c>
      <c r="AD857" s="2" t="s">
        <v>2309</v>
      </c>
      <c r="AG857" s="2" t="s">
        <v>30</v>
      </c>
      <c r="AH857" s="2" t="s">
        <v>4</v>
      </c>
      <c r="AI857" s="2" t="s">
        <v>3</v>
      </c>
      <c r="AJ857" s="2" t="s">
        <v>2678</v>
      </c>
      <c r="AK857" s="2" t="s">
        <v>2679</v>
      </c>
      <c r="AL857" s="2" t="s">
        <v>2680</v>
      </c>
    </row>
    <row r="858" spans="1:38" ht="66" hidden="1">
      <c r="A858" s="136">
        <f t="shared" si="15"/>
        <v>857</v>
      </c>
      <c r="B858" s="2" t="s">
        <v>2298</v>
      </c>
      <c r="C858" s="2" t="s">
        <v>1076</v>
      </c>
      <c r="D858" s="2" t="s">
        <v>2706</v>
      </c>
      <c r="E858" s="2" t="s">
        <v>22</v>
      </c>
      <c r="F858" s="2" t="s">
        <v>2707</v>
      </c>
      <c r="G858" s="2" t="s">
        <v>2708</v>
      </c>
      <c r="H858" s="2" t="s">
        <v>2709</v>
      </c>
      <c r="I858" s="2" t="s">
        <v>215</v>
      </c>
      <c r="J858" s="2">
        <v>26</v>
      </c>
      <c r="K858" s="4" t="s">
        <v>2303</v>
      </c>
      <c r="L858" s="5">
        <v>97815</v>
      </c>
      <c r="M858" s="6">
        <v>44593</v>
      </c>
      <c r="N858" s="2" t="s">
        <v>17</v>
      </c>
      <c r="O858" s="2" t="s">
        <v>55</v>
      </c>
      <c r="P858" s="2" t="s">
        <v>1076</v>
      </c>
      <c r="Q858" s="2" t="s">
        <v>15</v>
      </c>
      <c r="R858" s="2" t="s">
        <v>2568</v>
      </c>
      <c r="S858" s="2" t="s">
        <v>14</v>
      </c>
      <c r="T858" s="2" t="s">
        <v>2304</v>
      </c>
      <c r="U858" s="2" t="s">
        <v>2305</v>
      </c>
      <c r="V858" s="2" t="s">
        <v>11</v>
      </c>
      <c r="W858" s="2" t="s">
        <v>2384</v>
      </c>
      <c r="X858" s="2" t="s">
        <v>9</v>
      </c>
      <c r="Y858" s="2" t="s">
        <v>6</v>
      </c>
      <c r="AA858" s="2" t="s">
        <v>111</v>
      </c>
      <c r="AB858" s="2" t="s">
        <v>2710</v>
      </c>
      <c r="AC858" s="2" t="s">
        <v>7</v>
      </c>
      <c r="AD858" s="2" t="s">
        <v>2309</v>
      </c>
      <c r="AG858" s="2" t="s">
        <v>30</v>
      </c>
      <c r="AH858" s="2" t="s">
        <v>4</v>
      </c>
      <c r="AI858" s="2" t="s">
        <v>3</v>
      </c>
      <c r="AJ858" s="2" t="s">
        <v>2711</v>
      </c>
      <c r="AK858" s="2" t="s">
        <v>2712</v>
      </c>
      <c r="AL858" s="2" t="s">
        <v>2713</v>
      </c>
    </row>
    <row r="859" spans="1:38" ht="118.8" hidden="1">
      <c r="A859" s="136">
        <f t="shared" si="15"/>
        <v>858</v>
      </c>
      <c r="B859" s="2" t="s">
        <v>2298</v>
      </c>
      <c r="C859" s="2" t="s">
        <v>2684</v>
      </c>
      <c r="D859" s="2" t="s">
        <v>2706</v>
      </c>
      <c r="E859" s="2" t="s">
        <v>22</v>
      </c>
      <c r="F859" s="2" t="s">
        <v>2714</v>
      </c>
      <c r="G859" s="2" t="s">
        <v>2715</v>
      </c>
      <c r="H859" s="2" t="s">
        <v>2716</v>
      </c>
      <c r="I859" s="2" t="s">
        <v>215</v>
      </c>
      <c r="J859" s="2">
        <v>4</v>
      </c>
      <c r="K859" s="4" t="s">
        <v>2303</v>
      </c>
      <c r="L859" s="5">
        <v>11000000</v>
      </c>
      <c r="M859" s="6">
        <v>44621</v>
      </c>
      <c r="N859" s="2" t="s">
        <v>17</v>
      </c>
      <c r="O859" s="2" t="s">
        <v>1827</v>
      </c>
      <c r="P859" s="2" t="s">
        <v>1828</v>
      </c>
      <c r="Q859" s="2" t="s">
        <v>70</v>
      </c>
      <c r="R859" s="2" t="s">
        <v>2568</v>
      </c>
      <c r="S859" s="2" t="s">
        <v>14</v>
      </c>
      <c r="T859" s="2" t="s">
        <v>2304</v>
      </c>
      <c r="U859" s="2" t="s">
        <v>2305</v>
      </c>
      <c r="V859" s="2" t="s">
        <v>2330</v>
      </c>
      <c r="W859" s="2" t="s">
        <v>2602</v>
      </c>
      <c r="X859" s="2" t="s">
        <v>43</v>
      </c>
      <c r="Y859" s="2" t="s">
        <v>6</v>
      </c>
      <c r="AA859" s="2" t="s">
        <v>111</v>
      </c>
      <c r="AB859" s="2" t="s">
        <v>2710</v>
      </c>
      <c r="AC859" s="2" t="s">
        <v>34</v>
      </c>
      <c r="AD859" s="2" t="s">
        <v>2309</v>
      </c>
      <c r="AG859" s="2" t="s">
        <v>30</v>
      </c>
      <c r="AH859" s="2" t="s">
        <v>4</v>
      </c>
      <c r="AI859" s="2" t="s">
        <v>3</v>
      </c>
      <c r="AJ859" s="2" t="s">
        <v>2711</v>
      </c>
      <c r="AK859" s="2" t="s">
        <v>2712</v>
      </c>
      <c r="AL859" s="2" t="s">
        <v>2713</v>
      </c>
    </row>
    <row r="860" spans="1:38" ht="118.8" hidden="1">
      <c r="A860" s="136">
        <f t="shared" si="15"/>
        <v>859</v>
      </c>
      <c r="B860" s="2" t="s">
        <v>2298</v>
      </c>
      <c r="C860" s="2" t="s">
        <v>2563</v>
      </c>
      <c r="D860" s="2" t="s">
        <v>2706</v>
      </c>
      <c r="E860" s="2" t="s">
        <v>22</v>
      </c>
      <c r="F860" s="2" t="s">
        <v>2717</v>
      </c>
      <c r="G860" s="2" t="s">
        <v>2718</v>
      </c>
      <c r="H860" s="2" t="s">
        <v>2719</v>
      </c>
      <c r="I860" s="2" t="s">
        <v>215</v>
      </c>
      <c r="J860" s="2">
        <v>5</v>
      </c>
      <c r="K860" s="4" t="s">
        <v>2303</v>
      </c>
      <c r="L860" s="5">
        <v>500000</v>
      </c>
      <c r="M860" s="6">
        <v>44652</v>
      </c>
      <c r="N860" s="2" t="s">
        <v>17</v>
      </c>
      <c r="O860" s="2" t="s">
        <v>1827</v>
      </c>
      <c r="P860" s="2" t="s">
        <v>1828</v>
      </c>
      <c r="Q860" s="2" t="s">
        <v>15</v>
      </c>
      <c r="R860" s="2" t="s">
        <v>2568</v>
      </c>
      <c r="S860" s="2" t="s">
        <v>14</v>
      </c>
      <c r="T860" s="2" t="s">
        <v>2304</v>
      </c>
      <c r="U860" s="2" t="s">
        <v>2305</v>
      </c>
      <c r="V860" s="2" t="s">
        <v>2330</v>
      </c>
      <c r="W860" s="2" t="s">
        <v>2369</v>
      </c>
      <c r="X860" s="2" t="s">
        <v>9</v>
      </c>
      <c r="Y860" s="2" t="s">
        <v>6</v>
      </c>
      <c r="AA860" s="2" t="s">
        <v>111</v>
      </c>
      <c r="AB860" s="2" t="s">
        <v>2710</v>
      </c>
      <c r="AC860" s="2" t="s">
        <v>7</v>
      </c>
      <c r="AD860" s="2" t="s">
        <v>2309</v>
      </c>
      <c r="AG860" s="2" t="s">
        <v>30</v>
      </c>
      <c r="AH860" s="2" t="s">
        <v>4</v>
      </c>
      <c r="AI860" s="2" t="s">
        <v>3</v>
      </c>
      <c r="AJ860" s="2" t="s">
        <v>2711</v>
      </c>
      <c r="AK860" s="2" t="s">
        <v>2712</v>
      </c>
      <c r="AL860" s="2" t="s">
        <v>2713</v>
      </c>
    </row>
    <row r="861" spans="1:38" ht="66" hidden="1">
      <c r="A861" s="136">
        <f t="shared" si="15"/>
        <v>860</v>
      </c>
      <c r="B861" s="2" t="s">
        <v>2298</v>
      </c>
      <c r="C861" s="2" t="s">
        <v>2720</v>
      </c>
      <c r="D861" s="2" t="s">
        <v>2706</v>
      </c>
      <c r="E861" s="2" t="s">
        <v>22</v>
      </c>
      <c r="F861" s="2" t="s">
        <v>2721</v>
      </c>
      <c r="G861" s="2" t="s">
        <v>2721</v>
      </c>
      <c r="H861" s="2" t="s">
        <v>2722</v>
      </c>
      <c r="I861" s="2" t="s">
        <v>215</v>
      </c>
      <c r="J861" s="2">
        <v>10</v>
      </c>
      <c r="K861" s="4" t="s">
        <v>2303</v>
      </c>
      <c r="L861" s="5">
        <v>500000</v>
      </c>
      <c r="M861" s="6">
        <v>44652</v>
      </c>
      <c r="N861" s="2" t="s">
        <v>174</v>
      </c>
      <c r="O861" s="2" t="s">
        <v>64</v>
      </c>
      <c r="P861" s="2" t="s">
        <v>142</v>
      </c>
      <c r="Q861" s="2" t="s">
        <v>15</v>
      </c>
      <c r="R861" s="2" t="s">
        <v>2568</v>
      </c>
      <c r="S861" s="2" t="s">
        <v>14</v>
      </c>
      <c r="T861" s="2" t="s">
        <v>2304</v>
      </c>
      <c r="U861" s="2" t="s">
        <v>2305</v>
      </c>
      <c r="V861" s="2" t="s">
        <v>11</v>
      </c>
      <c r="W861" s="2" t="s">
        <v>2348</v>
      </c>
      <c r="X861" s="2" t="s">
        <v>9</v>
      </c>
      <c r="Y861" s="2" t="s">
        <v>6</v>
      </c>
      <c r="AA861" s="2" t="s">
        <v>111</v>
      </c>
      <c r="AB861" s="2" t="s">
        <v>2710</v>
      </c>
      <c r="AC861" s="2" t="s">
        <v>34</v>
      </c>
      <c r="AD861" s="2" t="s">
        <v>2309</v>
      </c>
      <c r="AG861" s="2" t="s">
        <v>30</v>
      </c>
      <c r="AH861" s="2" t="s">
        <v>4</v>
      </c>
      <c r="AI861" s="2" t="s">
        <v>3</v>
      </c>
      <c r="AJ861" s="2" t="s">
        <v>2711</v>
      </c>
      <c r="AK861" s="2" t="s">
        <v>2712</v>
      </c>
      <c r="AL861" s="2" t="s">
        <v>2713</v>
      </c>
    </row>
    <row r="862" spans="1:38" ht="66" hidden="1">
      <c r="A862" s="136">
        <f t="shared" si="15"/>
        <v>861</v>
      </c>
      <c r="B862" s="2" t="s">
        <v>2298</v>
      </c>
      <c r="C862" s="2" t="s">
        <v>2563</v>
      </c>
      <c r="D862" s="2" t="s">
        <v>2706</v>
      </c>
      <c r="E862" s="2" t="s">
        <v>22</v>
      </c>
      <c r="F862" s="2" t="s">
        <v>2723</v>
      </c>
      <c r="G862" s="2" t="s">
        <v>2723</v>
      </c>
      <c r="H862" s="2" t="s">
        <v>2724</v>
      </c>
      <c r="I862" s="2" t="s">
        <v>2309</v>
      </c>
      <c r="J862" s="2">
        <v>1</v>
      </c>
      <c r="K862" s="4" t="s">
        <v>2303</v>
      </c>
      <c r="L862" s="5">
        <v>190000</v>
      </c>
      <c r="M862" s="6">
        <v>44621</v>
      </c>
      <c r="N862" s="2" t="s">
        <v>174</v>
      </c>
      <c r="O862" s="2" t="s">
        <v>55</v>
      </c>
      <c r="P862" s="2" t="s">
        <v>125</v>
      </c>
      <c r="Q862" s="2" t="s">
        <v>15</v>
      </c>
      <c r="R862" s="2" t="s">
        <v>2568</v>
      </c>
      <c r="S862" s="2" t="s">
        <v>14</v>
      </c>
      <c r="T862" s="2" t="s">
        <v>2304</v>
      </c>
      <c r="U862" s="2" t="s">
        <v>2305</v>
      </c>
      <c r="V862" s="2" t="s">
        <v>11</v>
      </c>
      <c r="W862" s="2" t="s">
        <v>2331</v>
      </c>
      <c r="X862" s="2" t="s">
        <v>43</v>
      </c>
      <c r="Y862" s="2" t="s">
        <v>6</v>
      </c>
      <c r="AA862" s="2" t="s">
        <v>111</v>
      </c>
      <c r="AB862" s="2" t="s">
        <v>2710</v>
      </c>
      <c r="AC862" s="2" t="s">
        <v>7</v>
      </c>
      <c r="AD862" s="2" t="s">
        <v>2309</v>
      </c>
      <c r="AG862" s="2" t="s">
        <v>30</v>
      </c>
      <c r="AH862" s="2" t="s">
        <v>4</v>
      </c>
      <c r="AI862" s="2" t="s">
        <v>3</v>
      </c>
      <c r="AJ862" s="2" t="s">
        <v>2711</v>
      </c>
      <c r="AK862" s="2" t="s">
        <v>2712</v>
      </c>
      <c r="AL862" s="2" t="s">
        <v>2713</v>
      </c>
    </row>
    <row r="863" spans="1:38" ht="66" hidden="1">
      <c r="A863" s="136">
        <f t="shared" si="15"/>
        <v>862</v>
      </c>
      <c r="B863" s="2" t="s">
        <v>2298</v>
      </c>
      <c r="C863" s="2" t="s">
        <v>2563</v>
      </c>
      <c r="D863" s="2" t="s">
        <v>2725</v>
      </c>
      <c r="E863" s="2" t="s">
        <v>22</v>
      </c>
      <c r="F863" s="2" t="s">
        <v>2726</v>
      </c>
      <c r="G863" s="2" t="s">
        <v>2727</v>
      </c>
      <c r="H863" s="2" t="s">
        <v>2728</v>
      </c>
      <c r="I863" s="2" t="s">
        <v>215</v>
      </c>
      <c r="J863" s="2">
        <v>31</v>
      </c>
      <c r="K863" s="4" t="s">
        <v>2303</v>
      </c>
      <c r="L863" s="5">
        <v>108000</v>
      </c>
      <c r="M863" s="6">
        <v>44620</v>
      </c>
      <c r="N863" s="2" t="s">
        <v>174</v>
      </c>
      <c r="O863" s="2" t="s">
        <v>55</v>
      </c>
      <c r="P863" s="2" t="s">
        <v>242</v>
      </c>
      <c r="Q863" s="2" t="s">
        <v>15</v>
      </c>
      <c r="R863" s="2" t="s">
        <v>14</v>
      </c>
      <c r="S863" s="2" t="s">
        <v>14</v>
      </c>
      <c r="T863" s="2" t="s">
        <v>2304</v>
      </c>
      <c r="U863" s="2" t="s">
        <v>2305</v>
      </c>
      <c r="V863" s="2" t="s">
        <v>11</v>
      </c>
      <c r="W863" s="2" t="s">
        <v>173</v>
      </c>
      <c r="X863" s="2" t="s">
        <v>9</v>
      </c>
      <c r="Y863" s="2" t="s">
        <v>6</v>
      </c>
      <c r="AA863" s="2" t="s">
        <v>111</v>
      </c>
      <c r="AB863" s="2" t="s">
        <v>2443</v>
      </c>
      <c r="AC863" s="2" t="s">
        <v>7</v>
      </c>
      <c r="AD863" s="2" t="s">
        <v>2309</v>
      </c>
      <c r="AG863" s="2" t="s">
        <v>30</v>
      </c>
      <c r="AH863" s="2" t="s">
        <v>4</v>
      </c>
      <c r="AI863" s="2" t="s">
        <v>3</v>
      </c>
      <c r="AJ863" s="2" t="s">
        <v>2678</v>
      </c>
      <c r="AK863" s="2" t="s">
        <v>2729</v>
      </c>
      <c r="AL863" s="2" t="s">
        <v>2730</v>
      </c>
    </row>
    <row r="864" spans="1:38" ht="66" hidden="1">
      <c r="A864" s="136">
        <f t="shared" si="15"/>
        <v>863</v>
      </c>
      <c r="B864" s="2" t="s">
        <v>2298</v>
      </c>
      <c r="C864" s="2" t="s">
        <v>2563</v>
      </c>
      <c r="D864" s="2" t="s">
        <v>2725</v>
      </c>
      <c r="E864" s="2" t="s">
        <v>22</v>
      </c>
      <c r="F864" s="2" t="s">
        <v>2731</v>
      </c>
      <c r="G864" s="2" t="s">
        <v>2732</v>
      </c>
      <c r="H864" s="2" t="s">
        <v>2733</v>
      </c>
      <c r="I864" s="2" t="s">
        <v>215</v>
      </c>
      <c r="J864" s="2">
        <v>2</v>
      </c>
      <c r="K864" s="4" t="s">
        <v>2303</v>
      </c>
      <c r="L864" s="5">
        <v>6000</v>
      </c>
      <c r="M864" s="6">
        <v>44571</v>
      </c>
      <c r="N864" s="2" t="s">
        <v>174</v>
      </c>
      <c r="O864" s="2" t="s">
        <v>64</v>
      </c>
      <c r="P864" s="2" t="s">
        <v>38</v>
      </c>
      <c r="Q864" s="2" t="s">
        <v>2340</v>
      </c>
      <c r="R864" s="2" t="s">
        <v>14</v>
      </c>
      <c r="S864" s="2" t="s">
        <v>14</v>
      </c>
      <c r="T864" s="2" t="s">
        <v>2304</v>
      </c>
      <c r="U864" s="2" t="s">
        <v>2305</v>
      </c>
      <c r="V864" s="2" t="s">
        <v>11</v>
      </c>
      <c r="W864" s="2" t="s">
        <v>2335</v>
      </c>
      <c r="X864" s="2" t="s">
        <v>9</v>
      </c>
      <c r="Y864" s="2" t="s">
        <v>6</v>
      </c>
      <c r="AA864" s="2" t="s">
        <v>111</v>
      </c>
      <c r="AB864" s="2" t="s">
        <v>2443</v>
      </c>
      <c r="AC864" s="2" t="s">
        <v>7</v>
      </c>
      <c r="AD864" s="2" t="s">
        <v>2309</v>
      </c>
      <c r="AG864" s="2" t="s">
        <v>30</v>
      </c>
      <c r="AH864" s="2" t="s">
        <v>4</v>
      </c>
      <c r="AI864" s="2" t="s">
        <v>3</v>
      </c>
      <c r="AJ864" s="2" t="s">
        <v>2678</v>
      </c>
      <c r="AK864" s="2" t="s">
        <v>2729</v>
      </c>
      <c r="AL864" s="2" t="s">
        <v>2730</v>
      </c>
    </row>
    <row r="865" spans="1:38" ht="66" hidden="1">
      <c r="A865" s="136">
        <f t="shared" si="15"/>
        <v>864</v>
      </c>
      <c r="B865" s="2" t="s">
        <v>2298</v>
      </c>
      <c r="C865" s="2" t="s">
        <v>2563</v>
      </c>
      <c r="D865" s="2" t="s">
        <v>2725</v>
      </c>
      <c r="E865" s="2" t="s">
        <v>22</v>
      </c>
      <c r="F865" s="2" t="s">
        <v>2734</v>
      </c>
      <c r="G865" s="2" t="s">
        <v>2734</v>
      </c>
      <c r="H865" s="2" t="s">
        <v>2735</v>
      </c>
      <c r="I865" s="2" t="s">
        <v>215</v>
      </c>
      <c r="J865" s="2">
        <v>2</v>
      </c>
      <c r="K865" s="4" t="s">
        <v>2303</v>
      </c>
      <c r="L865" s="5">
        <v>10000</v>
      </c>
      <c r="M865" s="6">
        <v>44571</v>
      </c>
      <c r="N865" s="2" t="s">
        <v>174</v>
      </c>
      <c r="O865" s="2" t="s">
        <v>64</v>
      </c>
      <c r="P865" s="2" t="s">
        <v>142</v>
      </c>
      <c r="Q865" s="2" t="s">
        <v>2340</v>
      </c>
      <c r="R865" s="2" t="s">
        <v>14</v>
      </c>
      <c r="S865" s="2" t="s">
        <v>14</v>
      </c>
      <c r="T865" s="2" t="s">
        <v>2304</v>
      </c>
      <c r="U865" s="2" t="s">
        <v>2305</v>
      </c>
      <c r="V865" s="2" t="s">
        <v>11</v>
      </c>
      <c r="W865" s="2" t="s">
        <v>173</v>
      </c>
      <c r="X865" s="2" t="s">
        <v>9</v>
      </c>
      <c r="Y865" s="2" t="s">
        <v>6</v>
      </c>
      <c r="AA865" s="2" t="s">
        <v>111</v>
      </c>
      <c r="AB865" s="2" t="s">
        <v>2443</v>
      </c>
      <c r="AC865" s="2" t="s">
        <v>7</v>
      </c>
      <c r="AD865" s="2" t="s">
        <v>2309</v>
      </c>
      <c r="AG865" s="2" t="s">
        <v>30</v>
      </c>
      <c r="AH865" s="2" t="s">
        <v>4</v>
      </c>
      <c r="AI865" s="2" t="s">
        <v>3</v>
      </c>
      <c r="AJ865" s="2" t="s">
        <v>2678</v>
      </c>
      <c r="AK865" s="2" t="s">
        <v>2729</v>
      </c>
      <c r="AL865" s="2" t="s">
        <v>2730</v>
      </c>
    </row>
    <row r="866" spans="1:38" ht="66" hidden="1">
      <c r="A866" s="136">
        <f t="shared" si="15"/>
        <v>865</v>
      </c>
      <c r="B866" s="2" t="s">
        <v>2298</v>
      </c>
      <c r="C866" s="2" t="s">
        <v>2563</v>
      </c>
      <c r="D866" s="2" t="s">
        <v>2725</v>
      </c>
      <c r="E866" s="2" t="s">
        <v>22</v>
      </c>
      <c r="F866" s="2" t="s">
        <v>2736</v>
      </c>
      <c r="G866" s="2" t="s">
        <v>2737</v>
      </c>
      <c r="H866" s="2" t="s">
        <v>2735</v>
      </c>
      <c r="I866" s="2" t="s">
        <v>215</v>
      </c>
      <c r="J866" s="2">
        <v>2</v>
      </c>
      <c r="K866" s="4" t="s">
        <v>2303</v>
      </c>
      <c r="L866" s="5">
        <v>4000</v>
      </c>
      <c r="M866" s="6">
        <v>44571</v>
      </c>
      <c r="N866" s="2" t="s">
        <v>174</v>
      </c>
      <c r="O866" s="2" t="s">
        <v>64</v>
      </c>
      <c r="P866" s="2" t="s">
        <v>142</v>
      </c>
      <c r="Q866" s="2" t="s">
        <v>2340</v>
      </c>
      <c r="R866" s="2" t="s">
        <v>14</v>
      </c>
      <c r="S866" s="2" t="s">
        <v>14</v>
      </c>
      <c r="T866" s="2" t="s">
        <v>2304</v>
      </c>
      <c r="U866" s="2" t="s">
        <v>2305</v>
      </c>
      <c r="V866" s="2" t="s">
        <v>11</v>
      </c>
      <c r="W866" s="2" t="s">
        <v>173</v>
      </c>
      <c r="X866" s="2" t="s">
        <v>9</v>
      </c>
      <c r="Y866" s="2" t="s">
        <v>6</v>
      </c>
      <c r="AA866" s="2" t="s">
        <v>111</v>
      </c>
      <c r="AB866" s="2" t="s">
        <v>2443</v>
      </c>
      <c r="AC866" s="2" t="s">
        <v>7</v>
      </c>
      <c r="AD866" s="2" t="s">
        <v>2309</v>
      </c>
      <c r="AG866" s="2" t="s">
        <v>30</v>
      </c>
      <c r="AH866" s="2" t="s">
        <v>4</v>
      </c>
      <c r="AI866" s="2" t="s">
        <v>3</v>
      </c>
      <c r="AJ866" s="2" t="s">
        <v>2678</v>
      </c>
      <c r="AK866" s="2" t="s">
        <v>2729</v>
      </c>
      <c r="AL866" s="2" t="s">
        <v>2730</v>
      </c>
    </row>
    <row r="867" spans="1:38" ht="66" hidden="1">
      <c r="A867" s="136">
        <f t="shared" si="15"/>
        <v>866</v>
      </c>
      <c r="B867" s="2" t="s">
        <v>2298</v>
      </c>
      <c r="C867" s="2" t="s">
        <v>2563</v>
      </c>
      <c r="D867" s="2" t="s">
        <v>2725</v>
      </c>
      <c r="E867" s="2" t="s">
        <v>22</v>
      </c>
      <c r="F867" s="2" t="s">
        <v>2738</v>
      </c>
      <c r="G867" s="2" t="s">
        <v>2738</v>
      </c>
      <c r="H867" s="2" t="s">
        <v>2739</v>
      </c>
      <c r="I867" s="2" t="s">
        <v>2309</v>
      </c>
      <c r="J867" s="2">
        <v>1</v>
      </c>
      <c r="K867" s="4" t="s">
        <v>2303</v>
      </c>
      <c r="L867" s="5">
        <v>2000</v>
      </c>
      <c r="M867" s="6">
        <v>44571</v>
      </c>
      <c r="N867" s="2" t="s">
        <v>174</v>
      </c>
      <c r="O867" s="2" t="s">
        <v>64</v>
      </c>
      <c r="P867" s="2" t="s">
        <v>142</v>
      </c>
      <c r="Q867" s="2" t="s">
        <v>2340</v>
      </c>
      <c r="R867" s="2" t="s">
        <v>14</v>
      </c>
      <c r="S867" s="2" t="s">
        <v>14</v>
      </c>
      <c r="T867" s="2" t="s">
        <v>2304</v>
      </c>
      <c r="U867" s="2" t="s">
        <v>2305</v>
      </c>
      <c r="V867" s="2" t="s">
        <v>11</v>
      </c>
      <c r="W867" s="2" t="s">
        <v>173</v>
      </c>
      <c r="X867" s="2" t="s">
        <v>43</v>
      </c>
      <c r="Y867" s="2" t="s">
        <v>6</v>
      </c>
      <c r="AA867" s="2" t="s">
        <v>111</v>
      </c>
      <c r="AB867" s="2" t="s">
        <v>2443</v>
      </c>
      <c r="AC867" s="2" t="s">
        <v>7</v>
      </c>
      <c r="AD867" s="2" t="s">
        <v>2309</v>
      </c>
      <c r="AG867" s="2" t="s">
        <v>30</v>
      </c>
      <c r="AH867" s="2" t="s">
        <v>4</v>
      </c>
      <c r="AI867" s="2" t="s">
        <v>3</v>
      </c>
      <c r="AJ867" s="2" t="s">
        <v>2678</v>
      </c>
      <c r="AK867" s="2" t="s">
        <v>2740</v>
      </c>
      <c r="AL867" s="2" t="s">
        <v>2730</v>
      </c>
    </row>
    <row r="868" spans="1:38" ht="66" hidden="1">
      <c r="A868" s="136">
        <f t="shared" si="15"/>
        <v>867</v>
      </c>
      <c r="B868" s="2" t="s">
        <v>2298</v>
      </c>
      <c r="C868" s="2" t="s">
        <v>2563</v>
      </c>
      <c r="D868" s="2" t="s">
        <v>2725</v>
      </c>
      <c r="E868" s="2" t="s">
        <v>22</v>
      </c>
      <c r="F868" s="2" t="s">
        <v>2741</v>
      </c>
      <c r="G868" s="2" t="s">
        <v>2741</v>
      </c>
      <c r="H868" s="2" t="s">
        <v>2742</v>
      </c>
      <c r="I868" s="2" t="s">
        <v>215</v>
      </c>
      <c r="J868" s="2">
        <v>10</v>
      </c>
      <c r="K868" s="4" t="s">
        <v>2303</v>
      </c>
      <c r="L868" s="5">
        <v>80000</v>
      </c>
      <c r="M868" s="6">
        <v>44743</v>
      </c>
      <c r="N868" s="2" t="s">
        <v>174</v>
      </c>
      <c r="O868" s="2" t="s">
        <v>64</v>
      </c>
      <c r="P868" s="2" t="s">
        <v>1076</v>
      </c>
      <c r="Q868" s="2" t="s">
        <v>141</v>
      </c>
      <c r="R868" s="2" t="s">
        <v>14</v>
      </c>
      <c r="S868" s="2" t="s">
        <v>14</v>
      </c>
      <c r="T868" s="2" t="s">
        <v>2304</v>
      </c>
      <c r="U868" s="2" t="s">
        <v>2305</v>
      </c>
      <c r="V868" s="2" t="s">
        <v>11</v>
      </c>
      <c r="W868" s="2" t="s">
        <v>2384</v>
      </c>
      <c r="X868" s="2" t="s">
        <v>43</v>
      </c>
      <c r="Y868" s="2" t="s">
        <v>6</v>
      </c>
      <c r="AA868" s="2" t="s">
        <v>111</v>
      </c>
      <c r="AB868" s="2" t="s">
        <v>2443</v>
      </c>
      <c r="AC868" s="2" t="s">
        <v>7</v>
      </c>
      <c r="AD868" s="2" t="s">
        <v>2309</v>
      </c>
      <c r="AG868" s="2" t="s">
        <v>30</v>
      </c>
      <c r="AH868" s="2" t="s">
        <v>4</v>
      </c>
      <c r="AI868" s="2" t="s">
        <v>3</v>
      </c>
      <c r="AJ868" s="2" t="s">
        <v>2678</v>
      </c>
      <c r="AK868" s="2" t="s">
        <v>2729</v>
      </c>
      <c r="AL868" s="2" t="s">
        <v>2730</v>
      </c>
    </row>
    <row r="869" spans="1:38" ht="66" hidden="1">
      <c r="A869" s="136">
        <f t="shared" si="15"/>
        <v>868</v>
      </c>
      <c r="B869" s="2" t="s">
        <v>2298</v>
      </c>
      <c r="C869" s="2" t="s">
        <v>2563</v>
      </c>
      <c r="D869" s="2" t="s">
        <v>2725</v>
      </c>
      <c r="E869" s="2" t="s">
        <v>22</v>
      </c>
      <c r="F869" s="2" t="s">
        <v>2743</v>
      </c>
      <c r="G869" s="2" t="s">
        <v>2743</v>
      </c>
      <c r="H869" s="2" t="s">
        <v>2744</v>
      </c>
      <c r="I869" s="2" t="s">
        <v>215</v>
      </c>
      <c r="J869" s="2">
        <v>20</v>
      </c>
      <c r="K869" s="4" t="s">
        <v>2303</v>
      </c>
      <c r="L869" s="5">
        <v>45000</v>
      </c>
      <c r="M869" s="6">
        <v>44571</v>
      </c>
      <c r="N869" s="2" t="s">
        <v>174</v>
      </c>
      <c r="O869" s="2" t="s">
        <v>55</v>
      </c>
      <c r="P869" s="2" t="s">
        <v>242</v>
      </c>
      <c r="Q869" s="2" t="s">
        <v>2340</v>
      </c>
      <c r="R869" s="2" t="s">
        <v>14</v>
      </c>
      <c r="S869" s="2" t="s">
        <v>14</v>
      </c>
      <c r="T869" s="2" t="s">
        <v>2304</v>
      </c>
      <c r="U869" s="2" t="s">
        <v>2305</v>
      </c>
      <c r="V869" s="2" t="s">
        <v>11</v>
      </c>
      <c r="W869" s="2" t="s">
        <v>173</v>
      </c>
      <c r="X869" s="2" t="s">
        <v>43</v>
      </c>
      <c r="Y869" s="2" t="s">
        <v>6</v>
      </c>
      <c r="AA869" s="2" t="s">
        <v>111</v>
      </c>
      <c r="AB869" s="2" t="s">
        <v>2443</v>
      </c>
      <c r="AC869" s="2" t="s">
        <v>7</v>
      </c>
      <c r="AD869" s="2" t="s">
        <v>2309</v>
      </c>
      <c r="AG869" s="2" t="s">
        <v>30</v>
      </c>
      <c r="AH869" s="2" t="s">
        <v>4</v>
      </c>
      <c r="AI869" s="2" t="s">
        <v>3</v>
      </c>
      <c r="AJ869" s="2" t="s">
        <v>2678</v>
      </c>
      <c r="AK869" s="2" t="s">
        <v>2729</v>
      </c>
      <c r="AL869" s="2" t="s">
        <v>2730</v>
      </c>
    </row>
    <row r="870" spans="1:38" ht="118.8" hidden="1">
      <c r="A870" s="136">
        <f t="shared" si="15"/>
        <v>869</v>
      </c>
      <c r="B870" s="2" t="s">
        <v>2298</v>
      </c>
      <c r="C870" s="2" t="s">
        <v>2563</v>
      </c>
      <c r="D870" s="2" t="s">
        <v>2725</v>
      </c>
      <c r="E870" s="2" t="s">
        <v>22</v>
      </c>
      <c r="F870" s="2" t="s">
        <v>2745</v>
      </c>
      <c r="G870" s="2" t="s">
        <v>2746</v>
      </c>
      <c r="H870" s="2" t="s">
        <v>2747</v>
      </c>
      <c r="I870" s="2" t="s">
        <v>215</v>
      </c>
      <c r="J870" s="2">
        <v>4</v>
      </c>
      <c r="K870" s="4" t="s">
        <v>2303</v>
      </c>
      <c r="L870" s="5">
        <v>22000000</v>
      </c>
      <c r="M870" s="6">
        <v>44621</v>
      </c>
      <c r="N870" s="2" t="s">
        <v>17</v>
      </c>
      <c r="O870" s="2" t="s">
        <v>1827</v>
      </c>
      <c r="P870" s="2" t="s">
        <v>1828</v>
      </c>
      <c r="Q870" s="2" t="s">
        <v>70</v>
      </c>
      <c r="R870" s="2" t="s">
        <v>14</v>
      </c>
      <c r="S870" s="2" t="s">
        <v>14</v>
      </c>
      <c r="T870" s="2" t="s">
        <v>2304</v>
      </c>
      <c r="U870" s="2" t="s">
        <v>2305</v>
      </c>
      <c r="V870" s="2" t="s">
        <v>2330</v>
      </c>
      <c r="W870" s="2" t="s">
        <v>2331</v>
      </c>
      <c r="X870" s="2" t="s">
        <v>43</v>
      </c>
      <c r="Y870" s="2" t="s">
        <v>6</v>
      </c>
      <c r="AA870" s="2" t="s">
        <v>111</v>
      </c>
      <c r="AB870" s="2" t="s">
        <v>2443</v>
      </c>
      <c r="AC870" s="2" t="s">
        <v>34</v>
      </c>
      <c r="AD870" s="2" t="s">
        <v>2309</v>
      </c>
      <c r="AG870" s="2" t="s">
        <v>30</v>
      </c>
      <c r="AH870" s="2" t="s">
        <v>4</v>
      </c>
      <c r="AI870" s="2" t="s">
        <v>3</v>
      </c>
      <c r="AJ870" s="2" t="s">
        <v>2678</v>
      </c>
      <c r="AK870" s="2" t="s">
        <v>2729</v>
      </c>
      <c r="AL870" s="2" t="s">
        <v>2730</v>
      </c>
    </row>
    <row r="871" spans="1:38" ht="118.8" hidden="1">
      <c r="A871" s="136">
        <f t="shared" si="15"/>
        <v>870</v>
      </c>
      <c r="B871" s="2" t="s">
        <v>2298</v>
      </c>
      <c r="C871" s="2" t="s">
        <v>2576</v>
      </c>
      <c r="D871" s="2" t="s">
        <v>2725</v>
      </c>
      <c r="E871" s="2" t="s">
        <v>22</v>
      </c>
      <c r="F871" s="2" t="s">
        <v>2748</v>
      </c>
      <c r="G871" s="2" t="s">
        <v>2749</v>
      </c>
      <c r="H871" s="2" t="s">
        <v>2750</v>
      </c>
      <c r="I871" s="2" t="s">
        <v>215</v>
      </c>
      <c r="J871" s="2">
        <v>5</v>
      </c>
      <c r="K871" s="4" t="s">
        <v>2303</v>
      </c>
      <c r="L871" s="5">
        <v>3000000</v>
      </c>
      <c r="M871" s="6">
        <v>44621</v>
      </c>
      <c r="N871" s="2" t="s">
        <v>17</v>
      </c>
      <c r="O871" s="2" t="s">
        <v>1827</v>
      </c>
      <c r="P871" s="2" t="s">
        <v>1828</v>
      </c>
      <c r="Q871" s="2" t="s">
        <v>70</v>
      </c>
      <c r="R871" s="2" t="s">
        <v>14</v>
      </c>
      <c r="S871" s="2" t="s">
        <v>14</v>
      </c>
      <c r="T871" s="2" t="s">
        <v>2304</v>
      </c>
      <c r="U871" s="2" t="s">
        <v>2305</v>
      </c>
      <c r="V871" s="2" t="s">
        <v>2330</v>
      </c>
      <c r="W871" s="2" t="s">
        <v>2602</v>
      </c>
      <c r="X871" s="2" t="s">
        <v>43</v>
      </c>
      <c r="Y871" s="2" t="s">
        <v>6</v>
      </c>
      <c r="AA871" s="2" t="s">
        <v>111</v>
      </c>
      <c r="AB871" s="2" t="s">
        <v>2443</v>
      </c>
      <c r="AC871" s="2" t="s">
        <v>34</v>
      </c>
      <c r="AD871" s="2" t="s">
        <v>2309</v>
      </c>
      <c r="AG871" s="2" t="s">
        <v>30</v>
      </c>
      <c r="AH871" s="2" t="s">
        <v>4</v>
      </c>
      <c r="AI871" s="2" t="s">
        <v>3</v>
      </c>
      <c r="AJ871" s="2" t="s">
        <v>2678</v>
      </c>
      <c r="AK871" s="2" t="s">
        <v>2729</v>
      </c>
      <c r="AL871" s="2" t="s">
        <v>2730</v>
      </c>
    </row>
    <row r="872" spans="1:38" ht="66" hidden="1">
      <c r="A872" s="136">
        <f t="shared" si="15"/>
        <v>871</v>
      </c>
      <c r="B872" s="2" t="s">
        <v>2298</v>
      </c>
      <c r="C872" s="2" t="s">
        <v>2563</v>
      </c>
      <c r="D872" s="2" t="s">
        <v>2725</v>
      </c>
      <c r="E872" s="2" t="s">
        <v>22</v>
      </c>
      <c r="F872" s="2" t="s">
        <v>2751</v>
      </c>
      <c r="G872" s="2" t="s">
        <v>2752</v>
      </c>
      <c r="H872" s="2" t="s">
        <v>2753</v>
      </c>
      <c r="I872" s="2" t="s">
        <v>215</v>
      </c>
      <c r="J872" s="2">
        <v>10</v>
      </c>
      <c r="K872" s="4" t="s">
        <v>2303</v>
      </c>
      <c r="L872" s="5">
        <v>1000000</v>
      </c>
      <c r="M872" s="6">
        <v>44593</v>
      </c>
      <c r="N872" s="2" t="s">
        <v>174</v>
      </c>
      <c r="O872" s="2" t="s">
        <v>64</v>
      </c>
      <c r="P872" s="2" t="s">
        <v>256</v>
      </c>
      <c r="Q872" s="2" t="s">
        <v>15</v>
      </c>
      <c r="R872" s="2" t="s">
        <v>14</v>
      </c>
      <c r="S872" s="2" t="s">
        <v>14</v>
      </c>
      <c r="T872" s="2" t="s">
        <v>2304</v>
      </c>
      <c r="U872" s="2" t="s">
        <v>2305</v>
      </c>
      <c r="V872" s="2" t="s">
        <v>11</v>
      </c>
      <c r="W872" s="2" t="s">
        <v>173</v>
      </c>
      <c r="X872" s="2" t="s">
        <v>9</v>
      </c>
      <c r="Y872" s="2" t="s">
        <v>6</v>
      </c>
      <c r="AA872" s="2" t="s">
        <v>111</v>
      </c>
      <c r="AB872" s="2" t="s">
        <v>2443</v>
      </c>
      <c r="AC872" s="2" t="s">
        <v>34</v>
      </c>
      <c r="AD872" s="2" t="s">
        <v>2309</v>
      </c>
      <c r="AG872" s="2" t="s">
        <v>30</v>
      </c>
      <c r="AH872" s="2" t="s">
        <v>4</v>
      </c>
      <c r="AI872" s="2" t="s">
        <v>3</v>
      </c>
      <c r="AJ872" s="2" t="s">
        <v>2678</v>
      </c>
      <c r="AK872" s="2" t="s">
        <v>2729</v>
      </c>
      <c r="AL872" s="2" t="s">
        <v>2730</v>
      </c>
    </row>
    <row r="873" spans="1:38" ht="66" hidden="1">
      <c r="A873" s="136">
        <f t="shared" si="15"/>
        <v>872</v>
      </c>
      <c r="B873" s="2" t="s">
        <v>2298</v>
      </c>
      <c r="C873" s="2" t="s">
        <v>2563</v>
      </c>
      <c r="D873" s="2" t="s">
        <v>2725</v>
      </c>
      <c r="E873" s="2" t="s">
        <v>22</v>
      </c>
      <c r="F873" s="2" t="s">
        <v>2754</v>
      </c>
      <c r="G873" s="2" t="s">
        <v>2755</v>
      </c>
      <c r="H873" s="2" t="s">
        <v>2756</v>
      </c>
      <c r="I873" s="2" t="s">
        <v>2309</v>
      </c>
      <c r="J873" s="2">
        <v>1</v>
      </c>
      <c r="K873" s="4" t="s">
        <v>2303</v>
      </c>
      <c r="L873" s="5">
        <v>15000</v>
      </c>
      <c r="M873" s="6">
        <v>44562</v>
      </c>
      <c r="N873" s="2" t="s">
        <v>174</v>
      </c>
      <c r="O873" s="2" t="s">
        <v>64</v>
      </c>
      <c r="P873" s="2" t="s">
        <v>142</v>
      </c>
      <c r="Q873" s="2" t="s">
        <v>2459</v>
      </c>
      <c r="R873" s="2" t="s">
        <v>14</v>
      </c>
      <c r="S873" s="2" t="s">
        <v>14</v>
      </c>
      <c r="T873" s="2" t="s">
        <v>2304</v>
      </c>
      <c r="U873" s="2" t="s">
        <v>2305</v>
      </c>
      <c r="V873" s="2" t="s">
        <v>11</v>
      </c>
      <c r="W873" s="2" t="s">
        <v>173</v>
      </c>
      <c r="X873" s="2" t="s">
        <v>9</v>
      </c>
      <c r="Y873" s="2" t="s">
        <v>6</v>
      </c>
      <c r="AA873" s="2" t="s">
        <v>111</v>
      </c>
      <c r="AB873" s="2" t="s">
        <v>2443</v>
      </c>
      <c r="AC873" s="2" t="s">
        <v>241</v>
      </c>
      <c r="AD873" s="2" t="s">
        <v>2309</v>
      </c>
      <c r="AG873" s="2" t="s">
        <v>30</v>
      </c>
      <c r="AH873" s="2" t="s">
        <v>4</v>
      </c>
      <c r="AI873" s="2" t="s">
        <v>3</v>
      </c>
      <c r="AJ873" s="2" t="s">
        <v>2678</v>
      </c>
      <c r="AK873" s="2" t="s">
        <v>2729</v>
      </c>
      <c r="AL873" s="2" t="s">
        <v>2730</v>
      </c>
    </row>
    <row r="874" spans="1:38" ht="66" hidden="1">
      <c r="A874" s="136">
        <f t="shared" si="15"/>
        <v>873</v>
      </c>
      <c r="B874" s="2" t="s">
        <v>2298</v>
      </c>
      <c r="C874" s="2" t="s">
        <v>2563</v>
      </c>
      <c r="D874" s="2" t="s">
        <v>2725</v>
      </c>
      <c r="E874" s="2" t="s">
        <v>22</v>
      </c>
      <c r="F874" s="2" t="s">
        <v>2757</v>
      </c>
      <c r="G874" s="2" t="s">
        <v>2758</v>
      </c>
      <c r="H874" s="2" t="s">
        <v>2759</v>
      </c>
      <c r="I874" s="2" t="s">
        <v>215</v>
      </c>
      <c r="J874" s="2">
        <v>3</v>
      </c>
      <c r="K874" s="4" t="s">
        <v>2303</v>
      </c>
      <c r="L874" s="5">
        <v>20000</v>
      </c>
      <c r="M874" s="6">
        <v>44562</v>
      </c>
      <c r="N874" s="2" t="s">
        <v>174</v>
      </c>
      <c r="O874" s="2" t="s">
        <v>55</v>
      </c>
      <c r="P874" s="2" t="s">
        <v>242</v>
      </c>
      <c r="Q874" s="2" t="s">
        <v>15</v>
      </c>
      <c r="R874" s="2" t="s">
        <v>14</v>
      </c>
      <c r="S874" s="2" t="s">
        <v>14</v>
      </c>
      <c r="T874" s="2" t="s">
        <v>2304</v>
      </c>
      <c r="U874" s="2" t="s">
        <v>2305</v>
      </c>
      <c r="V874" s="2" t="s">
        <v>11</v>
      </c>
      <c r="W874" s="2" t="s">
        <v>173</v>
      </c>
      <c r="X874" s="2" t="s">
        <v>9</v>
      </c>
      <c r="Y874" s="2" t="s">
        <v>6</v>
      </c>
      <c r="AA874" s="2" t="s">
        <v>111</v>
      </c>
      <c r="AB874" s="2" t="s">
        <v>2443</v>
      </c>
      <c r="AC874" s="2" t="s">
        <v>7</v>
      </c>
      <c r="AD874" s="2" t="s">
        <v>2309</v>
      </c>
      <c r="AG874" s="2" t="s">
        <v>30</v>
      </c>
      <c r="AH874" s="2" t="s">
        <v>4</v>
      </c>
      <c r="AI874" s="2" t="s">
        <v>3</v>
      </c>
      <c r="AJ874" s="2" t="s">
        <v>2678</v>
      </c>
      <c r="AK874" s="2" t="s">
        <v>2729</v>
      </c>
      <c r="AL874" s="2" t="s">
        <v>2730</v>
      </c>
    </row>
    <row r="875" spans="1:38" ht="118.8" hidden="1">
      <c r="A875" s="136">
        <f t="shared" si="15"/>
        <v>874</v>
      </c>
      <c r="B875" s="2" t="s">
        <v>2298</v>
      </c>
      <c r="C875" s="2" t="s">
        <v>2563</v>
      </c>
      <c r="D875" s="2" t="s">
        <v>2725</v>
      </c>
      <c r="E875" s="2" t="s">
        <v>22</v>
      </c>
      <c r="F875" s="2" t="s">
        <v>2760</v>
      </c>
      <c r="G875" s="2" t="s">
        <v>2761</v>
      </c>
      <c r="H875" s="2" t="s">
        <v>2762</v>
      </c>
      <c r="I875" s="2" t="s">
        <v>215</v>
      </c>
      <c r="J875" s="2">
        <v>45</v>
      </c>
      <c r="K875" s="4" t="s">
        <v>2303</v>
      </c>
      <c r="L875" s="5">
        <v>10000</v>
      </c>
      <c r="M875" s="6">
        <v>44562</v>
      </c>
      <c r="N875" s="2" t="s">
        <v>174</v>
      </c>
      <c r="O875" s="2" t="s">
        <v>55</v>
      </c>
      <c r="P875" s="2" t="s">
        <v>242</v>
      </c>
      <c r="Q875" s="2" t="s">
        <v>187</v>
      </c>
      <c r="R875" s="2" t="s">
        <v>96</v>
      </c>
      <c r="S875" s="2" t="s">
        <v>14</v>
      </c>
      <c r="T875" s="2" t="s">
        <v>2304</v>
      </c>
      <c r="U875" s="2" t="s">
        <v>2305</v>
      </c>
      <c r="V875" s="2" t="s">
        <v>2330</v>
      </c>
      <c r="W875" s="2" t="s">
        <v>2369</v>
      </c>
      <c r="X875" s="2" t="s">
        <v>9</v>
      </c>
      <c r="Y875" s="2" t="s">
        <v>6</v>
      </c>
      <c r="AA875" s="2" t="s">
        <v>111</v>
      </c>
      <c r="AB875" s="2" t="s">
        <v>2443</v>
      </c>
      <c r="AC875" s="2" t="s">
        <v>7</v>
      </c>
      <c r="AD875" s="2" t="s">
        <v>2309</v>
      </c>
      <c r="AG875" s="2" t="s">
        <v>30</v>
      </c>
      <c r="AH875" s="2" t="s">
        <v>4</v>
      </c>
      <c r="AI875" s="2" t="s">
        <v>3</v>
      </c>
      <c r="AJ875" s="2" t="s">
        <v>2678</v>
      </c>
      <c r="AK875" s="2" t="s">
        <v>2729</v>
      </c>
      <c r="AL875" s="2" t="s">
        <v>2730</v>
      </c>
    </row>
    <row r="876" spans="1:38" ht="118.8" hidden="1">
      <c r="A876" s="136">
        <f t="shared" si="15"/>
        <v>875</v>
      </c>
      <c r="B876" s="2" t="s">
        <v>2298</v>
      </c>
      <c r="C876" s="2" t="s">
        <v>2563</v>
      </c>
      <c r="D876" s="2" t="s">
        <v>2725</v>
      </c>
      <c r="E876" s="2" t="s">
        <v>22</v>
      </c>
      <c r="F876" s="2" t="s">
        <v>2763</v>
      </c>
      <c r="G876" s="2" t="s">
        <v>2764</v>
      </c>
      <c r="H876" s="2" t="s">
        <v>2765</v>
      </c>
      <c r="I876" s="2" t="s">
        <v>215</v>
      </c>
      <c r="J876" s="2">
        <v>58</v>
      </c>
      <c r="K876" s="4" t="s">
        <v>2303</v>
      </c>
      <c r="L876" s="5">
        <v>10000</v>
      </c>
      <c r="M876" s="6">
        <v>44562</v>
      </c>
      <c r="N876" s="2" t="s">
        <v>174</v>
      </c>
      <c r="O876" s="2" t="s">
        <v>55</v>
      </c>
      <c r="P876" s="2" t="s">
        <v>242</v>
      </c>
      <c r="Q876" s="2" t="s">
        <v>187</v>
      </c>
      <c r="R876" s="2" t="s">
        <v>96</v>
      </c>
      <c r="S876" s="2" t="s">
        <v>14</v>
      </c>
      <c r="T876" s="2" t="s">
        <v>2304</v>
      </c>
      <c r="U876" s="2" t="s">
        <v>2305</v>
      </c>
      <c r="V876" s="2" t="s">
        <v>2330</v>
      </c>
      <c r="W876" s="2" t="s">
        <v>2369</v>
      </c>
      <c r="X876" s="2" t="s">
        <v>9</v>
      </c>
      <c r="Y876" s="2" t="s">
        <v>6</v>
      </c>
      <c r="AA876" s="2" t="s">
        <v>111</v>
      </c>
      <c r="AB876" s="2" t="s">
        <v>2443</v>
      </c>
      <c r="AC876" s="2" t="s">
        <v>7</v>
      </c>
      <c r="AD876" s="2" t="s">
        <v>2309</v>
      </c>
      <c r="AG876" s="2" t="s">
        <v>30</v>
      </c>
      <c r="AH876" s="2" t="s">
        <v>4</v>
      </c>
      <c r="AI876" s="2" t="s">
        <v>3</v>
      </c>
      <c r="AJ876" s="2" t="s">
        <v>2678</v>
      </c>
      <c r="AK876" s="2" t="s">
        <v>2729</v>
      </c>
      <c r="AL876" s="2" t="s">
        <v>2730</v>
      </c>
    </row>
    <row r="877" spans="1:38" ht="66" hidden="1">
      <c r="A877" s="136">
        <f t="shared" si="15"/>
        <v>876</v>
      </c>
      <c r="B877" s="2" t="s">
        <v>2298</v>
      </c>
      <c r="C877" s="2" t="s">
        <v>2563</v>
      </c>
      <c r="D877" s="2" t="s">
        <v>2725</v>
      </c>
      <c r="E877" s="2" t="s">
        <v>22</v>
      </c>
      <c r="F877" s="2" t="s">
        <v>2766</v>
      </c>
      <c r="G877" s="2" t="s">
        <v>2767</v>
      </c>
      <c r="H877" s="2" t="s">
        <v>2768</v>
      </c>
      <c r="I877" s="2" t="s">
        <v>215</v>
      </c>
      <c r="J877" s="2">
        <v>36</v>
      </c>
      <c r="K877" s="4" t="s">
        <v>2303</v>
      </c>
      <c r="L877" s="5">
        <v>1000000</v>
      </c>
      <c r="M877" s="6">
        <v>44562</v>
      </c>
      <c r="N877" s="2" t="s">
        <v>174</v>
      </c>
      <c r="O877" s="2" t="s">
        <v>64</v>
      </c>
      <c r="P877" s="2" t="s">
        <v>142</v>
      </c>
      <c r="Q877" s="2" t="s">
        <v>15</v>
      </c>
      <c r="R877" s="2" t="s">
        <v>14</v>
      </c>
      <c r="S877" s="2" t="s">
        <v>14</v>
      </c>
      <c r="T877" s="2" t="s">
        <v>2304</v>
      </c>
      <c r="U877" s="2" t="s">
        <v>2305</v>
      </c>
      <c r="V877" s="2" t="s">
        <v>11</v>
      </c>
      <c r="W877" s="2" t="s">
        <v>173</v>
      </c>
      <c r="X877" s="2" t="s">
        <v>43</v>
      </c>
      <c r="Y877" s="2" t="s">
        <v>6</v>
      </c>
      <c r="AA877" s="2" t="s">
        <v>111</v>
      </c>
      <c r="AB877" s="2" t="s">
        <v>2443</v>
      </c>
      <c r="AC877" s="2" t="s">
        <v>7</v>
      </c>
      <c r="AD877" s="2" t="s">
        <v>2309</v>
      </c>
      <c r="AG877" s="2" t="s">
        <v>30</v>
      </c>
      <c r="AH877" s="2" t="s">
        <v>4</v>
      </c>
      <c r="AI877" s="2" t="s">
        <v>3</v>
      </c>
      <c r="AJ877" s="2" t="s">
        <v>2678</v>
      </c>
      <c r="AK877" s="2" t="s">
        <v>2729</v>
      </c>
      <c r="AL877" s="2" t="s">
        <v>2730</v>
      </c>
    </row>
    <row r="878" spans="1:38" ht="66" hidden="1">
      <c r="A878" s="136">
        <f t="shared" si="15"/>
        <v>877</v>
      </c>
      <c r="B878" s="2" t="s">
        <v>2298</v>
      </c>
      <c r="C878" s="2" t="s">
        <v>2563</v>
      </c>
      <c r="D878" s="2" t="s">
        <v>2725</v>
      </c>
      <c r="E878" s="2" t="s">
        <v>22</v>
      </c>
      <c r="F878" s="2" t="s">
        <v>2769</v>
      </c>
      <c r="G878" s="2" t="s">
        <v>2770</v>
      </c>
      <c r="H878" s="2" t="s">
        <v>2771</v>
      </c>
      <c r="I878" s="2" t="s">
        <v>215</v>
      </c>
      <c r="J878" s="2">
        <v>25</v>
      </c>
      <c r="K878" s="4" t="s">
        <v>2303</v>
      </c>
      <c r="L878" s="5">
        <v>1000</v>
      </c>
      <c r="M878" s="6">
        <v>44562</v>
      </c>
      <c r="N878" s="2" t="s">
        <v>174</v>
      </c>
      <c r="O878" s="2" t="s">
        <v>55</v>
      </c>
      <c r="P878" s="2" t="s">
        <v>242</v>
      </c>
      <c r="Q878" s="2" t="s">
        <v>187</v>
      </c>
      <c r="R878" s="2" t="s">
        <v>96</v>
      </c>
      <c r="S878" s="2" t="s">
        <v>14</v>
      </c>
      <c r="T878" s="2" t="s">
        <v>2304</v>
      </c>
      <c r="U878" s="2" t="s">
        <v>2305</v>
      </c>
      <c r="V878" s="2" t="s">
        <v>11</v>
      </c>
      <c r="W878" s="2" t="s">
        <v>173</v>
      </c>
      <c r="X878" s="2" t="s">
        <v>9</v>
      </c>
      <c r="Y878" s="2" t="s">
        <v>6</v>
      </c>
      <c r="AA878" s="2" t="s">
        <v>111</v>
      </c>
      <c r="AB878" s="2" t="s">
        <v>2443</v>
      </c>
      <c r="AC878" s="2" t="s">
        <v>7</v>
      </c>
      <c r="AD878" s="2" t="s">
        <v>2309</v>
      </c>
      <c r="AG878" s="2" t="s">
        <v>30</v>
      </c>
      <c r="AH878" s="2" t="s">
        <v>4</v>
      </c>
      <c r="AI878" s="2" t="s">
        <v>3</v>
      </c>
      <c r="AJ878" s="2" t="s">
        <v>2678</v>
      </c>
      <c r="AK878" s="2" t="s">
        <v>2729</v>
      </c>
      <c r="AL878" s="2" t="s">
        <v>2730</v>
      </c>
    </row>
    <row r="879" spans="1:38" ht="118.8" hidden="1">
      <c r="A879" s="136">
        <f t="shared" si="15"/>
        <v>878</v>
      </c>
      <c r="B879" s="2" t="s">
        <v>2298</v>
      </c>
      <c r="C879" s="2" t="s">
        <v>2563</v>
      </c>
      <c r="D879" s="2" t="s">
        <v>2725</v>
      </c>
      <c r="E879" s="2" t="s">
        <v>22</v>
      </c>
      <c r="F879" s="2" t="s">
        <v>328</v>
      </c>
      <c r="G879" s="2" t="s">
        <v>2772</v>
      </c>
      <c r="H879" s="2" t="s">
        <v>2773</v>
      </c>
      <c r="I879" s="2" t="s">
        <v>215</v>
      </c>
      <c r="J879" s="2">
        <v>9</v>
      </c>
      <c r="K879" s="4" t="s">
        <v>2303</v>
      </c>
      <c r="L879" s="5">
        <v>190000</v>
      </c>
      <c r="M879" s="6">
        <v>44562</v>
      </c>
      <c r="N879" s="2" t="s">
        <v>174</v>
      </c>
      <c r="O879" s="2" t="s">
        <v>64</v>
      </c>
      <c r="P879" s="2" t="s">
        <v>142</v>
      </c>
      <c r="Q879" s="2" t="s">
        <v>15</v>
      </c>
      <c r="R879" s="2" t="s">
        <v>14</v>
      </c>
      <c r="S879" s="2" t="s">
        <v>14</v>
      </c>
      <c r="T879" s="2" t="s">
        <v>2304</v>
      </c>
      <c r="U879" s="2" t="s">
        <v>2305</v>
      </c>
      <c r="V879" s="2" t="s">
        <v>2330</v>
      </c>
      <c r="W879" s="2" t="s">
        <v>2369</v>
      </c>
      <c r="X879" s="2" t="s">
        <v>9</v>
      </c>
      <c r="Y879" s="2" t="s">
        <v>6</v>
      </c>
      <c r="AA879" s="2" t="s">
        <v>111</v>
      </c>
      <c r="AB879" s="2" t="s">
        <v>2443</v>
      </c>
      <c r="AC879" s="2" t="s">
        <v>7</v>
      </c>
      <c r="AD879" s="2" t="s">
        <v>2309</v>
      </c>
      <c r="AG879" s="2" t="s">
        <v>30</v>
      </c>
      <c r="AH879" s="2" t="s">
        <v>4</v>
      </c>
      <c r="AI879" s="2" t="s">
        <v>3</v>
      </c>
      <c r="AJ879" s="2" t="s">
        <v>2678</v>
      </c>
      <c r="AK879" s="2" t="s">
        <v>2729</v>
      </c>
      <c r="AL879" s="2" t="s">
        <v>2730</v>
      </c>
    </row>
    <row r="880" spans="1:38" ht="66" hidden="1">
      <c r="A880" s="136">
        <f t="shared" si="15"/>
        <v>879</v>
      </c>
      <c r="B880" s="2" t="s">
        <v>2298</v>
      </c>
      <c r="C880" s="2" t="s">
        <v>2563</v>
      </c>
      <c r="D880" s="2" t="s">
        <v>2725</v>
      </c>
      <c r="E880" s="2" t="s">
        <v>22</v>
      </c>
      <c r="F880" s="2" t="s">
        <v>2774</v>
      </c>
      <c r="G880" s="2" t="s">
        <v>2775</v>
      </c>
      <c r="H880" s="2" t="s">
        <v>2776</v>
      </c>
      <c r="I880" s="2" t="s">
        <v>215</v>
      </c>
      <c r="J880" s="2">
        <v>86</v>
      </c>
      <c r="K880" s="4" t="s">
        <v>2303</v>
      </c>
      <c r="L880" s="5">
        <v>1548000</v>
      </c>
      <c r="M880" s="6">
        <v>44562</v>
      </c>
      <c r="N880" s="2" t="s">
        <v>39</v>
      </c>
      <c r="O880" s="2" t="s">
        <v>39</v>
      </c>
      <c r="P880" s="2" t="s">
        <v>38</v>
      </c>
      <c r="Q880" s="2" t="s">
        <v>187</v>
      </c>
      <c r="R880" s="2" t="s">
        <v>96</v>
      </c>
      <c r="S880" s="2" t="s">
        <v>14</v>
      </c>
      <c r="T880" s="2" t="s">
        <v>2304</v>
      </c>
      <c r="U880" s="2" t="s">
        <v>2305</v>
      </c>
      <c r="V880" s="2" t="s">
        <v>11</v>
      </c>
      <c r="W880" s="2" t="s">
        <v>2335</v>
      </c>
      <c r="X880" s="2" t="s">
        <v>9</v>
      </c>
      <c r="Y880" s="2" t="s">
        <v>6</v>
      </c>
      <c r="AA880" s="2" t="s">
        <v>111</v>
      </c>
      <c r="AB880" s="2" t="s">
        <v>2443</v>
      </c>
      <c r="AC880" s="2" t="s">
        <v>7</v>
      </c>
      <c r="AD880" s="2" t="s">
        <v>2309</v>
      </c>
      <c r="AG880" s="2" t="s">
        <v>30</v>
      </c>
      <c r="AH880" s="2" t="s">
        <v>4</v>
      </c>
      <c r="AI880" s="2" t="s">
        <v>3</v>
      </c>
      <c r="AJ880" s="2" t="s">
        <v>2678</v>
      </c>
      <c r="AK880" s="2" t="s">
        <v>2729</v>
      </c>
      <c r="AL880" s="2" t="s">
        <v>2730</v>
      </c>
    </row>
    <row r="881" spans="1:38" ht="66" hidden="1">
      <c r="A881" s="136">
        <f t="shared" si="15"/>
        <v>880</v>
      </c>
      <c r="B881" s="2" t="s">
        <v>2298</v>
      </c>
      <c r="C881" s="2" t="s">
        <v>2563</v>
      </c>
      <c r="D881" s="2" t="s">
        <v>2725</v>
      </c>
      <c r="E881" s="2" t="s">
        <v>22</v>
      </c>
      <c r="F881" s="2" t="s">
        <v>2777</v>
      </c>
      <c r="G881" s="2" t="s">
        <v>2778</v>
      </c>
      <c r="H881" s="2" t="s">
        <v>2779</v>
      </c>
      <c r="I881" s="2" t="s">
        <v>215</v>
      </c>
      <c r="J881" s="2">
        <v>10</v>
      </c>
      <c r="K881" s="4" t="s">
        <v>2303</v>
      </c>
      <c r="L881" s="5">
        <v>210000</v>
      </c>
      <c r="M881" s="6">
        <v>44562</v>
      </c>
      <c r="N881" s="2" t="s">
        <v>39</v>
      </c>
      <c r="O881" s="2" t="s">
        <v>39</v>
      </c>
      <c r="P881" s="2" t="s">
        <v>542</v>
      </c>
      <c r="Q881" s="2" t="s">
        <v>187</v>
      </c>
      <c r="R881" s="2" t="s">
        <v>96</v>
      </c>
      <c r="S881" s="2" t="s">
        <v>14</v>
      </c>
      <c r="T881" s="2" t="s">
        <v>2304</v>
      </c>
      <c r="U881" s="2" t="s">
        <v>2305</v>
      </c>
      <c r="V881" s="2" t="s">
        <v>11</v>
      </c>
      <c r="W881" s="2" t="s">
        <v>2335</v>
      </c>
      <c r="X881" s="2" t="s">
        <v>9</v>
      </c>
      <c r="Y881" s="2" t="s">
        <v>6</v>
      </c>
      <c r="AA881" s="2" t="s">
        <v>111</v>
      </c>
      <c r="AB881" s="2" t="s">
        <v>2443</v>
      </c>
      <c r="AC881" s="2" t="s">
        <v>7</v>
      </c>
      <c r="AD881" s="2" t="s">
        <v>2309</v>
      </c>
      <c r="AG881" s="2" t="s">
        <v>30</v>
      </c>
      <c r="AH881" s="2" t="s">
        <v>4</v>
      </c>
      <c r="AI881" s="2" t="s">
        <v>3</v>
      </c>
      <c r="AJ881" s="2" t="s">
        <v>2678</v>
      </c>
      <c r="AK881" s="2" t="s">
        <v>2729</v>
      </c>
      <c r="AL881" s="2" t="s">
        <v>2730</v>
      </c>
    </row>
    <row r="882" spans="1:38" ht="66" hidden="1">
      <c r="A882" s="136">
        <f t="shared" si="15"/>
        <v>881</v>
      </c>
      <c r="B882" s="2" t="s">
        <v>2298</v>
      </c>
      <c r="C882" s="2" t="s">
        <v>2563</v>
      </c>
      <c r="D882" s="2" t="s">
        <v>2725</v>
      </c>
      <c r="E882" s="2" t="s">
        <v>22</v>
      </c>
      <c r="F882" s="2" t="s">
        <v>2780</v>
      </c>
      <c r="G882" s="2" t="s">
        <v>2781</v>
      </c>
      <c r="H882" s="2" t="s">
        <v>2782</v>
      </c>
      <c r="I882" s="2" t="s">
        <v>215</v>
      </c>
      <c r="J882" s="2">
        <v>15</v>
      </c>
      <c r="K882" s="4" t="s">
        <v>2303</v>
      </c>
      <c r="L882" s="5">
        <v>2000</v>
      </c>
      <c r="M882" s="6">
        <v>44774</v>
      </c>
      <c r="N882" s="2" t="s">
        <v>56</v>
      </c>
      <c r="O882" s="2" t="s">
        <v>64</v>
      </c>
      <c r="P882" s="2" t="s">
        <v>142</v>
      </c>
      <c r="Q882" s="2" t="s">
        <v>187</v>
      </c>
      <c r="R882" s="2" t="s">
        <v>96</v>
      </c>
      <c r="S882" s="2" t="s">
        <v>14</v>
      </c>
      <c r="T882" s="2" t="s">
        <v>2304</v>
      </c>
      <c r="U882" s="2" t="s">
        <v>2305</v>
      </c>
      <c r="V882" s="2" t="s">
        <v>11</v>
      </c>
      <c r="W882" s="2" t="s">
        <v>173</v>
      </c>
      <c r="X882" s="2" t="s">
        <v>9</v>
      </c>
      <c r="Y882" s="2" t="s">
        <v>6</v>
      </c>
      <c r="AA882" s="2" t="s">
        <v>111</v>
      </c>
      <c r="AB882" s="2" t="s">
        <v>2443</v>
      </c>
      <c r="AC882" s="2" t="s">
        <v>7</v>
      </c>
      <c r="AD882" s="2" t="s">
        <v>2309</v>
      </c>
      <c r="AG882" s="2" t="s">
        <v>30</v>
      </c>
      <c r="AH882" s="2" t="s">
        <v>4</v>
      </c>
      <c r="AI882" s="2" t="s">
        <v>3</v>
      </c>
      <c r="AJ882" s="2" t="s">
        <v>2678</v>
      </c>
      <c r="AK882" s="2" t="s">
        <v>2729</v>
      </c>
      <c r="AL882" s="2" t="s">
        <v>2730</v>
      </c>
    </row>
    <row r="883" spans="1:38" ht="66" hidden="1">
      <c r="A883" s="136">
        <f t="shared" si="15"/>
        <v>882</v>
      </c>
      <c r="B883" s="2" t="s">
        <v>2298</v>
      </c>
      <c r="C883" s="2" t="s">
        <v>2563</v>
      </c>
      <c r="D883" s="2" t="s">
        <v>2725</v>
      </c>
      <c r="E883" s="2" t="s">
        <v>22</v>
      </c>
      <c r="F883" s="2" t="s">
        <v>2783</v>
      </c>
      <c r="G883" s="2" t="s">
        <v>2784</v>
      </c>
      <c r="H883" s="2" t="s">
        <v>2785</v>
      </c>
      <c r="I883" s="2" t="s">
        <v>2309</v>
      </c>
      <c r="J883" s="2">
        <v>1</v>
      </c>
      <c r="K883" s="4" t="s">
        <v>2303</v>
      </c>
      <c r="L883" s="5">
        <v>70000</v>
      </c>
      <c r="M883" s="6">
        <v>44562</v>
      </c>
      <c r="N883" s="2" t="s">
        <v>174</v>
      </c>
      <c r="O883" s="2" t="s">
        <v>64</v>
      </c>
      <c r="P883" s="2" t="s">
        <v>256</v>
      </c>
      <c r="Q883" s="2" t="s">
        <v>15</v>
      </c>
      <c r="R883" s="2" t="s">
        <v>14</v>
      </c>
      <c r="S883" s="2" t="s">
        <v>14</v>
      </c>
      <c r="T883" s="2" t="s">
        <v>2304</v>
      </c>
      <c r="U883" s="2" t="s">
        <v>2305</v>
      </c>
      <c r="V883" s="2" t="s">
        <v>11</v>
      </c>
      <c r="W883" s="2" t="s">
        <v>173</v>
      </c>
      <c r="X883" s="2" t="s">
        <v>9</v>
      </c>
      <c r="Y883" s="2" t="s">
        <v>6</v>
      </c>
      <c r="AA883" s="2" t="s">
        <v>111</v>
      </c>
      <c r="AB883" s="2" t="s">
        <v>2443</v>
      </c>
      <c r="AC883" s="2" t="s">
        <v>34</v>
      </c>
      <c r="AD883" s="2" t="s">
        <v>2309</v>
      </c>
      <c r="AG883" s="2" t="s">
        <v>30</v>
      </c>
      <c r="AH883" s="2" t="s">
        <v>4</v>
      </c>
      <c r="AI883" s="2" t="s">
        <v>3</v>
      </c>
      <c r="AJ883" s="2" t="s">
        <v>2678</v>
      </c>
      <c r="AK883" s="2" t="s">
        <v>2729</v>
      </c>
      <c r="AL883" s="2" t="s">
        <v>2730</v>
      </c>
    </row>
    <row r="884" spans="1:38" ht="79.2" hidden="1">
      <c r="A884" s="136">
        <f t="shared" si="15"/>
        <v>883</v>
      </c>
      <c r="B884" s="2" t="s">
        <v>2298</v>
      </c>
      <c r="C884" s="2" t="s">
        <v>2563</v>
      </c>
      <c r="D884" s="2" t="s">
        <v>2725</v>
      </c>
      <c r="E884" s="2" t="s">
        <v>22</v>
      </c>
      <c r="F884" s="2" t="s">
        <v>2786</v>
      </c>
      <c r="G884" s="2" t="s">
        <v>2787</v>
      </c>
      <c r="H884" s="2" t="s">
        <v>2788</v>
      </c>
      <c r="I884" s="2" t="s">
        <v>215</v>
      </c>
      <c r="J884" s="2">
        <v>2</v>
      </c>
      <c r="K884" s="4" t="s">
        <v>2303</v>
      </c>
      <c r="L884" s="5">
        <v>200000</v>
      </c>
      <c r="M884" s="6">
        <v>44562</v>
      </c>
      <c r="N884" s="2" t="s">
        <v>17</v>
      </c>
      <c r="O884" s="2" t="s">
        <v>64</v>
      </c>
      <c r="P884" s="2" t="s">
        <v>142</v>
      </c>
      <c r="Q884" s="2" t="s">
        <v>15</v>
      </c>
      <c r="R884" s="2" t="s">
        <v>14</v>
      </c>
      <c r="S884" s="2" t="s">
        <v>14</v>
      </c>
      <c r="T884" s="2" t="s">
        <v>2304</v>
      </c>
      <c r="U884" s="2" t="s">
        <v>2305</v>
      </c>
      <c r="V884" s="2" t="s">
        <v>2306</v>
      </c>
      <c r="W884" s="2" t="s">
        <v>2307</v>
      </c>
      <c r="X884" s="2" t="s">
        <v>9</v>
      </c>
      <c r="Y884" s="2" t="s">
        <v>6</v>
      </c>
      <c r="AA884" s="2" t="s">
        <v>111</v>
      </c>
      <c r="AB884" s="2" t="s">
        <v>2443</v>
      </c>
      <c r="AC884" s="2" t="s">
        <v>34</v>
      </c>
      <c r="AD884" s="2" t="s">
        <v>2309</v>
      </c>
      <c r="AG884" s="2" t="s">
        <v>30</v>
      </c>
      <c r="AH884" s="2" t="s">
        <v>4</v>
      </c>
      <c r="AI884" s="2" t="s">
        <v>3</v>
      </c>
      <c r="AJ884" s="2" t="s">
        <v>2678</v>
      </c>
      <c r="AK884" s="2" t="s">
        <v>2729</v>
      </c>
      <c r="AL884" s="2" t="s">
        <v>2730</v>
      </c>
    </row>
    <row r="885" spans="1:38" ht="66" hidden="1">
      <c r="A885" s="136">
        <f t="shared" si="15"/>
        <v>884</v>
      </c>
      <c r="B885" s="2" t="s">
        <v>2298</v>
      </c>
      <c r="C885" s="2" t="s">
        <v>2563</v>
      </c>
      <c r="D885" s="2" t="s">
        <v>2725</v>
      </c>
      <c r="E885" s="2" t="s">
        <v>22</v>
      </c>
      <c r="F885" s="2" t="s">
        <v>2789</v>
      </c>
      <c r="G885" s="2" t="s">
        <v>2790</v>
      </c>
      <c r="H885" s="2" t="s">
        <v>2791</v>
      </c>
      <c r="I885" s="2" t="s">
        <v>215</v>
      </c>
      <c r="J885" s="2">
        <v>3</v>
      </c>
      <c r="K885" s="4" t="s">
        <v>2303</v>
      </c>
      <c r="L885" s="5">
        <v>2170000</v>
      </c>
      <c r="M885" s="6">
        <v>44562</v>
      </c>
      <c r="N885" s="2" t="s">
        <v>174</v>
      </c>
      <c r="O885" s="2" t="s">
        <v>64</v>
      </c>
      <c r="P885" s="2" t="s">
        <v>256</v>
      </c>
      <c r="Q885" s="2" t="s">
        <v>15</v>
      </c>
      <c r="R885" s="2" t="s">
        <v>14</v>
      </c>
      <c r="S885" s="2" t="s">
        <v>14</v>
      </c>
      <c r="T885" s="2" t="s">
        <v>2304</v>
      </c>
      <c r="U885" s="2" t="s">
        <v>2305</v>
      </c>
      <c r="V885" s="2" t="s">
        <v>11</v>
      </c>
      <c r="W885" s="2" t="s">
        <v>173</v>
      </c>
      <c r="X885" s="2" t="s">
        <v>9</v>
      </c>
      <c r="Y885" s="2" t="s">
        <v>6</v>
      </c>
      <c r="AA885" s="2" t="s">
        <v>111</v>
      </c>
      <c r="AB885" s="2" t="s">
        <v>2443</v>
      </c>
      <c r="AC885" s="2" t="s">
        <v>34</v>
      </c>
      <c r="AD885" s="2" t="s">
        <v>2309</v>
      </c>
      <c r="AG885" s="2" t="s">
        <v>30</v>
      </c>
      <c r="AH885" s="2" t="s">
        <v>4</v>
      </c>
      <c r="AI885" s="2" t="s">
        <v>3</v>
      </c>
      <c r="AJ885" s="2" t="s">
        <v>2678</v>
      </c>
      <c r="AK885" s="2" t="s">
        <v>2729</v>
      </c>
      <c r="AL885" s="2" t="s">
        <v>2730</v>
      </c>
    </row>
    <row r="886" spans="1:38" ht="79.2" hidden="1">
      <c r="A886" s="136">
        <f t="shared" si="15"/>
        <v>885</v>
      </c>
      <c r="B886" s="2" t="s">
        <v>2298</v>
      </c>
      <c r="C886" s="2" t="s">
        <v>2563</v>
      </c>
      <c r="D886" s="2" t="s">
        <v>2725</v>
      </c>
      <c r="E886" s="2" t="s">
        <v>22</v>
      </c>
      <c r="F886" s="2" t="s">
        <v>2792</v>
      </c>
      <c r="G886" s="2" t="s">
        <v>2793</v>
      </c>
      <c r="H886" s="2" t="s">
        <v>2794</v>
      </c>
      <c r="I886" s="2" t="s">
        <v>215</v>
      </c>
      <c r="J886" s="2">
        <v>2</v>
      </c>
      <c r="K886" s="4" t="s">
        <v>2303</v>
      </c>
      <c r="L886" s="5">
        <v>1</v>
      </c>
      <c r="M886" s="6">
        <v>44562</v>
      </c>
      <c r="N886" s="2" t="s">
        <v>17</v>
      </c>
      <c r="O886" s="2" t="s">
        <v>64</v>
      </c>
      <c r="P886" s="2" t="s">
        <v>142</v>
      </c>
      <c r="Q886" s="2" t="s">
        <v>15</v>
      </c>
      <c r="R886" s="2" t="s">
        <v>14</v>
      </c>
      <c r="S886" s="2" t="s">
        <v>14</v>
      </c>
      <c r="T886" s="2" t="s">
        <v>2304</v>
      </c>
      <c r="U886" s="2" t="s">
        <v>2305</v>
      </c>
      <c r="V886" s="2" t="s">
        <v>2306</v>
      </c>
      <c r="W886" s="2" t="s">
        <v>2307</v>
      </c>
      <c r="X886" s="2" t="s">
        <v>9</v>
      </c>
      <c r="Y886" s="2" t="s">
        <v>6</v>
      </c>
      <c r="AA886" s="2" t="s">
        <v>111</v>
      </c>
      <c r="AB886" s="2" t="s">
        <v>2443</v>
      </c>
      <c r="AC886" s="2" t="s">
        <v>34</v>
      </c>
      <c r="AD886" s="2" t="s">
        <v>2309</v>
      </c>
      <c r="AG886" s="2" t="s">
        <v>30</v>
      </c>
      <c r="AH886" s="2" t="s">
        <v>4</v>
      </c>
      <c r="AI886" s="2" t="s">
        <v>3</v>
      </c>
      <c r="AJ886" s="2" t="s">
        <v>2678</v>
      </c>
      <c r="AK886" s="2" t="s">
        <v>2729</v>
      </c>
      <c r="AL886" s="2" t="s">
        <v>2730</v>
      </c>
    </row>
    <row r="887" spans="1:38" ht="66" hidden="1">
      <c r="A887" s="136">
        <f t="shared" si="15"/>
        <v>886</v>
      </c>
      <c r="B887" s="2" t="s">
        <v>2298</v>
      </c>
      <c r="C887" s="2" t="s">
        <v>2563</v>
      </c>
      <c r="D887" s="2" t="s">
        <v>2725</v>
      </c>
      <c r="E887" s="2" t="s">
        <v>22</v>
      </c>
      <c r="F887" s="2" t="s">
        <v>2795</v>
      </c>
      <c r="G887" s="2" t="s">
        <v>2796</v>
      </c>
      <c r="H887" s="2" t="s">
        <v>2797</v>
      </c>
      <c r="I887" s="2" t="s">
        <v>215</v>
      </c>
      <c r="J887" s="2">
        <v>4</v>
      </c>
      <c r="K887" s="4" t="s">
        <v>2303</v>
      </c>
      <c r="L887" s="5">
        <v>300000</v>
      </c>
      <c r="M887" s="6">
        <v>44562</v>
      </c>
      <c r="N887" s="2" t="s">
        <v>174</v>
      </c>
      <c r="O887" s="2" t="s">
        <v>64</v>
      </c>
      <c r="P887" s="2" t="s">
        <v>38</v>
      </c>
      <c r="Q887" s="2" t="s">
        <v>15</v>
      </c>
      <c r="R887" s="2" t="s">
        <v>14</v>
      </c>
      <c r="S887" s="2" t="s">
        <v>14</v>
      </c>
      <c r="T887" s="2" t="s">
        <v>2304</v>
      </c>
      <c r="U887" s="2" t="s">
        <v>2305</v>
      </c>
      <c r="V887" s="2" t="s">
        <v>11</v>
      </c>
      <c r="W887" s="2" t="s">
        <v>2335</v>
      </c>
      <c r="X887" s="2" t="s">
        <v>9</v>
      </c>
      <c r="Y887" s="2" t="s">
        <v>6</v>
      </c>
      <c r="AA887" s="2" t="s">
        <v>111</v>
      </c>
      <c r="AB887" s="2" t="s">
        <v>2443</v>
      </c>
      <c r="AC887" s="2" t="s">
        <v>7</v>
      </c>
      <c r="AD887" s="2" t="s">
        <v>2309</v>
      </c>
      <c r="AG887" s="2" t="s">
        <v>30</v>
      </c>
      <c r="AH887" s="2" t="s">
        <v>4</v>
      </c>
      <c r="AI887" s="2" t="s">
        <v>3</v>
      </c>
      <c r="AJ887" s="2" t="s">
        <v>2678</v>
      </c>
      <c r="AK887" s="2" t="s">
        <v>2729</v>
      </c>
      <c r="AL887" s="2" t="s">
        <v>2730</v>
      </c>
    </row>
    <row r="888" spans="1:38" ht="66" hidden="1">
      <c r="A888" s="136">
        <f t="shared" si="15"/>
        <v>887</v>
      </c>
      <c r="B888" s="2" t="s">
        <v>2298</v>
      </c>
      <c r="C888" s="2" t="s">
        <v>2563</v>
      </c>
      <c r="D888" s="2" t="s">
        <v>2725</v>
      </c>
      <c r="E888" s="2" t="s">
        <v>22</v>
      </c>
      <c r="F888" s="2" t="s">
        <v>2798</v>
      </c>
      <c r="G888" s="2" t="s">
        <v>2799</v>
      </c>
      <c r="H888" s="2" t="s">
        <v>2800</v>
      </c>
      <c r="I888" s="2" t="s">
        <v>2309</v>
      </c>
      <c r="J888" s="2">
        <v>4</v>
      </c>
      <c r="K888" s="4" t="s">
        <v>2303</v>
      </c>
      <c r="L888" s="5">
        <v>620000</v>
      </c>
      <c r="M888" s="6">
        <v>44562</v>
      </c>
      <c r="N888" s="2" t="s">
        <v>17</v>
      </c>
      <c r="O888" s="2" t="s">
        <v>64</v>
      </c>
      <c r="P888" s="2" t="s">
        <v>256</v>
      </c>
      <c r="Q888" s="2" t="s">
        <v>15</v>
      </c>
      <c r="R888" s="2" t="s">
        <v>14</v>
      </c>
      <c r="S888" s="2" t="s">
        <v>14</v>
      </c>
      <c r="T888" s="2" t="s">
        <v>2304</v>
      </c>
      <c r="U888" s="2" t="s">
        <v>2305</v>
      </c>
      <c r="V888" s="2" t="s">
        <v>11</v>
      </c>
      <c r="W888" s="2" t="s">
        <v>2307</v>
      </c>
      <c r="X888" s="2" t="s">
        <v>9</v>
      </c>
      <c r="Y888" s="2" t="s">
        <v>6</v>
      </c>
      <c r="AA888" s="2" t="s">
        <v>111</v>
      </c>
      <c r="AB888" s="2" t="s">
        <v>2443</v>
      </c>
      <c r="AC888" s="2" t="s">
        <v>34</v>
      </c>
      <c r="AD888" s="2" t="s">
        <v>2309</v>
      </c>
      <c r="AG888" s="2" t="s">
        <v>30</v>
      </c>
      <c r="AH888" s="2" t="s">
        <v>4</v>
      </c>
      <c r="AI888" s="2" t="s">
        <v>3</v>
      </c>
      <c r="AJ888" s="2" t="s">
        <v>2678</v>
      </c>
      <c r="AK888" s="2" t="s">
        <v>2729</v>
      </c>
      <c r="AL888" s="2" t="s">
        <v>2730</v>
      </c>
    </row>
    <row r="889" spans="1:38" ht="118.8" hidden="1">
      <c r="A889" s="136">
        <f t="shared" si="15"/>
        <v>888</v>
      </c>
      <c r="B889" s="2" t="s">
        <v>2298</v>
      </c>
      <c r="C889" s="2" t="s">
        <v>2563</v>
      </c>
      <c r="D889" s="2" t="s">
        <v>2725</v>
      </c>
      <c r="E889" s="2" t="s">
        <v>22</v>
      </c>
      <c r="F889" s="2" t="s">
        <v>2801</v>
      </c>
      <c r="G889" s="2" t="s">
        <v>2802</v>
      </c>
      <c r="H889" s="2" t="s">
        <v>2803</v>
      </c>
      <c r="I889" s="2" t="s">
        <v>215</v>
      </c>
      <c r="J889" s="2">
        <v>10</v>
      </c>
      <c r="K889" s="4" t="s">
        <v>2303</v>
      </c>
      <c r="L889" s="5">
        <v>2000000</v>
      </c>
      <c r="M889" s="6">
        <v>44701</v>
      </c>
      <c r="N889" s="2" t="s">
        <v>174</v>
      </c>
      <c r="O889" s="2" t="s">
        <v>16</v>
      </c>
      <c r="P889" s="2" t="s">
        <v>142</v>
      </c>
      <c r="Q889" s="2" t="s">
        <v>187</v>
      </c>
      <c r="R889" s="2" t="s">
        <v>96</v>
      </c>
      <c r="S889" s="2" t="s">
        <v>14</v>
      </c>
      <c r="T889" s="2" t="s">
        <v>2304</v>
      </c>
      <c r="U889" s="2" t="s">
        <v>2305</v>
      </c>
      <c r="V889" s="2" t="s">
        <v>2330</v>
      </c>
      <c r="W889" s="2" t="s">
        <v>2384</v>
      </c>
      <c r="X889" s="2" t="s">
        <v>43</v>
      </c>
      <c r="Y889" s="2" t="s">
        <v>6</v>
      </c>
      <c r="AA889" s="2" t="s">
        <v>111</v>
      </c>
      <c r="AB889" s="2" t="s">
        <v>2443</v>
      </c>
      <c r="AC889" s="2" t="s">
        <v>34</v>
      </c>
      <c r="AD889" s="2" t="s">
        <v>2309</v>
      </c>
      <c r="AG889" s="2" t="s">
        <v>30</v>
      </c>
      <c r="AH889" s="2" t="s">
        <v>4</v>
      </c>
      <c r="AI889" s="2" t="s">
        <v>3</v>
      </c>
      <c r="AJ889" s="2" t="s">
        <v>2678</v>
      </c>
      <c r="AK889" s="2" t="s">
        <v>2729</v>
      </c>
      <c r="AL889" s="2" t="s">
        <v>2730</v>
      </c>
    </row>
    <row r="890" spans="1:38" ht="66" hidden="1">
      <c r="A890" s="136">
        <f t="shared" si="15"/>
        <v>889</v>
      </c>
      <c r="B890" s="2" t="s">
        <v>2298</v>
      </c>
      <c r="C890" s="2" t="s">
        <v>2563</v>
      </c>
      <c r="D890" s="2" t="s">
        <v>2725</v>
      </c>
      <c r="E890" s="2" t="s">
        <v>22</v>
      </c>
      <c r="F890" s="2" t="s">
        <v>2804</v>
      </c>
      <c r="G890" s="2" t="s">
        <v>2805</v>
      </c>
      <c r="H890" s="2" t="s">
        <v>2806</v>
      </c>
      <c r="I890" s="2" t="s">
        <v>215</v>
      </c>
      <c r="J890" s="2">
        <v>2</v>
      </c>
      <c r="K890" s="4" t="s">
        <v>2303</v>
      </c>
      <c r="L890" s="5">
        <v>24000</v>
      </c>
      <c r="M890" s="6">
        <v>44562</v>
      </c>
      <c r="N890" s="2" t="s">
        <v>174</v>
      </c>
      <c r="O890" s="2" t="s">
        <v>64</v>
      </c>
      <c r="P890" s="2" t="s">
        <v>256</v>
      </c>
      <c r="Q890" s="2" t="s">
        <v>15</v>
      </c>
      <c r="R890" s="2" t="s">
        <v>14</v>
      </c>
      <c r="S890" s="2" t="s">
        <v>14</v>
      </c>
      <c r="T890" s="2" t="s">
        <v>2304</v>
      </c>
      <c r="U890" s="2" t="s">
        <v>2305</v>
      </c>
      <c r="V890" s="2" t="s">
        <v>11</v>
      </c>
      <c r="W890" s="2" t="s">
        <v>2335</v>
      </c>
      <c r="X890" s="2" t="s">
        <v>9</v>
      </c>
      <c r="Y890" s="2" t="s">
        <v>6</v>
      </c>
      <c r="AA890" s="2" t="s">
        <v>111</v>
      </c>
      <c r="AB890" s="2" t="s">
        <v>2443</v>
      </c>
      <c r="AC890" s="2" t="s">
        <v>34</v>
      </c>
      <c r="AD890" s="2" t="s">
        <v>2309</v>
      </c>
      <c r="AG890" s="2" t="s">
        <v>30</v>
      </c>
      <c r="AH890" s="2" t="s">
        <v>4</v>
      </c>
      <c r="AI890" s="2" t="s">
        <v>3</v>
      </c>
      <c r="AJ890" s="2" t="s">
        <v>2678</v>
      </c>
      <c r="AK890" s="2" t="s">
        <v>2729</v>
      </c>
      <c r="AL890" s="2" t="s">
        <v>2730</v>
      </c>
    </row>
    <row r="891" spans="1:38" ht="118.8" hidden="1">
      <c r="A891" s="136">
        <f t="shared" si="15"/>
        <v>890</v>
      </c>
      <c r="B891" s="2" t="s">
        <v>2298</v>
      </c>
      <c r="C891" s="2" t="s">
        <v>2684</v>
      </c>
      <c r="D891" s="2" t="s">
        <v>2807</v>
      </c>
      <c r="E891" s="2" t="s">
        <v>22</v>
      </c>
      <c r="F891" s="2" t="s">
        <v>2808</v>
      </c>
      <c r="G891" s="2" t="s">
        <v>2809</v>
      </c>
      <c r="H891" s="2" t="s">
        <v>2810</v>
      </c>
      <c r="I891" s="2" t="s">
        <v>2309</v>
      </c>
      <c r="J891" s="2">
        <v>1</v>
      </c>
      <c r="K891" s="4" t="s">
        <v>2303</v>
      </c>
      <c r="L891" s="5">
        <v>4425917.72</v>
      </c>
      <c r="M891" s="6">
        <v>44625</v>
      </c>
      <c r="N891" s="2" t="s">
        <v>174</v>
      </c>
      <c r="O891" s="2" t="s">
        <v>1827</v>
      </c>
      <c r="P891" s="2" t="s">
        <v>1828</v>
      </c>
      <c r="Q891" s="2" t="s">
        <v>2329</v>
      </c>
      <c r="R891" s="2" t="s">
        <v>14</v>
      </c>
      <c r="S891" s="2" t="s">
        <v>14</v>
      </c>
      <c r="T891" s="2" t="s">
        <v>2304</v>
      </c>
      <c r="U891" s="2" t="s">
        <v>2305</v>
      </c>
      <c r="V891" s="2" t="s">
        <v>2330</v>
      </c>
      <c r="W891" s="2" t="s">
        <v>2602</v>
      </c>
      <c r="X891" s="2" t="s">
        <v>43</v>
      </c>
      <c r="Y891" s="2" t="s">
        <v>6</v>
      </c>
      <c r="AA891" s="2" t="s">
        <v>111</v>
      </c>
      <c r="AB891" s="2" t="s">
        <v>2811</v>
      </c>
      <c r="AC891" s="2" t="s">
        <v>34</v>
      </c>
      <c r="AD891" s="2" t="s">
        <v>2309</v>
      </c>
      <c r="AG891" s="2" t="s">
        <v>30</v>
      </c>
      <c r="AH891" s="2" t="s">
        <v>4</v>
      </c>
      <c r="AI891" s="2" t="s">
        <v>3</v>
      </c>
      <c r="AJ891" s="2" t="s">
        <v>2812</v>
      </c>
      <c r="AK891" s="2" t="s">
        <v>2813</v>
      </c>
      <c r="AL891" s="2" t="s">
        <v>2814</v>
      </c>
    </row>
    <row r="892" spans="1:38" ht="118.8" hidden="1">
      <c r="A892" s="136">
        <f t="shared" si="15"/>
        <v>891</v>
      </c>
      <c r="B892" s="2" t="s">
        <v>2298</v>
      </c>
      <c r="C892" s="2" t="s">
        <v>2684</v>
      </c>
      <c r="D892" s="2" t="s">
        <v>2807</v>
      </c>
      <c r="E892" s="2" t="s">
        <v>22</v>
      </c>
      <c r="F892" s="2" t="s">
        <v>2815</v>
      </c>
      <c r="G892" s="2" t="s">
        <v>2816</v>
      </c>
      <c r="H892" s="2" t="s">
        <v>2810</v>
      </c>
      <c r="I892" s="2" t="s">
        <v>2309</v>
      </c>
      <c r="J892" s="2">
        <v>1</v>
      </c>
      <c r="K892" s="4" t="s">
        <v>2303</v>
      </c>
      <c r="L892" s="5">
        <v>8228303.0300000003</v>
      </c>
      <c r="M892" s="6">
        <v>44625</v>
      </c>
      <c r="N892" s="2" t="s">
        <v>174</v>
      </c>
      <c r="O892" s="2" t="s">
        <v>1827</v>
      </c>
      <c r="P892" s="2" t="s">
        <v>1828</v>
      </c>
      <c r="Q892" s="2" t="s">
        <v>2329</v>
      </c>
      <c r="R892" s="2" t="s">
        <v>14</v>
      </c>
      <c r="S892" s="2" t="s">
        <v>14</v>
      </c>
      <c r="T892" s="2" t="s">
        <v>2304</v>
      </c>
      <c r="U892" s="2" t="s">
        <v>2305</v>
      </c>
      <c r="V892" s="2" t="s">
        <v>2330</v>
      </c>
      <c r="W892" s="2" t="s">
        <v>2602</v>
      </c>
      <c r="X892" s="2" t="s">
        <v>43</v>
      </c>
      <c r="Y892" s="2" t="s">
        <v>6</v>
      </c>
      <c r="AA892" s="2" t="s">
        <v>111</v>
      </c>
      <c r="AB892" s="2" t="s">
        <v>2811</v>
      </c>
      <c r="AC892" s="2" t="s">
        <v>34</v>
      </c>
      <c r="AD892" s="2" t="s">
        <v>2309</v>
      </c>
      <c r="AG892" s="2" t="s">
        <v>30</v>
      </c>
      <c r="AH892" s="2" t="s">
        <v>4</v>
      </c>
      <c r="AI892" s="2" t="s">
        <v>3</v>
      </c>
      <c r="AJ892" s="2" t="s">
        <v>2812</v>
      </c>
      <c r="AK892" s="2" t="s">
        <v>2817</v>
      </c>
      <c r="AL892" s="2" t="s">
        <v>2814</v>
      </c>
    </row>
    <row r="893" spans="1:38" ht="118.8" hidden="1">
      <c r="A893" s="136">
        <f t="shared" ref="A893:A956" si="16">A892+1</f>
        <v>892</v>
      </c>
      <c r="B893" s="2" t="s">
        <v>2298</v>
      </c>
      <c r="C893" s="2" t="s">
        <v>2684</v>
      </c>
      <c r="D893" s="2" t="s">
        <v>2807</v>
      </c>
      <c r="E893" s="2" t="s">
        <v>22</v>
      </c>
      <c r="F893" s="2" t="s">
        <v>2818</v>
      </c>
      <c r="G893" s="2" t="s">
        <v>2819</v>
      </c>
      <c r="H893" s="2" t="s">
        <v>2810</v>
      </c>
      <c r="I893" s="2" t="s">
        <v>2309</v>
      </c>
      <c r="J893" s="2">
        <v>1</v>
      </c>
      <c r="K893" s="4" t="s">
        <v>2303</v>
      </c>
      <c r="L893" s="5">
        <v>7192448.7000000002</v>
      </c>
      <c r="M893" s="6">
        <v>44625</v>
      </c>
      <c r="N893" s="2" t="s">
        <v>174</v>
      </c>
      <c r="O893" s="2" t="s">
        <v>1827</v>
      </c>
      <c r="P893" s="2" t="s">
        <v>1828</v>
      </c>
      <c r="Q893" s="2" t="s">
        <v>2329</v>
      </c>
      <c r="R893" s="2" t="s">
        <v>14</v>
      </c>
      <c r="S893" s="2" t="s">
        <v>14</v>
      </c>
      <c r="T893" s="2" t="s">
        <v>2304</v>
      </c>
      <c r="U893" s="2" t="s">
        <v>2305</v>
      </c>
      <c r="V893" s="2" t="s">
        <v>2330</v>
      </c>
      <c r="W893" s="2" t="s">
        <v>2331</v>
      </c>
      <c r="X893" s="2" t="s">
        <v>9</v>
      </c>
      <c r="Y893" s="2" t="s">
        <v>6</v>
      </c>
      <c r="AA893" s="2" t="s">
        <v>111</v>
      </c>
      <c r="AB893" s="2" t="s">
        <v>2811</v>
      </c>
      <c r="AC893" s="2" t="s">
        <v>34</v>
      </c>
      <c r="AD893" s="2" t="s">
        <v>2309</v>
      </c>
      <c r="AG893" s="2" t="s">
        <v>30</v>
      </c>
      <c r="AH893" s="2" t="s">
        <v>4</v>
      </c>
      <c r="AI893" s="2" t="s">
        <v>3</v>
      </c>
      <c r="AJ893" s="2" t="s">
        <v>2812</v>
      </c>
      <c r="AK893" s="2" t="s">
        <v>2820</v>
      </c>
      <c r="AL893" s="2" t="s">
        <v>2814</v>
      </c>
    </row>
    <row r="894" spans="1:38" ht="118.8" hidden="1">
      <c r="A894" s="136">
        <f t="shared" si="16"/>
        <v>893</v>
      </c>
      <c r="B894" s="2" t="s">
        <v>2298</v>
      </c>
      <c r="C894" s="2" t="s">
        <v>2684</v>
      </c>
      <c r="D894" s="2" t="s">
        <v>2807</v>
      </c>
      <c r="E894" s="2" t="s">
        <v>22</v>
      </c>
      <c r="F894" s="2" t="s">
        <v>2821</v>
      </c>
      <c r="G894" s="2" t="s">
        <v>2822</v>
      </c>
      <c r="H894" s="2" t="s">
        <v>2823</v>
      </c>
      <c r="I894" s="2" t="s">
        <v>2309</v>
      </c>
      <c r="J894" s="2">
        <v>1</v>
      </c>
      <c r="K894" s="4" t="s">
        <v>2303</v>
      </c>
      <c r="L894" s="5">
        <v>12159126.99</v>
      </c>
      <c r="M894" s="6">
        <v>44625</v>
      </c>
      <c r="N894" s="2" t="s">
        <v>174</v>
      </c>
      <c r="O894" s="2" t="s">
        <v>1827</v>
      </c>
      <c r="P894" s="2" t="s">
        <v>1828</v>
      </c>
      <c r="Q894" s="2" t="s">
        <v>2329</v>
      </c>
      <c r="R894" s="2" t="s">
        <v>14</v>
      </c>
      <c r="S894" s="2" t="s">
        <v>14</v>
      </c>
      <c r="T894" s="2" t="s">
        <v>2304</v>
      </c>
      <c r="U894" s="2" t="s">
        <v>2305</v>
      </c>
      <c r="V894" s="2" t="s">
        <v>2330</v>
      </c>
      <c r="W894" s="2" t="s">
        <v>2331</v>
      </c>
      <c r="X894" s="2" t="s">
        <v>9</v>
      </c>
      <c r="Y894" s="2" t="s">
        <v>6</v>
      </c>
      <c r="AA894" s="2" t="s">
        <v>111</v>
      </c>
      <c r="AB894" s="2" t="s">
        <v>2811</v>
      </c>
      <c r="AC894" s="2" t="s">
        <v>34</v>
      </c>
      <c r="AD894" s="2" t="s">
        <v>2309</v>
      </c>
      <c r="AG894" s="2" t="s">
        <v>30</v>
      </c>
      <c r="AH894" s="2" t="s">
        <v>4</v>
      </c>
      <c r="AI894" s="2" t="s">
        <v>3</v>
      </c>
      <c r="AJ894" s="2" t="s">
        <v>2812</v>
      </c>
      <c r="AK894" s="2" t="s">
        <v>2824</v>
      </c>
      <c r="AL894" s="2" t="s">
        <v>2814</v>
      </c>
    </row>
    <row r="895" spans="1:38" ht="118.8" hidden="1">
      <c r="A895" s="136">
        <f t="shared" si="16"/>
        <v>894</v>
      </c>
      <c r="B895" s="2" t="s">
        <v>2298</v>
      </c>
      <c r="C895" s="2" t="s">
        <v>2684</v>
      </c>
      <c r="D895" s="2" t="s">
        <v>2807</v>
      </c>
      <c r="E895" s="2" t="s">
        <v>22</v>
      </c>
      <c r="F895" s="2" t="s">
        <v>2825</v>
      </c>
      <c r="G895" s="2" t="s">
        <v>2816</v>
      </c>
      <c r="H895" s="2" t="s">
        <v>2810</v>
      </c>
      <c r="I895" s="2" t="s">
        <v>2309</v>
      </c>
      <c r="J895" s="2">
        <v>1</v>
      </c>
      <c r="K895" s="4" t="s">
        <v>2303</v>
      </c>
      <c r="L895" s="5">
        <v>7835250.79</v>
      </c>
      <c r="M895" s="6">
        <v>44625</v>
      </c>
      <c r="N895" s="2" t="s">
        <v>174</v>
      </c>
      <c r="O895" s="2" t="s">
        <v>1827</v>
      </c>
      <c r="P895" s="2" t="s">
        <v>1828</v>
      </c>
      <c r="Q895" s="2" t="s">
        <v>2329</v>
      </c>
      <c r="R895" s="2" t="s">
        <v>14</v>
      </c>
      <c r="S895" s="2" t="s">
        <v>14</v>
      </c>
      <c r="T895" s="2" t="s">
        <v>2304</v>
      </c>
      <c r="U895" s="2" t="s">
        <v>2305</v>
      </c>
      <c r="V895" s="2" t="s">
        <v>2330</v>
      </c>
      <c r="W895" s="2" t="s">
        <v>2602</v>
      </c>
      <c r="X895" s="2" t="s">
        <v>43</v>
      </c>
      <c r="Y895" s="2" t="s">
        <v>6</v>
      </c>
      <c r="AA895" s="2" t="s">
        <v>111</v>
      </c>
      <c r="AB895" s="2" t="s">
        <v>2811</v>
      </c>
      <c r="AC895" s="2" t="s">
        <v>34</v>
      </c>
      <c r="AD895" s="2" t="s">
        <v>2309</v>
      </c>
      <c r="AG895" s="2" t="s">
        <v>30</v>
      </c>
      <c r="AH895" s="2" t="s">
        <v>4</v>
      </c>
      <c r="AI895" s="2" t="s">
        <v>3</v>
      </c>
      <c r="AJ895" s="2" t="s">
        <v>2812</v>
      </c>
      <c r="AK895" s="2" t="s">
        <v>2826</v>
      </c>
      <c r="AL895" s="2" t="s">
        <v>2814</v>
      </c>
    </row>
    <row r="896" spans="1:38" ht="118.8" hidden="1">
      <c r="A896" s="136">
        <f t="shared" si="16"/>
        <v>895</v>
      </c>
      <c r="B896" s="2" t="s">
        <v>2298</v>
      </c>
      <c r="C896" s="2" t="s">
        <v>2684</v>
      </c>
      <c r="D896" s="2" t="s">
        <v>2807</v>
      </c>
      <c r="E896" s="2" t="s">
        <v>22</v>
      </c>
      <c r="F896" s="2" t="s">
        <v>2827</v>
      </c>
      <c r="G896" s="2" t="s">
        <v>2816</v>
      </c>
      <c r="H896" s="2" t="s">
        <v>2810</v>
      </c>
      <c r="I896" s="2" t="s">
        <v>2309</v>
      </c>
      <c r="J896" s="2">
        <v>1</v>
      </c>
      <c r="K896" s="4" t="s">
        <v>2303</v>
      </c>
      <c r="L896" s="5">
        <v>7835250.79</v>
      </c>
      <c r="M896" s="6">
        <v>44625</v>
      </c>
      <c r="N896" s="2" t="s">
        <v>174</v>
      </c>
      <c r="O896" s="2" t="s">
        <v>1827</v>
      </c>
      <c r="P896" s="2" t="s">
        <v>1828</v>
      </c>
      <c r="Q896" s="2" t="s">
        <v>2329</v>
      </c>
      <c r="R896" s="2" t="s">
        <v>14</v>
      </c>
      <c r="S896" s="2" t="s">
        <v>14</v>
      </c>
      <c r="T896" s="2" t="s">
        <v>2304</v>
      </c>
      <c r="U896" s="2" t="s">
        <v>2305</v>
      </c>
      <c r="V896" s="2" t="s">
        <v>2330</v>
      </c>
      <c r="W896" s="2" t="s">
        <v>2602</v>
      </c>
      <c r="X896" s="2" t="s">
        <v>43</v>
      </c>
      <c r="Y896" s="2" t="s">
        <v>6</v>
      </c>
      <c r="AA896" s="2" t="s">
        <v>111</v>
      </c>
      <c r="AB896" s="2" t="s">
        <v>2811</v>
      </c>
      <c r="AC896" s="2" t="s">
        <v>34</v>
      </c>
      <c r="AD896" s="2" t="s">
        <v>2309</v>
      </c>
      <c r="AG896" s="2" t="s">
        <v>30</v>
      </c>
      <c r="AH896" s="2" t="s">
        <v>4</v>
      </c>
      <c r="AI896" s="2" t="s">
        <v>3</v>
      </c>
      <c r="AJ896" s="2" t="s">
        <v>2812</v>
      </c>
      <c r="AK896" s="2" t="s">
        <v>2828</v>
      </c>
      <c r="AL896" s="2" t="s">
        <v>2814</v>
      </c>
    </row>
    <row r="897" spans="1:38" ht="118.8" hidden="1">
      <c r="A897" s="136">
        <f t="shared" si="16"/>
        <v>896</v>
      </c>
      <c r="B897" s="2" t="s">
        <v>2298</v>
      </c>
      <c r="C897" s="2" t="s">
        <v>2684</v>
      </c>
      <c r="D897" s="2" t="s">
        <v>2807</v>
      </c>
      <c r="E897" s="2" t="s">
        <v>22</v>
      </c>
      <c r="F897" s="2" t="s">
        <v>2829</v>
      </c>
      <c r="G897" s="2" t="s">
        <v>2830</v>
      </c>
      <c r="H897" s="2" t="s">
        <v>2810</v>
      </c>
      <c r="I897" s="2" t="s">
        <v>2309</v>
      </c>
      <c r="J897" s="2">
        <v>1</v>
      </c>
      <c r="K897" s="4" t="s">
        <v>2303</v>
      </c>
      <c r="L897" s="5">
        <v>5582874.1399999997</v>
      </c>
      <c r="M897" s="6">
        <v>44625</v>
      </c>
      <c r="N897" s="2" t="s">
        <v>174</v>
      </c>
      <c r="O897" s="2" t="s">
        <v>1827</v>
      </c>
      <c r="P897" s="2" t="s">
        <v>1828</v>
      </c>
      <c r="Q897" s="2" t="s">
        <v>2329</v>
      </c>
      <c r="R897" s="2" t="s">
        <v>14</v>
      </c>
      <c r="S897" s="2" t="s">
        <v>14</v>
      </c>
      <c r="T897" s="2" t="s">
        <v>2304</v>
      </c>
      <c r="U897" s="2" t="s">
        <v>2305</v>
      </c>
      <c r="V897" s="2" t="s">
        <v>2330</v>
      </c>
      <c r="W897" s="2" t="s">
        <v>2602</v>
      </c>
      <c r="X897" s="2" t="s">
        <v>43</v>
      </c>
      <c r="Y897" s="2" t="s">
        <v>6</v>
      </c>
      <c r="AA897" s="2" t="s">
        <v>111</v>
      </c>
      <c r="AB897" s="2" t="s">
        <v>2811</v>
      </c>
      <c r="AC897" s="2" t="s">
        <v>34</v>
      </c>
      <c r="AD897" s="2" t="s">
        <v>2309</v>
      </c>
      <c r="AG897" s="2" t="s">
        <v>30</v>
      </c>
      <c r="AH897" s="2" t="s">
        <v>4</v>
      </c>
      <c r="AI897" s="2" t="s">
        <v>3</v>
      </c>
      <c r="AJ897" s="2" t="s">
        <v>2812</v>
      </c>
      <c r="AK897" s="2" t="s">
        <v>2831</v>
      </c>
      <c r="AL897" s="2" t="s">
        <v>2814</v>
      </c>
    </row>
    <row r="898" spans="1:38" ht="118.8" hidden="1">
      <c r="A898" s="136">
        <f t="shared" si="16"/>
        <v>897</v>
      </c>
      <c r="B898" s="2" t="s">
        <v>2298</v>
      </c>
      <c r="C898" s="2" t="s">
        <v>2684</v>
      </c>
      <c r="D898" s="2" t="s">
        <v>2807</v>
      </c>
      <c r="E898" s="2" t="s">
        <v>22</v>
      </c>
      <c r="F898" s="2" t="s">
        <v>2832</v>
      </c>
      <c r="G898" s="2" t="s">
        <v>2830</v>
      </c>
      <c r="H898" s="2" t="s">
        <v>2810</v>
      </c>
      <c r="I898" s="2" t="s">
        <v>2309</v>
      </c>
      <c r="J898" s="2">
        <v>1</v>
      </c>
      <c r="K898" s="4" t="s">
        <v>2303</v>
      </c>
      <c r="L898" s="5">
        <v>4500000</v>
      </c>
      <c r="M898" s="6">
        <v>44625</v>
      </c>
      <c r="N898" s="2" t="s">
        <v>174</v>
      </c>
      <c r="O898" s="2" t="s">
        <v>1827</v>
      </c>
      <c r="P898" s="2" t="s">
        <v>1828</v>
      </c>
      <c r="Q898" s="2" t="s">
        <v>2329</v>
      </c>
      <c r="R898" s="2" t="s">
        <v>14</v>
      </c>
      <c r="S898" s="2" t="s">
        <v>14</v>
      </c>
      <c r="T898" s="2" t="s">
        <v>2304</v>
      </c>
      <c r="U898" s="2" t="s">
        <v>2305</v>
      </c>
      <c r="V898" s="2" t="s">
        <v>2330</v>
      </c>
      <c r="W898" s="2" t="s">
        <v>2602</v>
      </c>
      <c r="X898" s="2" t="s">
        <v>43</v>
      </c>
      <c r="Y898" s="2" t="s">
        <v>6</v>
      </c>
      <c r="AA898" s="2" t="s">
        <v>111</v>
      </c>
      <c r="AB898" s="2" t="s">
        <v>2811</v>
      </c>
      <c r="AC898" s="2" t="s">
        <v>34</v>
      </c>
      <c r="AD898" s="2" t="s">
        <v>2309</v>
      </c>
      <c r="AG898" s="2" t="s">
        <v>30</v>
      </c>
      <c r="AH898" s="2" t="s">
        <v>4</v>
      </c>
      <c r="AI898" s="2" t="s">
        <v>3</v>
      </c>
      <c r="AJ898" s="2" t="s">
        <v>2812</v>
      </c>
      <c r="AK898" s="2" t="s">
        <v>2833</v>
      </c>
      <c r="AL898" s="2" t="s">
        <v>2814</v>
      </c>
    </row>
    <row r="899" spans="1:38" ht="118.8" hidden="1">
      <c r="A899" s="136">
        <f t="shared" si="16"/>
        <v>898</v>
      </c>
      <c r="B899" s="2" t="s">
        <v>2298</v>
      </c>
      <c r="C899" s="2" t="s">
        <v>2684</v>
      </c>
      <c r="D899" s="2" t="s">
        <v>2807</v>
      </c>
      <c r="E899" s="2" t="s">
        <v>22</v>
      </c>
      <c r="F899" s="2" t="s">
        <v>2834</v>
      </c>
      <c r="G899" s="2" t="s">
        <v>2830</v>
      </c>
      <c r="H899" s="2" t="s">
        <v>2810</v>
      </c>
      <c r="I899" s="2" t="s">
        <v>2309</v>
      </c>
      <c r="J899" s="2">
        <v>1</v>
      </c>
      <c r="K899" s="4" t="s">
        <v>2303</v>
      </c>
      <c r="L899" s="5">
        <v>4500000</v>
      </c>
      <c r="M899" s="6">
        <v>44625</v>
      </c>
      <c r="N899" s="2" t="s">
        <v>174</v>
      </c>
      <c r="O899" s="2" t="s">
        <v>1827</v>
      </c>
      <c r="P899" s="2" t="s">
        <v>1828</v>
      </c>
      <c r="Q899" s="2" t="s">
        <v>2329</v>
      </c>
      <c r="R899" s="2" t="s">
        <v>14</v>
      </c>
      <c r="S899" s="2" t="s">
        <v>14</v>
      </c>
      <c r="T899" s="2" t="s">
        <v>2304</v>
      </c>
      <c r="U899" s="2" t="s">
        <v>2305</v>
      </c>
      <c r="V899" s="2" t="s">
        <v>2330</v>
      </c>
      <c r="W899" s="2" t="s">
        <v>2602</v>
      </c>
      <c r="X899" s="2" t="s">
        <v>43</v>
      </c>
      <c r="Y899" s="2" t="s">
        <v>6</v>
      </c>
      <c r="AA899" s="2" t="s">
        <v>111</v>
      </c>
      <c r="AB899" s="2" t="s">
        <v>2811</v>
      </c>
      <c r="AC899" s="2" t="s">
        <v>34</v>
      </c>
      <c r="AD899" s="2" t="s">
        <v>2309</v>
      </c>
      <c r="AG899" s="2" t="s">
        <v>30</v>
      </c>
      <c r="AH899" s="2" t="s">
        <v>4</v>
      </c>
      <c r="AI899" s="2" t="s">
        <v>3</v>
      </c>
      <c r="AJ899" s="2" t="s">
        <v>2812</v>
      </c>
      <c r="AK899" s="2" t="s">
        <v>2835</v>
      </c>
      <c r="AL899" s="2" t="s">
        <v>2814</v>
      </c>
    </row>
    <row r="900" spans="1:38" ht="118.8" hidden="1">
      <c r="A900" s="136">
        <f t="shared" si="16"/>
        <v>899</v>
      </c>
      <c r="B900" s="2" t="s">
        <v>2298</v>
      </c>
      <c r="C900" s="2" t="s">
        <v>2684</v>
      </c>
      <c r="D900" s="2" t="s">
        <v>2807</v>
      </c>
      <c r="E900" s="2" t="s">
        <v>22</v>
      </c>
      <c r="F900" s="2" t="s">
        <v>2836</v>
      </c>
      <c r="G900" s="2" t="s">
        <v>2830</v>
      </c>
      <c r="H900" s="2" t="s">
        <v>2810</v>
      </c>
      <c r="I900" s="2" t="s">
        <v>2309</v>
      </c>
      <c r="J900" s="2">
        <v>1</v>
      </c>
      <c r="K900" s="4" t="s">
        <v>2303</v>
      </c>
      <c r="L900" s="5">
        <v>5582874.1399999997</v>
      </c>
      <c r="M900" s="6">
        <v>44625</v>
      </c>
      <c r="N900" s="2" t="s">
        <v>174</v>
      </c>
      <c r="O900" s="2" t="s">
        <v>1827</v>
      </c>
      <c r="P900" s="2" t="s">
        <v>1828</v>
      </c>
      <c r="Q900" s="2" t="s">
        <v>2329</v>
      </c>
      <c r="R900" s="2" t="s">
        <v>14</v>
      </c>
      <c r="S900" s="2" t="s">
        <v>14</v>
      </c>
      <c r="T900" s="2" t="s">
        <v>2304</v>
      </c>
      <c r="U900" s="2" t="s">
        <v>2305</v>
      </c>
      <c r="V900" s="2" t="s">
        <v>2330</v>
      </c>
      <c r="W900" s="2" t="s">
        <v>2602</v>
      </c>
      <c r="X900" s="2" t="s">
        <v>43</v>
      </c>
      <c r="Y900" s="2" t="s">
        <v>6</v>
      </c>
      <c r="AA900" s="2" t="s">
        <v>111</v>
      </c>
      <c r="AB900" s="2" t="s">
        <v>2811</v>
      </c>
      <c r="AC900" s="2" t="s">
        <v>34</v>
      </c>
      <c r="AD900" s="2" t="s">
        <v>2309</v>
      </c>
      <c r="AG900" s="2" t="s">
        <v>30</v>
      </c>
      <c r="AH900" s="2" t="s">
        <v>4</v>
      </c>
      <c r="AI900" s="2" t="s">
        <v>3</v>
      </c>
      <c r="AJ900" s="2" t="s">
        <v>2812</v>
      </c>
      <c r="AK900" s="2" t="s">
        <v>2837</v>
      </c>
      <c r="AL900" s="2" t="s">
        <v>2814</v>
      </c>
    </row>
    <row r="901" spans="1:38" ht="118.8" hidden="1">
      <c r="A901" s="136">
        <f t="shared" si="16"/>
        <v>900</v>
      </c>
      <c r="B901" s="2" t="s">
        <v>2298</v>
      </c>
      <c r="C901" s="2" t="s">
        <v>2684</v>
      </c>
      <c r="D901" s="2" t="s">
        <v>2807</v>
      </c>
      <c r="E901" s="2" t="s">
        <v>22</v>
      </c>
      <c r="F901" s="2" t="s">
        <v>2838</v>
      </c>
      <c r="G901" s="2" t="s">
        <v>2830</v>
      </c>
      <c r="H901" s="2" t="s">
        <v>2810</v>
      </c>
      <c r="I901" s="2" t="s">
        <v>2309</v>
      </c>
      <c r="J901" s="2">
        <v>1</v>
      </c>
      <c r="K901" s="4" t="s">
        <v>2303</v>
      </c>
      <c r="L901" s="5">
        <v>5582874.1399999997</v>
      </c>
      <c r="M901" s="6">
        <v>44625</v>
      </c>
      <c r="N901" s="2" t="s">
        <v>174</v>
      </c>
      <c r="O901" s="2" t="s">
        <v>1827</v>
      </c>
      <c r="P901" s="2" t="s">
        <v>1828</v>
      </c>
      <c r="Q901" s="2" t="s">
        <v>2329</v>
      </c>
      <c r="R901" s="2" t="s">
        <v>14</v>
      </c>
      <c r="S901" s="2" t="s">
        <v>14</v>
      </c>
      <c r="T901" s="2" t="s">
        <v>2304</v>
      </c>
      <c r="U901" s="2" t="s">
        <v>2305</v>
      </c>
      <c r="V901" s="2" t="s">
        <v>2330</v>
      </c>
      <c r="W901" s="2" t="s">
        <v>2602</v>
      </c>
      <c r="X901" s="2" t="s">
        <v>43</v>
      </c>
      <c r="Y901" s="2" t="s">
        <v>6</v>
      </c>
      <c r="AA901" s="2" t="s">
        <v>111</v>
      </c>
      <c r="AB901" s="2" t="s">
        <v>2811</v>
      </c>
      <c r="AC901" s="2" t="s">
        <v>34</v>
      </c>
      <c r="AD901" s="2" t="s">
        <v>2309</v>
      </c>
      <c r="AG901" s="2" t="s">
        <v>30</v>
      </c>
      <c r="AH901" s="2" t="s">
        <v>4</v>
      </c>
      <c r="AI901" s="2" t="s">
        <v>3</v>
      </c>
      <c r="AJ901" s="2" t="s">
        <v>2812</v>
      </c>
      <c r="AK901" s="2" t="s">
        <v>2839</v>
      </c>
      <c r="AL901" s="2" t="s">
        <v>2814</v>
      </c>
    </row>
    <row r="902" spans="1:38" ht="118.8" hidden="1">
      <c r="A902" s="136">
        <f t="shared" si="16"/>
        <v>901</v>
      </c>
      <c r="B902" s="2" t="s">
        <v>2298</v>
      </c>
      <c r="C902" s="2" t="s">
        <v>2684</v>
      </c>
      <c r="D902" s="2" t="s">
        <v>2807</v>
      </c>
      <c r="E902" s="2" t="s">
        <v>22</v>
      </c>
      <c r="F902" s="2" t="s">
        <v>2840</v>
      </c>
      <c r="G902" s="2" t="s">
        <v>2830</v>
      </c>
      <c r="H902" s="2" t="s">
        <v>2810</v>
      </c>
      <c r="I902" s="2" t="s">
        <v>2309</v>
      </c>
      <c r="J902" s="2">
        <v>1</v>
      </c>
      <c r="K902" s="4" t="s">
        <v>2303</v>
      </c>
      <c r="L902" s="5">
        <v>4500000</v>
      </c>
      <c r="M902" s="6">
        <v>44625</v>
      </c>
      <c r="N902" s="2" t="s">
        <v>174</v>
      </c>
      <c r="O902" s="2" t="s">
        <v>1827</v>
      </c>
      <c r="P902" s="2" t="s">
        <v>1828</v>
      </c>
      <c r="Q902" s="2" t="s">
        <v>2329</v>
      </c>
      <c r="R902" s="2" t="s">
        <v>14</v>
      </c>
      <c r="S902" s="2" t="s">
        <v>14</v>
      </c>
      <c r="T902" s="2" t="s">
        <v>2304</v>
      </c>
      <c r="U902" s="2" t="s">
        <v>2305</v>
      </c>
      <c r="V902" s="2" t="s">
        <v>2330</v>
      </c>
      <c r="W902" s="2" t="s">
        <v>2602</v>
      </c>
      <c r="X902" s="2" t="s">
        <v>43</v>
      </c>
      <c r="Y902" s="2" t="s">
        <v>6</v>
      </c>
      <c r="AA902" s="2" t="s">
        <v>111</v>
      </c>
      <c r="AB902" s="2" t="s">
        <v>2811</v>
      </c>
      <c r="AC902" s="2" t="s">
        <v>34</v>
      </c>
      <c r="AD902" s="2" t="s">
        <v>2309</v>
      </c>
      <c r="AG902" s="2" t="s">
        <v>30</v>
      </c>
      <c r="AH902" s="2" t="s">
        <v>4</v>
      </c>
      <c r="AI902" s="2" t="s">
        <v>3</v>
      </c>
      <c r="AJ902" s="2" t="s">
        <v>2812</v>
      </c>
      <c r="AK902" s="2" t="s">
        <v>2841</v>
      </c>
      <c r="AL902" s="2" t="s">
        <v>2814</v>
      </c>
    </row>
    <row r="903" spans="1:38" ht="118.8" hidden="1">
      <c r="A903" s="136">
        <f t="shared" si="16"/>
        <v>902</v>
      </c>
      <c r="B903" s="2" t="s">
        <v>2298</v>
      </c>
      <c r="C903" s="2" t="s">
        <v>2684</v>
      </c>
      <c r="D903" s="2" t="s">
        <v>2807</v>
      </c>
      <c r="E903" s="2" t="s">
        <v>22</v>
      </c>
      <c r="F903" s="2" t="s">
        <v>2842</v>
      </c>
      <c r="G903" s="2" t="s">
        <v>2830</v>
      </c>
      <c r="H903" s="2" t="s">
        <v>2810</v>
      </c>
      <c r="I903" s="2" t="s">
        <v>2309</v>
      </c>
      <c r="J903" s="2">
        <v>1</v>
      </c>
      <c r="K903" s="4" t="s">
        <v>2303</v>
      </c>
      <c r="L903" s="5">
        <v>5582874.1399999997</v>
      </c>
      <c r="M903" s="6">
        <v>44625</v>
      </c>
      <c r="N903" s="2" t="s">
        <v>174</v>
      </c>
      <c r="O903" s="2" t="s">
        <v>1827</v>
      </c>
      <c r="P903" s="2" t="s">
        <v>1828</v>
      </c>
      <c r="Q903" s="2" t="s">
        <v>2329</v>
      </c>
      <c r="R903" s="2" t="s">
        <v>14</v>
      </c>
      <c r="S903" s="2" t="s">
        <v>14</v>
      </c>
      <c r="T903" s="2" t="s">
        <v>2304</v>
      </c>
      <c r="U903" s="2" t="s">
        <v>2305</v>
      </c>
      <c r="V903" s="2" t="s">
        <v>2330</v>
      </c>
      <c r="W903" s="2" t="s">
        <v>2602</v>
      </c>
      <c r="X903" s="2" t="s">
        <v>43</v>
      </c>
      <c r="Y903" s="2" t="s">
        <v>6</v>
      </c>
      <c r="AA903" s="2" t="s">
        <v>111</v>
      </c>
      <c r="AB903" s="2" t="s">
        <v>2811</v>
      </c>
      <c r="AC903" s="2" t="s">
        <v>34</v>
      </c>
      <c r="AD903" s="2" t="s">
        <v>2309</v>
      </c>
      <c r="AG903" s="2" t="s">
        <v>30</v>
      </c>
      <c r="AH903" s="2" t="s">
        <v>4</v>
      </c>
      <c r="AI903" s="2" t="s">
        <v>3</v>
      </c>
      <c r="AJ903" s="2" t="s">
        <v>2812</v>
      </c>
      <c r="AK903" s="2" t="s">
        <v>2843</v>
      </c>
      <c r="AL903" s="2" t="s">
        <v>2814</v>
      </c>
    </row>
    <row r="904" spans="1:38" ht="118.8" hidden="1">
      <c r="A904" s="136">
        <f t="shared" si="16"/>
        <v>903</v>
      </c>
      <c r="B904" s="2" t="s">
        <v>2298</v>
      </c>
      <c r="C904" s="2" t="s">
        <v>2684</v>
      </c>
      <c r="D904" s="2" t="s">
        <v>2807</v>
      </c>
      <c r="E904" s="2" t="s">
        <v>22</v>
      </c>
      <c r="F904" s="2" t="s">
        <v>2844</v>
      </c>
      <c r="G904" s="2" t="s">
        <v>2830</v>
      </c>
      <c r="H904" s="2" t="s">
        <v>2810</v>
      </c>
      <c r="I904" s="2" t="s">
        <v>2309</v>
      </c>
      <c r="J904" s="2">
        <v>1</v>
      </c>
      <c r="K904" s="4" t="s">
        <v>2303</v>
      </c>
      <c r="L904" s="5">
        <v>5582874.1399999997</v>
      </c>
      <c r="M904" s="6">
        <v>44625</v>
      </c>
      <c r="N904" s="2" t="s">
        <v>174</v>
      </c>
      <c r="O904" s="2" t="s">
        <v>1827</v>
      </c>
      <c r="P904" s="2" t="s">
        <v>1828</v>
      </c>
      <c r="Q904" s="2" t="s">
        <v>2329</v>
      </c>
      <c r="R904" s="2" t="s">
        <v>14</v>
      </c>
      <c r="S904" s="2" t="s">
        <v>14</v>
      </c>
      <c r="T904" s="2" t="s">
        <v>2304</v>
      </c>
      <c r="U904" s="2" t="s">
        <v>2305</v>
      </c>
      <c r="V904" s="2" t="s">
        <v>2330</v>
      </c>
      <c r="W904" s="2" t="s">
        <v>2602</v>
      </c>
      <c r="X904" s="2" t="s">
        <v>43</v>
      </c>
      <c r="Y904" s="2" t="s">
        <v>6</v>
      </c>
      <c r="AA904" s="2" t="s">
        <v>111</v>
      </c>
      <c r="AB904" s="2" t="s">
        <v>2811</v>
      </c>
      <c r="AC904" s="2" t="s">
        <v>34</v>
      </c>
      <c r="AD904" s="2" t="s">
        <v>2309</v>
      </c>
      <c r="AG904" s="2" t="s">
        <v>30</v>
      </c>
      <c r="AH904" s="2" t="s">
        <v>4</v>
      </c>
      <c r="AI904" s="2" t="s">
        <v>3</v>
      </c>
      <c r="AJ904" s="2" t="s">
        <v>2812</v>
      </c>
      <c r="AK904" s="2" t="s">
        <v>2845</v>
      </c>
      <c r="AL904" s="2" t="s">
        <v>2814</v>
      </c>
    </row>
    <row r="905" spans="1:38" ht="118.8" hidden="1">
      <c r="A905" s="136">
        <f t="shared" si="16"/>
        <v>904</v>
      </c>
      <c r="B905" s="2" t="s">
        <v>2298</v>
      </c>
      <c r="C905" s="2" t="s">
        <v>2684</v>
      </c>
      <c r="D905" s="2" t="s">
        <v>2807</v>
      </c>
      <c r="E905" s="2" t="s">
        <v>22</v>
      </c>
      <c r="F905" s="2" t="s">
        <v>2846</v>
      </c>
      <c r="G905" s="2" t="s">
        <v>2830</v>
      </c>
      <c r="H905" s="2" t="s">
        <v>2810</v>
      </c>
      <c r="I905" s="2" t="s">
        <v>2309</v>
      </c>
      <c r="J905" s="2">
        <v>1</v>
      </c>
      <c r="K905" s="4" t="s">
        <v>2303</v>
      </c>
      <c r="L905" s="5">
        <v>5582874.1399999997</v>
      </c>
      <c r="M905" s="6">
        <v>44625</v>
      </c>
      <c r="N905" s="2" t="s">
        <v>174</v>
      </c>
      <c r="O905" s="2" t="s">
        <v>1827</v>
      </c>
      <c r="P905" s="2" t="s">
        <v>1828</v>
      </c>
      <c r="Q905" s="2" t="s">
        <v>2329</v>
      </c>
      <c r="R905" s="2" t="s">
        <v>14</v>
      </c>
      <c r="S905" s="2" t="s">
        <v>14</v>
      </c>
      <c r="T905" s="2" t="s">
        <v>2304</v>
      </c>
      <c r="U905" s="2" t="s">
        <v>2305</v>
      </c>
      <c r="V905" s="2" t="s">
        <v>2330</v>
      </c>
      <c r="W905" s="2" t="s">
        <v>2602</v>
      </c>
      <c r="X905" s="2" t="s">
        <v>43</v>
      </c>
      <c r="Y905" s="2" t="s">
        <v>6</v>
      </c>
      <c r="AA905" s="2" t="s">
        <v>111</v>
      </c>
      <c r="AB905" s="2" t="s">
        <v>2811</v>
      </c>
      <c r="AC905" s="2" t="s">
        <v>34</v>
      </c>
      <c r="AD905" s="2" t="s">
        <v>2309</v>
      </c>
      <c r="AG905" s="2" t="s">
        <v>30</v>
      </c>
      <c r="AH905" s="2" t="s">
        <v>4</v>
      </c>
      <c r="AI905" s="2" t="s">
        <v>3</v>
      </c>
      <c r="AJ905" s="2" t="s">
        <v>2812</v>
      </c>
      <c r="AK905" s="2" t="s">
        <v>2847</v>
      </c>
      <c r="AL905" s="2" t="s">
        <v>2814</v>
      </c>
    </row>
    <row r="906" spans="1:38" ht="118.8" hidden="1">
      <c r="A906" s="136">
        <f t="shared" si="16"/>
        <v>905</v>
      </c>
      <c r="B906" s="2" t="s">
        <v>2298</v>
      </c>
      <c r="C906" s="2" t="s">
        <v>2684</v>
      </c>
      <c r="D906" s="2" t="s">
        <v>2807</v>
      </c>
      <c r="E906" s="2" t="s">
        <v>22</v>
      </c>
      <c r="F906" s="2" t="s">
        <v>2848</v>
      </c>
      <c r="G906" s="2" t="s">
        <v>2830</v>
      </c>
      <c r="H906" s="2" t="s">
        <v>2810</v>
      </c>
      <c r="I906" s="2" t="s">
        <v>2309</v>
      </c>
      <c r="J906" s="2">
        <v>1</v>
      </c>
      <c r="K906" s="4" t="s">
        <v>2303</v>
      </c>
      <c r="L906" s="5">
        <v>5582874.1399999997</v>
      </c>
      <c r="M906" s="6">
        <v>44625</v>
      </c>
      <c r="N906" s="2" t="s">
        <v>174</v>
      </c>
      <c r="O906" s="2" t="s">
        <v>1827</v>
      </c>
      <c r="P906" s="2" t="s">
        <v>1828</v>
      </c>
      <c r="Q906" s="2" t="s">
        <v>2329</v>
      </c>
      <c r="R906" s="2" t="s">
        <v>14</v>
      </c>
      <c r="S906" s="2" t="s">
        <v>14</v>
      </c>
      <c r="T906" s="2" t="s">
        <v>2304</v>
      </c>
      <c r="U906" s="2" t="s">
        <v>2305</v>
      </c>
      <c r="V906" s="2" t="s">
        <v>2330</v>
      </c>
      <c r="W906" s="2" t="s">
        <v>2602</v>
      </c>
      <c r="X906" s="2" t="s">
        <v>43</v>
      </c>
      <c r="Y906" s="2" t="s">
        <v>6</v>
      </c>
      <c r="AA906" s="2" t="s">
        <v>111</v>
      </c>
      <c r="AB906" s="2" t="s">
        <v>2811</v>
      </c>
      <c r="AC906" s="2" t="s">
        <v>34</v>
      </c>
      <c r="AD906" s="2" t="s">
        <v>2309</v>
      </c>
      <c r="AG906" s="2" t="s">
        <v>30</v>
      </c>
      <c r="AH906" s="2" t="s">
        <v>4</v>
      </c>
      <c r="AI906" s="2" t="s">
        <v>3</v>
      </c>
      <c r="AJ906" s="2" t="s">
        <v>2812</v>
      </c>
      <c r="AK906" s="2" t="s">
        <v>2849</v>
      </c>
      <c r="AL906" s="2" t="s">
        <v>2814</v>
      </c>
    </row>
    <row r="907" spans="1:38" ht="118.8" hidden="1">
      <c r="A907" s="136">
        <f t="shared" si="16"/>
        <v>906</v>
      </c>
      <c r="B907" s="2" t="s">
        <v>2298</v>
      </c>
      <c r="C907" s="2" t="s">
        <v>2684</v>
      </c>
      <c r="D907" s="2" t="s">
        <v>2807</v>
      </c>
      <c r="E907" s="2" t="s">
        <v>22</v>
      </c>
      <c r="F907" s="2" t="s">
        <v>2850</v>
      </c>
      <c r="G907" s="2" t="s">
        <v>2830</v>
      </c>
      <c r="H907" s="2" t="s">
        <v>2810</v>
      </c>
      <c r="I907" s="2" t="s">
        <v>2309</v>
      </c>
      <c r="J907" s="2">
        <v>1</v>
      </c>
      <c r="K907" s="4" t="s">
        <v>2303</v>
      </c>
      <c r="L907" s="5">
        <v>5582874.1399999997</v>
      </c>
      <c r="M907" s="6">
        <v>44625</v>
      </c>
      <c r="N907" s="2" t="s">
        <v>174</v>
      </c>
      <c r="O907" s="2" t="s">
        <v>1827</v>
      </c>
      <c r="P907" s="2" t="s">
        <v>1828</v>
      </c>
      <c r="Q907" s="2" t="s">
        <v>2329</v>
      </c>
      <c r="R907" s="2" t="s">
        <v>14</v>
      </c>
      <c r="S907" s="2" t="s">
        <v>14</v>
      </c>
      <c r="T907" s="2" t="s">
        <v>2304</v>
      </c>
      <c r="U907" s="2" t="s">
        <v>2305</v>
      </c>
      <c r="V907" s="2" t="s">
        <v>2330</v>
      </c>
      <c r="W907" s="2" t="s">
        <v>2602</v>
      </c>
      <c r="X907" s="2" t="s">
        <v>43</v>
      </c>
      <c r="Y907" s="2" t="s">
        <v>6</v>
      </c>
      <c r="AA907" s="2" t="s">
        <v>111</v>
      </c>
      <c r="AB907" s="2" t="s">
        <v>2811</v>
      </c>
      <c r="AC907" s="2" t="s">
        <v>34</v>
      </c>
      <c r="AD907" s="2" t="s">
        <v>2309</v>
      </c>
      <c r="AG907" s="2" t="s">
        <v>30</v>
      </c>
      <c r="AH907" s="2" t="s">
        <v>4</v>
      </c>
      <c r="AI907" s="2" t="s">
        <v>3</v>
      </c>
      <c r="AJ907" s="2" t="s">
        <v>2812</v>
      </c>
      <c r="AK907" s="2" t="s">
        <v>2851</v>
      </c>
      <c r="AL907" s="2" t="s">
        <v>2814</v>
      </c>
    </row>
    <row r="908" spans="1:38" ht="118.8" hidden="1">
      <c r="A908" s="136">
        <f t="shared" si="16"/>
        <v>907</v>
      </c>
      <c r="B908" s="2" t="s">
        <v>2298</v>
      </c>
      <c r="C908" s="2" t="s">
        <v>2684</v>
      </c>
      <c r="D908" s="2" t="s">
        <v>2807</v>
      </c>
      <c r="E908" s="2" t="s">
        <v>22</v>
      </c>
      <c r="F908" s="2" t="s">
        <v>2852</v>
      </c>
      <c r="G908" s="2" t="s">
        <v>2819</v>
      </c>
      <c r="H908" s="2" t="s">
        <v>2810</v>
      </c>
      <c r="I908" s="2" t="s">
        <v>2309</v>
      </c>
      <c r="J908" s="2">
        <v>1</v>
      </c>
      <c r="K908" s="4" t="s">
        <v>2303</v>
      </c>
      <c r="L908" s="5">
        <v>1500000</v>
      </c>
      <c r="M908" s="6">
        <v>44625</v>
      </c>
      <c r="N908" s="2" t="s">
        <v>174</v>
      </c>
      <c r="O908" s="2" t="s">
        <v>1827</v>
      </c>
      <c r="P908" s="2" t="s">
        <v>1828</v>
      </c>
      <c r="Q908" s="2" t="s">
        <v>2329</v>
      </c>
      <c r="R908" s="2" t="s">
        <v>14</v>
      </c>
      <c r="S908" s="2" t="s">
        <v>14</v>
      </c>
      <c r="T908" s="2" t="s">
        <v>2304</v>
      </c>
      <c r="U908" s="2" t="s">
        <v>2305</v>
      </c>
      <c r="V908" s="2" t="s">
        <v>2330</v>
      </c>
      <c r="W908" s="2" t="s">
        <v>2331</v>
      </c>
      <c r="X908" s="2" t="s">
        <v>9</v>
      </c>
      <c r="Y908" s="2" t="s">
        <v>6</v>
      </c>
      <c r="AA908" s="2" t="s">
        <v>111</v>
      </c>
      <c r="AB908" s="2" t="s">
        <v>2811</v>
      </c>
      <c r="AC908" s="2" t="s">
        <v>34</v>
      </c>
      <c r="AD908" s="2" t="s">
        <v>2309</v>
      </c>
      <c r="AG908" s="2" t="s">
        <v>30</v>
      </c>
      <c r="AH908" s="2" t="s">
        <v>4</v>
      </c>
      <c r="AI908" s="2" t="s">
        <v>3</v>
      </c>
      <c r="AJ908" s="2" t="s">
        <v>2812</v>
      </c>
      <c r="AK908" s="2" t="s">
        <v>2853</v>
      </c>
      <c r="AL908" s="2" t="s">
        <v>2814</v>
      </c>
    </row>
    <row r="909" spans="1:38" ht="118.8" hidden="1">
      <c r="A909" s="136">
        <f t="shared" si="16"/>
        <v>908</v>
      </c>
      <c r="B909" s="2" t="s">
        <v>2298</v>
      </c>
      <c r="C909" s="2" t="s">
        <v>2684</v>
      </c>
      <c r="D909" s="2" t="s">
        <v>2807</v>
      </c>
      <c r="E909" s="2" t="s">
        <v>22</v>
      </c>
      <c r="F909" s="2" t="s">
        <v>2854</v>
      </c>
      <c r="G909" s="2" t="s">
        <v>2855</v>
      </c>
      <c r="H909" s="2" t="s">
        <v>2810</v>
      </c>
      <c r="I909" s="2" t="s">
        <v>2309</v>
      </c>
      <c r="J909" s="2">
        <v>1</v>
      </c>
      <c r="K909" s="4" t="s">
        <v>2303</v>
      </c>
      <c r="L909" s="5">
        <v>2280981.64</v>
      </c>
      <c r="M909" s="6">
        <v>44625</v>
      </c>
      <c r="N909" s="2" t="s">
        <v>174</v>
      </c>
      <c r="O909" s="2" t="s">
        <v>1827</v>
      </c>
      <c r="P909" s="2" t="s">
        <v>1828</v>
      </c>
      <c r="Q909" s="2" t="s">
        <v>2329</v>
      </c>
      <c r="R909" s="2" t="s">
        <v>14</v>
      </c>
      <c r="S909" s="2" t="s">
        <v>14</v>
      </c>
      <c r="T909" s="2" t="s">
        <v>2304</v>
      </c>
      <c r="U909" s="2" t="s">
        <v>2305</v>
      </c>
      <c r="V909" s="2" t="s">
        <v>2330</v>
      </c>
      <c r="W909" s="2" t="s">
        <v>2331</v>
      </c>
      <c r="X909" s="2" t="s">
        <v>9</v>
      </c>
      <c r="Y909" s="2" t="s">
        <v>6</v>
      </c>
      <c r="AA909" s="2" t="s">
        <v>111</v>
      </c>
      <c r="AB909" s="2" t="s">
        <v>2811</v>
      </c>
      <c r="AC909" s="2" t="s">
        <v>34</v>
      </c>
      <c r="AD909" s="2" t="s">
        <v>2309</v>
      </c>
      <c r="AG909" s="2" t="s">
        <v>30</v>
      </c>
      <c r="AH909" s="2" t="s">
        <v>4</v>
      </c>
      <c r="AI909" s="2" t="s">
        <v>3</v>
      </c>
      <c r="AJ909" s="2" t="s">
        <v>2812</v>
      </c>
      <c r="AK909" s="2" t="s">
        <v>2856</v>
      </c>
      <c r="AL909" s="2" t="s">
        <v>2814</v>
      </c>
    </row>
    <row r="910" spans="1:38" ht="118.8" hidden="1">
      <c r="A910" s="136">
        <f t="shared" si="16"/>
        <v>909</v>
      </c>
      <c r="B910" s="2" t="s">
        <v>2298</v>
      </c>
      <c r="C910" s="2" t="s">
        <v>2684</v>
      </c>
      <c r="D910" s="2" t="s">
        <v>2807</v>
      </c>
      <c r="E910" s="2" t="s">
        <v>22</v>
      </c>
      <c r="F910" s="2" t="s">
        <v>2857</v>
      </c>
      <c r="G910" s="2" t="s">
        <v>2855</v>
      </c>
      <c r="H910" s="2" t="s">
        <v>2810</v>
      </c>
      <c r="I910" s="2" t="s">
        <v>2309</v>
      </c>
      <c r="J910" s="2">
        <v>1</v>
      </c>
      <c r="K910" s="4" t="s">
        <v>2303</v>
      </c>
      <c r="L910" s="5">
        <v>2350602.29</v>
      </c>
      <c r="M910" s="6">
        <v>44625</v>
      </c>
      <c r="N910" s="2" t="s">
        <v>174</v>
      </c>
      <c r="O910" s="2" t="s">
        <v>1827</v>
      </c>
      <c r="P910" s="2" t="s">
        <v>1828</v>
      </c>
      <c r="Q910" s="2" t="s">
        <v>2329</v>
      </c>
      <c r="R910" s="2" t="s">
        <v>14</v>
      </c>
      <c r="S910" s="2" t="s">
        <v>14</v>
      </c>
      <c r="T910" s="2" t="s">
        <v>2304</v>
      </c>
      <c r="U910" s="2" t="s">
        <v>2305</v>
      </c>
      <c r="V910" s="2" t="s">
        <v>2330</v>
      </c>
      <c r="W910" s="2" t="s">
        <v>2331</v>
      </c>
      <c r="X910" s="2" t="s">
        <v>9</v>
      </c>
      <c r="Y910" s="2" t="s">
        <v>6</v>
      </c>
      <c r="AA910" s="2" t="s">
        <v>111</v>
      </c>
      <c r="AB910" s="2" t="s">
        <v>2811</v>
      </c>
      <c r="AC910" s="2" t="s">
        <v>34</v>
      </c>
      <c r="AD910" s="2" t="s">
        <v>2309</v>
      </c>
      <c r="AG910" s="2" t="s">
        <v>30</v>
      </c>
      <c r="AH910" s="2" t="s">
        <v>4</v>
      </c>
      <c r="AI910" s="2" t="s">
        <v>3</v>
      </c>
      <c r="AJ910" s="2" t="s">
        <v>2812</v>
      </c>
      <c r="AK910" s="2" t="s">
        <v>2858</v>
      </c>
      <c r="AL910" s="2" t="s">
        <v>2814</v>
      </c>
    </row>
    <row r="911" spans="1:38" ht="118.8" hidden="1">
      <c r="A911" s="136">
        <f t="shared" si="16"/>
        <v>910</v>
      </c>
      <c r="B911" s="2" t="s">
        <v>2298</v>
      </c>
      <c r="C911" s="2" t="s">
        <v>2684</v>
      </c>
      <c r="D911" s="2" t="s">
        <v>2807</v>
      </c>
      <c r="E911" s="2" t="s">
        <v>22</v>
      </c>
      <c r="F911" s="2" t="s">
        <v>2859</v>
      </c>
      <c r="G911" s="2" t="s">
        <v>2855</v>
      </c>
      <c r="H911" s="2" t="s">
        <v>2810</v>
      </c>
      <c r="I911" s="2" t="s">
        <v>2309</v>
      </c>
      <c r="J911" s="2">
        <v>1</v>
      </c>
      <c r="K911" s="4" t="s">
        <v>2303</v>
      </c>
      <c r="L911" s="5">
        <v>3084588.64</v>
      </c>
      <c r="M911" s="6">
        <v>44625</v>
      </c>
      <c r="N911" s="2" t="s">
        <v>174</v>
      </c>
      <c r="O911" s="2" t="s">
        <v>1827</v>
      </c>
      <c r="P911" s="2" t="s">
        <v>1828</v>
      </c>
      <c r="Q911" s="2" t="s">
        <v>2329</v>
      </c>
      <c r="R911" s="2" t="s">
        <v>14</v>
      </c>
      <c r="S911" s="2" t="s">
        <v>14</v>
      </c>
      <c r="T911" s="2" t="s">
        <v>2304</v>
      </c>
      <c r="U911" s="2" t="s">
        <v>2305</v>
      </c>
      <c r="V911" s="2" t="s">
        <v>2330</v>
      </c>
      <c r="W911" s="2" t="s">
        <v>2331</v>
      </c>
      <c r="X911" s="2" t="s">
        <v>9</v>
      </c>
      <c r="Y911" s="2" t="s">
        <v>6</v>
      </c>
      <c r="AA911" s="2" t="s">
        <v>111</v>
      </c>
      <c r="AB911" s="2" t="s">
        <v>2811</v>
      </c>
      <c r="AC911" s="2" t="s">
        <v>34</v>
      </c>
      <c r="AD911" s="2" t="s">
        <v>2309</v>
      </c>
      <c r="AG911" s="2" t="s">
        <v>30</v>
      </c>
      <c r="AH911" s="2" t="s">
        <v>4</v>
      </c>
      <c r="AI911" s="2" t="s">
        <v>3</v>
      </c>
      <c r="AJ911" s="2" t="s">
        <v>2812</v>
      </c>
      <c r="AK911" s="2" t="s">
        <v>2860</v>
      </c>
      <c r="AL911" s="2" t="s">
        <v>2814</v>
      </c>
    </row>
    <row r="912" spans="1:38" ht="118.8" hidden="1">
      <c r="A912" s="136">
        <f t="shared" si="16"/>
        <v>911</v>
      </c>
      <c r="B912" s="2" t="s">
        <v>2298</v>
      </c>
      <c r="C912" s="2" t="s">
        <v>2684</v>
      </c>
      <c r="D912" s="2" t="s">
        <v>2807</v>
      </c>
      <c r="E912" s="2" t="s">
        <v>22</v>
      </c>
      <c r="F912" s="2" t="s">
        <v>2861</v>
      </c>
      <c r="G912" s="2" t="s">
        <v>2855</v>
      </c>
      <c r="H912" s="2" t="s">
        <v>2810</v>
      </c>
      <c r="I912" s="2" t="s">
        <v>2309</v>
      </c>
      <c r="J912" s="2">
        <v>1</v>
      </c>
      <c r="K912" s="4" t="s">
        <v>2303</v>
      </c>
      <c r="L912" s="5">
        <v>2886923.59</v>
      </c>
      <c r="M912" s="6">
        <v>44625</v>
      </c>
      <c r="N912" s="2" t="s">
        <v>174</v>
      </c>
      <c r="O912" s="2" t="s">
        <v>1827</v>
      </c>
      <c r="P912" s="2" t="s">
        <v>1828</v>
      </c>
      <c r="Q912" s="2" t="s">
        <v>2329</v>
      </c>
      <c r="R912" s="2" t="s">
        <v>14</v>
      </c>
      <c r="S912" s="2" t="s">
        <v>14</v>
      </c>
      <c r="T912" s="2" t="s">
        <v>2304</v>
      </c>
      <c r="U912" s="2" t="s">
        <v>2305</v>
      </c>
      <c r="V912" s="2" t="s">
        <v>2330</v>
      </c>
      <c r="W912" s="2" t="s">
        <v>2331</v>
      </c>
      <c r="X912" s="2" t="s">
        <v>9</v>
      </c>
      <c r="Y912" s="2" t="s">
        <v>6</v>
      </c>
      <c r="AA912" s="2" t="s">
        <v>111</v>
      </c>
      <c r="AB912" s="2" t="s">
        <v>2811</v>
      </c>
      <c r="AC912" s="2" t="s">
        <v>34</v>
      </c>
      <c r="AD912" s="2" t="s">
        <v>2309</v>
      </c>
      <c r="AG912" s="2" t="s">
        <v>30</v>
      </c>
      <c r="AH912" s="2" t="s">
        <v>4</v>
      </c>
      <c r="AI912" s="2" t="s">
        <v>3</v>
      </c>
      <c r="AJ912" s="2" t="s">
        <v>2812</v>
      </c>
      <c r="AK912" s="2" t="s">
        <v>2862</v>
      </c>
      <c r="AL912" s="2" t="s">
        <v>2814</v>
      </c>
    </row>
    <row r="913" spans="1:38" ht="118.8" hidden="1">
      <c r="A913" s="136">
        <f t="shared" si="16"/>
        <v>912</v>
      </c>
      <c r="B913" s="2" t="s">
        <v>2298</v>
      </c>
      <c r="C913" s="2" t="s">
        <v>2684</v>
      </c>
      <c r="D913" s="2" t="s">
        <v>2807</v>
      </c>
      <c r="E913" s="2" t="s">
        <v>22</v>
      </c>
      <c r="F913" s="2" t="s">
        <v>2863</v>
      </c>
      <c r="G913" s="2" t="s">
        <v>2855</v>
      </c>
      <c r="H913" s="2" t="s">
        <v>2810</v>
      </c>
      <c r="I913" s="2" t="s">
        <v>2309</v>
      </c>
      <c r="J913" s="2">
        <v>1</v>
      </c>
      <c r="K913" s="4" t="s">
        <v>2303</v>
      </c>
      <c r="L913" s="5">
        <v>2261627.86</v>
      </c>
      <c r="M913" s="6">
        <v>44625</v>
      </c>
      <c r="N913" s="2" t="s">
        <v>174</v>
      </c>
      <c r="O913" s="2" t="s">
        <v>1827</v>
      </c>
      <c r="P913" s="2" t="s">
        <v>1828</v>
      </c>
      <c r="Q913" s="2" t="s">
        <v>2329</v>
      </c>
      <c r="R913" s="2" t="s">
        <v>14</v>
      </c>
      <c r="S913" s="2" t="s">
        <v>14</v>
      </c>
      <c r="T913" s="2" t="s">
        <v>2304</v>
      </c>
      <c r="U913" s="2" t="s">
        <v>2305</v>
      </c>
      <c r="V913" s="2" t="s">
        <v>2330</v>
      </c>
      <c r="W913" s="2" t="s">
        <v>2331</v>
      </c>
      <c r="X913" s="2" t="s">
        <v>9</v>
      </c>
      <c r="Y913" s="2" t="s">
        <v>6</v>
      </c>
      <c r="AA913" s="2" t="s">
        <v>111</v>
      </c>
      <c r="AB913" s="2" t="s">
        <v>2811</v>
      </c>
      <c r="AC913" s="2" t="s">
        <v>34</v>
      </c>
      <c r="AD913" s="2" t="s">
        <v>2309</v>
      </c>
      <c r="AG913" s="2" t="s">
        <v>30</v>
      </c>
      <c r="AH913" s="2" t="s">
        <v>4</v>
      </c>
      <c r="AI913" s="2" t="s">
        <v>3</v>
      </c>
      <c r="AJ913" s="2" t="s">
        <v>2812</v>
      </c>
      <c r="AK913" s="2" t="s">
        <v>2864</v>
      </c>
      <c r="AL913" s="2" t="s">
        <v>2814</v>
      </c>
    </row>
    <row r="914" spans="1:38" ht="118.8" hidden="1">
      <c r="A914" s="136">
        <f t="shared" si="16"/>
        <v>913</v>
      </c>
      <c r="B914" s="2" t="s">
        <v>2298</v>
      </c>
      <c r="C914" s="2" t="s">
        <v>2684</v>
      </c>
      <c r="D914" s="2" t="s">
        <v>2807</v>
      </c>
      <c r="E914" s="2" t="s">
        <v>22</v>
      </c>
      <c r="F914" s="2" t="s">
        <v>2865</v>
      </c>
      <c r="G914" s="2" t="s">
        <v>2855</v>
      </c>
      <c r="H914" s="2" t="s">
        <v>2810</v>
      </c>
      <c r="I914" s="2" t="s">
        <v>2309</v>
      </c>
      <c r="J914" s="2">
        <v>1</v>
      </c>
      <c r="K914" s="4" t="s">
        <v>2303</v>
      </c>
      <c r="L914" s="5">
        <v>2248141.7000000002</v>
      </c>
      <c r="M914" s="6">
        <v>44625</v>
      </c>
      <c r="N914" s="2" t="s">
        <v>174</v>
      </c>
      <c r="O914" s="2" t="s">
        <v>1827</v>
      </c>
      <c r="P914" s="2" t="s">
        <v>1828</v>
      </c>
      <c r="Q914" s="2" t="s">
        <v>2329</v>
      </c>
      <c r="R914" s="2" t="s">
        <v>14</v>
      </c>
      <c r="S914" s="2" t="s">
        <v>14</v>
      </c>
      <c r="T914" s="2" t="s">
        <v>2304</v>
      </c>
      <c r="U914" s="2" t="s">
        <v>2305</v>
      </c>
      <c r="V914" s="2" t="s">
        <v>2330</v>
      </c>
      <c r="W914" s="2" t="s">
        <v>2331</v>
      </c>
      <c r="X914" s="2" t="s">
        <v>9</v>
      </c>
      <c r="Y914" s="2" t="s">
        <v>6</v>
      </c>
      <c r="AA914" s="2" t="s">
        <v>111</v>
      </c>
      <c r="AB914" s="2" t="s">
        <v>2811</v>
      </c>
      <c r="AC914" s="2" t="s">
        <v>34</v>
      </c>
      <c r="AD914" s="2" t="s">
        <v>2309</v>
      </c>
      <c r="AG914" s="2" t="s">
        <v>30</v>
      </c>
      <c r="AH914" s="2" t="s">
        <v>4</v>
      </c>
      <c r="AI914" s="2" t="s">
        <v>3</v>
      </c>
      <c r="AJ914" s="2" t="s">
        <v>2812</v>
      </c>
      <c r="AK914" s="2" t="s">
        <v>2866</v>
      </c>
      <c r="AL914" s="2" t="s">
        <v>2814</v>
      </c>
    </row>
    <row r="915" spans="1:38" ht="118.8" hidden="1">
      <c r="A915" s="136">
        <f t="shared" si="16"/>
        <v>914</v>
      </c>
      <c r="B915" s="2" t="s">
        <v>2298</v>
      </c>
      <c r="C915" s="2" t="s">
        <v>2684</v>
      </c>
      <c r="D915" s="2" t="s">
        <v>2807</v>
      </c>
      <c r="E915" s="2" t="s">
        <v>22</v>
      </c>
      <c r="F915" s="2" t="s">
        <v>2867</v>
      </c>
      <c r="G915" s="2" t="s">
        <v>2855</v>
      </c>
      <c r="H915" s="2" t="s">
        <v>2810</v>
      </c>
      <c r="I915" s="2" t="s">
        <v>2309</v>
      </c>
      <c r="J915" s="2">
        <v>1</v>
      </c>
      <c r="K915" s="4" t="s">
        <v>2303</v>
      </c>
      <c r="L915" s="5">
        <v>2372618.9300000002</v>
      </c>
      <c r="M915" s="6">
        <v>44625</v>
      </c>
      <c r="N915" s="2" t="s">
        <v>174</v>
      </c>
      <c r="O915" s="2" t="s">
        <v>1827</v>
      </c>
      <c r="P915" s="2" t="s">
        <v>1828</v>
      </c>
      <c r="Q915" s="2" t="s">
        <v>2329</v>
      </c>
      <c r="R915" s="2" t="s">
        <v>14</v>
      </c>
      <c r="S915" s="2" t="s">
        <v>14</v>
      </c>
      <c r="T915" s="2" t="s">
        <v>2304</v>
      </c>
      <c r="U915" s="2" t="s">
        <v>2305</v>
      </c>
      <c r="V915" s="2" t="s">
        <v>2330</v>
      </c>
      <c r="W915" s="2" t="s">
        <v>2331</v>
      </c>
      <c r="X915" s="2" t="s">
        <v>9</v>
      </c>
      <c r="Y915" s="2" t="s">
        <v>6</v>
      </c>
      <c r="AA915" s="2" t="s">
        <v>111</v>
      </c>
      <c r="AB915" s="2" t="s">
        <v>2811</v>
      </c>
      <c r="AC915" s="2" t="s">
        <v>34</v>
      </c>
      <c r="AD915" s="2" t="s">
        <v>2309</v>
      </c>
      <c r="AG915" s="2" t="s">
        <v>30</v>
      </c>
      <c r="AH915" s="2" t="s">
        <v>4</v>
      </c>
      <c r="AI915" s="2" t="s">
        <v>3</v>
      </c>
      <c r="AJ915" s="2" t="s">
        <v>2812</v>
      </c>
      <c r="AK915" s="2" t="s">
        <v>2868</v>
      </c>
      <c r="AL915" s="2" t="s">
        <v>2814</v>
      </c>
    </row>
    <row r="916" spans="1:38" ht="118.8" hidden="1">
      <c r="A916" s="136">
        <f t="shared" si="16"/>
        <v>915</v>
      </c>
      <c r="B916" s="2" t="s">
        <v>2298</v>
      </c>
      <c r="C916" s="2" t="s">
        <v>2684</v>
      </c>
      <c r="D916" s="2" t="s">
        <v>2807</v>
      </c>
      <c r="E916" s="2" t="s">
        <v>22</v>
      </c>
      <c r="F916" s="2" t="s">
        <v>2869</v>
      </c>
      <c r="G916" s="2" t="s">
        <v>2855</v>
      </c>
      <c r="H916" s="2" t="s">
        <v>2810</v>
      </c>
      <c r="I916" s="2" t="s">
        <v>2309</v>
      </c>
      <c r="J916" s="2">
        <v>1</v>
      </c>
      <c r="K916" s="4" t="s">
        <v>2303</v>
      </c>
      <c r="L916" s="5">
        <v>1764190.31</v>
      </c>
      <c r="M916" s="6">
        <v>44625</v>
      </c>
      <c r="N916" s="2" t="s">
        <v>174</v>
      </c>
      <c r="O916" s="2" t="s">
        <v>1827</v>
      </c>
      <c r="P916" s="2" t="s">
        <v>1828</v>
      </c>
      <c r="Q916" s="2" t="s">
        <v>2329</v>
      </c>
      <c r="R916" s="2" t="s">
        <v>14</v>
      </c>
      <c r="S916" s="2" t="s">
        <v>14</v>
      </c>
      <c r="T916" s="2" t="s">
        <v>2304</v>
      </c>
      <c r="U916" s="2" t="s">
        <v>2305</v>
      </c>
      <c r="V916" s="2" t="s">
        <v>2330</v>
      </c>
      <c r="W916" s="2" t="s">
        <v>2331</v>
      </c>
      <c r="X916" s="2" t="s">
        <v>9</v>
      </c>
      <c r="Y916" s="2" t="s">
        <v>6</v>
      </c>
      <c r="AA916" s="2" t="s">
        <v>111</v>
      </c>
      <c r="AB916" s="2" t="s">
        <v>2811</v>
      </c>
      <c r="AC916" s="2" t="s">
        <v>34</v>
      </c>
      <c r="AD916" s="2" t="s">
        <v>2309</v>
      </c>
      <c r="AG916" s="2" t="s">
        <v>30</v>
      </c>
      <c r="AH916" s="2" t="s">
        <v>4</v>
      </c>
      <c r="AI916" s="2" t="s">
        <v>3</v>
      </c>
      <c r="AJ916" s="2" t="s">
        <v>2812</v>
      </c>
      <c r="AK916" s="2" t="s">
        <v>2870</v>
      </c>
      <c r="AL916" s="2" t="s">
        <v>2814</v>
      </c>
    </row>
    <row r="917" spans="1:38" ht="118.8" hidden="1">
      <c r="A917" s="136">
        <f t="shared" si="16"/>
        <v>916</v>
      </c>
      <c r="B917" s="2" t="s">
        <v>2298</v>
      </c>
      <c r="C917" s="2" t="s">
        <v>2684</v>
      </c>
      <c r="D917" s="2" t="s">
        <v>2807</v>
      </c>
      <c r="E917" s="2" t="s">
        <v>22</v>
      </c>
      <c r="F917" s="2" t="s">
        <v>2871</v>
      </c>
      <c r="G917" s="2" t="s">
        <v>2855</v>
      </c>
      <c r="H917" s="2" t="s">
        <v>2810</v>
      </c>
      <c r="I917" s="2" t="s">
        <v>2309</v>
      </c>
      <c r="J917" s="2">
        <v>1</v>
      </c>
      <c r="K917" s="4" t="s">
        <v>2303</v>
      </c>
      <c r="L917" s="5">
        <v>1764190.31</v>
      </c>
      <c r="M917" s="6">
        <v>44625</v>
      </c>
      <c r="N917" s="2" t="s">
        <v>174</v>
      </c>
      <c r="O917" s="2" t="s">
        <v>1827</v>
      </c>
      <c r="P917" s="2" t="s">
        <v>1828</v>
      </c>
      <c r="Q917" s="2" t="s">
        <v>2329</v>
      </c>
      <c r="R917" s="2" t="s">
        <v>14</v>
      </c>
      <c r="S917" s="2" t="s">
        <v>14</v>
      </c>
      <c r="T917" s="2" t="s">
        <v>2304</v>
      </c>
      <c r="U917" s="2" t="s">
        <v>2305</v>
      </c>
      <c r="V917" s="2" t="s">
        <v>2330</v>
      </c>
      <c r="W917" s="2" t="s">
        <v>2331</v>
      </c>
      <c r="X917" s="2" t="s">
        <v>9</v>
      </c>
      <c r="Y917" s="2" t="s">
        <v>6</v>
      </c>
      <c r="AA917" s="2" t="s">
        <v>111</v>
      </c>
      <c r="AB917" s="2" t="s">
        <v>2811</v>
      </c>
      <c r="AC917" s="2" t="s">
        <v>34</v>
      </c>
      <c r="AD917" s="2" t="s">
        <v>2309</v>
      </c>
      <c r="AG917" s="2" t="s">
        <v>30</v>
      </c>
      <c r="AH917" s="2" t="s">
        <v>4</v>
      </c>
      <c r="AI917" s="2" t="s">
        <v>3</v>
      </c>
      <c r="AJ917" s="2" t="s">
        <v>2812</v>
      </c>
      <c r="AK917" s="2" t="s">
        <v>2872</v>
      </c>
      <c r="AL917" s="2" t="s">
        <v>2814</v>
      </c>
    </row>
    <row r="918" spans="1:38" ht="118.8" hidden="1">
      <c r="A918" s="136">
        <f t="shared" si="16"/>
        <v>917</v>
      </c>
      <c r="B918" s="2" t="s">
        <v>2298</v>
      </c>
      <c r="C918" s="2" t="s">
        <v>2684</v>
      </c>
      <c r="D918" s="2" t="s">
        <v>2807</v>
      </c>
      <c r="E918" s="2" t="s">
        <v>22</v>
      </c>
      <c r="F918" s="2" t="s">
        <v>2873</v>
      </c>
      <c r="G918" s="2" t="s">
        <v>2874</v>
      </c>
      <c r="H918" s="2" t="s">
        <v>2875</v>
      </c>
      <c r="I918" s="2" t="s">
        <v>2309</v>
      </c>
      <c r="J918" s="2">
        <v>1</v>
      </c>
      <c r="K918" s="4" t="s">
        <v>2303</v>
      </c>
      <c r="L918" s="5">
        <v>176419.31</v>
      </c>
      <c r="M918" s="6">
        <v>44625</v>
      </c>
      <c r="N918" s="2" t="s">
        <v>174</v>
      </c>
      <c r="O918" s="2" t="s">
        <v>1827</v>
      </c>
      <c r="P918" s="2" t="s">
        <v>1828</v>
      </c>
      <c r="Q918" s="2" t="s">
        <v>15</v>
      </c>
      <c r="R918" s="2" t="s">
        <v>14</v>
      </c>
      <c r="S918" s="2" t="s">
        <v>14</v>
      </c>
      <c r="T918" s="2" t="s">
        <v>2304</v>
      </c>
      <c r="U918" s="2" t="s">
        <v>2305</v>
      </c>
      <c r="V918" s="2" t="s">
        <v>2330</v>
      </c>
      <c r="W918" s="2" t="s">
        <v>2602</v>
      </c>
      <c r="X918" s="2" t="s">
        <v>9</v>
      </c>
      <c r="Y918" s="2" t="s">
        <v>6</v>
      </c>
      <c r="AA918" s="2" t="s">
        <v>111</v>
      </c>
      <c r="AB918" s="2" t="s">
        <v>2811</v>
      </c>
      <c r="AC918" s="2" t="s">
        <v>34</v>
      </c>
      <c r="AD918" s="2" t="s">
        <v>2309</v>
      </c>
      <c r="AG918" s="2" t="s">
        <v>30</v>
      </c>
      <c r="AH918" s="2" t="s">
        <v>4</v>
      </c>
      <c r="AI918" s="2" t="s">
        <v>3</v>
      </c>
      <c r="AJ918" s="2" t="s">
        <v>2812</v>
      </c>
      <c r="AK918" s="2" t="s">
        <v>2876</v>
      </c>
      <c r="AL918" s="2" t="s">
        <v>2814</v>
      </c>
    </row>
    <row r="919" spans="1:38" ht="118.8" hidden="1">
      <c r="A919" s="136">
        <f t="shared" si="16"/>
        <v>918</v>
      </c>
      <c r="B919" s="2" t="s">
        <v>2298</v>
      </c>
      <c r="C919" s="2" t="s">
        <v>2684</v>
      </c>
      <c r="D919" s="2" t="s">
        <v>2807</v>
      </c>
      <c r="E919" s="2" t="s">
        <v>22</v>
      </c>
      <c r="F919" s="2" t="s">
        <v>2877</v>
      </c>
      <c r="G919" s="2" t="s">
        <v>2878</v>
      </c>
      <c r="H919" s="2" t="s">
        <v>2879</v>
      </c>
      <c r="I919" s="2" t="s">
        <v>2309</v>
      </c>
      <c r="J919" s="2">
        <v>1</v>
      </c>
      <c r="K919" s="4" t="s">
        <v>2303</v>
      </c>
      <c r="L919" s="5">
        <v>235954.99</v>
      </c>
      <c r="M919" s="6">
        <v>44625</v>
      </c>
      <c r="N919" s="2" t="s">
        <v>174</v>
      </c>
      <c r="O919" s="2" t="s">
        <v>1827</v>
      </c>
      <c r="P919" s="2" t="s">
        <v>1828</v>
      </c>
      <c r="Q919" s="2" t="s">
        <v>70</v>
      </c>
      <c r="R919" s="2" t="s">
        <v>14</v>
      </c>
      <c r="S919" s="2" t="s">
        <v>14</v>
      </c>
      <c r="T919" s="2" t="s">
        <v>2304</v>
      </c>
      <c r="U919" s="2" t="s">
        <v>2305</v>
      </c>
      <c r="V919" s="2" t="s">
        <v>2330</v>
      </c>
      <c r="W919" s="2" t="s">
        <v>2602</v>
      </c>
      <c r="X919" s="2" t="s">
        <v>9</v>
      </c>
      <c r="Y919" s="2" t="s">
        <v>6</v>
      </c>
      <c r="AA919" s="2" t="s">
        <v>111</v>
      </c>
      <c r="AB919" s="2" t="s">
        <v>2811</v>
      </c>
      <c r="AC919" s="2" t="s">
        <v>34</v>
      </c>
      <c r="AD919" s="2" t="s">
        <v>2309</v>
      </c>
      <c r="AG919" s="2" t="s">
        <v>30</v>
      </c>
      <c r="AH919" s="2" t="s">
        <v>4</v>
      </c>
      <c r="AI919" s="2" t="s">
        <v>3</v>
      </c>
      <c r="AJ919" s="2" t="s">
        <v>2812</v>
      </c>
      <c r="AK919" s="2" t="s">
        <v>2880</v>
      </c>
      <c r="AL919" s="2" t="s">
        <v>2814</v>
      </c>
    </row>
    <row r="920" spans="1:38" ht="79.2" hidden="1">
      <c r="A920" s="136">
        <f t="shared" si="16"/>
        <v>919</v>
      </c>
      <c r="B920" s="2" t="s">
        <v>2298</v>
      </c>
      <c r="C920" s="2" t="s">
        <v>2563</v>
      </c>
      <c r="D920" s="2" t="s">
        <v>2881</v>
      </c>
      <c r="E920" s="2" t="s">
        <v>22</v>
      </c>
      <c r="F920" s="2" t="s">
        <v>2882</v>
      </c>
      <c r="G920" s="2" t="s">
        <v>2883</v>
      </c>
      <c r="H920" s="2" t="s">
        <v>2884</v>
      </c>
      <c r="I920" s="2" t="s">
        <v>2309</v>
      </c>
      <c r="J920" s="2">
        <v>1</v>
      </c>
      <c r="K920" s="4" t="s">
        <v>2303</v>
      </c>
      <c r="L920" s="5">
        <v>9860</v>
      </c>
      <c r="M920" s="6">
        <v>44562</v>
      </c>
      <c r="N920" s="2" t="s">
        <v>174</v>
      </c>
      <c r="O920" s="2" t="s">
        <v>39</v>
      </c>
      <c r="P920" s="2" t="s">
        <v>142</v>
      </c>
      <c r="Q920" s="2" t="s">
        <v>15</v>
      </c>
      <c r="R920" s="2" t="s">
        <v>14</v>
      </c>
      <c r="S920" s="2" t="s">
        <v>14</v>
      </c>
      <c r="T920" s="2" t="s">
        <v>2304</v>
      </c>
      <c r="U920" s="2" t="s">
        <v>2305</v>
      </c>
      <c r="V920" s="2" t="s">
        <v>11</v>
      </c>
      <c r="W920" s="2" t="s">
        <v>2335</v>
      </c>
      <c r="X920" s="2" t="s">
        <v>9</v>
      </c>
      <c r="Y920" s="2" t="s">
        <v>6</v>
      </c>
      <c r="AA920" s="2" t="s">
        <v>111</v>
      </c>
      <c r="AB920" s="2" t="s">
        <v>2885</v>
      </c>
      <c r="AC920" s="2" t="s">
        <v>7</v>
      </c>
      <c r="AD920" s="2" t="s">
        <v>2309</v>
      </c>
      <c r="AG920" s="2" t="s">
        <v>30</v>
      </c>
      <c r="AH920" s="2" t="s">
        <v>4</v>
      </c>
      <c r="AI920" s="2" t="s">
        <v>3</v>
      </c>
      <c r="AJ920" s="2" t="s">
        <v>2886</v>
      </c>
      <c r="AK920" s="2" t="s">
        <v>2887</v>
      </c>
      <c r="AL920" s="2" t="s">
        <v>2888</v>
      </c>
    </row>
    <row r="921" spans="1:38" ht="66" hidden="1">
      <c r="A921" s="136">
        <f t="shared" si="16"/>
        <v>920</v>
      </c>
      <c r="B921" s="2" t="s">
        <v>2298</v>
      </c>
      <c r="C921" s="2" t="s">
        <v>2563</v>
      </c>
      <c r="D921" s="2" t="s">
        <v>2881</v>
      </c>
      <c r="E921" s="2" t="s">
        <v>22</v>
      </c>
      <c r="F921" s="2" t="s">
        <v>2889</v>
      </c>
      <c r="G921" s="2" t="s">
        <v>2890</v>
      </c>
      <c r="H921" s="2" t="s">
        <v>2891</v>
      </c>
      <c r="I921" s="2" t="s">
        <v>215</v>
      </c>
      <c r="J921" s="2">
        <v>103</v>
      </c>
      <c r="K921" s="4" t="s">
        <v>2303</v>
      </c>
      <c r="L921" s="5">
        <v>121603.49</v>
      </c>
      <c r="M921" s="6">
        <v>44562</v>
      </c>
      <c r="N921" s="2" t="s">
        <v>174</v>
      </c>
      <c r="O921" s="2" t="s">
        <v>39</v>
      </c>
      <c r="P921" s="2" t="s">
        <v>38</v>
      </c>
      <c r="Q921" s="2" t="s">
        <v>15</v>
      </c>
      <c r="R921" s="2" t="s">
        <v>14</v>
      </c>
      <c r="S921" s="2" t="s">
        <v>14</v>
      </c>
      <c r="T921" s="2" t="s">
        <v>2304</v>
      </c>
      <c r="U921" s="2" t="s">
        <v>2305</v>
      </c>
      <c r="V921" s="2" t="s">
        <v>11</v>
      </c>
      <c r="W921" s="2" t="s">
        <v>2335</v>
      </c>
      <c r="X921" s="2" t="s">
        <v>9</v>
      </c>
      <c r="Y921" s="2" t="s">
        <v>6</v>
      </c>
      <c r="AA921" s="2" t="s">
        <v>111</v>
      </c>
      <c r="AB921" s="2" t="s">
        <v>2885</v>
      </c>
      <c r="AC921" s="2" t="s">
        <v>7</v>
      </c>
      <c r="AD921" s="2" t="s">
        <v>2309</v>
      </c>
      <c r="AG921" s="2" t="s">
        <v>30</v>
      </c>
      <c r="AH921" s="2" t="s">
        <v>4</v>
      </c>
      <c r="AI921" s="2" t="s">
        <v>3</v>
      </c>
      <c r="AJ921" s="2" t="s">
        <v>2886</v>
      </c>
      <c r="AK921" s="2" t="s">
        <v>2887</v>
      </c>
      <c r="AL921" s="2" t="s">
        <v>2888</v>
      </c>
    </row>
    <row r="922" spans="1:38" ht="79.2" hidden="1">
      <c r="A922" s="136">
        <f t="shared" si="16"/>
        <v>921</v>
      </c>
      <c r="B922" s="2" t="s">
        <v>2298</v>
      </c>
      <c r="C922" s="2" t="s">
        <v>2576</v>
      </c>
      <c r="D922" s="2" t="s">
        <v>2881</v>
      </c>
      <c r="E922" s="2" t="s">
        <v>22</v>
      </c>
      <c r="F922" s="2" t="s">
        <v>2892</v>
      </c>
      <c r="G922" s="2" t="s">
        <v>2893</v>
      </c>
      <c r="H922" s="2" t="s">
        <v>2894</v>
      </c>
      <c r="I922" s="2" t="s">
        <v>2309</v>
      </c>
      <c r="J922" s="2">
        <v>1</v>
      </c>
      <c r="K922" s="4" t="s">
        <v>2303</v>
      </c>
      <c r="L922" s="5">
        <v>563752.46</v>
      </c>
      <c r="M922" s="6">
        <v>44562</v>
      </c>
      <c r="N922" s="2" t="s">
        <v>17</v>
      </c>
      <c r="O922" s="2" t="s">
        <v>64</v>
      </c>
      <c r="P922" s="2" t="s">
        <v>142</v>
      </c>
      <c r="Q922" s="2" t="s">
        <v>15</v>
      </c>
      <c r="R922" s="2" t="s">
        <v>14</v>
      </c>
      <c r="S922" s="2" t="s">
        <v>14</v>
      </c>
      <c r="T922" s="2" t="s">
        <v>2304</v>
      </c>
      <c r="U922" s="2" t="s">
        <v>2305</v>
      </c>
      <c r="V922" s="2" t="s">
        <v>2306</v>
      </c>
      <c r="W922" s="2" t="s">
        <v>2307</v>
      </c>
      <c r="X922" s="2" t="s">
        <v>9</v>
      </c>
      <c r="Y922" s="2" t="s">
        <v>6</v>
      </c>
      <c r="AA922" s="2" t="s">
        <v>111</v>
      </c>
      <c r="AB922" s="2" t="s">
        <v>2885</v>
      </c>
      <c r="AC922" s="2" t="s">
        <v>7</v>
      </c>
      <c r="AD922" s="2" t="s">
        <v>2309</v>
      </c>
      <c r="AG922" s="2" t="s">
        <v>30</v>
      </c>
      <c r="AH922" s="2" t="s">
        <v>4</v>
      </c>
      <c r="AI922" s="2" t="s">
        <v>3</v>
      </c>
      <c r="AJ922" s="2" t="s">
        <v>2886</v>
      </c>
      <c r="AK922" s="2" t="s">
        <v>2887</v>
      </c>
      <c r="AL922" s="2" t="s">
        <v>2888</v>
      </c>
    </row>
    <row r="923" spans="1:38" ht="118.8" hidden="1">
      <c r="A923" s="136">
        <f t="shared" si="16"/>
        <v>922</v>
      </c>
      <c r="B923" s="2" t="s">
        <v>2298</v>
      </c>
      <c r="C923" s="2" t="s">
        <v>2563</v>
      </c>
      <c r="D923" s="2" t="s">
        <v>2881</v>
      </c>
      <c r="E923" s="2" t="s">
        <v>22</v>
      </c>
      <c r="F923" s="2" t="s">
        <v>2895</v>
      </c>
      <c r="G923" s="2" t="s">
        <v>2896</v>
      </c>
      <c r="H923" s="2" t="s">
        <v>2897</v>
      </c>
      <c r="I923" s="2" t="s">
        <v>2309</v>
      </c>
      <c r="J923" s="2">
        <v>1</v>
      </c>
      <c r="K923" s="4" t="s">
        <v>2303</v>
      </c>
      <c r="L923" s="5">
        <v>57574</v>
      </c>
      <c r="M923" s="6">
        <v>44562</v>
      </c>
      <c r="N923" s="2" t="s">
        <v>174</v>
      </c>
      <c r="O923" s="2" t="s">
        <v>64</v>
      </c>
      <c r="P923" s="2" t="s">
        <v>142</v>
      </c>
      <c r="Q923" s="2" t="s">
        <v>187</v>
      </c>
      <c r="R923" s="2" t="s">
        <v>2898</v>
      </c>
      <c r="S923" s="2" t="s">
        <v>2899</v>
      </c>
      <c r="T923" s="2" t="s">
        <v>2304</v>
      </c>
      <c r="U923" s="2" t="s">
        <v>2305</v>
      </c>
      <c r="V923" s="2" t="s">
        <v>11</v>
      </c>
      <c r="W923" s="2" t="s">
        <v>2420</v>
      </c>
      <c r="X923" s="2" t="s">
        <v>9</v>
      </c>
      <c r="Y923" s="2" t="s">
        <v>6</v>
      </c>
      <c r="AA923" s="2" t="s">
        <v>111</v>
      </c>
      <c r="AB923" s="2" t="s">
        <v>2885</v>
      </c>
      <c r="AC923" s="2" t="s">
        <v>7</v>
      </c>
      <c r="AD923" s="2" t="s">
        <v>2309</v>
      </c>
      <c r="AG923" s="2" t="s">
        <v>30</v>
      </c>
      <c r="AH923" s="2" t="s">
        <v>4</v>
      </c>
      <c r="AI923" s="2" t="s">
        <v>3</v>
      </c>
      <c r="AJ923" s="2" t="s">
        <v>2886</v>
      </c>
      <c r="AK923" s="2" t="s">
        <v>2887</v>
      </c>
      <c r="AL923" s="2" t="s">
        <v>2888</v>
      </c>
    </row>
    <row r="924" spans="1:38" ht="66" hidden="1">
      <c r="A924" s="136">
        <f t="shared" si="16"/>
        <v>923</v>
      </c>
      <c r="B924" s="2" t="s">
        <v>2298</v>
      </c>
      <c r="C924" s="2" t="s">
        <v>2563</v>
      </c>
      <c r="D924" s="2" t="s">
        <v>2881</v>
      </c>
      <c r="E924" s="2" t="s">
        <v>22</v>
      </c>
      <c r="F924" s="2" t="s">
        <v>2900</v>
      </c>
      <c r="G924" s="2" t="s">
        <v>2901</v>
      </c>
      <c r="H924" s="2" t="s">
        <v>2902</v>
      </c>
      <c r="I924" s="2" t="s">
        <v>2309</v>
      </c>
      <c r="J924" s="2">
        <v>1</v>
      </c>
      <c r="K924" s="4" t="s">
        <v>2303</v>
      </c>
      <c r="L924" s="5">
        <v>96000</v>
      </c>
      <c r="M924" s="6">
        <v>44621</v>
      </c>
      <c r="N924" s="2" t="s">
        <v>56</v>
      </c>
      <c r="O924" s="2" t="s">
        <v>64</v>
      </c>
      <c r="P924" s="2" t="s">
        <v>2683</v>
      </c>
      <c r="Q924" s="2" t="s">
        <v>15</v>
      </c>
      <c r="S924" s="2" t="s">
        <v>14</v>
      </c>
      <c r="T924" s="2" t="s">
        <v>2304</v>
      </c>
      <c r="U924" s="2" t="s">
        <v>2305</v>
      </c>
      <c r="V924" s="2" t="s">
        <v>11</v>
      </c>
      <c r="W924" s="2" t="s">
        <v>173</v>
      </c>
      <c r="X924" s="2" t="s">
        <v>9</v>
      </c>
      <c r="Y924" s="2" t="s">
        <v>6</v>
      </c>
      <c r="AA924" s="2" t="s">
        <v>111</v>
      </c>
      <c r="AB924" s="2" t="s">
        <v>2885</v>
      </c>
      <c r="AC924" s="2" t="s">
        <v>34</v>
      </c>
      <c r="AD924" s="2" t="s">
        <v>2309</v>
      </c>
      <c r="AG924" s="2" t="s">
        <v>30</v>
      </c>
      <c r="AH924" s="2" t="s">
        <v>4</v>
      </c>
      <c r="AI924" s="2" t="s">
        <v>3</v>
      </c>
      <c r="AJ924" s="2" t="s">
        <v>2886</v>
      </c>
      <c r="AK924" s="2" t="s">
        <v>2887</v>
      </c>
      <c r="AL924" s="2" t="s">
        <v>2888</v>
      </c>
    </row>
    <row r="925" spans="1:38" ht="118.8" hidden="1">
      <c r="A925" s="136">
        <f t="shared" si="16"/>
        <v>924</v>
      </c>
      <c r="B925" s="2" t="s">
        <v>2298</v>
      </c>
      <c r="C925" s="2" t="s">
        <v>2684</v>
      </c>
      <c r="D925" s="2" t="s">
        <v>2881</v>
      </c>
      <c r="E925" s="2" t="s">
        <v>22</v>
      </c>
      <c r="F925" s="2" t="s">
        <v>2903</v>
      </c>
      <c r="G925" s="2" t="s">
        <v>2904</v>
      </c>
      <c r="H925" s="2" t="s">
        <v>2905</v>
      </c>
      <c r="I925" s="2" t="s">
        <v>2309</v>
      </c>
      <c r="J925" s="2">
        <v>1</v>
      </c>
      <c r="K925" s="4" t="s">
        <v>2303</v>
      </c>
      <c r="L925" s="5">
        <v>4000000</v>
      </c>
      <c r="M925" s="6">
        <v>44562</v>
      </c>
      <c r="N925" s="2" t="s">
        <v>174</v>
      </c>
      <c r="O925" s="2" t="s">
        <v>1827</v>
      </c>
      <c r="P925" s="2" t="s">
        <v>1828</v>
      </c>
      <c r="Q925" s="2" t="s">
        <v>141</v>
      </c>
      <c r="R925" s="2" t="s">
        <v>14</v>
      </c>
      <c r="S925" s="2" t="s">
        <v>14</v>
      </c>
      <c r="T925" s="2" t="s">
        <v>2304</v>
      </c>
      <c r="U925" s="2" t="s">
        <v>2305</v>
      </c>
      <c r="V925" s="2" t="s">
        <v>2330</v>
      </c>
      <c r="W925" s="2" t="s">
        <v>2602</v>
      </c>
      <c r="X925" s="2" t="s">
        <v>9</v>
      </c>
      <c r="Y925" s="2" t="s">
        <v>6</v>
      </c>
      <c r="AA925" s="2" t="s">
        <v>111</v>
      </c>
      <c r="AB925" s="2" t="s">
        <v>2885</v>
      </c>
      <c r="AC925" s="2" t="s">
        <v>34</v>
      </c>
      <c r="AD925" s="2" t="s">
        <v>2309</v>
      </c>
      <c r="AG925" s="2" t="s">
        <v>30</v>
      </c>
      <c r="AH925" s="2" t="s">
        <v>4</v>
      </c>
      <c r="AI925" s="2" t="s">
        <v>3</v>
      </c>
      <c r="AJ925" s="2" t="s">
        <v>2886</v>
      </c>
      <c r="AK925" s="2" t="s">
        <v>2887</v>
      </c>
      <c r="AL925" s="2" t="s">
        <v>2888</v>
      </c>
    </row>
    <row r="926" spans="1:38" ht="66" hidden="1">
      <c r="A926" s="136">
        <f t="shared" si="16"/>
        <v>925</v>
      </c>
      <c r="B926" s="2" t="s">
        <v>2298</v>
      </c>
      <c r="C926" s="2" t="s">
        <v>2563</v>
      </c>
      <c r="D926" s="2" t="s">
        <v>2881</v>
      </c>
      <c r="E926" s="2" t="s">
        <v>22</v>
      </c>
      <c r="F926" s="2" t="s">
        <v>2906</v>
      </c>
      <c r="G926" s="2" t="s">
        <v>2907</v>
      </c>
      <c r="H926" s="2" t="s">
        <v>2908</v>
      </c>
      <c r="I926" s="2" t="s">
        <v>2309</v>
      </c>
      <c r="J926" s="2">
        <v>1</v>
      </c>
      <c r="K926" s="4" t="s">
        <v>2303</v>
      </c>
      <c r="L926" s="5">
        <v>10000</v>
      </c>
      <c r="M926" s="6">
        <v>44562</v>
      </c>
      <c r="N926" s="2" t="s">
        <v>174</v>
      </c>
      <c r="O926" s="2" t="s">
        <v>64</v>
      </c>
      <c r="P926" s="2" t="s">
        <v>142</v>
      </c>
      <c r="Q926" s="2" t="s">
        <v>2340</v>
      </c>
      <c r="R926" s="2" t="s">
        <v>14</v>
      </c>
      <c r="S926" s="2" t="s">
        <v>14</v>
      </c>
      <c r="T926" s="2" t="s">
        <v>2304</v>
      </c>
      <c r="U926" s="2" t="s">
        <v>2305</v>
      </c>
      <c r="V926" s="2" t="s">
        <v>11</v>
      </c>
      <c r="W926" s="2" t="s">
        <v>173</v>
      </c>
      <c r="X926" s="2" t="s">
        <v>9</v>
      </c>
      <c r="Y926" s="2" t="s">
        <v>6</v>
      </c>
      <c r="AA926" s="2" t="s">
        <v>111</v>
      </c>
      <c r="AB926" s="2" t="s">
        <v>2885</v>
      </c>
      <c r="AC926" s="2" t="s">
        <v>7</v>
      </c>
      <c r="AD926" s="2" t="s">
        <v>2309</v>
      </c>
      <c r="AG926" s="2" t="s">
        <v>30</v>
      </c>
      <c r="AH926" s="2" t="s">
        <v>4</v>
      </c>
      <c r="AI926" s="2" t="s">
        <v>3</v>
      </c>
      <c r="AJ926" s="2" t="s">
        <v>2886</v>
      </c>
      <c r="AK926" s="2" t="s">
        <v>2887</v>
      </c>
      <c r="AL926" s="2" t="s">
        <v>2888</v>
      </c>
    </row>
    <row r="927" spans="1:38" ht="66" hidden="1">
      <c r="A927" s="136">
        <f t="shared" si="16"/>
        <v>926</v>
      </c>
      <c r="B927" s="2" t="s">
        <v>2298</v>
      </c>
      <c r="C927" s="2" t="s">
        <v>2563</v>
      </c>
      <c r="D927" s="2" t="s">
        <v>2881</v>
      </c>
      <c r="E927" s="2" t="s">
        <v>22</v>
      </c>
      <c r="F927" s="2" t="s">
        <v>706</v>
      </c>
      <c r="G927" s="2" t="s">
        <v>2909</v>
      </c>
      <c r="H927" s="2" t="s">
        <v>2910</v>
      </c>
      <c r="I927" s="2" t="s">
        <v>215</v>
      </c>
      <c r="J927" s="2">
        <v>13</v>
      </c>
      <c r="K927" s="4" t="s">
        <v>2303</v>
      </c>
      <c r="L927" s="5">
        <v>12000</v>
      </c>
      <c r="M927" s="6">
        <v>44562</v>
      </c>
      <c r="N927" s="2" t="s">
        <v>174</v>
      </c>
      <c r="O927" s="2" t="s">
        <v>64</v>
      </c>
      <c r="P927" s="2" t="s">
        <v>142</v>
      </c>
      <c r="Q927" s="2" t="s">
        <v>2340</v>
      </c>
      <c r="R927" s="2" t="s">
        <v>14</v>
      </c>
      <c r="S927" s="2" t="s">
        <v>14</v>
      </c>
      <c r="T927" s="2" t="s">
        <v>2304</v>
      </c>
      <c r="U927" s="2" t="s">
        <v>2305</v>
      </c>
      <c r="V927" s="2" t="s">
        <v>11</v>
      </c>
      <c r="W927" s="2" t="s">
        <v>173</v>
      </c>
      <c r="X927" s="2" t="s">
        <v>9</v>
      </c>
      <c r="Y927" s="2" t="s">
        <v>6</v>
      </c>
      <c r="AA927" s="2" t="s">
        <v>111</v>
      </c>
      <c r="AB927" s="2" t="s">
        <v>2885</v>
      </c>
      <c r="AC927" s="2" t="s">
        <v>7</v>
      </c>
      <c r="AD927" s="2" t="s">
        <v>2309</v>
      </c>
      <c r="AG927" s="2" t="s">
        <v>30</v>
      </c>
      <c r="AH927" s="2" t="s">
        <v>4</v>
      </c>
      <c r="AI927" s="2" t="s">
        <v>3</v>
      </c>
      <c r="AJ927" s="2" t="s">
        <v>2886</v>
      </c>
      <c r="AK927" s="2" t="s">
        <v>2887</v>
      </c>
      <c r="AL927" s="2" t="s">
        <v>2888</v>
      </c>
    </row>
    <row r="928" spans="1:38" ht="66" hidden="1">
      <c r="A928" s="136">
        <f t="shared" si="16"/>
        <v>927</v>
      </c>
      <c r="B928" s="2" t="s">
        <v>2298</v>
      </c>
      <c r="C928" s="2" t="s">
        <v>2563</v>
      </c>
      <c r="D928" s="2" t="s">
        <v>2881</v>
      </c>
      <c r="E928" s="2" t="s">
        <v>22</v>
      </c>
      <c r="F928" s="2" t="s">
        <v>2911</v>
      </c>
      <c r="G928" s="2" t="s">
        <v>2912</v>
      </c>
      <c r="H928" s="2" t="s">
        <v>2910</v>
      </c>
      <c r="I928" s="2" t="s">
        <v>215</v>
      </c>
      <c r="J928" s="2">
        <v>9</v>
      </c>
      <c r="K928" s="4" t="s">
        <v>2303</v>
      </c>
      <c r="L928" s="5">
        <v>10000</v>
      </c>
      <c r="M928" s="6">
        <v>44562</v>
      </c>
      <c r="N928" s="2" t="s">
        <v>174</v>
      </c>
      <c r="O928" s="2" t="s">
        <v>55</v>
      </c>
      <c r="P928" s="2" t="s">
        <v>242</v>
      </c>
      <c r="Q928" s="2" t="s">
        <v>2340</v>
      </c>
      <c r="R928" s="2" t="s">
        <v>14</v>
      </c>
      <c r="S928" s="2" t="s">
        <v>14</v>
      </c>
      <c r="T928" s="2" t="s">
        <v>2304</v>
      </c>
      <c r="U928" s="2" t="s">
        <v>2305</v>
      </c>
      <c r="V928" s="2" t="s">
        <v>11</v>
      </c>
      <c r="W928" s="2" t="s">
        <v>173</v>
      </c>
      <c r="X928" s="2" t="s">
        <v>9</v>
      </c>
      <c r="Y928" s="2" t="s">
        <v>6</v>
      </c>
      <c r="AA928" s="2" t="s">
        <v>111</v>
      </c>
      <c r="AB928" s="2" t="s">
        <v>2885</v>
      </c>
      <c r="AC928" s="2" t="s">
        <v>7</v>
      </c>
      <c r="AD928" s="2" t="s">
        <v>2309</v>
      </c>
      <c r="AG928" s="2" t="s">
        <v>30</v>
      </c>
      <c r="AH928" s="2" t="s">
        <v>4</v>
      </c>
      <c r="AI928" s="2" t="s">
        <v>3</v>
      </c>
      <c r="AJ928" s="2" t="s">
        <v>2886</v>
      </c>
      <c r="AK928" s="2" t="s">
        <v>2887</v>
      </c>
      <c r="AL928" s="2" t="s">
        <v>2888</v>
      </c>
    </row>
    <row r="929" spans="1:38" ht="66" hidden="1">
      <c r="A929" s="136">
        <f t="shared" si="16"/>
        <v>928</v>
      </c>
      <c r="B929" s="2" t="s">
        <v>2298</v>
      </c>
      <c r="C929" s="2" t="s">
        <v>2563</v>
      </c>
      <c r="D929" s="2" t="s">
        <v>2881</v>
      </c>
      <c r="E929" s="2" t="s">
        <v>22</v>
      </c>
      <c r="F929" s="2" t="s">
        <v>2913</v>
      </c>
      <c r="G929" s="2" t="s">
        <v>2914</v>
      </c>
      <c r="H929" s="2" t="s">
        <v>2915</v>
      </c>
      <c r="I929" s="2" t="s">
        <v>215</v>
      </c>
      <c r="J929" s="2">
        <v>74</v>
      </c>
      <c r="K929" s="4" t="s">
        <v>2303</v>
      </c>
      <c r="L929" s="5">
        <v>12000</v>
      </c>
      <c r="M929" s="6">
        <v>44562</v>
      </c>
      <c r="N929" s="2" t="s">
        <v>174</v>
      </c>
      <c r="O929" s="2" t="s">
        <v>64</v>
      </c>
      <c r="P929" s="2" t="s">
        <v>142</v>
      </c>
      <c r="Q929" s="2" t="s">
        <v>2340</v>
      </c>
      <c r="R929" s="2" t="s">
        <v>14</v>
      </c>
      <c r="S929" s="2" t="s">
        <v>14</v>
      </c>
      <c r="T929" s="2" t="s">
        <v>2304</v>
      </c>
      <c r="U929" s="2" t="s">
        <v>2305</v>
      </c>
      <c r="V929" s="2" t="s">
        <v>11</v>
      </c>
      <c r="W929" s="2" t="s">
        <v>173</v>
      </c>
      <c r="X929" s="2" t="s">
        <v>9</v>
      </c>
      <c r="Y929" s="2" t="s">
        <v>6</v>
      </c>
      <c r="AA929" s="2" t="s">
        <v>111</v>
      </c>
      <c r="AB929" s="2" t="s">
        <v>2885</v>
      </c>
      <c r="AC929" s="2" t="s">
        <v>7</v>
      </c>
      <c r="AD929" s="2" t="s">
        <v>2309</v>
      </c>
      <c r="AG929" s="2" t="s">
        <v>30</v>
      </c>
      <c r="AH929" s="2" t="s">
        <v>4</v>
      </c>
      <c r="AI929" s="2" t="s">
        <v>3</v>
      </c>
      <c r="AJ929" s="2" t="s">
        <v>2886</v>
      </c>
      <c r="AK929" s="2" t="s">
        <v>2887</v>
      </c>
      <c r="AL929" s="2" t="s">
        <v>2888</v>
      </c>
    </row>
    <row r="930" spans="1:38" ht="66" hidden="1">
      <c r="A930" s="136">
        <f t="shared" si="16"/>
        <v>929</v>
      </c>
      <c r="B930" s="2" t="s">
        <v>2298</v>
      </c>
      <c r="C930" s="2" t="s">
        <v>2563</v>
      </c>
      <c r="D930" s="2" t="s">
        <v>2881</v>
      </c>
      <c r="E930" s="2" t="s">
        <v>22</v>
      </c>
      <c r="F930" s="2" t="s">
        <v>2916</v>
      </c>
      <c r="G930" s="2" t="s">
        <v>2917</v>
      </c>
      <c r="H930" s="2" t="s">
        <v>2918</v>
      </c>
      <c r="I930" s="2" t="s">
        <v>2309</v>
      </c>
      <c r="J930" s="2">
        <v>1</v>
      </c>
      <c r="K930" s="4" t="s">
        <v>2303</v>
      </c>
      <c r="L930" s="5">
        <v>20000</v>
      </c>
      <c r="M930" s="6">
        <v>44562</v>
      </c>
      <c r="N930" s="2" t="s">
        <v>174</v>
      </c>
      <c r="O930" s="2" t="s">
        <v>55</v>
      </c>
      <c r="P930" s="2" t="s">
        <v>242</v>
      </c>
      <c r="Q930" s="2" t="s">
        <v>15</v>
      </c>
      <c r="R930" s="2" t="s">
        <v>14</v>
      </c>
      <c r="S930" s="2" t="s">
        <v>14</v>
      </c>
      <c r="T930" s="2" t="s">
        <v>2304</v>
      </c>
      <c r="U930" s="2" t="s">
        <v>2305</v>
      </c>
      <c r="V930" s="2" t="s">
        <v>11</v>
      </c>
      <c r="W930" s="2" t="s">
        <v>173</v>
      </c>
      <c r="X930" s="2" t="s">
        <v>9</v>
      </c>
      <c r="Y930" s="2" t="s">
        <v>6</v>
      </c>
      <c r="AA930" s="2" t="s">
        <v>111</v>
      </c>
      <c r="AB930" s="2" t="s">
        <v>2885</v>
      </c>
      <c r="AC930" s="2" t="s">
        <v>7</v>
      </c>
      <c r="AD930" s="2" t="s">
        <v>2309</v>
      </c>
      <c r="AG930" s="2" t="s">
        <v>30</v>
      </c>
      <c r="AH930" s="2" t="s">
        <v>4</v>
      </c>
      <c r="AI930" s="2" t="s">
        <v>3</v>
      </c>
      <c r="AJ930" s="2" t="s">
        <v>2886</v>
      </c>
      <c r="AK930" s="2" t="s">
        <v>2887</v>
      </c>
      <c r="AL930" s="2" t="s">
        <v>2888</v>
      </c>
    </row>
    <row r="931" spans="1:38" ht="118.8" hidden="1">
      <c r="A931" s="136">
        <f t="shared" si="16"/>
        <v>930</v>
      </c>
      <c r="B931" s="2" t="s">
        <v>2298</v>
      </c>
      <c r="C931" s="2" t="s">
        <v>2563</v>
      </c>
      <c r="D931" s="2" t="s">
        <v>2881</v>
      </c>
      <c r="E931" s="2" t="s">
        <v>22</v>
      </c>
      <c r="F931" s="2" t="s">
        <v>2919</v>
      </c>
      <c r="G931" s="2" t="s">
        <v>2195</v>
      </c>
      <c r="H931" s="2" t="s">
        <v>2920</v>
      </c>
      <c r="I931" s="2" t="s">
        <v>2309</v>
      </c>
      <c r="J931" s="2">
        <v>1</v>
      </c>
      <c r="K931" s="4" t="s">
        <v>2303</v>
      </c>
      <c r="L931" s="5">
        <v>160000</v>
      </c>
      <c r="M931" s="6">
        <v>44562</v>
      </c>
      <c r="N931" s="2" t="s">
        <v>174</v>
      </c>
      <c r="O931" s="2" t="s">
        <v>64</v>
      </c>
      <c r="P931" s="2" t="s">
        <v>1289</v>
      </c>
      <c r="Q931" s="2" t="s">
        <v>15</v>
      </c>
      <c r="R931" s="2" t="s">
        <v>14</v>
      </c>
      <c r="S931" s="2" t="s">
        <v>14</v>
      </c>
      <c r="T931" s="2" t="s">
        <v>2304</v>
      </c>
      <c r="U931" s="2" t="s">
        <v>2305</v>
      </c>
      <c r="V931" s="2" t="s">
        <v>2330</v>
      </c>
      <c r="W931" s="2" t="s">
        <v>2369</v>
      </c>
      <c r="X931" s="2" t="s">
        <v>9</v>
      </c>
      <c r="Y931" s="2" t="s">
        <v>6</v>
      </c>
      <c r="AA931" s="2" t="s">
        <v>111</v>
      </c>
      <c r="AB931" s="2" t="s">
        <v>2885</v>
      </c>
      <c r="AC931" s="2" t="s">
        <v>7</v>
      </c>
      <c r="AD931" s="2" t="s">
        <v>2309</v>
      </c>
      <c r="AG931" s="2" t="s">
        <v>30</v>
      </c>
      <c r="AH931" s="2" t="s">
        <v>4</v>
      </c>
      <c r="AI931" s="2" t="s">
        <v>3</v>
      </c>
      <c r="AJ931" s="2" t="s">
        <v>2886</v>
      </c>
      <c r="AK931" s="2" t="s">
        <v>2887</v>
      </c>
      <c r="AL931" s="2" t="s">
        <v>2888</v>
      </c>
    </row>
    <row r="932" spans="1:38" ht="66" hidden="1">
      <c r="A932" s="136">
        <f t="shared" si="16"/>
        <v>931</v>
      </c>
      <c r="B932" s="2" t="s">
        <v>2298</v>
      </c>
      <c r="C932" s="2" t="s">
        <v>1076</v>
      </c>
      <c r="D932" s="2" t="s">
        <v>2881</v>
      </c>
      <c r="E932" s="2" t="s">
        <v>22</v>
      </c>
      <c r="F932" s="2" t="s">
        <v>2921</v>
      </c>
      <c r="G932" s="2" t="s">
        <v>2922</v>
      </c>
      <c r="H932" s="2" t="s">
        <v>2923</v>
      </c>
      <c r="I932" s="2" t="s">
        <v>2309</v>
      </c>
      <c r="J932" s="2">
        <v>1</v>
      </c>
      <c r="K932" s="4" t="s">
        <v>2303</v>
      </c>
      <c r="L932" s="5">
        <v>20000</v>
      </c>
      <c r="M932" s="6">
        <v>44621</v>
      </c>
      <c r="N932" s="2" t="s">
        <v>174</v>
      </c>
      <c r="O932" s="2" t="s">
        <v>64</v>
      </c>
      <c r="P932" s="2" t="s">
        <v>1076</v>
      </c>
      <c r="Q932" s="2" t="s">
        <v>141</v>
      </c>
      <c r="R932" s="2" t="s">
        <v>14</v>
      </c>
      <c r="S932" s="2" t="s">
        <v>14</v>
      </c>
      <c r="T932" s="2" t="s">
        <v>2304</v>
      </c>
      <c r="U932" s="2" t="s">
        <v>2305</v>
      </c>
      <c r="V932" s="2" t="s">
        <v>11</v>
      </c>
      <c r="W932" s="2" t="s">
        <v>2384</v>
      </c>
      <c r="X932" s="2" t="s">
        <v>9</v>
      </c>
      <c r="Y932" s="2" t="s">
        <v>6</v>
      </c>
      <c r="AA932" s="2" t="s">
        <v>111</v>
      </c>
      <c r="AB932" s="2" t="s">
        <v>2885</v>
      </c>
      <c r="AC932" s="2" t="s">
        <v>7</v>
      </c>
      <c r="AD932" s="2" t="s">
        <v>2309</v>
      </c>
      <c r="AG932" s="2" t="s">
        <v>30</v>
      </c>
      <c r="AH932" s="2" t="s">
        <v>4</v>
      </c>
      <c r="AI932" s="2" t="s">
        <v>3</v>
      </c>
      <c r="AJ932" s="2" t="s">
        <v>2886</v>
      </c>
      <c r="AK932" s="2" t="s">
        <v>2887</v>
      </c>
      <c r="AL932" s="2" t="s">
        <v>2888</v>
      </c>
    </row>
    <row r="933" spans="1:38" ht="66" hidden="1">
      <c r="A933" s="136">
        <f t="shared" si="16"/>
        <v>932</v>
      </c>
      <c r="B933" s="2" t="s">
        <v>2298</v>
      </c>
      <c r="C933" s="2" t="s">
        <v>2563</v>
      </c>
      <c r="D933" s="2" t="s">
        <v>2881</v>
      </c>
      <c r="E933" s="2" t="s">
        <v>22</v>
      </c>
      <c r="F933" s="2" t="s">
        <v>2921</v>
      </c>
      <c r="G933" s="2" t="s">
        <v>2917</v>
      </c>
      <c r="H933" s="2" t="s">
        <v>2918</v>
      </c>
      <c r="I933" s="2" t="s">
        <v>2309</v>
      </c>
      <c r="J933" s="2">
        <v>1</v>
      </c>
      <c r="K933" s="4" t="s">
        <v>2303</v>
      </c>
      <c r="L933" s="5">
        <v>20000</v>
      </c>
      <c r="M933" s="6">
        <v>44562</v>
      </c>
      <c r="N933" s="2" t="s">
        <v>174</v>
      </c>
      <c r="O933" s="2" t="s">
        <v>55</v>
      </c>
      <c r="P933" s="2" t="s">
        <v>242</v>
      </c>
      <c r="Q933" s="2" t="s">
        <v>15</v>
      </c>
      <c r="R933" s="2" t="s">
        <v>14</v>
      </c>
      <c r="S933" s="2" t="s">
        <v>14</v>
      </c>
      <c r="T933" s="2" t="s">
        <v>2304</v>
      </c>
      <c r="U933" s="2" t="s">
        <v>2305</v>
      </c>
      <c r="V933" s="2" t="s">
        <v>11</v>
      </c>
      <c r="W933" s="2" t="s">
        <v>2384</v>
      </c>
      <c r="X933" s="2" t="s">
        <v>9</v>
      </c>
      <c r="Y933" s="2" t="s">
        <v>6</v>
      </c>
      <c r="AA933" s="2" t="s">
        <v>111</v>
      </c>
      <c r="AB933" s="2" t="s">
        <v>2885</v>
      </c>
      <c r="AC933" s="2" t="s">
        <v>241</v>
      </c>
      <c r="AD933" s="2" t="s">
        <v>2309</v>
      </c>
      <c r="AG933" s="2" t="s">
        <v>30</v>
      </c>
      <c r="AH933" s="2" t="s">
        <v>4</v>
      </c>
      <c r="AI933" s="2" t="s">
        <v>3</v>
      </c>
      <c r="AJ933" s="2" t="s">
        <v>2886</v>
      </c>
      <c r="AK933" s="2" t="s">
        <v>2887</v>
      </c>
      <c r="AL933" s="2" t="s">
        <v>2888</v>
      </c>
    </row>
    <row r="934" spans="1:38" ht="66" hidden="1">
      <c r="A934" s="136">
        <f t="shared" si="16"/>
        <v>933</v>
      </c>
      <c r="B934" s="2" t="s">
        <v>2298</v>
      </c>
      <c r="C934" s="2" t="s">
        <v>2563</v>
      </c>
      <c r="D934" s="2" t="s">
        <v>2881</v>
      </c>
      <c r="E934" s="2" t="s">
        <v>22</v>
      </c>
      <c r="F934" s="2" t="s">
        <v>2924</v>
      </c>
      <c r="G934" s="2" t="s">
        <v>2925</v>
      </c>
      <c r="H934" s="2" t="s">
        <v>2926</v>
      </c>
      <c r="I934" s="2" t="s">
        <v>2309</v>
      </c>
      <c r="J934" s="2">
        <v>1</v>
      </c>
      <c r="K934" s="4" t="s">
        <v>2303</v>
      </c>
      <c r="L934" s="5">
        <v>130000</v>
      </c>
      <c r="M934" s="6">
        <v>44562</v>
      </c>
      <c r="N934" s="2" t="s">
        <v>39</v>
      </c>
      <c r="O934" s="2" t="s">
        <v>39</v>
      </c>
      <c r="P934" s="2" t="s">
        <v>38</v>
      </c>
      <c r="Q934" s="2" t="s">
        <v>15</v>
      </c>
      <c r="R934" s="2" t="s">
        <v>14</v>
      </c>
      <c r="S934" s="2" t="s">
        <v>14</v>
      </c>
      <c r="T934" s="2" t="s">
        <v>2304</v>
      </c>
      <c r="U934" s="2" t="s">
        <v>2305</v>
      </c>
      <c r="V934" s="2" t="s">
        <v>11</v>
      </c>
      <c r="W934" s="2" t="s">
        <v>2335</v>
      </c>
      <c r="X934" s="2" t="s">
        <v>9</v>
      </c>
      <c r="Y934" s="2" t="s">
        <v>6</v>
      </c>
      <c r="AA934" s="2" t="s">
        <v>111</v>
      </c>
      <c r="AB934" s="2" t="s">
        <v>2885</v>
      </c>
      <c r="AC934" s="2" t="s">
        <v>7</v>
      </c>
      <c r="AD934" s="2" t="s">
        <v>2309</v>
      </c>
      <c r="AG934" s="2" t="s">
        <v>30</v>
      </c>
      <c r="AH934" s="2" t="s">
        <v>4</v>
      </c>
      <c r="AI934" s="2" t="s">
        <v>3</v>
      </c>
      <c r="AJ934" s="2" t="s">
        <v>2886</v>
      </c>
      <c r="AK934" s="2" t="s">
        <v>2887</v>
      </c>
      <c r="AL934" s="2" t="s">
        <v>2888</v>
      </c>
    </row>
    <row r="935" spans="1:38" ht="79.2" hidden="1">
      <c r="A935" s="136">
        <f t="shared" si="16"/>
        <v>934</v>
      </c>
      <c r="B935" s="2" t="s">
        <v>2298</v>
      </c>
      <c r="C935" s="2" t="s">
        <v>2563</v>
      </c>
      <c r="D935" s="2" t="s">
        <v>2881</v>
      </c>
      <c r="E935" s="2" t="s">
        <v>22</v>
      </c>
      <c r="F935" s="2" t="s">
        <v>2927</v>
      </c>
      <c r="G935" s="2" t="s">
        <v>2928</v>
      </c>
      <c r="H935" s="2" t="s">
        <v>2929</v>
      </c>
      <c r="I935" s="2" t="s">
        <v>2309</v>
      </c>
      <c r="J935" s="2">
        <v>1</v>
      </c>
      <c r="K935" s="4" t="s">
        <v>2303</v>
      </c>
      <c r="L935" s="5">
        <v>24000</v>
      </c>
      <c r="M935" s="6">
        <v>44562</v>
      </c>
      <c r="N935" s="2" t="s">
        <v>39</v>
      </c>
      <c r="O935" s="2" t="s">
        <v>39</v>
      </c>
      <c r="P935" s="2" t="s">
        <v>38</v>
      </c>
      <c r="Q935" s="2" t="s">
        <v>15</v>
      </c>
      <c r="R935" s="2" t="s">
        <v>14</v>
      </c>
      <c r="S935" s="2" t="s">
        <v>14</v>
      </c>
      <c r="T935" s="2" t="s">
        <v>2304</v>
      </c>
      <c r="U935" s="2" t="s">
        <v>2305</v>
      </c>
      <c r="V935" s="2" t="s">
        <v>2306</v>
      </c>
      <c r="W935" s="2" t="s">
        <v>2397</v>
      </c>
      <c r="X935" s="2" t="s">
        <v>9</v>
      </c>
      <c r="Y935" s="2" t="s">
        <v>6</v>
      </c>
      <c r="AA935" s="2" t="s">
        <v>111</v>
      </c>
      <c r="AB935" s="2" t="s">
        <v>2885</v>
      </c>
      <c r="AC935" s="2" t="s">
        <v>7</v>
      </c>
      <c r="AD935" s="2" t="s">
        <v>2309</v>
      </c>
      <c r="AG935" s="2" t="s">
        <v>30</v>
      </c>
      <c r="AH935" s="2" t="s">
        <v>4</v>
      </c>
      <c r="AI935" s="2" t="s">
        <v>3</v>
      </c>
      <c r="AJ935" s="2" t="s">
        <v>2886</v>
      </c>
      <c r="AK935" s="2" t="s">
        <v>2887</v>
      </c>
      <c r="AL935" s="2" t="s">
        <v>2888</v>
      </c>
    </row>
    <row r="936" spans="1:38" ht="105.6" hidden="1">
      <c r="A936" s="136">
        <f t="shared" si="16"/>
        <v>935</v>
      </c>
      <c r="B936" s="2" t="s">
        <v>2298</v>
      </c>
      <c r="C936" s="2" t="s">
        <v>2563</v>
      </c>
      <c r="D936" s="2" t="s">
        <v>2881</v>
      </c>
      <c r="E936" s="2" t="s">
        <v>22</v>
      </c>
      <c r="F936" s="2" t="s">
        <v>2930</v>
      </c>
      <c r="G936" s="2" t="s">
        <v>2931</v>
      </c>
      <c r="H936" s="2" t="s">
        <v>2932</v>
      </c>
      <c r="I936" s="2" t="s">
        <v>2309</v>
      </c>
      <c r="J936" s="2">
        <v>1</v>
      </c>
      <c r="K936" s="4" t="s">
        <v>2303</v>
      </c>
      <c r="L936" s="5">
        <v>80000</v>
      </c>
      <c r="M936" s="6">
        <v>44562</v>
      </c>
      <c r="N936" s="2" t="s">
        <v>174</v>
      </c>
      <c r="O936" s="2" t="s">
        <v>64</v>
      </c>
      <c r="P936" s="2" t="s">
        <v>142</v>
      </c>
      <c r="Q936" s="2" t="s">
        <v>15</v>
      </c>
      <c r="R936" s="2" t="s">
        <v>14</v>
      </c>
      <c r="S936" s="2" t="s">
        <v>14</v>
      </c>
      <c r="T936" s="2" t="s">
        <v>2304</v>
      </c>
      <c r="U936" s="2" t="s">
        <v>2305</v>
      </c>
      <c r="V936" s="2" t="s">
        <v>11</v>
      </c>
      <c r="W936" s="2" t="s">
        <v>173</v>
      </c>
      <c r="X936" s="2" t="s">
        <v>9</v>
      </c>
      <c r="Y936" s="2" t="s">
        <v>6</v>
      </c>
      <c r="AA936" s="2" t="s">
        <v>111</v>
      </c>
      <c r="AB936" s="2" t="s">
        <v>2885</v>
      </c>
      <c r="AC936" s="2" t="s">
        <v>7</v>
      </c>
      <c r="AD936" s="2" t="s">
        <v>2309</v>
      </c>
      <c r="AG936" s="2" t="s">
        <v>30</v>
      </c>
      <c r="AH936" s="2" t="s">
        <v>4</v>
      </c>
      <c r="AI936" s="2" t="s">
        <v>3</v>
      </c>
      <c r="AJ936" s="2" t="s">
        <v>2886</v>
      </c>
      <c r="AK936" s="2" t="s">
        <v>2887</v>
      </c>
      <c r="AL936" s="2" t="s">
        <v>2888</v>
      </c>
    </row>
    <row r="937" spans="1:38" ht="105.6" hidden="1">
      <c r="A937" s="136">
        <f t="shared" si="16"/>
        <v>936</v>
      </c>
      <c r="B937" s="2" t="s">
        <v>2298</v>
      </c>
      <c r="C937" s="2" t="s">
        <v>2563</v>
      </c>
      <c r="D937" s="2" t="s">
        <v>2881</v>
      </c>
      <c r="E937" s="2" t="s">
        <v>22</v>
      </c>
      <c r="F937" s="2" t="s">
        <v>2930</v>
      </c>
      <c r="G937" s="2" t="s">
        <v>2933</v>
      </c>
      <c r="H937" s="2" t="s">
        <v>2934</v>
      </c>
      <c r="I937" s="2" t="s">
        <v>215</v>
      </c>
      <c r="J937" s="2">
        <v>15</v>
      </c>
      <c r="K937" s="4" t="s">
        <v>2303</v>
      </c>
      <c r="L937" s="5">
        <v>110000</v>
      </c>
      <c r="M937" s="6">
        <v>44562</v>
      </c>
      <c r="N937" s="2" t="s">
        <v>174</v>
      </c>
      <c r="O937" s="2" t="s">
        <v>64</v>
      </c>
      <c r="P937" s="2" t="s">
        <v>142</v>
      </c>
      <c r="Q937" s="2" t="s">
        <v>15</v>
      </c>
      <c r="R937" s="2" t="s">
        <v>14</v>
      </c>
      <c r="S937" s="2" t="s">
        <v>14</v>
      </c>
      <c r="T937" s="2" t="s">
        <v>2304</v>
      </c>
      <c r="U937" s="2" t="s">
        <v>2305</v>
      </c>
      <c r="V937" s="2" t="s">
        <v>11</v>
      </c>
      <c r="W937" s="2" t="s">
        <v>173</v>
      </c>
      <c r="X937" s="2" t="s">
        <v>9</v>
      </c>
      <c r="Y937" s="2" t="s">
        <v>6</v>
      </c>
      <c r="AA937" s="2" t="s">
        <v>111</v>
      </c>
      <c r="AB937" s="2" t="s">
        <v>2885</v>
      </c>
      <c r="AC937" s="2" t="s">
        <v>7</v>
      </c>
      <c r="AD937" s="2" t="s">
        <v>2309</v>
      </c>
      <c r="AG937" s="2" t="s">
        <v>30</v>
      </c>
      <c r="AH937" s="2" t="s">
        <v>4</v>
      </c>
      <c r="AI937" s="2" t="s">
        <v>3</v>
      </c>
      <c r="AJ937" s="2" t="s">
        <v>2886</v>
      </c>
      <c r="AK937" s="2" t="s">
        <v>2887</v>
      </c>
      <c r="AL937" s="2" t="s">
        <v>2888</v>
      </c>
    </row>
    <row r="938" spans="1:38" ht="66" hidden="1">
      <c r="A938" s="136">
        <f t="shared" si="16"/>
        <v>937</v>
      </c>
      <c r="B938" s="2" t="s">
        <v>2298</v>
      </c>
      <c r="C938" s="2" t="s">
        <v>2563</v>
      </c>
      <c r="D938" s="2" t="s">
        <v>2881</v>
      </c>
      <c r="E938" s="2" t="s">
        <v>22</v>
      </c>
      <c r="F938" s="2" t="s">
        <v>2935</v>
      </c>
      <c r="G938" s="2" t="s">
        <v>2936</v>
      </c>
      <c r="H938" s="2" t="s">
        <v>2937</v>
      </c>
      <c r="I938" s="2" t="s">
        <v>2309</v>
      </c>
      <c r="J938" s="2">
        <v>1</v>
      </c>
      <c r="K938" s="4" t="s">
        <v>2303</v>
      </c>
      <c r="L938" s="5">
        <v>12000</v>
      </c>
      <c r="M938" s="6">
        <v>44562</v>
      </c>
      <c r="N938" s="2" t="s">
        <v>174</v>
      </c>
      <c r="O938" s="2" t="s">
        <v>64</v>
      </c>
      <c r="P938" s="2" t="s">
        <v>256</v>
      </c>
      <c r="Q938" s="2" t="s">
        <v>15</v>
      </c>
      <c r="R938" s="2" t="s">
        <v>14</v>
      </c>
      <c r="S938" s="2" t="s">
        <v>14</v>
      </c>
      <c r="T938" s="2" t="s">
        <v>2304</v>
      </c>
      <c r="U938" s="2" t="s">
        <v>2305</v>
      </c>
      <c r="V938" s="2" t="s">
        <v>11</v>
      </c>
      <c r="W938" s="2" t="s">
        <v>173</v>
      </c>
      <c r="X938" s="2" t="s">
        <v>9</v>
      </c>
      <c r="Y938" s="2" t="s">
        <v>6</v>
      </c>
      <c r="AA938" s="2" t="s">
        <v>111</v>
      </c>
      <c r="AB938" s="2" t="s">
        <v>2885</v>
      </c>
      <c r="AC938" s="2" t="s">
        <v>34</v>
      </c>
      <c r="AD938" s="2" t="s">
        <v>2309</v>
      </c>
      <c r="AG938" s="2" t="s">
        <v>30</v>
      </c>
      <c r="AH938" s="2" t="s">
        <v>4</v>
      </c>
      <c r="AI938" s="2" t="s">
        <v>3</v>
      </c>
      <c r="AJ938" s="2" t="s">
        <v>2886</v>
      </c>
      <c r="AK938" s="2" t="s">
        <v>2887</v>
      </c>
      <c r="AL938" s="2" t="s">
        <v>2888</v>
      </c>
    </row>
    <row r="939" spans="1:38" ht="118.8" hidden="1">
      <c r="A939" s="136">
        <f t="shared" si="16"/>
        <v>938</v>
      </c>
      <c r="B939" s="2" t="s">
        <v>2298</v>
      </c>
      <c r="C939" s="2" t="s">
        <v>2563</v>
      </c>
      <c r="D939" s="2" t="s">
        <v>2938</v>
      </c>
      <c r="E939" s="2" t="s">
        <v>22</v>
      </c>
      <c r="F939" s="2" t="s">
        <v>2939</v>
      </c>
      <c r="G939" s="2" t="s">
        <v>2940</v>
      </c>
      <c r="H939" s="2" t="s">
        <v>2941</v>
      </c>
      <c r="I939" s="2" t="s">
        <v>2309</v>
      </c>
      <c r="J939" s="2">
        <v>1</v>
      </c>
      <c r="K939" s="4" t="s">
        <v>2303</v>
      </c>
      <c r="L939" s="5">
        <v>2500000</v>
      </c>
      <c r="M939" s="6">
        <v>44562</v>
      </c>
      <c r="N939" s="2" t="s">
        <v>174</v>
      </c>
      <c r="O939" s="2" t="s">
        <v>1827</v>
      </c>
      <c r="P939" s="2" t="s">
        <v>1828</v>
      </c>
      <c r="Q939" s="2" t="s">
        <v>70</v>
      </c>
      <c r="R939" s="2" t="s">
        <v>14</v>
      </c>
      <c r="S939" s="2" t="s">
        <v>14</v>
      </c>
      <c r="T939" s="2" t="s">
        <v>2304</v>
      </c>
      <c r="U939" s="2" t="s">
        <v>2305</v>
      </c>
      <c r="V939" s="2" t="s">
        <v>2330</v>
      </c>
      <c r="W939" s="2" t="s">
        <v>2331</v>
      </c>
      <c r="X939" s="2" t="s">
        <v>9</v>
      </c>
      <c r="Y939" s="2" t="s">
        <v>6</v>
      </c>
      <c r="AA939" s="2" t="s">
        <v>111</v>
      </c>
      <c r="AB939" s="2" t="s">
        <v>2942</v>
      </c>
      <c r="AC939" s="2" t="s">
        <v>34</v>
      </c>
      <c r="AD939" s="2" t="s">
        <v>2309</v>
      </c>
      <c r="AG939" s="2" t="s">
        <v>30</v>
      </c>
      <c r="AH939" s="2" t="s">
        <v>4</v>
      </c>
      <c r="AI939" s="2" t="s">
        <v>3</v>
      </c>
      <c r="AJ939" s="2" t="s">
        <v>2943</v>
      </c>
      <c r="AK939" s="2" t="s">
        <v>2944</v>
      </c>
      <c r="AL939" s="2" t="s">
        <v>2945</v>
      </c>
    </row>
    <row r="940" spans="1:38" ht="118.8" hidden="1">
      <c r="A940" s="136">
        <f t="shared" si="16"/>
        <v>939</v>
      </c>
      <c r="B940" s="2" t="s">
        <v>2298</v>
      </c>
      <c r="C940" s="2" t="s">
        <v>2563</v>
      </c>
      <c r="D940" s="2" t="s">
        <v>2938</v>
      </c>
      <c r="E940" s="2" t="s">
        <v>22</v>
      </c>
      <c r="F940" s="2" t="s">
        <v>2946</v>
      </c>
      <c r="G940" s="2" t="s">
        <v>2947</v>
      </c>
      <c r="H940" s="2" t="s">
        <v>2948</v>
      </c>
      <c r="I940" s="2" t="s">
        <v>2309</v>
      </c>
      <c r="J940" s="2">
        <v>1</v>
      </c>
      <c r="K940" s="4" t="s">
        <v>2303</v>
      </c>
      <c r="L940" s="5">
        <v>1900000</v>
      </c>
      <c r="M940" s="6">
        <v>44562</v>
      </c>
      <c r="N940" s="2" t="s">
        <v>17</v>
      </c>
      <c r="O940" s="2" t="s">
        <v>1827</v>
      </c>
      <c r="P940" s="2" t="s">
        <v>1828</v>
      </c>
      <c r="Q940" s="2" t="s">
        <v>2329</v>
      </c>
      <c r="R940" s="2" t="s">
        <v>14</v>
      </c>
      <c r="S940" s="2" t="s">
        <v>14</v>
      </c>
      <c r="T940" s="2" t="s">
        <v>2304</v>
      </c>
      <c r="U940" s="2" t="s">
        <v>2305</v>
      </c>
      <c r="V940" s="2" t="s">
        <v>2330</v>
      </c>
      <c r="W940" s="2" t="s">
        <v>2602</v>
      </c>
      <c r="X940" s="2" t="s">
        <v>43</v>
      </c>
      <c r="Y940" s="2" t="s">
        <v>6</v>
      </c>
      <c r="AA940" s="2" t="s">
        <v>111</v>
      </c>
      <c r="AB940" s="2" t="s">
        <v>2942</v>
      </c>
      <c r="AC940" s="2" t="s">
        <v>34</v>
      </c>
      <c r="AD940" s="2" t="s">
        <v>2309</v>
      </c>
      <c r="AG940" s="2" t="s">
        <v>30</v>
      </c>
      <c r="AH940" s="2" t="s">
        <v>4</v>
      </c>
      <c r="AI940" s="2" t="s">
        <v>3</v>
      </c>
      <c r="AJ940" s="2" t="s">
        <v>2943</v>
      </c>
      <c r="AK940" s="2" t="s">
        <v>2944</v>
      </c>
      <c r="AL940" s="2" t="s">
        <v>2945</v>
      </c>
    </row>
    <row r="941" spans="1:38" ht="118.8" hidden="1">
      <c r="A941" s="136">
        <f t="shared" si="16"/>
        <v>940</v>
      </c>
      <c r="B941" s="2" t="s">
        <v>2298</v>
      </c>
      <c r="C941" s="2" t="s">
        <v>2563</v>
      </c>
      <c r="D941" s="2" t="s">
        <v>2938</v>
      </c>
      <c r="E941" s="2" t="s">
        <v>22</v>
      </c>
      <c r="F941" s="2" t="s">
        <v>2949</v>
      </c>
      <c r="G941" s="2" t="s">
        <v>2950</v>
      </c>
      <c r="H941" s="2" t="s">
        <v>2951</v>
      </c>
      <c r="I941" s="2" t="s">
        <v>2309</v>
      </c>
      <c r="J941" s="2">
        <v>1</v>
      </c>
      <c r="K941" s="4" t="s">
        <v>2303</v>
      </c>
      <c r="L941" s="5">
        <v>5200000</v>
      </c>
      <c r="M941" s="6">
        <v>44562</v>
      </c>
      <c r="N941" s="2" t="s">
        <v>17</v>
      </c>
      <c r="O941" s="2" t="s">
        <v>1827</v>
      </c>
      <c r="P941" s="2" t="s">
        <v>1828</v>
      </c>
      <c r="Q941" s="2" t="s">
        <v>2329</v>
      </c>
      <c r="R941" s="2" t="s">
        <v>14</v>
      </c>
      <c r="S941" s="2" t="s">
        <v>14</v>
      </c>
      <c r="T941" s="2" t="s">
        <v>2304</v>
      </c>
      <c r="U941" s="2" t="s">
        <v>2305</v>
      </c>
      <c r="V941" s="2" t="s">
        <v>2330</v>
      </c>
      <c r="W941" s="2" t="s">
        <v>2602</v>
      </c>
      <c r="X941" s="2" t="s">
        <v>43</v>
      </c>
      <c r="Y941" s="2" t="s">
        <v>6</v>
      </c>
      <c r="AA941" s="2" t="s">
        <v>111</v>
      </c>
      <c r="AB941" s="2" t="s">
        <v>2942</v>
      </c>
      <c r="AC941" s="2" t="s">
        <v>34</v>
      </c>
      <c r="AD941" s="2" t="s">
        <v>2309</v>
      </c>
      <c r="AG941" s="2" t="s">
        <v>30</v>
      </c>
      <c r="AH941" s="2" t="s">
        <v>4</v>
      </c>
      <c r="AI941" s="2" t="s">
        <v>3</v>
      </c>
      <c r="AJ941" s="2" t="s">
        <v>2943</v>
      </c>
      <c r="AK941" s="2" t="s">
        <v>2944</v>
      </c>
      <c r="AL941" s="2" t="s">
        <v>2945</v>
      </c>
    </row>
    <row r="942" spans="1:38" ht="118.8" hidden="1">
      <c r="A942" s="136">
        <f t="shared" si="16"/>
        <v>941</v>
      </c>
      <c r="B942" s="2" t="s">
        <v>2298</v>
      </c>
      <c r="C942" s="2" t="s">
        <v>2563</v>
      </c>
      <c r="D942" s="2" t="s">
        <v>2938</v>
      </c>
      <c r="E942" s="2" t="s">
        <v>22</v>
      </c>
      <c r="F942" s="2" t="s">
        <v>2952</v>
      </c>
      <c r="G942" s="2" t="s">
        <v>2953</v>
      </c>
      <c r="H942" s="2" t="s">
        <v>2954</v>
      </c>
      <c r="I942" s="2" t="s">
        <v>2309</v>
      </c>
      <c r="J942" s="2">
        <v>1</v>
      </c>
      <c r="K942" s="4" t="s">
        <v>2303</v>
      </c>
      <c r="L942" s="5">
        <v>5700000</v>
      </c>
      <c r="M942" s="6">
        <v>44562</v>
      </c>
      <c r="N942" s="2" t="s">
        <v>17</v>
      </c>
      <c r="O942" s="2" t="s">
        <v>1827</v>
      </c>
      <c r="P942" s="2" t="s">
        <v>1828</v>
      </c>
      <c r="Q942" s="2" t="s">
        <v>2329</v>
      </c>
      <c r="R942" s="2" t="s">
        <v>14</v>
      </c>
      <c r="S942" s="2" t="s">
        <v>14</v>
      </c>
      <c r="T942" s="2" t="s">
        <v>2304</v>
      </c>
      <c r="U942" s="2" t="s">
        <v>2305</v>
      </c>
      <c r="V942" s="2" t="s">
        <v>2330</v>
      </c>
      <c r="W942" s="2" t="s">
        <v>2602</v>
      </c>
      <c r="X942" s="2" t="s">
        <v>43</v>
      </c>
      <c r="Y942" s="2" t="s">
        <v>6</v>
      </c>
      <c r="AA942" s="2" t="s">
        <v>111</v>
      </c>
      <c r="AB942" s="2" t="s">
        <v>2942</v>
      </c>
      <c r="AC942" s="2" t="s">
        <v>34</v>
      </c>
      <c r="AD942" s="2" t="s">
        <v>2309</v>
      </c>
      <c r="AG942" s="2" t="s">
        <v>30</v>
      </c>
      <c r="AH942" s="2" t="s">
        <v>4</v>
      </c>
      <c r="AI942" s="2" t="s">
        <v>3</v>
      </c>
      <c r="AJ942" s="2" t="s">
        <v>2943</v>
      </c>
      <c r="AK942" s="2" t="s">
        <v>2944</v>
      </c>
      <c r="AL942" s="2" t="s">
        <v>2945</v>
      </c>
    </row>
    <row r="943" spans="1:38" ht="118.8" hidden="1">
      <c r="A943" s="136">
        <f t="shared" si="16"/>
        <v>942</v>
      </c>
      <c r="B943" s="2" t="s">
        <v>2298</v>
      </c>
      <c r="C943" s="2" t="s">
        <v>2563</v>
      </c>
      <c r="D943" s="2" t="s">
        <v>2938</v>
      </c>
      <c r="E943" s="2" t="s">
        <v>22</v>
      </c>
      <c r="F943" s="2" t="s">
        <v>2955</v>
      </c>
      <c r="G943" s="2" t="s">
        <v>2956</v>
      </c>
      <c r="H943" s="2" t="s">
        <v>2957</v>
      </c>
      <c r="I943" s="2" t="s">
        <v>2309</v>
      </c>
      <c r="J943" s="2">
        <v>1</v>
      </c>
      <c r="K943" s="4" t="s">
        <v>2303</v>
      </c>
      <c r="L943" s="5">
        <v>5700000</v>
      </c>
      <c r="M943" s="6">
        <v>44562</v>
      </c>
      <c r="N943" s="2" t="s">
        <v>17</v>
      </c>
      <c r="O943" s="2" t="s">
        <v>1827</v>
      </c>
      <c r="P943" s="2" t="s">
        <v>1828</v>
      </c>
      <c r="Q943" s="2" t="s">
        <v>2329</v>
      </c>
      <c r="R943" s="2" t="s">
        <v>14</v>
      </c>
      <c r="S943" s="2" t="s">
        <v>14</v>
      </c>
      <c r="T943" s="2" t="s">
        <v>2304</v>
      </c>
      <c r="U943" s="2" t="s">
        <v>2305</v>
      </c>
      <c r="V943" s="2" t="s">
        <v>2330</v>
      </c>
      <c r="W943" s="2" t="s">
        <v>2602</v>
      </c>
      <c r="X943" s="2" t="s">
        <v>43</v>
      </c>
      <c r="Y943" s="2" t="s">
        <v>6</v>
      </c>
      <c r="AA943" s="2" t="s">
        <v>111</v>
      </c>
      <c r="AB943" s="2" t="s">
        <v>2942</v>
      </c>
      <c r="AC943" s="2" t="s">
        <v>34</v>
      </c>
      <c r="AD943" s="2" t="s">
        <v>2309</v>
      </c>
      <c r="AG943" s="2" t="s">
        <v>30</v>
      </c>
      <c r="AH943" s="2" t="s">
        <v>4</v>
      </c>
      <c r="AI943" s="2" t="s">
        <v>3</v>
      </c>
      <c r="AJ943" s="2" t="s">
        <v>2943</v>
      </c>
      <c r="AK943" s="2" t="s">
        <v>2944</v>
      </c>
      <c r="AL943" s="2" t="s">
        <v>2945</v>
      </c>
    </row>
    <row r="944" spans="1:38" ht="118.8" hidden="1">
      <c r="A944" s="136">
        <f t="shared" si="16"/>
        <v>943</v>
      </c>
      <c r="B944" s="2" t="s">
        <v>2298</v>
      </c>
      <c r="C944" s="2" t="s">
        <v>2563</v>
      </c>
      <c r="D944" s="2" t="s">
        <v>2938</v>
      </c>
      <c r="E944" s="2" t="s">
        <v>22</v>
      </c>
      <c r="F944" s="2" t="s">
        <v>2958</v>
      </c>
      <c r="G944" s="2" t="s">
        <v>2959</v>
      </c>
      <c r="H944" s="2" t="s">
        <v>2960</v>
      </c>
      <c r="I944" s="2" t="s">
        <v>2309</v>
      </c>
      <c r="J944" s="2">
        <v>1</v>
      </c>
      <c r="K944" s="4" t="s">
        <v>2303</v>
      </c>
      <c r="L944" s="5">
        <v>1150000</v>
      </c>
      <c r="M944" s="6">
        <v>44562</v>
      </c>
      <c r="N944" s="2" t="s">
        <v>17</v>
      </c>
      <c r="O944" s="2" t="s">
        <v>1827</v>
      </c>
      <c r="P944" s="2" t="s">
        <v>1828</v>
      </c>
      <c r="Q944" s="2" t="s">
        <v>2329</v>
      </c>
      <c r="R944" s="2" t="s">
        <v>14</v>
      </c>
      <c r="S944" s="2" t="s">
        <v>14</v>
      </c>
      <c r="T944" s="2" t="s">
        <v>2304</v>
      </c>
      <c r="U944" s="2" t="s">
        <v>2305</v>
      </c>
      <c r="V944" s="2" t="s">
        <v>2330</v>
      </c>
      <c r="W944" s="2" t="s">
        <v>2331</v>
      </c>
      <c r="X944" s="2" t="s">
        <v>9</v>
      </c>
      <c r="Y944" s="2" t="s">
        <v>6</v>
      </c>
      <c r="AA944" s="2" t="s">
        <v>111</v>
      </c>
      <c r="AB944" s="2" t="s">
        <v>2942</v>
      </c>
      <c r="AC944" s="2" t="s">
        <v>34</v>
      </c>
      <c r="AD944" s="2" t="s">
        <v>2309</v>
      </c>
      <c r="AG944" s="2" t="s">
        <v>30</v>
      </c>
      <c r="AH944" s="2" t="s">
        <v>4</v>
      </c>
      <c r="AI944" s="2" t="s">
        <v>3</v>
      </c>
      <c r="AJ944" s="2" t="s">
        <v>2943</v>
      </c>
      <c r="AK944" s="2" t="s">
        <v>2944</v>
      </c>
      <c r="AL944" s="2" t="s">
        <v>2945</v>
      </c>
    </row>
    <row r="945" spans="1:38" ht="118.8" hidden="1">
      <c r="A945" s="136">
        <f t="shared" si="16"/>
        <v>944</v>
      </c>
      <c r="B945" s="2" t="s">
        <v>2298</v>
      </c>
      <c r="C945" s="2" t="s">
        <v>2563</v>
      </c>
      <c r="D945" s="2" t="s">
        <v>2938</v>
      </c>
      <c r="E945" s="2" t="s">
        <v>22</v>
      </c>
      <c r="F945" s="2" t="s">
        <v>2961</v>
      </c>
      <c r="G945" s="2" t="s">
        <v>2962</v>
      </c>
      <c r="H945" s="2" t="s">
        <v>2960</v>
      </c>
      <c r="I945" s="2" t="s">
        <v>2309</v>
      </c>
      <c r="J945" s="2">
        <v>1</v>
      </c>
      <c r="K945" s="4" t="s">
        <v>2303</v>
      </c>
      <c r="L945" s="5">
        <v>1150000</v>
      </c>
      <c r="M945" s="6">
        <v>44562</v>
      </c>
      <c r="N945" s="2" t="s">
        <v>17</v>
      </c>
      <c r="O945" s="2" t="s">
        <v>1827</v>
      </c>
      <c r="P945" s="2" t="s">
        <v>1828</v>
      </c>
      <c r="Q945" s="2" t="s">
        <v>2329</v>
      </c>
      <c r="R945" s="2" t="s">
        <v>14</v>
      </c>
      <c r="S945" s="2" t="s">
        <v>14</v>
      </c>
      <c r="T945" s="2" t="s">
        <v>2304</v>
      </c>
      <c r="U945" s="2" t="s">
        <v>2305</v>
      </c>
      <c r="V945" s="2" t="s">
        <v>2330</v>
      </c>
      <c r="W945" s="2" t="s">
        <v>2602</v>
      </c>
      <c r="X945" s="2" t="s">
        <v>9</v>
      </c>
      <c r="Y945" s="2" t="s">
        <v>6</v>
      </c>
      <c r="AA945" s="2" t="s">
        <v>111</v>
      </c>
      <c r="AB945" s="2" t="s">
        <v>2942</v>
      </c>
      <c r="AC945" s="2" t="s">
        <v>34</v>
      </c>
      <c r="AD945" s="2" t="s">
        <v>2309</v>
      </c>
      <c r="AG945" s="2" t="s">
        <v>30</v>
      </c>
      <c r="AH945" s="2" t="s">
        <v>4</v>
      </c>
      <c r="AI945" s="2" t="s">
        <v>3</v>
      </c>
      <c r="AJ945" s="2" t="s">
        <v>2943</v>
      </c>
      <c r="AK945" s="2" t="s">
        <v>2944</v>
      </c>
      <c r="AL945" s="2" t="s">
        <v>2945</v>
      </c>
    </row>
    <row r="946" spans="1:38" ht="118.8" hidden="1">
      <c r="A946" s="136">
        <f t="shared" si="16"/>
        <v>945</v>
      </c>
      <c r="B946" s="2" t="s">
        <v>2298</v>
      </c>
      <c r="C946" s="2" t="s">
        <v>2563</v>
      </c>
      <c r="D946" s="2" t="s">
        <v>2938</v>
      </c>
      <c r="E946" s="2" t="s">
        <v>22</v>
      </c>
      <c r="F946" s="2" t="s">
        <v>2963</v>
      </c>
      <c r="G946" s="2" t="s">
        <v>2964</v>
      </c>
      <c r="H946" s="2" t="s">
        <v>2960</v>
      </c>
      <c r="I946" s="2" t="s">
        <v>2309</v>
      </c>
      <c r="J946" s="2">
        <v>1</v>
      </c>
      <c r="K946" s="4" t="s">
        <v>2303</v>
      </c>
      <c r="L946" s="5">
        <v>1150000</v>
      </c>
      <c r="M946" s="6">
        <v>44562</v>
      </c>
      <c r="N946" s="2" t="s">
        <v>17</v>
      </c>
      <c r="O946" s="2" t="s">
        <v>1827</v>
      </c>
      <c r="P946" s="2" t="s">
        <v>1828</v>
      </c>
      <c r="Q946" s="2" t="s">
        <v>2329</v>
      </c>
      <c r="R946" s="2" t="s">
        <v>14</v>
      </c>
      <c r="S946" s="2" t="s">
        <v>14</v>
      </c>
      <c r="T946" s="2" t="s">
        <v>2304</v>
      </c>
      <c r="U946" s="2" t="s">
        <v>2305</v>
      </c>
      <c r="V946" s="2" t="s">
        <v>2330</v>
      </c>
      <c r="W946" s="2" t="s">
        <v>2602</v>
      </c>
      <c r="X946" s="2" t="s">
        <v>9</v>
      </c>
      <c r="Y946" s="2" t="s">
        <v>6</v>
      </c>
      <c r="AA946" s="2" t="s">
        <v>111</v>
      </c>
      <c r="AB946" s="2" t="s">
        <v>2942</v>
      </c>
      <c r="AC946" s="2" t="s">
        <v>34</v>
      </c>
      <c r="AD946" s="2" t="s">
        <v>2309</v>
      </c>
      <c r="AG946" s="2" t="s">
        <v>30</v>
      </c>
      <c r="AH946" s="2" t="s">
        <v>4</v>
      </c>
      <c r="AI946" s="2" t="s">
        <v>3</v>
      </c>
      <c r="AJ946" s="2" t="s">
        <v>2943</v>
      </c>
      <c r="AK946" s="2" t="s">
        <v>2944</v>
      </c>
      <c r="AL946" s="2" t="s">
        <v>2945</v>
      </c>
    </row>
    <row r="947" spans="1:38" ht="66" hidden="1">
      <c r="A947" s="136">
        <f t="shared" si="16"/>
        <v>946</v>
      </c>
      <c r="B947" s="2" t="s">
        <v>2298</v>
      </c>
      <c r="C947" s="2" t="s">
        <v>2563</v>
      </c>
      <c r="D947" s="2" t="s">
        <v>2938</v>
      </c>
      <c r="E947" s="2" t="s">
        <v>22</v>
      </c>
      <c r="F947" s="2" t="s">
        <v>2965</v>
      </c>
      <c r="G947" s="2" t="s">
        <v>2966</v>
      </c>
      <c r="H947" s="2" t="s">
        <v>2967</v>
      </c>
      <c r="I947" s="2" t="s">
        <v>2309</v>
      </c>
      <c r="J947" s="2">
        <v>1</v>
      </c>
      <c r="K947" s="4" t="s">
        <v>2303</v>
      </c>
      <c r="L947" s="5">
        <v>70000</v>
      </c>
      <c r="M947" s="6">
        <v>44562</v>
      </c>
      <c r="N947" s="2" t="s">
        <v>17</v>
      </c>
      <c r="O947" s="2" t="s">
        <v>1827</v>
      </c>
      <c r="P947" s="2" t="s">
        <v>1828</v>
      </c>
      <c r="Q947" s="2" t="s">
        <v>15</v>
      </c>
      <c r="R947" s="2" t="s">
        <v>14</v>
      </c>
      <c r="S947" s="2" t="s">
        <v>14</v>
      </c>
      <c r="T947" s="2" t="s">
        <v>2304</v>
      </c>
      <c r="U947" s="2" t="s">
        <v>2305</v>
      </c>
      <c r="V947" s="2" t="s">
        <v>11</v>
      </c>
      <c r="W947" s="2" t="s">
        <v>173</v>
      </c>
      <c r="X947" s="2" t="s">
        <v>9</v>
      </c>
      <c r="Y947" s="2" t="s">
        <v>6</v>
      </c>
      <c r="AA947" s="2" t="s">
        <v>111</v>
      </c>
      <c r="AB947" s="2" t="s">
        <v>2942</v>
      </c>
      <c r="AC947" s="2" t="s">
        <v>7</v>
      </c>
      <c r="AD947" s="2" t="s">
        <v>2309</v>
      </c>
      <c r="AG947" s="2" t="s">
        <v>30</v>
      </c>
      <c r="AH947" s="2" t="s">
        <v>4</v>
      </c>
      <c r="AI947" s="2" t="s">
        <v>3</v>
      </c>
      <c r="AJ947" s="2" t="s">
        <v>2943</v>
      </c>
      <c r="AK947" s="2" t="s">
        <v>2944</v>
      </c>
      <c r="AL947" s="2" t="s">
        <v>2945</v>
      </c>
    </row>
    <row r="948" spans="1:38" ht="66" hidden="1">
      <c r="A948" s="136">
        <f t="shared" si="16"/>
        <v>947</v>
      </c>
      <c r="B948" s="2" t="s">
        <v>2298</v>
      </c>
      <c r="C948" s="2" t="s">
        <v>2563</v>
      </c>
      <c r="D948" s="2" t="s">
        <v>2938</v>
      </c>
      <c r="E948" s="2" t="s">
        <v>22</v>
      </c>
      <c r="F948" s="2" t="s">
        <v>2968</v>
      </c>
      <c r="G948" s="2" t="s">
        <v>2969</v>
      </c>
      <c r="H948" s="2" t="s">
        <v>2970</v>
      </c>
      <c r="I948" s="2" t="s">
        <v>2309</v>
      </c>
      <c r="J948" s="2">
        <v>1</v>
      </c>
      <c r="K948" s="4" t="s">
        <v>2303</v>
      </c>
      <c r="L948" s="5">
        <v>400000</v>
      </c>
      <c r="M948" s="6">
        <v>44562</v>
      </c>
      <c r="N948" s="2" t="s">
        <v>17</v>
      </c>
      <c r="O948" s="2" t="s">
        <v>1827</v>
      </c>
      <c r="P948" s="2" t="s">
        <v>1828</v>
      </c>
      <c r="Q948" s="2" t="s">
        <v>15</v>
      </c>
      <c r="R948" s="2" t="s">
        <v>14</v>
      </c>
      <c r="S948" s="2" t="s">
        <v>14</v>
      </c>
      <c r="T948" s="2" t="s">
        <v>2304</v>
      </c>
      <c r="U948" s="2" t="s">
        <v>2305</v>
      </c>
      <c r="V948" s="2" t="s">
        <v>11</v>
      </c>
      <c r="W948" s="2" t="s">
        <v>173</v>
      </c>
      <c r="X948" s="2" t="s">
        <v>9</v>
      </c>
      <c r="Y948" s="2" t="s">
        <v>6</v>
      </c>
      <c r="AA948" s="2" t="s">
        <v>111</v>
      </c>
      <c r="AB948" s="2" t="s">
        <v>2942</v>
      </c>
      <c r="AC948" s="2" t="s">
        <v>7</v>
      </c>
      <c r="AD948" s="2" t="s">
        <v>2309</v>
      </c>
      <c r="AG948" s="2" t="s">
        <v>30</v>
      </c>
      <c r="AH948" s="2" t="s">
        <v>4</v>
      </c>
      <c r="AI948" s="2" t="s">
        <v>3</v>
      </c>
      <c r="AJ948" s="2" t="s">
        <v>2943</v>
      </c>
      <c r="AK948" s="2" t="s">
        <v>2944</v>
      </c>
      <c r="AL948" s="2" t="s">
        <v>2945</v>
      </c>
    </row>
    <row r="949" spans="1:38" ht="118.8" hidden="1">
      <c r="A949" s="136">
        <f t="shared" si="16"/>
        <v>948</v>
      </c>
      <c r="B949" s="2" t="s">
        <v>2298</v>
      </c>
      <c r="C949" s="2" t="s">
        <v>2681</v>
      </c>
      <c r="D949" s="2" t="s">
        <v>2938</v>
      </c>
      <c r="E949" s="2" t="s">
        <v>22</v>
      </c>
      <c r="F949" s="2" t="s">
        <v>2971</v>
      </c>
      <c r="G949" s="2" t="s">
        <v>2972</v>
      </c>
      <c r="H949" s="2" t="s">
        <v>2973</v>
      </c>
      <c r="I949" s="2" t="s">
        <v>215</v>
      </c>
      <c r="J949" s="2">
        <v>12</v>
      </c>
      <c r="K949" s="4" t="s">
        <v>2303</v>
      </c>
      <c r="L949" s="5">
        <v>300000</v>
      </c>
      <c r="M949" s="6">
        <v>44562</v>
      </c>
      <c r="N949" s="2" t="s">
        <v>17</v>
      </c>
      <c r="O949" s="2" t="s">
        <v>1827</v>
      </c>
      <c r="P949" s="2" t="s">
        <v>1828</v>
      </c>
      <c r="Q949" s="2" t="s">
        <v>15</v>
      </c>
      <c r="R949" s="2" t="s">
        <v>14</v>
      </c>
      <c r="S949" s="2" t="s">
        <v>14</v>
      </c>
      <c r="T949" s="2" t="s">
        <v>2304</v>
      </c>
      <c r="U949" s="2" t="s">
        <v>2305</v>
      </c>
      <c r="V949" s="2" t="s">
        <v>2330</v>
      </c>
      <c r="W949" s="2" t="s">
        <v>2331</v>
      </c>
      <c r="X949" s="2" t="s">
        <v>9</v>
      </c>
      <c r="Y949" s="2" t="s">
        <v>6</v>
      </c>
      <c r="AA949" s="2" t="s">
        <v>111</v>
      </c>
      <c r="AB949" s="2" t="s">
        <v>2942</v>
      </c>
      <c r="AC949" s="2" t="s">
        <v>34</v>
      </c>
      <c r="AD949" s="2" t="s">
        <v>2309</v>
      </c>
      <c r="AG949" s="2" t="s">
        <v>30</v>
      </c>
      <c r="AH949" s="2" t="s">
        <v>4</v>
      </c>
      <c r="AI949" s="2" t="s">
        <v>3</v>
      </c>
      <c r="AJ949" s="2" t="s">
        <v>2943</v>
      </c>
      <c r="AK949" s="2" t="s">
        <v>2944</v>
      </c>
      <c r="AL949" s="2" t="s">
        <v>2945</v>
      </c>
    </row>
    <row r="950" spans="1:38" ht="118.8" hidden="1">
      <c r="A950" s="136">
        <f t="shared" si="16"/>
        <v>949</v>
      </c>
      <c r="B950" s="2" t="s">
        <v>2298</v>
      </c>
      <c r="C950" s="2" t="s">
        <v>2563</v>
      </c>
      <c r="D950" s="2" t="s">
        <v>2938</v>
      </c>
      <c r="E950" s="2" t="s">
        <v>22</v>
      </c>
      <c r="F950" s="2" t="s">
        <v>2974</v>
      </c>
      <c r="G950" s="2" t="s">
        <v>2975</v>
      </c>
      <c r="H950" s="2" t="s">
        <v>2976</v>
      </c>
      <c r="I950" s="2" t="s">
        <v>2309</v>
      </c>
      <c r="J950" s="2">
        <v>1</v>
      </c>
      <c r="K950" s="4" t="s">
        <v>2303</v>
      </c>
      <c r="L950" s="5">
        <v>950000</v>
      </c>
      <c r="M950" s="6">
        <v>44562</v>
      </c>
      <c r="N950" s="2" t="s">
        <v>174</v>
      </c>
      <c r="O950" s="2" t="s">
        <v>64</v>
      </c>
      <c r="P950" s="2" t="s">
        <v>1289</v>
      </c>
      <c r="Q950" s="2" t="s">
        <v>15</v>
      </c>
      <c r="R950" s="2" t="s">
        <v>14</v>
      </c>
      <c r="S950" s="2" t="s">
        <v>14</v>
      </c>
      <c r="T950" s="2" t="s">
        <v>2304</v>
      </c>
      <c r="U950" s="2" t="s">
        <v>2305</v>
      </c>
      <c r="V950" s="2" t="s">
        <v>2330</v>
      </c>
      <c r="W950" s="2" t="s">
        <v>2369</v>
      </c>
      <c r="X950" s="2" t="s">
        <v>9</v>
      </c>
      <c r="Y950" s="2" t="s">
        <v>6</v>
      </c>
      <c r="AA950" s="2" t="s">
        <v>111</v>
      </c>
      <c r="AB950" s="2" t="s">
        <v>2942</v>
      </c>
      <c r="AC950" s="2" t="s">
        <v>34</v>
      </c>
      <c r="AD950" s="2" t="s">
        <v>2309</v>
      </c>
      <c r="AG950" s="2" t="s">
        <v>30</v>
      </c>
      <c r="AH950" s="2" t="s">
        <v>4</v>
      </c>
      <c r="AI950" s="2" t="s">
        <v>3</v>
      </c>
      <c r="AJ950" s="2" t="s">
        <v>2943</v>
      </c>
      <c r="AK950" s="2" t="s">
        <v>2944</v>
      </c>
      <c r="AL950" s="2" t="s">
        <v>2945</v>
      </c>
    </row>
    <row r="951" spans="1:38" ht="79.2" hidden="1">
      <c r="A951" s="136">
        <f t="shared" si="16"/>
        <v>950</v>
      </c>
      <c r="B951" s="2" t="s">
        <v>2298</v>
      </c>
      <c r="C951" s="2" t="s">
        <v>2563</v>
      </c>
      <c r="D951" s="2" t="s">
        <v>2938</v>
      </c>
      <c r="E951" s="2" t="s">
        <v>22</v>
      </c>
      <c r="F951" s="2" t="s">
        <v>2977</v>
      </c>
      <c r="G951" s="2" t="s">
        <v>2978</v>
      </c>
      <c r="H951" s="2" t="s">
        <v>2976</v>
      </c>
      <c r="I951" s="2" t="s">
        <v>2309</v>
      </c>
      <c r="J951" s="2">
        <v>1</v>
      </c>
      <c r="K951" s="4" t="s">
        <v>2303</v>
      </c>
      <c r="L951" s="5">
        <v>2300000</v>
      </c>
      <c r="M951" s="6">
        <v>44562</v>
      </c>
      <c r="N951" s="2" t="s">
        <v>174</v>
      </c>
      <c r="O951" s="2" t="s">
        <v>64</v>
      </c>
      <c r="P951" s="2" t="s">
        <v>256</v>
      </c>
      <c r="Q951" s="2" t="s">
        <v>15</v>
      </c>
      <c r="R951" s="2" t="s">
        <v>14</v>
      </c>
      <c r="S951" s="2" t="s">
        <v>14</v>
      </c>
      <c r="T951" s="2" t="s">
        <v>2304</v>
      </c>
      <c r="U951" s="2" t="s">
        <v>2305</v>
      </c>
      <c r="V951" s="2" t="s">
        <v>11</v>
      </c>
      <c r="W951" s="2" t="s">
        <v>173</v>
      </c>
      <c r="X951" s="2" t="s">
        <v>9</v>
      </c>
      <c r="Y951" s="2" t="s">
        <v>6</v>
      </c>
      <c r="AA951" s="2" t="s">
        <v>111</v>
      </c>
      <c r="AB951" s="2" t="s">
        <v>2942</v>
      </c>
      <c r="AC951" s="2" t="s">
        <v>7</v>
      </c>
      <c r="AD951" s="2" t="s">
        <v>2309</v>
      </c>
      <c r="AG951" s="2" t="s">
        <v>30</v>
      </c>
      <c r="AH951" s="2" t="s">
        <v>4</v>
      </c>
      <c r="AI951" s="2" t="s">
        <v>3</v>
      </c>
      <c r="AJ951" s="2" t="s">
        <v>2943</v>
      </c>
      <c r="AK951" s="2" t="s">
        <v>2944</v>
      </c>
      <c r="AL951" s="2" t="s">
        <v>2945</v>
      </c>
    </row>
    <row r="952" spans="1:38" ht="66" hidden="1">
      <c r="A952" s="136">
        <f t="shared" si="16"/>
        <v>951</v>
      </c>
      <c r="B952" s="2" t="s">
        <v>2298</v>
      </c>
      <c r="C952" s="2" t="s">
        <v>2563</v>
      </c>
      <c r="D952" s="2" t="s">
        <v>2938</v>
      </c>
      <c r="E952" s="2" t="s">
        <v>22</v>
      </c>
      <c r="F952" s="2" t="s">
        <v>2979</v>
      </c>
      <c r="G952" s="2" t="s">
        <v>2980</v>
      </c>
      <c r="H952" s="2" t="s">
        <v>2981</v>
      </c>
      <c r="I952" s="2" t="s">
        <v>215</v>
      </c>
      <c r="J952" s="2">
        <v>32</v>
      </c>
      <c r="K952" s="4" t="s">
        <v>2303</v>
      </c>
      <c r="L952" s="5">
        <v>50000</v>
      </c>
      <c r="M952" s="6">
        <v>44562</v>
      </c>
      <c r="N952" s="2" t="s">
        <v>174</v>
      </c>
      <c r="O952" s="2" t="s">
        <v>55</v>
      </c>
      <c r="P952" s="2" t="s">
        <v>242</v>
      </c>
      <c r="Q952" s="2" t="s">
        <v>15</v>
      </c>
      <c r="R952" s="2" t="s">
        <v>14</v>
      </c>
      <c r="S952" s="2" t="s">
        <v>14</v>
      </c>
      <c r="T952" s="2" t="s">
        <v>2304</v>
      </c>
      <c r="U952" s="2" t="s">
        <v>2305</v>
      </c>
      <c r="V952" s="2" t="s">
        <v>11</v>
      </c>
      <c r="W952" s="2" t="s">
        <v>173</v>
      </c>
      <c r="X952" s="2" t="s">
        <v>9</v>
      </c>
      <c r="Y952" s="2" t="s">
        <v>6</v>
      </c>
      <c r="AA952" s="2" t="s">
        <v>111</v>
      </c>
      <c r="AB952" s="2" t="s">
        <v>2942</v>
      </c>
      <c r="AC952" s="2" t="s">
        <v>7</v>
      </c>
      <c r="AD952" s="2" t="s">
        <v>2309</v>
      </c>
      <c r="AG952" s="2" t="s">
        <v>30</v>
      </c>
      <c r="AH952" s="2" t="s">
        <v>4</v>
      </c>
      <c r="AI952" s="2" t="s">
        <v>3</v>
      </c>
      <c r="AJ952" s="2" t="s">
        <v>2943</v>
      </c>
      <c r="AK952" s="2" t="s">
        <v>2944</v>
      </c>
      <c r="AL952" s="2" t="s">
        <v>2945</v>
      </c>
    </row>
    <row r="953" spans="1:38" ht="105.6" hidden="1">
      <c r="A953" s="136">
        <f t="shared" si="16"/>
        <v>952</v>
      </c>
      <c r="B953" s="2" t="s">
        <v>2298</v>
      </c>
      <c r="C953" s="2" t="s">
        <v>2681</v>
      </c>
      <c r="D953" s="2" t="s">
        <v>2938</v>
      </c>
      <c r="E953" s="2" t="s">
        <v>22</v>
      </c>
      <c r="F953" s="2" t="s">
        <v>2982</v>
      </c>
      <c r="G953" s="2" t="s">
        <v>2983</v>
      </c>
      <c r="H953" s="2" t="s">
        <v>2984</v>
      </c>
      <c r="I953" s="2" t="s">
        <v>2309</v>
      </c>
      <c r="J953" s="2">
        <v>1</v>
      </c>
      <c r="K953" s="4" t="s">
        <v>2303</v>
      </c>
      <c r="L953" s="5">
        <v>832500</v>
      </c>
      <c r="M953" s="6">
        <v>44562</v>
      </c>
      <c r="N953" s="2" t="s">
        <v>174</v>
      </c>
      <c r="O953" s="2" t="s">
        <v>64</v>
      </c>
      <c r="P953" s="2" t="s">
        <v>142</v>
      </c>
      <c r="Q953" s="2" t="s">
        <v>15</v>
      </c>
      <c r="R953" s="2" t="s">
        <v>14</v>
      </c>
      <c r="S953" s="2" t="s">
        <v>14</v>
      </c>
      <c r="T953" s="2" t="s">
        <v>2304</v>
      </c>
      <c r="U953" s="2" t="s">
        <v>2305</v>
      </c>
      <c r="V953" s="2" t="s">
        <v>11</v>
      </c>
      <c r="W953" s="2" t="s">
        <v>173</v>
      </c>
      <c r="X953" s="2" t="s">
        <v>9</v>
      </c>
      <c r="Y953" s="2" t="s">
        <v>6</v>
      </c>
      <c r="AA953" s="2" t="s">
        <v>111</v>
      </c>
      <c r="AB953" s="2" t="s">
        <v>2942</v>
      </c>
      <c r="AC953" s="2" t="s">
        <v>7</v>
      </c>
      <c r="AD953" s="2" t="s">
        <v>2309</v>
      </c>
      <c r="AG953" s="2" t="s">
        <v>30</v>
      </c>
      <c r="AH953" s="2" t="s">
        <v>4</v>
      </c>
      <c r="AI953" s="2" t="s">
        <v>3</v>
      </c>
      <c r="AJ953" s="2" t="s">
        <v>2943</v>
      </c>
      <c r="AK953" s="2" t="s">
        <v>2944</v>
      </c>
      <c r="AL953" s="2" t="s">
        <v>2945</v>
      </c>
    </row>
    <row r="954" spans="1:38" ht="145.19999999999999" hidden="1">
      <c r="A954" s="136">
        <f t="shared" si="16"/>
        <v>953</v>
      </c>
      <c r="B954" s="2" t="s">
        <v>2298</v>
      </c>
      <c r="C954" s="2" t="s">
        <v>2576</v>
      </c>
      <c r="D954" s="2" t="s">
        <v>2938</v>
      </c>
      <c r="E954" s="2" t="s">
        <v>22</v>
      </c>
      <c r="F954" s="2" t="s">
        <v>2985</v>
      </c>
      <c r="G954" s="2" t="s">
        <v>2986</v>
      </c>
      <c r="H954" s="2" t="s">
        <v>2987</v>
      </c>
      <c r="I954" s="2" t="s">
        <v>215</v>
      </c>
      <c r="J954" s="2">
        <v>4</v>
      </c>
      <c r="K954" s="4" t="s">
        <v>2303</v>
      </c>
      <c r="L954" s="5">
        <v>0.01</v>
      </c>
      <c r="M954" s="6">
        <v>44562</v>
      </c>
      <c r="N954" s="2" t="s">
        <v>17</v>
      </c>
      <c r="O954" s="2" t="s">
        <v>64</v>
      </c>
      <c r="P954" s="2" t="s">
        <v>142</v>
      </c>
      <c r="Q954" s="2" t="s">
        <v>15</v>
      </c>
      <c r="R954" s="2" t="s">
        <v>14</v>
      </c>
      <c r="S954" s="2" t="s">
        <v>14</v>
      </c>
      <c r="T954" s="2" t="s">
        <v>2304</v>
      </c>
      <c r="U954" s="2" t="s">
        <v>2305</v>
      </c>
      <c r="V954" s="2" t="s">
        <v>2306</v>
      </c>
      <c r="W954" s="2" t="s">
        <v>2307</v>
      </c>
      <c r="X954" s="2" t="s">
        <v>9</v>
      </c>
      <c r="Y954" s="2" t="s">
        <v>6</v>
      </c>
      <c r="AA954" s="2" t="s">
        <v>111</v>
      </c>
      <c r="AB954" s="2" t="s">
        <v>2942</v>
      </c>
      <c r="AC954" s="2" t="s">
        <v>7</v>
      </c>
      <c r="AD954" s="2" t="s">
        <v>2309</v>
      </c>
      <c r="AG954" s="2" t="s">
        <v>30</v>
      </c>
      <c r="AH954" s="2" t="s">
        <v>4</v>
      </c>
      <c r="AI954" s="2" t="s">
        <v>3</v>
      </c>
      <c r="AJ954" s="2" t="s">
        <v>2943</v>
      </c>
      <c r="AK954" s="2" t="s">
        <v>2944</v>
      </c>
      <c r="AL954" s="2" t="s">
        <v>2945</v>
      </c>
    </row>
    <row r="955" spans="1:38" ht="79.2" hidden="1">
      <c r="A955" s="136">
        <f t="shared" si="16"/>
        <v>954</v>
      </c>
      <c r="B955" s="2" t="s">
        <v>2298</v>
      </c>
      <c r="C955" s="2" t="s">
        <v>2576</v>
      </c>
      <c r="D955" s="2" t="s">
        <v>2938</v>
      </c>
      <c r="E955" s="2" t="s">
        <v>22</v>
      </c>
      <c r="F955" s="2" t="s">
        <v>2988</v>
      </c>
      <c r="G955" s="2" t="s">
        <v>2989</v>
      </c>
      <c r="H955" s="2" t="s">
        <v>2990</v>
      </c>
      <c r="I955" s="2" t="s">
        <v>2309</v>
      </c>
      <c r="J955" s="2">
        <v>1</v>
      </c>
      <c r="K955" s="4" t="s">
        <v>2303</v>
      </c>
      <c r="L955" s="5">
        <v>0.01</v>
      </c>
      <c r="M955" s="6">
        <v>44562</v>
      </c>
      <c r="N955" s="2" t="s">
        <v>174</v>
      </c>
      <c r="O955" s="2" t="s">
        <v>64</v>
      </c>
      <c r="P955" s="2" t="s">
        <v>142</v>
      </c>
      <c r="Q955" s="2" t="s">
        <v>15</v>
      </c>
      <c r="R955" s="2" t="s">
        <v>14</v>
      </c>
      <c r="S955" s="2" t="s">
        <v>14</v>
      </c>
      <c r="T955" s="2" t="s">
        <v>2304</v>
      </c>
      <c r="U955" s="2" t="s">
        <v>2305</v>
      </c>
      <c r="V955" s="2" t="s">
        <v>2306</v>
      </c>
      <c r="W955" s="2" t="s">
        <v>2307</v>
      </c>
      <c r="X955" s="2" t="s">
        <v>9</v>
      </c>
      <c r="Y955" s="2" t="s">
        <v>6</v>
      </c>
      <c r="AA955" s="2" t="s">
        <v>111</v>
      </c>
      <c r="AB955" s="2" t="s">
        <v>2942</v>
      </c>
      <c r="AC955" s="2" t="s">
        <v>7</v>
      </c>
      <c r="AD955" s="2" t="s">
        <v>2309</v>
      </c>
      <c r="AG955" s="2" t="s">
        <v>30</v>
      </c>
      <c r="AH955" s="2" t="s">
        <v>4</v>
      </c>
      <c r="AI955" s="2" t="s">
        <v>3</v>
      </c>
      <c r="AJ955" s="2" t="s">
        <v>2943</v>
      </c>
      <c r="AK955" s="2" t="s">
        <v>2944</v>
      </c>
      <c r="AL955" s="2" t="s">
        <v>2945</v>
      </c>
    </row>
    <row r="956" spans="1:38" ht="132" hidden="1">
      <c r="A956" s="136">
        <f t="shared" si="16"/>
        <v>955</v>
      </c>
      <c r="B956" s="2" t="s">
        <v>2298</v>
      </c>
      <c r="C956" s="2" t="s">
        <v>2563</v>
      </c>
      <c r="D956" s="2" t="s">
        <v>2938</v>
      </c>
      <c r="E956" s="2" t="s">
        <v>22</v>
      </c>
      <c r="F956" s="2" t="s">
        <v>2991</v>
      </c>
      <c r="G956" s="2" t="s">
        <v>2992</v>
      </c>
      <c r="H956" s="2" t="s">
        <v>2993</v>
      </c>
      <c r="I956" s="2" t="s">
        <v>2309</v>
      </c>
      <c r="J956" s="2">
        <v>1</v>
      </c>
      <c r="K956" s="4" t="s">
        <v>2303</v>
      </c>
      <c r="L956" s="5">
        <v>150000</v>
      </c>
      <c r="M956" s="6">
        <v>44562</v>
      </c>
      <c r="N956" s="2" t="s">
        <v>174</v>
      </c>
      <c r="O956" s="2" t="s">
        <v>64</v>
      </c>
      <c r="P956" s="2" t="s">
        <v>2994</v>
      </c>
      <c r="Q956" s="2" t="s">
        <v>15</v>
      </c>
      <c r="R956" s="2" t="s">
        <v>14</v>
      </c>
      <c r="S956" s="2" t="s">
        <v>14</v>
      </c>
      <c r="T956" s="2" t="s">
        <v>2304</v>
      </c>
      <c r="U956" s="2" t="s">
        <v>2305</v>
      </c>
      <c r="V956" s="2" t="s">
        <v>11</v>
      </c>
      <c r="W956" s="2" t="s">
        <v>173</v>
      </c>
      <c r="X956" s="2" t="s">
        <v>9</v>
      </c>
      <c r="Y956" s="2" t="s">
        <v>6</v>
      </c>
      <c r="AA956" s="2" t="s">
        <v>111</v>
      </c>
      <c r="AB956" s="2" t="s">
        <v>2942</v>
      </c>
      <c r="AC956" s="2" t="s">
        <v>7</v>
      </c>
      <c r="AD956" s="2" t="s">
        <v>2309</v>
      </c>
      <c r="AG956" s="2" t="s">
        <v>30</v>
      </c>
      <c r="AH956" s="2" t="s">
        <v>4</v>
      </c>
      <c r="AI956" s="2" t="s">
        <v>3</v>
      </c>
      <c r="AJ956" s="2" t="s">
        <v>2943</v>
      </c>
      <c r="AK956" s="2" t="s">
        <v>2944</v>
      </c>
      <c r="AL956" s="2" t="s">
        <v>2945</v>
      </c>
    </row>
    <row r="957" spans="1:38" ht="250.8" hidden="1">
      <c r="A957" s="136">
        <f t="shared" ref="A957:A1020" si="17">A956+1</f>
        <v>956</v>
      </c>
      <c r="B957" s="2" t="s">
        <v>2298</v>
      </c>
      <c r="C957" s="2" t="s">
        <v>2563</v>
      </c>
      <c r="D957" s="2" t="s">
        <v>2938</v>
      </c>
      <c r="E957" s="2" t="s">
        <v>22</v>
      </c>
      <c r="F957" s="2" t="s">
        <v>2995</v>
      </c>
      <c r="G957" s="2" t="s">
        <v>2996</v>
      </c>
      <c r="H957" s="2" t="s">
        <v>2997</v>
      </c>
      <c r="I957" s="2" t="s">
        <v>2309</v>
      </c>
      <c r="J957" s="2">
        <v>1</v>
      </c>
      <c r="K957" s="4" t="s">
        <v>2303</v>
      </c>
      <c r="L957" s="5">
        <v>250000</v>
      </c>
      <c r="M957" s="6">
        <v>44562</v>
      </c>
      <c r="N957" s="2" t="s">
        <v>174</v>
      </c>
      <c r="O957" s="2" t="s">
        <v>64</v>
      </c>
      <c r="P957" s="2" t="s">
        <v>142</v>
      </c>
      <c r="Q957" s="2" t="s">
        <v>15</v>
      </c>
      <c r="R957" s="2" t="s">
        <v>14</v>
      </c>
      <c r="S957" s="2" t="s">
        <v>14</v>
      </c>
      <c r="T957" s="2" t="s">
        <v>2304</v>
      </c>
      <c r="U957" s="2" t="s">
        <v>2305</v>
      </c>
      <c r="V957" s="2" t="s">
        <v>11</v>
      </c>
      <c r="W957" s="2" t="s">
        <v>173</v>
      </c>
      <c r="X957" s="2" t="s">
        <v>9</v>
      </c>
      <c r="Y957" s="2" t="s">
        <v>6</v>
      </c>
      <c r="AA957" s="2" t="s">
        <v>111</v>
      </c>
      <c r="AB957" s="2" t="s">
        <v>2942</v>
      </c>
      <c r="AC957" s="2" t="s">
        <v>7</v>
      </c>
      <c r="AD957" s="2" t="s">
        <v>2309</v>
      </c>
      <c r="AG957" s="2" t="s">
        <v>30</v>
      </c>
      <c r="AH957" s="2" t="s">
        <v>4</v>
      </c>
      <c r="AI957" s="2" t="s">
        <v>3</v>
      </c>
      <c r="AJ957" s="2" t="s">
        <v>2943</v>
      </c>
      <c r="AK957" s="2" t="s">
        <v>2944</v>
      </c>
      <c r="AL957" s="2" t="s">
        <v>2945</v>
      </c>
    </row>
    <row r="958" spans="1:38" ht="79.2" hidden="1">
      <c r="A958" s="136">
        <f t="shared" si="17"/>
        <v>957</v>
      </c>
      <c r="B958" s="2" t="s">
        <v>2298</v>
      </c>
      <c r="C958" s="2" t="s">
        <v>1076</v>
      </c>
      <c r="D958" s="2" t="s">
        <v>2938</v>
      </c>
      <c r="E958" s="2" t="s">
        <v>22</v>
      </c>
      <c r="F958" s="2" t="s">
        <v>2998</v>
      </c>
      <c r="G958" s="2" t="s">
        <v>2999</v>
      </c>
      <c r="H958" s="2" t="s">
        <v>3000</v>
      </c>
      <c r="I958" s="2" t="s">
        <v>215</v>
      </c>
      <c r="J958" s="2">
        <v>4</v>
      </c>
      <c r="K958" s="4" t="s">
        <v>2303</v>
      </c>
      <c r="L958" s="5">
        <v>150000</v>
      </c>
      <c r="M958" s="6">
        <v>44562</v>
      </c>
      <c r="N958" s="2" t="s">
        <v>174</v>
      </c>
      <c r="O958" s="2" t="s">
        <v>64</v>
      </c>
      <c r="P958" s="2" t="s">
        <v>1076</v>
      </c>
      <c r="Q958" s="2" t="s">
        <v>141</v>
      </c>
      <c r="R958" s="2" t="s">
        <v>14</v>
      </c>
      <c r="S958" s="2" t="s">
        <v>14</v>
      </c>
      <c r="T958" s="2" t="s">
        <v>2304</v>
      </c>
      <c r="U958" s="2" t="s">
        <v>2305</v>
      </c>
      <c r="V958" s="2" t="s">
        <v>11</v>
      </c>
      <c r="W958" s="2" t="s">
        <v>2384</v>
      </c>
      <c r="X958" s="2" t="s">
        <v>9</v>
      </c>
      <c r="Y958" s="2" t="s">
        <v>6</v>
      </c>
      <c r="AA958" s="2" t="s">
        <v>111</v>
      </c>
      <c r="AB958" s="2" t="s">
        <v>2942</v>
      </c>
      <c r="AC958" s="2" t="s">
        <v>7</v>
      </c>
      <c r="AD958" s="2" t="s">
        <v>2309</v>
      </c>
      <c r="AG958" s="2" t="s">
        <v>30</v>
      </c>
      <c r="AH958" s="2" t="s">
        <v>4</v>
      </c>
      <c r="AI958" s="2" t="s">
        <v>3</v>
      </c>
      <c r="AJ958" s="2" t="s">
        <v>2943</v>
      </c>
      <c r="AK958" s="2" t="s">
        <v>2944</v>
      </c>
      <c r="AL958" s="2" t="s">
        <v>2945</v>
      </c>
    </row>
    <row r="959" spans="1:38" ht="66" hidden="1">
      <c r="A959" s="136">
        <f t="shared" si="17"/>
        <v>958</v>
      </c>
      <c r="B959" s="2" t="s">
        <v>2298</v>
      </c>
      <c r="C959" s="2" t="s">
        <v>2563</v>
      </c>
      <c r="D959" s="2" t="s">
        <v>2938</v>
      </c>
      <c r="E959" s="2" t="s">
        <v>22</v>
      </c>
      <c r="F959" s="2" t="s">
        <v>3001</v>
      </c>
      <c r="G959" s="2" t="s">
        <v>3002</v>
      </c>
      <c r="H959" s="2" t="s">
        <v>3003</v>
      </c>
      <c r="I959" s="2" t="s">
        <v>2309</v>
      </c>
      <c r="J959" s="2">
        <v>1</v>
      </c>
      <c r="K959" s="4" t="s">
        <v>2303</v>
      </c>
      <c r="L959" s="5">
        <v>1146100</v>
      </c>
      <c r="M959" s="6">
        <v>44562</v>
      </c>
      <c r="N959" s="2" t="s">
        <v>174</v>
      </c>
      <c r="O959" s="2" t="s">
        <v>64</v>
      </c>
      <c r="P959" s="2" t="s">
        <v>256</v>
      </c>
      <c r="Q959" s="2" t="s">
        <v>15</v>
      </c>
      <c r="R959" s="2" t="s">
        <v>14</v>
      </c>
      <c r="S959" s="2" t="s">
        <v>14</v>
      </c>
      <c r="T959" s="2" t="s">
        <v>2304</v>
      </c>
      <c r="U959" s="2" t="s">
        <v>2305</v>
      </c>
      <c r="V959" s="2" t="s">
        <v>11</v>
      </c>
      <c r="W959" s="2" t="s">
        <v>173</v>
      </c>
      <c r="X959" s="2" t="s">
        <v>9</v>
      </c>
      <c r="Y959" s="2" t="s">
        <v>6</v>
      </c>
      <c r="AA959" s="2" t="s">
        <v>111</v>
      </c>
      <c r="AB959" s="2" t="s">
        <v>2942</v>
      </c>
      <c r="AC959" s="2" t="s">
        <v>34</v>
      </c>
      <c r="AD959" s="2" t="s">
        <v>2309</v>
      </c>
      <c r="AG959" s="2" t="s">
        <v>30</v>
      </c>
      <c r="AH959" s="2" t="s">
        <v>4</v>
      </c>
      <c r="AI959" s="2" t="s">
        <v>3</v>
      </c>
      <c r="AJ959" s="2" t="s">
        <v>2943</v>
      </c>
      <c r="AK959" s="2" t="s">
        <v>2944</v>
      </c>
      <c r="AL959" s="2" t="s">
        <v>2945</v>
      </c>
    </row>
    <row r="960" spans="1:38" ht="79.2" hidden="1">
      <c r="A960" s="136">
        <f t="shared" si="17"/>
        <v>959</v>
      </c>
      <c r="B960" s="2" t="s">
        <v>2298</v>
      </c>
      <c r="C960" s="2" t="s">
        <v>2563</v>
      </c>
      <c r="D960" s="2" t="s">
        <v>2938</v>
      </c>
      <c r="E960" s="2" t="s">
        <v>22</v>
      </c>
      <c r="F960" s="2" t="s">
        <v>3004</v>
      </c>
      <c r="G960" s="2" t="s">
        <v>3005</v>
      </c>
      <c r="H960" s="2" t="s">
        <v>3006</v>
      </c>
      <c r="I960" s="2" t="s">
        <v>2309</v>
      </c>
      <c r="J960" s="2">
        <v>1</v>
      </c>
      <c r="K960" s="4" t="s">
        <v>2303</v>
      </c>
      <c r="L960" s="5">
        <v>936560</v>
      </c>
      <c r="M960" s="6">
        <v>44562</v>
      </c>
      <c r="N960" s="2" t="s">
        <v>174</v>
      </c>
      <c r="O960" s="2" t="s">
        <v>64</v>
      </c>
      <c r="P960" s="2" t="s">
        <v>256</v>
      </c>
      <c r="Q960" s="2" t="s">
        <v>15</v>
      </c>
      <c r="R960" s="2" t="s">
        <v>14</v>
      </c>
      <c r="S960" s="2" t="s">
        <v>14</v>
      </c>
      <c r="T960" s="2" t="s">
        <v>2304</v>
      </c>
      <c r="U960" s="2" t="s">
        <v>2305</v>
      </c>
      <c r="V960" s="2" t="s">
        <v>11</v>
      </c>
      <c r="W960" s="2" t="s">
        <v>173</v>
      </c>
      <c r="X960" s="2" t="s">
        <v>9</v>
      </c>
      <c r="Y960" s="2" t="s">
        <v>6</v>
      </c>
      <c r="AA960" s="2" t="s">
        <v>111</v>
      </c>
      <c r="AB960" s="2" t="s">
        <v>2942</v>
      </c>
      <c r="AC960" s="2" t="s">
        <v>34</v>
      </c>
      <c r="AD960" s="2" t="s">
        <v>2309</v>
      </c>
      <c r="AG960" s="2" t="s">
        <v>30</v>
      </c>
      <c r="AH960" s="2" t="s">
        <v>4</v>
      </c>
      <c r="AI960" s="2" t="s">
        <v>3</v>
      </c>
      <c r="AJ960" s="2" t="s">
        <v>2943</v>
      </c>
      <c r="AK960" s="2" t="s">
        <v>2944</v>
      </c>
      <c r="AL960" s="2" t="s">
        <v>2945</v>
      </c>
    </row>
    <row r="961" spans="1:38" ht="79.2" hidden="1">
      <c r="A961" s="136">
        <f t="shared" si="17"/>
        <v>960</v>
      </c>
      <c r="B961" s="2" t="s">
        <v>2298</v>
      </c>
      <c r="C961" s="2" t="s">
        <v>2563</v>
      </c>
      <c r="D961" s="2" t="s">
        <v>2938</v>
      </c>
      <c r="E961" s="2" t="s">
        <v>22</v>
      </c>
      <c r="F961" s="2" t="s">
        <v>3007</v>
      </c>
      <c r="G961" s="2" t="s">
        <v>3008</v>
      </c>
      <c r="H961" s="2" t="s">
        <v>3009</v>
      </c>
      <c r="I961" s="2" t="s">
        <v>2309</v>
      </c>
      <c r="J961" s="2">
        <v>1</v>
      </c>
      <c r="K961" s="4" t="s">
        <v>2303</v>
      </c>
      <c r="L961" s="5">
        <v>84814.92</v>
      </c>
      <c r="M961" s="6">
        <v>44562</v>
      </c>
      <c r="N961" s="2" t="s">
        <v>39</v>
      </c>
      <c r="O961" s="2" t="s">
        <v>39</v>
      </c>
      <c r="P961" s="2" t="s">
        <v>256</v>
      </c>
      <c r="Q961" s="2" t="s">
        <v>15</v>
      </c>
      <c r="R961" s="2" t="s">
        <v>14</v>
      </c>
      <c r="S961" s="2" t="s">
        <v>14</v>
      </c>
      <c r="T961" s="2" t="s">
        <v>2304</v>
      </c>
      <c r="U961" s="2" t="s">
        <v>2305</v>
      </c>
      <c r="V961" s="2" t="s">
        <v>11</v>
      </c>
      <c r="W961" s="2" t="s">
        <v>2335</v>
      </c>
      <c r="X961" s="2" t="s">
        <v>9</v>
      </c>
      <c r="Y961" s="2" t="s">
        <v>6</v>
      </c>
      <c r="AA961" s="2" t="s">
        <v>111</v>
      </c>
      <c r="AB961" s="2" t="s">
        <v>2942</v>
      </c>
      <c r="AC961" s="2" t="s">
        <v>34</v>
      </c>
      <c r="AD961" s="2" t="s">
        <v>2309</v>
      </c>
      <c r="AG961" s="2" t="s">
        <v>30</v>
      </c>
      <c r="AH961" s="2" t="s">
        <v>4</v>
      </c>
      <c r="AI961" s="2" t="s">
        <v>3</v>
      </c>
      <c r="AJ961" s="2" t="s">
        <v>2943</v>
      </c>
      <c r="AK961" s="2" t="s">
        <v>2944</v>
      </c>
      <c r="AL961" s="2" t="s">
        <v>2945</v>
      </c>
    </row>
    <row r="962" spans="1:38" ht="92.4" hidden="1">
      <c r="A962" s="136">
        <f t="shared" si="17"/>
        <v>961</v>
      </c>
      <c r="B962" s="2" t="s">
        <v>2298</v>
      </c>
      <c r="C962" s="2" t="s">
        <v>2563</v>
      </c>
      <c r="D962" s="2" t="s">
        <v>2938</v>
      </c>
      <c r="E962" s="2" t="s">
        <v>22</v>
      </c>
      <c r="F962" s="2" t="s">
        <v>3010</v>
      </c>
      <c r="G962" s="2" t="s">
        <v>3011</v>
      </c>
      <c r="H962" s="2" t="s">
        <v>3012</v>
      </c>
      <c r="I962" s="2" t="s">
        <v>2309</v>
      </c>
      <c r="J962" s="2">
        <v>1</v>
      </c>
      <c r="K962" s="4" t="s">
        <v>2303</v>
      </c>
      <c r="L962" s="5">
        <v>180000</v>
      </c>
      <c r="M962" s="6">
        <v>44562</v>
      </c>
      <c r="N962" s="2" t="s">
        <v>39</v>
      </c>
      <c r="O962" s="2" t="s">
        <v>64</v>
      </c>
      <c r="P962" s="2" t="s">
        <v>142</v>
      </c>
      <c r="Q962" s="2" t="s">
        <v>15</v>
      </c>
      <c r="R962" s="2" t="s">
        <v>14</v>
      </c>
      <c r="S962" s="2" t="s">
        <v>14</v>
      </c>
      <c r="T962" s="2" t="s">
        <v>2304</v>
      </c>
      <c r="U962" s="2" t="s">
        <v>2305</v>
      </c>
      <c r="V962" s="2" t="s">
        <v>11</v>
      </c>
      <c r="W962" s="2" t="s">
        <v>2335</v>
      </c>
      <c r="X962" s="2" t="s">
        <v>9</v>
      </c>
      <c r="Y962" s="2" t="s">
        <v>6</v>
      </c>
      <c r="AA962" s="2" t="s">
        <v>111</v>
      </c>
      <c r="AB962" s="2" t="s">
        <v>2942</v>
      </c>
      <c r="AC962" s="2" t="s">
        <v>7</v>
      </c>
      <c r="AD962" s="2" t="s">
        <v>2309</v>
      </c>
      <c r="AG962" s="2" t="s">
        <v>30</v>
      </c>
      <c r="AH962" s="2" t="s">
        <v>4</v>
      </c>
      <c r="AI962" s="2" t="s">
        <v>3</v>
      </c>
      <c r="AJ962" s="2" t="s">
        <v>2943</v>
      </c>
      <c r="AK962" s="2" t="s">
        <v>2944</v>
      </c>
      <c r="AL962" s="2" t="s">
        <v>2945</v>
      </c>
    </row>
    <row r="963" spans="1:38" ht="66" hidden="1">
      <c r="A963" s="136">
        <f t="shared" si="17"/>
        <v>962</v>
      </c>
      <c r="B963" s="2" t="s">
        <v>2298</v>
      </c>
      <c r="C963" s="2" t="s">
        <v>2563</v>
      </c>
      <c r="D963" s="2" t="s">
        <v>2938</v>
      </c>
      <c r="E963" s="2" t="s">
        <v>22</v>
      </c>
      <c r="F963" s="2" t="s">
        <v>3013</v>
      </c>
      <c r="G963" s="2" t="s">
        <v>3014</v>
      </c>
      <c r="H963" s="2" t="s">
        <v>3015</v>
      </c>
      <c r="I963" s="2" t="s">
        <v>215</v>
      </c>
      <c r="J963" s="2">
        <v>12</v>
      </c>
      <c r="K963" s="4" t="s">
        <v>2303</v>
      </c>
      <c r="L963" s="5">
        <v>17000</v>
      </c>
      <c r="M963" s="6">
        <v>44562</v>
      </c>
      <c r="N963" s="2" t="s">
        <v>39</v>
      </c>
      <c r="O963" s="2" t="s">
        <v>64</v>
      </c>
      <c r="P963" s="2" t="s">
        <v>142</v>
      </c>
      <c r="Q963" s="2" t="s">
        <v>2340</v>
      </c>
      <c r="R963" s="2" t="s">
        <v>14</v>
      </c>
      <c r="S963" s="2" t="s">
        <v>14</v>
      </c>
      <c r="T963" s="2" t="s">
        <v>2304</v>
      </c>
      <c r="U963" s="2" t="s">
        <v>2305</v>
      </c>
      <c r="V963" s="2" t="s">
        <v>11</v>
      </c>
      <c r="W963" s="2" t="s">
        <v>2335</v>
      </c>
      <c r="X963" s="2" t="s">
        <v>9</v>
      </c>
      <c r="Y963" s="2" t="s">
        <v>6</v>
      </c>
      <c r="AA963" s="2" t="s">
        <v>111</v>
      </c>
      <c r="AB963" s="2" t="s">
        <v>2942</v>
      </c>
      <c r="AC963" s="2" t="s">
        <v>7</v>
      </c>
      <c r="AD963" s="2" t="s">
        <v>2309</v>
      </c>
      <c r="AG963" s="2" t="s">
        <v>30</v>
      </c>
      <c r="AH963" s="2" t="s">
        <v>4</v>
      </c>
      <c r="AI963" s="2" t="s">
        <v>3</v>
      </c>
      <c r="AJ963" s="2" t="s">
        <v>2943</v>
      </c>
      <c r="AK963" s="2" t="s">
        <v>2944</v>
      </c>
      <c r="AL963" s="2" t="s">
        <v>2945</v>
      </c>
    </row>
    <row r="964" spans="1:38" ht="66" hidden="1">
      <c r="A964" s="136">
        <f t="shared" si="17"/>
        <v>963</v>
      </c>
      <c r="B964" s="2" t="s">
        <v>2298</v>
      </c>
      <c r="C964" s="2" t="s">
        <v>2563</v>
      </c>
      <c r="D964" s="2" t="s">
        <v>2938</v>
      </c>
      <c r="E964" s="2" t="s">
        <v>22</v>
      </c>
      <c r="F964" s="2" t="s">
        <v>3016</v>
      </c>
      <c r="G964" s="2" t="s">
        <v>3017</v>
      </c>
      <c r="H964" s="2" t="s">
        <v>3018</v>
      </c>
      <c r="I964" s="2" t="s">
        <v>215</v>
      </c>
      <c r="J964" s="2">
        <v>4</v>
      </c>
      <c r="K964" s="4" t="s">
        <v>2303</v>
      </c>
      <c r="L964" s="5">
        <v>40000</v>
      </c>
      <c r="M964" s="6">
        <v>44562</v>
      </c>
      <c r="N964" s="2" t="s">
        <v>174</v>
      </c>
      <c r="O964" s="2" t="s">
        <v>55</v>
      </c>
      <c r="P964" s="2" t="s">
        <v>242</v>
      </c>
      <c r="Q964" s="2" t="s">
        <v>15</v>
      </c>
      <c r="R964" s="2" t="s">
        <v>14</v>
      </c>
      <c r="S964" s="2" t="s">
        <v>14</v>
      </c>
      <c r="T964" s="2" t="s">
        <v>2304</v>
      </c>
      <c r="U964" s="2" t="s">
        <v>2305</v>
      </c>
      <c r="V964" s="2" t="s">
        <v>11</v>
      </c>
      <c r="W964" s="2" t="s">
        <v>173</v>
      </c>
      <c r="X964" s="2" t="s">
        <v>9</v>
      </c>
      <c r="Y964" s="2" t="s">
        <v>6</v>
      </c>
      <c r="AA964" s="2" t="s">
        <v>111</v>
      </c>
      <c r="AB964" s="2" t="s">
        <v>2942</v>
      </c>
      <c r="AC964" s="2" t="s">
        <v>7</v>
      </c>
      <c r="AD964" s="2" t="s">
        <v>2309</v>
      </c>
      <c r="AG964" s="2" t="s">
        <v>30</v>
      </c>
      <c r="AH964" s="2" t="s">
        <v>4</v>
      </c>
      <c r="AI964" s="2" t="s">
        <v>3</v>
      </c>
      <c r="AJ964" s="2" t="s">
        <v>2943</v>
      </c>
      <c r="AK964" s="2" t="s">
        <v>2944</v>
      </c>
      <c r="AL964" s="2" t="s">
        <v>2945</v>
      </c>
    </row>
    <row r="965" spans="1:38" ht="66" hidden="1">
      <c r="A965" s="136">
        <f t="shared" si="17"/>
        <v>964</v>
      </c>
      <c r="B965" s="2" t="s">
        <v>2298</v>
      </c>
      <c r="C965" s="2" t="s">
        <v>2563</v>
      </c>
      <c r="D965" s="2" t="s">
        <v>2938</v>
      </c>
      <c r="E965" s="2" t="s">
        <v>22</v>
      </c>
      <c r="F965" s="2" t="s">
        <v>3019</v>
      </c>
      <c r="G965" s="2" t="s">
        <v>3020</v>
      </c>
      <c r="H965" s="2" t="s">
        <v>3018</v>
      </c>
      <c r="I965" s="2" t="s">
        <v>215</v>
      </c>
      <c r="J965" s="2">
        <v>6</v>
      </c>
      <c r="K965" s="4" t="s">
        <v>2303</v>
      </c>
      <c r="L965" s="5">
        <v>60000</v>
      </c>
      <c r="M965" s="6">
        <v>44562</v>
      </c>
      <c r="N965" s="2" t="s">
        <v>174</v>
      </c>
      <c r="O965" s="2" t="s">
        <v>55</v>
      </c>
      <c r="P965" s="2" t="s">
        <v>242</v>
      </c>
      <c r="Q965" s="2" t="s">
        <v>15</v>
      </c>
      <c r="R965" s="2" t="s">
        <v>14</v>
      </c>
      <c r="S965" s="2" t="s">
        <v>14</v>
      </c>
      <c r="T965" s="2" t="s">
        <v>2304</v>
      </c>
      <c r="U965" s="2" t="s">
        <v>2305</v>
      </c>
      <c r="V965" s="2" t="s">
        <v>11</v>
      </c>
      <c r="W965" s="2" t="s">
        <v>173</v>
      </c>
      <c r="X965" s="2" t="s">
        <v>9</v>
      </c>
      <c r="Y965" s="2" t="s">
        <v>6</v>
      </c>
      <c r="AA965" s="2" t="s">
        <v>111</v>
      </c>
      <c r="AB965" s="2" t="s">
        <v>2942</v>
      </c>
      <c r="AC965" s="2" t="s">
        <v>7</v>
      </c>
      <c r="AD965" s="2" t="s">
        <v>2309</v>
      </c>
      <c r="AG965" s="2" t="s">
        <v>30</v>
      </c>
      <c r="AH965" s="2" t="s">
        <v>4</v>
      </c>
      <c r="AI965" s="2" t="s">
        <v>3</v>
      </c>
      <c r="AJ965" s="2" t="s">
        <v>2943</v>
      </c>
      <c r="AK965" s="2" t="s">
        <v>2944</v>
      </c>
      <c r="AL965" s="2" t="s">
        <v>2945</v>
      </c>
    </row>
    <row r="966" spans="1:38" ht="66" hidden="1">
      <c r="A966" s="136">
        <f t="shared" si="17"/>
        <v>965</v>
      </c>
      <c r="B966" s="2" t="s">
        <v>2298</v>
      </c>
      <c r="C966" s="2" t="s">
        <v>2563</v>
      </c>
      <c r="D966" s="2" t="s">
        <v>3021</v>
      </c>
      <c r="E966" s="2" t="s">
        <v>22</v>
      </c>
      <c r="F966" s="2" t="s">
        <v>3022</v>
      </c>
      <c r="G966" s="2" t="s">
        <v>3022</v>
      </c>
      <c r="H966" s="2" t="s">
        <v>3023</v>
      </c>
      <c r="I966" s="2" t="s">
        <v>2309</v>
      </c>
      <c r="J966" s="2">
        <v>1</v>
      </c>
      <c r="K966" s="4" t="s">
        <v>2303</v>
      </c>
      <c r="L966" s="5">
        <v>186285.67</v>
      </c>
      <c r="M966" s="6">
        <v>44562</v>
      </c>
      <c r="N966" s="2" t="s">
        <v>174</v>
      </c>
      <c r="O966" s="2" t="s">
        <v>64</v>
      </c>
      <c r="P966" s="2" t="s">
        <v>142</v>
      </c>
      <c r="Q966" s="2" t="s">
        <v>141</v>
      </c>
      <c r="R966" s="2" t="s">
        <v>14</v>
      </c>
      <c r="S966" s="2" t="s">
        <v>14</v>
      </c>
      <c r="T966" s="2" t="s">
        <v>2304</v>
      </c>
      <c r="U966" s="2" t="s">
        <v>2305</v>
      </c>
      <c r="V966" s="2" t="s">
        <v>11</v>
      </c>
      <c r="W966" s="2" t="s">
        <v>173</v>
      </c>
      <c r="X966" s="2" t="s">
        <v>9</v>
      </c>
      <c r="Y966" s="2" t="s">
        <v>6</v>
      </c>
      <c r="AA966" s="2" t="s">
        <v>111</v>
      </c>
      <c r="AB966" s="2" t="s">
        <v>3024</v>
      </c>
      <c r="AC966" s="2" t="s">
        <v>7</v>
      </c>
      <c r="AD966" s="2" t="s">
        <v>2309</v>
      </c>
      <c r="AG966" s="2" t="s">
        <v>30</v>
      </c>
      <c r="AH966" s="2" t="s">
        <v>4</v>
      </c>
      <c r="AI966" s="2" t="s">
        <v>3</v>
      </c>
      <c r="AJ966" s="2" t="s">
        <v>3025</v>
      </c>
      <c r="AK966" s="2" t="s">
        <v>3026</v>
      </c>
      <c r="AL966" s="2" t="s">
        <v>3027</v>
      </c>
    </row>
    <row r="967" spans="1:38" ht="66" hidden="1">
      <c r="A967" s="136">
        <f t="shared" si="17"/>
        <v>966</v>
      </c>
      <c r="B967" s="2" t="s">
        <v>2298</v>
      </c>
      <c r="C967" s="2" t="s">
        <v>2563</v>
      </c>
      <c r="D967" s="2" t="s">
        <v>3021</v>
      </c>
      <c r="E967" s="2" t="s">
        <v>22</v>
      </c>
      <c r="F967" s="2" t="s">
        <v>3028</v>
      </c>
      <c r="G967" s="2" t="s">
        <v>3029</v>
      </c>
      <c r="H967" s="2" t="s">
        <v>3023</v>
      </c>
      <c r="I967" s="2" t="s">
        <v>2309</v>
      </c>
      <c r="J967" s="2">
        <v>1</v>
      </c>
      <c r="K967" s="4" t="s">
        <v>2303</v>
      </c>
      <c r="L967" s="5">
        <v>31500</v>
      </c>
      <c r="M967" s="6">
        <v>44563</v>
      </c>
      <c r="N967" s="2" t="s">
        <v>174</v>
      </c>
      <c r="O967" s="2" t="s">
        <v>55</v>
      </c>
      <c r="P967" s="2" t="s">
        <v>242</v>
      </c>
      <c r="Q967" s="2" t="s">
        <v>187</v>
      </c>
      <c r="R967" s="2" t="s">
        <v>96</v>
      </c>
      <c r="S967" s="2" t="s">
        <v>14</v>
      </c>
      <c r="T967" s="2" t="s">
        <v>2304</v>
      </c>
      <c r="U967" s="2" t="s">
        <v>2305</v>
      </c>
      <c r="V967" s="2" t="s">
        <v>11</v>
      </c>
      <c r="W967" s="2" t="s">
        <v>173</v>
      </c>
      <c r="X967" s="2" t="s">
        <v>9</v>
      </c>
      <c r="Y967" s="2" t="s">
        <v>6</v>
      </c>
      <c r="AA967" s="2" t="s">
        <v>111</v>
      </c>
      <c r="AB967" s="2" t="s">
        <v>3024</v>
      </c>
      <c r="AC967" s="2" t="s">
        <v>7</v>
      </c>
      <c r="AD967" s="2" t="s">
        <v>2309</v>
      </c>
      <c r="AG967" s="2" t="s">
        <v>30</v>
      </c>
      <c r="AH967" s="2" t="s">
        <v>4</v>
      </c>
      <c r="AI967" s="2" t="s">
        <v>3</v>
      </c>
      <c r="AJ967" s="2" t="s">
        <v>3025</v>
      </c>
      <c r="AK967" s="2" t="s">
        <v>3026</v>
      </c>
      <c r="AL967" s="2" t="s">
        <v>3027</v>
      </c>
    </row>
    <row r="968" spans="1:38" ht="79.2" hidden="1">
      <c r="A968" s="136">
        <f t="shared" si="17"/>
        <v>967</v>
      </c>
      <c r="B968" s="2" t="s">
        <v>2298</v>
      </c>
      <c r="C968" s="2" t="s">
        <v>2684</v>
      </c>
      <c r="D968" s="2" t="s">
        <v>3021</v>
      </c>
      <c r="E968" s="2" t="s">
        <v>22</v>
      </c>
      <c r="F968" s="2" t="s">
        <v>3030</v>
      </c>
      <c r="G968" s="2" t="s">
        <v>3031</v>
      </c>
      <c r="H968" s="2" t="s">
        <v>3023</v>
      </c>
      <c r="I968" s="2" t="s">
        <v>2309</v>
      </c>
      <c r="J968" s="2">
        <v>1</v>
      </c>
      <c r="K968" s="4" t="s">
        <v>2303</v>
      </c>
      <c r="L968" s="5">
        <v>108161.52</v>
      </c>
      <c r="M968" s="6">
        <v>44565</v>
      </c>
      <c r="N968" s="2" t="s">
        <v>174</v>
      </c>
      <c r="O968" s="2" t="s">
        <v>64</v>
      </c>
      <c r="P968" s="2" t="s">
        <v>256</v>
      </c>
      <c r="Q968" s="2" t="s">
        <v>15</v>
      </c>
      <c r="R968" s="2" t="s">
        <v>14</v>
      </c>
      <c r="S968" s="2" t="s">
        <v>14</v>
      </c>
      <c r="T968" s="2" t="s">
        <v>2304</v>
      </c>
      <c r="U968" s="2" t="s">
        <v>2305</v>
      </c>
      <c r="V968" s="2" t="s">
        <v>2306</v>
      </c>
      <c r="W968" s="2" t="s">
        <v>2366</v>
      </c>
      <c r="X968" s="2" t="s">
        <v>9</v>
      </c>
      <c r="Y968" s="2" t="s">
        <v>6</v>
      </c>
      <c r="AA968" s="2" t="s">
        <v>111</v>
      </c>
      <c r="AB968" s="2" t="s">
        <v>3024</v>
      </c>
      <c r="AC968" s="2" t="s">
        <v>34</v>
      </c>
      <c r="AD968" s="2" t="s">
        <v>2309</v>
      </c>
      <c r="AG968" s="2" t="s">
        <v>30</v>
      </c>
      <c r="AH968" s="2" t="s">
        <v>4</v>
      </c>
      <c r="AI968" s="2" t="s">
        <v>3</v>
      </c>
      <c r="AJ968" s="2" t="s">
        <v>3025</v>
      </c>
      <c r="AK968" s="2" t="s">
        <v>3026</v>
      </c>
      <c r="AL968" s="2" t="s">
        <v>3027</v>
      </c>
    </row>
    <row r="969" spans="1:38" ht="66" hidden="1">
      <c r="A969" s="136">
        <f t="shared" si="17"/>
        <v>968</v>
      </c>
      <c r="B969" s="2" t="s">
        <v>2298</v>
      </c>
      <c r="C969" s="2" t="s">
        <v>2563</v>
      </c>
      <c r="D969" s="2" t="s">
        <v>3021</v>
      </c>
      <c r="E969" s="2" t="s">
        <v>22</v>
      </c>
      <c r="F969" s="2" t="s">
        <v>3032</v>
      </c>
      <c r="G969" s="2" t="s">
        <v>3033</v>
      </c>
      <c r="H969" s="2" t="s">
        <v>3023</v>
      </c>
      <c r="I969" s="2" t="s">
        <v>2309</v>
      </c>
      <c r="J969" s="2">
        <v>1</v>
      </c>
      <c r="K969" s="4" t="s">
        <v>2303</v>
      </c>
      <c r="L969" s="5">
        <v>66955.199999999997</v>
      </c>
      <c r="M969" s="6">
        <v>44566</v>
      </c>
      <c r="N969" s="2" t="s">
        <v>174</v>
      </c>
      <c r="O969" s="2" t="s">
        <v>64</v>
      </c>
      <c r="P969" s="2" t="s">
        <v>256</v>
      </c>
      <c r="Q969" s="2" t="s">
        <v>15</v>
      </c>
      <c r="R969" s="2" t="s">
        <v>14</v>
      </c>
      <c r="S969" s="2" t="s">
        <v>14</v>
      </c>
      <c r="T969" s="2" t="s">
        <v>2304</v>
      </c>
      <c r="U969" s="2" t="s">
        <v>2305</v>
      </c>
      <c r="V969" s="2" t="s">
        <v>11</v>
      </c>
      <c r="W969" s="2" t="s">
        <v>173</v>
      </c>
      <c r="X969" s="2" t="s">
        <v>9</v>
      </c>
      <c r="Y969" s="2" t="s">
        <v>6</v>
      </c>
      <c r="AA969" s="2" t="s">
        <v>111</v>
      </c>
      <c r="AB969" s="2" t="s">
        <v>3024</v>
      </c>
      <c r="AC969" s="2" t="s">
        <v>34</v>
      </c>
      <c r="AD969" s="2" t="s">
        <v>2309</v>
      </c>
      <c r="AG969" s="2" t="s">
        <v>30</v>
      </c>
      <c r="AH969" s="2" t="s">
        <v>4</v>
      </c>
      <c r="AI969" s="2" t="s">
        <v>3</v>
      </c>
      <c r="AJ969" s="2" t="s">
        <v>3025</v>
      </c>
      <c r="AK969" s="2" t="s">
        <v>3026</v>
      </c>
      <c r="AL969" s="2" t="s">
        <v>3027</v>
      </c>
    </row>
    <row r="970" spans="1:38" ht="66" hidden="1">
      <c r="A970" s="136">
        <f t="shared" si="17"/>
        <v>969</v>
      </c>
      <c r="B970" s="2" t="s">
        <v>2298</v>
      </c>
      <c r="C970" s="2" t="s">
        <v>2563</v>
      </c>
      <c r="D970" s="2" t="s">
        <v>3021</v>
      </c>
      <c r="E970" s="2" t="s">
        <v>22</v>
      </c>
      <c r="F970" s="2" t="s">
        <v>3034</v>
      </c>
      <c r="G970" s="2" t="s">
        <v>3035</v>
      </c>
      <c r="H970" s="2" t="s">
        <v>3023</v>
      </c>
      <c r="I970" s="2" t="s">
        <v>2309</v>
      </c>
      <c r="J970" s="2">
        <v>1</v>
      </c>
      <c r="K970" s="4" t="s">
        <v>2303</v>
      </c>
      <c r="L970" s="5">
        <v>95250.06</v>
      </c>
      <c r="M970" s="6">
        <v>44567</v>
      </c>
      <c r="N970" s="2" t="s">
        <v>174</v>
      </c>
      <c r="O970" s="2" t="s">
        <v>64</v>
      </c>
      <c r="P970" s="2" t="s">
        <v>256</v>
      </c>
      <c r="Q970" s="2" t="s">
        <v>15</v>
      </c>
      <c r="R970" s="2" t="s">
        <v>14</v>
      </c>
      <c r="S970" s="2" t="s">
        <v>14</v>
      </c>
      <c r="T970" s="2" t="s">
        <v>2304</v>
      </c>
      <c r="U970" s="2" t="s">
        <v>2305</v>
      </c>
      <c r="V970" s="2" t="s">
        <v>11</v>
      </c>
      <c r="W970" s="2" t="s">
        <v>173</v>
      </c>
      <c r="X970" s="2" t="s">
        <v>9</v>
      </c>
      <c r="Y970" s="2" t="s">
        <v>6</v>
      </c>
      <c r="AA970" s="2" t="s">
        <v>111</v>
      </c>
      <c r="AB970" s="2" t="s">
        <v>3024</v>
      </c>
      <c r="AC970" s="2" t="s">
        <v>34</v>
      </c>
      <c r="AD970" s="2" t="s">
        <v>2309</v>
      </c>
      <c r="AG970" s="2" t="s">
        <v>30</v>
      </c>
      <c r="AH970" s="2" t="s">
        <v>4</v>
      </c>
      <c r="AI970" s="2" t="s">
        <v>3</v>
      </c>
      <c r="AJ970" s="2" t="s">
        <v>3025</v>
      </c>
      <c r="AK970" s="2" t="s">
        <v>3026</v>
      </c>
      <c r="AL970" s="2" t="s">
        <v>3027</v>
      </c>
    </row>
    <row r="971" spans="1:38" ht="66" hidden="1">
      <c r="A971" s="136">
        <f t="shared" si="17"/>
        <v>970</v>
      </c>
      <c r="B971" s="2" t="s">
        <v>2298</v>
      </c>
      <c r="C971" s="2" t="s">
        <v>2684</v>
      </c>
      <c r="D971" s="2" t="s">
        <v>3021</v>
      </c>
      <c r="E971" s="2" t="s">
        <v>22</v>
      </c>
      <c r="F971" s="2" t="s">
        <v>3036</v>
      </c>
      <c r="G971" s="2" t="s">
        <v>3037</v>
      </c>
      <c r="H971" s="2" t="s">
        <v>3023</v>
      </c>
      <c r="I971" s="2" t="s">
        <v>2309</v>
      </c>
      <c r="J971" s="2">
        <v>1</v>
      </c>
      <c r="K971" s="4" t="s">
        <v>2303</v>
      </c>
      <c r="L971" s="5">
        <v>17600</v>
      </c>
      <c r="M971" s="6">
        <v>44568</v>
      </c>
      <c r="N971" s="2" t="s">
        <v>174</v>
      </c>
      <c r="O971" s="2" t="s">
        <v>64</v>
      </c>
      <c r="P971" s="2" t="s">
        <v>142</v>
      </c>
      <c r="Q971" s="2" t="s">
        <v>15</v>
      </c>
      <c r="R971" s="2" t="s">
        <v>14</v>
      </c>
      <c r="S971" s="2" t="s">
        <v>14</v>
      </c>
      <c r="T971" s="2" t="s">
        <v>2304</v>
      </c>
      <c r="U971" s="2" t="s">
        <v>2305</v>
      </c>
      <c r="V971" s="2" t="s">
        <v>11</v>
      </c>
      <c r="W971" s="2" t="s">
        <v>173</v>
      </c>
      <c r="X971" s="2" t="s">
        <v>9</v>
      </c>
      <c r="Y971" s="2" t="s">
        <v>6</v>
      </c>
      <c r="AA971" s="2" t="s">
        <v>111</v>
      </c>
      <c r="AB971" s="2" t="s">
        <v>3024</v>
      </c>
      <c r="AC971" s="2" t="s">
        <v>7</v>
      </c>
      <c r="AD971" s="2" t="s">
        <v>2309</v>
      </c>
      <c r="AG971" s="2" t="s">
        <v>30</v>
      </c>
      <c r="AH971" s="2" t="s">
        <v>4</v>
      </c>
      <c r="AI971" s="2" t="s">
        <v>3</v>
      </c>
      <c r="AJ971" s="2" t="s">
        <v>3025</v>
      </c>
      <c r="AK971" s="2" t="s">
        <v>3026</v>
      </c>
      <c r="AL971" s="2" t="s">
        <v>3027</v>
      </c>
    </row>
    <row r="972" spans="1:38" ht="66" hidden="1">
      <c r="A972" s="136">
        <f t="shared" si="17"/>
        <v>971</v>
      </c>
      <c r="B972" s="2" t="s">
        <v>2298</v>
      </c>
      <c r="C972" s="2" t="s">
        <v>1076</v>
      </c>
      <c r="D972" s="2" t="s">
        <v>3021</v>
      </c>
      <c r="E972" s="2" t="s">
        <v>22</v>
      </c>
      <c r="F972" s="2" t="s">
        <v>3038</v>
      </c>
      <c r="G972" s="2" t="s">
        <v>3039</v>
      </c>
      <c r="H972" s="2" t="s">
        <v>3023</v>
      </c>
      <c r="I972" s="2" t="s">
        <v>2309</v>
      </c>
      <c r="J972" s="2">
        <v>1</v>
      </c>
      <c r="K972" s="4" t="s">
        <v>2303</v>
      </c>
      <c r="L972" s="5">
        <v>30000</v>
      </c>
      <c r="M972" s="6">
        <v>44569</v>
      </c>
      <c r="N972" s="2" t="s">
        <v>174</v>
      </c>
      <c r="O972" s="2" t="s">
        <v>64</v>
      </c>
      <c r="P972" s="2" t="s">
        <v>1076</v>
      </c>
      <c r="Q972" s="2" t="s">
        <v>141</v>
      </c>
      <c r="R972" s="2" t="s">
        <v>14</v>
      </c>
      <c r="S972" s="2" t="s">
        <v>14</v>
      </c>
      <c r="T972" s="2" t="s">
        <v>2304</v>
      </c>
      <c r="U972" s="2" t="s">
        <v>2305</v>
      </c>
      <c r="V972" s="2" t="s">
        <v>11</v>
      </c>
      <c r="W972" s="2" t="s">
        <v>2384</v>
      </c>
      <c r="X972" s="2" t="s">
        <v>9</v>
      </c>
      <c r="Y972" s="2" t="s">
        <v>6</v>
      </c>
      <c r="AA972" s="2" t="s">
        <v>111</v>
      </c>
      <c r="AB972" s="2" t="s">
        <v>3024</v>
      </c>
      <c r="AC972" s="2" t="s">
        <v>7</v>
      </c>
      <c r="AD972" s="2" t="s">
        <v>2309</v>
      </c>
      <c r="AG972" s="2" t="s">
        <v>30</v>
      </c>
      <c r="AH972" s="2" t="s">
        <v>4</v>
      </c>
      <c r="AI972" s="2" t="s">
        <v>3</v>
      </c>
      <c r="AJ972" s="2" t="s">
        <v>3025</v>
      </c>
      <c r="AK972" s="2" t="s">
        <v>3026</v>
      </c>
      <c r="AL972" s="2" t="s">
        <v>3027</v>
      </c>
    </row>
    <row r="973" spans="1:38" ht="92.4" hidden="1">
      <c r="A973" s="136">
        <f t="shared" si="17"/>
        <v>972</v>
      </c>
      <c r="B973" s="2" t="s">
        <v>2298</v>
      </c>
      <c r="C973" s="2" t="s">
        <v>2563</v>
      </c>
      <c r="D973" s="2" t="s">
        <v>3021</v>
      </c>
      <c r="E973" s="2" t="s">
        <v>22</v>
      </c>
      <c r="F973" s="2" t="s">
        <v>3040</v>
      </c>
      <c r="G973" s="2" t="s">
        <v>3041</v>
      </c>
      <c r="H973" s="2" t="s">
        <v>3023</v>
      </c>
      <c r="I973" s="2" t="s">
        <v>2309</v>
      </c>
      <c r="J973" s="2">
        <v>1</v>
      </c>
      <c r="K973" s="4" t="s">
        <v>2303</v>
      </c>
      <c r="L973" s="5">
        <v>1900</v>
      </c>
      <c r="M973" s="6">
        <v>44570</v>
      </c>
      <c r="N973" s="2" t="s">
        <v>174</v>
      </c>
      <c r="O973" s="2" t="s">
        <v>64</v>
      </c>
      <c r="P973" s="2" t="s">
        <v>38</v>
      </c>
      <c r="Q973" s="2" t="s">
        <v>2340</v>
      </c>
      <c r="R973" s="2" t="s">
        <v>14</v>
      </c>
      <c r="S973" s="2" t="s">
        <v>14</v>
      </c>
      <c r="T973" s="2" t="s">
        <v>2304</v>
      </c>
      <c r="U973" s="2" t="s">
        <v>2305</v>
      </c>
      <c r="V973" s="2" t="s">
        <v>11</v>
      </c>
      <c r="W973" s="2" t="s">
        <v>2335</v>
      </c>
      <c r="X973" s="2" t="s">
        <v>9</v>
      </c>
      <c r="Y973" s="2" t="s">
        <v>6</v>
      </c>
      <c r="AA973" s="2" t="s">
        <v>111</v>
      </c>
      <c r="AB973" s="2" t="s">
        <v>3024</v>
      </c>
      <c r="AC973" s="2" t="s">
        <v>7</v>
      </c>
      <c r="AD973" s="2" t="s">
        <v>2309</v>
      </c>
      <c r="AG973" s="2" t="s">
        <v>30</v>
      </c>
      <c r="AH973" s="2" t="s">
        <v>4</v>
      </c>
      <c r="AI973" s="2" t="s">
        <v>3</v>
      </c>
      <c r="AJ973" s="2" t="s">
        <v>3025</v>
      </c>
      <c r="AK973" s="2" t="s">
        <v>3026</v>
      </c>
      <c r="AL973" s="2" t="s">
        <v>3027</v>
      </c>
    </row>
    <row r="974" spans="1:38" ht="66" hidden="1">
      <c r="A974" s="136">
        <f t="shared" si="17"/>
        <v>973</v>
      </c>
      <c r="B974" s="2" t="s">
        <v>2298</v>
      </c>
      <c r="C974" s="2" t="s">
        <v>2563</v>
      </c>
      <c r="D974" s="2" t="s">
        <v>3021</v>
      </c>
      <c r="E974" s="2" t="s">
        <v>22</v>
      </c>
      <c r="F974" s="2" t="s">
        <v>3042</v>
      </c>
      <c r="G974" s="2" t="s">
        <v>3043</v>
      </c>
      <c r="H974" s="2" t="s">
        <v>3023</v>
      </c>
      <c r="I974" s="2" t="s">
        <v>2309</v>
      </c>
      <c r="J974" s="2">
        <v>1</v>
      </c>
      <c r="K974" s="4" t="s">
        <v>2303</v>
      </c>
      <c r="L974" s="5">
        <v>16000</v>
      </c>
      <c r="M974" s="6">
        <v>44571</v>
      </c>
      <c r="N974" s="2" t="s">
        <v>174</v>
      </c>
      <c r="O974" s="2" t="s">
        <v>55</v>
      </c>
      <c r="P974" s="2" t="s">
        <v>242</v>
      </c>
      <c r="Q974" s="2" t="s">
        <v>2340</v>
      </c>
      <c r="R974" s="2" t="s">
        <v>14</v>
      </c>
      <c r="S974" s="2" t="s">
        <v>14</v>
      </c>
      <c r="T974" s="2" t="s">
        <v>2304</v>
      </c>
      <c r="U974" s="2" t="s">
        <v>2305</v>
      </c>
      <c r="V974" s="2" t="s">
        <v>11</v>
      </c>
      <c r="W974" s="2" t="s">
        <v>173</v>
      </c>
      <c r="X974" s="2" t="s">
        <v>9</v>
      </c>
      <c r="Y974" s="2" t="s">
        <v>6</v>
      </c>
      <c r="AA974" s="2" t="s">
        <v>111</v>
      </c>
      <c r="AB974" s="2" t="s">
        <v>3024</v>
      </c>
      <c r="AC974" s="2" t="s">
        <v>7</v>
      </c>
      <c r="AD974" s="2" t="s">
        <v>2309</v>
      </c>
      <c r="AG974" s="2" t="s">
        <v>30</v>
      </c>
      <c r="AH974" s="2" t="s">
        <v>4</v>
      </c>
      <c r="AI974" s="2" t="s">
        <v>3</v>
      </c>
      <c r="AJ974" s="2" t="s">
        <v>3025</v>
      </c>
      <c r="AK974" s="2" t="s">
        <v>3026</v>
      </c>
      <c r="AL974" s="2" t="s">
        <v>3027</v>
      </c>
    </row>
    <row r="975" spans="1:38" ht="66" hidden="1">
      <c r="A975" s="136">
        <f t="shared" si="17"/>
        <v>974</v>
      </c>
      <c r="B975" s="2" t="s">
        <v>2298</v>
      </c>
      <c r="C975" s="2" t="s">
        <v>2563</v>
      </c>
      <c r="D975" s="2" t="s">
        <v>3021</v>
      </c>
      <c r="E975" s="2" t="s">
        <v>22</v>
      </c>
      <c r="F975" s="2" t="s">
        <v>3044</v>
      </c>
      <c r="G975" s="2" t="s">
        <v>3045</v>
      </c>
      <c r="H975" s="2" t="s">
        <v>3023</v>
      </c>
      <c r="I975" s="2" t="s">
        <v>2309</v>
      </c>
      <c r="J975" s="2">
        <v>1</v>
      </c>
      <c r="K975" s="4" t="s">
        <v>2303</v>
      </c>
      <c r="L975" s="5">
        <v>10000</v>
      </c>
      <c r="M975" s="6">
        <v>44572</v>
      </c>
      <c r="N975" s="2" t="s">
        <v>174</v>
      </c>
      <c r="O975" s="2" t="s">
        <v>55</v>
      </c>
      <c r="P975" s="2" t="s">
        <v>242</v>
      </c>
      <c r="Q975" s="2" t="s">
        <v>2340</v>
      </c>
      <c r="R975" s="2" t="s">
        <v>14</v>
      </c>
      <c r="S975" s="2" t="s">
        <v>14</v>
      </c>
      <c r="T975" s="2" t="s">
        <v>2304</v>
      </c>
      <c r="U975" s="2" t="s">
        <v>2305</v>
      </c>
      <c r="V975" s="2" t="s">
        <v>11</v>
      </c>
      <c r="W975" s="2" t="s">
        <v>173</v>
      </c>
      <c r="X975" s="2" t="s">
        <v>9</v>
      </c>
      <c r="Y975" s="2" t="s">
        <v>6</v>
      </c>
      <c r="AA975" s="2" t="s">
        <v>111</v>
      </c>
      <c r="AB975" s="2" t="s">
        <v>3024</v>
      </c>
      <c r="AC975" s="2" t="s">
        <v>7</v>
      </c>
      <c r="AD975" s="2" t="s">
        <v>2309</v>
      </c>
      <c r="AG975" s="2" t="s">
        <v>30</v>
      </c>
      <c r="AH975" s="2" t="s">
        <v>4</v>
      </c>
      <c r="AI975" s="2" t="s">
        <v>3</v>
      </c>
      <c r="AJ975" s="2" t="s">
        <v>3025</v>
      </c>
      <c r="AK975" s="2" t="s">
        <v>3026</v>
      </c>
      <c r="AL975" s="2" t="s">
        <v>3027</v>
      </c>
    </row>
    <row r="976" spans="1:38" ht="66" hidden="1">
      <c r="A976" s="136">
        <f t="shared" si="17"/>
        <v>975</v>
      </c>
      <c r="B976" s="2" t="s">
        <v>2298</v>
      </c>
      <c r="C976" s="2" t="s">
        <v>2563</v>
      </c>
      <c r="D976" s="2" t="s">
        <v>3021</v>
      </c>
      <c r="E976" s="2" t="s">
        <v>22</v>
      </c>
      <c r="F976" s="2" t="s">
        <v>3046</v>
      </c>
      <c r="G976" s="2" t="s">
        <v>3047</v>
      </c>
      <c r="H976" s="2" t="s">
        <v>3023</v>
      </c>
      <c r="I976" s="2" t="s">
        <v>2309</v>
      </c>
      <c r="J976" s="2">
        <v>1</v>
      </c>
      <c r="K976" s="4" t="s">
        <v>2303</v>
      </c>
      <c r="L976" s="5">
        <v>400000</v>
      </c>
      <c r="M976" s="6">
        <v>44573</v>
      </c>
      <c r="N976" s="2" t="s">
        <v>174</v>
      </c>
      <c r="O976" s="2" t="s">
        <v>64</v>
      </c>
      <c r="P976" s="2" t="s">
        <v>142</v>
      </c>
      <c r="Q976" s="2" t="s">
        <v>141</v>
      </c>
      <c r="R976" s="2" t="s">
        <v>14</v>
      </c>
      <c r="S976" s="2" t="s">
        <v>14</v>
      </c>
      <c r="T976" s="2" t="s">
        <v>2304</v>
      </c>
      <c r="U976" s="2" t="s">
        <v>2305</v>
      </c>
      <c r="V976" s="2" t="s">
        <v>11</v>
      </c>
      <c r="W976" s="2" t="s">
        <v>173</v>
      </c>
      <c r="X976" s="2" t="s">
        <v>9</v>
      </c>
      <c r="Y976" s="2" t="s">
        <v>6</v>
      </c>
      <c r="AA976" s="2" t="s">
        <v>111</v>
      </c>
      <c r="AB976" s="2" t="s">
        <v>3024</v>
      </c>
      <c r="AC976" s="2" t="s">
        <v>7</v>
      </c>
      <c r="AD976" s="2" t="s">
        <v>2309</v>
      </c>
      <c r="AG976" s="2" t="s">
        <v>30</v>
      </c>
      <c r="AH976" s="2" t="s">
        <v>4</v>
      </c>
      <c r="AI976" s="2" t="s">
        <v>3</v>
      </c>
      <c r="AJ976" s="2" t="s">
        <v>3025</v>
      </c>
      <c r="AK976" s="2" t="s">
        <v>3026</v>
      </c>
      <c r="AL976" s="2" t="s">
        <v>3027</v>
      </c>
    </row>
    <row r="977" spans="1:38" ht="66" hidden="1">
      <c r="A977" s="136">
        <f t="shared" si="17"/>
        <v>976</v>
      </c>
      <c r="B977" s="2" t="s">
        <v>2298</v>
      </c>
      <c r="C977" s="2" t="s">
        <v>2563</v>
      </c>
      <c r="D977" s="2" t="s">
        <v>3021</v>
      </c>
      <c r="E977" s="2" t="s">
        <v>22</v>
      </c>
      <c r="F977" s="2" t="s">
        <v>3048</v>
      </c>
      <c r="G977" s="2" t="s">
        <v>3048</v>
      </c>
      <c r="H977" s="2" t="s">
        <v>3023</v>
      </c>
      <c r="I977" s="2" t="s">
        <v>2309</v>
      </c>
      <c r="J977" s="2">
        <v>1</v>
      </c>
      <c r="K977" s="4" t="s">
        <v>2303</v>
      </c>
      <c r="L977" s="5">
        <v>20000</v>
      </c>
      <c r="M977" s="6">
        <v>44574</v>
      </c>
      <c r="N977" s="2" t="s">
        <v>174</v>
      </c>
      <c r="O977" s="2" t="s">
        <v>64</v>
      </c>
      <c r="P977" s="2" t="s">
        <v>142</v>
      </c>
      <c r="Q977" s="2" t="s">
        <v>2340</v>
      </c>
      <c r="R977" s="2" t="s">
        <v>14</v>
      </c>
      <c r="S977" s="2" t="s">
        <v>14</v>
      </c>
      <c r="T977" s="2" t="s">
        <v>2304</v>
      </c>
      <c r="U977" s="2" t="s">
        <v>2305</v>
      </c>
      <c r="V977" s="2" t="s">
        <v>11</v>
      </c>
      <c r="W977" s="2" t="s">
        <v>173</v>
      </c>
      <c r="X977" s="2" t="s">
        <v>9</v>
      </c>
      <c r="Y977" s="2" t="s">
        <v>6</v>
      </c>
      <c r="AA977" s="2" t="s">
        <v>111</v>
      </c>
      <c r="AB977" s="2" t="s">
        <v>3024</v>
      </c>
      <c r="AC977" s="2" t="s">
        <v>7</v>
      </c>
      <c r="AD977" s="2" t="s">
        <v>2309</v>
      </c>
      <c r="AG977" s="2" t="s">
        <v>30</v>
      </c>
      <c r="AH977" s="2" t="s">
        <v>4</v>
      </c>
      <c r="AI977" s="2" t="s">
        <v>3</v>
      </c>
      <c r="AJ977" s="2" t="s">
        <v>3025</v>
      </c>
      <c r="AK977" s="2" t="s">
        <v>3026</v>
      </c>
      <c r="AL977" s="2" t="s">
        <v>3027</v>
      </c>
    </row>
    <row r="978" spans="1:38" ht="66" hidden="1">
      <c r="A978" s="136">
        <f t="shared" si="17"/>
        <v>977</v>
      </c>
      <c r="B978" s="2" t="s">
        <v>2298</v>
      </c>
      <c r="C978" s="2" t="s">
        <v>2563</v>
      </c>
      <c r="D978" s="2" t="s">
        <v>3021</v>
      </c>
      <c r="E978" s="2" t="s">
        <v>22</v>
      </c>
      <c r="F978" s="2" t="s">
        <v>3049</v>
      </c>
      <c r="G978" s="2" t="s">
        <v>3050</v>
      </c>
      <c r="H978" s="2" t="s">
        <v>3023</v>
      </c>
      <c r="I978" s="2" t="s">
        <v>2309</v>
      </c>
      <c r="J978" s="2">
        <v>1</v>
      </c>
      <c r="K978" s="4" t="s">
        <v>2303</v>
      </c>
      <c r="L978" s="5">
        <v>30000</v>
      </c>
      <c r="M978" s="6">
        <v>44575</v>
      </c>
      <c r="N978" s="2" t="s">
        <v>174</v>
      </c>
      <c r="O978" s="2" t="s">
        <v>55</v>
      </c>
      <c r="P978" s="2" t="s">
        <v>242</v>
      </c>
      <c r="Q978" s="2" t="s">
        <v>2340</v>
      </c>
      <c r="R978" s="2" t="s">
        <v>14</v>
      </c>
      <c r="S978" s="2" t="s">
        <v>14</v>
      </c>
      <c r="T978" s="2" t="s">
        <v>2304</v>
      </c>
      <c r="U978" s="2" t="s">
        <v>2305</v>
      </c>
      <c r="V978" s="2" t="s">
        <v>11</v>
      </c>
      <c r="W978" s="2" t="s">
        <v>173</v>
      </c>
      <c r="X978" s="2" t="s">
        <v>9</v>
      </c>
      <c r="Y978" s="2" t="s">
        <v>6</v>
      </c>
      <c r="AA978" s="2" t="s">
        <v>111</v>
      </c>
      <c r="AB978" s="2" t="s">
        <v>3024</v>
      </c>
      <c r="AC978" s="2" t="s">
        <v>7</v>
      </c>
      <c r="AD978" s="2" t="s">
        <v>2309</v>
      </c>
      <c r="AG978" s="2" t="s">
        <v>30</v>
      </c>
      <c r="AH978" s="2" t="s">
        <v>4</v>
      </c>
      <c r="AI978" s="2" t="s">
        <v>3</v>
      </c>
      <c r="AJ978" s="2" t="s">
        <v>3025</v>
      </c>
      <c r="AK978" s="2" t="s">
        <v>3026</v>
      </c>
      <c r="AL978" s="2" t="s">
        <v>3027</v>
      </c>
    </row>
    <row r="979" spans="1:38" ht="66" hidden="1">
      <c r="A979" s="136">
        <f t="shared" si="17"/>
        <v>978</v>
      </c>
      <c r="B979" s="2" t="s">
        <v>2298</v>
      </c>
      <c r="C979" s="2" t="s">
        <v>2563</v>
      </c>
      <c r="D979" s="2" t="s">
        <v>3021</v>
      </c>
      <c r="E979" s="2" t="s">
        <v>22</v>
      </c>
      <c r="F979" s="2" t="s">
        <v>3051</v>
      </c>
      <c r="G979" s="2" t="s">
        <v>1194</v>
      </c>
      <c r="H979" s="2" t="s">
        <v>3023</v>
      </c>
      <c r="I979" s="2" t="s">
        <v>2309</v>
      </c>
      <c r="J979" s="2">
        <v>1</v>
      </c>
      <c r="K979" s="4" t="s">
        <v>2303</v>
      </c>
      <c r="L979" s="5">
        <v>1182817.8400000001</v>
      </c>
      <c r="M979" s="6">
        <v>44576</v>
      </c>
      <c r="N979" s="2" t="s">
        <v>174</v>
      </c>
      <c r="O979" s="2" t="s">
        <v>64</v>
      </c>
      <c r="P979" s="2" t="s">
        <v>142</v>
      </c>
      <c r="Q979" s="2" t="s">
        <v>2459</v>
      </c>
      <c r="R979" s="2" t="s">
        <v>14</v>
      </c>
      <c r="S979" s="2" t="s">
        <v>14</v>
      </c>
      <c r="T979" s="2" t="s">
        <v>2304</v>
      </c>
      <c r="U979" s="2" t="s">
        <v>2305</v>
      </c>
      <c r="V979" s="2" t="s">
        <v>11</v>
      </c>
      <c r="W979" s="2" t="s">
        <v>173</v>
      </c>
      <c r="X979" s="2" t="s">
        <v>9</v>
      </c>
      <c r="Y979" s="2" t="s">
        <v>6</v>
      </c>
      <c r="AA979" s="2" t="s">
        <v>111</v>
      </c>
      <c r="AB979" s="2" t="s">
        <v>3024</v>
      </c>
      <c r="AC979" s="2" t="s">
        <v>7</v>
      </c>
      <c r="AD979" s="2" t="s">
        <v>2309</v>
      </c>
      <c r="AG979" s="2" t="s">
        <v>30</v>
      </c>
      <c r="AH979" s="2" t="s">
        <v>4</v>
      </c>
      <c r="AI979" s="2" t="s">
        <v>3</v>
      </c>
      <c r="AJ979" s="2" t="s">
        <v>3025</v>
      </c>
      <c r="AK979" s="2" t="s">
        <v>3026</v>
      </c>
      <c r="AL979" s="2" t="s">
        <v>3027</v>
      </c>
    </row>
    <row r="980" spans="1:38" ht="66" hidden="1">
      <c r="A980" s="136">
        <f t="shared" si="17"/>
        <v>979</v>
      </c>
      <c r="B980" s="2" t="s">
        <v>2298</v>
      </c>
      <c r="C980" s="2" t="s">
        <v>2684</v>
      </c>
      <c r="D980" s="2" t="s">
        <v>3021</v>
      </c>
      <c r="E980" s="2" t="s">
        <v>22</v>
      </c>
      <c r="F980" s="2" t="s">
        <v>3052</v>
      </c>
      <c r="G980" s="2" t="s">
        <v>3053</v>
      </c>
      <c r="H980" s="2" t="s">
        <v>3023</v>
      </c>
      <c r="I980" s="2" t="s">
        <v>2309</v>
      </c>
      <c r="J980" s="2">
        <v>1</v>
      </c>
      <c r="K980" s="4" t="s">
        <v>2303</v>
      </c>
      <c r="L980" s="5">
        <v>22800</v>
      </c>
      <c r="M980" s="6">
        <v>44577</v>
      </c>
      <c r="N980" s="2" t="s">
        <v>39</v>
      </c>
      <c r="O980" s="2" t="s">
        <v>39</v>
      </c>
      <c r="P980" s="2" t="s">
        <v>38</v>
      </c>
      <c r="Q980" s="2" t="s">
        <v>187</v>
      </c>
      <c r="R980" s="2" t="s">
        <v>96</v>
      </c>
      <c r="S980" s="2" t="s">
        <v>14</v>
      </c>
      <c r="T980" s="2" t="s">
        <v>2304</v>
      </c>
      <c r="U980" s="2" t="s">
        <v>2305</v>
      </c>
      <c r="V980" s="2" t="s">
        <v>11</v>
      </c>
      <c r="W980" s="2" t="s">
        <v>2335</v>
      </c>
      <c r="X980" s="2" t="s">
        <v>9</v>
      </c>
      <c r="Y980" s="2" t="s">
        <v>6</v>
      </c>
      <c r="AA980" s="2" t="s">
        <v>111</v>
      </c>
      <c r="AB980" s="2" t="s">
        <v>3024</v>
      </c>
      <c r="AC980" s="2" t="s">
        <v>7</v>
      </c>
      <c r="AD980" s="2" t="s">
        <v>2309</v>
      </c>
      <c r="AG980" s="2" t="s">
        <v>30</v>
      </c>
      <c r="AH980" s="2" t="s">
        <v>4</v>
      </c>
      <c r="AI980" s="2" t="s">
        <v>3</v>
      </c>
      <c r="AJ980" s="2" t="s">
        <v>3025</v>
      </c>
      <c r="AK980" s="2" t="s">
        <v>3026</v>
      </c>
      <c r="AL980" s="2" t="s">
        <v>3027</v>
      </c>
    </row>
    <row r="981" spans="1:38" ht="66" hidden="1">
      <c r="A981" s="136">
        <f t="shared" si="17"/>
        <v>980</v>
      </c>
      <c r="B981" s="2" t="s">
        <v>2298</v>
      </c>
      <c r="C981" s="2" t="s">
        <v>2684</v>
      </c>
      <c r="D981" s="2" t="s">
        <v>3021</v>
      </c>
      <c r="E981" s="2" t="s">
        <v>22</v>
      </c>
      <c r="F981" s="2" t="s">
        <v>3054</v>
      </c>
      <c r="G981" s="2" t="s">
        <v>3055</v>
      </c>
      <c r="H981" s="2" t="s">
        <v>3023</v>
      </c>
      <c r="I981" s="2" t="s">
        <v>2309</v>
      </c>
      <c r="J981" s="2">
        <v>1</v>
      </c>
      <c r="K981" s="4" t="s">
        <v>2303</v>
      </c>
      <c r="L981" s="5">
        <v>550000</v>
      </c>
      <c r="M981" s="6">
        <v>44578</v>
      </c>
      <c r="N981" s="2" t="s">
        <v>39</v>
      </c>
      <c r="O981" s="2" t="s">
        <v>39</v>
      </c>
      <c r="P981" s="2" t="s">
        <v>38</v>
      </c>
      <c r="Q981" s="2" t="s">
        <v>187</v>
      </c>
      <c r="R981" s="2" t="s">
        <v>96</v>
      </c>
      <c r="S981" s="2" t="s">
        <v>14</v>
      </c>
      <c r="T981" s="2" t="s">
        <v>2304</v>
      </c>
      <c r="U981" s="2" t="s">
        <v>2305</v>
      </c>
      <c r="V981" s="2" t="s">
        <v>11</v>
      </c>
      <c r="W981" s="2" t="s">
        <v>2335</v>
      </c>
      <c r="X981" s="2" t="s">
        <v>9</v>
      </c>
      <c r="Y981" s="2" t="s">
        <v>6</v>
      </c>
      <c r="AA981" s="2" t="s">
        <v>111</v>
      </c>
      <c r="AB981" s="2" t="s">
        <v>3024</v>
      </c>
      <c r="AC981" s="2" t="s">
        <v>7</v>
      </c>
      <c r="AD981" s="2" t="s">
        <v>2309</v>
      </c>
      <c r="AG981" s="2" t="s">
        <v>30</v>
      </c>
      <c r="AH981" s="2" t="s">
        <v>4</v>
      </c>
      <c r="AI981" s="2" t="s">
        <v>3</v>
      </c>
      <c r="AJ981" s="2" t="s">
        <v>3025</v>
      </c>
      <c r="AK981" s="2" t="s">
        <v>3026</v>
      </c>
      <c r="AL981" s="2" t="s">
        <v>3027</v>
      </c>
    </row>
    <row r="982" spans="1:38" ht="66" hidden="1">
      <c r="A982" s="136">
        <f t="shared" si="17"/>
        <v>981</v>
      </c>
      <c r="B982" s="2" t="s">
        <v>2298</v>
      </c>
      <c r="C982" s="2" t="s">
        <v>2563</v>
      </c>
      <c r="D982" s="2" t="s">
        <v>3021</v>
      </c>
      <c r="E982" s="2" t="s">
        <v>22</v>
      </c>
      <c r="F982" s="2" t="s">
        <v>3056</v>
      </c>
      <c r="G982" s="2" t="s">
        <v>1387</v>
      </c>
      <c r="H982" s="2" t="s">
        <v>3023</v>
      </c>
      <c r="I982" s="2" t="s">
        <v>2309</v>
      </c>
      <c r="J982" s="2">
        <v>1</v>
      </c>
      <c r="K982" s="4" t="s">
        <v>2303</v>
      </c>
      <c r="L982" s="5">
        <v>2562821.64</v>
      </c>
      <c r="M982" s="6">
        <v>44579</v>
      </c>
      <c r="N982" s="2" t="s">
        <v>174</v>
      </c>
      <c r="O982" s="2" t="s">
        <v>64</v>
      </c>
      <c r="P982" s="2" t="s">
        <v>256</v>
      </c>
      <c r="Q982" s="2" t="s">
        <v>15</v>
      </c>
      <c r="R982" s="2" t="s">
        <v>14</v>
      </c>
      <c r="S982" s="2" t="s">
        <v>14</v>
      </c>
      <c r="T982" s="2" t="s">
        <v>2304</v>
      </c>
      <c r="U982" s="2" t="s">
        <v>2305</v>
      </c>
      <c r="V982" s="2" t="s">
        <v>11</v>
      </c>
      <c r="W982" s="2" t="s">
        <v>173</v>
      </c>
      <c r="X982" s="2" t="s">
        <v>9</v>
      </c>
      <c r="Y982" s="2" t="s">
        <v>6</v>
      </c>
      <c r="AA982" s="2" t="s">
        <v>111</v>
      </c>
      <c r="AB982" s="2" t="s">
        <v>3024</v>
      </c>
      <c r="AC982" s="2" t="s">
        <v>34</v>
      </c>
      <c r="AD982" s="2" t="s">
        <v>2309</v>
      </c>
      <c r="AG982" s="2" t="s">
        <v>30</v>
      </c>
      <c r="AH982" s="2" t="s">
        <v>4</v>
      </c>
      <c r="AI982" s="2" t="s">
        <v>3</v>
      </c>
      <c r="AJ982" s="2" t="s">
        <v>3025</v>
      </c>
      <c r="AK982" s="2" t="s">
        <v>3026</v>
      </c>
      <c r="AL982" s="2" t="s">
        <v>3027</v>
      </c>
    </row>
    <row r="983" spans="1:38" ht="66" hidden="1">
      <c r="A983" s="136">
        <f t="shared" si="17"/>
        <v>982</v>
      </c>
      <c r="B983" s="2" t="s">
        <v>2298</v>
      </c>
      <c r="C983" s="2" t="s">
        <v>2563</v>
      </c>
      <c r="D983" s="2" t="s">
        <v>3021</v>
      </c>
      <c r="E983" s="2" t="s">
        <v>22</v>
      </c>
      <c r="F983" s="2" t="s">
        <v>3057</v>
      </c>
      <c r="G983" s="2" t="s">
        <v>3058</v>
      </c>
      <c r="H983" s="2" t="s">
        <v>3023</v>
      </c>
      <c r="I983" s="2" t="s">
        <v>2309</v>
      </c>
      <c r="J983" s="2">
        <v>1</v>
      </c>
      <c r="K983" s="4" t="s">
        <v>2303</v>
      </c>
      <c r="L983" s="5">
        <v>47267.77</v>
      </c>
      <c r="M983" s="6">
        <v>44580</v>
      </c>
      <c r="N983" s="2" t="s">
        <v>174</v>
      </c>
      <c r="O983" s="2" t="s">
        <v>64</v>
      </c>
      <c r="P983" s="2" t="s">
        <v>256</v>
      </c>
      <c r="Q983" s="2" t="s">
        <v>15</v>
      </c>
      <c r="R983" s="2" t="s">
        <v>14</v>
      </c>
      <c r="S983" s="2" t="s">
        <v>14</v>
      </c>
      <c r="T983" s="2" t="s">
        <v>2304</v>
      </c>
      <c r="U983" s="2" t="s">
        <v>2305</v>
      </c>
      <c r="V983" s="2" t="s">
        <v>11</v>
      </c>
      <c r="W983" s="2" t="s">
        <v>173</v>
      </c>
      <c r="X983" s="2" t="s">
        <v>9</v>
      </c>
      <c r="Y983" s="2" t="s">
        <v>6</v>
      </c>
      <c r="AA983" s="2" t="s">
        <v>111</v>
      </c>
      <c r="AB983" s="2" t="s">
        <v>3024</v>
      </c>
      <c r="AC983" s="2" t="s">
        <v>34</v>
      </c>
      <c r="AD983" s="2" t="s">
        <v>2309</v>
      </c>
      <c r="AG983" s="2" t="s">
        <v>30</v>
      </c>
      <c r="AH983" s="2" t="s">
        <v>4</v>
      </c>
      <c r="AI983" s="2" t="s">
        <v>3</v>
      </c>
      <c r="AJ983" s="2" t="s">
        <v>3025</v>
      </c>
      <c r="AK983" s="2" t="s">
        <v>3026</v>
      </c>
      <c r="AL983" s="2" t="s">
        <v>3027</v>
      </c>
    </row>
    <row r="984" spans="1:38" ht="66" hidden="1">
      <c r="A984" s="136">
        <f t="shared" si="17"/>
        <v>983</v>
      </c>
      <c r="B984" s="2" t="s">
        <v>2298</v>
      </c>
      <c r="C984" s="2" t="s">
        <v>2563</v>
      </c>
      <c r="D984" s="2" t="s">
        <v>3021</v>
      </c>
      <c r="E984" s="2" t="s">
        <v>22</v>
      </c>
      <c r="F984" s="2" t="s">
        <v>3059</v>
      </c>
      <c r="G984" s="2" t="s">
        <v>3060</v>
      </c>
      <c r="H984" s="2" t="s">
        <v>3023</v>
      </c>
      <c r="I984" s="2" t="s">
        <v>2309</v>
      </c>
      <c r="J984" s="2">
        <v>1</v>
      </c>
      <c r="K984" s="4" t="s">
        <v>2303</v>
      </c>
      <c r="L984" s="5">
        <v>97200</v>
      </c>
      <c r="M984" s="6">
        <v>44581</v>
      </c>
      <c r="N984" s="2" t="s">
        <v>174</v>
      </c>
      <c r="O984" s="2" t="s">
        <v>64</v>
      </c>
      <c r="P984" s="2" t="s">
        <v>314</v>
      </c>
      <c r="Q984" s="2" t="s">
        <v>2459</v>
      </c>
      <c r="R984" s="2" t="s">
        <v>14</v>
      </c>
      <c r="S984" s="2" t="s">
        <v>14</v>
      </c>
      <c r="T984" s="2" t="s">
        <v>2304</v>
      </c>
      <c r="U984" s="2" t="s">
        <v>2305</v>
      </c>
      <c r="V984" s="2" t="s">
        <v>11</v>
      </c>
      <c r="W984" s="2" t="s">
        <v>173</v>
      </c>
      <c r="X984" s="2" t="s">
        <v>9</v>
      </c>
      <c r="Y984" s="2" t="s">
        <v>6</v>
      </c>
      <c r="AA984" s="2" t="s">
        <v>111</v>
      </c>
      <c r="AB984" s="2" t="s">
        <v>3024</v>
      </c>
      <c r="AC984" s="2" t="s">
        <v>7</v>
      </c>
      <c r="AD984" s="2" t="s">
        <v>2309</v>
      </c>
      <c r="AG984" s="2" t="s">
        <v>30</v>
      </c>
      <c r="AH984" s="2" t="s">
        <v>4</v>
      </c>
      <c r="AI984" s="2" t="s">
        <v>3</v>
      </c>
      <c r="AJ984" s="2" t="s">
        <v>3025</v>
      </c>
      <c r="AK984" s="2" t="s">
        <v>3026</v>
      </c>
      <c r="AL984" s="2" t="s">
        <v>3027</v>
      </c>
    </row>
    <row r="985" spans="1:38" ht="66" hidden="1">
      <c r="A985" s="136">
        <f t="shared" si="17"/>
        <v>984</v>
      </c>
      <c r="B985" s="2" t="s">
        <v>2298</v>
      </c>
      <c r="C985" s="2" t="s">
        <v>2563</v>
      </c>
      <c r="D985" s="2" t="s">
        <v>3021</v>
      </c>
      <c r="E985" s="2" t="s">
        <v>22</v>
      </c>
      <c r="F985" s="2" t="s">
        <v>3061</v>
      </c>
      <c r="G985" s="2" t="s">
        <v>3062</v>
      </c>
      <c r="H985" s="2" t="s">
        <v>3023</v>
      </c>
      <c r="I985" s="2" t="s">
        <v>2309</v>
      </c>
      <c r="J985" s="2">
        <v>1</v>
      </c>
      <c r="K985" s="4" t="s">
        <v>2303</v>
      </c>
      <c r="L985" s="5">
        <v>300000</v>
      </c>
      <c r="M985" s="6">
        <v>44582</v>
      </c>
      <c r="N985" s="2" t="s">
        <v>174</v>
      </c>
      <c r="O985" s="2" t="s">
        <v>64</v>
      </c>
      <c r="P985" s="2" t="s">
        <v>542</v>
      </c>
      <c r="Q985" s="2" t="s">
        <v>15</v>
      </c>
      <c r="R985" s="2" t="s">
        <v>14</v>
      </c>
      <c r="S985" s="2" t="s">
        <v>14</v>
      </c>
      <c r="T985" s="2" t="s">
        <v>2304</v>
      </c>
      <c r="U985" s="2" t="s">
        <v>2305</v>
      </c>
      <c r="V985" s="2" t="s">
        <v>11</v>
      </c>
      <c r="W985" s="2" t="s">
        <v>2335</v>
      </c>
      <c r="X985" s="2" t="s">
        <v>9</v>
      </c>
      <c r="Y985" s="2" t="s">
        <v>6</v>
      </c>
      <c r="AA985" s="2" t="s">
        <v>111</v>
      </c>
      <c r="AB985" s="2" t="s">
        <v>3024</v>
      </c>
      <c r="AC985" s="2" t="s">
        <v>7</v>
      </c>
      <c r="AD985" s="2" t="s">
        <v>2309</v>
      </c>
      <c r="AG985" s="2" t="s">
        <v>30</v>
      </c>
      <c r="AH985" s="2" t="s">
        <v>4</v>
      </c>
      <c r="AI985" s="2" t="s">
        <v>3</v>
      </c>
      <c r="AJ985" s="2" t="s">
        <v>3025</v>
      </c>
      <c r="AK985" s="2" t="s">
        <v>3026</v>
      </c>
      <c r="AL985" s="2" t="s">
        <v>3027</v>
      </c>
    </row>
    <row r="986" spans="1:38" ht="66" hidden="1">
      <c r="A986" s="136">
        <f t="shared" si="17"/>
        <v>985</v>
      </c>
      <c r="B986" s="2" t="s">
        <v>2298</v>
      </c>
      <c r="C986" s="2" t="s">
        <v>2563</v>
      </c>
      <c r="D986" s="2" t="s">
        <v>3021</v>
      </c>
      <c r="E986" s="2" t="s">
        <v>22</v>
      </c>
      <c r="F986" s="2" t="s">
        <v>3063</v>
      </c>
      <c r="G986" s="2" t="s">
        <v>3063</v>
      </c>
      <c r="H986" s="2" t="s">
        <v>3023</v>
      </c>
      <c r="I986" s="2" t="s">
        <v>2309</v>
      </c>
      <c r="J986" s="2">
        <v>1</v>
      </c>
      <c r="K986" s="4" t="s">
        <v>2303</v>
      </c>
      <c r="L986" s="5">
        <v>62000</v>
      </c>
      <c r="M986" s="6">
        <v>44583</v>
      </c>
      <c r="N986" s="2" t="s">
        <v>174</v>
      </c>
      <c r="O986" s="2" t="s">
        <v>64</v>
      </c>
      <c r="P986" s="2" t="s">
        <v>142</v>
      </c>
      <c r="Q986" s="2" t="s">
        <v>15</v>
      </c>
      <c r="R986" s="2" t="s">
        <v>14</v>
      </c>
      <c r="S986" s="2" t="s">
        <v>14</v>
      </c>
      <c r="T986" s="2" t="s">
        <v>2304</v>
      </c>
      <c r="U986" s="2" t="s">
        <v>2305</v>
      </c>
      <c r="V986" s="2" t="s">
        <v>11</v>
      </c>
      <c r="W986" s="2" t="s">
        <v>173</v>
      </c>
      <c r="X986" s="2" t="s">
        <v>9</v>
      </c>
      <c r="Y986" s="2" t="s">
        <v>6</v>
      </c>
      <c r="AA986" s="2" t="s">
        <v>111</v>
      </c>
      <c r="AB986" s="2" t="s">
        <v>3024</v>
      </c>
      <c r="AC986" s="2" t="s">
        <v>7</v>
      </c>
      <c r="AD986" s="2" t="s">
        <v>2309</v>
      </c>
      <c r="AG986" s="2" t="s">
        <v>30</v>
      </c>
      <c r="AH986" s="2" t="s">
        <v>4</v>
      </c>
      <c r="AI986" s="2" t="s">
        <v>3</v>
      </c>
      <c r="AJ986" s="2" t="s">
        <v>3025</v>
      </c>
      <c r="AK986" s="2" t="s">
        <v>3026</v>
      </c>
      <c r="AL986" s="2" t="s">
        <v>3027</v>
      </c>
    </row>
    <row r="987" spans="1:38" ht="66" hidden="1">
      <c r="A987" s="136">
        <f t="shared" si="17"/>
        <v>986</v>
      </c>
      <c r="B987" s="2" t="s">
        <v>2298</v>
      </c>
      <c r="C987" s="2" t="s">
        <v>2563</v>
      </c>
      <c r="D987" s="2" t="s">
        <v>3021</v>
      </c>
      <c r="E987" s="2" t="s">
        <v>22</v>
      </c>
      <c r="F987" s="2" t="s">
        <v>3064</v>
      </c>
      <c r="G987" s="2" t="s">
        <v>3065</v>
      </c>
      <c r="H987" s="2" t="s">
        <v>3023</v>
      </c>
      <c r="I987" s="2" t="s">
        <v>2309</v>
      </c>
      <c r="J987" s="2">
        <v>1</v>
      </c>
      <c r="K987" s="4" t="s">
        <v>2303</v>
      </c>
      <c r="L987" s="5">
        <v>18000</v>
      </c>
      <c r="M987" s="6">
        <v>44584</v>
      </c>
      <c r="N987" s="2" t="s">
        <v>174</v>
      </c>
      <c r="O987" s="2" t="s">
        <v>64</v>
      </c>
      <c r="P987" s="2" t="s">
        <v>142</v>
      </c>
      <c r="Q987" s="2" t="s">
        <v>15</v>
      </c>
      <c r="R987" s="2" t="s">
        <v>14</v>
      </c>
      <c r="S987" s="2" t="s">
        <v>14</v>
      </c>
      <c r="T987" s="2" t="s">
        <v>2304</v>
      </c>
      <c r="U987" s="2" t="s">
        <v>2305</v>
      </c>
      <c r="V987" s="2" t="s">
        <v>11</v>
      </c>
      <c r="W987" s="2" t="s">
        <v>173</v>
      </c>
      <c r="X987" s="2" t="s">
        <v>9</v>
      </c>
      <c r="Y987" s="2" t="s">
        <v>6</v>
      </c>
      <c r="AA987" s="2" t="s">
        <v>111</v>
      </c>
      <c r="AB987" s="2" t="s">
        <v>3024</v>
      </c>
      <c r="AC987" s="2" t="s">
        <v>7</v>
      </c>
      <c r="AD987" s="2" t="s">
        <v>2309</v>
      </c>
      <c r="AG987" s="2" t="s">
        <v>30</v>
      </c>
      <c r="AH987" s="2" t="s">
        <v>4</v>
      </c>
      <c r="AI987" s="2" t="s">
        <v>3</v>
      </c>
      <c r="AJ987" s="2" t="s">
        <v>3025</v>
      </c>
      <c r="AK987" s="2" t="s">
        <v>3026</v>
      </c>
      <c r="AL987" s="2" t="s">
        <v>3027</v>
      </c>
    </row>
    <row r="988" spans="1:38" ht="118.8" hidden="1">
      <c r="A988" s="136">
        <f t="shared" si="17"/>
        <v>987</v>
      </c>
      <c r="B988" s="2" t="s">
        <v>2298</v>
      </c>
      <c r="C988" s="2" t="s">
        <v>2563</v>
      </c>
      <c r="D988" s="2" t="s">
        <v>3021</v>
      </c>
      <c r="E988" s="2" t="s">
        <v>22</v>
      </c>
      <c r="F988" s="2" t="s">
        <v>3066</v>
      </c>
      <c r="G988" s="2" t="s">
        <v>3067</v>
      </c>
      <c r="H988" s="2" t="s">
        <v>3023</v>
      </c>
      <c r="I988" s="2" t="s">
        <v>2309</v>
      </c>
      <c r="J988" s="2">
        <v>1</v>
      </c>
      <c r="K988" s="4" t="s">
        <v>2303</v>
      </c>
      <c r="L988" s="5">
        <v>750000</v>
      </c>
      <c r="M988" s="6">
        <v>44585</v>
      </c>
      <c r="N988" s="2" t="s">
        <v>174</v>
      </c>
      <c r="O988" s="2" t="s">
        <v>64</v>
      </c>
      <c r="P988" s="2" t="s">
        <v>1289</v>
      </c>
      <c r="Q988" s="2" t="s">
        <v>15</v>
      </c>
      <c r="R988" s="2" t="s">
        <v>14</v>
      </c>
      <c r="S988" s="2" t="s">
        <v>14</v>
      </c>
      <c r="T988" s="2" t="s">
        <v>2304</v>
      </c>
      <c r="U988" s="2" t="s">
        <v>2305</v>
      </c>
      <c r="V988" s="2" t="s">
        <v>2330</v>
      </c>
      <c r="W988" s="2" t="s">
        <v>2369</v>
      </c>
      <c r="X988" s="2" t="s">
        <v>9</v>
      </c>
      <c r="Y988" s="2" t="s">
        <v>6</v>
      </c>
      <c r="AA988" s="2" t="s">
        <v>111</v>
      </c>
      <c r="AB988" s="2" t="s">
        <v>3024</v>
      </c>
      <c r="AC988" s="2" t="s">
        <v>7</v>
      </c>
      <c r="AD988" s="2" t="s">
        <v>2309</v>
      </c>
      <c r="AG988" s="2" t="s">
        <v>30</v>
      </c>
      <c r="AH988" s="2" t="s">
        <v>4</v>
      </c>
      <c r="AI988" s="2" t="s">
        <v>3</v>
      </c>
      <c r="AJ988" s="2" t="s">
        <v>3025</v>
      </c>
      <c r="AK988" s="2" t="s">
        <v>3026</v>
      </c>
      <c r="AL988" s="2" t="s">
        <v>3027</v>
      </c>
    </row>
    <row r="989" spans="1:38" ht="105.6" hidden="1">
      <c r="A989" s="136">
        <f t="shared" si="17"/>
        <v>988</v>
      </c>
      <c r="B989" s="2" t="s">
        <v>2298</v>
      </c>
      <c r="C989" s="2" t="s">
        <v>2563</v>
      </c>
      <c r="D989" s="2" t="s">
        <v>3021</v>
      </c>
      <c r="E989" s="2" t="s">
        <v>22</v>
      </c>
      <c r="F989" s="2" t="s">
        <v>3068</v>
      </c>
      <c r="G989" s="2" t="s">
        <v>3069</v>
      </c>
      <c r="H989" s="2" t="s">
        <v>3023</v>
      </c>
      <c r="I989" s="2" t="s">
        <v>2309</v>
      </c>
      <c r="J989" s="2">
        <v>1</v>
      </c>
      <c r="K989" s="4" t="s">
        <v>2303</v>
      </c>
      <c r="L989" s="5">
        <v>147452.88</v>
      </c>
      <c r="M989" s="6">
        <v>44586</v>
      </c>
      <c r="N989" s="2" t="s">
        <v>174</v>
      </c>
      <c r="O989" s="2" t="s">
        <v>64</v>
      </c>
      <c r="P989" s="2" t="s">
        <v>256</v>
      </c>
      <c r="Q989" s="2" t="s">
        <v>15</v>
      </c>
      <c r="R989" s="2" t="s">
        <v>14</v>
      </c>
      <c r="S989" s="2" t="s">
        <v>14</v>
      </c>
      <c r="T989" s="2" t="s">
        <v>2304</v>
      </c>
      <c r="U989" s="2" t="s">
        <v>2305</v>
      </c>
      <c r="V989" s="2" t="s">
        <v>11</v>
      </c>
      <c r="W989" s="2" t="s">
        <v>173</v>
      </c>
      <c r="X989" s="2" t="s">
        <v>9</v>
      </c>
      <c r="Y989" s="2" t="s">
        <v>6</v>
      </c>
      <c r="AA989" s="2" t="s">
        <v>111</v>
      </c>
      <c r="AB989" s="2" t="s">
        <v>3024</v>
      </c>
      <c r="AC989" s="2" t="s">
        <v>34</v>
      </c>
      <c r="AD989" s="2" t="s">
        <v>2309</v>
      </c>
      <c r="AG989" s="2" t="s">
        <v>30</v>
      </c>
      <c r="AH989" s="2" t="s">
        <v>4</v>
      </c>
      <c r="AI989" s="2" t="s">
        <v>3</v>
      </c>
      <c r="AJ989" s="2" t="s">
        <v>3025</v>
      </c>
      <c r="AK989" s="2" t="s">
        <v>3026</v>
      </c>
      <c r="AL989" s="2" t="s">
        <v>3027</v>
      </c>
    </row>
    <row r="990" spans="1:38" ht="118.8" hidden="1">
      <c r="A990" s="136">
        <f t="shared" si="17"/>
        <v>989</v>
      </c>
      <c r="B990" s="2" t="s">
        <v>2298</v>
      </c>
      <c r="C990" s="2" t="s">
        <v>2563</v>
      </c>
      <c r="D990" s="2" t="s">
        <v>3021</v>
      </c>
      <c r="E990" s="2" t="s">
        <v>22</v>
      </c>
      <c r="F990" s="2" t="s">
        <v>3070</v>
      </c>
      <c r="G990" s="2" t="s">
        <v>16</v>
      </c>
      <c r="H990" s="2" t="s">
        <v>3023</v>
      </c>
      <c r="I990" s="2" t="s">
        <v>2309</v>
      </c>
      <c r="J990" s="2">
        <v>1</v>
      </c>
      <c r="K990" s="4" t="s">
        <v>2303</v>
      </c>
      <c r="L990" s="5">
        <v>394205.8</v>
      </c>
      <c r="M990" s="6">
        <v>44587</v>
      </c>
      <c r="N990" s="2" t="s">
        <v>174</v>
      </c>
      <c r="O990" s="2" t="s">
        <v>16</v>
      </c>
      <c r="P990" s="2" t="s">
        <v>142</v>
      </c>
      <c r="Q990" s="2" t="s">
        <v>15</v>
      </c>
      <c r="R990" s="2" t="s">
        <v>14</v>
      </c>
      <c r="S990" s="2" t="s">
        <v>14</v>
      </c>
      <c r="T990" s="2" t="s">
        <v>2304</v>
      </c>
      <c r="U990" s="2" t="s">
        <v>2305</v>
      </c>
      <c r="V990" s="2" t="s">
        <v>2330</v>
      </c>
      <c r="W990" s="2" t="s">
        <v>2331</v>
      </c>
      <c r="X990" s="2" t="s">
        <v>9</v>
      </c>
      <c r="Y990" s="2" t="s">
        <v>6</v>
      </c>
      <c r="AA990" s="2" t="s">
        <v>111</v>
      </c>
      <c r="AB990" s="2" t="s">
        <v>3024</v>
      </c>
      <c r="AC990" s="2" t="s">
        <v>7</v>
      </c>
      <c r="AD990" s="2" t="s">
        <v>2309</v>
      </c>
      <c r="AG990" s="2" t="s">
        <v>30</v>
      </c>
      <c r="AH990" s="2" t="s">
        <v>4</v>
      </c>
      <c r="AI990" s="2" t="s">
        <v>3</v>
      </c>
      <c r="AJ990" s="2" t="s">
        <v>3025</v>
      </c>
      <c r="AK990" s="2" t="s">
        <v>3026</v>
      </c>
      <c r="AL990" s="2" t="s">
        <v>3027</v>
      </c>
    </row>
    <row r="991" spans="1:38" ht="118.8" hidden="1">
      <c r="A991" s="136">
        <f t="shared" si="17"/>
        <v>990</v>
      </c>
      <c r="B991" s="2" t="s">
        <v>2298</v>
      </c>
      <c r="C991" s="2" t="s">
        <v>2563</v>
      </c>
      <c r="D991" s="2" t="s">
        <v>3021</v>
      </c>
      <c r="E991" s="2" t="s">
        <v>22</v>
      </c>
      <c r="F991" s="2" t="s">
        <v>3071</v>
      </c>
      <c r="G991" s="2" t="s">
        <v>1945</v>
      </c>
      <c r="H991" s="2" t="s">
        <v>3023</v>
      </c>
      <c r="I991" s="2" t="s">
        <v>2309</v>
      </c>
      <c r="J991" s="2">
        <v>1</v>
      </c>
      <c r="K991" s="4" t="s">
        <v>2303</v>
      </c>
      <c r="L991" s="5">
        <v>14500000</v>
      </c>
      <c r="M991" s="6">
        <v>44588</v>
      </c>
      <c r="N991" s="2" t="s">
        <v>174</v>
      </c>
      <c r="O991" s="2" t="s">
        <v>16</v>
      </c>
      <c r="P991" s="2" t="s">
        <v>1828</v>
      </c>
      <c r="Q991" s="2" t="s">
        <v>2329</v>
      </c>
      <c r="R991" s="2" t="s">
        <v>14</v>
      </c>
      <c r="S991" s="2" t="s">
        <v>14</v>
      </c>
      <c r="T991" s="2" t="s">
        <v>2304</v>
      </c>
      <c r="U991" s="2" t="s">
        <v>2305</v>
      </c>
      <c r="V991" s="2" t="s">
        <v>2330</v>
      </c>
      <c r="W991" s="2" t="s">
        <v>2331</v>
      </c>
      <c r="X991" s="2" t="s">
        <v>9</v>
      </c>
      <c r="Y991" s="2" t="s">
        <v>6</v>
      </c>
      <c r="AA991" s="2" t="s">
        <v>111</v>
      </c>
      <c r="AB991" s="2" t="s">
        <v>3024</v>
      </c>
      <c r="AC991" s="2" t="s">
        <v>34</v>
      </c>
      <c r="AD991" s="2" t="s">
        <v>2309</v>
      </c>
      <c r="AG991" s="2" t="s">
        <v>30</v>
      </c>
      <c r="AH991" s="2" t="s">
        <v>4</v>
      </c>
      <c r="AI991" s="2" t="s">
        <v>3</v>
      </c>
      <c r="AJ991" s="2" t="s">
        <v>3025</v>
      </c>
      <c r="AK991" s="2" t="s">
        <v>3026</v>
      </c>
      <c r="AL991" s="2" t="s">
        <v>3027</v>
      </c>
    </row>
    <row r="992" spans="1:38" ht="66" hidden="1">
      <c r="A992" s="136">
        <f t="shared" si="17"/>
        <v>991</v>
      </c>
      <c r="B992" s="2" t="s">
        <v>2298</v>
      </c>
      <c r="C992" s="2" t="s">
        <v>2563</v>
      </c>
      <c r="D992" s="2" t="s">
        <v>3021</v>
      </c>
      <c r="E992" s="2" t="s">
        <v>22</v>
      </c>
      <c r="F992" s="2" t="s">
        <v>3072</v>
      </c>
      <c r="G992" s="2" t="s">
        <v>3073</v>
      </c>
      <c r="H992" s="2" t="s">
        <v>3023</v>
      </c>
      <c r="I992" s="2" t="s">
        <v>2309</v>
      </c>
      <c r="J992" s="2">
        <v>1</v>
      </c>
      <c r="K992" s="4" t="s">
        <v>2303</v>
      </c>
      <c r="L992" s="5">
        <v>150000</v>
      </c>
      <c r="M992" s="6">
        <v>44589</v>
      </c>
      <c r="N992" s="2" t="s">
        <v>174</v>
      </c>
      <c r="O992" s="2" t="s">
        <v>55</v>
      </c>
      <c r="P992" s="2" t="s">
        <v>125</v>
      </c>
      <c r="Q992" s="2" t="s">
        <v>15</v>
      </c>
      <c r="R992" s="2" t="s">
        <v>14</v>
      </c>
      <c r="S992" s="2" t="s">
        <v>14</v>
      </c>
      <c r="T992" s="2" t="s">
        <v>2304</v>
      </c>
      <c r="U992" s="2" t="s">
        <v>2305</v>
      </c>
      <c r="V992" s="2" t="s">
        <v>11</v>
      </c>
      <c r="W992" s="2" t="s">
        <v>173</v>
      </c>
      <c r="X992" s="2" t="s">
        <v>43</v>
      </c>
      <c r="Y992" s="2" t="s">
        <v>6</v>
      </c>
      <c r="AA992" s="2" t="s">
        <v>111</v>
      </c>
      <c r="AB992" s="2" t="s">
        <v>3024</v>
      </c>
      <c r="AC992" s="2" t="s">
        <v>7</v>
      </c>
      <c r="AD992" s="2" t="s">
        <v>2309</v>
      </c>
      <c r="AG992" s="2" t="s">
        <v>30</v>
      </c>
      <c r="AH992" s="2" t="s">
        <v>4</v>
      </c>
      <c r="AI992" s="2" t="s">
        <v>3</v>
      </c>
      <c r="AJ992" s="2" t="s">
        <v>3025</v>
      </c>
      <c r="AK992" s="2" t="s">
        <v>3026</v>
      </c>
      <c r="AL992" s="2" t="s">
        <v>3027</v>
      </c>
    </row>
    <row r="993" spans="1:38" ht="66" hidden="1">
      <c r="A993" s="136">
        <f t="shared" si="17"/>
        <v>992</v>
      </c>
      <c r="B993" s="2" t="s">
        <v>2298</v>
      </c>
      <c r="C993" s="2" t="s">
        <v>2684</v>
      </c>
      <c r="D993" s="2" t="s">
        <v>3021</v>
      </c>
      <c r="E993" s="2" t="s">
        <v>22</v>
      </c>
      <c r="F993" s="2" t="s">
        <v>3074</v>
      </c>
      <c r="G993" s="2" t="s">
        <v>3075</v>
      </c>
      <c r="H993" s="2" t="s">
        <v>3023</v>
      </c>
      <c r="I993" s="2" t="s">
        <v>2309</v>
      </c>
      <c r="J993" s="2">
        <v>1</v>
      </c>
      <c r="K993" s="4" t="s">
        <v>2303</v>
      </c>
      <c r="L993" s="5">
        <v>79663.7</v>
      </c>
      <c r="M993" s="6">
        <v>44590</v>
      </c>
      <c r="N993" s="2" t="s">
        <v>174</v>
      </c>
      <c r="O993" s="2" t="s">
        <v>39</v>
      </c>
      <c r="P993" s="2" t="s">
        <v>38</v>
      </c>
      <c r="Q993" s="2" t="s">
        <v>187</v>
      </c>
      <c r="R993" s="2" t="s">
        <v>96</v>
      </c>
      <c r="S993" s="2" t="s">
        <v>14</v>
      </c>
      <c r="T993" s="2" t="s">
        <v>2304</v>
      </c>
      <c r="U993" s="2" t="s">
        <v>2305</v>
      </c>
      <c r="V993" s="2" t="s">
        <v>11</v>
      </c>
      <c r="W993" s="2" t="s">
        <v>2335</v>
      </c>
      <c r="X993" s="2" t="s">
        <v>9</v>
      </c>
      <c r="Y993" s="2" t="s">
        <v>6</v>
      </c>
      <c r="AA993" s="2" t="s">
        <v>111</v>
      </c>
      <c r="AB993" s="2" t="s">
        <v>3024</v>
      </c>
      <c r="AC993" s="2" t="s">
        <v>7</v>
      </c>
      <c r="AD993" s="2" t="s">
        <v>2309</v>
      </c>
      <c r="AG993" s="2" t="s">
        <v>30</v>
      </c>
      <c r="AH993" s="2" t="s">
        <v>4</v>
      </c>
      <c r="AI993" s="2" t="s">
        <v>3</v>
      </c>
      <c r="AJ993" s="2" t="s">
        <v>3025</v>
      </c>
      <c r="AK993" s="2" t="s">
        <v>3026</v>
      </c>
      <c r="AL993" s="2" t="s">
        <v>3027</v>
      </c>
    </row>
    <row r="994" spans="1:38" ht="118.8" hidden="1">
      <c r="A994" s="136">
        <f t="shared" si="17"/>
        <v>993</v>
      </c>
      <c r="B994" s="2" t="s">
        <v>2298</v>
      </c>
      <c r="C994" s="2" t="s">
        <v>2563</v>
      </c>
      <c r="D994" s="2" t="s">
        <v>3021</v>
      </c>
      <c r="E994" s="2" t="s">
        <v>22</v>
      </c>
      <c r="F994" s="2" t="s">
        <v>3076</v>
      </c>
      <c r="G994" s="2" t="s">
        <v>3076</v>
      </c>
      <c r="H994" s="2" t="s">
        <v>3023</v>
      </c>
      <c r="I994" s="2" t="s">
        <v>2309</v>
      </c>
      <c r="J994" s="2">
        <v>1</v>
      </c>
      <c r="K994" s="4" t="s">
        <v>2303</v>
      </c>
      <c r="L994" s="5">
        <v>0.01</v>
      </c>
      <c r="M994" s="6">
        <v>44591</v>
      </c>
      <c r="N994" s="2" t="s">
        <v>174</v>
      </c>
      <c r="O994" s="2" t="s">
        <v>16</v>
      </c>
      <c r="P994" s="2" t="s">
        <v>142</v>
      </c>
      <c r="Q994" s="2" t="s">
        <v>15</v>
      </c>
      <c r="R994" s="2" t="s">
        <v>14</v>
      </c>
      <c r="S994" s="2" t="s">
        <v>14</v>
      </c>
      <c r="T994" s="2" t="s">
        <v>2304</v>
      </c>
      <c r="U994" s="2" t="s">
        <v>2305</v>
      </c>
      <c r="V994" s="2" t="s">
        <v>2330</v>
      </c>
      <c r="W994" s="2" t="s">
        <v>2602</v>
      </c>
      <c r="X994" s="2" t="s">
        <v>43</v>
      </c>
      <c r="Y994" s="2" t="s">
        <v>6</v>
      </c>
      <c r="AA994" s="2" t="s">
        <v>111</v>
      </c>
      <c r="AB994" s="2" t="s">
        <v>3024</v>
      </c>
      <c r="AC994" s="2" t="s">
        <v>34</v>
      </c>
      <c r="AD994" s="2" t="s">
        <v>2309</v>
      </c>
      <c r="AG994" s="2" t="s">
        <v>30</v>
      </c>
      <c r="AH994" s="2" t="s">
        <v>4</v>
      </c>
      <c r="AI994" s="2" t="s">
        <v>3</v>
      </c>
      <c r="AJ994" s="2" t="s">
        <v>3025</v>
      </c>
      <c r="AK994" s="2" t="s">
        <v>3026</v>
      </c>
      <c r="AL994" s="2" t="s">
        <v>3027</v>
      </c>
    </row>
    <row r="995" spans="1:38" ht="118.8" hidden="1">
      <c r="A995" s="136">
        <f t="shared" si="17"/>
        <v>994</v>
      </c>
      <c r="B995" s="2" t="s">
        <v>2298</v>
      </c>
      <c r="C995" s="2" t="s">
        <v>2563</v>
      </c>
      <c r="D995" s="2" t="s">
        <v>3021</v>
      </c>
      <c r="E995" s="2" t="s">
        <v>22</v>
      </c>
      <c r="F995" s="2" t="s">
        <v>3077</v>
      </c>
      <c r="G995" s="2" t="s">
        <v>3076</v>
      </c>
      <c r="H995" s="2" t="s">
        <v>3023</v>
      </c>
      <c r="I995" s="2" t="s">
        <v>2309</v>
      </c>
      <c r="J995" s="2">
        <v>1</v>
      </c>
      <c r="K995" s="4" t="s">
        <v>2303</v>
      </c>
      <c r="L995" s="5">
        <v>5000</v>
      </c>
      <c r="M995" s="6">
        <v>44592</v>
      </c>
      <c r="N995" s="2" t="s">
        <v>174</v>
      </c>
      <c r="O995" s="2" t="s">
        <v>16</v>
      </c>
      <c r="P995" s="2" t="s">
        <v>142</v>
      </c>
      <c r="Q995" s="2" t="s">
        <v>15</v>
      </c>
      <c r="R995" s="2" t="s">
        <v>14</v>
      </c>
      <c r="S995" s="2" t="s">
        <v>14</v>
      </c>
      <c r="T995" s="2" t="s">
        <v>2304</v>
      </c>
      <c r="U995" s="2" t="s">
        <v>2305</v>
      </c>
      <c r="V995" s="2" t="s">
        <v>2330</v>
      </c>
      <c r="W995" s="2" t="s">
        <v>2369</v>
      </c>
      <c r="X995" s="2" t="s">
        <v>9</v>
      </c>
      <c r="Y995" s="2" t="s">
        <v>6</v>
      </c>
      <c r="AA995" s="2" t="s">
        <v>111</v>
      </c>
      <c r="AB995" s="2" t="s">
        <v>3024</v>
      </c>
      <c r="AC995" s="2" t="s">
        <v>34</v>
      </c>
      <c r="AD995" s="2" t="s">
        <v>2309</v>
      </c>
      <c r="AG995" s="2" t="s">
        <v>30</v>
      </c>
      <c r="AH995" s="2" t="s">
        <v>4</v>
      </c>
      <c r="AI995" s="2" t="s">
        <v>3</v>
      </c>
      <c r="AJ995" s="2" t="s">
        <v>3025</v>
      </c>
      <c r="AK995" s="2" t="s">
        <v>3026</v>
      </c>
      <c r="AL995" s="2" t="s">
        <v>3027</v>
      </c>
    </row>
    <row r="996" spans="1:38" ht="66" hidden="1">
      <c r="A996" s="136">
        <f t="shared" si="17"/>
        <v>995</v>
      </c>
      <c r="B996" s="2" t="s">
        <v>2298</v>
      </c>
      <c r="C996" s="2" t="s">
        <v>2563</v>
      </c>
      <c r="D996" s="2" t="s">
        <v>3021</v>
      </c>
      <c r="E996" s="2" t="s">
        <v>22</v>
      </c>
      <c r="F996" s="2" t="s">
        <v>3078</v>
      </c>
      <c r="G996" s="2" t="s">
        <v>3079</v>
      </c>
      <c r="H996" s="2" t="s">
        <v>3023</v>
      </c>
      <c r="I996" s="2" t="s">
        <v>2309</v>
      </c>
      <c r="J996" s="2">
        <v>1</v>
      </c>
      <c r="K996" s="4" t="s">
        <v>2303</v>
      </c>
      <c r="L996" s="5">
        <v>25000</v>
      </c>
      <c r="M996" s="6">
        <v>44593</v>
      </c>
      <c r="N996" s="2" t="s">
        <v>174</v>
      </c>
      <c r="O996" s="2" t="s">
        <v>64</v>
      </c>
      <c r="P996" s="2" t="s">
        <v>142</v>
      </c>
      <c r="Q996" s="2" t="s">
        <v>141</v>
      </c>
      <c r="R996" s="2" t="s">
        <v>14</v>
      </c>
      <c r="S996" s="2" t="s">
        <v>14</v>
      </c>
      <c r="T996" s="2" t="s">
        <v>2304</v>
      </c>
      <c r="U996" s="2" t="s">
        <v>2305</v>
      </c>
      <c r="V996" s="2" t="s">
        <v>11</v>
      </c>
      <c r="W996" s="2" t="s">
        <v>173</v>
      </c>
      <c r="X996" s="2" t="s">
        <v>9</v>
      </c>
      <c r="Y996" s="2" t="s">
        <v>6</v>
      </c>
      <c r="AA996" s="2" t="s">
        <v>111</v>
      </c>
      <c r="AB996" s="2" t="s">
        <v>3024</v>
      </c>
      <c r="AC996" s="2" t="s">
        <v>7</v>
      </c>
      <c r="AD996" s="2" t="s">
        <v>2309</v>
      </c>
      <c r="AG996" s="2" t="s">
        <v>30</v>
      </c>
      <c r="AH996" s="2" t="s">
        <v>4</v>
      </c>
      <c r="AI996" s="2" t="s">
        <v>3</v>
      </c>
      <c r="AJ996" s="2" t="s">
        <v>3025</v>
      </c>
      <c r="AK996" s="2" t="s">
        <v>3026</v>
      </c>
      <c r="AL996" s="2" t="s">
        <v>3027</v>
      </c>
    </row>
    <row r="997" spans="1:38" ht="66" hidden="1">
      <c r="A997" s="136">
        <f t="shared" si="17"/>
        <v>996</v>
      </c>
      <c r="B997" s="2" t="s">
        <v>2298</v>
      </c>
      <c r="C997" s="2" t="s">
        <v>2563</v>
      </c>
      <c r="D997" s="2" t="s">
        <v>3021</v>
      </c>
      <c r="E997" s="2" t="s">
        <v>22</v>
      </c>
      <c r="F997" s="2" t="s">
        <v>3080</v>
      </c>
      <c r="G997" s="2" t="s">
        <v>3081</v>
      </c>
      <c r="H997" s="2" t="s">
        <v>3023</v>
      </c>
      <c r="I997" s="2" t="s">
        <v>2309</v>
      </c>
      <c r="J997" s="2">
        <v>1</v>
      </c>
      <c r="K997" s="4" t="s">
        <v>2303</v>
      </c>
      <c r="L997" s="5">
        <v>68009.88</v>
      </c>
      <c r="M997" s="6">
        <v>44594</v>
      </c>
      <c r="N997" s="2" t="s">
        <v>174</v>
      </c>
      <c r="O997" s="2" t="s">
        <v>64</v>
      </c>
      <c r="P997" s="2" t="s">
        <v>256</v>
      </c>
      <c r="Q997" s="2" t="s">
        <v>15</v>
      </c>
      <c r="R997" s="2" t="s">
        <v>14</v>
      </c>
      <c r="S997" s="2" t="s">
        <v>14</v>
      </c>
      <c r="T997" s="2" t="s">
        <v>2304</v>
      </c>
      <c r="U997" s="2" t="s">
        <v>2305</v>
      </c>
      <c r="V997" s="2" t="s">
        <v>11</v>
      </c>
      <c r="W997" s="2" t="s">
        <v>173</v>
      </c>
      <c r="X997" s="2" t="s">
        <v>9</v>
      </c>
      <c r="Y997" s="2" t="s">
        <v>6</v>
      </c>
      <c r="AA997" s="2" t="s">
        <v>111</v>
      </c>
      <c r="AB997" s="2" t="s">
        <v>3024</v>
      </c>
      <c r="AC997" s="2" t="s">
        <v>34</v>
      </c>
      <c r="AD997" s="2" t="s">
        <v>2309</v>
      </c>
      <c r="AG997" s="2" t="s">
        <v>30</v>
      </c>
      <c r="AH997" s="2" t="s">
        <v>4</v>
      </c>
      <c r="AI997" s="2" t="s">
        <v>3</v>
      </c>
      <c r="AJ997" s="2" t="s">
        <v>3025</v>
      </c>
      <c r="AK997" s="2" t="s">
        <v>3026</v>
      </c>
      <c r="AL997" s="2" t="s">
        <v>3027</v>
      </c>
    </row>
    <row r="998" spans="1:38" ht="66" hidden="1">
      <c r="A998" s="136">
        <f t="shared" si="17"/>
        <v>997</v>
      </c>
      <c r="B998" s="2" t="s">
        <v>2298</v>
      </c>
      <c r="C998" s="2" t="s">
        <v>2563</v>
      </c>
      <c r="D998" s="2" t="s">
        <v>3021</v>
      </c>
      <c r="E998" s="2" t="s">
        <v>22</v>
      </c>
      <c r="F998" s="2" t="s">
        <v>3082</v>
      </c>
      <c r="G998" s="2" t="s">
        <v>3081</v>
      </c>
      <c r="H998" s="2" t="s">
        <v>3023</v>
      </c>
      <c r="I998" s="2" t="s">
        <v>2309</v>
      </c>
      <c r="J998" s="2">
        <v>1</v>
      </c>
      <c r="K998" s="4" t="s">
        <v>2303</v>
      </c>
      <c r="L998" s="5">
        <v>46616.6</v>
      </c>
      <c r="M998" s="6">
        <v>44595</v>
      </c>
      <c r="N998" s="2" t="s">
        <v>174</v>
      </c>
      <c r="O998" s="2" t="s">
        <v>64</v>
      </c>
      <c r="P998" s="2" t="s">
        <v>256</v>
      </c>
      <c r="Q998" s="2" t="s">
        <v>15</v>
      </c>
      <c r="R998" s="2" t="s">
        <v>14</v>
      </c>
      <c r="S998" s="2" t="s">
        <v>14</v>
      </c>
      <c r="T998" s="2" t="s">
        <v>2304</v>
      </c>
      <c r="U998" s="2" t="s">
        <v>2305</v>
      </c>
      <c r="V998" s="2" t="s">
        <v>11</v>
      </c>
      <c r="W998" s="2" t="s">
        <v>173</v>
      </c>
      <c r="X998" s="2" t="s">
        <v>9</v>
      </c>
      <c r="Y998" s="2" t="s">
        <v>6</v>
      </c>
      <c r="AA998" s="2" t="s">
        <v>111</v>
      </c>
      <c r="AB998" s="2" t="s">
        <v>3024</v>
      </c>
      <c r="AC998" s="2" t="s">
        <v>34</v>
      </c>
      <c r="AD998" s="2" t="s">
        <v>2309</v>
      </c>
      <c r="AG998" s="2" t="s">
        <v>30</v>
      </c>
      <c r="AH998" s="2" t="s">
        <v>4</v>
      </c>
      <c r="AI998" s="2" t="s">
        <v>3</v>
      </c>
      <c r="AJ998" s="2" t="s">
        <v>3025</v>
      </c>
      <c r="AK998" s="2" t="s">
        <v>3026</v>
      </c>
      <c r="AL998" s="2" t="s">
        <v>3027</v>
      </c>
    </row>
    <row r="999" spans="1:38" ht="66" hidden="1">
      <c r="A999" s="136">
        <f t="shared" si="17"/>
        <v>998</v>
      </c>
      <c r="B999" s="2" t="s">
        <v>2298</v>
      </c>
      <c r="C999" s="2" t="s">
        <v>2563</v>
      </c>
      <c r="D999" s="2" t="s">
        <v>3021</v>
      </c>
      <c r="E999" s="2" t="s">
        <v>22</v>
      </c>
      <c r="F999" s="2" t="s">
        <v>3083</v>
      </c>
      <c r="G999" s="2" t="s">
        <v>3084</v>
      </c>
      <c r="H999" s="2" t="s">
        <v>3023</v>
      </c>
      <c r="I999" s="2" t="s">
        <v>2309</v>
      </c>
      <c r="J999" s="2">
        <v>1</v>
      </c>
      <c r="K999" s="4" t="s">
        <v>2303</v>
      </c>
      <c r="L999" s="5">
        <v>1481296.8</v>
      </c>
      <c r="M999" s="6">
        <v>44596</v>
      </c>
      <c r="N999" s="2" t="s">
        <v>174</v>
      </c>
      <c r="O999" s="2" t="s">
        <v>64</v>
      </c>
      <c r="P999" s="2" t="s">
        <v>256</v>
      </c>
      <c r="Q999" s="2" t="s">
        <v>15</v>
      </c>
      <c r="R999" s="2" t="s">
        <v>14</v>
      </c>
      <c r="S999" s="2" t="s">
        <v>14</v>
      </c>
      <c r="T999" s="2" t="s">
        <v>2304</v>
      </c>
      <c r="U999" s="2" t="s">
        <v>2305</v>
      </c>
      <c r="V999" s="2" t="s">
        <v>11</v>
      </c>
      <c r="W999" s="2" t="s">
        <v>173</v>
      </c>
      <c r="X999" s="2" t="s">
        <v>9</v>
      </c>
      <c r="Y999" s="2" t="s">
        <v>6</v>
      </c>
      <c r="AA999" s="2" t="s">
        <v>111</v>
      </c>
      <c r="AB999" s="2" t="s">
        <v>3024</v>
      </c>
      <c r="AC999" s="2" t="s">
        <v>34</v>
      </c>
      <c r="AD999" s="2" t="s">
        <v>2309</v>
      </c>
      <c r="AG999" s="2" t="s">
        <v>30</v>
      </c>
      <c r="AH999" s="2" t="s">
        <v>4</v>
      </c>
      <c r="AI999" s="2" t="s">
        <v>3</v>
      </c>
      <c r="AJ999" s="2" t="s">
        <v>3025</v>
      </c>
      <c r="AK999" s="2" t="s">
        <v>3026</v>
      </c>
      <c r="AL999" s="2" t="s">
        <v>3027</v>
      </c>
    </row>
    <row r="1000" spans="1:38" ht="66" hidden="1">
      <c r="A1000" s="136">
        <f t="shared" si="17"/>
        <v>999</v>
      </c>
      <c r="B1000" s="2" t="s">
        <v>2298</v>
      </c>
      <c r="C1000" s="2" t="s">
        <v>2684</v>
      </c>
      <c r="D1000" s="2" t="s">
        <v>3021</v>
      </c>
      <c r="E1000" s="2" t="s">
        <v>22</v>
      </c>
      <c r="F1000" s="2" t="s">
        <v>3085</v>
      </c>
      <c r="G1000" s="2" t="s">
        <v>3086</v>
      </c>
      <c r="H1000" s="2" t="s">
        <v>3023</v>
      </c>
      <c r="I1000" s="2" t="s">
        <v>2309</v>
      </c>
      <c r="J1000" s="2">
        <v>1</v>
      </c>
      <c r="K1000" s="4" t="s">
        <v>2303</v>
      </c>
      <c r="L1000" s="5">
        <v>135492.6</v>
      </c>
      <c r="M1000" s="6">
        <v>44597</v>
      </c>
      <c r="N1000" s="2" t="s">
        <v>174</v>
      </c>
      <c r="O1000" s="2" t="s">
        <v>39</v>
      </c>
      <c r="P1000" s="2" t="s">
        <v>256</v>
      </c>
      <c r="Q1000" s="2" t="s">
        <v>15</v>
      </c>
      <c r="R1000" s="2" t="s">
        <v>14</v>
      </c>
      <c r="S1000" s="2" t="s">
        <v>14</v>
      </c>
      <c r="T1000" s="2" t="s">
        <v>2304</v>
      </c>
      <c r="U1000" s="2" t="s">
        <v>2305</v>
      </c>
      <c r="V1000" s="2" t="s">
        <v>11</v>
      </c>
      <c r="W1000" s="2" t="s">
        <v>2335</v>
      </c>
      <c r="X1000" s="2" t="s">
        <v>9</v>
      </c>
      <c r="Y1000" s="2" t="s">
        <v>6</v>
      </c>
      <c r="AA1000" s="2" t="s">
        <v>111</v>
      </c>
      <c r="AB1000" s="2" t="s">
        <v>3024</v>
      </c>
      <c r="AC1000" s="2" t="s">
        <v>34</v>
      </c>
      <c r="AD1000" s="2" t="s">
        <v>2309</v>
      </c>
      <c r="AG1000" s="2" t="s">
        <v>30</v>
      </c>
      <c r="AH1000" s="2" t="s">
        <v>4</v>
      </c>
      <c r="AI1000" s="2" t="s">
        <v>3</v>
      </c>
      <c r="AJ1000" s="2" t="s">
        <v>3025</v>
      </c>
      <c r="AK1000" s="2" t="s">
        <v>3026</v>
      </c>
      <c r="AL1000" s="2" t="s">
        <v>3027</v>
      </c>
    </row>
    <row r="1001" spans="1:38" ht="66" hidden="1">
      <c r="A1001" s="136">
        <f t="shared" si="17"/>
        <v>1000</v>
      </c>
      <c r="B1001" s="2" t="s">
        <v>2298</v>
      </c>
      <c r="C1001" s="2" t="s">
        <v>2684</v>
      </c>
      <c r="D1001" s="2" t="s">
        <v>3021</v>
      </c>
      <c r="E1001" s="2" t="s">
        <v>22</v>
      </c>
      <c r="F1001" s="2" t="s">
        <v>3087</v>
      </c>
      <c r="G1001" s="2" t="s">
        <v>3088</v>
      </c>
      <c r="H1001" s="2" t="s">
        <v>3023</v>
      </c>
      <c r="I1001" s="2" t="s">
        <v>2309</v>
      </c>
      <c r="J1001" s="2">
        <v>1</v>
      </c>
      <c r="K1001" s="4" t="s">
        <v>2303</v>
      </c>
      <c r="L1001" s="5">
        <v>162000</v>
      </c>
      <c r="M1001" s="6">
        <v>44599</v>
      </c>
      <c r="N1001" s="2" t="s">
        <v>174</v>
      </c>
      <c r="O1001" s="2" t="s">
        <v>39</v>
      </c>
      <c r="P1001" s="2" t="s">
        <v>38</v>
      </c>
      <c r="Q1001" s="2" t="s">
        <v>15</v>
      </c>
      <c r="R1001" s="2" t="s">
        <v>14</v>
      </c>
      <c r="S1001" s="2" t="s">
        <v>14</v>
      </c>
      <c r="T1001" s="2" t="s">
        <v>2304</v>
      </c>
      <c r="U1001" s="2" t="s">
        <v>2305</v>
      </c>
      <c r="V1001" s="2" t="s">
        <v>11</v>
      </c>
      <c r="W1001" s="2" t="s">
        <v>2335</v>
      </c>
      <c r="X1001" s="2" t="s">
        <v>9</v>
      </c>
      <c r="Y1001" s="2" t="s">
        <v>6</v>
      </c>
      <c r="AA1001" s="2" t="s">
        <v>111</v>
      </c>
      <c r="AB1001" s="2" t="s">
        <v>3024</v>
      </c>
      <c r="AC1001" s="2" t="s">
        <v>7</v>
      </c>
      <c r="AD1001" s="2" t="s">
        <v>2309</v>
      </c>
      <c r="AG1001" s="2" t="s">
        <v>30</v>
      </c>
      <c r="AH1001" s="2" t="s">
        <v>4</v>
      </c>
      <c r="AI1001" s="2" t="s">
        <v>3</v>
      </c>
      <c r="AJ1001" s="2" t="s">
        <v>3025</v>
      </c>
      <c r="AK1001" s="2" t="s">
        <v>3026</v>
      </c>
      <c r="AL1001" s="2" t="s">
        <v>3027</v>
      </c>
    </row>
    <row r="1002" spans="1:38" ht="66" hidden="1">
      <c r="A1002" s="136">
        <f t="shared" si="17"/>
        <v>1001</v>
      </c>
      <c r="B1002" s="2" t="s">
        <v>2298</v>
      </c>
      <c r="C1002" s="2" t="s">
        <v>2684</v>
      </c>
      <c r="D1002" s="2" t="s">
        <v>3021</v>
      </c>
      <c r="E1002" s="2" t="s">
        <v>22</v>
      </c>
      <c r="F1002" s="2" t="s">
        <v>3089</v>
      </c>
      <c r="G1002" s="2" t="s">
        <v>3090</v>
      </c>
      <c r="H1002" s="2" t="s">
        <v>3023</v>
      </c>
      <c r="I1002" s="2" t="s">
        <v>2309</v>
      </c>
      <c r="J1002" s="2">
        <v>1</v>
      </c>
      <c r="K1002" s="4" t="s">
        <v>2303</v>
      </c>
      <c r="L1002" s="5">
        <v>96000</v>
      </c>
      <c r="M1002" s="6">
        <v>44600</v>
      </c>
      <c r="N1002" s="2" t="s">
        <v>174</v>
      </c>
      <c r="O1002" s="2" t="s">
        <v>64</v>
      </c>
      <c r="P1002" s="2" t="s">
        <v>142</v>
      </c>
      <c r="Q1002" s="2" t="s">
        <v>15</v>
      </c>
      <c r="R1002" s="2" t="s">
        <v>14</v>
      </c>
      <c r="S1002" s="2" t="s">
        <v>14</v>
      </c>
      <c r="T1002" s="2" t="s">
        <v>2304</v>
      </c>
      <c r="U1002" s="2" t="s">
        <v>2305</v>
      </c>
      <c r="V1002" s="2" t="s">
        <v>11</v>
      </c>
      <c r="W1002" s="2" t="s">
        <v>2335</v>
      </c>
      <c r="X1002" s="2" t="s">
        <v>9</v>
      </c>
      <c r="Y1002" s="2" t="s">
        <v>6</v>
      </c>
      <c r="AA1002" s="2" t="s">
        <v>111</v>
      </c>
      <c r="AB1002" s="2" t="s">
        <v>3024</v>
      </c>
      <c r="AC1002" s="2" t="s">
        <v>7</v>
      </c>
      <c r="AD1002" s="2" t="s">
        <v>2309</v>
      </c>
      <c r="AG1002" s="2" t="s">
        <v>30</v>
      </c>
      <c r="AH1002" s="2" t="s">
        <v>4</v>
      </c>
      <c r="AI1002" s="2" t="s">
        <v>3</v>
      </c>
      <c r="AJ1002" s="2" t="s">
        <v>3025</v>
      </c>
      <c r="AK1002" s="2" t="s">
        <v>3026</v>
      </c>
      <c r="AL1002" s="2" t="s">
        <v>3027</v>
      </c>
    </row>
    <row r="1003" spans="1:38" ht="79.2" hidden="1">
      <c r="A1003" s="136">
        <f t="shared" si="17"/>
        <v>1002</v>
      </c>
      <c r="B1003" s="2" t="s">
        <v>2298</v>
      </c>
      <c r="C1003" s="2" t="s">
        <v>2684</v>
      </c>
      <c r="D1003" s="2" t="s">
        <v>3021</v>
      </c>
      <c r="E1003" s="2" t="s">
        <v>22</v>
      </c>
      <c r="F1003" s="2" t="s">
        <v>3091</v>
      </c>
      <c r="G1003" s="2" t="s">
        <v>3092</v>
      </c>
      <c r="H1003" s="2" t="s">
        <v>3023</v>
      </c>
      <c r="I1003" s="2" t="s">
        <v>2309</v>
      </c>
      <c r="J1003" s="2">
        <v>1</v>
      </c>
      <c r="K1003" s="4" t="s">
        <v>2303</v>
      </c>
      <c r="L1003" s="5">
        <v>100000</v>
      </c>
      <c r="M1003" s="6">
        <v>44601</v>
      </c>
      <c r="N1003" s="2" t="s">
        <v>174</v>
      </c>
      <c r="O1003" s="2" t="s">
        <v>64</v>
      </c>
      <c r="P1003" s="2" t="s">
        <v>314</v>
      </c>
      <c r="Q1003" s="2" t="s">
        <v>2459</v>
      </c>
      <c r="R1003" s="2" t="s">
        <v>14</v>
      </c>
      <c r="S1003" s="2" t="s">
        <v>14</v>
      </c>
      <c r="T1003" s="2" t="s">
        <v>2304</v>
      </c>
      <c r="U1003" s="2" t="s">
        <v>2305</v>
      </c>
      <c r="V1003" s="2" t="s">
        <v>2306</v>
      </c>
      <c r="W1003" s="2" t="s">
        <v>2397</v>
      </c>
      <c r="X1003" s="2" t="s">
        <v>9</v>
      </c>
      <c r="Y1003" s="2" t="s">
        <v>6</v>
      </c>
      <c r="AA1003" s="2" t="s">
        <v>111</v>
      </c>
      <c r="AB1003" s="2" t="s">
        <v>3024</v>
      </c>
      <c r="AC1003" s="2" t="s">
        <v>7</v>
      </c>
      <c r="AD1003" s="2" t="s">
        <v>2309</v>
      </c>
      <c r="AG1003" s="2" t="s">
        <v>30</v>
      </c>
      <c r="AH1003" s="2" t="s">
        <v>4</v>
      </c>
      <c r="AI1003" s="2" t="s">
        <v>3</v>
      </c>
      <c r="AJ1003" s="2" t="s">
        <v>3025</v>
      </c>
      <c r="AK1003" s="2" t="s">
        <v>3026</v>
      </c>
      <c r="AL1003" s="2" t="s">
        <v>3027</v>
      </c>
    </row>
    <row r="1004" spans="1:38" ht="79.2" hidden="1">
      <c r="A1004" s="136">
        <f t="shared" si="17"/>
        <v>1003</v>
      </c>
      <c r="B1004" s="2" t="s">
        <v>2298</v>
      </c>
      <c r="C1004" s="2" t="s">
        <v>2684</v>
      </c>
      <c r="D1004" s="2" t="s">
        <v>3021</v>
      </c>
      <c r="E1004" s="2" t="s">
        <v>22</v>
      </c>
      <c r="F1004" s="2" t="s">
        <v>3093</v>
      </c>
      <c r="G1004" s="2" t="s">
        <v>3094</v>
      </c>
      <c r="H1004" s="2" t="s">
        <v>3023</v>
      </c>
      <c r="I1004" s="2" t="s">
        <v>2309</v>
      </c>
      <c r="J1004" s="2">
        <v>1</v>
      </c>
      <c r="K1004" s="4" t="s">
        <v>2303</v>
      </c>
      <c r="L1004" s="5">
        <v>250000</v>
      </c>
      <c r="M1004" s="6">
        <v>44602</v>
      </c>
      <c r="N1004" s="2" t="s">
        <v>174</v>
      </c>
      <c r="O1004" s="2" t="s">
        <v>64</v>
      </c>
      <c r="P1004" s="2" t="s">
        <v>542</v>
      </c>
      <c r="Q1004" s="2" t="s">
        <v>187</v>
      </c>
      <c r="R1004" s="2" t="s">
        <v>96</v>
      </c>
      <c r="S1004" s="2" t="s">
        <v>14</v>
      </c>
      <c r="T1004" s="2" t="s">
        <v>2304</v>
      </c>
      <c r="U1004" s="2" t="s">
        <v>2305</v>
      </c>
      <c r="V1004" s="2" t="s">
        <v>2306</v>
      </c>
      <c r="W1004" s="2" t="s">
        <v>2397</v>
      </c>
      <c r="X1004" s="2" t="s">
        <v>9</v>
      </c>
      <c r="Y1004" s="2" t="s">
        <v>6</v>
      </c>
      <c r="AA1004" s="2" t="s">
        <v>111</v>
      </c>
      <c r="AB1004" s="2" t="s">
        <v>3024</v>
      </c>
      <c r="AC1004" s="2" t="s">
        <v>7</v>
      </c>
      <c r="AD1004" s="2" t="s">
        <v>2309</v>
      </c>
      <c r="AG1004" s="2" t="s">
        <v>30</v>
      </c>
      <c r="AH1004" s="2" t="s">
        <v>4</v>
      </c>
      <c r="AI1004" s="2" t="s">
        <v>3</v>
      </c>
      <c r="AJ1004" s="2" t="s">
        <v>3025</v>
      </c>
      <c r="AK1004" s="2" t="s">
        <v>3026</v>
      </c>
      <c r="AL1004" s="2" t="s">
        <v>3027</v>
      </c>
    </row>
    <row r="1005" spans="1:38" ht="66" hidden="1">
      <c r="A1005" s="136">
        <f t="shared" si="17"/>
        <v>1004</v>
      </c>
      <c r="B1005" s="2" t="s">
        <v>2298</v>
      </c>
      <c r="C1005" s="2" t="s">
        <v>2684</v>
      </c>
      <c r="D1005" s="2" t="s">
        <v>3021</v>
      </c>
      <c r="E1005" s="2" t="s">
        <v>22</v>
      </c>
      <c r="F1005" s="2" t="s">
        <v>3095</v>
      </c>
      <c r="G1005" s="2" t="s">
        <v>3096</v>
      </c>
      <c r="H1005" s="2" t="s">
        <v>3023</v>
      </c>
      <c r="I1005" s="2" t="s">
        <v>2309</v>
      </c>
      <c r="J1005" s="2">
        <v>1</v>
      </c>
      <c r="K1005" s="4" t="s">
        <v>2303</v>
      </c>
      <c r="L1005" s="5">
        <v>2000000</v>
      </c>
      <c r="M1005" s="6">
        <v>44603</v>
      </c>
      <c r="N1005" s="2" t="s">
        <v>174</v>
      </c>
      <c r="O1005" s="2" t="s">
        <v>64</v>
      </c>
      <c r="P1005" s="2" t="s">
        <v>542</v>
      </c>
      <c r="Q1005" s="2" t="s">
        <v>187</v>
      </c>
      <c r="R1005" s="2" t="s">
        <v>96</v>
      </c>
      <c r="S1005" s="2" t="s">
        <v>14</v>
      </c>
      <c r="T1005" s="2" t="s">
        <v>2304</v>
      </c>
      <c r="U1005" s="2" t="s">
        <v>2305</v>
      </c>
      <c r="V1005" s="2" t="s">
        <v>11</v>
      </c>
      <c r="W1005" s="2" t="s">
        <v>2335</v>
      </c>
      <c r="X1005" s="2" t="s">
        <v>9</v>
      </c>
      <c r="Y1005" s="2" t="s">
        <v>6</v>
      </c>
      <c r="AA1005" s="2" t="s">
        <v>111</v>
      </c>
      <c r="AB1005" s="2" t="s">
        <v>3024</v>
      </c>
      <c r="AC1005" s="2" t="s">
        <v>7</v>
      </c>
      <c r="AD1005" s="2" t="s">
        <v>2309</v>
      </c>
      <c r="AG1005" s="2" t="s">
        <v>30</v>
      </c>
      <c r="AH1005" s="2" t="s">
        <v>4</v>
      </c>
      <c r="AI1005" s="2" t="s">
        <v>3</v>
      </c>
      <c r="AJ1005" s="2" t="s">
        <v>3025</v>
      </c>
      <c r="AK1005" s="2" t="s">
        <v>3026</v>
      </c>
      <c r="AL1005" s="2" t="s">
        <v>3027</v>
      </c>
    </row>
    <row r="1006" spans="1:38" ht="66" hidden="1">
      <c r="A1006" s="136">
        <f t="shared" si="17"/>
        <v>1005</v>
      </c>
      <c r="B1006" s="2" t="s">
        <v>2298</v>
      </c>
      <c r="C1006" s="2" t="s">
        <v>2563</v>
      </c>
      <c r="D1006" s="2" t="s">
        <v>3021</v>
      </c>
      <c r="E1006" s="2" t="s">
        <v>22</v>
      </c>
      <c r="F1006" s="2" t="s">
        <v>3097</v>
      </c>
      <c r="G1006" s="2" t="s">
        <v>3098</v>
      </c>
      <c r="H1006" s="2" t="s">
        <v>3023</v>
      </c>
      <c r="I1006" s="2" t="s">
        <v>2309</v>
      </c>
      <c r="J1006" s="2">
        <v>1</v>
      </c>
      <c r="K1006" s="4" t="s">
        <v>2303</v>
      </c>
      <c r="L1006" s="5">
        <v>240000</v>
      </c>
      <c r="M1006" s="6">
        <v>44604</v>
      </c>
      <c r="N1006" s="2" t="s">
        <v>174</v>
      </c>
      <c r="O1006" s="2" t="s">
        <v>39</v>
      </c>
      <c r="P1006" s="2" t="s">
        <v>256</v>
      </c>
      <c r="Q1006" s="2" t="s">
        <v>187</v>
      </c>
      <c r="R1006" s="2" t="s">
        <v>96</v>
      </c>
      <c r="S1006" s="2" t="s">
        <v>14</v>
      </c>
      <c r="T1006" s="2" t="s">
        <v>2304</v>
      </c>
      <c r="U1006" s="2" t="s">
        <v>2305</v>
      </c>
      <c r="V1006" s="2" t="s">
        <v>11</v>
      </c>
      <c r="W1006" s="2" t="s">
        <v>2335</v>
      </c>
      <c r="X1006" s="2" t="s">
        <v>9</v>
      </c>
      <c r="Y1006" s="2" t="s">
        <v>6</v>
      </c>
      <c r="AA1006" s="2" t="s">
        <v>111</v>
      </c>
      <c r="AB1006" s="2" t="s">
        <v>3024</v>
      </c>
      <c r="AC1006" s="2" t="s">
        <v>34</v>
      </c>
      <c r="AD1006" s="2" t="s">
        <v>2309</v>
      </c>
      <c r="AG1006" s="2" t="s">
        <v>30</v>
      </c>
      <c r="AH1006" s="2" t="s">
        <v>4</v>
      </c>
      <c r="AI1006" s="2" t="s">
        <v>3</v>
      </c>
      <c r="AJ1006" s="2" t="s">
        <v>3025</v>
      </c>
      <c r="AK1006" s="2" t="s">
        <v>3026</v>
      </c>
      <c r="AL1006" s="2" t="s">
        <v>3027</v>
      </c>
    </row>
    <row r="1007" spans="1:38" ht="66" hidden="1">
      <c r="A1007" s="136">
        <f t="shared" si="17"/>
        <v>1006</v>
      </c>
      <c r="B1007" s="2" t="s">
        <v>2298</v>
      </c>
      <c r="C1007" s="2" t="s">
        <v>2684</v>
      </c>
      <c r="D1007" s="2" t="s">
        <v>3021</v>
      </c>
      <c r="E1007" s="2" t="s">
        <v>22</v>
      </c>
      <c r="F1007" s="2" t="s">
        <v>3099</v>
      </c>
      <c r="G1007" s="2" t="s">
        <v>3100</v>
      </c>
      <c r="H1007" s="2" t="s">
        <v>3023</v>
      </c>
      <c r="I1007" s="2" t="s">
        <v>2309</v>
      </c>
      <c r="J1007" s="2">
        <v>1</v>
      </c>
      <c r="K1007" s="4" t="s">
        <v>2303</v>
      </c>
      <c r="L1007" s="5">
        <v>50000</v>
      </c>
      <c r="M1007" s="6">
        <v>44605</v>
      </c>
      <c r="N1007" s="2" t="s">
        <v>174</v>
      </c>
      <c r="O1007" s="2" t="s">
        <v>64</v>
      </c>
      <c r="P1007" s="2" t="s">
        <v>142</v>
      </c>
      <c r="Q1007" s="2" t="s">
        <v>15</v>
      </c>
      <c r="R1007" s="2" t="s">
        <v>14</v>
      </c>
      <c r="S1007" s="2" t="s">
        <v>14</v>
      </c>
      <c r="T1007" s="2" t="s">
        <v>2304</v>
      </c>
      <c r="U1007" s="2" t="s">
        <v>2305</v>
      </c>
      <c r="V1007" s="2" t="s">
        <v>11</v>
      </c>
      <c r="W1007" s="2" t="s">
        <v>173</v>
      </c>
      <c r="X1007" s="2" t="s">
        <v>9</v>
      </c>
      <c r="Y1007" s="2" t="s">
        <v>6</v>
      </c>
      <c r="AA1007" s="2" t="s">
        <v>111</v>
      </c>
      <c r="AB1007" s="2" t="s">
        <v>3024</v>
      </c>
      <c r="AC1007" s="2" t="s">
        <v>7</v>
      </c>
      <c r="AD1007" s="2" t="s">
        <v>2309</v>
      </c>
      <c r="AG1007" s="2" t="s">
        <v>30</v>
      </c>
      <c r="AH1007" s="2" t="s">
        <v>4</v>
      </c>
      <c r="AI1007" s="2" t="s">
        <v>3</v>
      </c>
      <c r="AJ1007" s="2" t="s">
        <v>3025</v>
      </c>
      <c r="AK1007" s="2" t="s">
        <v>3026</v>
      </c>
      <c r="AL1007" s="2" t="s">
        <v>3027</v>
      </c>
    </row>
    <row r="1008" spans="1:38" ht="79.2" hidden="1">
      <c r="A1008" s="136">
        <f t="shared" si="17"/>
        <v>1007</v>
      </c>
      <c r="B1008" s="2" t="s">
        <v>2298</v>
      </c>
      <c r="C1008" s="2" t="s">
        <v>2563</v>
      </c>
      <c r="D1008" s="2" t="s">
        <v>3021</v>
      </c>
      <c r="E1008" s="2" t="s">
        <v>22</v>
      </c>
      <c r="F1008" s="2" t="s">
        <v>3101</v>
      </c>
      <c r="G1008" s="2" t="s">
        <v>3102</v>
      </c>
      <c r="H1008" s="2" t="s">
        <v>3023</v>
      </c>
      <c r="I1008" s="2" t="s">
        <v>2309</v>
      </c>
      <c r="J1008" s="2">
        <v>1</v>
      </c>
      <c r="K1008" s="4" t="s">
        <v>2303</v>
      </c>
      <c r="L1008" s="5">
        <v>179286.24</v>
      </c>
      <c r="M1008" s="6">
        <v>44606</v>
      </c>
      <c r="N1008" s="2" t="s">
        <v>174</v>
      </c>
      <c r="O1008" s="2" t="s">
        <v>64</v>
      </c>
      <c r="P1008" s="2" t="s">
        <v>256</v>
      </c>
      <c r="Q1008" s="2" t="s">
        <v>15</v>
      </c>
      <c r="R1008" s="2" t="s">
        <v>14</v>
      </c>
      <c r="S1008" s="2" t="s">
        <v>14</v>
      </c>
      <c r="T1008" s="2" t="s">
        <v>2304</v>
      </c>
      <c r="U1008" s="2" t="s">
        <v>2305</v>
      </c>
      <c r="V1008" s="2" t="s">
        <v>2306</v>
      </c>
      <c r="W1008" s="2" t="s">
        <v>2307</v>
      </c>
      <c r="X1008" s="2" t="s">
        <v>9</v>
      </c>
      <c r="Y1008" s="2" t="s">
        <v>6</v>
      </c>
      <c r="AA1008" s="2" t="s">
        <v>111</v>
      </c>
      <c r="AB1008" s="2" t="s">
        <v>3024</v>
      </c>
      <c r="AC1008" s="2" t="s">
        <v>34</v>
      </c>
      <c r="AD1008" s="2" t="s">
        <v>2309</v>
      </c>
      <c r="AG1008" s="2" t="s">
        <v>30</v>
      </c>
      <c r="AH1008" s="2" t="s">
        <v>4</v>
      </c>
      <c r="AI1008" s="2" t="s">
        <v>3</v>
      </c>
      <c r="AJ1008" s="2" t="s">
        <v>3025</v>
      </c>
      <c r="AK1008" s="2" t="s">
        <v>3026</v>
      </c>
      <c r="AL1008" s="2" t="s">
        <v>3027</v>
      </c>
    </row>
    <row r="1009" spans="1:38" ht="66" hidden="1">
      <c r="A1009" s="136">
        <f t="shared" si="17"/>
        <v>1008</v>
      </c>
      <c r="B1009" s="2" t="s">
        <v>2298</v>
      </c>
      <c r="C1009" s="2" t="s">
        <v>2684</v>
      </c>
      <c r="D1009" s="2" t="s">
        <v>3021</v>
      </c>
      <c r="E1009" s="2" t="s">
        <v>22</v>
      </c>
      <c r="F1009" s="2" t="s">
        <v>3103</v>
      </c>
      <c r="G1009" s="2" t="s">
        <v>3104</v>
      </c>
      <c r="H1009" s="2" t="s">
        <v>3023</v>
      </c>
      <c r="I1009" s="2" t="s">
        <v>2309</v>
      </c>
      <c r="J1009" s="2">
        <v>1</v>
      </c>
      <c r="K1009" s="4" t="s">
        <v>2303</v>
      </c>
      <c r="L1009" s="5">
        <v>147396</v>
      </c>
      <c r="M1009" s="6">
        <v>44607</v>
      </c>
      <c r="N1009" s="2" t="s">
        <v>174</v>
      </c>
      <c r="O1009" s="2" t="s">
        <v>39</v>
      </c>
      <c r="P1009" s="2" t="s">
        <v>38</v>
      </c>
      <c r="Q1009" s="2" t="s">
        <v>15</v>
      </c>
      <c r="R1009" s="2" t="s">
        <v>14</v>
      </c>
      <c r="S1009" s="2" t="s">
        <v>14</v>
      </c>
      <c r="T1009" s="2" t="s">
        <v>2304</v>
      </c>
      <c r="U1009" s="2" t="s">
        <v>2305</v>
      </c>
      <c r="V1009" s="2" t="s">
        <v>11</v>
      </c>
      <c r="W1009" s="2" t="s">
        <v>2335</v>
      </c>
      <c r="X1009" s="2" t="s">
        <v>9</v>
      </c>
      <c r="Y1009" s="2" t="s">
        <v>6</v>
      </c>
      <c r="AA1009" s="2" t="s">
        <v>111</v>
      </c>
      <c r="AB1009" s="2" t="s">
        <v>3024</v>
      </c>
      <c r="AC1009" s="2" t="s">
        <v>7</v>
      </c>
      <c r="AD1009" s="2" t="s">
        <v>2309</v>
      </c>
      <c r="AG1009" s="2" t="s">
        <v>30</v>
      </c>
      <c r="AH1009" s="2" t="s">
        <v>4</v>
      </c>
      <c r="AI1009" s="2" t="s">
        <v>3</v>
      </c>
      <c r="AJ1009" s="2" t="s">
        <v>3025</v>
      </c>
      <c r="AK1009" s="2" t="s">
        <v>3026</v>
      </c>
      <c r="AL1009" s="2" t="s">
        <v>3027</v>
      </c>
    </row>
    <row r="1010" spans="1:38" ht="66" hidden="1">
      <c r="A1010" s="136">
        <f t="shared" si="17"/>
        <v>1009</v>
      </c>
      <c r="B1010" s="2" t="s">
        <v>2298</v>
      </c>
      <c r="C1010" s="2" t="s">
        <v>2563</v>
      </c>
      <c r="D1010" s="2" t="s">
        <v>3021</v>
      </c>
      <c r="E1010" s="2" t="s">
        <v>22</v>
      </c>
      <c r="F1010" s="2" t="s">
        <v>3105</v>
      </c>
      <c r="G1010" s="2" t="s">
        <v>3105</v>
      </c>
      <c r="H1010" s="2" t="s">
        <v>3023</v>
      </c>
      <c r="I1010" s="2" t="s">
        <v>2309</v>
      </c>
      <c r="J1010" s="2">
        <v>1</v>
      </c>
      <c r="K1010" s="4" t="s">
        <v>2303</v>
      </c>
      <c r="L1010" s="5">
        <v>100000</v>
      </c>
      <c r="M1010" s="6">
        <v>44609</v>
      </c>
      <c r="N1010" s="2" t="s">
        <v>174</v>
      </c>
      <c r="O1010" s="2" t="s">
        <v>64</v>
      </c>
      <c r="P1010" s="2" t="s">
        <v>142</v>
      </c>
      <c r="Q1010" s="2" t="s">
        <v>15</v>
      </c>
      <c r="R1010" s="2" t="s">
        <v>14</v>
      </c>
      <c r="S1010" s="2" t="s">
        <v>14</v>
      </c>
      <c r="T1010" s="2" t="s">
        <v>2304</v>
      </c>
      <c r="U1010" s="2" t="s">
        <v>2305</v>
      </c>
      <c r="V1010" s="2" t="s">
        <v>11</v>
      </c>
      <c r="W1010" s="2" t="s">
        <v>2420</v>
      </c>
      <c r="X1010" s="2" t="s">
        <v>9</v>
      </c>
      <c r="Y1010" s="2" t="s">
        <v>6</v>
      </c>
      <c r="AA1010" s="2" t="s">
        <v>111</v>
      </c>
      <c r="AB1010" s="2" t="s">
        <v>3024</v>
      </c>
      <c r="AC1010" s="2" t="s">
        <v>7</v>
      </c>
      <c r="AD1010" s="2" t="s">
        <v>2309</v>
      </c>
      <c r="AG1010" s="2" t="s">
        <v>30</v>
      </c>
      <c r="AH1010" s="2" t="s">
        <v>4</v>
      </c>
      <c r="AI1010" s="2" t="s">
        <v>3</v>
      </c>
      <c r="AJ1010" s="2" t="s">
        <v>3025</v>
      </c>
      <c r="AK1010" s="2" t="s">
        <v>3026</v>
      </c>
      <c r="AL1010" s="2" t="s">
        <v>3027</v>
      </c>
    </row>
    <row r="1011" spans="1:38" ht="79.2" hidden="1">
      <c r="A1011" s="136">
        <f t="shared" si="17"/>
        <v>1010</v>
      </c>
      <c r="B1011" s="2" t="s">
        <v>2298</v>
      </c>
      <c r="C1011" s="2" t="s">
        <v>2576</v>
      </c>
      <c r="D1011" s="2" t="s">
        <v>3021</v>
      </c>
      <c r="E1011" s="2" t="s">
        <v>22</v>
      </c>
      <c r="F1011" s="2" t="s">
        <v>3106</v>
      </c>
      <c r="G1011" s="2" t="s">
        <v>3107</v>
      </c>
      <c r="H1011" s="2" t="s">
        <v>3023</v>
      </c>
      <c r="I1011" s="2" t="s">
        <v>2309</v>
      </c>
      <c r="J1011" s="2">
        <v>1</v>
      </c>
      <c r="K1011" s="4" t="s">
        <v>2303</v>
      </c>
      <c r="L1011" s="5">
        <v>452300</v>
      </c>
      <c r="M1011" s="6">
        <v>44610</v>
      </c>
      <c r="N1011" s="2" t="s">
        <v>17</v>
      </c>
      <c r="O1011" s="2" t="s">
        <v>64</v>
      </c>
      <c r="P1011" s="2" t="s">
        <v>142</v>
      </c>
      <c r="Q1011" s="2" t="s">
        <v>15</v>
      </c>
      <c r="R1011" s="2" t="s">
        <v>14</v>
      </c>
      <c r="S1011" s="2" t="s">
        <v>14</v>
      </c>
      <c r="T1011" s="2" t="s">
        <v>2304</v>
      </c>
      <c r="U1011" s="2" t="s">
        <v>2305</v>
      </c>
      <c r="V1011" s="2" t="s">
        <v>2306</v>
      </c>
      <c r="W1011" s="2" t="s">
        <v>2307</v>
      </c>
      <c r="X1011" s="2" t="s">
        <v>9</v>
      </c>
      <c r="Y1011" s="2" t="s">
        <v>6</v>
      </c>
      <c r="AA1011" s="2" t="s">
        <v>111</v>
      </c>
      <c r="AB1011" s="2" t="s">
        <v>3024</v>
      </c>
      <c r="AC1011" s="2" t="s">
        <v>7</v>
      </c>
      <c r="AD1011" s="2" t="s">
        <v>2309</v>
      </c>
      <c r="AG1011" s="2" t="s">
        <v>30</v>
      </c>
      <c r="AH1011" s="2" t="s">
        <v>4</v>
      </c>
      <c r="AI1011" s="2" t="s">
        <v>3</v>
      </c>
      <c r="AJ1011" s="2" t="s">
        <v>3025</v>
      </c>
      <c r="AK1011" s="2" t="s">
        <v>3026</v>
      </c>
      <c r="AL1011" s="2" t="s">
        <v>3027</v>
      </c>
    </row>
    <row r="1012" spans="1:38" ht="66" hidden="1">
      <c r="A1012" s="136">
        <f t="shared" si="17"/>
        <v>1011</v>
      </c>
      <c r="B1012" s="2" t="s">
        <v>2298</v>
      </c>
      <c r="C1012" s="2" t="s">
        <v>2681</v>
      </c>
      <c r="D1012" s="2" t="s">
        <v>3021</v>
      </c>
      <c r="E1012" s="2" t="s">
        <v>22</v>
      </c>
      <c r="F1012" s="2" t="s">
        <v>3108</v>
      </c>
      <c r="G1012" s="2" t="s">
        <v>1341</v>
      </c>
      <c r="H1012" s="2" t="s">
        <v>3023</v>
      </c>
      <c r="I1012" s="2" t="s">
        <v>2309</v>
      </c>
      <c r="J1012" s="2">
        <v>1</v>
      </c>
      <c r="K1012" s="4" t="s">
        <v>2303</v>
      </c>
      <c r="L1012" s="5">
        <v>1101746.52</v>
      </c>
      <c r="M1012" s="6">
        <v>44611</v>
      </c>
      <c r="N1012" s="2" t="s">
        <v>174</v>
      </c>
      <c r="O1012" s="2" t="s">
        <v>64</v>
      </c>
      <c r="P1012" s="2" t="s">
        <v>256</v>
      </c>
      <c r="Q1012" s="2" t="s">
        <v>15</v>
      </c>
      <c r="R1012" s="2" t="s">
        <v>14</v>
      </c>
      <c r="S1012" s="2" t="s">
        <v>14</v>
      </c>
      <c r="T1012" s="2" t="s">
        <v>2304</v>
      </c>
      <c r="U1012" s="2" t="s">
        <v>2305</v>
      </c>
      <c r="V1012" s="2" t="s">
        <v>11</v>
      </c>
      <c r="W1012" s="2" t="s">
        <v>173</v>
      </c>
      <c r="X1012" s="2" t="s">
        <v>9</v>
      </c>
      <c r="Y1012" s="2" t="s">
        <v>6</v>
      </c>
      <c r="AA1012" s="2" t="s">
        <v>111</v>
      </c>
      <c r="AB1012" s="2" t="s">
        <v>3024</v>
      </c>
      <c r="AC1012" s="2" t="s">
        <v>34</v>
      </c>
      <c r="AD1012" s="2" t="s">
        <v>2309</v>
      </c>
      <c r="AG1012" s="2" t="s">
        <v>30</v>
      </c>
      <c r="AH1012" s="2" t="s">
        <v>4</v>
      </c>
      <c r="AI1012" s="2" t="s">
        <v>3</v>
      </c>
      <c r="AJ1012" s="2" t="s">
        <v>3025</v>
      </c>
      <c r="AK1012" s="2" t="s">
        <v>3026</v>
      </c>
      <c r="AL1012" s="2" t="s">
        <v>3027</v>
      </c>
    </row>
    <row r="1013" spans="1:38" ht="66" hidden="1">
      <c r="A1013" s="136">
        <f t="shared" si="17"/>
        <v>1012</v>
      </c>
      <c r="B1013" s="2" t="s">
        <v>2298</v>
      </c>
      <c r="C1013" s="2" t="s">
        <v>2563</v>
      </c>
      <c r="D1013" s="2" t="s">
        <v>3021</v>
      </c>
      <c r="E1013" s="2" t="s">
        <v>22</v>
      </c>
      <c r="F1013" s="2" t="s">
        <v>3109</v>
      </c>
      <c r="G1013" s="2" t="s">
        <v>3109</v>
      </c>
      <c r="H1013" s="2" t="s">
        <v>3023</v>
      </c>
      <c r="I1013" s="2" t="s">
        <v>2309</v>
      </c>
      <c r="J1013" s="2">
        <v>1</v>
      </c>
      <c r="K1013" s="4" t="s">
        <v>2303</v>
      </c>
      <c r="L1013" s="5">
        <v>1420</v>
      </c>
      <c r="M1013" s="6">
        <v>44612</v>
      </c>
      <c r="N1013" s="2" t="s">
        <v>174</v>
      </c>
      <c r="O1013" s="2" t="s">
        <v>64</v>
      </c>
      <c r="P1013" s="2" t="s">
        <v>142</v>
      </c>
      <c r="Q1013" s="2" t="s">
        <v>2340</v>
      </c>
      <c r="R1013" s="2" t="s">
        <v>14</v>
      </c>
      <c r="S1013" s="2" t="s">
        <v>14</v>
      </c>
      <c r="T1013" s="2" t="s">
        <v>2304</v>
      </c>
      <c r="U1013" s="2" t="s">
        <v>2305</v>
      </c>
      <c r="V1013" s="2" t="s">
        <v>11</v>
      </c>
      <c r="W1013" s="2" t="s">
        <v>173</v>
      </c>
      <c r="X1013" s="2" t="s">
        <v>9</v>
      </c>
      <c r="Y1013" s="2" t="s">
        <v>6</v>
      </c>
      <c r="AA1013" s="2" t="s">
        <v>111</v>
      </c>
      <c r="AB1013" s="2" t="s">
        <v>3024</v>
      </c>
      <c r="AC1013" s="2" t="s">
        <v>7</v>
      </c>
      <c r="AD1013" s="2" t="s">
        <v>2309</v>
      </c>
      <c r="AG1013" s="2" t="s">
        <v>30</v>
      </c>
      <c r="AH1013" s="2" t="s">
        <v>4</v>
      </c>
      <c r="AI1013" s="2" t="s">
        <v>3</v>
      </c>
      <c r="AJ1013" s="2" t="s">
        <v>3025</v>
      </c>
      <c r="AK1013" s="2" t="s">
        <v>3026</v>
      </c>
      <c r="AL1013" s="2" t="s">
        <v>3027</v>
      </c>
    </row>
    <row r="1014" spans="1:38" ht="118.8" hidden="1">
      <c r="A1014" s="136">
        <f t="shared" si="17"/>
        <v>1013</v>
      </c>
      <c r="B1014" s="2" t="s">
        <v>2298</v>
      </c>
      <c r="C1014" s="2" t="s">
        <v>2563</v>
      </c>
      <c r="D1014" s="2" t="s">
        <v>3110</v>
      </c>
      <c r="E1014" s="2" t="s">
        <v>22</v>
      </c>
      <c r="F1014" s="2" t="s">
        <v>3111</v>
      </c>
      <c r="G1014" s="2" t="s">
        <v>3112</v>
      </c>
      <c r="H1014" s="2" t="s">
        <v>3113</v>
      </c>
      <c r="I1014" s="2" t="s">
        <v>2309</v>
      </c>
      <c r="J1014" s="2">
        <v>1</v>
      </c>
      <c r="K1014" s="4" t="s">
        <v>2303</v>
      </c>
      <c r="L1014" s="5">
        <v>1787757.6</v>
      </c>
      <c r="M1014" s="6">
        <v>44712</v>
      </c>
      <c r="N1014" s="2" t="s">
        <v>174</v>
      </c>
      <c r="O1014" s="2" t="s">
        <v>64</v>
      </c>
      <c r="P1014" s="2" t="s">
        <v>256</v>
      </c>
      <c r="Q1014" s="2" t="s">
        <v>15</v>
      </c>
      <c r="R1014" s="2" t="s">
        <v>14</v>
      </c>
      <c r="S1014" s="2" t="s">
        <v>14</v>
      </c>
      <c r="T1014" s="2" t="s">
        <v>2304</v>
      </c>
      <c r="U1014" s="2" t="s">
        <v>2305</v>
      </c>
      <c r="V1014" s="2" t="s">
        <v>11</v>
      </c>
      <c r="W1014" s="2" t="s">
        <v>173</v>
      </c>
      <c r="X1014" s="2" t="s">
        <v>9</v>
      </c>
      <c r="Y1014" s="2" t="s">
        <v>6</v>
      </c>
      <c r="AA1014" s="2" t="s">
        <v>164</v>
      </c>
      <c r="AB1014" s="2" t="s">
        <v>3114</v>
      </c>
      <c r="AC1014" s="2" t="s">
        <v>34</v>
      </c>
      <c r="AD1014" s="2" t="s">
        <v>2309</v>
      </c>
      <c r="AG1014" s="2" t="s">
        <v>30</v>
      </c>
      <c r="AH1014" s="2" t="s">
        <v>4</v>
      </c>
      <c r="AI1014" s="2" t="s">
        <v>3</v>
      </c>
      <c r="AJ1014" s="2" t="s">
        <v>3115</v>
      </c>
      <c r="AK1014" s="2" t="s">
        <v>3116</v>
      </c>
      <c r="AL1014" s="2" t="s">
        <v>3117</v>
      </c>
    </row>
    <row r="1015" spans="1:38" ht="132" hidden="1">
      <c r="A1015" s="136">
        <f t="shared" si="17"/>
        <v>1014</v>
      </c>
      <c r="B1015" s="2" t="s">
        <v>2298</v>
      </c>
      <c r="C1015" s="2" t="s">
        <v>2563</v>
      </c>
      <c r="D1015" s="2" t="s">
        <v>3110</v>
      </c>
      <c r="E1015" s="2" t="s">
        <v>22</v>
      </c>
      <c r="F1015" s="2" t="s">
        <v>3118</v>
      </c>
      <c r="G1015" s="2" t="s">
        <v>3119</v>
      </c>
      <c r="H1015" s="2" t="s">
        <v>3120</v>
      </c>
      <c r="I1015" s="2" t="s">
        <v>2309</v>
      </c>
      <c r="J1015" s="2">
        <v>1</v>
      </c>
      <c r="K1015" s="4" t="s">
        <v>2303</v>
      </c>
      <c r="L1015" s="5">
        <v>61000</v>
      </c>
      <c r="M1015" s="6">
        <v>44731</v>
      </c>
      <c r="N1015" s="2" t="s">
        <v>56</v>
      </c>
      <c r="O1015" s="2" t="s">
        <v>64</v>
      </c>
      <c r="P1015" s="2" t="s">
        <v>142</v>
      </c>
      <c r="Q1015" s="2" t="s">
        <v>2459</v>
      </c>
      <c r="R1015" s="2" t="s">
        <v>14</v>
      </c>
      <c r="S1015" s="2" t="s">
        <v>14</v>
      </c>
      <c r="T1015" s="2" t="s">
        <v>2304</v>
      </c>
      <c r="U1015" s="2" t="s">
        <v>2305</v>
      </c>
      <c r="V1015" s="2" t="s">
        <v>11</v>
      </c>
      <c r="W1015" s="2" t="s">
        <v>173</v>
      </c>
      <c r="X1015" s="2" t="s">
        <v>9</v>
      </c>
      <c r="Y1015" s="2" t="s">
        <v>6</v>
      </c>
      <c r="AA1015" s="2" t="s">
        <v>164</v>
      </c>
      <c r="AB1015" s="2" t="s">
        <v>3114</v>
      </c>
      <c r="AC1015" s="2" t="s">
        <v>241</v>
      </c>
      <c r="AD1015" s="2" t="s">
        <v>2309</v>
      </c>
      <c r="AG1015" s="2" t="s">
        <v>30</v>
      </c>
      <c r="AH1015" s="2" t="s">
        <v>4</v>
      </c>
      <c r="AI1015" s="2" t="s">
        <v>3</v>
      </c>
      <c r="AJ1015" s="2" t="s">
        <v>3115</v>
      </c>
      <c r="AK1015" s="2" t="s">
        <v>3116</v>
      </c>
      <c r="AL1015" s="2" t="s">
        <v>3117</v>
      </c>
    </row>
    <row r="1016" spans="1:38" ht="92.4" hidden="1">
      <c r="A1016" s="136">
        <f t="shared" si="17"/>
        <v>1015</v>
      </c>
      <c r="B1016" s="2" t="s">
        <v>2298</v>
      </c>
      <c r="C1016" s="2" t="s">
        <v>2563</v>
      </c>
      <c r="D1016" s="2" t="s">
        <v>3110</v>
      </c>
      <c r="E1016" s="2" t="s">
        <v>22</v>
      </c>
      <c r="F1016" s="2" t="s">
        <v>3121</v>
      </c>
      <c r="G1016" s="2" t="s">
        <v>3122</v>
      </c>
      <c r="H1016" s="2" t="s">
        <v>3123</v>
      </c>
      <c r="I1016" s="2" t="s">
        <v>2309</v>
      </c>
      <c r="J1016" s="2">
        <v>1</v>
      </c>
      <c r="K1016" s="4" t="s">
        <v>2303</v>
      </c>
      <c r="L1016" s="5">
        <v>1500</v>
      </c>
      <c r="M1016" s="6">
        <v>44641</v>
      </c>
      <c r="N1016" s="2" t="s">
        <v>174</v>
      </c>
      <c r="O1016" s="2" t="s">
        <v>64</v>
      </c>
      <c r="P1016" s="2" t="s">
        <v>142</v>
      </c>
      <c r="Q1016" s="2" t="s">
        <v>2340</v>
      </c>
      <c r="R1016" s="2" t="s">
        <v>14</v>
      </c>
      <c r="S1016" s="2" t="s">
        <v>14</v>
      </c>
      <c r="T1016" s="2" t="s">
        <v>2304</v>
      </c>
      <c r="U1016" s="2" t="s">
        <v>2305</v>
      </c>
      <c r="V1016" s="2" t="s">
        <v>11</v>
      </c>
      <c r="W1016" s="2" t="s">
        <v>2335</v>
      </c>
      <c r="X1016" s="2" t="s">
        <v>9</v>
      </c>
      <c r="Y1016" s="2" t="s">
        <v>6</v>
      </c>
      <c r="AA1016" s="2" t="s">
        <v>164</v>
      </c>
      <c r="AB1016" s="2" t="s">
        <v>3114</v>
      </c>
      <c r="AC1016" s="2" t="s">
        <v>7</v>
      </c>
      <c r="AD1016" s="2" t="s">
        <v>2309</v>
      </c>
      <c r="AG1016" s="2" t="s">
        <v>30</v>
      </c>
      <c r="AH1016" s="2" t="s">
        <v>4</v>
      </c>
      <c r="AI1016" s="2" t="s">
        <v>3</v>
      </c>
      <c r="AJ1016" s="2" t="s">
        <v>3115</v>
      </c>
      <c r="AK1016" s="2" t="s">
        <v>3116</v>
      </c>
      <c r="AL1016" s="2" t="s">
        <v>3117</v>
      </c>
    </row>
    <row r="1017" spans="1:38" ht="79.2" hidden="1">
      <c r="A1017" s="136">
        <f t="shared" si="17"/>
        <v>1016</v>
      </c>
      <c r="B1017" s="2" t="s">
        <v>2298</v>
      </c>
      <c r="C1017" s="2" t="s">
        <v>2563</v>
      </c>
      <c r="D1017" s="2" t="s">
        <v>3110</v>
      </c>
      <c r="E1017" s="2" t="s">
        <v>22</v>
      </c>
      <c r="F1017" s="2" t="s">
        <v>3124</v>
      </c>
      <c r="G1017" s="2" t="s">
        <v>3125</v>
      </c>
      <c r="H1017" s="2" t="s">
        <v>3126</v>
      </c>
      <c r="I1017" s="2" t="s">
        <v>2309</v>
      </c>
      <c r="J1017" s="2">
        <v>1</v>
      </c>
      <c r="K1017" s="4" t="s">
        <v>2303</v>
      </c>
      <c r="L1017" s="5">
        <v>17000</v>
      </c>
      <c r="M1017" s="6">
        <v>44641</v>
      </c>
      <c r="N1017" s="2" t="s">
        <v>174</v>
      </c>
      <c r="O1017" s="2" t="s">
        <v>64</v>
      </c>
      <c r="P1017" s="2" t="s">
        <v>142</v>
      </c>
      <c r="Q1017" s="2" t="s">
        <v>2340</v>
      </c>
      <c r="R1017" s="2" t="s">
        <v>14</v>
      </c>
      <c r="S1017" s="2" t="s">
        <v>14</v>
      </c>
      <c r="T1017" s="2" t="s">
        <v>2304</v>
      </c>
      <c r="U1017" s="2" t="s">
        <v>2305</v>
      </c>
      <c r="V1017" s="2" t="s">
        <v>11</v>
      </c>
      <c r="W1017" s="2" t="s">
        <v>173</v>
      </c>
      <c r="X1017" s="2" t="s">
        <v>9</v>
      </c>
      <c r="Y1017" s="2" t="s">
        <v>6</v>
      </c>
      <c r="AA1017" s="2" t="s">
        <v>164</v>
      </c>
      <c r="AB1017" s="2" t="s">
        <v>3114</v>
      </c>
      <c r="AC1017" s="2" t="s">
        <v>7</v>
      </c>
      <c r="AD1017" s="2" t="s">
        <v>2309</v>
      </c>
      <c r="AG1017" s="2" t="s">
        <v>30</v>
      </c>
      <c r="AH1017" s="2" t="s">
        <v>4</v>
      </c>
      <c r="AI1017" s="2" t="s">
        <v>3</v>
      </c>
      <c r="AJ1017" s="2" t="s">
        <v>3115</v>
      </c>
      <c r="AK1017" s="2" t="s">
        <v>3116</v>
      </c>
      <c r="AL1017" s="2" t="s">
        <v>3117</v>
      </c>
    </row>
    <row r="1018" spans="1:38" ht="105.6" hidden="1">
      <c r="A1018" s="136">
        <f t="shared" si="17"/>
        <v>1017</v>
      </c>
      <c r="B1018" s="2" t="s">
        <v>2298</v>
      </c>
      <c r="C1018" s="2" t="s">
        <v>2563</v>
      </c>
      <c r="D1018" s="2" t="s">
        <v>3110</v>
      </c>
      <c r="E1018" s="2" t="s">
        <v>22</v>
      </c>
      <c r="F1018" s="2" t="s">
        <v>3127</v>
      </c>
      <c r="G1018" s="2" t="s">
        <v>3128</v>
      </c>
      <c r="H1018" s="2" t="s">
        <v>3129</v>
      </c>
      <c r="I1018" s="2" t="s">
        <v>2309</v>
      </c>
      <c r="J1018" s="2">
        <v>1</v>
      </c>
      <c r="K1018" s="4" t="s">
        <v>2303</v>
      </c>
      <c r="L1018" s="5">
        <v>57000</v>
      </c>
      <c r="M1018" s="6">
        <v>44763</v>
      </c>
      <c r="N1018" s="2" t="s">
        <v>39</v>
      </c>
      <c r="O1018" s="2" t="s">
        <v>39</v>
      </c>
      <c r="P1018" s="2" t="s">
        <v>542</v>
      </c>
      <c r="Q1018" s="2" t="s">
        <v>15</v>
      </c>
      <c r="R1018" s="2" t="s">
        <v>14</v>
      </c>
      <c r="S1018" s="2" t="s">
        <v>14</v>
      </c>
      <c r="T1018" s="2" t="s">
        <v>2304</v>
      </c>
      <c r="U1018" s="2" t="s">
        <v>2305</v>
      </c>
      <c r="V1018" s="2" t="s">
        <v>11</v>
      </c>
      <c r="W1018" s="2" t="s">
        <v>2335</v>
      </c>
      <c r="X1018" s="2" t="s">
        <v>9</v>
      </c>
      <c r="Y1018" s="2" t="s">
        <v>6</v>
      </c>
      <c r="AA1018" s="2" t="s">
        <v>164</v>
      </c>
      <c r="AB1018" s="2" t="s">
        <v>3114</v>
      </c>
      <c r="AC1018" s="2" t="s">
        <v>34</v>
      </c>
      <c r="AD1018" s="2" t="s">
        <v>2309</v>
      </c>
      <c r="AG1018" s="2" t="s">
        <v>30</v>
      </c>
      <c r="AH1018" s="2" t="s">
        <v>4</v>
      </c>
      <c r="AI1018" s="2" t="s">
        <v>3</v>
      </c>
      <c r="AJ1018" s="2" t="s">
        <v>3115</v>
      </c>
      <c r="AK1018" s="2" t="s">
        <v>3116</v>
      </c>
      <c r="AL1018" s="2" t="s">
        <v>3117</v>
      </c>
    </row>
    <row r="1019" spans="1:38" ht="79.2" hidden="1">
      <c r="A1019" s="136">
        <f t="shared" si="17"/>
        <v>1018</v>
      </c>
      <c r="B1019" s="2" t="s">
        <v>2298</v>
      </c>
      <c r="C1019" s="2" t="s">
        <v>2720</v>
      </c>
      <c r="D1019" s="2" t="s">
        <v>3110</v>
      </c>
      <c r="E1019" s="2" t="s">
        <v>22</v>
      </c>
      <c r="F1019" s="2" t="s">
        <v>3130</v>
      </c>
      <c r="G1019" s="2" t="s">
        <v>3131</v>
      </c>
      <c r="H1019" s="2" t="s">
        <v>3132</v>
      </c>
      <c r="I1019" s="2" t="s">
        <v>2309</v>
      </c>
      <c r="J1019" s="2">
        <v>1</v>
      </c>
      <c r="K1019" s="4" t="s">
        <v>2303</v>
      </c>
      <c r="L1019" s="5">
        <v>111548</v>
      </c>
      <c r="M1019" s="6">
        <v>44855</v>
      </c>
      <c r="N1019" s="2" t="s">
        <v>174</v>
      </c>
      <c r="O1019" s="2" t="s">
        <v>64</v>
      </c>
      <c r="P1019" s="2" t="s">
        <v>142</v>
      </c>
      <c r="Q1019" s="2" t="s">
        <v>187</v>
      </c>
      <c r="R1019" s="2" t="s">
        <v>2898</v>
      </c>
      <c r="S1019" s="2" t="s">
        <v>2899</v>
      </c>
      <c r="T1019" s="2" t="s">
        <v>2304</v>
      </c>
      <c r="U1019" s="2" t="s">
        <v>2305</v>
      </c>
      <c r="V1019" s="2" t="s">
        <v>11</v>
      </c>
      <c r="W1019" s="2" t="s">
        <v>2420</v>
      </c>
      <c r="X1019" s="2" t="s">
        <v>9</v>
      </c>
      <c r="Y1019" s="2" t="s">
        <v>6</v>
      </c>
      <c r="AA1019" s="2" t="s">
        <v>164</v>
      </c>
      <c r="AB1019" s="2" t="s">
        <v>3114</v>
      </c>
      <c r="AC1019" s="2" t="s">
        <v>7</v>
      </c>
      <c r="AD1019" s="2" t="s">
        <v>2309</v>
      </c>
      <c r="AG1019" s="2" t="s">
        <v>30</v>
      </c>
      <c r="AH1019" s="2" t="s">
        <v>4</v>
      </c>
      <c r="AI1019" s="2" t="s">
        <v>3</v>
      </c>
      <c r="AJ1019" s="2" t="s">
        <v>3115</v>
      </c>
      <c r="AK1019" s="2" t="s">
        <v>3116</v>
      </c>
      <c r="AL1019" s="2" t="s">
        <v>3117</v>
      </c>
    </row>
    <row r="1020" spans="1:38" ht="105.6" hidden="1">
      <c r="A1020" s="136">
        <f t="shared" si="17"/>
        <v>1019</v>
      </c>
      <c r="B1020" s="2" t="s">
        <v>2298</v>
      </c>
      <c r="C1020" s="2" t="s">
        <v>2563</v>
      </c>
      <c r="D1020" s="2" t="s">
        <v>3110</v>
      </c>
      <c r="E1020" s="2" t="s">
        <v>22</v>
      </c>
      <c r="F1020" s="2" t="s">
        <v>3133</v>
      </c>
      <c r="G1020" s="2" t="s">
        <v>3134</v>
      </c>
      <c r="H1020" s="2" t="s">
        <v>3135</v>
      </c>
      <c r="I1020" s="2" t="s">
        <v>2309</v>
      </c>
      <c r="J1020" s="2">
        <v>1</v>
      </c>
      <c r="K1020" s="4" t="s">
        <v>2303</v>
      </c>
      <c r="L1020" s="5">
        <v>8000</v>
      </c>
      <c r="M1020" s="6">
        <v>44916</v>
      </c>
      <c r="N1020" s="2" t="s">
        <v>174</v>
      </c>
      <c r="O1020" s="2" t="s">
        <v>64</v>
      </c>
      <c r="P1020" s="2" t="s">
        <v>142</v>
      </c>
      <c r="Q1020" s="2" t="s">
        <v>141</v>
      </c>
      <c r="R1020" s="2" t="s">
        <v>14</v>
      </c>
      <c r="S1020" s="2" t="s">
        <v>14</v>
      </c>
      <c r="T1020" s="2" t="s">
        <v>2304</v>
      </c>
      <c r="U1020" s="2" t="s">
        <v>2305</v>
      </c>
      <c r="V1020" s="2" t="s">
        <v>11</v>
      </c>
      <c r="W1020" s="2" t="s">
        <v>173</v>
      </c>
      <c r="X1020" s="2" t="s">
        <v>9</v>
      </c>
      <c r="Y1020" s="2" t="s">
        <v>6</v>
      </c>
      <c r="AA1020" s="2" t="s">
        <v>164</v>
      </c>
      <c r="AB1020" s="2" t="s">
        <v>3114</v>
      </c>
      <c r="AC1020" s="2" t="s">
        <v>7</v>
      </c>
      <c r="AD1020" s="2" t="s">
        <v>2309</v>
      </c>
      <c r="AG1020" s="2" t="s">
        <v>30</v>
      </c>
      <c r="AH1020" s="2" t="s">
        <v>4</v>
      </c>
      <c r="AI1020" s="2" t="s">
        <v>3</v>
      </c>
      <c r="AJ1020" s="2" t="s">
        <v>3115</v>
      </c>
      <c r="AK1020" s="2" t="s">
        <v>3116</v>
      </c>
      <c r="AL1020" s="2" t="s">
        <v>3117</v>
      </c>
    </row>
    <row r="1021" spans="1:38" ht="66" hidden="1">
      <c r="A1021" s="136">
        <f t="shared" ref="A1021:A1084" si="18">A1020+1</f>
        <v>1020</v>
      </c>
      <c r="B1021" s="2" t="s">
        <v>2298</v>
      </c>
      <c r="C1021" s="2" t="s">
        <v>2563</v>
      </c>
      <c r="D1021" s="2" t="s">
        <v>3110</v>
      </c>
      <c r="E1021" s="2" t="s">
        <v>22</v>
      </c>
      <c r="F1021" s="2" t="s">
        <v>3136</v>
      </c>
      <c r="G1021" s="2" t="s">
        <v>3137</v>
      </c>
      <c r="H1021" s="2" t="s">
        <v>3138</v>
      </c>
      <c r="I1021" s="2" t="s">
        <v>215</v>
      </c>
      <c r="J1021" s="2">
        <v>8</v>
      </c>
      <c r="K1021" s="4" t="s">
        <v>2303</v>
      </c>
      <c r="L1021" s="5">
        <v>92458.48</v>
      </c>
      <c r="M1021" s="6">
        <v>44883</v>
      </c>
      <c r="N1021" s="2" t="s">
        <v>174</v>
      </c>
      <c r="O1021" s="2" t="s">
        <v>55</v>
      </c>
      <c r="P1021" s="2" t="s">
        <v>242</v>
      </c>
      <c r="Q1021" s="2" t="s">
        <v>187</v>
      </c>
      <c r="R1021" s="2" t="s">
        <v>96</v>
      </c>
      <c r="S1021" s="2" t="s">
        <v>14</v>
      </c>
      <c r="T1021" s="2" t="s">
        <v>2304</v>
      </c>
      <c r="U1021" s="2" t="s">
        <v>2305</v>
      </c>
      <c r="V1021" s="2" t="s">
        <v>11</v>
      </c>
      <c r="W1021" s="2" t="s">
        <v>173</v>
      </c>
      <c r="X1021" s="2" t="s">
        <v>9</v>
      </c>
      <c r="Y1021" s="2" t="s">
        <v>6</v>
      </c>
      <c r="AA1021" s="2" t="s">
        <v>164</v>
      </c>
      <c r="AB1021" s="2" t="s">
        <v>3114</v>
      </c>
      <c r="AC1021" s="2" t="s">
        <v>34</v>
      </c>
      <c r="AD1021" s="2" t="s">
        <v>2309</v>
      </c>
      <c r="AG1021" s="2" t="s">
        <v>30</v>
      </c>
      <c r="AH1021" s="2" t="s">
        <v>4</v>
      </c>
      <c r="AI1021" s="2" t="s">
        <v>3</v>
      </c>
      <c r="AJ1021" s="2" t="s">
        <v>3115</v>
      </c>
      <c r="AK1021" s="2" t="s">
        <v>3116</v>
      </c>
      <c r="AL1021" s="2" t="s">
        <v>3117</v>
      </c>
    </row>
    <row r="1022" spans="1:38" ht="92.4" hidden="1">
      <c r="A1022" s="136">
        <f t="shared" si="18"/>
        <v>1021</v>
      </c>
      <c r="B1022" s="2" t="s">
        <v>2298</v>
      </c>
      <c r="C1022" s="2" t="s">
        <v>2563</v>
      </c>
      <c r="D1022" s="2" t="s">
        <v>3110</v>
      </c>
      <c r="E1022" s="2" t="s">
        <v>22</v>
      </c>
      <c r="F1022" s="2" t="s">
        <v>3139</v>
      </c>
      <c r="G1022" s="2" t="s">
        <v>3140</v>
      </c>
      <c r="H1022" s="2" t="s">
        <v>3141</v>
      </c>
      <c r="I1022" s="2" t="s">
        <v>215</v>
      </c>
      <c r="J1022" s="2">
        <v>13</v>
      </c>
      <c r="K1022" s="4" t="s">
        <v>2303</v>
      </c>
      <c r="L1022" s="5">
        <v>61787.07</v>
      </c>
      <c r="M1022" s="6">
        <v>44652</v>
      </c>
      <c r="N1022" s="2" t="s">
        <v>174</v>
      </c>
      <c r="O1022" s="2" t="s">
        <v>55</v>
      </c>
      <c r="P1022" s="2" t="s">
        <v>242</v>
      </c>
      <c r="Q1022" s="2" t="s">
        <v>187</v>
      </c>
      <c r="R1022" s="2" t="s">
        <v>96</v>
      </c>
      <c r="S1022" s="2" t="s">
        <v>14</v>
      </c>
      <c r="T1022" s="2" t="s">
        <v>2304</v>
      </c>
      <c r="U1022" s="2" t="s">
        <v>2305</v>
      </c>
      <c r="V1022" s="2" t="s">
        <v>11</v>
      </c>
      <c r="W1022" s="2" t="s">
        <v>173</v>
      </c>
      <c r="X1022" s="2" t="s">
        <v>9</v>
      </c>
      <c r="Y1022" s="2" t="s">
        <v>6</v>
      </c>
      <c r="AA1022" s="2" t="s">
        <v>164</v>
      </c>
      <c r="AB1022" s="2" t="s">
        <v>3114</v>
      </c>
      <c r="AC1022" s="2" t="s">
        <v>34</v>
      </c>
      <c r="AD1022" s="2" t="s">
        <v>2309</v>
      </c>
      <c r="AG1022" s="2" t="s">
        <v>30</v>
      </c>
      <c r="AH1022" s="2" t="s">
        <v>4</v>
      </c>
      <c r="AI1022" s="2" t="s">
        <v>3</v>
      </c>
      <c r="AJ1022" s="2" t="s">
        <v>3115</v>
      </c>
      <c r="AK1022" s="2" t="s">
        <v>3116</v>
      </c>
      <c r="AL1022" s="2" t="s">
        <v>3117</v>
      </c>
    </row>
    <row r="1023" spans="1:38" ht="66" hidden="1">
      <c r="A1023" s="136">
        <f t="shared" si="18"/>
        <v>1022</v>
      </c>
      <c r="B1023" s="2" t="s">
        <v>2298</v>
      </c>
      <c r="C1023" s="2" t="s">
        <v>1076</v>
      </c>
      <c r="D1023" s="2" t="s">
        <v>3110</v>
      </c>
      <c r="E1023" s="2" t="s">
        <v>22</v>
      </c>
      <c r="F1023" s="2" t="s">
        <v>3142</v>
      </c>
      <c r="G1023" s="2" t="s">
        <v>3143</v>
      </c>
      <c r="H1023" s="2" t="s">
        <v>3144</v>
      </c>
      <c r="I1023" s="2" t="s">
        <v>2309</v>
      </c>
      <c r="J1023" s="2">
        <v>1</v>
      </c>
      <c r="K1023" s="4" t="s">
        <v>2303</v>
      </c>
      <c r="L1023" s="5">
        <v>16000</v>
      </c>
      <c r="M1023" s="6">
        <v>44743</v>
      </c>
      <c r="N1023" s="2" t="s">
        <v>174</v>
      </c>
      <c r="O1023" s="2" t="s">
        <v>64</v>
      </c>
      <c r="P1023" s="2" t="s">
        <v>1076</v>
      </c>
      <c r="Q1023" s="2" t="s">
        <v>141</v>
      </c>
      <c r="R1023" s="2" t="s">
        <v>14</v>
      </c>
      <c r="S1023" s="2" t="s">
        <v>14</v>
      </c>
      <c r="T1023" s="2" t="s">
        <v>2304</v>
      </c>
      <c r="U1023" s="2" t="s">
        <v>2305</v>
      </c>
      <c r="V1023" s="2" t="s">
        <v>11</v>
      </c>
      <c r="W1023" s="2" t="s">
        <v>2384</v>
      </c>
      <c r="X1023" s="2" t="s">
        <v>9</v>
      </c>
      <c r="Y1023" s="2" t="s">
        <v>6</v>
      </c>
      <c r="AA1023" s="2" t="s">
        <v>164</v>
      </c>
      <c r="AB1023" s="2" t="s">
        <v>3114</v>
      </c>
      <c r="AC1023" s="2" t="s">
        <v>7</v>
      </c>
      <c r="AD1023" s="2" t="s">
        <v>2309</v>
      </c>
      <c r="AG1023" s="2" t="s">
        <v>30</v>
      </c>
      <c r="AH1023" s="2" t="s">
        <v>4</v>
      </c>
      <c r="AI1023" s="2" t="s">
        <v>3</v>
      </c>
      <c r="AJ1023" s="2" t="s">
        <v>3115</v>
      </c>
      <c r="AK1023" s="2" t="s">
        <v>3116</v>
      </c>
      <c r="AL1023" s="2" t="s">
        <v>3117</v>
      </c>
    </row>
    <row r="1024" spans="1:38" ht="66" hidden="1">
      <c r="A1024" s="136">
        <f t="shared" si="18"/>
        <v>1023</v>
      </c>
      <c r="B1024" s="2" t="s">
        <v>2298</v>
      </c>
      <c r="C1024" s="2" t="s">
        <v>2563</v>
      </c>
      <c r="D1024" s="2" t="s">
        <v>3110</v>
      </c>
      <c r="E1024" s="2" t="s">
        <v>22</v>
      </c>
      <c r="F1024" s="2" t="s">
        <v>3145</v>
      </c>
      <c r="G1024" s="2" t="s">
        <v>3146</v>
      </c>
      <c r="H1024" s="2" t="s">
        <v>3147</v>
      </c>
      <c r="I1024" s="2" t="s">
        <v>215</v>
      </c>
      <c r="J1024" s="2">
        <v>11</v>
      </c>
      <c r="K1024" s="4" t="s">
        <v>2303</v>
      </c>
      <c r="L1024" s="5">
        <v>10000</v>
      </c>
      <c r="M1024" s="6">
        <v>44772</v>
      </c>
      <c r="N1024" s="2" t="s">
        <v>174</v>
      </c>
      <c r="O1024" s="2" t="s">
        <v>55</v>
      </c>
      <c r="P1024" s="2" t="s">
        <v>242</v>
      </c>
      <c r="Q1024" s="2" t="s">
        <v>187</v>
      </c>
      <c r="R1024" s="2" t="s">
        <v>96</v>
      </c>
      <c r="S1024" s="2" t="s">
        <v>14</v>
      </c>
      <c r="T1024" s="2" t="s">
        <v>2304</v>
      </c>
      <c r="U1024" s="2" t="s">
        <v>2305</v>
      </c>
      <c r="V1024" s="2" t="s">
        <v>11</v>
      </c>
      <c r="W1024" s="2" t="s">
        <v>173</v>
      </c>
      <c r="X1024" s="2" t="s">
        <v>9</v>
      </c>
      <c r="Y1024" s="2" t="s">
        <v>6</v>
      </c>
      <c r="AA1024" s="2" t="s">
        <v>164</v>
      </c>
      <c r="AB1024" s="2" t="s">
        <v>3114</v>
      </c>
      <c r="AC1024" s="2" t="s">
        <v>7</v>
      </c>
      <c r="AD1024" s="2" t="s">
        <v>2309</v>
      </c>
      <c r="AG1024" s="2" t="s">
        <v>30</v>
      </c>
      <c r="AH1024" s="2" t="s">
        <v>4</v>
      </c>
      <c r="AI1024" s="2" t="s">
        <v>3</v>
      </c>
      <c r="AJ1024" s="2" t="s">
        <v>3115</v>
      </c>
      <c r="AK1024" s="2" t="s">
        <v>3116</v>
      </c>
      <c r="AL1024" s="2" t="s">
        <v>3117</v>
      </c>
    </row>
    <row r="1025" spans="1:38" ht="66" hidden="1">
      <c r="A1025" s="136">
        <f t="shared" si="18"/>
        <v>1024</v>
      </c>
      <c r="B1025" s="2" t="s">
        <v>2298</v>
      </c>
      <c r="C1025" s="2" t="s">
        <v>2563</v>
      </c>
      <c r="D1025" s="2" t="s">
        <v>3110</v>
      </c>
      <c r="E1025" s="2" t="s">
        <v>22</v>
      </c>
      <c r="F1025" s="2" t="s">
        <v>3148</v>
      </c>
      <c r="G1025" s="2" t="s">
        <v>3149</v>
      </c>
      <c r="H1025" s="2" t="s">
        <v>3150</v>
      </c>
      <c r="I1025" s="2" t="s">
        <v>2309</v>
      </c>
      <c r="J1025" s="2">
        <v>1</v>
      </c>
      <c r="K1025" s="4" t="s">
        <v>2303</v>
      </c>
      <c r="L1025" s="5">
        <v>8840000</v>
      </c>
      <c r="M1025" s="6">
        <v>44896</v>
      </c>
      <c r="N1025" s="2" t="s">
        <v>39</v>
      </c>
      <c r="O1025" s="2" t="s">
        <v>39</v>
      </c>
      <c r="P1025" s="2" t="s">
        <v>45</v>
      </c>
      <c r="Q1025" s="2" t="s">
        <v>15</v>
      </c>
      <c r="R1025" s="2" t="s">
        <v>14</v>
      </c>
      <c r="S1025" s="2" t="s">
        <v>14</v>
      </c>
      <c r="T1025" s="2" t="s">
        <v>2304</v>
      </c>
      <c r="U1025" s="2" t="s">
        <v>2305</v>
      </c>
      <c r="V1025" s="2" t="s">
        <v>11</v>
      </c>
      <c r="W1025" s="2" t="s">
        <v>2335</v>
      </c>
      <c r="X1025" s="2" t="s">
        <v>9</v>
      </c>
      <c r="Y1025" s="2" t="s">
        <v>6</v>
      </c>
      <c r="AA1025" s="2" t="s">
        <v>164</v>
      </c>
      <c r="AB1025" s="2" t="s">
        <v>3114</v>
      </c>
      <c r="AC1025" s="2" t="s">
        <v>34</v>
      </c>
      <c r="AD1025" s="2" t="s">
        <v>2309</v>
      </c>
      <c r="AG1025" s="2" t="s">
        <v>30</v>
      </c>
      <c r="AH1025" s="2" t="s">
        <v>4</v>
      </c>
      <c r="AI1025" s="2" t="s">
        <v>3</v>
      </c>
      <c r="AJ1025" s="2" t="s">
        <v>3115</v>
      </c>
      <c r="AK1025" s="2" t="s">
        <v>3116</v>
      </c>
      <c r="AL1025" s="2" t="s">
        <v>3117</v>
      </c>
    </row>
    <row r="1026" spans="1:38" ht="118.8" hidden="1">
      <c r="A1026" s="136">
        <f t="shared" si="18"/>
        <v>1025</v>
      </c>
      <c r="B1026" s="2" t="s">
        <v>2298</v>
      </c>
      <c r="C1026" s="2" t="s">
        <v>2563</v>
      </c>
      <c r="D1026" s="2" t="s">
        <v>3110</v>
      </c>
      <c r="E1026" s="2" t="s">
        <v>22</v>
      </c>
      <c r="F1026" s="2" t="s">
        <v>3151</v>
      </c>
      <c r="G1026" s="2" t="s">
        <v>3152</v>
      </c>
      <c r="H1026" s="2" t="s">
        <v>3153</v>
      </c>
      <c r="I1026" s="2" t="s">
        <v>2309</v>
      </c>
      <c r="J1026" s="2">
        <v>1</v>
      </c>
      <c r="K1026" s="4" t="s">
        <v>2303</v>
      </c>
      <c r="L1026" s="5">
        <v>296000</v>
      </c>
      <c r="M1026" s="6">
        <v>44682</v>
      </c>
      <c r="N1026" s="2" t="s">
        <v>174</v>
      </c>
      <c r="O1026" s="2" t="s">
        <v>16</v>
      </c>
      <c r="P1026" s="2" t="s">
        <v>142</v>
      </c>
      <c r="Q1026" s="2" t="s">
        <v>15</v>
      </c>
      <c r="R1026" s="2" t="s">
        <v>14</v>
      </c>
      <c r="S1026" s="2" t="s">
        <v>14</v>
      </c>
      <c r="T1026" s="2" t="s">
        <v>2304</v>
      </c>
      <c r="U1026" s="2" t="s">
        <v>2305</v>
      </c>
      <c r="V1026" s="2" t="s">
        <v>2330</v>
      </c>
      <c r="W1026" s="2" t="s">
        <v>2602</v>
      </c>
      <c r="X1026" s="2" t="s">
        <v>43</v>
      </c>
      <c r="Y1026" s="2" t="s">
        <v>6</v>
      </c>
      <c r="AA1026" s="2" t="s">
        <v>164</v>
      </c>
      <c r="AB1026" s="2" t="s">
        <v>3114</v>
      </c>
      <c r="AC1026" s="2" t="s">
        <v>34</v>
      </c>
      <c r="AD1026" s="2" t="s">
        <v>2309</v>
      </c>
      <c r="AG1026" s="2" t="s">
        <v>30</v>
      </c>
      <c r="AH1026" s="2" t="s">
        <v>4</v>
      </c>
      <c r="AI1026" s="2" t="s">
        <v>3</v>
      </c>
      <c r="AJ1026" s="2" t="s">
        <v>3115</v>
      </c>
      <c r="AK1026" s="2" t="s">
        <v>3116</v>
      </c>
      <c r="AL1026" s="2" t="s">
        <v>3117</v>
      </c>
    </row>
    <row r="1027" spans="1:38" ht="118.8" hidden="1">
      <c r="A1027" s="136">
        <f t="shared" si="18"/>
        <v>1026</v>
      </c>
      <c r="B1027" s="2" t="s">
        <v>2298</v>
      </c>
      <c r="C1027" s="2" t="s">
        <v>2563</v>
      </c>
      <c r="D1027" s="2" t="s">
        <v>3110</v>
      </c>
      <c r="E1027" s="2" t="s">
        <v>22</v>
      </c>
      <c r="F1027" s="2" t="s">
        <v>3154</v>
      </c>
      <c r="G1027" s="2" t="s">
        <v>3155</v>
      </c>
      <c r="H1027" s="2" t="s">
        <v>3156</v>
      </c>
      <c r="I1027" s="2" t="s">
        <v>2309</v>
      </c>
      <c r="J1027" s="2">
        <v>1</v>
      </c>
      <c r="K1027" s="4" t="s">
        <v>2303</v>
      </c>
      <c r="L1027" s="5">
        <v>1846000</v>
      </c>
      <c r="M1027" s="6">
        <v>44682</v>
      </c>
      <c r="N1027" s="2" t="s">
        <v>174</v>
      </c>
      <c r="O1027" s="2" t="s">
        <v>64</v>
      </c>
      <c r="P1027" s="2" t="s">
        <v>142</v>
      </c>
      <c r="Q1027" s="2" t="s">
        <v>15</v>
      </c>
      <c r="R1027" s="2" t="s">
        <v>14</v>
      </c>
      <c r="S1027" s="2" t="s">
        <v>14</v>
      </c>
      <c r="T1027" s="2" t="s">
        <v>2304</v>
      </c>
      <c r="U1027" s="2" t="s">
        <v>2305</v>
      </c>
      <c r="V1027" s="2" t="s">
        <v>2330</v>
      </c>
      <c r="W1027" s="2" t="s">
        <v>2602</v>
      </c>
      <c r="X1027" s="2" t="s">
        <v>43</v>
      </c>
      <c r="Y1027" s="2" t="s">
        <v>6</v>
      </c>
      <c r="AA1027" s="2" t="s">
        <v>164</v>
      </c>
      <c r="AB1027" s="2" t="s">
        <v>3114</v>
      </c>
      <c r="AC1027" s="2" t="s">
        <v>34</v>
      </c>
      <c r="AD1027" s="2" t="s">
        <v>2309</v>
      </c>
      <c r="AG1027" s="2" t="s">
        <v>30</v>
      </c>
      <c r="AH1027" s="2" t="s">
        <v>4</v>
      </c>
      <c r="AI1027" s="2" t="s">
        <v>3</v>
      </c>
      <c r="AJ1027" s="2" t="s">
        <v>3115</v>
      </c>
      <c r="AK1027" s="2" t="s">
        <v>3116</v>
      </c>
      <c r="AL1027" s="2" t="s">
        <v>3117</v>
      </c>
    </row>
    <row r="1028" spans="1:38" ht="118.8" hidden="1">
      <c r="A1028" s="136">
        <f t="shared" si="18"/>
        <v>1027</v>
      </c>
      <c r="B1028" s="2" t="s">
        <v>2298</v>
      </c>
      <c r="C1028" s="2" t="s">
        <v>2563</v>
      </c>
      <c r="D1028" s="2" t="s">
        <v>3110</v>
      </c>
      <c r="E1028" s="2" t="s">
        <v>22</v>
      </c>
      <c r="F1028" s="2" t="s">
        <v>3157</v>
      </c>
      <c r="G1028" s="2" t="s">
        <v>3158</v>
      </c>
      <c r="H1028" s="2" t="s">
        <v>3159</v>
      </c>
      <c r="I1028" s="2" t="s">
        <v>2309</v>
      </c>
      <c r="J1028" s="2">
        <v>1</v>
      </c>
      <c r="K1028" s="4" t="s">
        <v>2303</v>
      </c>
      <c r="L1028" s="5">
        <v>2078322</v>
      </c>
      <c r="M1028" s="6">
        <v>44682</v>
      </c>
      <c r="N1028" s="2" t="s">
        <v>174</v>
      </c>
      <c r="O1028" s="2" t="s">
        <v>16</v>
      </c>
      <c r="P1028" s="2" t="s">
        <v>142</v>
      </c>
      <c r="Q1028" s="2" t="s">
        <v>15</v>
      </c>
      <c r="R1028" s="2" t="s">
        <v>14</v>
      </c>
      <c r="S1028" s="2" t="s">
        <v>14</v>
      </c>
      <c r="T1028" s="2" t="s">
        <v>2304</v>
      </c>
      <c r="U1028" s="2" t="s">
        <v>2305</v>
      </c>
      <c r="V1028" s="2" t="s">
        <v>2330</v>
      </c>
      <c r="W1028" s="2" t="s">
        <v>2602</v>
      </c>
      <c r="X1028" s="2" t="s">
        <v>43</v>
      </c>
      <c r="Y1028" s="2" t="s">
        <v>6</v>
      </c>
      <c r="AA1028" s="2" t="s">
        <v>164</v>
      </c>
      <c r="AB1028" s="2" t="s">
        <v>3114</v>
      </c>
      <c r="AC1028" s="2" t="s">
        <v>34</v>
      </c>
      <c r="AD1028" s="2" t="s">
        <v>2309</v>
      </c>
      <c r="AG1028" s="2" t="s">
        <v>30</v>
      </c>
      <c r="AH1028" s="2" t="s">
        <v>4</v>
      </c>
      <c r="AI1028" s="2" t="s">
        <v>3</v>
      </c>
      <c r="AJ1028" s="2" t="s">
        <v>3115</v>
      </c>
      <c r="AK1028" s="2" t="s">
        <v>3116</v>
      </c>
      <c r="AL1028" s="2" t="s">
        <v>3117</v>
      </c>
    </row>
    <row r="1029" spans="1:38" ht="145.19999999999999" hidden="1">
      <c r="A1029" s="136">
        <f t="shared" si="18"/>
        <v>1028</v>
      </c>
      <c r="B1029" s="2" t="s">
        <v>2298</v>
      </c>
      <c r="C1029" s="2" t="s">
        <v>2563</v>
      </c>
      <c r="D1029" s="2" t="s">
        <v>3110</v>
      </c>
      <c r="E1029" s="2" t="s">
        <v>22</v>
      </c>
      <c r="F1029" s="2" t="s">
        <v>3160</v>
      </c>
      <c r="G1029" s="2" t="s">
        <v>3161</v>
      </c>
      <c r="H1029" s="2" t="s">
        <v>3162</v>
      </c>
      <c r="I1029" s="2" t="s">
        <v>2309</v>
      </c>
      <c r="J1029" s="2">
        <v>1</v>
      </c>
      <c r="K1029" s="4" t="s">
        <v>2303</v>
      </c>
      <c r="L1029" s="5">
        <v>10391610</v>
      </c>
      <c r="M1029" s="6">
        <v>44682</v>
      </c>
      <c r="N1029" s="2" t="s">
        <v>174</v>
      </c>
      <c r="O1029" s="2" t="s">
        <v>16</v>
      </c>
      <c r="P1029" s="2" t="s">
        <v>1828</v>
      </c>
      <c r="Q1029" s="2" t="s">
        <v>2329</v>
      </c>
      <c r="R1029" s="2" t="s">
        <v>14</v>
      </c>
      <c r="S1029" s="2" t="s">
        <v>14</v>
      </c>
      <c r="T1029" s="2" t="s">
        <v>2304</v>
      </c>
      <c r="U1029" s="2" t="s">
        <v>2305</v>
      </c>
      <c r="V1029" s="2" t="s">
        <v>2330</v>
      </c>
      <c r="W1029" s="2" t="s">
        <v>2602</v>
      </c>
      <c r="X1029" s="2" t="s">
        <v>43</v>
      </c>
      <c r="Y1029" s="2" t="s">
        <v>6</v>
      </c>
      <c r="AA1029" s="2" t="s">
        <v>164</v>
      </c>
      <c r="AB1029" s="2" t="s">
        <v>3114</v>
      </c>
      <c r="AC1029" s="2" t="s">
        <v>34</v>
      </c>
      <c r="AD1029" s="2" t="s">
        <v>2309</v>
      </c>
      <c r="AG1029" s="2" t="s">
        <v>30</v>
      </c>
      <c r="AH1029" s="2" t="s">
        <v>4</v>
      </c>
      <c r="AI1029" s="2" t="s">
        <v>3</v>
      </c>
      <c r="AJ1029" s="2" t="s">
        <v>3115</v>
      </c>
      <c r="AK1029" s="2" t="s">
        <v>3116</v>
      </c>
      <c r="AL1029" s="2" t="s">
        <v>3117</v>
      </c>
    </row>
    <row r="1030" spans="1:38" ht="158.4" hidden="1">
      <c r="A1030" s="136">
        <f t="shared" si="18"/>
        <v>1029</v>
      </c>
      <c r="B1030" s="2" t="s">
        <v>2298</v>
      </c>
      <c r="C1030" s="2" t="s">
        <v>2563</v>
      </c>
      <c r="D1030" s="2" t="s">
        <v>3110</v>
      </c>
      <c r="E1030" s="2" t="s">
        <v>22</v>
      </c>
      <c r="F1030" s="2" t="s">
        <v>3163</v>
      </c>
      <c r="G1030" s="2" t="s">
        <v>3164</v>
      </c>
      <c r="H1030" s="2" t="s">
        <v>3165</v>
      </c>
      <c r="I1030" s="2" t="s">
        <v>2309</v>
      </c>
      <c r="J1030" s="2">
        <v>1</v>
      </c>
      <c r="K1030" s="4" t="s">
        <v>2303</v>
      </c>
      <c r="L1030" s="5">
        <v>1480000</v>
      </c>
      <c r="M1030" s="6">
        <v>44682</v>
      </c>
      <c r="N1030" s="2" t="s">
        <v>174</v>
      </c>
      <c r="O1030" s="2" t="s">
        <v>16</v>
      </c>
      <c r="P1030" s="2" t="s">
        <v>1828</v>
      </c>
      <c r="Q1030" s="2" t="s">
        <v>2329</v>
      </c>
      <c r="R1030" s="2" t="s">
        <v>14</v>
      </c>
      <c r="S1030" s="2" t="s">
        <v>14</v>
      </c>
      <c r="T1030" s="2" t="s">
        <v>2304</v>
      </c>
      <c r="U1030" s="2" t="s">
        <v>2305</v>
      </c>
      <c r="V1030" s="2" t="s">
        <v>2330</v>
      </c>
      <c r="W1030" s="2" t="s">
        <v>2602</v>
      </c>
      <c r="X1030" s="2" t="s">
        <v>43</v>
      </c>
      <c r="Y1030" s="2" t="s">
        <v>6</v>
      </c>
      <c r="AA1030" s="2" t="s">
        <v>164</v>
      </c>
      <c r="AB1030" s="2" t="s">
        <v>3114</v>
      </c>
      <c r="AC1030" s="2" t="s">
        <v>34</v>
      </c>
      <c r="AD1030" s="2" t="s">
        <v>2309</v>
      </c>
      <c r="AG1030" s="2" t="s">
        <v>30</v>
      </c>
      <c r="AH1030" s="2" t="s">
        <v>4</v>
      </c>
      <c r="AI1030" s="2" t="s">
        <v>3</v>
      </c>
      <c r="AJ1030" s="2" t="s">
        <v>3115</v>
      </c>
      <c r="AK1030" s="2" t="s">
        <v>3116</v>
      </c>
      <c r="AL1030" s="2" t="s">
        <v>3117</v>
      </c>
    </row>
    <row r="1031" spans="1:38" ht="118.8" hidden="1">
      <c r="A1031" s="136">
        <f t="shared" si="18"/>
        <v>1030</v>
      </c>
      <c r="B1031" s="2" t="s">
        <v>2298</v>
      </c>
      <c r="C1031" s="2" t="s">
        <v>2563</v>
      </c>
      <c r="D1031" s="2" t="s">
        <v>3110</v>
      </c>
      <c r="E1031" s="2" t="s">
        <v>22</v>
      </c>
      <c r="F1031" s="2" t="s">
        <v>3166</v>
      </c>
      <c r="G1031" s="2" t="s">
        <v>3167</v>
      </c>
      <c r="H1031" s="2" t="s">
        <v>3168</v>
      </c>
      <c r="I1031" s="2" t="s">
        <v>2309</v>
      </c>
      <c r="J1031" s="2">
        <v>1</v>
      </c>
      <c r="K1031" s="4" t="s">
        <v>2303</v>
      </c>
      <c r="L1031" s="5">
        <v>230000</v>
      </c>
      <c r="M1031" s="6">
        <v>44562</v>
      </c>
      <c r="N1031" s="2" t="s">
        <v>174</v>
      </c>
      <c r="O1031" s="2" t="s">
        <v>16</v>
      </c>
      <c r="P1031" s="2" t="s">
        <v>1828</v>
      </c>
      <c r="Q1031" s="2" t="s">
        <v>2329</v>
      </c>
      <c r="R1031" s="2" t="s">
        <v>14</v>
      </c>
      <c r="S1031" s="2" t="s">
        <v>14</v>
      </c>
      <c r="T1031" s="2" t="s">
        <v>2304</v>
      </c>
      <c r="U1031" s="2" t="s">
        <v>2305</v>
      </c>
      <c r="V1031" s="2" t="s">
        <v>2330</v>
      </c>
      <c r="W1031" s="2" t="s">
        <v>2331</v>
      </c>
      <c r="X1031" s="2" t="s">
        <v>9</v>
      </c>
      <c r="Y1031" s="2" t="s">
        <v>6</v>
      </c>
      <c r="AA1031" s="2" t="s">
        <v>164</v>
      </c>
      <c r="AB1031" s="2" t="s">
        <v>3114</v>
      </c>
      <c r="AC1031" s="2" t="s">
        <v>34</v>
      </c>
      <c r="AD1031" s="2" t="s">
        <v>2309</v>
      </c>
      <c r="AG1031" s="2" t="s">
        <v>30</v>
      </c>
      <c r="AH1031" s="2" t="s">
        <v>4</v>
      </c>
      <c r="AI1031" s="2" t="s">
        <v>3</v>
      </c>
      <c r="AJ1031" s="2" t="s">
        <v>3115</v>
      </c>
      <c r="AK1031" s="2" t="s">
        <v>3116</v>
      </c>
      <c r="AL1031" s="2" t="s">
        <v>3117</v>
      </c>
    </row>
    <row r="1032" spans="1:38" ht="66" hidden="1">
      <c r="A1032" s="136">
        <f t="shared" si="18"/>
        <v>1031</v>
      </c>
      <c r="B1032" s="2" t="s">
        <v>2298</v>
      </c>
      <c r="C1032" s="2" t="s">
        <v>2720</v>
      </c>
      <c r="D1032" s="2" t="s">
        <v>3110</v>
      </c>
      <c r="E1032" s="2" t="s">
        <v>22</v>
      </c>
      <c r="F1032" s="2" t="s">
        <v>3169</v>
      </c>
      <c r="G1032" s="2" t="s">
        <v>3170</v>
      </c>
      <c r="H1032" s="2" t="s">
        <v>3171</v>
      </c>
      <c r="I1032" s="2" t="s">
        <v>215</v>
      </c>
      <c r="J1032" s="2">
        <v>16</v>
      </c>
      <c r="K1032" s="4" t="s">
        <v>2303</v>
      </c>
      <c r="L1032" s="5">
        <v>25000</v>
      </c>
      <c r="M1032" s="6">
        <v>44805</v>
      </c>
      <c r="N1032" s="2" t="s">
        <v>174</v>
      </c>
      <c r="O1032" s="2" t="s">
        <v>55</v>
      </c>
      <c r="P1032" s="2" t="s">
        <v>125</v>
      </c>
      <c r="Q1032" s="2" t="s">
        <v>187</v>
      </c>
      <c r="R1032" s="2" t="s">
        <v>96</v>
      </c>
      <c r="S1032" s="2" t="s">
        <v>14</v>
      </c>
      <c r="T1032" s="2" t="s">
        <v>2304</v>
      </c>
      <c r="U1032" s="2" t="s">
        <v>2305</v>
      </c>
      <c r="V1032" s="2" t="s">
        <v>11</v>
      </c>
      <c r="W1032" s="2" t="s">
        <v>173</v>
      </c>
      <c r="X1032" s="2" t="s">
        <v>43</v>
      </c>
      <c r="Y1032" s="2" t="s">
        <v>6</v>
      </c>
      <c r="AA1032" s="2" t="s">
        <v>164</v>
      </c>
      <c r="AB1032" s="2" t="s">
        <v>3114</v>
      </c>
      <c r="AC1032" s="2" t="s">
        <v>34</v>
      </c>
      <c r="AD1032" s="2" t="s">
        <v>2309</v>
      </c>
      <c r="AG1032" s="2" t="s">
        <v>30</v>
      </c>
      <c r="AH1032" s="2" t="s">
        <v>4</v>
      </c>
      <c r="AI1032" s="2" t="s">
        <v>3</v>
      </c>
      <c r="AJ1032" s="2" t="s">
        <v>3115</v>
      </c>
      <c r="AK1032" s="2" t="s">
        <v>3116</v>
      </c>
      <c r="AL1032" s="2" t="s">
        <v>3117</v>
      </c>
    </row>
    <row r="1033" spans="1:38" ht="66" hidden="1">
      <c r="A1033" s="136">
        <f t="shared" si="18"/>
        <v>1032</v>
      </c>
      <c r="B1033" s="2" t="s">
        <v>2298</v>
      </c>
      <c r="C1033" s="2" t="s">
        <v>1076</v>
      </c>
      <c r="D1033" s="2" t="s">
        <v>3110</v>
      </c>
      <c r="E1033" s="2" t="s">
        <v>22</v>
      </c>
      <c r="F1033" s="2" t="s">
        <v>3172</v>
      </c>
      <c r="G1033" s="2" t="s">
        <v>3173</v>
      </c>
      <c r="H1033" s="2" t="s">
        <v>3174</v>
      </c>
      <c r="I1033" s="2" t="s">
        <v>2309</v>
      </c>
      <c r="J1033" s="2">
        <v>1</v>
      </c>
      <c r="K1033" s="4" t="s">
        <v>2303</v>
      </c>
      <c r="L1033" s="5">
        <v>18000</v>
      </c>
      <c r="M1033" s="6">
        <v>44743</v>
      </c>
      <c r="N1033" s="2" t="s">
        <v>174</v>
      </c>
      <c r="O1033" s="2" t="s">
        <v>64</v>
      </c>
      <c r="P1033" s="2" t="s">
        <v>1076</v>
      </c>
      <c r="Q1033" s="2" t="s">
        <v>141</v>
      </c>
      <c r="R1033" s="2" t="s">
        <v>14</v>
      </c>
      <c r="S1033" s="2" t="s">
        <v>14</v>
      </c>
      <c r="T1033" s="2" t="s">
        <v>2304</v>
      </c>
      <c r="U1033" s="2" t="s">
        <v>2305</v>
      </c>
      <c r="V1033" s="2" t="s">
        <v>11</v>
      </c>
      <c r="W1033" s="2" t="s">
        <v>2384</v>
      </c>
      <c r="X1033" s="2" t="s">
        <v>9</v>
      </c>
      <c r="Y1033" s="2" t="s">
        <v>6</v>
      </c>
      <c r="AA1033" s="2" t="s">
        <v>164</v>
      </c>
      <c r="AB1033" s="2" t="s">
        <v>3114</v>
      </c>
      <c r="AC1033" s="2" t="s">
        <v>7</v>
      </c>
      <c r="AD1033" s="2" t="s">
        <v>2309</v>
      </c>
      <c r="AG1033" s="2" t="s">
        <v>30</v>
      </c>
      <c r="AH1033" s="2" t="s">
        <v>4</v>
      </c>
      <c r="AI1033" s="2" t="s">
        <v>3</v>
      </c>
      <c r="AJ1033" s="2" t="s">
        <v>3115</v>
      </c>
      <c r="AK1033" s="2" t="s">
        <v>3116</v>
      </c>
      <c r="AL1033" s="2" t="s">
        <v>3117</v>
      </c>
    </row>
    <row r="1034" spans="1:38" ht="132" hidden="1">
      <c r="A1034" s="136">
        <f t="shared" si="18"/>
        <v>1033</v>
      </c>
      <c r="B1034" s="2" t="s">
        <v>2298</v>
      </c>
      <c r="C1034" s="2" t="s">
        <v>2563</v>
      </c>
      <c r="D1034" s="2" t="s">
        <v>3110</v>
      </c>
      <c r="E1034" s="2" t="s">
        <v>22</v>
      </c>
      <c r="F1034" s="2" t="s">
        <v>3175</v>
      </c>
      <c r="G1034" s="2" t="s">
        <v>2912</v>
      </c>
      <c r="H1034" s="2" t="s">
        <v>3176</v>
      </c>
      <c r="I1034" s="2" t="s">
        <v>215</v>
      </c>
      <c r="J1034" s="2">
        <v>7</v>
      </c>
      <c r="K1034" s="4" t="s">
        <v>2303</v>
      </c>
      <c r="L1034" s="5">
        <v>7000</v>
      </c>
      <c r="M1034" s="6">
        <v>44652</v>
      </c>
      <c r="N1034" s="2" t="s">
        <v>174</v>
      </c>
      <c r="O1034" s="2" t="s">
        <v>64</v>
      </c>
      <c r="P1034" s="2" t="s">
        <v>1289</v>
      </c>
      <c r="Q1034" s="2" t="s">
        <v>2340</v>
      </c>
      <c r="R1034" s="2" t="s">
        <v>14</v>
      </c>
      <c r="S1034" s="2" t="s">
        <v>14</v>
      </c>
      <c r="T1034" s="2" t="s">
        <v>2304</v>
      </c>
      <c r="U1034" s="2" t="s">
        <v>2305</v>
      </c>
      <c r="V1034" s="2" t="s">
        <v>11</v>
      </c>
      <c r="W1034" s="2" t="s">
        <v>173</v>
      </c>
      <c r="X1034" s="2" t="s">
        <v>9</v>
      </c>
      <c r="Y1034" s="2" t="s">
        <v>6</v>
      </c>
      <c r="AA1034" s="2" t="s">
        <v>164</v>
      </c>
      <c r="AB1034" s="2" t="s">
        <v>3114</v>
      </c>
      <c r="AC1034" s="2" t="s">
        <v>7</v>
      </c>
      <c r="AD1034" s="2" t="s">
        <v>2309</v>
      </c>
      <c r="AG1034" s="2" t="s">
        <v>30</v>
      </c>
      <c r="AH1034" s="2" t="s">
        <v>4</v>
      </c>
      <c r="AI1034" s="2" t="s">
        <v>3</v>
      </c>
      <c r="AJ1034" s="2" t="s">
        <v>3115</v>
      </c>
      <c r="AK1034" s="2" t="s">
        <v>3116</v>
      </c>
      <c r="AL1034" s="2" t="s">
        <v>3117</v>
      </c>
    </row>
    <row r="1035" spans="1:38" ht="118.8" hidden="1">
      <c r="A1035" s="136">
        <f t="shared" si="18"/>
        <v>1034</v>
      </c>
      <c r="B1035" s="2" t="s">
        <v>2298</v>
      </c>
      <c r="C1035" s="2" t="s">
        <v>2563</v>
      </c>
      <c r="D1035" s="2" t="s">
        <v>3110</v>
      </c>
      <c r="E1035" s="2" t="s">
        <v>22</v>
      </c>
      <c r="F1035" s="2" t="s">
        <v>3177</v>
      </c>
      <c r="G1035" s="2" t="s">
        <v>3178</v>
      </c>
      <c r="H1035" s="2" t="s">
        <v>3179</v>
      </c>
      <c r="I1035" s="2" t="s">
        <v>2309</v>
      </c>
      <c r="J1035" s="2">
        <v>1</v>
      </c>
      <c r="K1035" s="4" t="s">
        <v>2303</v>
      </c>
      <c r="L1035" s="5">
        <v>69090</v>
      </c>
      <c r="M1035" s="6">
        <v>44593</v>
      </c>
      <c r="N1035" s="2" t="s">
        <v>174</v>
      </c>
      <c r="O1035" s="2" t="s">
        <v>16</v>
      </c>
      <c r="P1035" s="2" t="s">
        <v>142</v>
      </c>
      <c r="Q1035" s="2" t="s">
        <v>15</v>
      </c>
      <c r="R1035" s="2" t="s">
        <v>14</v>
      </c>
      <c r="S1035" s="2" t="s">
        <v>14</v>
      </c>
      <c r="T1035" s="2" t="s">
        <v>2304</v>
      </c>
      <c r="U1035" s="2" t="s">
        <v>2305</v>
      </c>
      <c r="V1035" s="2" t="s">
        <v>2330</v>
      </c>
      <c r="W1035" s="2" t="s">
        <v>2602</v>
      </c>
      <c r="X1035" s="2" t="s">
        <v>43</v>
      </c>
      <c r="Y1035" s="2" t="s">
        <v>6</v>
      </c>
      <c r="AA1035" s="2" t="s">
        <v>164</v>
      </c>
      <c r="AB1035" s="2" t="s">
        <v>3114</v>
      </c>
      <c r="AC1035" s="2" t="s">
        <v>34</v>
      </c>
      <c r="AD1035" s="2" t="s">
        <v>2309</v>
      </c>
      <c r="AG1035" s="2" t="s">
        <v>30</v>
      </c>
      <c r="AH1035" s="2" t="s">
        <v>4</v>
      </c>
      <c r="AI1035" s="2" t="s">
        <v>3</v>
      </c>
      <c r="AJ1035" s="2" t="s">
        <v>3115</v>
      </c>
      <c r="AK1035" s="2" t="s">
        <v>3116</v>
      </c>
      <c r="AL1035" s="2" t="s">
        <v>3117</v>
      </c>
    </row>
    <row r="1036" spans="1:38" ht="118.8" hidden="1">
      <c r="A1036" s="136">
        <f t="shared" si="18"/>
        <v>1035</v>
      </c>
      <c r="B1036" s="2" t="s">
        <v>2298</v>
      </c>
      <c r="C1036" s="2" t="s">
        <v>2563</v>
      </c>
      <c r="D1036" s="2" t="s">
        <v>3110</v>
      </c>
      <c r="E1036" s="2" t="s">
        <v>22</v>
      </c>
      <c r="F1036" s="2" t="s">
        <v>3180</v>
      </c>
      <c r="G1036" s="2" t="s">
        <v>3181</v>
      </c>
      <c r="H1036" s="2" t="s">
        <v>3182</v>
      </c>
      <c r="I1036" s="2" t="s">
        <v>2309</v>
      </c>
      <c r="J1036" s="2">
        <v>1</v>
      </c>
      <c r="K1036" s="4" t="s">
        <v>2303</v>
      </c>
      <c r="L1036" s="5">
        <v>18867</v>
      </c>
      <c r="M1036" s="6">
        <v>44593</v>
      </c>
      <c r="N1036" s="2" t="s">
        <v>174</v>
      </c>
      <c r="O1036" s="2" t="s">
        <v>16</v>
      </c>
      <c r="P1036" s="2" t="s">
        <v>142</v>
      </c>
      <c r="Q1036" s="2" t="s">
        <v>15</v>
      </c>
      <c r="R1036" s="2" t="s">
        <v>14</v>
      </c>
      <c r="S1036" s="2" t="s">
        <v>14</v>
      </c>
      <c r="T1036" s="2" t="s">
        <v>2304</v>
      </c>
      <c r="U1036" s="2" t="s">
        <v>2305</v>
      </c>
      <c r="V1036" s="2" t="s">
        <v>2330</v>
      </c>
      <c r="W1036" s="2" t="s">
        <v>2602</v>
      </c>
      <c r="X1036" s="2" t="s">
        <v>43</v>
      </c>
      <c r="Y1036" s="2" t="s">
        <v>6</v>
      </c>
      <c r="AA1036" s="2" t="s">
        <v>164</v>
      </c>
      <c r="AB1036" s="2" t="s">
        <v>3114</v>
      </c>
      <c r="AC1036" s="2" t="s">
        <v>34</v>
      </c>
      <c r="AD1036" s="2" t="s">
        <v>2309</v>
      </c>
      <c r="AG1036" s="2" t="s">
        <v>30</v>
      </c>
      <c r="AH1036" s="2" t="s">
        <v>4</v>
      </c>
      <c r="AI1036" s="2" t="s">
        <v>3</v>
      </c>
      <c r="AJ1036" s="2" t="s">
        <v>3115</v>
      </c>
      <c r="AK1036" s="2" t="s">
        <v>3116</v>
      </c>
      <c r="AL1036" s="2" t="s">
        <v>3117</v>
      </c>
    </row>
    <row r="1037" spans="1:38" ht="118.8" hidden="1">
      <c r="A1037" s="136">
        <f t="shared" si="18"/>
        <v>1036</v>
      </c>
      <c r="B1037" s="2" t="s">
        <v>2298</v>
      </c>
      <c r="C1037" s="2" t="s">
        <v>2563</v>
      </c>
      <c r="D1037" s="2" t="s">
        <v>3110</v>
      </c>
      <c r="E1037" s="2" t="s">
        <v>22</v>
      </c>
      <c r="F1037" s="2" t="s">
        <v>3183</v>
      </c>
      <c r="G1037" s="2" t="s">
        <v>3184</v>
      </c>
      <c r="H1037" s="2" t="s">
        <v>3185</v>
      </c>
      <c r="I1037" s="2" t="s">
        <v>2309</v>
      </c>
      <c r="J1037" s="2">
        <v>1</v>
      </c>
      <c r="K1037" s="4" t="s">
        <v>2303</v>
      </c>
      <c r="L1037" s="5">
        <v>170000</v>
      </c>
      <c r="M1037" s="6">
        <v>44621</v>
      </c>
      <c r="N1037" s="2" t="s">
        <v>174</v>
      </c>
      <c r="O1037" s="2" t="s">
        <v>16</v>
      </c>
      <c r="P1037" s="2" t="s">
        <v>1828</v>
      </c>
      <c r="Q1037" s="2" t="s">
        <v>2329</v>
      </c>
      <c r="R1037" s="2" t="s">
        <v>14</v>
      </c>
      <c r="S1037" s="2" t="s">
        <v>14</v>
      </c>
      <c r="T1037" s="2" t="s">
        <v>2304</v>
      </c>
      <c r="U1037" s="2" t="s">
        <v>2305</v>
      </c>
      <c r="V1037" s="2" t="s">
        <v>2330</v>
      </c>
      <c r="W1037" s="2" t="s">
        <v>2331</v>
      </c>
      <c r="X1037" s="2" t="s">
        <v>9</v>
      </c>
      <c r="Y1037" s="2" t="s">
        <v>6</v>
      </c>
      <c r="AA1037" s="2" t="s">
        <v>164</v>
      </c>
      <c r="AB1037" s="2" t="s">
        <v>3114</v>
      </c>
      <c r="AC1037" s="2" t="s">
        <v>34</v>
      </c>
      <c r="AD1037" s="2" t="s">
        <v>2309</v>
      </c>
      <c r="AG1037" s="2" t="s">
        <v>30</v>
      </c>
      <c r="AH1037" s="2" t="s">
        <v>4</v>
      </c>
      <c r="AI1037" s="2" t="s">
        <v>3</v>
      </c>
      <c r="AJ1037" s="2" t="s">
        <v>3115</v>
      </c>
      <c r="AK1037" s="2" t="s">
        <v>3116</v>
      </c>
      <c r="AL1037" s="2" t="s">
        <v>3117</v>
      </c>
    </row>
    <row r="1038" spans="1:38" ht="79.2" hidden="1">
      <c r="A1038" s="136">
        <f t="shared" si="18"/>
        <v>1037</v>
      </c>
      <c r="B1038" s="2" t="s">
        <v>2298</v>
      </c>
      <c r="C1038" s="2" t="s">
        <v>2563</v>
      </c>
      <c r="D1038" s="2" t="s">
        <v>3110</v>
      </c>
      <c r="E1038" s="2" t="s">
        <v>22</v>
      </c>
      <c r="F1038" s="2" t="s">
        <v>3186</v>
      </c>
      <c r="G1038" s="2" t="s">
        <v>3187</v>
      </c>
      <c r="H1038" s="2" t="s">
        <v>3188</v>
      </c>
      <c r="I1038" s="2" t="s">
        <v>2309</v>
      </c>
      <c r="J1038" s="2">
        <v>1</v>
      </c>
      <c r="K1038" s="4" t="s">
        <v>2303</v>
      </c>
      <c r="L1038" s="5">
        <v>2000</v>
      </c>
      <c r="M1038" s="6">
        <v>44713</v>
      </c>
      <c r="N1038" s="2" t="s">
        <v>174</v>
      </c>
      <c r="O1038" s="2" t="s">
        <v>64</v>
      </c>
      <c r="P1038" s="2" t="s">
        <v>1289</v>
      </c>
      <c r="Q1038" s="2" t="s">
        <v>2340</v>
      </c>
      <c r="R1038" s="2" t="s">
        <v>14</v>
      </c>
      <c r="S1038" s="2" t="s">
        <v>14</v>
      </c>
      <c r="T1038" s="2" t="s">
        <v>2304</v>
      </c>
      <c r="U1038" s="2" t="s">
        <v>2305</v>
      </c>
      <c r="V1038" s="2" t="s">
        <v>11</v>
      </c>
      <c r="W1038" s="2" t="s">
        <v>173</v>
      </c>
      <c r="X1038" s="2" t="s">
        <v>9</v>
      </c>
      <c r="Y1038" s="2" t="s">
        <v>6</v>
      </c>
      <c r="AA1038" s="2" t="s">
        <v>164</v>
      </c>
      <c r="AB1038" s="2" t="s">
        <v>3114</v>
      </c>
      <c r="AC1038" s="2" t="s">
        <v>34</v>
      </c>
      <c r="AD1038" s="2" t="s">
        <v>2309</v>
      </c>
      <c r="AG1038" s="2" t="s">
        <v>30</v>
      </c>
      <c r="AH1038" s="2" t="s">
        <v>4</v>
      </c>
      <c r="AI1038" s="2" t="s">
        <v>3</v>
      </c>
      <c r="AJ1038" s="2" t="s">
        <v>3115</v>
      </c>
      <c r="AK1038" s="2" t="s">
        <v>3116</v>
      </c>
      <c r="AL1038" s="2" t="s">
        <v>3117</v>
      </c>
    </row>
    <row r="1039" spans="1:38" ht="118.8" hidden="1">
      <c r="A1039" s="136">
        <f t="shared" si="18"/>
        <v>1038</v>
      </c>
      <c r="B1039" s="2" t="s">
        <v>2298</v>
      </c>
      <c r="C1039" s="2" t="s">
        <v>2563</v>
      </c>
      <c r="D1039" s="2" t="s">
        <v>3110</v>
      </c>
      <c r="E1039" s="2" t="s">
        <v>22</v>
      </c>
      <c r="F1039" s="2" t="s">
        <v>3189</v>
      </c>
      <c r="G1039" s="2" t="s">
        <v>3190</v>
      </c>
      <c r="H1039" s="2" t="s">
        <v>3191</v>
      </c>
      <c r="I1039" s="2" t="s">
        <v>215</v>
      </c>
      <c r="J1039" s="2">
        <v>1</v>
      </c>
      <c r="K1039" s="4" t="s">
        <v>2303</v>
      </c>
      <c r="L1039" s="5">
        <v>40000</v>
      </c>
      <c r="M1039" s="6">
        <v>44713</v>
      </c>
      <c r="N1039" s="2" t="s">
        <v>174</v>
      </c>
      <c r="O1039" s="2" t="s">
        <v>55</v>
      </c>
      <c r="P1039" s="2" t="s">
        <v>242</v>
      </c>
      <c r="Q1039" s="2" t="s">
        <v>187</v>
      </c>
      <c r="R1039" s="2" t="s">
        <v>96</v>
      </c>
      <c r="S1039" s="2" t="s">
        <v>14</v>
      </c>
      <c r="T1039" s="2" t="s">
        <v>2304</v>
      </c>
      <c r="U1039" s="2" t="s">
        <v>2305</v>
      </c>
      <c r="V1039" s="2" t="s">
        <v>2330</v>
      </c>
      <c r="W1039" s="2" t="s">
        <v>2369</v>
      </c>
      <c r="X1039" s="2" t="s">
        <v>9</v>
      </c>
      <c r="Y1039" s="2" t="s">
        <v>6</v>
      </c>
      <c r="AA1039" s="2" t="s">
        <v>164</v>
      </c>
      <c r="AB1039" s="2" t="s">
        <v>3114</v>
      </c>
      <c r="AC1039" s="2" t="s">
        <v>34</v>
      </c>
      <c r="AD1039" s="2" t="s">
        <v>2309</v>
      </c>
      <c r="AG1039" s="2" t="s">
        <v>30</v>
      </c>
      <c r="AH1039" s="2" t="s">
        <v>4</v>
      </c>
      <c r="AI1039" s="2" t="s">
        <v>3</v>
      </c>
      <c r="AJ1039" s="2" t="s">
        <v>3115</v>
      </c>
      <c r="AK1039" s="2" t="s">
        <v>3116</v>
      </c>
      <c r="AL1039" s="2" t="s">
        <v>3117</v>
      </c>
    </row>
    <row r="1040" spans="1:38" ht="118.8" hidden="1">
      <c r="A1040" s="136">
        <f t="shared" si="18"/>
        <v>1039</v>
      </c>
      <c r="B1040" s="2" t="s">
        <v>2298</v>
      </c>
      <c r="C1040" s="2" t="s">
        <v>2563</v>
      </c>
      <c r="D1040" s="2" t="s">
        <v>3110</v>
      </c>
      <c r="E1040" s="2" t="s">
        <v>22</v>
      </c>
      <c r="F1040" s="2" t="s">
        <v>3192</v>
      </c>
      <c r="G1040" s="2" t="s">
        <v>325</v>
      </c>
      <c r="H1040" s="2" t="s">
        <v>3193</v>
      </c>
      <c r="I1040" s="2" t="s">
        <v>2309</v>
      </c>
      <c r="J1040" s="2">
        <v>1</v>
      </c>
      <c r="K1040" s="4" t="s">
        <v>2303</v>
      </c>
      <c r="L1040" s="5">
        <v>60000</v>
      </c>
      <c r="M1040" s="6">
        <v>44713</v>
      </c>
      <c r="N1040" s="2" t="s">
        <v>174</v>
      </c>
      <c r="O1040" s="2" t="s">
        <v>16</v>
      </c>
      <c r="P1040" s="2" t="s">
        <v>1289</v>
      </c>
      <c r="Q1040" s="2" t="s">
        <v>15</v>
      </c>
      <c r="R1040" s="2" t="s">
        <v>14</v>
      </c>
      <c r="S1040" s="2" t="s">
        <v>14</v>
      </c>
      <c r="T1040" s="2" t="s">
        <v>2304</v>
      </c>
      <c r="U1040" s="2" t="s">
        <v>2305</v>
      </c>
      <c r="V1040" s="2" t="s">
        <v>2330</v>
      </c>
      <c r="W1040" s="2" t="s">
        <v>2369</v>
      </c>
      <c r="X1040" s="2" t="s">
        <v>9</v>
      </c>
      <c r="Y1040" s="2" t="s">
        <v>6</v>
      </c>
      <c r="AA1040" s="2" t="s">
        <v>164</v>
      </c>
      <c r="AB1040" s="2" t="s">
        <v>3114</v>
      </c>
      <c r="AC1040" s="2" t="s">
        <v>34</v>
      </c>
      <c r="AD1040" s="2" t="s">
        <v>2309</v>
      </c>
      <c r="AG1040" s="2" t="s">
        <v>30</v>
      </c>
      <c r="AH1040" s="2" t="s">
        <v>4</v>
      </c>
      <c r="AI1040" s="2" t="s">
        <v>3</v>
      </c>
      <c r="AJ1040" s="2" t="s">
        <v>3115</v>
      </c>
      <c r="AK1040" s="2" t="s">
        <v>3116</v>
      </c>
      <c r="AL1040" s="2" t="s">
        <v>3117</v>
      </c>
    </row>
    <row r="1041" spans="1:38" ht="118.8" hidden="1">
      <c r="A1041" s="136">
        <f t="shared" si="18"/>
        <v>1040</v>
      </c>
      <c r="B1041" s="2" t="s">
        <v>2298</v>
      </c>
      <c r="C1041" s="2" t="s">
        <v>2563</v>
      </c>
      <c r="D1041" s="2" t="s">
        <v>3110</v>
      </c>
      <c r="E1041" s="2" t="s">
        <v>22</v>
      </c>
      <c r="F1041" s="2" t="s">
        <v>3194</v>
      </c>
      <c r="G1041" s="2" t="s">
        <v>3195</v>
      </c>
      <c r="H1041" s="2" t="s">
        <v>3196</v>
      </c>
      <c r="I1041" s="2" t="s">
        <v>215</v>
      </c>
      <c r="J1041" s="2">
        <v>7</v>
      </c>
      <c r="K1041" s="4" t="s">
        <v>2303</v>
      </c>
      <c r="L1041" s="5">
        <v>100000</v>
      </c>
      <c r="M1041" s="6">
        <v>44711</v>
      </c>
      <c r="N1041" s="2" t="s">
        <v>174</v>
      </c>
      <c r="O1041" s="2" t="s">
        <v>16</v>
      </c>
      <c r="P1041" s="2" t="s">
        <v>142</v>
      </c>
      <c r="Q1041" s="2" t="s">
        <v>15</v>
      </c>
      <c r="R1041" s="2" t="s">
        <v>14</v>
      </c>
      <c r="S1041" s="2" t="s">
        <v>14</v>
      </c>
      <c r="T1041" s="2" t="s">
        <v>2304</v>
      </c>
      <c r="U1041" s="2" t="s">
        <v>2305</v>
      </c>
      <c r="V1041" s="2" t="s">
        <v>2330</v>
      </c>
      <c r="W1041" s="2" t="s">
        <v>2369</v>
      </c>
      <c r="X1041" s="2" t="s">
        <v>9</v>
      </c>
      <c r="Y1041" s="2" t="s">
        <v>6</v>
      </c>
      <c r="AA1041" s="2" t="s">
        <v>164</v>
      </c>
      <c r="AB1041" s="2" t="s">
        <v>3114</v>
      </c>
      <c r="AC1041" s="2" t="s">
        <v>34</v>
      </c>
      <c r="AD1041" s="2" t="s">
        <v>2309</v>
      </c>
      <c r="AG1041" s="2" t="s">
        <v>30</v>
      </c>
      <c r="AH1041" s="2" t="s">
        <v>4</v>
      </c>
      <c r="AI1041" s="2" t="s">
        <v>3</v>
      </c>
      <c r="AJ1041" s="2" t="s">
        <v>3115</v>
      </c>
      <c r="AK1041" s="2" t="s">
        <v>3116</v>
      </c>
      <c r="AL1041" s="2" t="s">
        <v>3117</v>
      </c>
    </row>
    <row r="1042" spans="1:38" ht="118.8" hidden="1">
      <c r="A1042" s="136">
        <f t="shared" si="18"/>
        <v>1041</v>
      </c>
      <c r="B1042" s="2" t="s">
        <v>2298</v>
      </c>
      <c r="C1042" s="2" t="s">
        <v>2563</v>
      </c>
      <c r="D1042" s="2" t="s">
        <v>3110</v>
      </c>
      <c r="E1042" s="2" t="s">
        <v>22</v>
      </c>
      <c r="F1042" s="2" t="s">
        <v>3197</v>
      </c>
      <c r="G1042" s="2" t="s">
        <v>3198</v>
      </c>
      <c r="H1042" s="2" t="s">
        <v>3199</v>
      </c>
      <c r="I1042" s="2" t="s">
        <v>215</v>
      </c>
      <c r="J1042" s="2">
        <v>10</v>
      </c>
      <c r="K1042" s="4" t="s">
        <v>2303</v>
      </c>
      <c r="L1042" s="5">
        <v>13000</v>
      </c>
      <c r="M1042" s="6">
        <v>44711</v>
      </c>
      <c r="N1042" s="2" t="s">
        <v>174</v>
      </c>
      <c r="O1042" s="2" t="s">
        <v>64</v>
      </c>
      <c r="P1042" s="2" t="s">
        <v>142</v>
      </c>
      <c r="Q1042" s="2" t="s">
        <v>2340</v>
      </c>
      <c r="R1042" s="2" t="s">
        <v>14</v>
      </c>
      <c r="S1042" s="2" t="s">
        <v>14</v>
      </c>
      <c r="T1042" s="2" t="s">
        <v>2304</v>
      </c>
      <c r="U1042" s="2" t="s">
        <v>2305</v>
      </c>
      <c r="V1042" s="2" t="s">
        <v>2330</v>
      </c>
      <c r="W1042" s="2" t="s">
        <v>2369</v>
      </c>
      <c r="X1042" s="2" t="s">
        <v>9</v>
      </c>
      <c r="Y1042" s="2" t="s">
        <v>6</v>
      </c>
      <c r="AA1042" s="2" t="s">
        <v>164</v>
      </c>
      <c r="AB1042" s="2" t="s">
        <v>3114</v>
      </c>
      <c r="AC1042" s="2" t="s">
        <v>7</v>
      </c>
      <c r="AD1042" s="2" t="s">
        <v>2309</v>
      </c>
      <c r="AG1042" s="2" t="s">
        <v>30</v>
      </c>
      <c r="AH1042" s="2" t="s">
        <v>4</v>
      </c>
      <c r="AI1042" s="2" t="s">
        <v>3</v>
      </c>
      <c r="AJ1042" s="2" t="s">
        <v>3115</v>
      </c>
      <c r="AK1042" s="2" t="s">
        <v>3116</v>
      </c>
      <c r="AL1042" s="2" t="s">
        <v>3117</v>
      </c>
    </row>
    <row r="1043" spans="1:38" ht="118.8" hidden="1">
      <c r="A1043" s="136">
        <f t="shared" si="18"/>
        <v>1042</v>
      </c>
      <c r="B1043" s="2" t="s">
        <v>2298</v>
      </c>
      <c r="C1043" s="2" t="s">
        <v>2563</v>
      </c>
      <c r="D1043" s="2" t="s">
        <v>3110</v>
      </c>
      <c r="E1043" s="2" t="s">
        <v>22</v>
      </c>
      <c r="F1043" s="2" t="s">
        <v>3200</v>
      </c>
      <c r="G1043" s="2" t="s">
        <v>2907</v>
      </c>
      <c r="H1043" s="2" t="s">
        <v>3201</v>
      </c>
      <c r="I1043" s="2" t="s">
        <v>2309</v>
      </c>
      <c r="J1043" s="2">
        <v>1</v>
      </c>
      <c r="K1043" s="4" t="s">
        <v>2303</v>
      </c>
      <c r="L1043" s="5">
        <v>133000</v>
      </c>
      <c r="M1043" s="6">
        <v>44711</v>
      </c>
      <c r="N1043" s="2" t="s">
        <v>174</v>
      </c>
      <c r="O1043" s="2" t="s">
        <v>64</v>
      </c>
      <c r="P1043" s="2" t="s">
        <v>1289</v>
      </c>
      <c r="Q1043" s="2" t="s">
        <v>15</v>
      </c>
      <c r="R1043" s="2" t="s">
        <v>14</v>
      </c>
      <c r="S1043" s="2" t="s">
        <v>14</v>
      </c>
      <c r="T1043" s="2" t="s">
        <v>2304</v>
      </c>
      <c r="U1043" s="2" t="s">
        <v>2305</v>
      </c>
      <c r="V1043" s="2" t="s">
        <v>2330</v>
      </c>
      <c r="W1043" s="2" t="s">
        <v>2369</v>
      </c>
      <c r="X1043" s="2" t="s">
        <v>9</v>
      </c>
      <c r="Y1043" s="2" t="s">
        <v>6</v>
      </c>
      <c r="AA1043" s="2" t="s">
        <v>164</v>
      </c>
      <c r="AB1043" s="2" t="s">
        <v>3114</v>
      </c>
      <c r="AC1043" s="2" t="s">
        <v>34</v>
      </c>
      <c r="AD1043" s="2" t="s">
        <v>2309</v>
      </c>
      <c r="AG1043" s="2" t="s">
        <v>30</v>
      </c>
      <c r="AH1043" s="2" t="s">
        <v>4</v>
      </c>
      <c r="AI1043" s="2" t="s">
        <v>3</v>
      </c>
      <c r="AJ1043" s="2" t="s">
        <v>3115</v>
      </c>
      <c r="AK1043" s="2" t="s">
        <v>3116</v>
      </c>
      <c r="AL1043" s="2" t="s">
        <v>3117</v>
      </c>
    </row>
    <row r="1044" spans="1:38" ht="118.8" hidden="1">
      <c r="A1044" s="136">
        <f t="shared" si="18"/>
        <v>1043</v>
      </c>
      <c r="B1044" s="2" t="s">
        <v>2298</v>
      </c>
      <c r="C1044" s="2" t="s">
        <v>2563</v>
      </c>
      <c r="D1044" s="2" t="s">
        <v>3110</v>
      </c>
      <c r="E1044" s="2" t="s">
        <v>22</v>
      </c>
      <c r="F1044" s="2" t="s">
        <v>3202</v>
      </c>
      <c r="G1044" s="2" t="s">
        <v>328</v>
      </c>
      <c r="H1044" s="2" t="s">
        <v>3203</v>
      </c>
      <c r="I1044" s="2" t="s">
        <v>215</v>
      </c>
      <c r="J1044" s="2">
        <v>24</v>
      </c>
      <c r="K1044" s="4" t="s">
        <v>2303</v>
      </c>
      <c r="L1044" s="5">
        <v>250000</v>
      </c>
      <c r="M1044" s="6">
        <v>44711</v>
      </c>
      <c r="N1044" s="2" t="s">
        <v>174</v>
      </c>
      <c r="O1044" s="2" t="s">
        <v>64</v>
      </c>
      <c r="P1044" s="2" t="s">
        <v>1289</v>
      </c>
      <c r="Q1044" s="2" t="s">
        <v>15</v>
      </c>
      <c r="R1044" s="2" t="s">
        <v>14</v>
      </c>
      <c r="S1044" s="2" t="s">
        <v>14</v>
      </c>
      <c r="T1044" s="2" t="s">
        <v>2304</v>
      </c>
      <c r="U1044" s="2" t="s">
        <v>2305</v>
      </c>
      <c r="V1044" s="2" t="s">
        <v>2330</v>
      </c>
      <c r="W1044" s="2" t="s">
        <v>2369</v>
      </c>
      <c r="X1044" s="2" t="s">
        <v>9</v>
      </c>
      <c r="Y1044" s="2" t="s">
        <v>6</v>
      </c>
      <c r="AA1044" s="2" t="s">
        <v>164</v>
      </c>
      <c r="AB1044" s="2" t="s">
        <v>3114</v>
      </c>
      <c r="AC1044" s="2" t="s">
        <v>34</v>
      </c>
      <c r="AD1044" s="2" t="s">
        <v>2309</v>
      </c>
      <c r="AG1044" s="2" t="s">
        <v>30</v>
      </c>
      <c r="AH1044" s="2" t="s">
        <v>4</v>
      </c>
      <c r="AI1044" s="2" t="s">
        <v>3</v>
      </c>
      <c r="AJ1044" s="2" t="s">
        <v>3115</v>
      </c>
      <c r="AK1044" s="2" t="s">
        <v>3116</v>
      </c>
      <c r="AL1044" s="2" t="s">
        <v>3117</v>
      </c>
    </row>
    <row r="1045" spans="1:38" ht="66" hidden="1">
      <c r="A1045" s="136">
        <f t="shared" si="18"/>
        <v>1044</v>
      </c>
      <c r="B1045" s="2" t="s">
        <v>2298</v>
      </c>
      <c r="C1045" s="2" t="s">
        <v>2684</v>
      </c>
      <c r="D1045" s="2" t="s">
        <v>3110</v>
      </c>
      <c r="E1045" s="2" t="s">
        <v>22</v>
      </c>
      <c r="F1045" s="2" t="s">
        <v>3204</v>
      </c>
      <c r="G1045" s="2" t="s">
        <v>3205</v>
      </c>
      <c r="H1045" s="2" t="s">
        <v>3206</v>
      </c>
      <c r="I1045" s="2" t="s">
        <v>2309</v>
      </c>
      <c r="J1045" s="2">
        <v>1</v>
      </c>
      <c r="K1045" s="4" t="s">
        <v>2303</v>
      </c>
      <c r="L1045" s="5">
        <v>10000</v>
      </c>
      <c r="M1045" s="6">
        <v>44593</v>
      </c>
      <c r="N1045" s="2" t="s">
        <v>174</v>
      </c>
      <c r="O1045" s="2" t="s">
        <v>64</v>
      </c>
      <c r="P1045" s="2" t="s">
        <v>54</v>
      </c>
      <c r="Q1045" s="2" t="s">
        <v>2340</v>
      </c>
      <c r="R1045" s="2" t="s">
        <v>14</v>
      </c>
      <c r="S1045" s="2" t="s">
        <v>14</v>
      </c>
      <c r="T1045" s="2" t="s">
        <v>2304</v>
      </c>
      <c r="U1045" s="2" t="s">
        <v>2305</v>
      </c>
      <c r="V1045" s="2" t="s">
        <v>11</v>
      </c>
      <c r="W1045" s="2" t="s">
        <v>173</v>
      </c>
      <c r="X1045" s="2" t="s">
        <v>9</v>
      </c>
      <c r="Y1045" s="2" t="s">
        <v>6</v>
      </c>
      <c r="AA1045" s="2" t="s">
        <v>164</v>
      </c>
      <c r="AB1045" s="2" t="s">
        <v>3114</v>
      </c>
      <c r="AC1045" s="2" t="s">
        <v>7</v>
      </c>
      <c r="AD1045" s="2" t="s">
        <v>2309</v>
      </c>
      <c r="AG1045" s="2" t="s">
        <v>30</v>
      </c>
      <c r="AH1045" s="2" t="s">
        <v>4</v>
      </c>
      <c r="AI1045" s="2" t="s">
        <v>3</v>
      </c>
      <c r="AJ1045" s="2" t="s">
        <v>3115</v>
      </c>
      <c r="AK1045" s="2" t="s">
        <v>3116</v>
      </c>
      <c r="AL1045" s="2" t="s">
        <v>3117</v>
      </c>
    </row>
    <row r="1046" spans="1:38" ht="79.2" hidden="1">
      <c r="A1046" s="136">
        <f t="shared" si="18"/>
        <v>1045</v>
      </c>
      <c r="B1046" s="2" t="s">
        <v>2298</v>
      </c>
      <c r="C1046" s="2" t="s">
        <v>2576</v>
      </c>
      <c r="D1046" s="2" t="s">
        <v>3110</v>
      </c>
      <c r="E1046" s="2" t="s">
        <v>22</v>
      </c>
      <c r="F1046" s="2" t="s">
        <v>3207</v>
      </c>
      <c r="G1046" s="2" t="s">
        <v>3208</v>
      </c>
      <c r="H1046" s="2" t="s">
        <v>3209</v>
      </c>
      <c r="I1046" s="2" t="s">
        <v>2309</v>
      </c>
      <c r="J1046" s="2">
        <v>1</v>
      </c>
      <c r="K1046" s="4" t="s">
        <v>2303</v>
      </c>
      <c r="L1046" s="5">
        <v>150000</v>
      </c>
      <c r="M1046" s="6">
        <v>44593</v>
      </c>
      <c r="N1046" s="2" t="s">
        <v>174</v>
      </c>
      <c r="O1046" s="2" t="s">
        <v>64</v>
      </c>
      <c r="P1046" s="2" t="s">
        <v>142</v>
      </c>
      <c r="Q1046" s="2" t="s">
        <v>15</v>
      </c>
      <c r="R1046" s="2" t="s">
        <v>14</v>
      </c>
      <c r="S1046" s="2" t="s">
        <v>14</v>
      </c>
      <c r="T1046" s="2" t="s">
        <v>2304</v>
      </c>
      <c r="U1046" s="2" t="s">
        <v>2305</v>
      </c>
      <c r="V1046" s="2" t="s">
        <v>2306</v>
      </c>
      <c r="W1046" s="2" t="s">
        <v>2307</v>
      </c>
      <c r="X1046" s="2" t="s">
        <v>9</v>
      </c>
      <c r="Y1046" s="2" t="s">
        <v>6</v>
      </c>
      <c r="AA1046" s="2" t="s">
        <v>164</v>
      </c>
      <c r="AB1046" s="2" t="s">
        <v>3114</v>
      </c>
      <c r="AC1046" s="2" t="s">
        <v>34</v>
      </c>
      <c r="AD1046" s="2" t="s">
        <v>2309</v>
      </c>
      <c r="AG1046" s="2" t="s">
        <v>30</v>
      </c>
      <c r="AH1046" s="2" t="s">
        <v>4</v>
      </c>
      <c r="AI1046" s="2" t="s">
        <v>3</v>
      </c>
      <c r="AJ1046" s="2" t="s">
        <v>3115</v>
      </c>
      <c r="AK1046" s="2" t="s">
        <v>3116</v>
      </c>
      <c r="AL1046" s="2" t="s">
        <v>3117</v>
      </c>
    </row>
    <row r="1047" spans="1:38" ht="132" hidden="1">
      <c r="A1047" s="136">
        <f t="shared" si="18"/>
        <v>1046</v>
      </c>
      <c r="B1047" s="2" t="s">
        <v>2298</v>
      </c>
      <c r="C1047" s="2" t="s">
        <v>2563</v>
      </c>
      <c r="D1047" s="2" t="s">
        <v>3110</v>
      </c>
      <c r="E1047" s="2" t="s">
        <v>22</v>
      </c>
      <c r="F1047" s="2" t="s">
        <v>3210</v>
      </c>
      <c r="G1047" s="2" t="s">
        <v>3211</v>
      </c>
      <c r="H1047" s="2" t="s">
        <v>3212</v>
      </c>
      <c r="I1047" s="2" t="s">
        <v>2309</v>
      </c>
      <c r="J1047" s="2">
        <v>1</v>
      </c>
      <c r="K1047" s="4" t="s">
        <v>2303</v>
      </c>
      <c r="L1047" s="5">
        <v>4254000</v>
      </c>
      <c r="M1047" s="6">
        <v>44593</v>
      </c>
      <c r="N1047" s="2" t="s">
        <v>174</v>
      </c>
      <c r="O1047" s="2" t="s">
        <v>16</v>
      </c>
      <c r="P1047" s="2" t="s">
        <v>1828</v>
      </c>
      <c r="Q1047" s="2" t="s">
        <v>2329</v>
      </c>
      <c r="R1047" s="2" t="s">
        <v>14</v>
      </c>
      <c r="S1047" s="2" t="s">
        <v>14</v>
      </c>
      <c r="T1047" s="2" t="s">
        <v>2304</v>
      </c>
      <c r="U1047" s="2" t="s">
        <v>2305</v>
      </c>
      <c r="V1047" s="2" t="s">
        <v>2330</v>
      </c>
      <c r="W1047" s="2" t="s">
        <v>2331</v>
      </c>
      <c r="X1047" s="2" t="s">
        <v>9</v>
      </c>
      <c r="Y1047" s="2" t="s">
        <v>6</v>
      </c>
      <c r="AA1047" s="2" t="s">
        <v>164</v>
      </c>
      <c r="AB1047" s="2" t="s">
        <v>3114</v>
      </c>
      <c r="AC1047" s="2" t="s">
        <v>34</v>
      </c>
      <c r="AD1047" s="2" t="s">
        <v>2309</v>
      </c>
      <c r="AG1047" s="2" t="s">
        <v>30</v>
      </c>
      <c r="AH1047" s="2" t="s">
        <v>4</v>
      </c>
      <c r="AI1047" s="2" t="s">
        <v>3</v>
      </c>
      <c r="AJ1047" s="2" t="s">
        <v>3115</v>
      </c>
      <c r="AK1047" s="2" t="s">
        <v>3116</v>
      </c>
      <c r="AL1047" s="2" t="s">
        <v>3117</v>
      </c>
    </row>
    <row r="1048" spans="1:38" ht="118.8" hidden="1">
      <c r="A1048" s="136">
        <f t="shared" si="18"/>
        <v>1047</v>
      </c>
      <c r="B1048" s="2" t="s">
        <v>2298</v>
      </c>
      <c r="C1048" s="2" t="s">
        <v>2563</v>
      </c>
      <c r="D1048" s="2" t="s">
        <v>3110</v>
      </c>
      <c r="E1048" s="2" t="s">
        <v>22</v>
      </c>
      <c r="F1048" s="2" t="s">
        <v>3213</v>
      </c>
      <c r="G1048" s="2" t="s">
        <v>3214</v>
      </c>
      <c r="H1048" s="2" t="s">
        <v>3215</v>
      </c>
      <c r="I1048" s="2" t="s">
        <v>2309</v>
      </c>
      <c r="J1048" s="2">
        <v>1</v>
      </c>
      <c r="K1048" s="4" t="s">
        <v>2303</v>
      </c>
      <c r="L1048" s="5">
        <v>296000</v>
      </c>
      <c r="M1048" s="6">
        <v>44593</v>
      </c>
      <c r="N1048" s="2" t="s">
        <v>174</v>
      </c>
      <c r="O1048" s="2" t="s">
        <v>16</v>
      </c>
      <c r="P1048" s="2" t="s">
        <v>142</v>
      </c>
      <c r="Q1048" s="2" t="s">
        <v>15</v>
      </c>
      <c r="R1048" s="2" t="s">
        <v>14</v>
      </c>
      <c r="S1048" s="2" t="s">
        <v>14</v>
      </c>
      <c r="T1048" s="2" t="s">
        <v>2304</v>
      </c>
      <c r="U1048" s="2" t="s">
        <v>2305</v>
      </c>
      <c r="V1048" s="2" t="s">
        <v>2330</v>
      </c>
      <c r="W1048" s="2" t="s">
        <v>2331</v>
      </c>
      <c r="X1048" s="2" t="s">
        <v>9</v>
      </c>
      <c r="Y1048" s="2" t="s">
        <v>6</v>
      </c>
      <c r="AA1048" s="2" t="s">
        <v>164</v>
      </c>
      <c r="AB1048" s="2" t="s">
        <v>3114</v>
      </c>
      <c r="AC1048" s="2" t="s">
        <v>34</v>
      </c>
      <c r="AD1048" s="2" t="s">
        <v>2309</v>
      </c>
      <c r="AG1048" s="2" t="s">
        <v>30</v>
      </c>
      <c r="AH1048" s="2" t="s">
        <v>4</v>
      </c>
      <c r="AI1048" s="2" t="s">
        <v>3</v>
      </c>
      <c r="AJ1048" s="2" t="s">
        <v>3115</v>
      </c>
      <c r="AK1048" s="2" t="s">
        <v>3116</v>
      </c>
      <c r="AL1048" s="2" t="s">
        <v>3117</v>
      </c>
    </row>
    <row r="1049" spans="1:38" ht="66" hidden="1">
      <c r="A1049" s="136">
        <f t="shared" si="18"/>
        <v>1048</v>
      </c>
      <c r="B1049" s="2" t="s">
        <v>2298</v>
      </c>
      <c r="C1049" s="2" t="s">
        <v>2563</v>
      </c>
      <c r="D1049" s="2" t="s">
        <v>3216</v>
      </c>
      <c r="E1049" s="2" t="s">
        <v>22</v>
      </c>
      <c r="F1049" s="2" t="s">
        <v>3217</v>
      </c>
      <c r="G1049" s="2" t="s">
        <v>3218</v>
      </c>
      <c r="H1049" s="2" t="s">
        <v>3219</v>
      </c>
      <c r="I1049" s="2" t="s">
        <v>215</v>
      </c>
      <c r="J1049" s="2">
        <v>12</v>
      </c>
      <c r="K1049" s="4" t="s">
        <v>2303</v>
      </c>
      <c r="L1049" s="5">
        <v>10000</v>
      </c>
      <c r="M1049" s="6">
        <v>44743</v>
      </c>
      <c r="N1049" s="2" t="s">
        <v>174</v>
      </c>
      <c r="O1049" s="2" t="s">
        <v>55</v>
      </c>
      <c r="P1049" s="2" t="s">
        <v>242</v>
      </c>
      <c r="Q1049" s="2" t="s">
        <v>15</v>
      </c>
      <c r="R1049" s="2" t="s">
        <v>14</v>
      </c>
      <c r="S1049" s="2" t="s">
        <v>14</v>
      </c>
      <c r="T1049" s="2" t="s">
        <v>2304</v>
      </c>
      <c r="U1049" s="2" t="s">
        <v>2305</v>
      </c>
      <c r="V1049" s="2" t="s">
        <v>11</v>
      </c>
      <c r="W1049" s="2" t="s">
        <v>173</v>
      </c>
      <c r="X1049" s="2" t="s">
        <v>9</v>
      </c>
      <c r="Y1049" s="2" t="s">
        <v>6</v>
      </c>
      <c r="AA1049" s="2" t="s">
        <v>111</v>
      </c>
      <c r="AB1049" s="2" t="s">
        <v>3220</v>
      </c>
      <c r="AC1049" s="2" t="s">
        <v>241</v>
      </c>
      <c r="AD1049" s="2" t="s">
        <v>2309</v>
      </c>
      <c r="AG1049" s="2" t="s">
        <v>30</v>
      </c>
      <c r="AH1049" s="2" t="s">
        <v>4</v>
      </c>
      <c r="AI1049" s="2" t="s">
        <v>3</v>
      </c>
      <c r="AJ1049" s="2" t="s">
        <v>3221</v>
      </c>
      <c r="AK1049" s="2" t="s">
        <v>3222</v>
      </c>
      <c r="AL1049" s="2" t="s">
        <v>3223</v>
      </c>
    </row>
    <row r="1050" spans="1:38" ht="92.4" hidden="1">
      <c r="A1050" s="136">
        <f t="shared" si="18"/>
        <v>1049</v>
      </c>
      <c r="B1050" s="2" t="s">
        <v>2298</v>
      </c>
      <c r="C1050" s="2" t="s">
        <v>2563</v>
      </c>
      <c r="D1050" s="2" t="s">
        <v>3216</v>
      </c>
      <c r="E1050" s="2" t="s">
        <v>22</v>
      </c>
      <c r="F1050" s="2" t="s">
        <v>3224</v>
      </c>
      <c r="G1050" s="2" t="s">
        <v>3225</v>
      </c>
      <c r="H1050" s="2" t="s">
        <v>3226</v>
      </c>
      <c r="I1050" s="2" t="s">
        <v>215</v>
      </c>
      <c r="J1050" s="2">
        <v>15</v>
      </c>
      <c r="K1050" s="4" t="s">
        <v>2303</v>
      </c>
      <c r="L1050" s="5">
        <v>6000</v>
      </c>
      <c r="M1050" s="6">
        <v>44743</v>
      </c>
      <c r="N1050" s="2" t="s">
        <v>174</v>
      </c>
      <c r="O1050" s="2" t="s">
        <v>64</v>
      </c>
      <c r="P1050" s="2" t="s">
        <v>38</v>
      </c>
      <c r="Q1050" s="2" t="s">
        <v>15</v>
      </c>
      <c r="R1050" s="2" t="s">
        <v>14</v>
      </c>
      <c r="S1050" s="2" t="s">
        <v>14</v>
      </c>
      <c r="T1050" s="2" t="s">
        <v>2304</v>
      </c>
      <c r="U1050" s="2" t="s">
        <v>2305</v>
      </c>
      <c r="V1050" s="2" t="s">
        <v>11</v>
      </c>
      <c r="W1050" s="2" t="s">
        <v>2335</v>
      </c>
      <c r="X1050" s="2" t="s">
        <v>9</v>
      </c>
      <c r="Y1050" s="2" t="s">
        <v>6</v>
      </c>
      <c r="AA1050" s="2" t="s">
        <v>111</v>
      </c>
      <c r="AB1050" s="2" t="s">
        <v>3220</v>
      </c>
      <c r="AC1050" s="2" t="s">
        <v>7</v>
      </c>
      <c r="AD1050" s="2" t="s">
        <v>2309</v>
      </c>
      <c r="AG1050" s="2" t="s">
        <v>30</v>
      </c>
      <c r="AH1050" s="2" t="s">
        <v>4</v>
      </c>
      <c r="AI1050" s="2" t="s">
        <v>3</v>
      </c>
      <c r="AJ1050" s="2" t="s">
        <v>3221</v>
      </c>
      <c r="AK1050" s="2" t="s">
        <v>3222</v>
      </c>
      <c r="AL1050" s="2" t="s">
        <v>3223</v>
      </c>
    </row>
    <row r="1051" spans="1:38" ht="158.4" hidden="1">
      <c r="A1051" s="136">
        <f t="shared" si="18"/>
        <v>1050</v>
      </c>
      <c r="B1051" s="2" t="s">
        <v>2298</v>
      </c>
      <c r="C1051" s="2" t="s">
        <v>2563</v>
      </c>
      <c r="D1051" s="2" t="s">
        <v>3216</v>
      </c>
      <c r="E1051" s="2" t="s">
        <v>22</v>
      </c>
      <c r="F1051" s="2" t="s">
        <v>3227</v>
      </c>
      <c r="G1051" s="2" t="s">
        <v>3228</v>
      </c>
      <c r="H1051" s="2" t="s">
        <v>3229</v>
      </c>
      <c r="I1051" s="2" t="s">
        <v>215</v>
      </c>
      <c r="J1051" s="2">
        <v>7</v>
      </c>
      <c r="K1051" s="4" t="s">
        <v>2303</v>
      </c>
      <c r="L1051" s="5">
        <v>6500</v>
      </c>
      <c r="M1051" s="6">
        <v>44682</v>
      </c>
      <c r="N1051" s="2" t="s">
        <v>174</v>
      </c>
      <c r="O1051" s="2" t="s">
        <v>64</v>
      </c>
      <c r="P1051" s="2" t="s">
        <v>142</v>
      </c>
      <c r="Q1051" s="2" t="s">
        <v>2340</v>
      </c>
      <c r="R1051" s="2" t="s">
        <v>14</v>
      </c>
      <c r="S1051" s="2" t="s">
        <v>14</v>
      </c>
      <c r="T1051" s="2" t="s">
        <v>2304</v>
      </c>
      <c r="U1051" s="2" t="s">
        <v>2305</v>
      </c>
      <c r="V1051" s="2" t="s">
        <v>2330</v>
      </c>
      <c r="W1051" s="2" t="s">
        <v>2369</v>
      </c>
      <c r="X1051" s="2" t="s">
        <v>9</v>
      </c>
      <c r="Y1051" s="2" t="s">
        <v>6</v>
      </c>
      <c r="AA1051" s="2" t="s">
        <v>111</v>
      </c>
      <c r="AB1051" s="2" t="s">
        <v>3220</v>
      </c>
      <c r="AC1051" s="2" t="s">
        <v>241</v>
      </c>
      <c r="AD1051" s="2" t="s">
        <v>2309</v>
      </c>
      <c r="AG1051" s="2" t="s">
        <v>30</v>
      </c>
      <c r="AH1051" s="2" t="s">
        <v>4</v>
      </c>
      <c r="AI1051" s="2" t="s">
        <v>3</v>
      </c>
      <c r="AJ1051" s="2" t="s">
        <v>3221</v>
      </c>
      <c r="AK1051" s="2" t="s">
        <v>3222</v>
      </c>
      <c r="AL1051" s="2" t="s">
        <v>3223</v>
      </c>
    </row>
    <row r="1052" spans="1:38" ht="145.19999999999999" hidden="1">
      <c r="A1052" s="136">
        <f t="shared" si="18"/>
        <v>1051</v>
      </c>
      <c r="B1052" s="2" t="s">
        <v>2298</v>
      </c>
      <c r="C1052" s="2" t="s">
        <v>2576</v>
      </c>
      <c r="D1052" s="2" t="s">
        <v>3216</v>
      </c>
      <c r="E1052" s="2" t="s">
        <v>22</v>
      </c>
      <c r="F1052" s="2" t="s">
        <v>3230</v>
      </c>
      <c r="G1052" s="2" t="s">
        <v>3231</v>
      </c>
      <c r="H1052" s="2" t="s">
        <v>3232</v>
      </c>
      <c r="I1052" s="2" t="s">
        <v>215</v>
      </c>
      <c r="J1052" s="2">
        <v>12</v>
      </c>
      <c r="K1052" s="4" t="s">
        <v>2303</v>
      </c>
      <c r="L1052" s="5">
        <v>115000</v>
      </c>
      <c r="M1052" s="6">
        <v>44713</v>
      </c>
      <c r="N1052" s="2" t="s">
        <v>17</v>
      </c>
      <c r="O1052" s="2" t="s">
        <v>64</v>
      </c>
      <c r="P1052" s="2" t="s">
        <v>256</v>
      </c>
      <c r="Q1052" s="2" t="s">
        <v>15</v>
      </c>
      <c r="R1052" s="2" t="s">
        <v>14</v>
      </c>
      <c r="S1052" s="2" t="s">
        <v>14</v>
      </c>
      <c r="T1052" s="2" t="s">
        <v>2304</v>
      </c>
      <c r="U1052" s="2" t="s">
        <v>2305</v>
      </c>
      <c r="V1052" s="2" t="s">
        <v>2306</v>
      </c>
      <c r="W1052" s="2" t="s">
        <v>2307</v>
      </c>
      <c r="X1052" s="2" t="s">
        <v>9</v>
      </c>
      <c r="Y1052" s="2" t="s">
        <v>6</v>
      </c>
      <c r="AA1052" s="2" t="s">
        <v>111</v>
      </c>
      <c r="AB1052" s="2" t="s">
        <v>3220</v>
      </c>
      <c r="AC1052" s="2" t="s">
        <v>34</v>
      </c>
      <c r="AD1052" s="2" t="s">
        <v>2309</v>
      </c>
      <c r="AG1052" s="2" t="s">
        <v>30</v>
      </c>
      <c r="AH1052" s="2" t="s">
        <v>4</v>
      </c>
      <c r="AI1052" s="2" t="s">
        <v>3</v>
      </c>
      <c r="AJ1052" s="2" t="s">
        <v>3221</v>
      </c>
      <c r="AK1052" s="2" t="s">
        <v>3222</v>
      </c>
      <c r="AL1052" s="2" t="s">
        <v>3223</v>
      </c>
    </row>
    <row r="1053" spans="1:38" ht="79.2" hidden="1">
      <c r="A1053" s="136">
        <f t="shared" si="18"/>
        <v>1052</v>
      </c>
      <c r="B1053" s="2" t="s">
        <v>2298</v>
      </c>
      <c r="C1053" s="2" t="s">
        <v>2563</v>
      </c>
      <c r="D1053" s="2" t="s">
        <v>3216</v>
      </c>
      <c r="E1053" s="2" t="s">
        <v>22</v>
      </c>
      <c r="F1053" s="2" t="s">
        <v>3233</v>
      </c>
      <c r="G1053" s="2" t="s">
        <v>3234</v>
      </c>
      <c r="H1053" s="2" t="s">
        <v>3235</v>
      </c>
      <c r="I1053" s="2" t="s">
        <v>2309</v>
      </c>
      <c r="J1053" s="2">
        <v>1</v>
      </c>
      <c r="K1053" s="4" t="s">
        <v>2303</v>
      </c>
      <c r="L1053" s="5">
        <v>1000</v>
      </c>
      <c r="M1053" s="6">
        <v>44652</v>
      </c>
      <c r="N1053" s="2" t="s">
        <v>174</v>
      </c>
      <c r="O1053" s="2" t="s">
        <v>64</v>
      </c>
      <c r="P1053" s="2" t="s">
        <v>142</v>
      </c>
      <c r="Q1053" s="2" t="s">
        <v>15</v>
      </c>
      <c r="R1053" s="2" t="s">
        <v>14</v>
      </c>
      <c r="S1053" s="2" t="s">
        <v>14</v>
      </c>
      <c r="T1053" s="2" t="s">
        <v>2304</v>
      </c>
      <c r="U1053" s="2" t="s">
        <v>2305</v>
      </c>
      <c r="V1053" s="2" t="s">
        <v>11</v>
      </c>
      <c r="W1053" s="2" t="s">
        <v>173</v>
      </c>
      <c r="X1053" s="2" t="s">
        <v>9</v>
      </c>
      <c r="Y1053" s="2" t="s">
        <v>6</v>
      </c>
      <c r="AA1053" s="2" t="s">
        <v>111</v>
      </c>
      <c r="AB1053" s="2" t="s">
        <v>3220</v>
      </c>
      <c r="AC1053" s="2" t="s">
        <v>34</v>
      </c>
      <c r="AD1053" s="2" t="s">
        <v>2309</v>
      </c>
      <c r="AG1053" s="2" t="s">
        <v>30</v>
      </c>
      <c r="AH1053" s="2" t="s">
        <v>4</v>
      </c>
      <c r="AI1053" s="2" t="s">
        <v>3</v>
      </c>
      <c r="AJ1053" s="2" t="s">
        <v>3221</v>
      </c>
      <c r="AK1053" s="2" t="s">
        <v>3222</v>
      </c>
      <c r="AL1053" s="2" t="s">
        <v>3223</v>
      </c>
    </row>
    <row r="1054" spans="1:38" ht="92.4" hidden="1">
      <c r="A1054" s="136">
        <f t="shared" si="18"/>
        <v>1053</v>
      </c>
      <c r="B1054" s="2" t="s">
        <v>2298</v>
      </c>
      <c r="C1054" s="2" t="s">
        <v>2563</v>
      </c>
      <c r="D1054" s="2" t="s">
        <v>3216</v>
      </c>
      <c r="E1054" s="2" t="s">
        <v>22</v>
      </c>
      <c r="F1054" s="2" t="s">
        <v>3236</v>
      </c>
      <c r="G1054" s="2" t="s">
        <v>3237</v>
      </c>
      <c r="H1054" s="2" t="s">
        <v>3238</v>
      </c>
      <c r="I1054" s="2" t="s">
        <v>215</v>
      </c>
      <c r="J1054" s="2">
        <v>4</v>
      </c>
      <c r="K1054" s="4" t="s">
        <v>2303</v>
      </c>
      <c r="L1054" s="5">
        <v>500000</v>
      </c>
      <c r="M1054" s="6">
        <v>44652</v>
      </c>
      <c r="N1054" s="2" t="s">
        <v>174</v>
      </c>
      <c r="O1054" s="2" t="s">
        <v>64</v>
      </c>
      <c r="P1054" s="2" t="s">
        <v>256</v>
      </c>
      <c r="Q1054" s="2" t="s">
        <v>141</v>
      </c>
      <c r="R1054" s="2" t="s">
        <v>14</v>
      </c>
      <c r="S1054" s="2" t="s">
        <v>14</v>
      </c>
      <c r="T1054" s="2" t="s">
        <v>2304</v>
      </c>
      <c r="U1054" s="2" t="s">
        <v>2305</v>
      </c>
      <c r="V1054" s="2" t="s">
        <v>11</v>
      </c>
      <c r="W1054" s="2" t="s">
        <v>173</v>
      </c>
      <c r="X1054" s="2" t="s">
        <v>9</v>
      </c>
      <c r="Y1054" s="2" t="s">
        <v>6</v>
      </c>
      <c r="AA1054" s="2" t="s">
        <v>111</v>
      </c>
      <c r="AB1054" s="2" t="s">
        <v>3220</v>
      </c>
      <c r="AC1054" s="2" t="s">
        <v>7</v>
      </c>
      <c r="AD1054" s="2" t="s">
        <v>2309</v>
      </c>
      <c r="AG1054" s="2" t="s">
        <v>30</v>
      </c>
      <c r="AH1054" s="2" t="s">
        <v>4</v>
      </c>
      <c r="AI1054" s="2" t="s">
        <v>3</v>
      </c>
      <c r="AJ1054" s="2" t="s">
        <v>3221</v>
      </c>
      <c r="AK1054" s="2" t="s">
        <v>3222</v>
      </c>
      <c r="AL1054" s="2" t="s">
        <v>3223</v>
      </c>
    </row>
    <row r="1055" spans="1:38" ht="145.19999999999999" hidden="1">
      <c r="A1055" s="136">
        <f t="shared" si="18"/>
        <v>1054</v>
      </c>
      <c r="B1055" s="2" t="s">
        <v>2298</v>
      </c>
      <c r="C1055" s="2" t="s">
        <v>2576</v>
      </c>
      <c r="D1055" s="2" t="s">
        <v>3216</v>
      </c>
      <c r="E1055" s="2" t="s">
        <v>22</v>
      </c>
      <c r="F1055" s="2" t="s">
        <v>3239</v>
      </c>
      <c r="G1055" s="2" t="s">
        <v>3240</v>
      </c>
      <c r="H1055" s="2" t="s">
        <v>3241</v>
      </c>
      <c r="I1055" s="2" t="s">
        <v>215</v>
      </c>
      <c r="J1055" s="2">
        <v>15</v>
      </c>
      <c r="K1055" s="4" t="s">
        <v>2303</v>
      </c>
      <c r="L1055" s="5">
        <v>150000</v>
      </c>
      <c r="M1055" s="6">
        <v>44682</v>
      </c>
      <c r="N1055" s="2" t="s">
        <v>17</v>
      </c>
      <c r="O1055" s="2" t="s">
        <v>64</v>
      </c>
      <c r="P1055" s="2" t="s">
        <v>142</v>
      </c>
      <c r="Q1055" s="2" t="s">
        <v>15</v>
      </c>
      <c r="R1055" s="2" t="s">
        <v>14</v>
      </c>
      <c r="S1055" s="2" t="s">
        <v>14</v>
      </c>
      <c r="T1055" s="2" t="s">
        <v>2304</v>
      </c>
      <c r="U1055" s="2" t="s">
        <v>2305</v>
      </c>
      <c r="V1055" s="2" t="s">
        <v>2306</v>
      </c>
      <c r="W1055" s="2" t="s">
        <v>2307</v>
      </c>
      <c r="X1055" s="2" t="s">
        <v>9</v>
      </c>
      <c r="Y1055" s="2" t="s">
        <v>6</v>
      </c>
      <c r="AA1055" s="2" t="s">
        <v>111</v>
      </c>
      <c r="AB1055" s="2" t="s">
        <v>3220</v>
      </c>
      <c r="AC1055" s="2" t="s">
        <v>34</v>
      </c>
      <c r="AD1055" s="2" t="s">
        <v>2309</v>
      </c>
      <c r="AG1055" s="2" t="s">
        <v>30</v>
      </c>
      <c r="AH1055" s="2" t="s">
        <v>4</v>
      </c>
      <c r="AI1055" s="2" t="s">
        <v>3</v>
      </c>
      <c r="AJ1055" s="2" t="s">
        <v>3221</v>
      </c>
      <c r="AK1055" s="2" t="s">
        <v>3222</v>
      </c>
      <c r="AL1055" s="2" t="s">
        <v>3223</v>
      </c>
    </row>
    <row r="1056" spans="1:38" ht="118.8" hidden="1">
      <c r="A1056" s="136">
        <f t="shared" si="18"/>
        <v>1055</v>
      </c>
      <c r="B1056" s="2" t="s">
        <v>2298</v>
      </c>
      <c r="C1056" s="2" t="s">
        <v>2563</v>
      </c>
      <c r="D1056" s="2" t="s">
        <v>3216</v>
      </c>
      <c r="E1056" s="2" t="s">
        <v>22</v>
      </c>
      <c r="F1056" s="2" t="s">
        <v>3242</v>
      </c>
      <c r="G1056" s="2" t="s">
        <v>1742</v>
      </c>
      <c r="H1056" s="2" t="s">
        <v>3243</v>
      </c>
      <c r="I1056" s="2" t="s">
        <v>215</v>
      </c>
      <c r="J1056" s="2">
        <v>35</v>
      </c>
      <c r="K1056" s="4" t="s">
        <v>2303</v>
      </c>
      <c r="L1056" s="5">
        <v>8000000</v>
      </c>
      <c r="M1056" s="6">
        <v>44905</v>
      </c>
      <c r="N1056" s="2" t="s">
        <v>174</v>
      </c>
      <c r="O1056" s="2" t="s">
        <v>16</v>
      </c>
      <c r="P1056" s="2" t="s">
        <v>1828</v>
      </c>
      <c r="Q1056" s="2" t="s">
        <v>70</v>
      </c>
      <c r="R1056" s="2" t="s">
        <v>14</v>
      </c>
      <c r="S1056" s="2" t="s">
        <v>14</v>
      </c>
      <c r="T1056" s="2" t="s">
        <v>2304</v>
      </c>
      <c r="U1056" s="2" t="s">
        <v>2305</v>
      </c>
      <c r="V1056" s="2" t="s">
        <v>2330</v>
      </c>
      <c r="W1056" s="2" t="s">
        <v>2331</v>
      </c>
      <c r="X1056" s="2" t="s">
        <v>9</v>
      </c>
      <c r="Y1056" s="2" t="s">
        <v>6</v>
      </c>
      <c r="AA1056" s="2" t="s">
        <v>111</v>
      </c>
      <c r="AB1056" s="2" t="s">
        <v>3220</v>
      </c>
      <c r="AC1056" s="2" t="s">
        <v>34</v>
      </c>
      <c r="AD1056" s="2" t="s">
        <v>2309</v>
      </c>
      <c r="AG1056" s="2" t="s">
        <v>30</v>
      </c>
      <c r="AH1056" s="2" t="s">
        <v>4</v>
      </c>
      <c r="AI1056" s="2" t="s">
        <v>3</v>
      </c>
      <c r="AJ1056" s="2" t="s">
        <v>3221</v>
      </c>
      <c r="AK1056" s="2" t="s">
        <v>3222</v>
      </c>
      <c r="AL1056" s="2" t="s">
        <v>3223</v>
      </c>
    </row>
    <row r="1057" spans="1:38" ht="66" hidden="1">
      <c r="A1057" s="136">
        <f t="shared" si="18"/>
        <v>1056</v>
      </c>
      <c r="B1057" s="2" t="s">
        <v>2298</v>
      </c>
      <c r="C1057" s="2" t="s">
        <v>2563</v>
      </c>
      <c r="D1057" s="2" t="s">
        <v>3216</v>
      </c>
      <c r="E1057" s="2" t="s">
        <v>22</v>
      </c>
      <c r="F1057" s="2" t="s">
        <v>3244</v>
      </c>
      <c r="G1057" s="2" t="s">
        <v>3245</v>
      </c>
      <c r="H1057" s="2" t="s">
        <v>3246</v>
      </c>
      <c r="I1057" s="2" t="s">
        <v>2309</v>
      </c>
      <c r="J1057" s="2">
        <v>1</v>
      </c>
      <c r="K1057" s="4" t="s">
        <v>2303</v>
      </c>
      <c r="L1057" s="5">
        <v>30000</v>
      </c>
      <c r="M1057" s="6">
        <v>44743</v>
      </c>
      <c r="N1057" s="2" t="s">
        <v>174</v>
      </c>
      <c r="O1057" s="2" t="s">
        <v>64</v>
      </c>
      <c r="P1057" s="2" t="s">
        <v>142</v>
      </c>
      <c r="Q1057" s="2" t="s">
        <v>141</v>
      </c>
      <c r="R1057" s="2" t="s">
        <v>14</v>
      </c>
      <c r="S1057" s="2" t="s">
        <v>14</v>
      </c>
      <c r="T1057" s="2" t="s">
        <v>2304</v>
      </c>
      <c r="U1057" s="2" t="s">
        <v>2305</v>
      </c>
      <c r="V1057" s="2" t="s">
        <v>11</v>
      </c>
      <c r="W1057" s="2" t="s">
        <v>173</v>
      </c>
      <c r="X1057" s="2" t="s">
        <v>9</v>
      </c>
      <c r="Y1057" s="2" t="s">
        <v>6</v>
      </c>
      <c r="AA1057" s="2" t="s">
        <v>111</v>
      </c>
      <c r="AB1057" s="2" t="s">
        <v>3220</v>
      </c>
      <c r="AC1057" s="2" t="s">
        <v>7</v>
      </c>
      <c r="AD1057" s="2" t="s">
        <v>2309</v>
      </c>
      <c r="AG1057" s="2" t="s">
        <v>30</v>
      </c>
      <c r="AH1057" s="2" t="s">
        <v>4</v>
      </c>
      <c r="AI1057" s="2" t="s">
        <v>3</v>
      </c>
      <c r="AJ1057" s="2" t="s">
        <v>3221</v>
      </c>
      <c r="AK1057" s="2" t="s">
        <v>3222</v>
      </c>
      <c r="AL1057" s="2" t="s">
        <v>3223</v>
      </c>
    </row>
    <row r="1058" spans="1:38" ht="66" hidden="1">
      <c r="A1058" s="136">
        <f t="shared" si="18"/>
        <v>1057</v>
      </c>
      <c r="B1058" s="2" t="s">
        <v>2298</v>
      </c>
      <c r="C1058" s="2" t="s">
        <v>2563</v>
      </c>
      <c r="D1058" s="2" t="s">
        <v>3216</v>
      </c>
      <c r="E1058" s="2" t="s">
        <v>22</v>
      </c>
      <c r="F1058" s="2" t="s">
        <v>3247</v>
      </c>
      <c r="G1058" s="2" t="s">
        <v>3247</v>
      </c>
      <c r="H1058" s="2" t="s">
        <v>3248</v>
      </c>
      <c r="I1058" s="2" t="s">
        <v>2309</v>
      </c>
      <c r="J1058" s="2">
        <v>1</v>
      </c>
      <c r="K1058" s="4" t="s">
        <v>2303</v>
      </c>
      <c r="L1058" s="5">
        <v>1800</v>
      </c>
      <c r="M1058" s="6">
        <v>44743</v>
      </c>
      <c r="N1058" s="2" t="s">
        <v>174</v>
      </c>
      <c r="O1058" s="2" t="s">
        <v>55</v>
      </c>
      <c r="P1058" s="2" t="s">
        <v>242</v>
      </c>
      <c r="Q1058" s="2" t="s">
        <v>2340</v>
      </c>
      <c r="R1058" s="2" t="s">
        <v>14</v>
      </c>
      <c r="S1058" s="2" t="s">
        <v>14</v>
      </c>
      <c r="T1058" s="2" t="s">
        <v>2304</v>
      </c>
      <c r="U1058" s="2" t="s">
        <v>2305</v>
      </c>
      <c r="V1058" s="2" t="s">
        <v>11</v>
      </c>
      <c r="W1058" s="2" t="s">
        <v>173</v>
      </c>
      <c r="X1058" s="2" t="s">
        <v>9</v>
      </c>
      <c r="Y1058" s="2" t="s">
        <v>6</v>
      </c>
      <c r="AA1058" s="2" t="s">
        <v>111</v>
      </c>
      <c r="AB1058" s="2" t="s">
        <v>3220</v>
      </c>
      <c r="AC1058" s="2" t="s">
        <v>241</v>
      </c>
      <c r="AD1058" s="2" t="s">
        <v>2309</v>
      </c>
      <c r="AG1058" s="2" t="s">
        <v>30</v>
      </c>
      <c r="AH1058" s="2" t="s">
        <v>4</v>
      </c>
      <c r="AI1058" s="2" t="s">
        <v>3</v>
      </c>
      <c r="AJ1058" s="2" t="s">
        <v>3221</v>
      </c>
      <c r="AK1058" s="2" t="s">
        <v>3222</v>
      </c>
      <c r="AL1058" s="2" t="s">
        <v>3223</v>
      </c>
    </row>
    <row r="1059" spans="1:38" ht="118.8" hidden="1">
      <c r="A1059" s="136">
        <f t="shared" si="18"/>
        <v>1058</v>
      </c>
      <c r="B1059" s="2" t="s">
        <v>2298</v>
      </c>
      <c r="C1059" s="2" t="s">
        <v>2563</v>
      </c>
      <c r="D1059" s="2" t="s">
        <v>3216</v>
      </c>
      <c r="E1059" s="2" t="s">
        <v>22</v>
      </c>
      <c r="F1059" s="2" t="s">
        <v>3249</v>
      </c>
      <c r="G1059" s="2" t="s">
        <v>3250</v>
      </c>
      <c r="H1059" s="2" t="s">
        <v>3251</v>
      </c>
      <c r="I1059" s="2" t="s">
        <v>215</v>
      </c>
      <c r="J1059" s="2">
        <v>12</v>
      </c>
      <c r="K1059" s="4" t="s">
        <v>2303</v>
      </c>
      <c r="L1059" s="5">
        <v>2000</v>
      </c>
      <c r="M1059" s="6">
        <v>44743</v>
      </c>
      <c r="N1059" s="2" t="s">
        <v>174</v>
      </c>
      <c r="O1059" s="2" t="s">
        <v>64</v>
      </c>
      <c r="P1059" s="2" t="s">
        <v>142</v>
      </c>
      <c r="Q1059" s="2" t="s">
        <v>2340</v>
      </c>
      <c r="R1059" s="2" t="s">
        <v>14</v>
      </c>
      <c r="S1059" s="2" t="s">
        <v>14</v>
      </c>
      <c r="T1059" s="2" t="s">
        <v>2304</v>
      </c>
      <c r="U1059" s="2" t="s">
        <v>2305</v>
      </c>
      <c r="V1059" s="2" t="s">
        <v>2330</v>
      </c>
      <c r="W1059" s="2" t="s">
        <v>2369</v>
      </c>
      <c r="X1059" s="2" t="s">
        <v>9</v>
      </c>
      <c r="Y1059" s="2" t="s">
        <v>6</v>
      </c>
      <c r="AA1059" s="2" t="s">
        <v>111</v>
      </c>
      <c r="AB1059" s="2" t="s">
        <v>3220</v>
      </c>
      <c r="AC1059" s="2" t="s">
        <v>7</v>
      </c>
      <c r="AD1059" s="2" t="s">
        <v>2309</v>
      </c>
      <c r="AG1059" s="2" t="s">
        <v>30</v>
      </c>
      <c r="AH1059" s="2" t="s">
        <v>4</v>
      </c>
      <c r="AI1059" s="2" t="s">
        <v>3</v>
      </c>
      <c r="AJ1059" s="2" t="s">
        <v>3221</v>
      </c>
      <c r="AK1059" s="2" t="s">
        <v>3222</v>
      </c>
      <c r="AL1059" s="2" t="s">
        <v>3223</v>
      </c>
    </row>
    <row r="1060" spans="1:38" ht="92.4" hidden="1">
      <c r="A1060" s="136">
        <f t="shared" si="18"/>
        <v>1059</v>
      </c>
      <c r="B1060" s="2" t="s">
        <v>2298</v>
      </c>
      <c r="C1060" s="2" t="s">
        <v>2563</v>
      </c>
      <c r="D1060" s="2" t="s">
        <v>3216</v>
      </c>
      <c r="E1060" s="2" t="s">
        <v>22</v>
      </c>
      <c r="F1060" s="2" t="s">
        <v>3252</v>
      </c>
      <c r="G1060" s="2" t="s">
        <v>3252</v>
      </c>
      <c r="H1060" s="2" t="s">
        <v>3253</v>
      </c>
      <c r="I1060" s="2" t="s">
        <v>215</v>
      </c>
      <c r="J1060" s="2">
        <v>8</v>
      </c>
      <c r="K1060" s="4" t="s">
        <v>2303</v>
      </c>
      <c r="L1060" s="5">
        <v>2000</v>
      </c>
      <c r="M1060" s="6">
        <v>44743</v>
      </c>
      <c r="N1060" s="2" t="s">
        <v>174</v>
      </c>
      <c r="O1060" s="2" t="s">
        <v>55</v>
      </c>
      <c r="P1060" s="2" t="s">
        <v>125</v>
      </c>
      <c r="Q1060" s="2" t="s">
        <v>2340</v>
      </c>
      <c r="R1060" s="2" t="s">
        <v>14</v>
      </c>
      <c r="S1060" s="2" t="s">
        <v>14</v>
      </c>
      <c r="T1060" s="2" t="s">
        <v>2304</v>
      </c>
      <c r="U1060" s="2" t="s">
        <v>2305</v>
      </c>
      <c r="V1060" s="2" t="s">
        <v>11</v>
      </c>
      <c r="W1060" s="2" t="s">
        <v>173</v>
      </c>
      <c r="X1060" s="2" t="s">
        <v>9</v>
      </c>
      <c r="Y1060" s="2" t="s">
        <v>6</v>
      </c>
      <c r="AA1060" s="2" t="s">
        <v>111</v>
      </c>
      <c r="AB1060" s="2" t="s">
        <v>3220</v>
      </c>
      <c r="AC1060" s="2" t="s">
        <v>241</v>
      </c>
      <c r="AD1060" s="2" t="s">
        <v>2309</v>
      </c>
      <c r="AG1060" s="2" t="s">
        <v>30</v>
      </c>
      <c r="AH1060" s="2" t="s">
        <v>4</v>
      </c>
      <c r="AI1060" s="2" t="s">
        <v>3</v>
      </c>
      <c r="AJ1060" s="2" t="s">
        <v>3221</v>
      </c>
      <c r="AK1060" s="2" t="s">
        <v>3222</v>
      </c>
      <c r="AL1060" s="2" t="s">
        <v>3223</v>
      </c>
    </row>
    <row r="1061" spans="1:38" ht="66" hidden="1">
      <c r="A1061" s="136">
        <f t="shared" si="18"/>
        <v>1060</v>
      </c>
      <c r="B1061" s="2" t="s">
        <v>2298</v>
      </c>
      <c r="C1061" s="2" t="s">
        <v>2563</v>
      </c>
      <c r="D1061" s="2" t="s">
        <v>3216</v>
      </c>
      <c r="E1061" s="2" t="s">
        <v>22</v>
      </c>
      <c r="F1061" s="2" t="s">
        <v>2703</v>
      </c>
      <c r="G1061" s="2" t="s">
        <v>2703</v>
      </c>
      <c r="H1061" s="2" t="s">
        <v>3254</v>
      </c>
      <c r="I1061" s="2" t="s">
        <v>2309</v>
      </c>
      <c r="J1061" s="2">
        <v>1</v>
      </c>
      <c r="K1061" s="4" t="s">
        <v>2303</v>
      </c>
      <c r="L1061" s="5">
        <v>50000</v>
      </c>
      <c r="M1061" s="6">
        <v>44652</v>
      </c>
      <c r="N1061" s="2" t="s">
        <v>174</v>
      </c>
      <c r="O1061" s="2" t="s">
        <v>55</v>
      </c>
      <c r="P1061" s="2" t="s">
        <v>242</v>
      </c>
      <c r="Q1061" s="2" t="s">
        <v>15</v>
      </c>
      <c r="R1061" s="2" t="s">
        <v>14</v>
      </c>
      <c r="S1061" s="2" t="s">
        <v>14</v>
      </c>
      <c r="T1061" s="2" t="s">
        <v>2304</v>
      </c>
      <c r="U1061" s="2" t="s">
        <v>2305</v>
      </c>
      <c r="V1061" s="2" t="s">
        <v>11</v>
      </c>
      <c r="W1061" s="2" t="s">
        <v>173</v>
      </c>
      <c r="X1061" s="2" t="s">
        <v>9</v>
      </c>
      <c r="Y1061" s="2" t="s">
        <v>6</v>
      </c>
      <c r="AA1061" s="2" t="s">
        <v>111</v>
      </c>
      <c r="AB1061" s="2" t="s">
        <v>3220</v>
      </c>
      <c r="AC1061" s="2" t="s">
        <v>241</v>
      </c>
      <c r="AD1061" s="2" t="s">
        <v>2309</v>
      </c>
      <c r="AG1061" s="2" t="s">
        <v>30</v>
      </c>
      <c r="AH1061" s="2" t="s">
        <v>4</v>
      </c>
      <c r="AI1061" s="2" t="s">
        <v>3</v>
      </c>
      <c r="AJ1061" s="2" t="s">
        <v>3221</v>
      </c>
      <c r="AK1061" s="2" t="s">
        <v>3222</v>
      </c>
      <c r="AL1061" s="2" t="s">
        <v>3223</v>
      </c>
    </row>
    <row r="1062" spans="1:38" ht="66" hidden="1">
      <c r="A1062" s="136">
        <f t="shared" si="18"/>
        <v>1061</v>
      </c>
      <c r="B1062" s="2" t="s">
        <v>2298</v>
      </c>
      <c r="C1062" s="2" t="s">
        <v>2563</v>
      </c>
      <c r="D1062" s="2" t="s">
        <v>3216</v>
      </c>
      <c r="E1062" s="2" t="s">
        <v>22</v>
      </c>
      <c r="F1062" s="2" t="s">
        <v>3255</v>
      </c>
      <c r="G1062" s="2" t="s">
        <v>3256</v>
      </c>
      <c r="H1062" s="2" t="s">
        <v>3257</v>
      </c>
      <c r="I1062" s="2" t="s">
        <v>2309</v>
      </c>
      <c r="J1062" s="2">
        <v>1</v>
      </c>
      <c r="K1062" s="4" t="s">
        <v>2303</v>
      </c>
      <c r="L1062" s="5">
        <v>26000</v>
      </c>
      <c r="M1062" s="6">
        <v>44713</v>
      </c>
      <c r="N1062" s="2" t="s">
        <v>174</v>
      </c>
      <c r="O1062" s="2" t="s">
        <v>55</v>
      </c>
      <c r="P1062" s="2" t="s">
        <v>242</v>
      </c>
      <c r="Q1062" s="2" t="s">
        <v>15</v>
      </c>
      <c r="R1062" s="2" t="s">
        <v>14</v>
      </c>
      <c r="S1062" s="2" t="s">
        <v>14</v>
      </c>
      <c r="T1062" s="2" t="s">
        <v>2304</v>
      </c>
      <c r="U1062" s="2" t="s">
        <v>2305</v>
      </c>
      <c r="V1062" s="2" t="s">
        <v>11</v>
      </c>
      <c r="W1062" s="2" t="s">
        <v>173</v>
      </c>
      <c r="X1062" s="2" t="s">
        <v>9</v>
      </c>
      <c r="Y1062" s="2" t="s">
        <v>6</v>
      </c>
      <c r="AA1062" s="2" t="s">
        <v>111</v>
      </c>
      <c r="AB1062" s="2" t="s">
        <v>3220</v>
      </c>
      <c r="AC1062" s="2" t="s">
        <v>241</v>
      </c>
      <c r="AD1062" s="2" t="s">
        <v>2309</v>
      </c>
      <c r="AG1062" s="2" t="s">
        <v>30</v>
      </c>
      <c r="AH1062" s="2" t="s">
        <v>4</v>
      </c>
      <c r="AI1062" s="2" t="s">
        <v>3</v>
      </c>
      <c r="AJ1062" s="2" t="s">
        <v>3221</v>
      </c>
      <c r="AK1062" s="2" t="s">
        <v>3222</v>
      </c>
      <c r="AL1062" s="2" t="s">
        <v>3223</v>
      </c>
    </row>
    <row r="1063" spans="1:38" ht="66" hidden="1">
      <c r="A1063" s="136">
        <f t="shared" si="18"/>
        <v>1062</v>
      </c>
      <c r="B1063" s="2" t="s">
        <v>2298</v>
      </c>
      <c r="C1063" s="2" t="s">
        <v>2563</v>
      </c>
      <c r="D1063" s="2" t="s">
        <v>3216</v>
      </c>
      <c r="E1063" s="2" t="s">
        <v>22</v>
      </c>
      <c r="F1063" s="2" t="s">
        <v>3258</v>
      </c>
      <c r="G1063" s="2" t="s">
        <v>3259</v>
      </c>
      <c r="H1063" s="2" t="s">
        <v>3260</v>
      </c>
      <c r="I1063" s="2" t="s">
        <v>2309</v>
      </c>
      <c r="J1063" s="2">
        <v>1</v>
      </c>
      <c r="K1063" s="4" t="s">
        <v>2303</v>
      </c>
      <c r="L1063" s="5">
        <v>27000</v>
      </c>
      <c r="M1063" s="6">
        <v>44743</v>
      </c>
      <c r="N1063" s="2" t="s">
        <v>174</v>
      </c>
      <c r="O1063" s="2" t="s">
        <v>55</v>
      </c>
      <c r="P1063" s="2" t="s">
        <v>242</v>
      </c>
      <c r="Q1063" s="2" t="s">
        <v>15</v>
      </c>
      <c r="R1063" s="2" t="s">
        <v>14</v>
      </c>
      <c r="S1063" s="2" t="s">
        <v>14</v>
      </c>
      <c r="T1063" s="2" t="s">
        <v>2304</v>
      </c>
      <c r="U1063" s="2" t="s">
        <v>2305</v>
      </c>
      <c r="V1063" s="2" t="s">
        <v>11</v>
      </c>
      <c r="W1063" s="2" t="s">
        <v>173</v>
      </c>
      <c r="X1063" s="2" t="s">
        <v>9</v>
      </c>
      <c r="Y1063" s="2" t="s">
        <v>6</v>
      </c>
      <c r="AA1063" s="2" t="s">
        <v>111</v>
      </c>
      <c r="AB1063" s="2" t="s">
        <v>3220</v>
      </c>
      <c r="AC1063" s="2" t="s">
        <v>241</v>
      </c>
      <c r="AD1063" s="2" t="s">
        <v>2309</v>
      </c>
      <c r="AG1063" s="2" t="s">
        <v>30</v>
      </c>
      <c r="AH1063" s="2" t="s">
        <v>4</v>
      </c>
      <c r="AI1063" s="2" t="s">
        <v>3</v>
      </c>
      <c r="AJ1063" s="2" t="s">
        <v>3221</v>
      </c>
      <c r="AK1063" s="2" t="s">
        <v>3222</v>
      </c>
      <c r="AL1063" s="2" t="s">
        <v>3223</v>
      </c>
    </row>
    <row r="1064" spans="1:38" ht="118.8" hidden="1">
      <c r="A1064" s="136">
        <f t="shared" si="18"/>
        <v>1063</v>
      </c>
      <c r="B1064" s="2" t="s">
        <v>2298</v>
      </c>
      <c r="C1064" s="2" t="s">
        <v>2563</v>
      </c>
      <c r="D1064" s="2" t="s">
        <v>3216</v>
      </c>
      <c r="E1064" s="2" t="s">
        <v>22</v>
      </c>
      <c r="F1064" s="2" t="s">
        <v>3261</v>
      </c>
      <c r="G1064" s="2" t="s">
        <v>3262</v>
      </c>
      <c r="H1064" s="2" t="s">
        <v>3263</v>
      </c>
      <c r="I1064" s="2" t="s">
        <v>215</v>
      </c>
      <c r="J1064" s="2">
        <v>32</v>
      </c>
      <c r="K1064" s="4" t="s">
        <v>2303</v>
      </c>
      <c r="L1064" s="5">
        <v>50000</v>
      </c>
      <c r="M1064" s="6">
        <v>44682</v>
      </c>
      <c r="N1064" s="2" t="s">
        <v>174</v>
      </c>
      <c r="O1064" s="2" t="s">
        <v>16</v>
      </c>
      <c r="P1064" s="2" t="s">
        <v>142</v>
      </c>
      <c r="Q1064" s="2" t="s">
        <v>15</v>
      </c>
      <c r="R1064" s="2" t="s">
        <v>14</v>
      </c>
      <c r="S1064" s="2" t="s">
        <v>14</v>
      </c>
      <c r="T1064" s="2" t="s">
        <v>2304</v>
      </c>
      <c r="U1064" s="2" t="s">
        <v>2305</v>
      </c>
      <c r="V1064" s="2" t="s">
        <v>2330</v>
      </c>
      <c r="W1064" s="2" t="s">
        <v>2602</v>
      </c>
      <c r="X1064" s="2" t="s">
        <v>43</v>
      </c>
      <c r="Y1064" s="2" t="s">
        <v>6</v>
      </c>
      <c r="AA1064" s="2" t="s">
        <v>111</v>
      </c>
      <c r="AB1064" s="2" t="s">
        <v>3220</v>
      </c>
      <c r="AC1064" s="2" t="s">
        <v>34</v>
      </c>
      <c r="AD1064" s="2" t="s">
        <v>2309</v>
      </c>
      <c r="AG1064" s="2" t="s">
        <v>30</v>
      </c>
      <c r="AH1064" s="2" t="s">
        <v>4</v>
      </c>
      <c r="AI1064" s="2" t="s">
        <v>3</v>
      </c>
      <c r="AJ1064" s="2" t="s">
        <v>3221</v>
      </c>
      <c r="AK1064" s="2" t="s">
        <v>3222</v>
      </c>
      <c r="AL1064" s="2" t="s">
        <v>3223</v>
      </c>
    </row>
    <row r="1065" spans="1:38" ht="118.8" hidden="1">
      <c r="A1065" s="136">
        <f t="shared" si="18"/>
        <v>1064</v>
      </c>
      <c r="B1065" s="2" t="s">
        <v>2298</v>
      </c>
      <c r="C1065" s="2" t="s">
        <v>2563</v>
      </c>
      <c r="D1065" s="2" t="s">
        <v>3216</v>
      </c>
      <c r="E1065" s="2" t="s">
        <v>22</v>
      </c>
      <c r="F1065" s="2" t="s">
        <v>3264</v>
      </c>
      <c r="G1065" s="2" t="s">
        <v>3265</v>
      </c>
      <c r="H1065" s="2" t="s">
        <v>3266</v>
      </c>
      <c r="I1065" s="2" t="s">
        <v>215</v>
      </c>
      <c r="J1065" s="2">
        <v>12</v>
      </c>
      <c r="K1065" s="4" t="s">
        <v>2303</v>
      </c>
      <c r="L1065" s="5">
        <v>1500000</v>
      </c>
      <c r="M1065" s="6">
        <v>44896</v>
      </c>
      <c r="N1065" s="2" t="s">
        <v>174</v>
      </c>
      <c r="O1065" s="2" t="s">
        <v>16</v>
      </c>
      <c r="P1065" s="2" t="s">
        <v>1828</v>
      </c>
      <c r="Q1065" s="2" t="s">
        <v>70</v>
      </c>
      <c r="R1065" s="2" t="s">
        <v>14</v>
      </c>
      <c r="S1065" s="2" t="s">
        <v>14</v>
      </c>
      <c r="T1065" s="2" t="s">
        <v>2304</v>
      </c>
      <c r="U1065" s="2" t="s">
        <v>2305</v>
      </c>
      <c r="V1065" s="2" t="s">
        <v>2330</v>
      </c>
      <c r="W1065" s="2" t="s">
        <v>2602</v>
      </c>
      <c r="X1065" s="2" t="s">
        <v>43</v>
      </c>
      <c r="Y1065" s="2" t="s">
        <v>6</v>
      </c>
      <c r="AA1065" s="2" t="s">
        <v>111</v>
      </c>
      <c r="AB1065" s="2" t="s">
        <v>3220</v>
      </c>
      <c r="AC1065" s="2" t="s">
        <v>34</v>
      </c>
      <c r="AD1065" s="2" t="s">
        <v>2309</v>
      </c>
      <c r="AG1065" s="2" t="s">
        <v>30</v>
      </c>
      <c r="AH1065" s="2" t="s">
        <v>4</v>
      </c>
      <c r="AI1065" s="2" t="s">
        <v>3</v>
      </c>
      <c r="AJ1065" s="2" t="s">
        <v>3221</v>
      </c>
      <c r="AK1065" s="2" t="s">
        <v>3222</v>
      </c>
      <c r="AL1065" s="2" t="s">
        <v>3223</v>
      </c>
    </row>
    <row r="1066" spans="1:38" ht="118.8" hidden="1">
      <c r="A1066" s="136">
        <f t="shared" si="18"/>
        <v>1065</v>
      </c>
      <c r="B1066" s="2" t="s">
        <v>2298</v>
      </c>
      <c r="C1066" s="2" t="s">
        <v>2563</v>
      </c>
      <c r="D1066" s="2" t="s">
        <v>3216</v>
      </c>
      <c r="E1066" s="2" t="s">
        <v>22</v>
      </c>
      <c r="F1066" s="2" t="s">
        <v>3267</v>
      </c>
      <c r="G1066" s="2" t="s">
        <v>3262</v>
      </c>
      <c r="H1066" s="2" t="s">
        <v>3263</v>
      </c>
      <c r="I1066" s="2" t="s">
        <v>215</v>
      </c>
      <c r="J1066" s="2">
        <v>15</v>
      </c>
      <c r="K1066" s="4" t="s">
        <v>2303</v>
      </c>
      <c r="L1066" s="5">
        <v>50000</v>
      </c>
      <c r="M1066" s="6">
        <v>44682</v>
      </c>
      <c r="N1066" s="2" t="s">
        <v>174</v>
      </c>
      <c r="O1066" s="2" t="s">
        <v>16</v>
      </c>
      <c r="P1066" s="2" t="s">
        <v>142</v>
      </c>
      <c r="Q1066" s="2" t="s">
        <v>15</v>
      </c>
      <c r="R1066" s="2" t="s">
        <v>14</v>
      </c>
      <c r="S1066" s="2" t="s">
        <v>14</v>
      </c>
      <c r="T1066" s="2" t="s">
        <v>2304</v>
      </c>
      <c r="U1066" s="2" t="s">
        <v>2305</v>
      </c>
      <c r="V1066" s="2" t="s">
        <v>2330</v>
      </c>
      <c r="W1066" s="2" t="s">
        <v>2602</v>
      </c>
      <c r="X1066" s="2" t="s">
        <v>43</v>
      </c>
      <c r="Y1066" s="2" t="s">
        <v>6</v>
      </c>
      <c r="AA1066" s="2" t="s">
        <v>111</v>
      </c>
      <c r="AB1066" s="2" t="s">
        <v>3220</v>
      </c>
      <c r="AC1066" s="2" t="s">
        <v>34</v>
      </c>
      <c r="AD1066" s="2" t="s">
        <v>2309</v>
      </c>
      <c r="AG1066" s="2" t="s">
        <v>30</v>
      </c>
      <c r="AH1066" s="2" t="s">
        <v>4</v>
      </c>
      <c r="AI1066" s="2" t="s">
        <v>3</v>
      </c>
      <c r="AJ1066" s="2" t="s">
        <v>3221</v>
      </c>
      <c r="AK1066" s="2" t="s">
        <v>3222</v>
      </c>
      <c r="AL1066" s="2" t="s">
        <v>3223</v>
      </c>
    </row>
    <row r="1067" spans="1:38" ht="118.8" hidden="1">
      <c r="A1067" s="136">
        <f t="shared" si="18"/>
        <v>1066</v>
      </c>
      <c r="B1067" s="2" t="s">
        <v>2298</v>
      </c>
      <c r="C1067" s="2" t="s">
        <v>2563</v>
      </c>
      <c r="D1067" s="2" t="s">
        <v>3216</v>
      </c>
      <c r="E1067" s="2" t="s">
        <v>22</v>
      </c>
      <c r="F1067" s="2" t="s">
        <v>3268</v>
      </c>
      <c r="G1067" s="2" t="s">
        <v>3265</v>
      </c>
      <c r="H1067" s="2" t="s">
        <v>3269</v>
      </c>
      <c r="I1067" s="2" t="s">
        <v>215</v>
      </c>
      <c r="J1067" s="2">
        <v>2</v>
      </c>
      <c r="K1067" s="4" t="s">
        <v>2303</v>
      </c>
      <c r="L1067" s="5">
        <v>3000000</v>
      </c>
      <c r="M1067" s="6">
        <v>44896</v>
      </c>
      <c r="N1067" s="2" t="s">
        <v>174</v>
      </c>
      <c r="O1067" s="2" t="s">
        <v>16</v>
      </c>
      <c r="P1067" s="2" t="s">
        <v>1828</v>
      </c>
      <c r="Q1067" s="2" t="s">
        <v>70</v>
      </c>
      <c r="R1067" s="2" t="s">
        <v>14</v>
      </c>
      <c r="S1067" s="2" t="s">
        <v>14</v>
      </c>
      <c r="T1067" s="2" t="s">
        <v>2304</v>
      </c>
      <c r="U1067" s="2" t="s">
        <v>2305</v>
      </c>
      <c r="V1067" s="2" t="s">
        <v>2330</v>
      </c>
      <c r="W1067" s="2" t="s">
        <v>2602</v>
      </c>
      <c r="X1067" s="2" t="s">
        <v>43</v>
      </c>
      <c r="Y1067" s="2" t="s">
        <v>6</v>
      </c>
      <c r="AA1067" s="2" t="s">
        <v>111</v>
      </c>
      <c r="AB1067" s="2" t="s">
        <v>3220</v>
      </c>
      <c r="AC1067" s="2" t="s">
        <v>34</v>
      </c>
      <c r="AD1067" s="2" t="s">
        <v>2309</v>
      </c>
      <c r="AG1067" s="2" t="s">
        <v>30</v>
      </c>
      <c r="AH1067" s="2" t="s">
        <v>4</v>
      </c>
      <c r="AI1067" s="2" t="s">
        <v>3</v>
      </c>
      <c r="AJ1067" s="2" t="s">
        <v>3221</v>
      </c>
      <c r="AK1067" s="2" t="s">
        <v>3222</v>
      </c>
      <c r="AL1067" s="2" t="s">
        <v>3223</v>
      </c>
    </row>
    <row r="1068" spans="1:38" ht="118.8" hidden="1">
      <c r="A1068" s="136">
        <f t="shared" si="18"/>
        <v>1067</v>
      </c>
      <c r="B1068" s="2" t="s">
        <v>2298</v>
      </c>
      <c r="C1068" s="2" t="s">
        <v>2576</v>
      </c>
      <c r="D1068" s="2" t="s">
        <v>3216</v>
      </c>
      <c r="E1068" s="2" t="s">
        <v>22</v>
      </c>
      <c r="F1068" s="2" t="s">
        <v>3270</v>
      </c>
      <c r="G1068" s="2" t="s">
        <v>3271</v>
      </c>
      <c r="H1068" s="2" t="s">
        <v>3272</v>
      </c>
      <c r="I1068" s="2" t="s">
        <v>215</v>
      </c>
      <c r="J1068" s="2">
        <v>2</v>
      </c>
      <c r="K1068" s="4" t="s">
        <v>2303</v>
      </c>
      <c r="L1068" s="5">
        <v>190000</v>
      </c>
      <c r="M1068" s="6">
        <v>44896</v>
      </c>
      <c r="N1068" s="2" t="s">
        <v>17</v>
      </c>
      <c r="O1068" s="2" t="s">
        <v>16</v>
      </c>
      <c r="P1068" s="2" t="s">
        <v>142</v>
      </c>
      <c r="Q1068" s="2" t="s">
        <v>15</v>
      </c>
      <c r="R1068" s="2" t="s">
        <v>14</v>
      </c>
      <c r="S1068" s="2" t="s">
        <v>14</v>
      </c>
      <c r="T1068" s="2" t="s">
        <v>2304</v>
      </c>
      <c r="U1068" s="2" t="s">
        <v>2305</v>
      </c>
      <c r="V1068" s="2" t="s">
        <v>2330</v>
      </c>
      <c r="W1068" s="2" t="s">
        <v>2602</v>
      </c>
      <c r="X1068" s="2" t="s">
        <v>43</v>
      </c>
      <c r="Y1068" s="2" t="s">
        <v>6</v>
      </c>
      <c r="AA1068" s="2" t="s">
        <v>111</v>
      </c>
      <c r="AB1068" s="2" t="s">
        <v>3220</v>
      </c>
      <c r="AC1068" s="2" t="s">
        <v>34</v>
      </c>
      <c r="AD1068" s="2" t="s">
        <v>2309</v>
      </c>
      <c r="AG1068" s="2" t="s">
        <v>30</v>
      </c>
      <c r="AH1068" s="2" t="s">
        <v>4</v>
      </c>
      <c r="AI1068" s="2" t="s">
        <v>3</v>
      </c>
      <c r="AJ1068" s="2" t="s">
        <v>3221</v>
      </c>
      <c r="AK1068" s="2" t="s">
        <v>3222</v>
      </c>
      <c r="AL1068" s="2" t="s">
        <v>3223</v>
      </c>
    </row>
    <row r="1069" spans="1:38" ht="118.8" hidden="1">
      <c r="A1069" s="136">
        <f t="shared" si="18"/>
        <v>1068</v>
      </c>
      <c r="B1069" s="2" t="s">
        <v>2298</v>
      </c>
      <c r="C1069" s="2" t="s">
        <v>2563</v>
      </c>
      <c r="D1069" s="2" t="s">
        <v>3216</v>
      </c>
      <c r="E1069" s="2" t="s">
        <v>22</v>
      </c>
      <c r="F1069" s="2" t="s">
        <v>3273</v>
      </c>
      <c r="G1069" s="2" t="s">
        <v>3274</v>
      </c>
      <c r="H1069" s="2" t="s">
        <v>3275</v>
      </c>
      <c r="I1069" s="2" t="s">
        <v>215</v>
      </c>
      <c r="J1069" s="2">
        <v>2</v>
      </c>
      <c r="K1069" s="4" t="s">
        <v>2303</v>
      </c>
      <c r="L1069" s="5">
        <v>140000</v>
      </c>
      <c r="M1069" s="6">
        <v>44896</v>
      </c>
      <c r="N1069" s="2" t="s">
        <v>174</v>
      </c>
      <c r="O1069" s="2" t="s">
        <v>16</v>
      </c>
      <c r="P1069" s="2" t="s">
        <v>142</v>
      </c>
      <c r="Q1069" s="2" t="s">
        <v>15</v>
      </c>
      <c r="R1069" s="2" t="s">
        <v>14</v>
      </c>
      <c r="S1069" s="2" t="s">
        <v>14</v>
      </c>
      <c r="T1069" s="2" t="s">
        <v>2304</v>
      </c>
      <c r="U1069" s="2" t="s">
        <v>2305</v>
      </c>
      <c r="V1069" s="2" t="s">
        <v>2330</v>
      </c>
      <c r="W1069" s="2" t="s">
        <v>2602</v>
      </c>
      <c r="X1069" s="2" t="s">
        <v>43</v>
      </c>
      <c r="Y1069" s="2" t="s">
        <v>6</v>
      </c>
      <c r="AA1069" s="2" t="s">
        <v>111</v>
      </c>
      <c r="AB1069" s="2" t="s">
        <v>3220</v>
      </c>
      <c r="AC1069" s="2" t="s">
        <v>34</v>
      </c>
      <c r="AD1069" s="2" t="s">
        <v>2309</v>
      </c>
      <c r="AG1069" s="2" t="s">
        <v>30</v>
      </c>
      <c r="AH1069" s="2" t="s">
        <v>4</v>
      </c>
      <c r="AI1069" s="2" t="s">
        <v>3</v>
      </c>
      <c r="AJ1069" s="2" t="s">
        <v>3221</v>
      </c>
      <c r="AK1069" s="2" t="s">
        <v>3222</v>
      </c>
      <c r="AL1069" s="2" t="s">
        <v>3223</v>
      </c>
    </row>
    <row r="1070" spans="1:38" ht="118.8" hidden="1">
      <c r="A1070" s="136">
        <f t="shared" si="18"/>
        <v>1069</v>
      </c>
      <c r="B1070" s="2" t="s">
        <v>2298</v>
      </c>
      <c r="C1070" s="2" t="s">
        <v>2576</v>
      </c>
      <c r="D1070" s="2" t="s">
        <v>3216</v>
      </c>
      <c r="E1070" s="2" t="s">
        <v>22</v>
      </c>
      <c r="F1070" s="2" t="s">
        <v>3276</v>
      </c>
      <c r="G1070" s="2" t="s">
        <v>3277</v>
      </c>
      <c r="H1070" s="2" t="s">
        <v>3278</v>
      </c>
      <c r="I1070" s="2" t="s">
        <v>215</v>
      </c>
      <c r="J1070" s="2">
        <v>2</v>
      </c>
      <c r="K1070" s="4" t="s">
        <v>2303</v>
      </c>
      <c r="L1070" s="5">
        <v>1000000</v>
      </c>
      <c r="M1070" s="6">
        <v>44866</v>
      </c>
      <c r="N1070" s="2" t="s">
        <v>17</v>
      </c>
      <c r="O1070" s="2" t="s">
        <v>64</v>
      </c>
      <c r="P1070" s="2" t="s">
        <v>1828</v>
      </c>
      <c r="Q1070" s="2" t="s">
        <v>15</v>
      </c>
      <c r="R1070" s="2" t="s">
        <v>14</v>
      </c>
      <c r="S1070" s="2" t="s">
        <v>14</v>
      </c>
      <c r="T1070" s="2" t="s">
        <v>2304</v>
      </c>
      <c r="U1070" s="2" t="s">
        <v>2305</v>
      </c>
      <c r="V1070" s="2" t="s">
        <v>2330</v>
      </c>
      <c r="W1070" s="2" t="s">
        <v>2331</v>
      </c>
      <c r="X1070" s="2" t="s">
        <v>9</v>
      </c>
      <c r="Y1070" s="2" t="s">
        <v>6</v>
      </c>
      <c r="AA1070" s="2" t="s">
        <v>111</v>
      </c>
      <c r="AB1070" s="2" t="s">
        <v>3220</v>
      </c>
      <c r="AC1070" s="2" t="s">
        <v>34</v>
      </c>
      <c r="AD1070" s="2" t="s">
        <v>2309</v>
      </c>
      <c r="AG1070" s="2" t="s">
        <v>30</v>
      </c>
      <c r="AH1070" s="2" t="s">
        <v>4</v>
      </c>
      <c r="AI1070" s="2" t="s">
        <v>3</v>
      </c>
      <c r="AJ1070" s="2" t="s">
        <v>3221</v>
      </c>
      <c r="AK1070" s="2" t="s">
        <v>3222</v>
      </c>
      <c r="AL1070" s="2" t="s">
        <v>3223</v>
      </c>
    </row>
    <row r="1071" spans="1:38" ht="118.8" hidden="1">
      <c r="A1071" s="136">
        <f t="shared" si="18"/>
        <v>1070</v>
      </c>
      <c r="B1071" s="2" t="s">
        <v>2298</v>
      </c>
      <c r="C1071" s="2" t="s">
        <v>2563</v>
      </c>
      <c r="D1071" s="2" t="s">
        <v>3216</v>
      </c>
      <c r="E1071" s="2" t="s">
        <v>22</v>
      </c>
      <c r="F1071" s="2" t="s">
        <v>3279</v>
      </c>
      <c r="G1071" s="2" t="s">
        <v>3265</v>
      </c>
      <c r="H1071" s="2" t="s">
        <v>3280</v>
      </c>
      <c r="I1071" s="2" t="s">
        <v>2309</v>
      </c>
      <c r="J1071" s="2">
        <v>1</v>
      </c>
      <c r="K1071" s="4" t="s">
        <v>2303</v>
      </c>
      <c r="L1071" s="5">
        <v>25000000</v>
      </c>
      <c r="M1071" s="6">
        <v>44896</v>
      </c>
      <c r="N1071" s="2" t="s">
        <v>174</v>
      </c>
      <c r="O1071" s="2" t="s">
        <v>16</v>
      </c>
      <c r="P1071" s="2" t="s">
        <v>1828</v>
      </c>
      <c r="Q1071" s="2" t="s">
        <v>70</v>
      </c>
      <c r="R1071" s="2" t="s">
        <v>14</v>
      </c>
      <c r="S1071" s="2" t="s">
        <v>14</v>
      </c>
      <c r="T1071" s="2" t="s">
        <v>2304</v>
      </c>
      <c r="U1071" s="2" t="s">
        <v>2305</v>
      </c>
      <c r="V1071" s="2" t="s">
        <v>2330</v>
      </c>
      <c r="W1071" s="2" t="s">
        <v>2602</v>
      </c>
      <c r="X1071" s="2" t="s">
        <v>43</v>
      </c>
      <c r="Y1071" s="2" t="s">
        <v>6</v>
      </c>
      <c r="AA1071" s="2" t="s">
        <v>111</v>
      </c>
      <c r="AB1071" s="2" t="s">
        <v>3220</v>
      </c>
      <c r="AC1071" s="2" t="s">
        <v>34</v>
      </c>
      <c r="AD1071" s="2" t="s">
        <v>2309</v>
      </c>
      <c r="AG1071" s="2" t="s">
        <v>30</v>
      </c>
      <c r="AH1071" s="2" t="s">
        <v>4</v>
      </c>
      <c r="AI1071" s="2" t="s">
        <v>3</v>
      </c>
      <c r="AJ1071" s="2" t="s">
        <v>3221</v>
      </c>
      <c r="AK1071" s="2" t="s">
        <v>3222</v>
      </c>
      <c r="AL1071" s="2" t="s">
        <v>3223</v>
      </c>
    </row>
    <row r="1072" spans="1:38" ht="66" hidden="1">
      <c r="A1072" s="136">
        <f t="shared" si="18"/>
        <v>1071</v>
      </c>
      <c r="B1072" s="2" t="s">
        <v>2298</v>
      </c>
      <c r="C1072" s="2" t="s">
        <v>2563</v>
      </c>
      <c r="D1072" s="2" t="s">
        <v>3216</v>
      </c>
      <c r="E1072" s="2" t="s">
        <v>22</v>
      </c>
      <c r="F1072" s="2" t="s">
        <v>3281</v>
      </c>
      <c r="G1072" s="2" t="s">
        <v>2701</v>
      </c>
      <c r="H1072" s="2" t="s">
        <v>3282</v>
      </c>
      <c r="I1072" s="2" t="s">
        <v>2309</v>
      </c>
      <c r="J1072" s="2">
        <v>1</v>
      </c>
      <c r="K1072" s="4" t="s">
        <v>2303</v>
      </c>
      <c r="L1072" s="5">
        <v>7000</v>
      </c>
      <c r="M1072" s="6">
        <v>44652</v>
      </c>
      <c r="N1072" s="2" t="s">
        <v>174</v>
      </c>
      <c r="O1072" s="2" t="s">
        <v>55</v>
      </c>
      <c r="P1072" s="2" t="s">
        <v>242</v>
      </c>
      <c r="Q1072" s="2" t="s">
        <v>15</v>
      </c>
      <c r="R1072" s="2" t="s">
        <v>14</v>
      </c>
      <c r="S1072" s="2" t="s">
        <v>14</v>
      </c>
      <c r="T1072" s="2" t="s">
        <v>2304</v>
      </c>
      <c r="U1072" s="2" t="s">
        <v>2305</v>
      </c>
      <c r="V1072" s="2" t="s">
        <v>11</v>
      </c>
      <c r="W1072" s="2" t="s">
        <v>173</v>
      </c>
      <c r="X1072" s="2" t="s">
        <v>9</v>
      </c>
      <c r="Y1072" s="2" t="s">
        <v>6</v>
      </c>
      <c r="AA1072" s="2" t="s">
        <v>111</v>
      </c>
      <c r="AB1072" s="2" t="s">
        <v>3220</v>
      </c>
      <c r="AC1072" s="2" t="s">
        <v>241</v>
      </c>
      <c r="AD1072" s="2" t="s">
        <v>2309</v>
      </c>
      <c r="AG1072" s="2" t="s">
        <v>30</v>
      </c>
      <c r="AH1072" s="2" t="s">
        <v>4</v>
      </c>
      <c r="AI1072" s="2" t="s">
        <v>3</v>
      </c>
      <c r="AJ1072" s="2" t="s">
        <v>3221</v>
      </c>
      <c r="AK1072" s="2" t="s">
        <v>3222</v>
      </c>
      <c r="AL1072" s="2" t="s">
        <v>3223</v>
      </c>
    </row>
    <row r="1073" spans="1:38" ht="66" hidden="1">
      <c r="A1073" s="136">
        <f t="shared" si="18"/>
        <v>1072</v>
      </c>
      <c r="B1073" s="2" t="s">
        <v>2298</v>
      </c>
      <c r="C1073" s="2" t="s">
        <v>2563</v>
      </c>
      <c r="D1073" s="2" t="s">
        <v>3216</v>
      </c>
      <c r="E1073" s="2" t="s">
        <v>22</v>
      </c>
      <c r="F1073" s="2" t="s">
        <v>3283</v>
      </c>
      <c r="G1073" s="2" t="s">
        <v>3284</v>
      </c>
      <c r="H1073" s="2" t="s">
        <v>3282</v>
      </c>
      <c r="I1073" s="2" t="s">
        <v>2309</v>
      </c>
      <c r="J1073" s="2">
        <v>1</v>
      </c>
      <c r="K1073" s="4" t="s">
        <v>2303</v>
      </c>
      <c r="L1073" s="5">
        <v>4500</v>
      </c>
      <c r="M1073" s="6">
        <v>44652</v>
      </c>
      <c r="N1073" s="2" t="s">
        <v>174</v>
      </c>
      <c r="O1073" s="2" t="s">
        <v>55</v>
      </c>
      <c r="P1073" s="2" t="s">
        <v>242</v>
      </c>
      <c r="Q1073" s="2" t="s">
        <v>15</v>
      </c>
      <c r="R1073" s="2" t="s">
        <v>14</v>
      </c>
      <c r="S1073" s="2" t="s">
        <v>14</v>
      </c>
      <c r="T1073" s="2" t="s">
        <v>2304</v>
      </c>
      <c r="U1073" s="2" t="s">
        <v>2305</v>
      </c>
      <c r="V1073" s="2" t="s">
        <v>11</v>
      </c>
      <c r="W1073" s="2" t="s">
        <v>173</v>
      </c>
      <c r="X1073" s="2" t="s">
        <v>9</v>
      </c>
      <c r="Y1073" s="2" t="s">
        <v>6</v>
      </c>
      <c r="AA1073" s="2" t="s">
        <v>111</v>
      </c>
      <c r="AB1073" s="2" t="s">
        <v>3220</v>
      </c>
      <c r="AC1073" s="2" t="s">
        <v>241</v>
      </c>
      <c r="AD1073" s="2" t="s">
        <v>2309</v>
      </c>
      <c r="AG1073" s="2" t="s">
        <v>30</v>
      </c>
      <c r="AH1073" s="2" t="s">
        <v>4</v>
      </c>
      <c r="AI1073" s="2" t="s">
        <v>3</v>
      </c>
      <c r="AJ1073" s="2" t="s">
        <v>3221</v>
      </c>
      <c r="AK1073" s="2" t="s">
        <v>3222</v>
      </c>
      <c r="AL1073" s="2" t="s">
        <v>3223</v>
      </c>
    </row>
    <row r="1074" spans="1:38" ht="66" hidden="1">
      <c r="A1074" s="136">
        <f t="shared" si="18"/>
        <v>1073</v>
      </c>
      <c r="B1074" s="2" t="s">
        <v>2298</v>
      </c>
      <c r="C1074" s="2" t="s">
        <v>2563</v>
      </c>
      <c r="D1074" s="2" t="s">
        <v>3216</v>
      </c>
      <c r="E1074" s="2" t="s">
        <v>22</v>
      </c>
      <c r="F1074" s="2" t="s">
        <v>3285</v>
      </c>
      <c r="G1074" s="2" t="s">
        <v>3286</v>
      </c>
      <c r="H1074" s="2" t="s">
        <v>3282</v>
      </c>
      <c r="I1074" s="2" t="s">
        <v>2309</v>
      </c>
      <c r="J1074" s="2">
        <v>1</v>
      </c>
      <c r="K1074" s="4" t="s">
        <v>2303</v>
      </c>
      <c r="L1074" s="5">
        <v>960</v>
      </c>
      <c r="M1074" s="6">
        <v>44652</v>
      </c>
      <c r="N1074" s="2" t="s">
        <v>174</v>
      </c>
      <c r="O1074" s="2" t="s">
        <v>55</v>
      </c>
      <c r="P1074" s="2" t="s">
        <v>242</v>
      </c>
      <c r="Q1074" s="2" t="s">
        <v>15</v>
      </c>
      <c r="R1074" s="2" t="s">
        <v>14</v>
      </c>
      <c r="S1074" s="2" t="s">
        <v>14</v>
      </c>
      <c r="T1074" s="2" t="s">
        <v>2304</v>
      </c>
      <c r="U1074" s="2" t="s">
        <v>2305</v>
      </c>
      <c r="V1074" s="2" t="s">
        <v>11</v>
      </c>
      <c r="W1074" s="2" t="s">
        <v>173</v>
      </c>
      <c r="X1074" s="2" t="s">
        <v>9</v>
      </c>
      <c r="Y1074" s="2" t="s">
        <v>6</v>
      </c>
      <c r="AA1074" s="2" t="s">
        <v>111</v>
      </c>
      <c r="AB1074" s="2" t="s">
        <v>3220</v>
      </c>
      <c r="AC1074" s="2" t="s">
        <v>241</v>
      </c>
      <c r="AD1074" s="2" t="s">
        <v>2309</v>
      </c>
      <c r="AG1074" s="2" t="s">
        <v>30</v>
      </c>
      <c r="AH1074" s="2" t="s">
        <v>4</v>
      </c>
      <c r="AI1074" s="2" t="s">
        <v>3</v>
      </c>
      <c r="AJ1074" s="2" t="s">
        <v>3221</v>
      </c>
      <c r="AK1074" s="2" t="s">
        <v>3222</v>
      </c>
      <c r="AL1074" s="2" t="s">
        <v>3223</v>
      </c>
    </row>
    <row r="1075" spans="1:38" ht="92.4" hidden="1">
      <c r="A1075" s="136">
        <f t="shared" si="18"/>
        <v>1074</v>
      </c>
      <c r="B1075" s="2" t="s">
        <v>2298</v>
      </c>
      <c r="C1075" s="2" t="s">
        <v>2563</v>
      </c>
      <c r="D1075" s="2" t="s">
        <v>3216</v>
      </c>
      <c r="E1075" s="2" t="s">
        <v>22</v>
      </c>
      <c r="F1075" s="2" t="s">
        <v>3287</v>
      </c>
      <c r="G1075" s="2" t="s">
        <v>1194</v>
      </c>
      <c r="H1075" s="2" t="s">
        <v>3288</v>
      </c>
      <c r="I1075" s="2" t="s">
        <v>2309</v>
      </c>
      <c r="J1075" s="2">
        <v>1</v>
      </c>
      <c r="K1075" s="4" t="s">
        <v>2303</v>
      </c>
      <c r="L1075" s="5">
        <v>636273.6</v>
      </c>
      <c r="M1075" s="6">
        <v>44652</v>
      </c>
      <c r="N1075" s="2" t="s">
        <v>174</v>
      </c>
      <c r="O1075" s="2" t="s">
        <v>64</v>
      </c>
      <c r="P1075" s="2" t="s">
        <v>142</v>
      </c>
      <c r="Q1075" s="2" t="s">
        <v>2459</v>
      </c>
      <c r="R1075" s="2" t="s">
        <v>14</v>
      </c>
      <c r="S1075" s="2" t="s">
        <v>14</v>
      </c>
      <c r="T1075" s="2" t="s">
        <v>2304</v>
      </c>
      <c r="U1075" s="2" t="s">
        <v>2305</v>
      </c>
      <c r="V1075" s="2" t="s">
        <v>11</v>
      </c>
      <c r="W1075" s="2" t="s">
        <v>173</v>
      </c>
      <c r="X1075" s="2" t="s">
        <v>9</v>
      </c>
      <c r="Y1075" s="2" t="s">
        <v>6</v>
      </c>
      <c r="AA1075" s="2" t="s">
        <v>111</v>
      </c>
      <c r="AB1075" s="2" t="s">
        <v>3220</v>
      </c>
      <c r="AC1075" s="2" t="s">
        <v>241</v>
      </c>
      <c r="AD1075" s="2" t="s">
        <v>2309</v>
      </c>
      <c r="AG1075" s="2" t="s">
        <v>30</v>
      </c>
      <c r="AH1075" s="2" t="s">
        <v>4</v>
      </c>
      <c r="AI1075" s="2" t="s">
        <v>3</v>
      </c>
      <c r="AJ1075" s="2" t="s">
        <v>3221</v>
      </c>
      <c r="AK1075" s="2" t="s">
        <v>3222</v>
      </c>
      <c r="AL1075" s="2" t="s">
        <v>3223</v>
      </c>
    </row>
    <row r="1076" spans="1:38" ht="79.2" hidden="1">
      <c r="A1076" s="136">
        <f t="shared" si="18"/>
        <v>1075</v>
      </c>
      <c r="B1076" s="2" t="s">
        <v>2298</v>
      </c>
      <c r="C1076" s="2" t="s">
        <v>2576</v>
      </c>
      <c r="D1076" s="2" t="s">
        <v>3216</v>
      </c>
      <c r="E1076" s="2" t="s">
        <v>22</v>
      </c>
      <c r="F1076" s="2" t="s">
        <v>3289</v>
      </c>
      <c r="G1076" s="2" t="s">
        <v>3107</v>
      </c>
      <c r="H1076" s="2" t="s">
        <v>3290</v>
      </c>
      <c r="I1076" s="2" t="s">
        <v>215</v>
      </c>
      <c r="J1076" s="2">
        <v>4</v>
      </c>
      <c r="K1076" s="4" t="s">
        <v>2303</v>
      </c>
      <c r="L1076" s="5">
        <v>5000</v>
      </c>
      <c r="M1076" s="6">
        <v>44652</v>
      </c>
      <c r="N1076" s="2" t="s">
        <v>174</v>
      </c>
      <c r="O1076" s="2" t="s">
        <v>64</v>
      </c>
      <c r="P1076" s="2" t="s">
        <v>142</v>
      </c>
      <c r="Q1076" s="2" t="s">
        <v>15</v>
      </c>
      <c r="R1076" s="2" t="s">
        <v>14</v>
      </c>
      <c r="S1076" s="2" t="s">
        <v>14</v>
      </c>
      <c r="T1076" s="2" t="s">
        <v>2304</v>
      </c>
      <c r="U1076" s="2" t="s">
        <v>2305</v>
      </c>
      <c r="V1076" s="2" t="s">
        <v>2306</v>
      </c>
      <c r="W1076" s="2" t="s">
        <v>2307</v>
      </c>
      <c r="X1076" s="2" t="s">
        <v>9</v>
      </c>
      <c r="Y1076" s="2" t="s">
        <v>6</v>
      </c>
      <c r="AA1076" s="2" t="s">
        <v>111</v>
      </c>
      <c r="AB1076" s="2" t="s">
        <v>3220</v>
      </c>
      <c r="AC1076" s="2" t="s">
        <v>7</v>
      </c>
      <c r="AD1076" s="2" t="s">
        <v>2309</v>
      </c>
      <c r="AG1076" s="2" t="s">
        <v>30</v>
      </c>
      <c r="AH1076" s="2" t="s">
        <v>4</v>
      </c>
      <c r="AI1076" s="2" t="s">
        <v>3</v>
      </c>
      <c r="AJ1076" s="2" t="s">
        <v>3221</v>
      </c>
      <c r="AK1076" s="2" t="s">
        <v>3222</v>
      </c>
      <c r="AL1076" s="2" t="s">
        <v>3223</v>
      </c>
    </row>
    <row r="1077" spans="1:38" ht="118.8" hidden="1">
      <c r="A1077" s="136">
        <f t="shared" si="18"/>
        <v>1076</v>
      </c>
      <c r="B1077" s="2" t="s">
        <v>2298</v>
      </c>
      <c r="C1077" s="2" t="s">
        <v>2563</v>
      </c>
      <c r="D1077" s="2" t="s">
        <v>3291</v>
      </c>
      <c r="E1077" s="2" t="s">
        <v>22</v>
      </c>
      <c r="F1077" s="2" t="s">
        <v>3292</v>
      </c>
      <c r="G1077" s="2" t="s">
        <v>3293</v>
      </c>
      <c r="H1077" s="2" t="s">
        <v>3294</v>
      </c>
      <c r="I1077" s="2" t="s">
        <v>2309</v>
      </c>
      <c r="J1077" s="2">
        <v>1</v>
      </c>
      <c r="K1077" s="4" t="s">
        <v>2303</v>
      </c>
      <c r="L1077" s="5">
        <v>3900</v>
      </c>
      <c r="M1077" s="6">
        <v>44651</v>
      </c>
      <c r="N1077" s="2" t="s">
        <v>39</v>
      </c>
      <c r="O1077" s="2" t="s">
        <v>39</v>
      </c>
      <c r="P1077" s="2" t="s">
        <v>45</v>
      </c>
      <c r="Q1077" s="2" t="s">
        <v>2340</v>
      </c>
      <c r="R1077" s="2" t="s">
        <v>14</v>
      </c>
      <c r="S1077" s="2" t="s">
        <v>14</v>
      </c>
      <c r="T1077" s="2" t="s">
        <v>2304</v>
      </c>
      <c r="U1077" s="2" t="s">
        <v>2305</v>
      </c>
      <c r="V1077" s="2" t="s">
        <v>11</v>
      </c>
      <c r="W1077" s="2" t="s">
        <v>2335</v>
      </c>
      <c r="X1077" s="2" t="s">
        <v>9</v>
      </c>
      <c r="Y1077" s="2" t="s">
        <v>6</v>
      </c>
      <c r="AA1077" s="2" t="s">
        <v>111</v>
      </c>
      <c r="AB1077" s="2" t="s">
        <v>3295</v>
      </c>
      <c r="AC1077" s="2" t="s">
        <v>241</v>
      </c>
      <c r="AD1077" s="2" t="s">
        <v>2309</v>
      </c>
      <c r="AG1077" s="2" t="s">
        <v>30</v>
      </c>
      <c r="AH1077" s="2" t="s">
        <v>4</v>
      </c>
      <c r="AI1077" s="2" t="s">
        <v>3</v>
      </c>
      <c r="AJ1077" s="2" t="s">
        <v>3296</v>
      </c>
      <c r="AK1077" s="2" t="s">
        <v>3297</v>
      </c>
      <c r="AL1077" s="2" t="s">
        <v>3298</v>
      </c>
    </row>
    <row r="1078" spans="1:38" ht="79.2" hidden="1">
      <c r="A1078" s="136">
        <f t="shared" si="18"/>
        <v>1077</v>
      </c>
      <c r="B1078" s="2" t="s">
        <v>2298</v>
      </c>
      <c r="C1078" s="2" t="s">
        <v>2563</v>
      </c>
      <c r="D1078" s="2" t="s">
        <v>3291</v>
      </c>
      <c r="E1078" s="2" t="s">
        <v>22</v>
      </c>
      <c r="F1078" s="2" t="s">
        <v>3299</v>
      </c>
      <c r="G1078" s="2" t="s">
        <v>3300</v>
      </c>
      <c r="H1078" s="2" t="s">
        <v>3301</v>
      </c>
      <c r="I1078" s="2" t="s">
        <v>2309</v>
      </c>
      <c r="J1078" s="2">
        <v>1</v>
      </c>
      <c r="K1078" s="4" t="s">
        <v>2303</v>
      </c>
      <c r="L1078" s="5">
        <v>1800</v>
      </c>
      <c r="M1078" s="6">
        <v>44651</v>
      </c>
      <c r="N1078" s="2" t="s">
        <v>39</v>
      </c>
      <c r="O1078" s="2" t="s">
        <v>39</v>
      </c>
      <c r="P1078" s="2" t="s">
        <v>45</v>
      </c>
      <c r="Q1078" s="2" t="s">
        <v>2340</v>
      </c>
      <c r="R1078" s="2" t="s">
        <v>14</v>
      </c>
      <c r="S1078" s="2" t="s">
        <v>14</v>
      </c>
      <c r="T1078" s="2" t="s">
        <v>2304</v>
      </c>
      <c r="U1078" s="2" t="s">
        <v>2305</v>
      </c>
      <c r="V1078" s="2" t="s">
        <v>11</v>
      </c>
      <c r="W1078" s="2" t="s">
        <v>2335</v>
      </c>
      <c r="X1078" s="2" t="s">
        <v>9</v>
      </c>
      <c r="Y1078" s="2" t="s">
        <v>6</v>
      </c>
      <c r="AA1078" s="2" t="s">
        <v>111</v>
      </c>
      <c r="AB1078" s="2" t="s">
        <v>3295</v>
      </c>
      <c r="AC1078" s="2" t="s">
        <v>241</v>
      </c>
      <c r="AD1078" s="2" t="s">
        <v>2309</v>
      </c>
      <c r="AG1078" s="2" t="s">
        <v>30</v>
      </c>
      <c r="AH1078" s="2" t="s">
        <v>4</v>
      </c>
      <c r="AI1078" s="2" t="s">
        <v>3</v>
      </c>
      <c r="AJ1078" s="2" t="s">
        <v>3296</v>
      </c>
      <c r="AK1078" s="2" t="s">
        <v>3297</v>
      </c>
      <c r="AL1078" s="2" t="s">
        <v>3298</v>
      </c>
    </row>
    <row r="1079" spans="1:38" ht="171.6" hidden="1">
      <c r="A1079" s="136">
        <f t="shared" si="18"/>
        <v>1078</v>
      </c>
      <c r="B1079" s="2" t="s">
        <v>2298</v>
      </c>
      <c r="C1079" s="2" t="s">
        <v>2563</v>
      </c>
      <c r="D1079" s="2" t="s">
        <v>3291</v>
      </c>
      <c r="E1079" s="2" t="s">
        <v>22</v>
      </c>
      <c r="F1079" s="2" t="s">
        <v>3302</v>
      </c>
      <c r="G1079" s="2" t="s">
        <v>3303</v>
      </c>
      <c r="H1079" s="2" t="s">
        <v>3304</v>
      </c>
      <c r="I1079" s="2" t="s">
        <v>2309</v>
      </c>
      <c r="J1079" s="2">
        <v>1</v>
      </c>
      <c r="K1079" s="4" t="s">
        <v>2303</v>
      </c>
      <c r="L1079" s="5">
        <v>620</v>
      </c>
      <c r="M1079" s="6">
        <v>44651</v>
      </c>
      <c r="N1079" s="2" t="s">
        <v>39</v>
      </c>
      <c r="O1079" s="2" t="s">
        <v>39</v>
      </c>
      <c r="P1079" s="2" t="s">
        <v>45</v>
      </c>
      <c r="Q1079" s="2" t="s">
        <v>2340</v>
      </c>
      <c r="R1079" s="2" t="s">
        <v>14</v>
      </c>
      <c r="S1079" s="2" t="s">
        <v>14</v>
      </c>
      <c r="T1079" s="2" t="s">
        <v>2304</v>
      </c>
      <c r="U1079" s="2" t="s">
        <v>2305</v>
      </c>
      <c r="V1079" s="2" t="s">
        <v>11</v>
      </c>
      <c r="W1079" s="2" t="s">
        <v>2335</v>
      </c>
      <c r="X1079" s="2" t="s">
        <v>43</v>
      </c>
      <c r="Y1079" s="2" t="s">
        <v>6</v>
      </c>
      <c r="AA1079" s="2" t="s">
        <v>111</v>
      </c>
      <c r="AB1079" s="2" t="s">
        <v>3295</v>
      </c>
      <c r="AC1079" s="2" t="s">
        <v>241</v>
      </c>
      <c r="AD1079" s="2" t="s">
        <v>2309</v>
      </c>
      <c r="AG1079" s="2" t="s">
        <v>30</v>
      </c>
      <c r="AH1079" s="2" t="s">
        <v>4</v>
      </c>
      <c r="AI1079" s="2" t="s">
        <v>3</v>
      </c>
      <c r="AJ1079" s="2" t="s">
        <v>3296</v>
      </c>
      <c r="AK1079" s="2" t="s">
        <v>3297</v>
      </c>
      <c r="AL1079" s="2" t="s">
        <v>3298</v>
      </c>
    </row>
    <row r="1080" spans="1:38" ht="66" hidden="1">
      <c r="A1080" s="136">
        <f t="shared" si="18"/>
        <v>1079</v>
      </c>
      <c r="B1080" s="2" t="s">
        <v>2298</v>
      </c>
      <c r="C1080" s="2" t="s">
        <v>2563</v>
      </c>
      <c r="D1080" s="2" t="s">
        <v>3291</v>
      </c>
      <c r="E1080" s="2" t="s">
        <v>22</v>
      </c>
      <c r="F1080" s="2" t="s">
        <v>3305</v>
      </c>
      <c r="G1080" s="2" t="s">
        <v>3306</v>
      </c>
      <c r="H1080" s="2" t="s">
        <v>3307</v>
      </c>
      <c r="I1080" s="2" t="s">
        <v>2309</v>
      </c>
      <c r="J1080" s="2">
        <v>1</v>
      </c>
      <c r="K1080" s="4" t="s">
        <v>2303</v>
      </c>
      <c r="L1080" s="5">
        <v>1500</v>
      </c>
      <c r="M1080" s="6">
        <v>44651</v>
      </c>
      <c r="N1080" s="2" t="s">
        <v>174</v>
      </c>
      <c r="O1080" s="2" t="s">
        <v>55</v>
      </c>
      <c r="P1080" s="2" t="s">
        <v>242</v>
      </c>
      <c r="Q1080" s="2" t="s">
        <v>2340</v>
      </c>
      <c r="R1080" s="2" t="s">
        <v>14</v>
      </c>
      <c r="S1080" s="2" t="s">
        <v>14</v>
      </c>
      <c r="T1080" s="2" t="s">
        <v>2304</v>
      </c>
      <c r="U1080" s="2" t="s">
        <v>2305</v>
      </c>
      <c r="V1080" s="2" t="s">
        <v>11</v>
      </c>
      <c r="W1080" s="2" t="s">
        <v>173</v>
      </c>
      <c r="X1080" s="2" t="s">
        <v>9</v>
      </c>
      <c r="Y1080" s="2" t="s">
        <v>6</v>
      </c>
      <c r="AA1080" s="2" t="s">
        <v>111</v>
      </c>
      <c r="AB1080" s="2" t="s">
        <v>3295</v>
      </c>
      <c r="AC1080" s="2" t="s">
        <v>241</v>
      </c>
      <c r="AD1080" s="2" t="s">
        <v>2309</v>
      </c>
      <c r="AG1080" s="2" t="s">
        <v>30</v>
      </c>
      <c r="AH1080" s="2" t="s">
        <v>4</v>
      </c>
      <c r="AI1080" s="2" t="s">
        <v>3</v>
      </c>
      <c r="AJ1080" s="2" t="s">
        <v>3296</v>
      </c>
      <c r="AK1080" s="2" t="s">
        <v>3297</v>
      </c>
      <c r="AL1080" s="2" t="s">
        <v>3298</v>
      </c>
    </row>
    <row r="1081" spans="1:38" ht="66" hidden="1">
      <c r="A1081" s="136">
        <f t="shared" si="18"/>
        <v>1080</v>
      </c>
      <c r="B1081" s="2" t="s">
        <v>2298</v>
      </c>
      <c r="C1081" s="2" t="s">
        <v>2563</v>
      </c>
      <c r="D1081" s="2" t="s">
        <v>3291</v>
      </c>
      <c r="E1081" s="2" t="s">
        <v>22</v>
      </c>
      <c r="F1081" s="2" t="s">
        <v>3308</v>
      </c>
      <c r="G1081" s="2" t="s">
        <v>3259</v>
      </c>
      <c r="H1081" s="2" t="s">
        <v>3309</v>
      </c>
      <c r="I1081" s="2" t="s">
        <v>2309</v>
      </c>
      <c r="J1081" s="2">
        <v>1</v>
      </c>
      <c r="K1081" s="4" t="s">
        <v>2303</v>
      </c>
      <c r="L1081" s="5">
        <v>24000</v>
      </c>
      <c r="M1081" s="6">
        <v>44651</v>
      </c>
      <c r="N1081" s="2" t="s">
        <v>174</v>
      </c>
      <c r="O1081" s="2" t="s">
        <v>55</v>
      </c>
      <c r="P1081" s="2" t="s">
        <v>242</v>
      </c>
      <c r="Q1081" s="2" t="s">
        <v>15</v>
      </c>
      <c r="R1081" s="2" t="s">
        <v>14</v>
      </c>
      <c r="S1081" s="2" t="s">
        <v>14</v>
      </c>
      <c r="T1081" s="2" t="s">
        <v>2304</v>
      </c>
      <c r="U1081" s="2" t="s">
        <v>2305</v>
      </c>
      <c r="V1081" s="2" t="s">
        <v>11</v>
      </c>
      <c r="W1081" s="2" t="s">
        <v>173</v>
      </c>
      <c r="X1081" s="2" t="s">
        <v>9</v>
      </c>
      <c r="Y1081" s="2" t="s">
        <v>6</v>
      </c>
      <c r="AA1081" s="2" t="s">
        <v>111</v>
      </c>
      <c r="AB1081" s="2" t="s">
        <v>3295</v>
      </c>
      <c r="AC1081" s="2" t="s">
        <v>7</v>
      </c>
      <c r="AD1081" s="2" t="s">
        <v>2309</v>
      </c>
      <c r="AG1081" s="2" t="s">
        <v>30</v>
      </c>
      <c r="AH1081" s="2" t="s">
        <v>4</v>
      </c>
      <c r="AI1081" s="2" t="s">
        <v>3</v>
      </c>
      <c r="AJ1081" s="2" t="s">
        <v>3296</v>
      </c>
      <c r="AK1081" s="2" t="s">
        <v>3297</v>
      </c>
      <c r="AL1081" s="2" t="s">
        <v>3298</v>
      </c>
    </row>
    <row r="1082" spans="1:38" ht="66" hidden="1">
      <c r="A1082" s="136">
        <f t="shared" si="18"/>
        <v>1081</v>
      </c>
      <c r="B1082" s="2" t="s">
        <v>2298</v>
      </c>
      <c r="C1082" s="2" t="s">
        <v>2563</v>
      </c>
      <c r="D1082" s="2" t="s">
        <v>3291</v>
      </c>
      <c r="E1082" s="2" t="s">
        <v>22</v>
      </c>
      <c r="F1082" s="2" t="s">
        <v>3310</v>
      </c>
      <c r="G1082" s="2" t="s">
        <v>2701</v>
      </c>
      <c r="H1082" s="2" t="s">
        <v>3311</v>
      </c>
      <c r="I1082" s="2" t="s">
        <v>2309</v>
      </c>
      <c r="J1082" s="2">
        <v>1</v>
      </c>
      <c r="K1082" s="4" t="s">
        <v>2303</v>
      </c>
      <c r="L1082" s="5">
        <v>750</v>
      </c>
      <c r="M1082" s="6">
        <v>44651</v>
      </c>
      <c r="N1082" s="2" t="s">
        <v>174</v>
      </c>
      <c r="O1082" s="2" t="s">
        <v>55</v>
      </c>
      <c r="P1082" s="2" t="s">
        <v>242</v>
      </c>
      <c r="Q1082" s="2" t="s">
        <v>15</v>
      </c>
      <c r="R1082" s="2" t="s">
        <v>14</v>
      </c>
      <c r="S1082" s="2" t="s">
        <v>14</v>
      </c>
      <c r="T1082" s="2" t="s">
        <v>2304</v>
      </c>
      <c r="U1082" s="2" t="s">
        <v>2305</v>
      </c>
      <c r="V1082" s="2" t="s">
        <v>11</v>
      </c>
      <c r="W1082" s="2" t="s">
        <v>173</v>
      </c>
      <c r="X1082" s="2" t="s">
        <v>9</v>
      </c>
      <c r="Y1082" s="2" t="s">
        <v>6</v>
      </c>
      <c r="AA1082" s="2" t="s">
        <v>111</v>
      </c>
      <c r="AB1082" s="2" t="s">
        <v>3295</v>
      </c>
      <c r="AC1082" s="2" t="s">
        <v>7</v>
      </c>
      <c r="AD1082" s="2" t="s">
        <v>2309</v>
      </c>
      <c r="AG1082" s="2" t="s">
        <v>30</v>
      </c>
      <c r="AH1082" s="2" t="s">
        <v>4</v>
      </c>
      <c r="AI1082" s="2" t="s">
        <v>3</v>
      </c>
      <c r="AJ1082" s="2" t="s">
        <v>3296</v>
      </c>
      <c r="AK1082" s="2" t="s">
        <v>3297</v>
      </c>
      <c r="AL1082" s="2" t="s">
        <v>3298</v>
      </c>
    </row>
    <row r="1083" spans="1:38" ht="79.2" hidden="1">
      <c r="A1083" s="136">
        <f t="shared" si="18"/>
        <v>1082</v>
      </c>
      <c r="B1083" s="2" t="s">
        <v>2298</v>
      </c>
      <c r="C1083" s="2" t="s">
        <v>2576</v>
      </c>
      <c r="D1083" s="2" t="s">
        <v>3291</v>
      </c>
      <c r="E1083" s="2" t="s">
        <v>22</v>
      </c>
      <c r="F1083" s="2" t="s">
        <v>3312</v>
      </c>
      <c r="G1083" s="2" t="s">
        <v>3313</v>
      </c>
      <c r="H1083" s="2" t="s">
        <v>3314</v>
      </c>
      <c r="I1083" s="2" t="s">
        <v>2309</v>
      </c>
      <c r="J1083" s="2">
        <v>1</v>
      </c>
      <c r="K1083" s="4" t="s">
        <v>2303</v>
      </c>
      <c r="L1083" s="5">
        <v>46894</v>
      </c>
      <c r="M1083" s="6">
        <v>44651</v>
      </c>
      <c r="N1083" s="2" t="s">
        <v>17</v>
      </c>
      <c r="O1083" s="2" t="s">
        <v>64</v>
      </c>
      <c r="P1083" s="2" t="s">
        <v>142</v>
      </c>
      <c r="Q1083" s="2" t="s">
        <v>141</v>
      </c>
      <c r="R1083" s="2" t="s">
        <v>14</v>
      </c>
      <c r="S1083" s="2" t="s">
        <v>14</v>
      </c>
      <c r="T1083" s="2" t="s">
        <v>2304</v>
      </c>
      <c r="U1083" s="2" t="s">
        <v>2305</v>
      </c>
      <c r="V1083" s="2" t="s">
        <v>2306</v>
      </c>
      <c r="W1083" s="2" t="s">
        <v>2397</v>
      </c>
      <c r="X1083" s="2" t="s">
        <v>9</v>
      </c>
      <c r="Y1083" s="2" t="s">
        <v>6</v>
      </c>
      <c r="AA1083" s="2" t="s">
        <v>111</v>
      </c>
      <c r="AB1083" s="2" t="s">
        <v>3295</v>
      </c>
      <c r="AC1083" s="2" t="s">
        <v>7</v>
      </c>
      <c r="AD1083" s="2" t="s">
        <v>2309</v>
      </c>
      <c r="AG1083" s="2" t="s">
        <v>30</v>
      </c>
      <c r="AH1083" s="2" t="s">
        <v>4</v>
      </c>
      <c r="AI1083" s="2" t="s">
        <v>3</v>
      </c>
      <c r="AJ1083" s="2" t="s">
        <v>3296</v>
      </c>
      <c r="AK1083" s="2" t="s">
        <v>3297</v>
      </c>
      <c r="AL1083" s="2" t="s">
        <v>3298</v>
      </c>
    </row>
    <row r="1084" spans="1:38" ht="118.8" hidden="1">
      <c r="A1084" s="136">
        <f t="shared" si="18"/>
        <v>1083</v>
      </c>
      <c r="B1084" s="2" t="s">
        <v>2298</v>
      </c>
      <c r="C1084" s="2" t="s">
        <v>2563</v>
      </c>
      <c r="D1084" s="2" t="s">
        <v>3291</v>
      </c>
      <c r="E1084" s="2" t="s">
        <v>22</v>
      </c>
      <c r="F1084" s="2" t="s">
        <v>3315</v>
      </c>
      <c r="G1084" s="2" t="s">
        <v>3316</v>
      </c>
      <c r="H1084" s="2" t="s">
        <v>3317</v>
      </c>
      <c r="I1084" s="2" t="s">
        <v>2309</v>
      </c>
      <c r="J1084" s="2">
        <v>1</v>
      </c>
      <c r="K1084" s="4" t="s">
        <v>2303</v>
      </c>
      <c r="L1084" s="5">
        <v>14000</v>
      </c>
      <c r="M1084" s="6">
        <v>44651</v>
      </c>
      <c r="N1084" s="2" t="s">
        <v>174</v>
      </c>
      <c r="O1084" s="2" t="s">
        <v>64</v>
      </c>
      <c r="P1084" s="2" t="s">
        <v>142</v>
      </c>
      <c r="Q1084" s="2" t="s">
        <v>2340</v>
      </c>
      <c r="R1084" s="2" t="s">
        <v>14</v>
      </c>
      <c r="S1084" s="2" t="s">
        <v>14</v>
      </c>
      <c r="T1084" s="2" t="s">
        <v>2304</v>
      </c>
      <c r="U1084" s="2" t="s">
        <v>2305</v>
      </c>
      <c r="V1084" s="2" t="s">
        <v>2330</v>
      </c>
      <c r="W1084" s="2" t="s">
        <v>2369</v>
      </c>
      <c r="X1084" s="2" t="s">
        <v>9</v>
      </c>
      <c r="Y1084" s="2" t="s">
        <v>6</v>
      </c>
      <c r="AA1084" s="2" t="s">
        <v>111</v>
      </c>
      <c r="AB1084" s="2" t="s">
        <v>3295</v>
      </c>
      <c r="AC1084" s="2" t="s">
        <v>7</v>
      </c>
      <c r="AD1084" s="2" t="s">
        <v>2309</v>
      </c>
      <c r="AG1084" s="2" t="s">
        <v>30</v>
      </c>
      <c r="AH1084" s="2" t="s">
        <v>4</v>
      </c>
      <c r="AI1084" s="2" t="s">
        <v>3</v>
      </c>
      <c r="AJ1084" s="2" t="s">
        <v>3296</v>
      </c>
      <c r="AK1084" s="2" t="s">
        <v>3297</v>
      </c>
      <c r="AL1084" s="2" t="s">
        <v>3298</v>
      </c>
    </row>
    <row r="1085" spans="1:38" ht="118.8" hidden="1">
      <c r="A1085" s="136">
        <f t="shared" ref="A1085:A1148" si="19">A1084+1</f>
        <v>1084</v>
      </c>
      <c r="B1085" s="2" t="s">
        <v>2298</v>
      </c>
      <c r="C1085" s="2" t="s">
        <v>2684</v>
      </c>
      <c r="D1085" s="2" t="s">
        <v>3318</v>
      </c>
      <c r="E1085" s="2" t="s">
        <v>22</v>
      </c>
      <c r="F1085" s="2" t="s">
        <v>3319</v>
      </c>
      <c r="G1085" s="2" t="s">
        <v>3320</v>
      </c>
      <c r="H1085" s="2" t="s">
        <v>3321</v>
      </c>
      <c r="I1085" s="2" t="s">
        <v>215</v>
      </c>
      <c r="J1085" s="2">
        <v>15</v>
      </c>
      <c r="K1085" s="4" t="s">
        <v>2303</v>
      </c>
      <c r="L1085" s="5">
        <v>120000</v>
      </c>
      <c r="M1085" s="6">
        <v>44835</v>
      </c>
      <c r="N1085" s="2" t="s">
        <v>174</v>
      </c>
      <c r="O1085" s="2" t="s">
        <v>64</v>
      </c>
      <c r="P1085" s="2" t="s">
        <v>256</v>
      </c>
      <c r="Q1085" s="2" t="s">
        <v>15</v>
      </c>
      <c r="R1085" s="2" t="s">
        <v>14</v>
      </c>
      <c r="S1085" s="2" t="s">
        <v>14</v>
      </c>
      <c r="T1085" s="2" t="s">
        <v>2304</v>
      </c>
      <c r="U1085" s="2" t="s">
        <v>2305</v>
      </c>
      <c r="V1085" s="2" t="s">
        <v>2330</v>
      </c>
      <c r="W1085" s="2" t="s">
        <v>2369</v>
      </c>
      <c r="X1085" s="2" t="s">
        <v>9</v>
      </c>
      <c r="Y1085" s="2" t="s">
        <v>6</v>
      </c>
      <c r="AA1085" s="2" t="s">
        <v>111</v>
      </c>
      <c r="AB1085" s="2" t="s">
        <v>3322</v>
      </c>
      <c r="AC1085" s="2" t="s">
        <v>7</v>
      </c>
      <c r="AD1085" s="2" t="s">
        <v>2309</v>
      </c>
      <c r="AG1085" s="2" t="s">
        <v>30</v>
      </c>
      <c r="AH1085" s="2" t="s">
        <v>4</v>
      </c>
      <c r="AI1085" s="2" t="s">
        <v>3</v>
      </c>
      <c r="AJ1085" s="2" t="s">
        <v>3323</v>
      </c>
      <c r="AK1085" s="2" t="s">
        <v>3324</v>
      </c>
      <c r="AL1085" s="2" t="s">
        <v>3325</v>
      </c>
    </row>
    <row r="1086" spans="1:38" ht="66" hidden="1">
      <c r="A1086" s="136">
        <f t="shared" si="19"/>
        <v>1085</v>
      </c>
      <c r="B1086" s="2" t="s">
        <v>2298</v>
      </c>
      <c r="C1086" s="2" t="s">
        <v>2720</v>
      </c>
      <c r="D1086" s="2" t="s">
        <v>3318</v>
      </c>
      <c r="E1086" s="2" t="s">
        <v>22</v>
      </c>
      <c r="F1086" s="2" t="s">
        <v>3326</v>
      </c>
      <c r="G1086" s="2" t="s">
        <v>3327</v>
      </c>
      <c r="H1086" s="2" t="s">
        <v>3321</v>
      </c>
      <c r="I1086" s="2" t="s">
        <v>2309</v>
      </c>
      <c r="J1086" s="2">
        <v>1</v>
      </c>
      <c r="K1086" s="4" t="s">
        <v>2303</v>
      </c>
      <c r="L1086" s="5">
        <v>3929.76</v>
      </c>
      <c r="M1086" s="6">
        <v>44621</v>
      </c>
      <c r="N1086" s="2" t="s">
        <v>174</v>
      </c>
      <c r="O1086" s="2" t="s">
        <v>64</v>
      </c>
      <c r="P1086" s="2" t="s">
        <v>256</v>
      </c>
      <c r="Q1086" s="2" t="s">
        <v>15</v>
      </c>
      <c r="R1086" s="2" t="s">
        <v>14</v>
      </c>
      <c r="S1086" s="2" t="s">
        <v>14</v>
      </c>
      <c r="T1086" s="2" t="s">
        <v>2304</v>
      </c>
      <c r="U1086" s="2" t="s">
        <v>2305</v>
      </c>
      <c r="V1086" s="2" t="s">
        <v>11</v>
      </c>
      <c r="W1086" s="2" t="s">
        <v>173</v>
      </c>
      <c r="X1086" s="2" t="s">
        <v>9</v>
      </c>
      <c r="Y1086" s="2" t="s">
        <v>6</v>
      </c>
      <c r="AA1086" s="2" t="s">
        <v>111</v>
      </c>
      <c r="AB1086" s="2" t="s">
        <v>3322</v>
      </c>
      <c r="AC1086" s="2" t="s">
        <v>7</v>
      </c>
      <c r="AD1086" s="2" t="s">
        <v>2309</v>
      </c>
      <c r="AG1086" s="2" t="s">
        <v>30</v>
      </c>
      <c r="AH1086" s="2" t="s">
        <v>4</v>
      </c>
      <c r="AI1086" s="2" t="s">
        <v>3</v>
      </c>
      <c r="AJ1086" s="2" t="s">
        <v>3323</v>
      </c>
      <c r="AK1086" s="2" t="s">
        <v>3324</v>
      </c>
      <c r="AL1086" s="2" t="s">
        <v>3325</v>
      </c>
    </row>
    <row r="1087" spans="1:38" ht="66" hidden="1">
      <c r="A1087" s="136">
        <f t="shared" si="19"/>
        <v>1086</v>
      </c>
      <c r="B1087" s="2" t="s">
        <v>2298</v>
      </c>
      <c r="C1087" s="2" t="s">
        <v>2563</v>
      </c>
      <c r="D1087" s="2" t="s">
        <v>3318</v>
      </c>
      <c r="E1087" s="2" t="s">
        <v>22</v>
      </c>
      <c r="F1087" s="2" t="s">
        <v>3328</v>
      </c>
      <c r="G1087" s="2" t="s">
        <v>3328</v>
      </c>
      <c r="H1087" s="2" t="s">
        <v>3321</v>
      </c>
      <c r="I1087" s="2" t="s">
        <v>2309</v>
      </c>
      <c r="J1087" s="2">
        <v>1</v>
      </c>
      <c r="K1087" s="4" t="s">
        <v>2303</v>
      </c>
      <c r="L1087" s="5">
        <v>10000</v>
      </c>
      <c r="M1087" s="6">
        <v>44743</v>
      </c>
      <c r="N1087" s="2" t="s">
        <v>174</v>
      </c>
      <c r="O1087" s="2" t="s">
        <v>64</v>
      </c>
      <c r="P1087" s="2" t="s">
        <v>142</v>
      </c>
      <c r="Q1087" s="2" t="s">
        <v>187</v>
      </c>
      <c r="R1087" s="2" t="s">
        <v>2898</v>
      </c>
      <c r="S1087" s="2" t="s">
        <v>3329</v>
      </c>
      <c r="T1087" s="2" t="s">
        <v>2304</v>
      </c>
      <c r="U1087" s="2" t="s">
        <v>2305</v>
      </c>
      <c r="V1087" s="2" t="s">
        <v>11</v>
      </c>
      <c r="W1087" s="2" t="s">
        <v>173</v>
      </c>
      <c r="X1087" s="2" t="s">
        <v>9</v>
      </c>
      <c r="Y1087" s="2" t="s">
        <v>6</v>
      </c>
      <c r="AA1087" s="2" t="s">
        <v>111</v>
      </c>
      <c r="AB1087" s="2" t="s">
        <v>3322</v>
      </c>
      <c r="AC1087" s="2" t="s">
        <v>7</v>
      </c>
      <c r="AD1087" s="2" t="s">
        <v>2309</v>
      </c>
      <c r="AG1087" s="2" t="s">
        <v>30</v>
      </c>
      <c r="AH1087" s="2" t="s">
        <v>4</v>
      </c>
      <c r="AI1087" s="2" t="s">
        <v>3</v>
      </c>
      <c r="AJ1087" s="2" t="s">
        <v>3323</v>
      </c>
      <c r="AK1087" s="2" t="s">
        <v>3324</v>
      </c>
      <c r="AL1087" s="2" t="s">
        <v>3325</v>
      </c>
    </row>
    <row r="1088" spans="1:38" ht="66" hidden="1">
      <c r="A1088" s="136">
        <f t="shared" si="19"/>
        <v>1087</v>
      </c>
      <c r="B1088" s="2" t="s">
        <v>2298</v>
      </c>
      <c r="C1088" s="2" t="s">
        <v>2681</v>
      </c>
      <c r="D1088" s="2" t="s">
        <v>3318</v>
      </c>
      <c r="E1088" s="2" t="s">
        <v>22</v>
      </c>
      <c r="F1088" s="2" t="s">
        <v>3330</v>
      </c>
      <c r="G1088" s="2" t="s">
        <v>3331</v>
      </c>
      <c r="H1088" s="2" t="s">
        <v>3321</v>
      </c>
      <c r="I1088" s="2" t="s">
        <v>215</v>
      </c>
      <c r="J1088" s="2">
        <v>2</v>
      </c>
      <c r="K1088" s="4" t="s">
        <v>2303</v>
      </c>
      <c r="L1088" s="5">
        <v>11705</v>
      </c>
      <c r="M1088" s="6">
        <v>44805</v>
      </c>
      <c r="N1088" s="2" t="s">
        <v>174</v>
      </c>
      <c r="O1088" s="2" t="s">
        <v>55</v>
      </c>
      <c r="P1088" s="2" t="s">
        <v>125</v>
      </c>
      <c r="Q1088" s="2" t="s">
        <v>2340</v>
      </c>
      <c r="R1088" s="2" t="s">
        <v>14</v>
      </c>
      <c r="S1088" s="2" t="s">
        <v>14</v>
      </c>
      <c r="T1088" s="2" t="s">
        <v>2304</v>
      </c>
      <c r="U1088" s="2" t="s">
        <v>2305</v>
      </c>
      <c r="V1088" s="2" t="s">
        <v>11</v>
      </c>
      <c r="W1088" s="2" t="s">
        <v>2369</v>
      </c>
      <c r="X1088" s="2" t="s">
        <v>43</v>
      </c>
      <c r="Y1088" s="2" t="s">
        <v>6</v>
      </c>
      <c r="AA1088" s="2" t="s">
        <v>111</v>
      </c>
      <c r="AB1088" s="2" t="s">
        <v>3322</v>
      </c>
      <c r="AC1088" s="2" t="s">
        <v>7</v>
      </c>
      <c r="AD1088" s="2" t="s">
        <v>2309</v>
      </c>
      <c r="AG1088" s="2" t="s">
        <v>30</v>
      </c>
      <c r="AH1088" s="2" t="s">
        <v>4</v>
      </c>
      <c r="AI1088" s="2" t="s">
        <v>3</v>
      </c>
      <c r="AJ1088" s="2" t="s">
        <v>3323</v>
      </c>
      <c r="AK1088" s="2" t="s">
        <v>3324</v>
      </c>
      <c r="AL1088" s="2" t="s">
        <v>3325</v>
      </c>
    </row>
    <row r="1089" spans="1:38" ht="79.2" hidden="1">
      <c r="A1089" s="136">
        <f t="shared" si="19"/>
        <v>1088</v>
      </c>
      <c r="B1089" s="2" t="s">
        <v>2298</v>
      </c>
      <c r="C1089" s="2" t="s">
        <v>2576</v>
      </c>
      <c r="D1089" s="2" t="s">
        <v>3318</v>
      </c>
      <c r="E1089" s="2" t="s">
        <v>22</v>
      </c>
      <c r="F1089" s="2" t="s">
        <v>3332</v>
      </c>
      <c r="G1089" s="2" t="s">
        <v>3333</v>
      </c>
      <c r="H1089" s="2" t="s">
        <v>3321</v>
      </c>
      <c r="I1089" s="2" t="s">
        <v>215</v>
      </c>
      <c r="J1089" s="2">
        <v>2</v>
      </c>
      <c r="K1089" s="4" t="s">
        <v>2303</v>
      </c>
      <c r="L1089" s="5">
        <v>1</v>
      </c>
      <c r="M1089" s="6">
        <v>44682</v>
      </c>
      <c r="N1089" s="2" t="s">
        <v>17</v>
      </c>
      <c r="O1089" s="2" t="s">
        <v>64</v>
      </c>
      <c r="P1089" s="2" t="s">
        <v>142</v>
      </c>
      <c r="Q1089" s="2" t="s">
        <v>15</v>
      </c>
      <c r="R1089" s="2" t="s">
        <v>14</v>
      </c>
      <c r="S1089" s="2" t="s">
        <v>14</v>
      </c>
      <c r="T1089" s="2" t="s">
        <v>2304</v>
      </c>
      <c r="U1089" s="2" t="s">
        <v>2305</v>
      </c>
      <c r="V1089" s="2" t="s">
        <v>2306</v>
      </c>
      <c r="W1089" s="2" t="s">
        <v>2307</v>
      </c>
      <c r="X1089" s="2" t="s">
        <v>9</v>
      </c>
      <c r="Y1089" s="2" t="s">
        <v>6</v>
      </c>
      <c r="AA1089" s="2" t="s">
        <v>111</v>
      </c>
      <c r="AB1089" s="2" t="s">
        <v>3322</v>
      </c>
      <c r="AC1089" s="2" t="s">
        <v>7</v>
      </c>
      <c r="AD1089" s="2" t="s">
        <v>2309</v>
      </c>
      <c r="AG1089" s="2" t="s">
        <v>30</v>
      </c>
      <c r="AH1089" s="2" t="s">
        <v>4</v>
      </c>
      <c r="AI1089" s="2" t="s">
        <v>3</v>
      </c>
      <c r="AJ1089" s="2" t="s">
        <v>3323</v>
      </c>
      <c r="AK1089" s="2" t="s">
        <v>3324</v>
      </c>
      <c r="AL1089" s="2" t="s">
        <v>3325</v>
      </c>
    </row>
    <row r="1090" spans="1:38" ht="66" hidden="1">
      <c r="A1090" s="136">
        <f t="shared" si="19"/>
        <v>1089</v>
      </c>
      <c r="B1090" s="2" t="s">
        <v>2298</v>
      </c>
      <c r="C1090" s="2" t="s">
        <v>2563</v>
      </c>
      <c r="D1090" s="2" t="s">
        <v>3318</v>
      </c>
      <c r="E1090" s="2" t="s">
        <v>22</v>
      </c>
      <c r="F1090" s="2" t="s">
        <v>3334</v>
      </c>
      <c r="G1090" s="2" t="s">
        <v>3334</v>
      </c>
      <c r="H1090" s="2" t="s">
        <v>3321</v>
      </c>
      <c r="I1090" s="2" t="s">
        <v>2309</v>
      </c>
      <c r="J1090" s="2">
        <v>1</v>
      </c>
      <c r="K1090" s="4" t="s">
        <v>2303</v>
      </c>
      <c r="L1090" s="5">
        <v>20000</v>
      </c>
      <c r="M1090" s="6">
        <v>44682</v>
      </c>
      <c r="N1090" s="2" t="s">
        <v>174</v>
      </c>
      <c r="O1090" s="2" t="s">
        <v>64</v>
      </c>
      <c r="P1090" s="2" t="s">
        <v>142</v>
      </c>
      <c r="Q1090" s="2" t="s">
        <v>15</v>
      </c>
      <c r="R1090" s="2" t="s">
        <v>14</v>
      </c>
      <c r="S1090" s="2" t="s">
        <v>14</v>
      </c>
      <c r="T1090" s="2" t="s">
        <v>2304</v>
      </c>
      <c r="U1090" s="2" t="s">
        <v>2305</v>
      </c>
      <c r="V1090" s="2" t="s">
        <v>11</v>
      </c>
      <c r="W1090" s="2" t="s">
        <v>173</v>
      </c>
      <c r="X1090" s="2" t="s">
        <v>9</v>
      </c>
      <c r="Y1090" s="2" t="s">
        <v>6</v>
      </c>
      <c r="AA1090" s="2" t="s">
        <v>111</v>
      </c>
      <c r="AB1090" s="2" t="s">
        <v>3322</v>
      </c>
      <c r="AC1090" s="2" t="s">
        <v>7</v>
      </c>
      <c r="AD1090" s="2" t="s">
        <v>2309</v>
      </c>
      <c r="AG1090" s="2" t="s">
        <v>30</v>
      </c>
      <c r="AH1090" s="2" t="s">
        <v>4</v>
      </c>
      <c r="AI1090" s="2" t="s">
        <v>3</v>
      </c>
      <c r="AJ1090" s="2" t="s">
        <v>3323</v>
      </c>
      <c r="AK1090" s="2" t="s">
        <v>3324</v>
      </c>
      <c r="AL1090" s="2" t="s">
        <v>3325</v>
      </c>
    </row>
    <row r="1091" spans="1:38" ht="118.8" hidden="1">
      <c r="A1091" s="136">
        <f t="shared" si="19"/>
        <v>1090</v>
      </c>
      <c r="B1091" s="2" t="s">
        <v>2298</v>
      </c>
      <c r="C1091" s="2" t="s">
        <v>2684</v>
      </c>
      <c r="D1091" s="2" t="s">
        <v>3318</v>
      </c>
      <c r="E1091" s="2" t="s">
        <v>22</v>
      </c>
      <c r="F1091" s="2" t="s">
        <v>3335</v>
      </c>
      <c r="G1091" s="2" t="s">
        <v>3336</v>
      </c>
      <c r="H1091" s="2" t="s">
        <v>3321</v>
      </c>
      <c r="I1091" s="2" t="s">
        <v>2309</v>
      </c>
      <c r="J1091" s="2">
        <v>1</v>
      </c>
      <c r="K1091" s="4" t="s">
        <v>2303</v>
      </c>
      <c r="L1091" s="5">
        <v>20000</v>
      </c>
      <c r="M1091" s="6">
        <v>44593</v>
      </c>
      <c r="N1091" s="2" t="s">
        <v>174</v>
      </c>
      <c r="O1091" s="2" t="s">
        <v>64</v>
      </c>
      <c r="P1091" s="2" t="s">
        <v>1282</v>
      </c>
      <c r="Q1091" s="2" t="s">
        <v>2459</v>
      </c>
      <c r="R1091" s="2" t="s">
        <v>14</v>
      </c>
      <c r="S1091" s="2" t="s">
        <v>14</v>
      </c>
      <c r="T1091" s="2" t="s">
        <v>2304</v>
      </c>
      <c r="U1091" s="2" t="s">
        <v>2305</v>
      </c>
      <c r="V1091" s="2" t="s">
        <v>2330</v>
      </c>
      <c r="W1091" s="2" t="s">
        <v>2369</v>
      </c>
      <c r="X1091" s="2" t="s">
        <v>9</v>
      </c>
      <c r="Y1091" s="2" t="s">
        <v>6</v>
      </c>
      <c r="AA1091" s="2" t="s">
        <v>111</v>
      </c>
      <c r="AB1091" s="2" t="s">
        <v>3322</v>
      </c>
      <c r="AC1091" s="2" t="s">
        <v>7</v>
      </c>
      <c r="AD1091" s="2" t="s">
        <v>2309</v>
      </c>
      <c r="AG1091" s="2" t="s">
        <v>30</v>
      </c>
      <c r="AH1091" s="2" t="s">
        <v>4</v>
      </c>
      <c r="AI1091" s="2" t="s">
        <v>3</v>
      </c>
      <c r="AJ1091" s="2" t="s">
        <v>3323</v>
      </c>
      <c r="AK1091" s="2" t="s">
        <v>3324</v>
      </c>
      <c r="AL1091" s="2" t="s">
        <v>3325</v>
      </c>
    </row>
    <row r="1092" spans="1:38" ht="66" hidden="1">
      <c r="A1092" s="136">
        <f t="shared" si="19"/>
        <v>1091</v>
      </c>
      <c r="B1092" s="2" t="s">
        <v>2298</v>
      </c>
      <c r="C1092" s="2" t="s">
        <v>2684</v>
      </c>
      <c r="D1092" s="2" t="s">
        <v>3337</v>
      </c>
      <c r="E1092" s="2" t="s">
        <v>22</v>
      </c>
      <c r="F1092" s="2" t="s">
        <v>3338</v>
      </c>
      <c r="G1092" s="2" t="s">
        <v>3339</v>
      </c>
      <c r="H1092" s="2" t="s">
        <v>3340</v>
      </c>
      <c r="I1092" s="2" t="s">
        <v>215</v>
      </c>
      <c r="J1092" s="2">
        <v>5</v>
      </c>
      <c r="K1092" s="4" t="s">
        <v>2303</v>
      </c>
      <c r="L1092" s="5">
        <v>76892</v>
      </c>
      <c r="M1092" s="6">
        <v>44651</v>
      </c>
      <c r="N1092" s="2" t="s">
        <v>174</v>
      </c>
      <c r="O1092" s="2" t="s">
        <v>55</v>
      </c>
      <c r="P1092" s="2" t="s">
        <v>242</v>
      </c>
      <c r="Q1092" s="2" t="s">
        <v>15</v>
      </c>
      <c r="R1092" s="2" t="s">
        <v>14</v>
      </c>
      <c r="S1092" s="2" t="s">
        <v>14</v>
      </c>
      <c r="T1092" s="2" t="s">
        <v>2304</v>
      </c>
      <c r="U1092" s="2" t="s">
        <v>2305</v>
      </c>
      <c r="V1092" s="2" t="s">
        <v>11</v>
      </c>
      <c r="W1092" s="2" t="s">
        <v>173</v>
      </c>
      <c r="X1092" s="2" t="s">
        <v>9</v>
      </c>
      <c r="Y1092" s="2" t="s">
        <v>6</v>
      </c>
      <c r="AA1092" s="2" t="s">
        <v>111</v>
      </c>
      <c r="AB1092" s="2" t="s">
        <v>3341</v>
      </c>
      <c r="AC1092" s="2" t="s">
        <v>7</v>
      </c>
      <c r="AD1092" s="2" t="s">
        <v>2309</v>
      </c>
      <c r="AG1092" s="2" t="s">
        <v>30</v>
      </c>
      <c r="AH1092" s="2" t="s">
        <v>4</v>
      </c>
      <c r="AI1092" s="2" t="s">
        <v>3</v>
      </c>
      <c r="AJ1092" s="2" t="s">
        <v>3342</v>
      </c>
      <c r="AK1092" s="2" t="s">
        <v>3343</v>
      </c>
      <c r="AL1092" s="2" t="s">
        <v>3344</v>
      </c>
    </row>
    <row r="1093" spans="1:38" ht="118.8" hidden="1">
      <c r="A1093" s="136">
        <f t="shared" si="19"/>
        <v>1092</v>
      </c>
      <c r="B1093" s="2" t="s">
        <v>2298</v>
      </c>
      <c r="C1093" s="2" t="s">
        <v>2563</v>
      </c>
      <c r="D1093" s="2" t="s">
        <v>3337</v>
      </c>
      <c r="E1093" s="2" t="s">
        <v>22</v>
      </c>
      <c r="F1093" s="2" t="s">
        <v>3345</v>
      </c>
      <c r="G1093" s="2" t="s">
        <v>3346</v>
      </c>
      <c r="H1093" s="2" t="s">
        <v>3347</v>
      </c>
      <c r="I1093" s="2" t="s">
        <v>2309</v>
      </c>
      <c r="J1093" s="2">
        <v>1</v>
      </c>
      <c r="K1093" s="4" t="s">
        <v>2303</v>
      </c>
      <c r="L1093" s="5">
        <v>1200000</v>
      </c>
      <c r="M1093" s="6">
        <v>44651</v>
      </c>
      <c r="N1093" s="2" t="s">
        <v>174</v>
      </c>
      <c r="O1093" s="2" t="s">
        <v>16</v>
      </c>
      <c r="P1093" s="2" t="s">
        <v>1289</v>
      </c>
      <c r="Q1093" s="2" t="s">
        <v>15</v>
      </c>
      <c r="R1093" s="2" t="s">
        <v>14</v>
      </c>
      <c r="S1093" s="2" t="s">
        <v>14</v>
      </c>
      <c r="T1093" s="2" t="s">
        <v>2304</v>
      </c>
      <c r="U1093" s="2" t="s">
        <v>2305</v>
      </c>
      <c r="V1093" s="2" t="s">
        <v>2330</v>
      </c>
      <c r="W1093" s="2" t="s">
        <v>2369</v>
      </c>
      <c r="X1093" s="2" t="s">
        <v>9</v>
      </c>
      <c r="Y1093" s="2" t="s">
        <v>6</v>
      </c>
      <c r="AA1093" s="2" t="s">
        <v>111</v>
      </c>
      <c r="AB1093" s="2" t="s">
        <v>3341</v>
      </c>
      <c r="AC1093" s="2" t="s">
        <v>34</v>
      </c>
      <c r="AD1093" s="2" t="s">
        <v>2309</v>
      </c>
      <c r="AG1093" s="2" t="s">
        <v>30</v>
      </c>
      <c r="AH1093" s="2" t="s">
        <v>4</v>
      </c>
      <c r="AI1093" s="2" t="s">
        <v>3</v>
      </c>
      <c r="AJ1093" s="2" t="s">
        <v>3342</v>
      </c>
      <c r="AK1093" s="2" t="s">
        <v>3343</v>
      </c>
      <c r="AL1093" s="2" t="s">
        <v>3344</v>
      </c>
    </row>
    <row r="1094" spans="1:38" ht="118.8" hidden="1">
      <c r="A1094" s="136">
        <f t="shared" si="19"/>
        <v>1093</v>
      </c>
      <c r="B1094" s="2" t="s">
        <v>2298</v>
      </c>
      <c r="C1094" s="2" t="s">
        <v>2684</v>
      </c>
      <c r="D1094" s="2" t="s">
        <v>3337</v>
      </c>
      <c r="E1094" s="2" t="s">
        <v>22</v>
      </c>
      <c r="F1094" s="2" t="s">
        <v>3348</v>
      </c>
      <c r="G1094" s="2" t="s">
        <v>3349</v>
      </c>
      <c r="H1094" s="2" t="s">
        <v>3350</v>
      </c>
      <c r="I1094" s="2" t="s">
        <v>2309</v>
      </c>
      <c r="J1094" s="2">
        <v>1</v>
      </c>
      <c r="K1094" s="4" t="s">
        <v>2303</v>
      </c>
      <c r="L1094" s="5">
        <v>15000000</v>
      </c>
      <c r="M1094" s="6">
        <v>44651</v>
      </c>
      <c r="N1094" s="2" t="s">
        <v>174</v>
      </c>
      <c r="O1094" s="2" t="s">
        <v>1827</v>
      </c>
      <c r="P1094" s="2" t="s">
        <v>1828</v>
      </c>
      <c r="Q1094" s="2" t="s">
        <v>70</v>
      </c>
      <c r="R1094" s="2" t="s">
        <v>14</v>
      </c>
      <c r="S1094" s="2" t="s">
        <v>14</v>
      </c>
      <c r="T1094" s="2" t="s">
        <v>2304</v>
      </c>
      <c r="U1094" s="2" t="s">
        <v>2305</v>
      </c>
      <c r="V1094" s="2" t="s">
        <v>2330</v>
      </c>
      <c r="W1094" s="2" t="s">
        <v>2602</v>
      </c>
      <c r="X1094" s="2" t="s">
        <v>43</v>
      </c>
      <c r="Y1094" s="2" t="s">
        <v>6</v>
      </c>
      <c r="AA1094" s="2" t="s">
        <v>111</v>
      </c>
      <c r="AB1094" s="2" t="s">
        <v>3341</v>
      </c>
      <c r="AC1094" s="2" t="s">
        <v>34</v>
      </c>
      <c r="AD1094" s="2" t="s">
        <v>2309</v>
      </c>
      <c r="AG1094" s="2" t="s">
        <v>30</v>
      </c>
      <c r="AH1094" s="2" t="s">
        <v>4</v>
      </c>
      <c r="AI1094" s="2" t="s">
        <v>3</v>
      </c>
      <c r="AJ1094" s="2" t="s">
        <v>3342</v>
      </c>
      <c r="AK1094" s="2" t="s">
        <v>3343</v>
      </c>
      <c r="AL1094" s="2" t="s">
        <v>3344</v>
      </c>
    </row>
    <row r="1095" spans="1:38" ht="118.8" hidden="1">
      <c r="A1095" s="136">
        <f t="shared" si="19"/>
        <v>1094</v>
      </c>
      <c r="B1095" s="2" t="s">
        <v>2298</v>
      </c>
      <c r="C1095" s="2" t="s">
        <v>2684</v>
      </c>
      <c r="D1095" s="2" t="s">
        <v>3337</v>
      </c>
      <c r="E1095" s="2" t="s">
        <v>22</v>
      </c>
      <c r="F1095" s="2" t="s">
        <v>3351</v>
      </c>
      <c r="G1095" s="2" t="s">
        <v>3352</v>
      </c>
      <c r="H1095" s="2" t="s">
        <v>3353</v>
      </c>
      <c r="I1095" s="2" t="s">
        <v>2309</v>
      </c>
      <c r="J1095" s="2">
        <v>1</v>
      </c>
      <c r="K1095" s="4" t="s">
        <v>2303</v>
      </c>
      <c r="L1095" s="5">
        <v>500000</v>
      </c>
      <c r="M1095" s="6">
        <v>44651</v>
      </c>
      <c r="N1095" s="2" t="s">
        <v>174</v>
      </c>
      <c r="O1095" s="2" t="s">
        <v>16</v>
      </c>
      <c r="P1095" s="2" t="s">
        <v>1828</v>
      </c>
      <c r="Q1095" s="2" t="s">
        <v>15</v>
      </c>
      <c r="R1095" s="2" t="s">
        <v>14</v>
      </c>
      <c r="S1095" s="2" t="s">
        <v>14</v>
      </c>
      <c r="T1095" s="2" t="s">
        <v>2304</v>
      </c>
      <c r="U1095" s="2" t="s">
        <v>2305</v>
      </c>
      <c r="V1095" s="2" t="s">
        <v>2330</v>
      </c>
      <c r="W1095" s="2" t="s">
        <v>2602</v>
      </c>
      <c r="X1095" s="2" t="s">
        <v>43</v>
      </c>
      <c r="Y1095" s="2" t="s">
        <v>6</v>
      </c>
      <c r="AA1095" s="2" t="s">
        <v>111</v>
      </c>
      <c r="AB1095" s="2" t="s">
        <v>3341</v>
      </c>
      <c r="AC1095" s="2" t="s">
        <v>34</v>
      </c>
      <c r="AD1095" s="2" t="s">
        <v>2309</v>
      </c>
      <c r="AG1095" s="2" t="s">
        <v>30</v>
      </c>
      <c r="AH1095" s="2" t="s">
        <v>4</v>
      </c>
      <c r="AI1095" s="2" t="s">
        <v>3</v>
      </c>
      <c r="AJ1095" s="2" t="s">
        <v>3342</v>
      </c>
      <c r="AK1095" s="2" t="s">
        <v>3343</v>
      </c>
      <c r="AL1095" s="2" t="s">
        <v>3344</v>
      </c>
    </row>
    <row r="1096" spans="1:38" ht="118.8" hidden="1">
      <c r="A1096" s="136">
        <f t="shared" si="19"/>
        <v>1095</v>
      </c>
      <c r="B1096" s="2" t="s">
        <v>2298</v>
      </c>
      <c r="C1096" s="2" t="s">
        <v>2684</v>
      </c>
      <c r="D1096" s="2" t="s">
        <v>3337</v>
      </c>
      <c r="E1096" s="2" t="s">
        <v>22</v>
      </c>
      <c r="F1096" s="2" t="s">
        <v>3354</v>
      </c>
      <c r="G1096" s="2" t="s">
        <v>3355</v>
      </c>
      <c r="H1096" s="2" t="s">
        <v>3353</v>
      </c>
      <c r="I1096" s="2" t="s">
        <v>2309</v>
      </c>
      <c r="J1096" s="2">
        <v>1</v>
      </c>
      <c r="K1096" s="4" t="s">
        <v>2303</v>
      </c>
      <c r="L1096" s="5">
        <v>100000</v>
      </c>
      <c r="M1096" s="6">
        <v>44651</v>
      </c>
      <c r="N1096" s="2" t="s">
        <v>174</v>
      </c>
      <c r="O1096" s="2" t="s">
        <v>16</v>
      </c>
      <c r="P1096" s="2" t="s">
        <v>1828</v>
      </c>
      <c r="Q1096" s="2" t="s">
        <v>15</v>
      </c>
      <c r="R1096" s="2" t="s">
        <v>14</v>
      </c>
      <c r="S1096" s="2" t="s">
        <v>14</v>
      </c>
      <c r="T1096" s="2" t="s">
        <v>2304</v>
      </c>
      <c r="U1096" s="2" t="s">
        <v>2305</v>
      </c>
      <c r="V1096" s="2" t="s">
        <v>2330</v>
      </c>
      <c r="W1096" s="2" t="s">
        <v>2602</v>
      </c>
      <c r="X1096" s="2" t="s">
        <v>43</v>
      </c>
      <c r="Y1096" s="2" t="s">
        <v>6</v>
      </c>
      <c r="AA1096" s="2" t="s">
        <v>111</v>
      </c>
      <c r="AB1096" s="2" t="s">
        <v>3341</v>
      </c>
      <c r="AC1096" s="2" t="s">
        <v>34</v>
      </c>
      <c r="AD1096" s="2" t="s">
        <v>2309</v>
      </c>
      <c r="AG1096" s="2" t="s">
        <v>30</v>
      </c>
      <c r="AH1096" s="2" t="s">
        <v>4</v>
      </c>
      <c r="AI1096" s="2" t="s">
        <v>3</v>
      </c>
      <c r="AJ1096" s="2" t="s">
        <v>3342</v>
      </c>
      <c r="AK1096" s="2" t="s">
        <v>3343</v>
      </c>
      <c r="AL1096" s="2" t="s">
        <v>3344</v>
      </c>
    </row>
    <row r="1097" spans="1:38" ht="118.8" hidden="1">
      <c r="A1097" s="136">
        <f t="shared" si="19"/>
        <v>1096</v>
      </c>
      <c r="B1097" s="2" t="s">
        <v>2298</v>
      </c>
      <c r="C1097" s="2" t="s">
        <v>2563</v>
      </c>
      <c r="D1097" s="2" t="s">
        <v>3337</v>
      </c>
      <c r="E1097" s="2" t="s">
        <v>22</v>
      </c>
      <c r="F1097" s="2" t="s">
        <v>3356</v>
      </c>
      <c r="G1097" s="2" t="s">
        <v>690</v>
      </c>
      <c r="H1097" s="2" t="s">
        <v>3357</v>
      </c>
      <c r="I1097" s="2" t="s">
        <v>215</v>
      </c>
      <c r="J1097" s="2">
        <v>3</v>
      </c>
      <c r="K1097" s="4" t="s">
        <v>2303</v>
      </c>
      <c r="L1097" s="5">
        <v>70000</v>
      </c>
      <c r="M1097" s="6">
        <v>44651</v>
      </c>
      <c r="N1097" s="2" t="s">
        <v>174</v>
      </c>
      <c r="O1097" s="2" t="s">
        <v>64</v>
      </c>
      <c r="P1097" s="2" t="s">
        <v>256</v>
      </c>
      <c r="Q1097" s="2" t="s">
        <v>15</v>
      </c>
      <c r="R1097" s="2" t="s">
        <v>14</v>
      </c>
      <c r="S1097" s="2" t="s">
        <v>14</v>
      </c>
      <c r="T1097" s="2" t="s">
        <v>2304</v>
      </c>
      <c r="U1097" s="2" t="s">
        <v>2305</v>
      </c>
      <c r="V1097" s="2" t="s">
        <v>2330</v>
      </c>
      <c r="W1097" s="2" t="s">
        <v>2369</v>
      </c>
      <c r="X1097" s="2" t="s">
        <v>9</v>
      </c>
      <c r="Y1097" s="2" t="s">
        <v>6</v>
      </c>
      <c r="AA1097" s="2" t="s">
        <v>111</v>
      </c>
      <c r="AB1097" s="2" t="s">
        <v>3341</v>
      </c>
      <c r="AC1097" s="2" t="s">
        <v>7</v>
      </c>
      <c r="AD1097" s="2" t="s">
        <v>2309</v>
      </c>
      <c r="AG1097" s="2" t="s">
        <v>30</v>
      </c>
      <c r="AH1097" s="2" t="s">
        <v>4</v>
      </c>
      <c r="AI1097" s="2" t="s">
        <v>3</v>
      </c>
      <c r="AJ1097" s="2" t="s">
        <v>3342</v>
      </c>
      <c r="AK1097" s="2" t="s">
        <v>3343</v>
      </c>
      <c r="AL1097" s="2" t="s">
        <v>3344</v>
      </c>
    </row>
    <row r="1098" spans="1:38" ht="66" hidden="1">
      <c r="A1098" s="136">
        <f t="shared" si="19"/>
        <v>1097</v>
      </c>
      <c r="B1098" s="2" t="s">
        <v>2298</v>
      </c>
      <c r="C1098" s="2" t="s">
        <v>2563</v>
      </c>
      <c r="D1098" s="2" t="s">
        <v>3337</v>
      </c>
      <c r="E1098" s="2" t="s">
        <v>22</v>
      </c>
      <c r="F1098" s="2" t="s">
        <v>3358</v>
      </c>
      <c r="G1098" s="2" t="s">
        <v>3359</v>
      </c>
      <c r="H1098" s="2" t="s">
        <v>3357</v>
      </c>
      <c r="I1098" s="2" t="s">
        <v>215</v>
      </c>
      <c r="J1098" s="2">
        <v>4</v>
      </c>
      <c r="K1098" s="4" t="s">
        <v>2303</v>
      </c>
      <c r="L1098" s="5">
        <v>2700000</v>
      </c>
      <c r="M1098" s="6">
        <v>44651</v>
      </c>
      <c r="N1098" s="2" t="s">
        <v>174</v>
      </c>
      <c r="O1098" s="2" t="s">
        <v>64</v>
      </c>
      <c r="P1098" s="2" t="s">
        <v>256</v>
      </c>
      <c r="Q1098" s="2" t="s">
        <v>15</v>
      </c>
      <c r="R1098" s="2" t="s">
        <v>14</v>
      </c>
      <c r="S1098" s="2" t="s">
        <v>14</v>
      </c>
      <c r="T1098" s="2" t="s">
        <v>2304</v>
      </c>
      <c r="U1098" s="2" t="s">
        <v>2305</v>
      </c>
      <c r="V1098" s="2" t="s">
        <v>11</v>
      </c>
      <c r="W1098" s="2" t="s">
        <v>173</v>
      </c>
      <c r="X1098" s="2" t="s">
        <v>9</v>
      </c>
      <c r="Y1098" s="2" t="s">
        <v>6</v>
      </c>
      <c r="AA1098" s="2" t="s">
        <v>111</v>
      </c>
      <c r="AB1098" s="2" t="s">
        <v>3341</v>
      </c>
      <c r="AC1098" s="2" t="s">
        <v>34</v>
      </c>
      <c r="AD1098" s="2" t="s">
        <v>2309</v>
      </c>
      <c r="AG1098" s="2" t="s">
        <v>30</v>
      </c>
      <c r="AH1098" s="2" t="s">
        <v>4</v>
      </c>
      <c r="AI1098" s="2" t="s">
        <v>3</v>
      </c>
      <c r="AJ1098" s="2" t="s">
        <v>3342</v>
      </c>
      <c r="AK1098" s="2" t="s">
        <v>3343</v>
      </c>
      <c r="AL1098" s="2" t="s">
        <v>3344</v>
      </c>
    </row>
    <row r="1099" spans="1:38" ht="105.6" hidden="1">
      <c r="A1099" s="136">
        <f t="shared" si="19"/>
        <v>1098</v>
      </c>
      <c r="B1099" s="2" t="s">
        <v>2298</v>
      </c>
      <c r="C1099" s="2" t="s">
        <v>2563</v>
      </c>
      <c r="D1099" s="2" t="s">
        <v>3337</v>
      </c>
      <c r="E1099" s="2" t="s">
        <v>22</v>
      </c>
      <c r="F1099" s="2" t="s">
        <v>3360</v>
      </c>
      <c r="G1099" s="2" t="s">
        <v>3361</v>
      </c>
      <c r="H1099" s="2" t="s">
        <v>3357</v>
      </c>
      <c r="I1099" s="2" t="s">
        <v>2309</v>
      </c>
      <c r="J1099" s="2">
        <v>1</v>
      </c>
      <c r="K1099" s="4" t="s">
        <v>2303</v>
      </c>
      <c r="L1099" s="5">
        <v>1</v>
      </c>
      <c r="M1099" s="6">
        <v>44651</v>
      </c>
      <c r="N1099" s="2" t="s">
        <v>174</v>
      </c>
      <c r="O1099" s="2" t="s">
        <v>64</v>
      </c>
      <c r="P1099" s="2" t="s">
        <v>142</v>
      </c>
      <c r="Q1099" s="2" t="s">
        <v>15</v>
      </c>
      <c r="R1099" s="2" t="s">
        <v>14</v>
      </c>
      <c r="S1099" s="2" t="s">
        <v>14</v>
      </c>
      <c r="T1099" s="2" t="s">
        <v>2304</v>
      </c>
      <c r="U1099" s="2" t="s">
        <v>2305</v>
      </c>
      <c r="V1099" s="2" t="s">
        <v>2306</v>
      </c>
      <c r="W1099" s="2" t="s">
        <v>2307</v>
      </c>
      <c r="X1099" s="2" t="s">
        <v>9</v>
      </c>
      <c r="Y1099" s="2" t="s">
        <v>6</v>
      </c>
      <c r="AA1099" s="2" t="s">
        <v>111</v>
      </c>
      <c r="AB1099" s="2" t="s">
        <v>3341</v>
      </c>
      <c r="AC1099" s="2" t="s">
        <v>7</v>
      </c>
      <c r="AD1099" s="2" t="s">
        <v>2309</v>
      </c>
      <c r="AG1099" s="2" t="s">
        <v>30</v>
      </c>
      <c r="AH1099" s="2" t="s">
        <v>4</v>
      </c>
      <c r="AI1099" s="2" t="s">
        <v>3</v>
      </c>
      <c r="AJ1099" s="2" t="s">
        <v>3342</v>
      </c>
      <c r="AK1099" s="2" t="s">
        <v>3343</v>
      </c>
      <c r="AL1099" s="2" t="s">
        <v>3344</v>
      </c>
    </row>
    <row r="1100" spans="1:38" ht="66" hidden="1">
      <c r="A1100" s="136">
        <f t="shared" si="19"/>
        <v>1099</v>
      </c>
      <c r="B1100" s="2" t="s">
        <v>2298</v>
      </c>
      <c r="C1100" s="2" t="s">
        <v>2563</v>
      </c>
      <c r="D1100" s="2" t="s">
        <v>3337</v>
      </c>
      <c r="E1100" s="2" t="s">
        <v>22</v>
      </c>
      <c r="F1100" s="2" t="s">
        <v>3362</v>
      </c>
      <c r="G1100" s="2" t="s">
        <v>3363</v>
      </c>
      <c r="H1100" s="2" t="s">
        <v>3357</v>
      </c>
      <c r="I1100" s="2" t="s">
        <v>215</v>
      </c>
      <c r="J1100" s="2">
        <v>4</v>
      </c>
      <c r="K1100" s="4" t="s">
        <v>2303</v>
      </c>
      <c r="L1100" s="5">
        <v>900000</v>
      </c>
      <c r="M1100" s="6">
        <v>44651</v>
      </c>
      <c r="N1100" s="2" t="s">
        <v>39</v>
      </c>
      <c r="O1100" s="2" t="s">
        <v>39</v>
      </c>
      <c r="P1100" s="2" t="s">
        <v>38</v>
      </c>
      <c r="Q1100" s="2" t="s">
        <v>15</v>
      </c>
      <c r="R1100" s="2" t="s">
        <v>14</v>
      </c>
      <c r="S1100" s="2" t="s">
        <v>14</v>
      </c>
      <c r="T1100" s="2" t="s">
        <v>2304</v>
      </c>
      <c r="U1100" s="2" t="s">
        <v>2305</v>
      </c>
      <c r="V1100" s="2" t="s">
        <v>11</v>
      </c>
      <c r="W1100" s="2" t="s">
        <v>2335</v>
      </c>
      <c r="X1100" s="2" t="s">
        <v>9</v>
      </c>
      <c r="Y1100" s="2" t="s">
        <v>6</v>
      </c>
      <c r="AA1100" s="2" t="s">
        <v>111</v>
      </c>
      <c r="AB1100" s="2" t="s">
        <v>3341</v>
      </c>
      <c r="AC1100" s="2" t="s">
        <v>34</v>
      </c>
      <c r="AD1100" s="2" t="s">
        <v>2309</v>
      </c>
      <c r="AG1100" s="2" t="s">
        <v>30</v>
      </c>
      <c r="AH1100" s="2" t="s">
        <v>4</v>
      </c>
      <c r="AI1100" s="2" t="s">
        <v>3</v>
      </c>
      <c r="AJ1100" s="2" t="s">
        <v>3342</v>
      </c>
      <c r="AK1100" s="2" t="s">
        <v>3343</v>
      </c>
      <c r="AL1100" s="2" t="s">
        <v>3344</v>
      </c>
    </row>
    <row r="1101" spans="1:38" ht="66" hidden="1">
      <c r="A1101" s="136">
        <f t="shared" si="19"/>
        <v>1100</v>
      </c>
      <c r="B1101" s="2" t="s">
        <v>2298</v>
      </c>
      <c r="C1101" s="2" t="s">
        <v>2720</v>
      </c>
      <c r="D1101" s="2" t="s">
        <v>3337</v>
      </c>
      <c r="E1101" s="2" t="s">
        <v>22</v>
      </c>
      <c r="F1101" s="2" t="s">
        <v>3364</v>
      </c>
      <c r="G1101" s="2" t="s">
        <v>3365</v>
      </c>
      <c r="H1101" s="2" t="s">
        <v>3357</v>
      </c>
      <c r="I1101" s="2" t="s">
        <v>2309</v>
      </c>
      <c r="J1101" s="2">
        <v>1</v>
      </c>
      <c r="K1101" s="4" t="s">
        <v>2303</v>
      </c>
      <c r="L1101" s="5">
        <v>8400</v>
      </c>
      <c r="M1101" s="6">
        <v>44651</v>
      </c>
      <c r="N1101" s="2" t="s">
        <v>174</v>
      </c>
      <c r="O1101" s="2" t="s">
        <v>64</v>
      </c>
      <c r="P1101" s="2" t="s">
        <v>142</v>
      </c>
      <c r="Q1101" s="2" t="s">
        <v>15</v>
      </c>
      <c r="R1101" s="2" t="s">
        <v>14</v>
      </c>
      <c r="S1101" s="2" t="s">
        <v>14</v>
      </c>
      <c r="T1101" s="2" t="s">
        <v>2304</v>
      </c>
      <c r="U1101" s="2" t="s">
        <v>2305</v>
      </c>
      <c r="V1101" s="2" t="s">
        <v>11</v>
      </c>
      <c r="W1101" s="2" t="s">
        <v>173</v>
      </c>
      <c r="X1101" s="2" t="s">
        <v>9</v>
      </c>
      <c r="Y1101" s="2" t="s">
        <v>6</v>
      </c>
      <c r="AA1101" s="2" t="s">
        <v>111</v>
      </c>
      <c r="AB1101" s="2" t="s">
        <v>3341</v>
      </c>
      <c r="AC1101" s="2" t="s">
        <v>7</v>
      </c>
      <c r="AD1101" s="2" t="s">
        <v>2309</v>
      </c>
      <c r="AG1101" s="2" t="s">
        <v>30</v>
      </c>
      <c r="AH1101" s="2" t="s">
        <v>4</v>
      </c>
      <c r="AI1101" s="2" t="s">
        <v>3</v>
      </c>
      <c r="AJ1101" s="2" t="s">
        <v>3342</v>
      </c>
      <c r="AK1101" s="2" t="s">
        <v>3343</v>
      </c>
      <c r="AL1101" s="2" t="s">
        <v>3344</v>
      </c>
    </row>
    <row r="1102" spans="1:38" ht="66" hidden="1">
      <c r="A1102" s="136">
        <f t="shared" si="19"/>
        <v>1101</v>
      </c>
      <c r="B1102" s="2" t="s">
        <v>2298</v>
      </c>
      <c r="C1102" s="2" t="s">
        <v>2563</v>
      </c>
      <c r="D1102" s="2" t="s">
        <v>3337</v>
      </c>
      <c r="E1102" s="2" t="s">
        <v>22</v>
      </c>
      <c r="F1102" s="2" t="s">
        <v>3366</v>
      </c>
      <c r="G1102" s="2" t="s">
        <v>3366</v>
      </c>
      <c r="H1102" s="2" t="s">
        <v>3357</v>
      </c>
      <c r="I1102" s="2" t="s">
        <v>2309</v>
      </c>
      <c r="J1102" s="2">
        <v>1</v>
      </c>
      <c r="K1102" s="4" t="s">
        <v>2303</v>
      </c>
      <c r="L1102" s="5">
        <v>87867</v>
      </c>
      <c r="M1102" s="6">
        <v>44651</v>
      </c>
      <c r="N1102" s="2" t="s">
        <v>174</v>
      </c>
      <c r="O1102" s="2" t="s">
        <v>64</v>
      </c>
      <c r="P1102" s="2" t="s">
        <v>142</v>
      </c>
      <c r="Q1102" s="2" t="s">
        <v>141</v>
      </c>
      <c r="R1102" s="2" t="s">
        <v>14</v>
      </c>
      <c r="S1102" s="2" t="s">
        <v>14</v>
      </c>
      <c r="T1102" s="2" t="s">
        <v>2304</v>
      </c>
      <c r="U1102" s="2" t="s">
        <v>2305</v>
      </c>
      <c r="V1102" s="2" t="s">
        <v>11</v>
      </c>
      <c r="W1102" s="2" t="s">
        <v>173</v>
      </c>
      <c r="X1102" s="2" t="s">
        <v>9</v>
      </c>
      <c r="Y1102" s="2" t="s">
        <v>6</v>
      </c>
      <c r="AA1102" s="2" t="s">
        <v>111</v>
      </c>
      <c r="AB1102" s="2" t="s">
        <v>3341</v>
      </c>
      <c r="AC1102" s="2" t="s">
        <v>7</v>
      </c>
      <c r="AD1102" s="2" t="s">
        <v>2309</v>
      </c>
      <c r="AG1102" s="2" t="s">
        <v>30</v>
      </c>
      <c r="AH1102" s="2" t="s">
        <v>4</v>
      </c>
      <c r="AI1102" s="2" t="s">
        <v>3</v>
      </c>
      <c r="AJ1102" s="2" t="s">
        <v>3342</v>
      </c>
      <c r="AK1102" s="2" t="s">
        <v>3343</v>
      </c>
      <c r="AL1102" s="2" t="s">
        <v>3344</v>
      </c>
    </row>
    <row r="1103" spans="1:38" ht="66" hidden="1">
      <c r="A1103" s="136">
        <f t="shared" si="19"/>
        <v>1102</v>
      </c>
      <c r="B1103" s="2" t="s">
        <v>2298</v>
      </c>
      <c r="C1103" s="2" t="s">
        <v>2563</v>
      </c>
      <c r="D1103" s="2" t="s">
        <v>3337</v>
      </c>
      <c r="E1103" s="2" t="s">
        <v>22</v>
      </c>
      <c r="F1103" s="2" t="s">
        <v>3367</v>
      </c>
      <c r="G1103" s="2" t="s">
        <v>3368</v>
      </c>
      <c r="H1103" s="2" t="s">
        <v>3357</v>
      </c>
      <c r="I1103" s="2" t="s">
        <v>2309</v>
      </c>
      <c r="J1103" s="2">
        <v>1</v>
      </c>
      <c r="K1103" s="4" t="s">
        <v>2303</v>
      </c>
      <c r="L1103" s="5">
        <v>1300000</v>
      </c>
      <c r="M1103" s="6">
        <v>44651</v>
      </c>
      <c r="N1103" s="2" t="s">
        <v>174</v>
      </c>
      <c r="O1103" s="2" t="s">
        <v>64</v>
      </c>
      <c r="P1103" s="2" t="s">
        <v>314</v>
      </c>
      <c r="Q1103" s="2" t="s">
        <v>141</v>
      </c>
      <c r="R1103" s="2" t="s">
        <v>14</v>
      </c>
      <c r="S1103" s="2" t="s">
        <v>14</v>
      </c>
      <c r="T1103" s="2" t="s">
        <v>2304</v>
      </c>
      <c r="U1103" s="2" t="s">
        <v>2305</v>
      </c>
      <c r="V1103" s="2" t="s">
        <v>11</v>
      </c>
      <c r="W1103" s="2" t="s">
        <v>173</v>
      </c>
      <c r="X1103" s="2" t="s">
        <v>9</v>
      </c>
      <c r="Y1103" s="2" t="s">
        <v>6</v>
      </c>
      <c r="AA1103" s="2" t="s">
        <v>111</v>
      </c>
      <c r="AB1103" s="2" t="s">
        <v>3341</v>
      </c>
      <c r="AC1103" s="2" t="s">
        <v>7</v>
      </c>
      <c r="AD1103" s="2" t="s">
        <v>2309</v>
      </c>
      <c r="AG1103" s="2" t="s">
        <v>30</v>
      </c>
      <c r="AH1103" s="2" t="s">
        <v>4</v>
      </c>
      <c r="AI1103" s="2" t="s">
        <v>3</v>
      </c>
      <c r="AJ1103" s="2" t="s">
        <v>3342</v>
      </c>
      <c r="AK1103" s="2" t="s">
        <v>3343</v>
      </c>
      <c r="AL1103" s="2" t="s">
        <v>3344</v>
      </c>
    </row>
    <row r="1104" spans="1:38" ht="66" hidden="1">
      <c r="A1104" s="136">
        <f t="shared" si="19"/>
        <v>1103</v>
      </c>
      <c r="B1104" s="2" t="s">
        <v>2298</v>
      </c>
      <c r="C1104" s="2" t="s">
        <v>2563</v>
      </c>
      <c r="D1104" s="2" t="s">
        <v>3337</v>
      </c>
      <c r="E1104" s="2" t="s">
        <v>22</v>
      </c>
      <c r="F1104" s="2" t="s">
        <v>3369</v>
      </c>
      <c r="G1104" s="2" t="s">
        <v>3370</v>
      </c>
      <c r="H1104" s="2" t="s">
        <v>3357</v>
      </c>
      <c r="I1104" s="2" t="s">
        <v>2309</v>
      </c>
      <c r="J1104" s="2">
        <v>1</v>
      </c>
      <c r="K1104" s="4" t="s">
        <v>2303</v>
      </c>
      <c r="L1104" s="5">
        <v>300000</v>
      </c>
      <c r="M1104" s="6">
        <v>44651</v>
      </c>
      <c r="N1104" s="2" t="s">
        <v>174</v>
      </c>
      <c r="O1104" s="2" t="s">
        <v>64</v>
      </c>
      <c r="P1104" s="2" t="s">
        <v>142</v>
      </c>
      <c r="Q1104" s="2" t="s">
        <v>141</v>
      </c>
      <c r="R1104" s="2" t="s">
        <v>14</v>
      </c>
      <c r="S1104" s="2" t="s">
        <v>14</v>
      </c>
      <c r="T1104" s="2" t="s">
        <v>2304</v>
      </c>
      <c r="U1104" s="2" t="s">
        <v>2305</v>
      </c>
      <c r="V1104" s="2" t="s">
        <v>11</v>
      </c>
      <c r="W1104" s="2" t="s">
        <v>173</v>
      </c>
      <c r="X1104" s="2" t="s">
        <v>9</v>
      </c>
      <c r="Y1104" s="2" t="s">
        <v>6</v>
      </c>
      <c r="AA1104" s="2" t="s">
        <v>111</v>
      </c>
      <c r="AB1104" s="2" t="s">
        <v>3341</v>
      </c>
      <c r="AC1104" s="2" t="s">
        <v>7</v>
      </c>
      <c r="AD1104" s="2" t="s">
        <v>2309</v>
      </c>
      <c r="AG1104" s="2" t="s">
        <v>30</v>
      </c>
      <c r="AH1104" s="2" t="s">
        <v>4</v>
      </c>
      <c r="AI1104" s="2" t="s">
        <v>3</v>
      </c>
      <c r="AJ1104" s="2" t="s">
        <v>3342</v>
      </c>
      <c r="AK1104" s="2" t="s">
        <v>3343</v>
      </c>
      <c r="AL1104" s="2" t="s">
        <v>3344</v>
      </c>
    </row>
    <row r="1105" spans="1:38" ht="66" hidden="1">
      <c r="A1105" s="136">
        <f t="shared" si="19"/>
        <v>1104</v>
      </c>
      <c r="B1105" s="2" t="s">
        <v>2298</v>
      </c>
      <c r="C1105" s="2" t="s">
        <v>2563</v>
      </c>
      <c r="D1105" s="2" t="s">
        <v>3337</v>
      </c>
      <c r="E1105" s="2" t="s">
        <v>22</v>
      </c>
      <c r="F1105" s="2" t="s">
        <v>3371</v>
      </c>
      <c r="G1105" s="2" t="s">
        <v>3372</v>
      </c>
      <c r="H1105" s="2" t="s">
        <v>3357</v>
      </c>
      <c r="I1105" s="2" t="s">
        <v>2309</v>
      </c>
      <c r="J1105" s="2">
        <v>1</v>
      </c>
      <c r="K1105" s="4" t="s">
        <v>2303</v>
      </c>
      <c r="L1105" s="5">
        <v>100000</v>
      </c>
      <c r="M1105" s="6">
        <v>44651</v>
      </c>
      <c r="N1105" s="2" t="s">
        <v>174</v>
      </c>
      <c r="O1105" s="2" t="s">
        <v>64</v>
      </c>
      <c r="P1105" s="2" t="s">
        <v>142</v>
      </c>
      <c r="Q1105" s="2" t="s">
        <v>141</v>
      </c>
      <c r="R1105" s="2" t="s">
        <v>14</v>
      </c>
      <c r="S1105" s="2" t="s">
        <v>14</v>
      </c>
      <c r="T1105" s="2" t="s">
        <v>2304</v>
      </c>
      <c r="U1105" s="2" t="s">
        <v>2305</v>
      </c>
      <c r="V1105" s="2" t="s">
        <v>11</v>
      </c>
      <c r="W1105" s="2" t="s">
        <v>173</v>
      </c>
      <c r="X1105" s="2" t="s">
        <v>9</v>
      </c>
      <c r="Y1105" s="2" t="s">
        <v>6</v>
      </c>
      <c r="AA1105" s="2" t="s">
        <v>111</v>
      </c>
      <c r="AB1105" s="2" t="s">
        <v>3341</v>
      </c>
      <c r="AC1105" s="2" t="s">
        <v>7</v>
      </c>
      <c r="AD1105" s="2" t="s">
        <v>2309</v>
      </c>
      <c r="AG1105" s="2" t="s">
        <v>30</v>
      </c>
      <c r="AH1105" s="2" t="s">
        <v>4</v>
      </c>
      <c r="AI1105" s="2" t="s">
        <v>3</v>
      </c>
      <c r="AJ1105" s="2" t="s">
        <v>3342</v>
      </c>
      <c r="AK1105" s="2" t="s">
        <v>3343</v>
      </c>
      <c r="AL1105" s="2" t="s">
        <v>3344</v>
      </c>
    </row>
    <row r="1106" spans="1:38" ht="118.8" hidden="1">
      <c r="A1106" s="136">
        <f t="shared" si="19"/>
        <v>1105</v>
      </c>
      <c r="B1106" s="2" t="s">
        <v>2298</v>
      </c>
      <c r="C1106" s="2" t="s">
        <v>2563</v>
      </c>
      <c r="D1106" s="2" t="s">
        <v>3337</v>
      </c>
      <c r="E1106" s="2" t="s">
        <v>22</v>
      </c>
      <c r="F1106" s="2" t="s">
        <v>3373</v>
      </c>
      <c r="G1106" s="2" t="s">
        <v>3374</v>
      </c>
      <c r="H1106" s="2" t="s">
        <v>3357</v>
      </c>
      <c r="I1106" s="2" t="s">
        <v>215</v>
      </c>
      <c r="J1106" s="2">
        <v>6</v>
      </c>
      <c r="K1106" s="4" t="s">
        <v>2303</v>
      </c>
      <c r="L1106" s="5">
        <v>50000</v>
      </c>
      <c r="M1106" s="6">
        <v>44651</v>
      </c>
      <c r="N1106" s="2" t="s">
        <v>174</v>
      </c>
      <c r="O1106" s="2" t="s">
        <v>64</v>
      </c>
      <c r="P1106" s="2" t="s">
        <v>142</v>
      </c>
      <c r="Q1106" s="2" t="s">
        <v>15</v>
      </c>
      <c r="R1106" s="2" t="s">
        <v>14</v>
      </c>
      <c r="S1106" s="2" t="s">
        <v>14</v>
      </c>
      <c r="T1106" s="2" t="s">
        <v>2304</v>
      </c>
      <c r="U1106" s="2" t="s">
        <v>2305</v>
      </c>
      <c r="V1106" s="2" t="s">
        <v>2330</v>
      </c>
      <c r="W1106" s="2" t="s">
        <v>2369</v>
      </c>
      <c r="X1106" s="2" t="s">
        <v>9</v>
      </c>
      <c r="Y1106" s="2" t="s">
        <v>6</v>
      </c>
      <c r="AA1106" s="2" t="s">
        <v>111</v>
      </c>
      <c r="AB1106" s="2" t="s">
        <v>3341</v>
      </c>
      <c r="AC1106" s="2" t="s">
        <v>7</v>
      </c>
      <c r="AD1106" s="2" t="s">
        <v>2309</v>
      </c>
      <c r="AG1106" s="2" t="s">
        <v>30</v>
      </c>
      <c r="AH1106" s="2" t="s">
        <v>4</v>
      </c>
      <c r="AI1106" s="2" t="s">
        <v>3</v>
      </c>
      <c r="AJ1106" s="2" t="s">
        <v>3342</v>
      </c>
      <c r="AK1106" s="2" t="s">
        <v>3343</v>
      </c>
      <c r="AL1106" s="2" t="s">
        <v>3344</v>
      </c>
    </row>
    <row r="1107" spans="1:38" ht="66" hidden="1">
      <c r="A1107" s="136">
        <f t="shared" si="19"/>
        <v>1106</v>
      </c>
      <c r="B1107" s="2" t="s">
        <v>2298</v>
      </c>
      <c r="C1107" s="2" t="s">
        <v>2684</v>
      </c>
      <c r="D1107" s="2" t="s">
        <v>3337</v>
      </c>
      <c r="E1107" s="2" t="s">
        <v>22</v>
      </c>
      <c r="F1107" s="2" t="s">
        <v>3375</v>
      </c>
      <c r="G1107" s="2" t="s">
        <v>3375</v>
      </c>
      <c r="H1107" s="2" t="s">
        <v>3357</v>
      </c>
      <c r="I1107" s="2" t="s">
        <v>2309</v>
      </c>
      <c r="J1107" s="2">
        <v>1</v>
      </c>
      <c r="K1107" s="4" t="s">
        <v>2303</v>
      </c>
      <c r="L1107" s="5">
        <v>1</v>
      </c>
      <c r="M1107" s="6">
        <v>44651</v>
      </c>
      <c r="N1107" s="2" t="s">
        <v>174</v>
      </c>
      <c r="O1107" s="2" t="s">
        <v>64</v>
      </c>
      <c r="P1107" s="2" t="s">
        <v>142</v>
      </c>
      <c r="Q1107" s="2" t="s">
        <v>15</v>
      </c>
      <c r="R1107" s="2" t="s">
        <v>14</v>
      </c>
      <c r="S1107" s="2" t="s">
        <v>14</v>
      </c>
      <c r="T1107" s="2" t="s">
        <v>2304</v>
      </c>
      <c r="U1107" s="2" t="s">
        <v>2305</v>
      </c>
      <c r="V1107" s="2" t="s">
        <v>11</v>
      </c>
      <c r="W1107" s="2" t="s">
        <v>173</v>
      </c>
      <c r="X1107" s="2" t="s">
        <v>9</v>
      </c>
      <c r="Y1107" s="2" t="s">
        <v>6</v>
      </c>
      <c r="AA1107" s="2" t="s">
        <v>111</v>
      </c>
      <c r="AB1107" s="2" t="s">
        <v>3341</v>
      </c>
      <c r="AC1107" s="2" t="s">
        <v>7</v>
      </c>
      <c r="AD1107" s="2" t="s">
        <v>2309</v>
      </c>
      <c r="AG1107" s="2" t="s">
        <v>30</v>
      </c>
      <c r="AH1107" s="2" t="s">
        <v>4</v>
      </c>
      <c r="AI1107" s="2" t="s">
        <v>3</v>
      </c>
      <c r="AJ1107" s="2" t="s">
        <v>3342</v>
      </c>
      <c r="AK1107" s="2" t="s">
        <v>3343</v>
      </c>
      <c r="AL1107" s="2" t="s">
        <v>3344</v>
      </c>
    </row>
    <row r="1108" spans="1:38" ht="66" hidden="1">
      <c r="A1108" s="136">
        <f t="shared" si="19"/>
        <v>1107</v>
      </c>
      <c r="B1108" s="2" t="s">
        <v>2298</v>
      </c>
      <c r="C1108" s="2" t="s">
        <v>2563</v>
      </c>
      <c r="D1108" s="2" t="s">
        <v>3337</v>
      </c>
      <c r="E1108" s="2" t="s">
        <v>22</v>
      </c>
      <c r="F1108" s="2" t="s">
        <v>3376</v>
      </c>
      <c r="G1108" s="2" t="s">
        <v>3377</v>
      </c>
      <c r="H1108" s="2" t="s">
        <v>3357</v>
      </c>
      <c r="I1108" s="2" t="s">
        <v>2309</v>
      </c>
      <c r="J1108" s="2">
        <v>1</v>
      </c>
      <c r="K1108" s="4" t="s">
        <v>2303</v>
      </c>
      <c r="L1108" s="5">
        <v>15000</v>
      </c>
      <c r="M1108" s="6">
        <v>44651</v>
      </c>
      <c r="N1108" s="2" t="s">
        <v>174</v>
      </c>
      <c r="O1108" s="2" t="s">
        <v>55</v>
      </c>
      <c r="P1108" s="2" t="s">
        <v>242</v>
      </c>
      <c r="Q1108" s="2" t="s">
        <v>15</v>
      </c>
      <c r="R1108" s="2" t="s">
        <v>14</v>
      </c>
      <c r="S1108" s="2" t="s">
        <v>14</v>
      </c>
      <c r="T1108" s="2" t="s">
        <v>2304</v>
      </c>
      <c r="U1108" s="2" t="s">
        <v>2305</v>
      </c>
      <c r="V1108" s="2" t="s">
        <v>11</v>
      </c>
      <c r="W1108" s="2" t="s">
        <v>173</v>
      </c>
      <c r="X1108" s="2" t="s">
        <v>9</v>
      </c>
      <c r="Y1108" s="2" t="s">
        <v>6</v>
      </c>
      <c r="AA1108" s="2" t="s">
        <v>111</v>
      </c>
      <c r="AB1108" s="2" t="s">
        <v>3341</v>
      </c>
      <c r="AC1108" s="2" t="s">
        <v>7</v>
      </c>
      <c r="AD1108" s="2" t="s">
        <v>2309</v>
      </c>
      <c r="AG1108" s="2" t="s">
        <v>30</v>
      </c>
      <c r="AH1108" s="2" t="s">
        <v>4</v>
      </c>
      <c r="AI1108" s="2" t="s">
        <v>3</v>
      </c>
      <c r="AJ1108" s="2" t="s">
        <v>3342</v>
      </c>
      <c r="AK1108" s="2" t="s">
        <v>3343</v>
      </c>
      <c r="AL1108" s="2" t="s">
        <v>3344</v>
      </c>
    </row>
    <row r="1109" spans="1:38" ht="118.8" hidden="1">
      <c r="A1109" s="136">
        <f t="shared" si="19"/>
        <v>1108</v>
      </c>
      <c r="B1109" s="2" t="s">
        <v>2298</v>
      </c>
      <c r="C1109" s="2" t="s">
        <v>2563</v>
      </c>
      <c r="D1109" s="2" t="s">
        <v>3378</v>
      </c>
      <c r="E1109" s="2" t="s">
        <v>22</v>
      </c>
      <c r="F1109" s="2" t="s">
        <v>3379</v>
      </c>
      <c r="G1109" s="2" t="s">
        <v>3380</v>
      </c>
      <c r="H1109" s="2" t="s">
        <v>3381</v>
      </c>
      <c r="I1109" s="2" t="s">
        <v>2309</v>
      </c>
      <c r="J1109" s="2">
        <v>1</v>
      </c>
      <c r="K1109" s="4" t="s">
        <v>2303</v>
      </c>
      <c r="L1109" s="5">
        <v>300000</v>
      </c>
      <c r="M1109" s="6">
        <v>44562</v>
      </c>
      <c r="N1109" s="2" t="s">
        <v>174</v>
      </c>
      <c r="O1109" s="2" t="s">
        <v>64</v>
      </c>
      <c r="P1109" s="2" t="s">
        <v>142</v>
      </c>
      <c r="Q1109" s="2" t="s">
        <v>15</v>
      </c>
      <c r="R1109" s="2" t="s">
        <v>14</v>
      </c>
      <c r="S1109" s="2" t="s">
        <v>14</v>
      </c>
      <c r="T1109" s="2" t="s">
        <v>2304</v>
      </c>
      <c r="U1109" s="2" t="s">
        <v>2305</v>
      </c>
      <c r="V1109" s="2" t="s">
        <v>2330</v>
      </c>
      <c r="W1109" s="2" t="s">
        <v>2369</v>
      </c>
      <c r="X1109" s="2" t="s">
        <v>9</v>
      </c>
      <c r="Y1109" s="2" t="s">
        <v>6</v>
      </c>
      <c r="AA1109" s="2" t="s">
        <v>111</v>
      </c>
      <c r="AB1109" s="2" t="s">
        <v>3382</v>
      </c>
      <c r="AC1109" s="2" t="s">
        <v>7</v>
      </c>
      <c r="AD1109" s="2" t="s">
        <v>2309</v>
      </c>
      <c r="AG1109" s="2" t="s">
        <v>30</v>
      </c>
      <c r="AH1109" s="2" t="s">
        <v>4</v>
      </c>
      <c r="AI1109" s="2" t="s">
        <v>3</v>
      </c>
      <c r="AJ1109" s="2" t="s">
        <v>3383</v>
      </c>
      <c r="AK1109" s="2" t="s">
        <v>3384</v>
      </c>
      <c r="AL1109" s="2" t="s">
        <v>3385</v>
      </c>
    </row>
    <row r="1110" spans="1:38" ht="66" hidden="1">
      <c r="A1110" s="136">
        <f t="shared" si="19"/>
        <v>1109</v>
      </c>
      <c r="B1110" s="2" t="s">
        <v>2298</v>
      </c>
      <c r="C1110" s="2" t="s">
        <v>2563</v>
      </c>
      <c r="D1110" s="2" t="s">
        <v>3378</v>
      </c>
      <c r="E1110" s="2" t="s">
        <v>22</v>
      </c>
      <c r="F1110" s="2" t="s">
        <v>3386</v>
      </c>
      <c r="G1110" s="2" t="s">
        <v>3387</v>
      </c>
      <c r="H1110" s="2" t="s">
        <v>3388</v>
      </c>
      <c r="I1110" s="2" t="s">
        <v>2309</v>
      </c>
      <c r="J1110" s="2">
        <v>1</v>
      </c>
      <c r="K1110" s="4" t="s">
        <v>2303</v>
      </c>
      <c r="L1110" s="5">
        <v>1392000</v>
      </c>
      <c r="M1110" s="6">
        <v>44562</v>
      </c>
      <c r="N1110" s="2" t="s">
        <v>174</v>
      </c>
      <c r="O1110" s="2" t="s">
        <v>64</v>
      </c>
      <c r="P1110" s="2" t="s">
        <v>142</v>
      </c>
      <c r="Q1110" s="2" t="s">
        <v>15</v>
      </c>
      <c r="R1110" s="2" t="s">
        <v>14</v>
      </c>
      <c r="S1110" s="2" t="s">
        <v>14</v>
      </c>
      <c r="T1110" s="2" t="s">
        <v>2304</v>
      </c>
      <c r="U1110" s="2" t="s">
        <v>2305</v>
      </c>
      <c r="V1110" s="2" t="s">
        <v>11</v>
      </c>
      <c r="W1110" s="2" t="s">
        <v>173</v>
      </c>
      <c r="X1110" s="2" t="s">
        <v>9</v>
      </c>
      <c r="Y1110" s="2" t="s">
        <v>6</v>
      </c>
      <c r="AA1110" s="2" t="s">
        <v>111</v>
      </c>
      <c r="AB1110" s="2" t="s">
        <v>3382</v>
      </c>
      <c r="AC1110" s="2" t="s">
        <v>7</v>
      </c>
      <c r="AD1110" s="2" t="s">
        <v>2309</v>
      </c>
      <c r="AG1110" s="2" t="s">
        <v>30</v>
      </c>
      <c r="AH1110" s="2" t="s">
        <v>4</v>
      </c>
      <c r="AI1110" s="2" t="s">
        <v>3</v>
      </c>
      <c r="AJ1110" s="2" t="s">
        <v>3383</v>
      </c>
      <c r="AK1110" s="2" t="s">
        <v>3384</v>
      </c>
      <c r="AL1110" s="2" t="s">
        <v>3385</v>
      </c>
    </row>
    <row r="1111" spans="1:38" ht="79.2" hidden="1">
      <c r="A1111" s="136">
        <f t="shared" si="19"/>
        <v>1110</v>
      </c>
      <c r="B1111" s="2" t="s">
        <v>2298</v>
      </c>
      <c r="C1111" s="2" t="s">
        <v>2563</v>
      </c>
      <c r="D1111" s="2" t="s">
        <v>3378</v>
      </c>
      <c r="E1111" s="2" t="s">
        <v>22</v>
      </c>
      <c r="F1111" s="2" t="s">
        <v>3389</v>
      </c>
      <c r="G1111" s="2" t="s">
        <v>3390</v>
      </c>
      <c r="H1111" s="2" t="s">
        <v>3391</v>
      </c>
      <c r="I1111" s="2" t="s">
        <v>2309</v>
      </c>
      <c r="J1111" s="2">
        <v>1</v>
      </c>
      <c r="K1111" s="4" t="s">
        <v>2303</v>
      </c>
      <c r="L1111" s="5">
        <v>100000</v>
      </c>
      <c r="M1111" s="6">
        <v>44562</v>
      </c>
      <c r="N1111" s="2" t="s">
        <v>17</v>
      </c>
      <c r="O1111" s="2" t="s">
        <v>64</v>
      </c>
      <c r="P1111" s="2" t="s">
        <v>142</v>
      </c>
      <c r="Q1111" s="2" t="s">
        <v>15</v>
      </c>
      <c r="R1111" s="2" t="s">
        <v>14</v>
      </c>
      <c r="S1111" s="2" t="s">
        <v>14</v>
      </c>
      <c r="T1111" s="2" t="s">
        <v>2304</v>
      </c>
      <c r="U1111" s="2" t="s">
        <v>2305</v>
      </c>
      <c r="V1111" s="2" t="s">
        <v>2306</v>
      </c>
      <c r="W1111" s="2" t="s">
        <v>2307</v>
      </c>
      <c r="X1111" s="2" t="s">
        <v>9</v>
      </c>
      <c r="Y1111" s="2" t="s">
        <v>6</v>
      </c>
      <c r="AA1111" s="2" t="s">
        <v>111</v>
      </c>
      <c r="AB1111" s="2" t="s">
        <v>3382</v>
      </c>
      <c r="AC1111" s="2" t="s">
        <v>7</v>
      </c>
      <c r="AD1111" s="2" t="s">
        <v>2309</v>
      </c>
      <c r="AG1111" s="2" t="s">
        <v>30</v>
      </c>
      <c r="AH1111" s="2" t="s">
        <v>4</v>
      </c>
      <c r="AI1111" s="2" t="s">
        <v>3</v>
      </c>
      <c r="AJ1111" s="2" t="s">
        <v>3383</v>
      </c>
      <c r="AK1111" s="2" t="s">
        <v>3384</v>
      </c>
      <c r="AL1111" s="2" t="s">
        <v>3385</v>
      </c>
    </row>
    <row r="1112" spans="1:38" ht="66" hidden="1">
      <c r="A1112" s="136">
        <f t="shared" si="19"/>
        <v>1111</v>
      </c>
      <c r="B1112" s="2" t="s">
        <v>2298</v>
      </c>
      <c r="C1112" s="2" t="s">
        <v>2563</v>
      </c>
      <c r="D1112" s="2" t="s">
        <v>3378</v>
      </c>
      <c r="E1112" s="2" t="s">
        <v>22</v>
      </c>
      <c r="F1112" s="2" t="s">
        <v>3392</v>
      </c>
      <c r="G1112" s="2" t="s">
        <v>3393</v>
      </c>
      <c r="H1112" s="2" t="s">
        <v>3394</v>
      </c>
      <c r="I1112" s="2" t="s">
        <v>2309</v>
      </c>
      <c r="J1112" s="2">
        <v>1</v>
      </c>
      <c r="K1112" s="4" t="s">
        <v>2303</v>
      </c>
      <c r="L1112" s="5">
        <v>361085</v>
      </c>
      <c r="M1112" s="6">
        <v>44562</v>
      </c>
      <c r="N1112" s="2" t="s">
        <v>174</v>
      </c>
      <c r="O1112" s="2" t="s">
        <v>64</v>
      </c>
      <c r="P1112" s="2" t="s">
        <v>142</v>
      </c>
      <c r="Q1112" s="2" t="s">
        <v>187</v>
      </c>
      <c r="R1112" s="2" t="s">
        <v>96</v>
      </c>
      <c r="S1112" s="2" t="s">
        <v>14</v>
      </c>
      <c r="T1112" s="2" t="s">
        <v>2304</v>
      </c>
      <c r="U1112" s="2" t="s">
        <v>2305</v>
      </c>
      <c r="V1112" s="2" t="s">
        <v>11</v>
      </c>
      <c r="W1112" s="2" t="s">
        <v>173</v>
      </c>
      <c r="X1112" s="2" t="s">
        <v>9</v>
      </c>
      <c r="Y1112" s="2" t="s">
        <v>6</v>
      </c>
      <c r="AA1112" s="2" t="s">
        <v>111</v>
      </c>
      <c r="AB1112" s="2" t="s">
        <v>3382</v>
      </c>
      <c r="AC1112" s="2" t="s">
        <v>7</v>
      </c>
      <c r="AD1112" s="2" t="s">
        <v>2309</v>
      </c>
      <c r="AG1112" s="2" t="s">
        <v>30</v>
      </c>
      <c r="AH1112" s="2" t="s">
        <v>4</v>
      </c>
      <c r="AI1112" s="2" t="s">
        <v>3</v>
      </c>
      <c r="AJ1112" s="2" t="s">
        <v>3383</v>
      </c>
      <c r="AK1112" s="2" t="s">
        <v>3384</v>
      </c>
      <c r="AL1112" s="2" t="s">
        <v>3385</v>
      </c>
    </row>
    <row r="1113" spans="1:38" ht="66" hidden="1">
      <c r="A1113" s="136">
        <f t="shared" si="19"/>
        <v>1112</v>
      </c>
      <c r="B1113" s="2" t="s">
        <v>2298</v>
      </c>
      <c r="C1113" s="2" t="s">
        <v>2563</v>
      </c>
      <c r="D1113" s="2" t="s">
        <v>3378</v>
      </c>
      <c r="E1113" s="2" t="s">
        <v>22</v>
      </c>
      <c r="F1113" s="2" t="s">
        <v>3395</v>
      </c>
      <c r="G1113" s="2" t="s">
        <v>3396</v>
      </c>
      <c r="H1113" s="2" t="s">
        <v>3397</v>
      </c>
      <c r="I1113" s="2" t="s">
        <v>2309</v>
      </c>
      <c r="J1113" s="2">
        <v>1</v>
      </c>
      <c r="K1113" s="4" t="s">
        <v>2303</v>
      </c>
      <c r="L1113" s="5">
        <v>15000</v>
      </c>
      <c r="M1113" s="6">
        <v>44562</v>
      </c>
      <c r="N1113" s="2" t="s">
        <v>174</v>
      </c>
      <c r="O1113" s="2" t="s">
        <v>64</v>
      </c>
      <c r="P1113" s="2" t="s">
        <v>113</v>
      </c>
      <c r="Q1113" s="2" t="s">
        <v>187</v>
      </c>
      <c r="R1113" s="2" t="s">
        <v>96</v>
      </c>
      <c r="S1113" s="2" t="s">
        <v>14</v>
      </c>
      <c r="T1113" s="2" t="s">
        <v>2304</v>
      </c>
      <c r="U1113" s="2" t="s">
        <v>2305</v>
      </c>
      <c r="V1113" s="2" t="s">
        <v>11</v>
      </c>
      <c r="W1113" s="2" t="s">
        <v>173</v>
      </c>
      <c r="X1113" s="2" t="s">
        <v>9</v>
      </c>
      <c r="Y1113" s="2" t="s">
        <v>6</v>
      </c>
      <c r="AA1113" s="2" t="s">
        <v>111</v>
      </c>
      <c r="AB1113" s="2" t="s">
        <v>3382</v>
      </c>
      <c r="AC1113" s="2" t="s">
        <v>7</v>
      </c>
      <c r="AD1113" s="2" t="s">
        <v>2309</v>
      </c>
      <c r="AG1113" s="2" t="s">
        <v>30</v>
      </c>
      <c r="AH1113" s="2" t="s">
        <v>4</v>
      </c>
      <c r="AI1113" s="2" t="s">
        <v>3</v>
      </c>
      <c r="AJ1113" s="2" t="s">
        <v>3383</v>
      </c>
      <c r="AK1113" s="2" t="s">
        <v>3384</v>
      </c>
      <c r="AL1113" s="2" t="s">
        <v>3385</v>
      </c>
    </row>
    <row r="1114" spans="1:38" ht="118.8" hidden="1">
      <c r="A1114" s="136">
        <f t="shared" si="19"/>
        <v>1113</v>
      </c>
      <c r="B1114" s="2" t="s">
        <v>2298</v>
      </c>
      <c r="C1114" s="2" t="s">
        <v>2563</v>
      </c>
      <c r="D1114" s="2" t="s">
        <v>3378</v>
      </c>
      <c r="E1114" s="2" t="s">
        <v>22</v>
      </c>
      <c r="F1114" s="2" t="s">
        <v>3398</v>
      </c>
      <c r="G1114" s="2" t="s">
        <v>16</v>
      </c>
      <c r="H1114" s="2" t="s">
        <v>3399</v>
      </c>
      <c r="I1114" s="2" t="s">
        <v>2309</v>
      </c>
      <c r="J1114" s="2">
        <v>1</v>
      </c>
      <c r="K1114" s="4" t="s">
        <v>2303</v>
      </c>
      <c r="L1114" s="5">
        <v>150000</v>
      </c>
      <c r="M1114" s="6">
        <v>44562</v>
      </c>
      <c r="N1114" s="2" t="s">
        <v>17</v>
      </c>
      <c r="O1114" s="2" t="s">
        <v>16</v>
      </c>
      <c r="P1114" s="2" t="s">
        <v>142</v>
      </c>
      <c r="Q1114" s="2" t="s">
        <v>187</v>
      </c>
      <c r="R1114" s="2" t="s">
        <v>96</v>
      </c>
      <c r="S1114" s="2" t="s">
        <v>14</v>
      </c>
      <c r="T1114" s="2" t="s">
        <v>2304</v>
      </c>
      <c r="U1114" s="2" t="s">
        <v>2305</v>
      </c>
      <c r="V1114" s="2" t="s">
        <v>2330</v>
      </c>
      <c r="W1114" s="2" t="s">
        <v>2369</v>
      </c>
      <c r="X1114" s="2" t="s">
        <v>9</v>
      </c>
      <c r="Y1114" s="2" t="s">
        <v>6</v>
      </c>
      <c r="AA1114" s="2" t="s">
        <v>111</v>
      </c>
      <c r="AB1114" s="2" t="s">
        <v>3382</v>
      </c>
      <c r="AC1114" s="2" t="s">
        <v>34</v>
      </c>
      <c r="AD1114" s="2" t="s">
        <v>2309</v>
      </c>
      <c r="AG1114" s="2" t="s">
        <v>30</v>
      </c>
      <c r="AH1114" s="2" t="s">
        <v>4</v>
      </c>
      <c r="AI1114" s="2" t="s">
        <v>3</v>
      </c>
      <c r="AJ1114" s="2" t="s">
        <v>3383</v>
      </c>
      <c r="AK1114" s="2" t="s">
        <v>3384</v>
      </c>
      <c r="AL1114" s="2" t="s">
        <v>3385</v>
      </c>
    </row>
    <row r="1115" spans="1:38" ht="66" hidden="1">
      <c r="A1115" s="136">
        <f t="shared" si="19"/>
        <v>1114</v>
      </c>
      <c r="B1115" s="2" t="s">
        <v>2298</v>
      </c>
      <c r="C1115" s="2" t="s">
        <v>2563</v>
      </c>
      <c r="D1115" s="2" t="s">
        <v>3378</v>
      </c>
      <c r="E1115" s="2" t="s">
        <v>22</v>
      </c>
      <c r="F1115" s="2" t="s">
        <v>3400</v>
      </c>
      <c r="G1115" s="2" t="s">
        <v>3401</v>
      </c>
      <c r="H1115" s="2" t="s">
        <v>3402</v>
      </c>
      <c r="I1115" s="2" t="s">
        <v>2309</v>
      </c>
      <c r="J1115" s="2">
        <v>1</v>
      </c>
      <c r="K1115" s="4" t="s">
        <v>2303</v>
      </c>
      <c r="L1115" s="5">
        <v>50000</v>
      </c>
      <c r="M1115" s="6">
        <v>44562</v>
      </c>
      <c r="N1115" s="2" t="s">
        <v>174</v>
      </c>
      <c r="O1115" s="2" t="s">
        <v>64</v>
      </c>
      <c r="P1115" s="2" t="s">
        <v>142</v>
      </c>
      <c r="Q1115" s="2" t="s">
        <v>141</v>
      </c>
      <c r="R1115" s="2" t="s">
        <v>14</v>
      </c>
      <c r="S1115" s="2" t="s">
        <v>14</v>
      </c>
      <c r="T1115" s="2" t="s">
        <v>2304</v>
      </c>
      <c r="U1115" s="2" t="s">
        <v>2305</v>
      </c>
      <c r="V1115" s="2" t="s">
        <v>11</v>
      </c>
      <c r="W1115" s="2" t="s">
        <v>2384</v>
      </c>
      <c r="X1115" s="2" t="s">
        <v>9</v>
      </c>
      <c r="Y1115" s="2" t="s">
        <v>6</v>
      </c>
      <c r="AA1115" s="2" t="s">
        <v>111</v>
      </c>
      <c r="AB1115" s="2" t="s">
        <v>3382</v>
      </c>
      <c r="AC1115" s="2" t="s">
        <v>7</v>
      </c>
      <c r="AD1115" s="2" t="s">
        <v>2309</v>
      </c>
      <c r="AG1115" s="2" t="s">
        <v>30</v>
      </c>
      <c r="AH1115" s="2" t="s">
        <v>4</v>
      </c>
      <c r="AI1115" s="2" t="s">
        <v>3</v>
      </c>
      <c r="AJ1115" s="2" t="s">
        <v>3383</v>
      </c>
      <c r="AK1115" s="2" t="s">
        <v>3384</v>
      </c>
      <c r="AL1115" s="2" t="s">
        <v>3385</v>
      </c>
    </row>
    <row r="1116" spans="1:38" ht="118.8" hidden="1">
      <c r="A1116" s="136">
        <f t="shared" si="19"/>
        <v>1115</v>
      </c>
      <c r="B1116" s="2" t="s">
        <v>2298</v>
      </c>
      <c r="C1116" s="2" t="s">
        <v>2563</v>
      </c>
      <c r="D1116" s="2" t="s">
        <v>3378</v>
      </c>
      <c r="E1116" s="2" t="s">
        <v>22</v>
      </c>
      <c r="F1116" s="2" t="s">
        <v>3403</v>
      </c>
      <c r="G1116" s="2" t="s">
        <v>3404</v>
      </c>
      <c r="H1116" s="2" t="s">
        <v>3405</v>
      </c>
      <c r="I1116" s="2" t="s">
        <v>2309</v>
      </c>
      <c r="J1116" s="2">
        <v>1</v>
      </c>
      <c r="K1116" s="4" t="s">
        <v>2303</v>
      </c>
      <c r="L1116" s="5">
        <v>100000</v>
      </c>
      <c r="M1116" s="6">
        <v>44562</v>
      </c>
      <c r="N1116" s="2" t="s">
        <v>17</v>
      </c>
      <c r="O1116" s="2" t="s">
        <v>64</v>
      </c>
      <c r="P1116" s="2" t="s">
        <v>142</v>
      </c>
      <c r="Q1116" s="2" t="s">
        <v>15</v>
      </c>
      <c r="R1116" s="2" t="s">
        <v>14</v>
      </c>
      <c r="S1116" s="2" t="s">
        <v>14</v>
      </c>
      <c r="T1116" s="2" t="s">
        <v>2304</v>
      </c>
      <c r="U1116" s="2" t="s">
        <v>2305</v>
      </c>
      <c r="V1116" s="2" t="s">
        <v>2330</v>
      </c>
      <c r="W1116" s="2" t="s">
        <v>2369</v>
      </c>
      <c r="X1116" s="2" t="s">
        <v>9</v>
      </c>
      <c r="Y1116" s="2" t="s">
        <v>6</v>
      </c>
      <c r="AA1116" s="2" t="s">
        <v>111</v>
      </c>
      <c r="AB1116" s="2" t="s">
        <v>3382</v>
      </c>
      <c r="AC1116" s="2" t="s">
        <v>7</v>
      </c>
      <c r="AD1116" s="2" t="s">
        <v>2309</v>
      </c>
      <c r="AG1116" s="2" t="s">
        <v>30</v>
      </c>
      <c r="AH1116" s="2" t="s">
        <v>4</v>
      </c>
      <c r="AI1116" s="2" t="s">
        <v>3</v>
      </c>
      <c r="AJ1116" s="2" t="s">
        <v>3383</v>
      </c>
      <c r="AK1116" s="2" t="s">
        <v>3384</v>
      </c>
      <c r="AL1116" s="2" t="s">
        <v>3385</v>
      </c>
    </row>
    <row r="1117" spans="1:38" ht="66" hidden="1">
      <c r="A1117" s="136">
        <f t="shared" si="19"/>
        <v>1116</v>
      </c>
      <c r="B1117" s="2" t="s">
        <v>2298</v>
      </c>
      <c r="C1117" s="2" t="s">
        <v>2563</v>
      </c>
      <c r="D1117" s="2" t="s">
        <v>3378</v>
      </c>
      <c r="E1117" s="2" t="s">
        <v>22</v>
      </c>
      <c r="F1117" s="2" t="s">
        <v>3406</v>
      </c>
      <c r="G1117" s="2" t="s">
        <v>3407</v>
      </c>
      <c r="H1117" s="2" t="s">
        <v>3408</v>
      </c>
      <c r="I1117" s="2" t="s">
        <v>2309</v>
      </c>
      <c r="J1117" s="2">
        <v>1</v>
      </c>
      <c r="K1117" s="4" t="s">
        <v>2303</v>
      </c>
      <c r="L1117" s="5">
        <v>85000</v>
      </c>
      <c r="M1117" s="6">
        <v>44562</v>
      </c>
      <c r="N1117" s="2" t="s">
        <v>174</v>
      </c>
      <c r="O1117" s="2" t="s">
        <v>55</v>
      </c>
      <c r="P1117" s="2" t="s">
        <v>242</v>
      </c>
      <c r="Q1117" s="2" t="s">
        <v>187</v>
      </c>
      <c r="R1117" s="2" t="s">
        <v>96</v>
      </c>
      <c r="S1117" s="2" t="s">
        <v>14</v>
      </c>
      <c r="T1117" s="2" t="s">
        <v>2304</v>
      </c>
      <c r="U1117" s="2" t="s">
        <v>2305</v>
      </c>
      <c r="V1117" s="2" t="s">
        <v>11</v>
      </c>
      <c r="W1117" s="2" t="s">
        <v>173</v>
      </c>
      <c r="X1117" s="2" t="s">
        <v>9</v>
      </c>
      <c r="Y1117" s="2" t="s">
        <v>6</v>
      </c>
      <c r="AA1117" s="2" t="s">
        <v>111</v>
      </c>
      <c r="AB1117" s="2" t="s">
        <v>3382</v>
      </c>
      <c r="AC1117" s="2" t="s">
        <v>7</v>
      </c>
      <c r="AD1117" s="2" t="s">
        <v>2309</v>
      </c>
      <c r="AG1117" s="2" t="s">
        <v>30</v>
      </c>
      <c r="AH1117" s="2" t="s">
        <v>4</v>
      </c>
      <c r="AI1117" s="2" t="s">
        <v>3</v>
      </c>
      <c r="AJ1117" s="2" t="s">
        <v>3383</v>
      </c>
      <c r="AK1117" s="2" t="s">
        <v>3384</v>
      </c>
      <c r="AL1117" s="2" t="s">
        <v>3385</v>
      </c>
    </row>
    <row r="1118" spans="1:38" ht="66" hidden="1">
      <c r="A1118" s="136">
        <f t="shared" si="19"/>
        <v>1117</v>
      </c>
      <c r="B1118" s="2" t="s">
        <v>2298</v>
      </c>
      <c r="C1118" s="2" t="s">
        <v>2563</v>
      </c>
      <c r="D1118" s="2" t="s">
        <v>3378</v>
      </c>
      <c r="E1118" s="2" t="s">
        <v>22</v>
      </c>
      <c r="F1118" s="2" t="s">
        <v>3409</v>
      </c>
      <c r="G1118" s="2" t="s">
        <v>3410</v>
      </c>
      <c r="H1118" s="2" t="s">
        <v>3411</v>
      </c>
      <c r="I1118" s="2" t="s">
        <v>2309</v>
      </c>
      <c r="J1118" s="2">
        <v>1</v>
      </c>
      <c r="K1118" s="4" t="s">
        <v>2303</v>
      </c>
      <c r="L1118" s="5">
        <v>15000</v>
      </c>
      <c r="M1118" s="6">
        <v>44562</v>
      </c>
      <c r="N1118" s="2" t="s">
        <v>174</v>
      </c>
      <c r="O1118" s="2" t="s">
        <v>55</v>
      </c>
      <c r="P1118" s="2" t="s">
        <v>242</v>
      </c>
      <c r="Q1118" s="2" t="s">
        <v>187</v>
      </c>
      <c r="R1118" s="2" t="s">
        <v>2699</v>
      </c>
      <c r="S1118" s="2" t="s">
        <v>2899</v>
      </c>
      <c r="T1118" s="2" t="s">
        <v>2304</v>
      </c>
      <c r="U1118" s="2" t="s">
        <v>2305</v>
      </c>
      <c r="V1118" s="2" t="s">
        <v>11</v>
      </c>
      <c r="W1118" s="2" t="s">
        <v>173</v>
      </c>
      <c r="X1118" s="2" t="s">
        <v>9</v>
      </c>
      <c r="Y1118" s="2" t="s">
        <v>6</v>
      </c>
      <c r="AA1118" s="2" t="s">
        <v>111</v>
      </c>
      <c r="AB1118" s="2" t="s">
        <v>3382</v>
      </c>
      <c r="AC1118" s="2" t="s">
        <v>7</v>
      </c>
      <c r="AD1118" s="2" t="s">
        <v>2309</v>
      </c>
      <c r="AG1118" s="2" t="s">
        <v>30</v>
      </c>
      <c r="AH1118" s="2" t="s">
        <v>4</v>
      </c>
      <c r="AI1118" s="2" t="s">
        <v>3</v>
      </c>
      <c r="AJ1118" s="2" t="s">
        <v>3383</v>
      </c>
      <c r="AK1118" s="2" t="s">
        <v>3384</v>
      </c>
      <c r="AL1118" s="2" t="s">
        <v>3385</v>
      </c>
    </row>
    <row r="1119" spans="1:38" ht="118.8" hidden="1">
      <c r="A1119" s="136">
        <f t="shared" si="19"/>
        <v>1118</v>
      </c>
      <c r="B1119" s="2" t="s">
        <v>2298</v>
      </c>
      <c r="C1119" s="2" t="s">
        <v>2563</v>
      </c>
      <c r="D1119" s="2" t="s">
        <v>3378</v>
      </c>
      <c r="E1119" s="2" t="s">
        <v>22</v>
      </c>
      <c r="F1119" s="2" t="s">
        <v>3412</v>
      </c>
      <c r="G1119" s="2" t="s">
        <v>3413</v>
      </c>
      <c r="H1119" s="2" t="s">
        <v>3399</v>
      </c>
      <c r="I1119" s="2" t="s">
        <v>2309</v>
      </c>
      <c r="J1119" s="2">
        <v>1</v>
      </c>
      <c r="K1119" s="4" t="s">
        <v>2303</v>
      </c>
      <c r="L1119" s="5">
        <v>25000</v>
      </c>
      <c r="M1119" s="6">
        <v>44562</v>
      </c>
      <c r="N1119" s="2" t="s">
        <v>174</v>
      </c>
      <c r="O1119" s="2" t="s">
        <v>55</v>
      </c>
      <c r="P1119" s="2" t="s">
        <v>242</v>
      </c>
      <c r="Q1119" s="2" t="s">
        <v>187</v>
      </c>
      <c r="R1119" s="2" t="s">
        <v>2699</v>
      </c>
      <c r="S1119" s="2" t="s">
        <v>2899</v>
      </c>
      <c r="T1119" s="2" t="s">
        <v>2304</v>
      </c>
      <c r="U1119" s="2" t="s">
        <v>2305</v>
      </c>
      <c r="V1119" s="2" t="s">
        <v>2330</v>
      </c>
      <c r="W1119" s="2" t="s">
        <v>2369</v>
      </c>
      <c r="X1119" s="2" t="s">
        <v>9</v>
      </c>
      <c r="Y1119" s="2" t="s">
        <v>6</v>
      </c>
      <c r="AA1119" s="2" t="s">
        <v>111</v>
      </c>
      <c r="AB1119" s="2" t="s">
        <v>3382</v>
      </c>
      <c r="AC1119" s="2" t="s">
        <v>7</v>
      </c>
      <c r="AD1119" s="2" t="s">
        <v>2309</v>
      </c>
      <c r="AG1119" s="2" t="s">
        <v>30</v>
      </c>
      <c r="AH1119" s="2" t="s">
        <v>4</v>
      </c>
      <c r="AI1119" s="2" t="s">
        <v>3</v>
      </c>
      <c r="AJ1119" s="2" t="s">
        <v>3383</v>
      </c>
      <c r="AK1119" s="2" t="s">
        <v>3384</v>
      </c>
      <c r="AL1119" s="2" t="s">
        <v>3385</v>
      </c>
    </row>
    <row r="1120" spans="1:38" ht="66" hidden="1">
      <c r="A1120" s="136">
        <f t="shared" si="19"/>
        <v>1119</v>
      </c>
      <c r="B1120" s="2" t="s">
        <v>2298</v>
      </c>
      <c r="C1120" s="2" t="s">
        <v>2563</v>
      </c>
      <c r="D1120" s="2" t="s">
        <v>3378</v>
      </c>
      <c r="E1120" s="2" t="s">
        <v>22</v>
      </c>
      <c r="F1120" s="2" t="s">
        <v>3414</v>
      </c>
      <c r="G1120" s="2" t="s">
        <v>3415</v>
      </c>
      <c r="H1120" s="2" t="s">
        <v>3416</v>
      </c>
      <c r="I1120" s="2" t="s">
        <v>2309</v>
      </c>
      <c r="J1120" s="2">
        <v>1</v>
      </c>
      <c r="K1120" s="4" t="s">
        <v>2303</v>
      </c>
      <c r="L1120" s="5">
        <v>500000</v>
      </c>
      <c r="M1120" s="6">
        <v>44562</v>
      </c>
      <c r="N1120" s="2" t="s">
        <v>174</v>
      </c>
      <c r="O1120" s="2" t="s">
        <v>64</v>
      </c>
      <c r="P1120" s="2" t="s">
        <v>142</v>
      </c>
      <c r="Q1120" s="2" t="s">
        <v>141</v>
      </c>
      <c r="R1120" s="2" t="s">
        <v>14</v>
      </c>
      <c r="S1120" s="2" t="s">
        <v>14</v>
      </c>
      <c r="T1120" s="2" t="s">
        <v>2304</v>
      </c>
      <c r="U1120" s="2" t="s">
        <v>2305</v>
      </c>
      <c r="V1120" s="2" t="s">
        <v>11</v>
      </c>
      <c r="W1120" s="2" t="s">
        <v>2348</v>
      </c>
      <c r="X1120" s="2" t="s">
        <v>9</v>
      </c>
      <c r="Y1120" s="2" t="s">
        <v>6</v>
      </c>
      <c r="AA1120" s="2" t="s">
        <v>111</v>
      </c>
      <c r="AB1120" s="2" t="s">
        <v>3382</v>
      </c>
      <c r="AC1120" s="2" t="s">
        <v>7</v>
      </c>
      <c r="AD1120" s="2" t="s">
        <v>2309</v>
      </c>
      <c r="AG1120" s="2" t="s">
        <v>30</v>
      </c>
      <c r="AH1120" s="2" t="s">
        <v>4</v>
      </c>
      <c r="AI1120" s="2" t="s">
        <v>3</v>
      </c>
      <c r="AJ1120" s="2" t="s">
        <v>3383</v>
      </c>
      <c r="AK1120" s="2" t="s">
        <v>3384</v>
      </c>
      <c r="AL1120" s="2" t="s">
        <v>3385</v>
      </c>
    </row>
    <row r="1121" spans="1:38" ht="79.2" hidden="1">
      <c r="A1121" s="136">
        <f t="shared" si="19"/>
        <v>1120</v>
      </c>
      <c r="B1121" s="2" t="s">
        <v>2298</v>
      </c>
      <c r="C1121" s="2" t="s">
        <v>2563</v>
      </c>
      <c r="D1121" s="2" t="s">
        <v>3417</v>
      </c>
      <c r="E1121" s="2" t="s">
        <v>22</v>
      </c>
      <c r="F1121" s="2" t="s">
        <v>3418</v>
      </c>
      <c r="G1121" s="2" t="s">
        <v>3419</v>
      </c>
      <c r="H1121" s="2" t="s">
        <v>3420</v>
      </c>
      <c r="I1121" s="2" t="s">
        <v>215</v>
      </c>
      <c r="J1121" s="2">
        <v>6</v>
      </c>
      <c r="K1121" s="4" t="s">
        <v>2303</v>
      </c>
      <c r="L1121" s="5">
        <v>68913.600000000006</v>
      </c>
      <c r="M1121" s="6">
        <v>44562</v>
      </c>
      <c r="N1121" s="2" t="s">
        <v>174</v>
      </c>
      <c r="O1121" s="2" t="s">
        <v>64</v>
      </c>
      <c r="P1121" s="2" t="s">
        <v>142</v>
      </c>
      <c r="Q1121" s="2" t="s">
        <v>15</v>
      </c>
      <c r="R1121" s="2" t="s">
        <v>14</v>
      </c>
      <c r="S1121" s="2" t="s">
        <v>14</v>
      </c>
      <c r="T1121" s="2" t="s">
        <v>2304</v>
      </c>
      <c r="U1121" s="2" t="s">
        <v>2305</v>
      </c>
      <c r="V1121" s="2" t="s">
        <v>11</v>
      </c>
      <c r="W1121" s="2" t="s">
        <v>173</v>
      </c>
      <c r="X1121" s="2" t="s">
        <v>9</v>
      </c>
      <c r="Y1121" s="2" t="s">
        <v>6</v>
      </c>
      <c r="AA1121" s="2" t="s">
        <v>111</v>
      </c>
      <c r="AB1121" s="2" t="s">
        <v>3421</v>
      </c>
      <c r="AC1121" s="2" t="s">
        <v>7</v>
      </c>
      <c r="AD1121" s="2" t="s">
        <v>2309</v>
      </c>
      <c r="AG1121" s="2" t="s">
        <v>30</v>
      </c>
      <c r="AH1121" s="2" t="s">
        <v>4</v>
      </c>
      <c r="AI1121" s="2" t="s">
        <v>3</v>
      </c>
      <c r="AJ1121" s="2" t="s">
        <v>3422</v>
      </c>
      <c r="AK1121" s="2" t="s">
        <v>3423</v>
      </c>
      <c r="AL1121" s="2" t="s">
        <v>3424</v>
      </c>
    </row>
    <row r="1122" spans="1:38" ht="118.8" hidden="1">
      <c r="A1122" s="136">
        <f t="shared" si="19"/>
        <v>1121</v>
      </c>
      <c r="B1122" s="2" t="s">
        <v>2298</v>
      </c>
      <c r="C1122" s="2" t="s">
        <v>2563</v>
      </c>
      <c r="D1122" s="2" t="s">
        <v>3417</v>
      </c>
      <c r="E1122" s="2" t="s">
        <v>22</v>
      </c>
      <c r="F1122" s="2" t="s">
        <v>3425</v>
      </c>
      <c r="G1122" s="2" t="s">
        <v>2195</v>
      </c>
      <c r="H1122" s="2" t="s">
        <v>3426</v>
      </c>
      <c r="I1122" s="2" t="s">
        <v>215</v>
      </c>
      <c r="J1122" s="2">
        <v>3</v>
      </c>
      <c r="K1122" s="4" t="s">
        <v>2303</v>
      </c>
      <c r="L1122" s="5">
        <v>385000</v>
      </c>
      <c r="M1122" s="6">
        <v>44562</v>
      </c>
      <c r="N1122" s="2" t="s">
        <v>174</v>
      </c>
      <c r="O1122" s="2" t="s">
        <v>64</v>
      </c>
      <c r="P1122" s="2" t="s">
        <v>1289</v>
      </c>
      <c r="Q1122" s="2" t="s">
        <v>15</v>
      </c>
      <c r="R1122" s="2" t="s">
        <v>14</v>
      </c>
      <c r="S1122" s="2" t="s">
        <v>14</v>
      </c>
      <c r="T1122" s="2" t="s">
        <v>2304</v>
      </c>
      <c r="U1122" s="2" t="s">
        <v>2305</v>
      </c>
      <c r="V1122" s="2" t="s">
        <v>2330</v>
      </c>
      <c r="W1122" s="2" t="s">
        <v>2369</v>
      </c>
      <c r="X1122" s="2" t="s">
        <v>9</v>
      </c>
      <c r="Y1122" s="2" t="s">
        <v>6</v>
      </c>
      <c r="AA1122" s="2" t="s">
        <v>111</v>
      </c>
      <c r="AB1122" s="2" t="s">
        <v>3421</v>
      </c>
      <c r="AC1122" s="2" t="s">
        <v>34</v>
      </c>
      <c r="AD1122" s="2" t="s">
        <v>2309</v>
      </c>
      <c r="AG1122" s="2" t="s">
        <v>30</v>
      </c>
      <c r="AH1122" s="2" t="s">
        <v>4</v>
      </c>
      <c r="AI1122" s="2" t="s">
        <v>3</v>
      </c>
      <c r="AJ1122" s="2" t="s">
        <v>3422</v>
      </c>
      <c r="AK1122" s="2" t="s">
        <v>3423</v>
      </c>
      <c r="AL1122" s="2" t="s">
        <v>3424</v>
      </c>
    </row>
    <row r="1123" spans="1:38" ht="118.8" hidden="1">
      <c r="A1123" s="136">
        <f t="shared" si="19"/>
        <v>1122</v>
      </c>
      <c r="B1123" s="2" t="s">
        <v>2298</v>
      </c>
      <c r="C1123" s="2" t="s">
        <v>2563</v>
      </c>
      <c r="D1123" s="2" t="s">
        <v>3417</v>
      </c>
      <c r="E1123" s="2" t="s">
        <v>22</v>
      </c>
      <c r="F1123" s="2" t="s">
        <v>3427</v>
      </c>
      <c r="G1123" s="2" t="s">
        <v>3428</v>
      </c>
      <c r="H1123" s="2" t="s">
        <v>3429</v>
      </c>
      <c r="I1123" s="2" t="s">
        <v>2309</v>
      </c>
      <c r="J1123" s="2">
        <v>1</v>
      </c>
      <c r="K1123" s="4" t="s">
        <v>2303</v>
      </c>
      <c r="L1123" s="5">
        <v>300000</v>
      </c>
      <c r="M1123" s="6">
        <v>44562</v>
      </c>
      <c r="N1123" s="2" t="s">
        <v>174</v>
      </c>
      <c r="O1123" s="2" t="s">
        <v>16</v>
      </c>
      <c r="P1123" s="2" t="s">
        <v>142</v>
      </c>
      <c r="Q1123" s="2" t="s">
        <v>15</v>
      </c>
      <c r="R1123" s="2" t="s">
        <v>14</v>
      </c>
      <c r="S1123" s="2" t="s">
        <v>14</v>
      </c>
      <c r="T1123" s="2" t="s">
        <v>2304</v>
      </c>
      <c r="U1123" s="2" t="s">
        <v>2305</v>
      </c>
      <c r="V1123" s="2" t="s">
        <v>2330</v>
      </c>
      <c r="W1123" s="2" t="s">
        <v>2602</v>
      </c>
      <c r="X1123" s="2" t="s">
        <v>43</v>
      </c>
      <c r="Y1123" s="2" t="s">
        <v>6</v>
      </c>
      <c r="AA1123" s="2" t="s">
        <v>111</v>
      </c>
      <c r="AB1123" s="2" t="s">
        <v>3421</v>
      </c>
      <c r="AC1123" s="2" t="s">
        <v>34</v>
      </c>
      <c r="AD1123" s="2" t="s">
        <v>2309</v>
      </c>
      <c r="AG1123" s="2" t="s">
        <v>30</v>
      </c>
      <c r="AH1123" s="2" t="s">
        <v>4</v>
      </c>
      <c r="AI1123" s="2" t="s">
        <v>3</v>
      </c>
      <c r="AJ1123" s="2" t="s">
        <v>3422</v>
      </c>
      <c r="AK1123" s="2" t="s">
        <v>3423</v>
      </c>
      <c r="AL1123" s="2" t="s">
        <v>3424</v>
      </c>
    </row>
    <row r="1124" spans="1:38" ht="66" hidden="1">
      <c r="A1124" s="136">
        <f t="shared" si="19"/>
        <v>1123</v>
      </c>
      <c r="B1124" s="2" t="s">
        <v>2298</v>
      </c>
      <c r="C1124" s="2" t="s">
        <v>2563</v>
      </c>
      <c r="D1124" s="2" t="s">
        <v>3417</v>
      </c>
      <c r="E1124" s="2" t="s">
        <v>22</v>
      </c>
      <c r="F1124" s="2" t="s">
        <v>3430</v>
      </c>
      <c r="G1124" s="2" t="s">
        <v>2931</v>
      </c>
      <c r="H1124" s="2" t="s">
        <v>3431</v>
      </c>
      <c r="I1124" s="2" t="s">
        <v>2309</v>
      </c>
      <c r="J1124" s="2">
        <v>1</v>
      </c>
      <c r="K1124" s="4" t="s">
        <v>2303</v>
      </c>
      <c r="L1124" s="5">
        <v>60000</v>
      </c>
      <c r="M1124" s="6">
        <v>44562</v>
      </c>
      <c r="N1124" s="2" t="s">
        <v>174</v>
      </c>
      <c r="O1124" s="2" t="s">
        <v>64</v>
      </c>
      <c r="P1124" s="2" t="s">
        <v>142</v>
      </c>
      <c r="Q1124" s="2" t="s">
        <v>15</v>
      </c>
      <c r="R1124" s="2" t="s">
        <v>14</v>
      </c>
      <c r="S1124" s="2" t="s">
        <v>14</v>
      </c>
      <c r="T1124" s="2" t="s">
        <v>2304</v>
      </c>
      <c r="U1124" s="2" t="s">
        <v>2305</v>
      </c>
      <c r="V1124" s="2" t="s">
        <v>11</v>
      </c>
      <c r="W1124" s="2" t="s">
        <v>173</v>
      </c>
      <c r="X1124" s="2" t="s">
        <v>9</v>
      </c>
      <c r="Y1124" s="2" t="s">
        <v>6</v>
      </c>
      <c r="AA1124" s="2" t="s">
        <v>111</v>
      </c>
      <c r="AB1124" s="2" t="s">
        <v>3421</v>
      </c>
      <c r="AC1124" s="2" t="s">
        <v>7</v>
      </c>
      <c r="AD1124" s="2" t="s">
        <v>2309</v>
      </c>
      <c r="AG1124" s="2" t="s">
        <v>30</v>
      </c>
      <c r="AH1124" s="2" t="s">
        <v>4</v>
      </c>
      <c r="AI1124" s="2" t="s">
        <v>3</v>
      </c>
      <c r="AJ1124" s="2" t="s">
        <v>3422</v>
      </c>
      <c r="AK1124" s="2" t="s">
        <v>3423</v>
      </c>
      <c r="AL1124" s="2" t="s">
        <v>3424</v>
      </c>
    </row>
    <row r="1125" spans="1:38" ht="79.2" hidden="1">
      <c r="A1125" s="136">
        <f t="shared" si="19"/>
        <v>1124</v>
      </c>
      <c r="B1125" s="2" t="s">
        <v>2298</v>
      </c>
      <c r="C1125" s="2" t="s">
        <v>2563</v>
      </c>
      <c r="D1125" s="2" t="s">
        <v>3417</v>
      </c>
      <c r="E1125" s="2" t="s">
        <v>22</v>
      </c>
      <c r="F1125" s="2" t="s">
        <v>3432</v>
      </c>
      <c r="G1125" s="2" t="s">
        <v>3433</v>
      </c>
      <c r="H1125" s="2" t="s">
        <v>3434</v>
      </c>
      <c r="I1125" s="2" t="s">
        <v>2309</v>
      </c>
      <c r="J1125" s="2">
        <v>1</v>
      </c>
      <c r="K1125" s="4" t="s">
        <v>2303</v>
      </c>
      <c r="L1125" s="5">
        <v>700000</v>
      </c>
      <c r="M1125" s="6">
        <v>44562</v>
      </c>
      <c r="N1125" s="2" t="s">
        <v>174</v>
      </c>
      <c r="O1125" s="2" t="s">
        <v>64</v>
      </c>
      <c r="P1125" s="2" t="s">
        <v>2683</v>
      </c>
      <c r="Q1125" s="2" t="s">
        <v>15</v>
      </c>
      <c r="R1125" s="2" t="s">
        <v>14</v>
      </c>
      <c r="S1125" s="2" t="s">
        <v>14</v>
      </c>
      <c r="T1125" s="2" t="s">
        <v>2304</v>
      </c>
      <c r="U1125" s="2" t="s">
        <v>2305</v>
      </c>
      <c r="V1125" s="2" t="s">
        <v>2306</v>
      </c>
      <c r="W1125" s="2" t="s">
        <v>2366</v>
      </c>
      <c r="X1125" s="2" t="s">
        <v>9</v>
      </c>
      <c r="Y1125" s="2" t="s">
        <v>6</v>
      </c>
      <c r="AA1125" s="2" t="s">
        <v>111</v>
      </c>
      <c r="AB1125" s="2" t="s">
        <v>3421</v>
      </c>
      <c r="AC1125" s="2" t="s">
        <v>34</v>
      </c>
      <c r="AD1125" s="2" t="s">
        <v>2309</v>
      </c>
      <c r="AG1125" s="2" t="s">
        <v>30</v>
      </c>
      <c r="AH1125" s="2" t="s">
        <v>4</v>
      </c>
      <c r="AI1125" s="2" t="s">
        <v>3</v>
      </c>
      <c r="AJ1125" s="2" t="s">
        <v>3422</v>
      </c>
      <c r="AK1125" s="2" t="s">
        <v>3423</v>
      </c>
      <c r="AL1125" s="2" t="s">
        <v>3424</v>
      </c>
    </row>
    <row r="1126" spans="1:38" ht="118.8" hidden="1">
      <c r="A1126" s="136">
        <f t="shared" si="19"/>
        <v>1125</v>
      </c>
      <c r="B1126" s="2" t="s">
        <v>2298</v>
      </c>
      <c r="C1126" s="2" t="s">
        <v>2563</v>
      </c>
      <c r="D1126" s="2" t="s">
        <v>3417</v>
      </c>
      <c r="E1126" s="2" t="s">
        <v>22</v>
      </c>
      <c r="F1126" s="2" t="s">
        <v>3435</v>
      </c>
      <c r="G1126" s="2" t="s">
        <v>3436</v>
      </c>
      <c r="H1126" s="2" t="s">
        <v>3429</v>
      </c>
      <c r="I1126" s="2" t="s">
        <v>2309</v>
      </c>
      <c r="J1126" s="2">
        <v>1</v>
      </c>
      <c r="K1126" s="4" t="s">
        <v>2303</v>
      </c>
      <c r="L1126" s="5">
        <v>25000000</v>
      </c>
      <c r="M1126" s="6">
        <v>44713</v>
      </c>
      <c r="N1126" s="2" t="s">
        <v>174</v>
      </c>
      <c r="O1126" s="2" t="s">
        <v>1827</v>
      </c>
      <c r="P1126" s="2" t="s">
        <v>1828</v>
      </c>
      <c r="Q1126" s="2" t="s">
        <v>70</v>
      </c>
      <c r="R1126" s="2" t="s">
        <v>14</v>
      </c>
      <c r="S1126" s="2" t="s">
        <v>14</v>
      </c>
      <c r="T1126" s="2" t="s">
        <v>2304</v>
      </c>
      <c r="U1126" s="2" t="s">
        <v>2305</v>
      </c>
      <c r="V1126" s="2" t="s">
        <v>2330</v>
      </c>
      <c r="W1126" s="2" t="s">
        <v>2602</v>
      </c>
      <c r="X1126" s="2" t="s">
        <v>43</v>
      </c>
      <c r="Y1126" s="2" t="s">
        <v>6</v>
      </c>
      <c r="AA1126" s="2" t="s">
        <v>111</v>
      </c>
      <c r="AB1126" s="2" t="s">
        <v>3421</v>
      </c>
      <c r="AC1126" s="2" t="s">
        <v>34</v>
      </c>
      <c r="AD1126" s="2" t="s">
        <v>2309</v>
      </c>
      <c r="AG1126" s="2" t="s">
        <v>30</v>
      </c>
      <c r="AH1126" s="2" t="s">
        <v>4</v>
      </c>
      <c r="AI1126" s="2" t="s">
        <v>3</v>
      </c>
      <c r="AJ1126" s="2" t="s">
        <v>3422</v>
      </c>
      <c r="AK1126" s="2" t="s">
        <v>3423</v>
      </c>
      <c r="AL1126" s="2" t="s">
        <v>3424</v>
      </c>
    </row>
    <row r="1127" spans="1:38" ht="118.8" hidden="1">
      <c r="A1127" s="136">
        <f t="shared" si="19"/>
        <v>1126</v>
      </c>
      <c r="B1127" s="2" t="s">
        <v>2298</v>
      </c>
      <c r="C1127" s="2" t="s">
        <v>2563</v>
      </c>
      <c r="D1127" s="2" t="s">
        <v>3417</v>
      </c>
      <c r="E1127" s="2" t="s">
        <v>22</v>
      </c>
      <c r="F1127" s="2" t="s">
        <v>3437</v>
      </c>
      <c r="G1127" s="2" t="s">
        <v>3438</v>
      </c>
      <c r="H1127" s="2" t="s">
        <v>3439</v>
      </c>
      <c r="I1127" s="2" t="s">
        <v>2309</v>
      </c>
      <c r="J1127" s="2">
        <v>1</v>
      </c>
      <c r="K1127" s="4" t="s">
        <v>2303</v>
      </c>
      <c r="L1127" s="5">
        <v>5000000</v>
      </c>
      <c r="M1127" s="6">
        <v>44562</v>
      </c>
      <c r="N1127" s="2" t="s">
        <v>17</v>
      </c>
      <c r="O1127" s="2" t="s">
        <v>1827</v>
      </c>
      <c r="P1127" s="2" t="s">
        <v>1828</v>
      </c>
      <c r="Q1127" s="2" t="s">
        <v>70</v>
      </c>
      <c r="R1127" s="2" t="s">
        <v>14</v>
      </c>
      <c r="S1127" s="2" t="s">
        <v>14</v>
      </c>
      <c r="T1127" s="2" t="s">
        <v>2304</v>
      </c>
      <c r="U1127" s="2" t="s">
        <v>2305</v>
      </c>
      <c r="V1127" s="2" t="s">
        <v>2330</v>
      </c>
      <c r="W1127" s="2" t="s">
        <v>2602</v>
      </c>
      <c r="X1127" s="2" t="s">
        <v>43</v>
      </c>
      <c r="Y1127" s="2" t="s">
        <v>6</v>
      </c>
      <c r="AA1127" s="2" t="s">
        <v>111</v>
      </c>
      <c r="AB1127" s="2" t="s">
        <v>3421</v>
      </c>
      <c r="AC1127" s="2" t="s">
        <v>34</v>
      </c>
      <c r="AD1127" s="2" t="s">
        <v>2309</v>
      </c>
      <c r="AG1127" s="2" t="s">
        <v>30</v>
      </c>
      <c r="AH1127" s="2" t="s">
        <v>4</v>
      </c>
      <c r="AI1127" s="2" t="s">
        <v>3</v>
      </c>
      <c r="AJ1127" s="2" t="s">
        <v>3422</v>
      </c>
      <c r="AK1127" s="2" t="s">
        <v>3423</v>
      </c>
      <c r="AL1127" s="2" t="s">
        <v>3424</v>
      </c>
    </row>
    <row r="1128" spans="1:38" ht="118.8" hidden="1">
      <c r="A1128" s="136">
        <f t="shared" si="19"/>
        <v>1127</v>
      </c>
      <c r="B1128" s="2" t="s">
        <v>2298</v>
      </c>
      <c r="C1128" s="2" t="s">
        <v>2563</v>
      </c>
      <c r="D1128" s="2" t="s">
        <v>3440</v>
      </c>
      <c r="E1128" s="2" t="s">
        <v>22</v>
      </c>
      <c r="F1128" s="2" t="s">
        <v>3441</v>
      </c>
      <c r="G1128" s="2" t="s">
        <v>3442</v>
      </c>
      <c r="H1128" s="2" t="s">
        <v>3443</v>
      </c>
      <c r="I1128" s="2" t="s">
        <v>2309</v>
      </c>
      <c r="J1128" s="2">
        <v>1</v>
      </c>
      <c r="K1128" s="4" t="s">
        <v>2303</v>
      </c>
      <c r="L1128" s="5">
        <v>300000</v>
      </c>
      <c r="M1128" s="6">
        <v>44713</v>
      </c>
      <c r="N1128" s="2" t="s">
        <v>174</v>
      </c>
      <c r="O1128" s="2" t="s">
        <v>16</v>
      </c>
      <c r="P1128" s="2" t="s">
        <v>142</v>
      </c>
      <c r="Q1128" s="2" t="s">
        <v>15</v>
      </c>
      <c r="R1128" s="2" t="s">
        <v>14</v>
      </c>
      <c r="S1128" s="2" t="s">
        <v>14</v>
      </c>
      <c r="T1128" s="2" t="s">
        <v>2304</v>
      </c>
      <c r="U1128" s="2" t="s">
        <v>2305</v>
      </c>
      <c r="V1128" s="2" t="s">
        <v>2330</v>
      </c>
      <c r="W1128" s="2" t="s">
        <v>2602</v>
      </c>
      <c r="X1128" s="2" t="s">
        <v>43</v>
      </c>
      <c r="Y1128" s="2" t="s">
        <v>6</v>
      </c>
      <c r="AA1128" s="2" t="s">
        <v>111</v>
      </c>
      <c r="AB1128" s="2" t="s">
        <v>3444</v>
      </c>
      <c r="AC1128" s="2" t="s">
        <v>34</v>
      </c>
      <c r="AD1128" s="2" t="s">
        <v>2309</v>
      </c>
      <c r="AG1128" s="2" t="s">
        <v>30</v>
      </c>
      <c r="AH1128" s="2" t="s">
        <v>4</v>
      </c>
      <c r="AI1128" s="2" t="s">
        <v>3</v>
      </c>
      <c r="AJ1128" s="2" t="s">
        <v>3445</v>
      </c>
      <c r="AK1128" s="2" t="s">
        <v>3446</v>
      </c>
      <c r="AL1128" s="2" t="s">
        <v>3447</v>
      </c>
    </row>
    <row r="1129" spans="1:38" ht="118.8" hidden="1">
      <c r="A1129" s="136">
        <f t="shared" si="19"/>
        <v>1128</v>
      </c>
      <c r="B1129" s="2" t="s">
        <v>2298</v>
      </c>
      <c r="C1129" s="2" t="s">
        <v>2563</v>
      </c>
      <c r="D1129" s="2" t="s">
        <v>3440</v>
      </c>
      <c r="E1129" s="2" t="s">
        <v>22</v>
      </c>
      <c r="F1129" s="2" t="s">
        <v>3448</v>
      </c>
      <c r="G1129" s="2" t="s">
        <v>3449</v>
      </c>
      <c r="H1129" s="2" t="s">
        <v>3450</v>
      </c>
      <c r="I1129" s="2" t="s">
        <v>2309</v>
      </c>
      <c r="J1129" s="2">
        <v>1</v>
      </c>
      <c r="K1129" s="4" t="s">
        <v>2303</v>
      </c>
      <c r="L1129" s="5">
        <v>30000</v>
      </c>
      <c r="M1129" s="6">
        <v>44713</v>
      </c>
      <c r="N1129" s="2" t="s">
        <v>174</v>
      </c>
      <c r="O1129" s="2" t="s">
        <v>16</v>
      </c>
      <c r="P1129" s="2" t="s">
        <v>142</v>
      </c>
      <c r="Q1129" s="2" t="s">
        <v>15</v>
      </c>
      <c r="R1129" s="2" t="s">
        <v>14</v>
      </c>
      <c r="S1129" s="2" t="s">
        <v>14</v>
      </c>
      <c r="T1129" s="2" t="s">
        <v>2304</v>
      </c>
      <c r="U1129" s="2" t="s">
        <v>2305</v>
      </c>
      <c r="V1129" s="2" t="s">
        <v>2330</v>
      </c>
      <c r="W1129" s="2" t="s">
        <v>2602</v>
      </c>
      <c r="X1129" s="2" t="s">
        <v>43</v>
      </c>
      <c r="Y1129" s="2" t="s">
        <v>6</v>
      </c>
      <c r="AA1129" s="2" t="s">
        <v>111</v>
      </c>
      <c r="AB1129" s="2" t="s">
        <v>3444</v>
      </c>
      <c r="AC1129" s="2" t="s">
        <v>34</v>
      </c>
      <c r="AD1129" s="2" t="s">
        <v>2309</v>
      </c>
      <c r="AG1129" s="2" t="s">
        <v>30</v>
      </c>
      <c r="AH1129" s="2" t="s">
        <v>4</v>
      </c>
      <c r="AI1129" s="2" t="s">
        <v>3</v>
      </c>
      <c r="AJ1129" s="2" t="s">
        <v>3445</v>
      </c>
      <c r="AK1129" s="2" t="s">
        <v>3446</v>
      </c>
      <c r="AL1129" s="2" t="s">
        <v>3447</v>
      </c>
    </row>
    <row r="1130" spans="1:38" ht="66" hidden="1">
      <c r="A1130" s="136">
        <f t="shared" si="19"/>
        <v>1129</v>
      </c>
      <c r="B1130" s="2" t="s">
        <v>2298</v>
      </c>
      <c r="C1130" s="2" t="s">
        <v>1076</v>
      </c>
      <c r="D1130" s="2" t="s">
        <v>3451</v>
      </c>
      <c r="E1130" s="2" t="s">
        <v>22</v>
      </c>
      <c r="F1130" s="2" t="s">
        <v>3452</v>
      </c>
      <c r="G1130" s="2" t="s">
        <v>3453</v>
      </c>
      <c r="H1130" s="2" t="s">
        <v>3454</v>
      </c>
      <c r="I1130" s="2" t="s">
        <v>2309</v>
      </c>
      <c r="J1130" s="2">
        <v>1</v>
      </c>
      <c r="K1130" s="4" t="s">
        <v>2303</v>
      </c>
      <c r="L1130" s="5">
        <v>27000</v>
      </c>
      <c r="M1130" s="6">
        <v>44621</v>
      </c>
      <c r="N1130" s="2" t="s">
        <v>174</v>
      </c>
      <c r="O1130" s="2" t="s">
        <v>64</v>
      </c>
      <c r="P1130" s="2" t="s">
        <v>1076</v>
      </c>
      <c r="Q1130" s="2" t="s">
        <v>141</v>
      </c>
      <c r="R1130" s="2" t="s">
        <v>14</v>
      </c>
      <c r="S1130" s="2" t="s">
        <v>14</v>
      </c>
      <c r="T1130" s="2" t="s">
        <v>2304</v>
      </c>
      <c r="U1130" s="2" t="s">
        <v>2305</v>
      </c>
      <c r="V1130" s="2" t="s">
        <v>11</v>
      </c>
      <c r="W1130" s="2" t="s">
        <v>2384</v>
      </c>
      <c r="X1130" s="2" t="s">
        <v>9</v>
      </c>
      <c r="Y1130" s="2" t="s">
        <v>6</v>
      </c>
      <c r="AA1130" s="2" t="s">
        <v>111</v>
      </c>
      <c r="AB1130" s="2" t="s">
        <v>3455</v>
      </c>
      <c r="AC1130" s="2" t="s">
        <v>7</v>
      </c>
      <c r="AD1130" s="2" t="s">
        <v>2309</v>
      </c>
      <c r="AG1130" s="2" t="s">
        <v>30</v>
      </c>
      <c r="AH1130" s="2" t="s">
        <v>4</v>
      </c>
      <c r="AI1130" s="2" t="s">
        <v>3</v>
      </c>
      <c r="AJ1130" s="2" t="s">
        <v>3456</v>
      </c>
      <c r="AK1130" s="2" t="s">
        <v>3457</v>
      </c>
      <c r="AL1130" s="2" t="s">
        <v>3458</v>
      </c>
    </row>
    <row r="1131" spans="1:38" ht="66" hidden="1">
      <c r="A1131" s="136">
        <f t="shared" si="19"/>
        <v>1130</v>
      </c>
      <c r="B1131" s="2" t="s">
        <v>2298</v>
      </c>
      <c r="C1131" s="2" t="s">
        <v>1076</v>
      </c>
      <c r="D1131" s="2" t="s">
        <v>3451</v>
      </c>
      <c r="E1131" s="2" t="s">
        <v>22</v>
      </c>
      <c r="F1131" s="2" t="s">
        <v>3459</v>
      </c>
      <c r="G1131" s="2" t="s">
        <v>3459</v>
      </c>
      <c r="H1131" s="2" t="s">
        <v>3460</v>
      </c>
      <c r="I1131" s="2" t="s">
        <v>215</v>
      </c>
      <c r="J1131" s="2">
        <v>2</v>
      </c>
      <c r="K1131" s="4" t="s">
        <v>2303</v>
      </c>
      <c r="L1131" s="5">
        <v>71000</v>
      </c>
      <c r="M1131" s="6">
        <v>44621</v>
      </c>
      <c r="N1131" s="2" t="s">
        <v>174</v>
      </c>
      <c r="O1131" s="2" t="s">
        <v>64</v>
      </c>
      <c r="P1131" s="2" t="s">
        <v>1076</v>
      </c>
      <c r="Q1131" s="2" t="s">
        <v>2459</v>
      </c>
      <c r="R1131" s="2" t="s">
        <v>14</v>
      </c>
      <c r="S1131" s="2" t="s">
        <v>14</v>
      </c>
      <c r="T1131" s="2" t="s">
        <v>2304</v>
      </c>
      <c r="U1131" s="2" t="s">
        <v>2305</v>
      </c>
      <c r="V1131" s="2" t="s">
        <v>11</v>
      </c>
      <c r="W1131" s="2" t="s">
        <v>2384</v>
      </c>
      <c r="X1131" s="2" t="s">
        <v>9</v>
      </c>
      <c r="Y1131" s="2" t="s">
        <v>6</v>
      </c>
      <c r="AA1131" s="2" t="s">
        <v>111</v>
      </c>
      <c r="AB1131" s="2" t="s">
        <v>3455</v>
      </c>
      <c r="AC1131" s="2" t="s">
        <v>7</v>
      </c>
      <c r="AD1131" s="2" t="s">
        <v>2309</v>
      </c>
      <c r="AG1131" s="2" t="s">
        <v>30</v>
      </c>
      <c r="AH1131" s="2" t="s">
        <v>4</v>
      </c>
      <c r="AI1131" s="2" t="s">
        <v>3</v>
      </c>
      <c r="AJ1131" s="2" t="s">
        <v>3456</v>
      </c>
      <c r="AK1131" s="2" t="s">
        <v>3457</v>
      </c>
      <c r="AL1131" s="2" t="s">
        <v>3458</v>
      </c>
    </row>
    <row r="1132" spans="1:38" ht="79.2" hidden="1">
      <c r="A1132" s="136">
        <f t="shared" si="19"/>
        <v>1131</v>
      </c>
      <c r="B1132" s="2" t="s">
        <v>2298</v>
      </c>
      <c r="C1132" s="2" t="s">
        <v>1076</v>
      </c>
      <c r="D1132" s="2" t="s">
        <v>3451</v>
      </c>
      <c r="E1132" s="2" t="s">
        <v>22</v>
      </c>
      <c r="F1132" s="2" t="s">
        <v>3461</v>
      </c>
      <c r="G1132" s="2" t="s">
        <v>3462</v>
      </c>
      <c r="H1132" s="2" t="s">
        <v>3463</v>
      </c>
      <c r="I1132" s="2" t="s">
        <v>215</v>
      </c>
      <c r="J1132" s="2">
        <v>4</v>
      </c>
      <c r="K1132" s="4" t="s">
        <v>2303</v>
      </c>
      <c r="L1132" s="5">
        <v>250000</v>
      </c>
      <c r="M1132" s="6">
        <v>44713</v>
      </c>
      <c r="N1132" s="2" t="s">
        <v>174</v>
      </c>
      <c r="O1132" s="2" t="s">
        <v>64</v>
      </c>
      <c r="P1132" s="2" t="s">
        <v>1076</v>
      </c>
      <c r="Q1132" s="2" t="s">
        <v>15</v>
      </c>
      <c r="R1132" s="2" t="s">
        <v>14</v>
      </c>
      <c r="S1132" s="2" t="s">
        <v>14</v>
      </c>
      <c r="T1132" s="2" t="s">
        <v>2304</v>
      </c>
      <c r="U1132" s="2" t="s">
        <v>2305</v>
      </c>
      <c r="V1132" s="2" t="s">
        <v>11</v>
      </c>
      <c r="W1132" s="2" t="s">
        <v>2384</v>
      </c>
      <c r="X1132" s="2" t="s">
        <v>9</v>
      </c>
      <c r="Y1132" s="2" t="s">
        <v>6</v>
      </c>
      <c r="AA1132" s="2" t="s">
        <v>111</v>
      </c>
      <c r="AB1132" s="2" t="s">
        <v>3455</v>
      </c>
      <c r="AC1132" s="2" t="s">
        <v>7</v>
      </c>
      <c r="AD1132" s="2" t="s">
        <v>2309</v>
      </c>
      <c r="AG1132" s="2" t="s">
        <v>30</v>
      </c>
      <c r="AH1132" s="2" t="s">
        <v>4</v>
      </c>
      <c r="AI1132" s="2" t="s">
        <v>3</v>
      </c>
      <c r="AJ1132" s="2" t="s">
        <v>3456</v>
      </c>
      <c r="AK1132" s="2" t="s">
        <v>3457</v>
      </c>
      <c r="AL1132" s="2" t="s">
        <v>3458</v>
      </c>
    </row>
    <row r="1133" spans="1:38" ht="79.2" hidden="1">
      <c r="A1133" s="136">
        <f t="shared" si="19"/>
        <v>1132</v>
      </c>
      <c r="B1133" s="2" t="s">
        <v>2298</v>
      </c>
      <c r="C1133" s="2" t="s">
        <v>1076</v>
      </c>
      <c r="D1133" s="2" t="s">
        <v>3451</v>
      </c>
      <c r="E1133" s="2" t="s">
        <v>22</v>
      </c>
      <c r="F1133" s="2" t="s">
        <v>3464</v>
      </c>
      <c r="G1133" s="2" t="s">
        <v>3465</v>
      </c>
      <c r="H1133" s="2" t="s">
        <v>3466</v>
      </c>
      <c r="I1133" s="2" t="s">
        <v>2309</v>
      </c>
      <c r="J1133" s="2">
        <v>1</v>
      </c>
      <c r="K1133" s="4" t="s">
        <v>2303</v>
      </c>
      <c r="L1133" s="5">
        <v>30000</v>
      </c>
      <c r="M1133" s="6">
        <v>44713</v>
      </c>
      <c r="N1133" s="2" t="s">
        <v>174</v>
      </c>
      <c r="O1133" s="2" t="s">
        <v>64</v>
      </c>
      <c r="P1133" s="2" t="s">
        <v>1076</v>
      </c>
      <c r="Q1133" s="2" t="s">
        <v>15</v>
      </c>
      <c r="R1133" s="2" t="s">
        <v>14</v>
      </c>
      <c r="S1133" s="2" t="s">
        <v>14</v>
      </c>
      <c r="T1133" s="2" t="s">
        <v>2304</v>
      </c>
      <c r="U1133" s="2" t="s">
        <v>2305</v>
      </c>
      <c r="V1133" s="2" t="s">
        <v>11</v>
      </c>
      <c r="W1133" s="2" t="s">
        <v>2384</v>
      </c>
      <c r="X1133" s="2" t="s">
        <v>9</v>
      </c>
      <c r="Y1133" s="2" t="s">
        <v>6</v>
      </c>
      <c r="AA1133" s="2" t="s">
        <v>111</v>
      </c>
      <c r="AB1133" s="2" t="s">
        <v>3455</v>
      </c>
      <c r="AC1133" s="2" t="s">
        <v>7</v>
      </c>
      <c r="AD1133" s="2" t="s">
        <v>2309</v>
      </c>
      <c r="AG1133" s="2" t="s">
        <v>30</v>
      </c>
      <c r="AH1133" s="2" t="s">
        <v>4</v>
      </c>
      <c r="AI1133" s="2" t="s">
        <v>3</v>
      </c>
      <c r="AJ1133" s="2" t="s">
        <v>3456</v>
      </c>
      <c r="AK1133" s="2" t="s">
        <v>3457</v>
      </c>
      <c r="AL1133" s="2" t="s">
        <v>3458</v>
      </c>
    </row>
    <row r="1134" spans="1:38" ht="66" hidden="1">
      <c r="A1134" s="136">
        <f t="shared" si="19"/>
        <v>1133</v>
      </c>
      <c r="B1134" s="2" t="s">
        <v>2298</v>
      </c>
      <c r="C1134" s="2" t="s">
        <v>1076</v>
      </c>
      <c r="D1134" s="2" t="s">
        <v>3451</v>
      </c>
      <c r="E1134" s="2" t="s">
        <v>22</v>
      </c>
      <c r="F1134" s="2" t="s">
        <v>3467</v>
      </c>
      <c r="G1134" s="2" t="s">
        <v>3468</v>
      </c>
      <c r="H1134" s="2" t="s">
        <v>3469</v>
      </c>
      <c r="I1134" s="2" t="s">
        <v>2309</v>
      </c>
      <c r="J1134" s="2">
        <v>1</v>
      </c>
      <c r="K1134" s="4" t="s">
        <v>2303</v>
      </c>
      <c r="L1134" s="5">
        <v>35000</v>
      </c>
      <c r="M1134" s="6">
        <v>44713</v>
      </c>
      <c r="N1134" s="2" t="s">
        <v>174</v>
      </c>
      <c r="O1134" s="2" t="s">
        <v>64</v>
      </c>
      <c r="P1134" s="2" t="s">
        <v>1076</v>
      </c>
      <c r="Q1134" s="2" t="s">
        <v>15</v>
      </c>
      <c r="R1134" s="2" t="s">
        <v>14</v>
      </c>
      <c r="S1134" s="2" t="s">
        <v>14</v>
      </c>
      <c r="T1134" s="2" t="s">
        <v>2304</v>
      </c>
      <c r="U1134" s="2" t="s">
        <v>2305</v>
      </c>
      <c r="V1134" s="2" t="s">
        <v>11</v>
      </c>
      <c r="W1134" s="2" t="s">
        <v>2384</v>
      </c>
      <c r="X1134" s="2" t="s">
        <v>9</v>
      </c>
      <c r="Y1134" s="2" t="s">
        <v>6</v>
      </c>
      <c r="AA1134" s="2" t="s">
        <v>111</v>
      </c>
      <c r="AB1134" s="2" t="s">
        <v>3455</v>
      </c>
      <c r="AC1134" s="2" t="s">
        <v>7</v>
      </c>
      <c r="AD1134" s="2" t="s">
        <v>2309</v>
      </c>
      <c r="AG1134" s="2" t="s">
        <v>30</v>
      </c>
      <c r="AH1134" s="2" t="s">
        <v>4</v>
      </c>
      <c r="AI1134" s="2" t="s">
        <v>3</v>
      </c>
      <c r="AJ1134" s="2" t="s">
        <v>3456</v>
      </c>
      <c r="AK1134" s="2" t="s">
        <v>3457</v>
      </c>
      <c r="AL1134" s="2" t="s">
        <v>3458</v>
      </c>
    </row>
    <row r="1135" spans="1:38" ht="66" hidden="1">
      <c r="A1135" s="136">
        <f t="shared" si="19"/>
        <v>1134</v>
      </c>
      <c r="B1135" s="2" t="s">
        <v>2298</v>
      </c>
      <c r="C1135" s="2" t="s">
        <v>1076</v>
      </c>
      <c r="D1135" s="2" t="s">
        <v>3451</v>
      </c>
      <c r="E1135" s="2" t="s">
        <v>22</v>
      </c>
      <c r="F1135" s="2" t="s">
        <v>3470</v>
      </c>
      <c r="G1135" s="2" t="s">
        <v>3471</v>
      </c>
      <c r="H1135" s="2" t="s">
        <v>3472</v>
      </c>
      <c r="I1135" s="2" t="s">
        <v>2309</v>
      </c>
      <c r="J1135" s="2">
        <v>1</v>
      </c>
      <c r="K1135" s="4" t="s">
        <v>2303</v>
      </c>
      <c r="L1135" s="5">
        <v>800</v>
      </c>
      <c r="M1135" s="6">
        <v>44713</v>
      </c>
      <c r="N1135" s="2" t="s">
        <v>56</v>
      </c>
      <c r="O1135" s="2" t="s">
        <v>55</v>
      </c>
      <c r="P1135" s="2" t="s">
        <v>242</v>
      </c>
      <c r="Q1135" s="2" t="s">
        <v>15</v>
      </c>
      <c r="R1135" s="2" t="s">
        <v>14</v>
      </c>
      <c r="S1135" s="2" t="s">
        <v>14</v>
      </c>
      <c r="T1135" s="2" t="s">
        <v>2304</v>
      </c>
      <c r="U1135" s="2" t="s">
        <v>2305</v>
      </c>
      <c r="V1135" s="2" t="s">
        <v>11</v>
      </c>
      <c r="W1135" s="2" t="s">
        <v>173</v>
      </c>
      <c r="X1135" s="2" t="s">
        <v>43</v>
      </c>
      <c r="Y1135" s="2" t="s">
        <v>6</v>
      </c>
      <c r="AA1135" s="2" t="s">
        <v>111</v>
      </c>
      <c r="AB1135" s="2" t="s">
        <v>3455</v>
      </c>
      <c r="AC1135" s="2" t="s">
        <v>7</v>
      </c>
      <c r="AD1135" s="2" t="s">
        <v>2309</v>
      </c>
      <c r="AG1135" s="2" t="s">
        <v>30</v>
      </c>
      <c r="AH1135" s="2" t="s">
        <v>4</v>
      </c>
      <c r="AI1135" s="2" t="s">
        <v>3</v>
      </c>
      <c r="AJ1135" s="2" t="s">
        <v>3456</v>
      </c>
      <c r="AK1135" s="2" t="s">
        <v>3457</v>
      </c>
      <c r="AL1135" s="2" t="s">
        <v>3458</v>
      </c>
    </row>
    <row r="1136" spans="1:38" ht="145.19999999999999" hidden="1">
      <c r="A1136" s="136">
        <f t="shared" si="19"/>
        <v>1135</v>
      </c>
      <c r="B1136" s="2" t="s">
        <v>2298</v>
      </c>
      <c r="C1136" s="2" t="s">
        <v>2563</v>
      </c>
      <c r="D1136" s="2" t="s">
        <v>3451</v>
      </c>
      <c r="E1136" s="2" t="s">
        <v>22</v>
      </c>
      <c r="F1136" s="2" t="s">
        <v>3473</v>
      </c>
      <c r="G1136" s="2" t="s">
        <v>3474</v>
      </c>
      <c r="H1136" s="2" t="s">
        <v>3475</v>
      </c>
      <c r="I1136" s="2" t="s">
        <v>215</v>
      </c>
      <c r="J1136" s="2">
        <v>2</v>
      </c>
      <c r="K1136" s="4" t="s">
        <v>2303</v>
      </c>
      <c r="L1136" s="5">
        <v>117800</v>
      </c>
      <c r="M1136" s="6">
        <v>44713</v>
      </c>
      <c r="N1136" s="2" t="s">
        <v>174</v>
      </c>
      <c r="O1136" s="2" t="s">
        <v>55</v>
      </c>
      <c r="P1136" s="2" t="s">
        <v>242</v>
      </c>
      <c r="Q1136" s="2" t="s">
        <v>15</v>
      </c>
      <c r="R1136" s="2" t="s">
        <v>14</v>
      </c>
      <c r="S1136" s="2" t="s">
        <v>14</v>
      </c>
      <c r="T1136" s="2" t="s">
        <v>2304</v>
      </c>
      <c r="U1136" s="2" t="s">
        <v>2305</v>
      </c>
      <c r="V1136" s="2" t="s">
        <v>11</v>
      </c>
      <c r="W1136" s="2" t="s">
        <v>173</v>
      </c>
      <c r="X1136" s="2" t="s">
        <v>9</v>
      </c>
      <c r="Y1136" s="2" t="s">
        <v>6</v>
      </c>
      <c r="AA1136" s="2" t="s">
        <v>111</v>
      </c>
      <c r="AB1136" s="2" t="s">
        <v>3455</v>
      </c>
      <c r="AC1136" s="2" t="s">
        <v>7</v>
      </c>
      <c r="AD1136" s="2" t="s">
        <v>2309</v>
      </c>
      <c r="AG1136" s="2" t="s">
        <v>30</v>
      </c>
      <c r="AH1136" s="2" t="s">
        <v>4</v>
      </c>
      <c r="AI1136" s="2" t="s">
        <v>3</v>
      </c>
      <c r="AJ1136" s="2" t="s">
        <v>3456</v>
      </c>
      <c r="AK1136" s="2" t="s">
        <v>3457</v>
      </c>
      <c r="AL1136" s="2" t="s">
        <v>3458</v>
      </c>
    </row>
    <row r="1137" spans="1:38" ht="118.8" hidden="1">
      <c r="A1137" s="136">
        <f t="shared" si="19"/>
        <v>1136</v>
      </c>
      <c r="B1137" s="2" t="s">
        <v>2298</v>
      </c>
      <c r="C1137" s="2" t="s">
        <v>2563</v>
      </c>
      <c r="D1137" s="2" t="s">
        <v>3451</v>
      </c>
      <c r="E1137" s="2" t="s">
        <v>22</v>
      </c>
      <c r="F1137" s="2" t="s">
        <v>2907</v>
      </c>
      <c r="G1137" s="2" t="s">
        <v>3476</v>
      </c>
      <c r="H1137" s="2" t="s">
        <v>3477</v>
      </c>
      <c r="I1137" s="2" t="s">
        <v>2309</v>
      </c>
      <c r="J1137" s="2">
        <v>30</v>
      </c>
      <c r="K1137" s="4" t="s">
        <v>2303</v>
      </c>
      <c r="L1137" s="5">
        <v>40000</v>
      </c>
      <c r="M1137" s="6">
        <v>44713</v>
      </c>
      <c r="N1137" s="2" t="s">
        <v>174</v>
      </c>
      <c r="O1137" s="2" t="s">
        <v>64</v>
      </c>
      <c r="P1137" s="2" t="s">
        <v>142</v>
      </c>
      <c r="Q1137" s="2" t="s">
        <v>15</v>
      </c>
      <c r="R1137" s="2" t="s">
        <v>14</v>
      </c>
      <c r="S1137" s="2" t="s">
        <v>14</v>
      </c>
      <c r="T1137" s="2" t="s">
        <v>2304</v>
      </c>
      <c r="U1137" s="2" t="s">
        <v>2305</v>
      </c>
      <c r="V1137" s="2" t="s">
        <v>2330</v>
      </c>
      <c r="W1137" s="2" t="s">
        <v>2369</v>
      </c>
      <c r="X1137" s="2" t="s">
        <v>9</v>
      </c>
      <c r="Y1137" s="2" t="s">
        <v>6</v>
      </c>
      <c r="AA1137" s="2" t="s">
        <v>111</v>
      </c>
      <c r="AB1137" s="2" t="s">
        <v>3455</v>
      </c>
      <c r="AC1137" s="2" t="s">
        <v>7</v>
      </c>
      <c r="AD1137" s="2" t="s">
        <v>2309</v>
      </c>
      <c r="AG1137" s="2" t="s">
        <v>30</v>
      </c>
      <c r="AH1137" s="2" t="s">
        <v>4</v>
      </c>
      <c r="AI1137" s="2" t="s">
        <v>3</v>
      </c>
      <c r="AJ1137" s="2" t="s">
        <v>3456</v>
      </c>
      <c r="AK1137" s="2" t="s">
        <v>3457</v>
      </c>
      <c r="AL1137" s="2" t="s">
        <v>3458</v>
      </c>
    </row>
    <row r="1138" spans="1:38" ht="105.6" hidden="1">
      <c r="A1138" s="136">
        <f t="shared" si="19"/>
        <v>1137</v>
      </c>
      <c r="B1138" s="2" t="s">
        <v>2298</v>
      </c>
      <c r="C1138" s="2" t="s">
        <v>2563</v>
      </c>
      <c r="D1138" s="2" t="s">
        <v>3451</v>
      </c>
      <c r="E1138" s="2" t="s">
        <v>22</v>
      </c>
      <c r="F1138" s="2" t="s">
        <v>3478</v>
      </c>
      <c r="G1138" s="2" t="s">
        <v>3479</v>
      </c>
      <c r="H1138" s="2" t="s">
        <v>3480</v>
      </c>
      <c r="I1138" s="2" t="s">
        <v>215</v>
      </c>
      <c r="J1138" s="2">
        <v>13</v>
      </c>
      <c r="K1138" s="4" t="s">
        <v>2303</v>
      </c>
      <c r="L1138" s="5">
        <v>48030</v>
      </c>
      <c r="M1138" s="6">
        <v>44713</v>
      </c>
      <c r="N1138" s="2" t="s">
        <v>174</v>
      </c>
      <c r="O1138" s="2" t="s">
        <v>55</v>
      </c>
      <c r="P1138" s="2" t="s">
        <v>242</v>
      </c>
      <c r="Q1138" s="2" t="s">
        <v>15</v>
      </c>
      <c r="R1138" s="2" t="s">
        <v>14</v>
      </c>
      <c r="S1138" s="2" t="s">
        <v>14</v>
      </c>
      <c r="T1138" s="2" t="s">
        <v>2304</v>
      </c>
      <c r="U1138" s="2" t="s">
        <v>2305</v>
      </c>
      <c r="V1138" s="2" t="s">
        <v>11</v>
      </c>
      <c r="W1138" s="2" t="s">
        <v>173</v>
      </c>
      <c r="X1138" s="2" t="s">
        <v>9</v>
      </c>
      <c r="Y1138" s="2" t="s">
        <v>6</v>
      </c>
      <c r="AA1138" s="2" t="s">
        <v>111</v>
      </c>
      <c r="AB1138" s="2" t="s">
        <v>3455</v>
      </c>
      <c r="AC1138" s="2" t="s">
        <v>7</v>
      </c>
      <c r="AD1138" s="2" t="s">
        <v>2309</v>
      </c>
      <c r="AG1138" s="2" t="s">
        <v>30</v>
      </c>
      <c r="AH1138" s="2" t="s">
        <v>4</v>
      </c>
      <c r="AI1138" s="2" t="s">
        <v>3</v>
      </c>
      <c r="AJ1138" s="2" t="s">
        <v>3456</v>
      </c>
      <c r="AK1138" s="2" t="s">
        <v>3457</v>
      </c>
      <c r="AL1138" s="2" t="s">
        <v>3458</v>
      </c>
    </row>
    <row r="1139" spans="1:38" ht="66" hidden="1">
      <c r="A1139" s="136">
        <f t="shared" si="19"/>
        <v>1138</v>
      </c>
      <c r="B1139" s="2" t="s">
        <v>2298</v>
      </c>
      <c r="C1139" s="2" t="s">
        <v>2563</v>
      </c>
      <c r="D1139" s="2" t="s">
        <v>3451</v>
      </c>
      <c r="E1139" s="2" t="s">
        <v>22</v>
      </c>
      <c r="F1139" s="2" t="s">
        <v>3481</v>
      </c>
      <c r="G1139" s="2" t="s">
        <v>3482</v>
      </c>
      <c r="H1139" s="2" t="s">
        <v>3483</v>
      </c>
      <c r="I1139" s="2" t="s">
        <v>2309</v>
      </c>
      <c r="J1139" s="2">
        <v>1</v>
      </c>
      <c r="K1139" s="4" t="s">
        <v>2303</v>
      </c>
      <c r="L1139" s="5">
        <v>404000</v>
      </c>
      <c r="M1139" s="6">
        <v>44713</v>
      </c>
      <c r="N1139" s="2" t="s">
        <v>39</v>
      </c>
      <c r="O1139" s="2" t="s">
        <v>64</v>
      </c>
      <c r="P1139" s="2" t="s">
        <v>542</v>
      </c>
      <c r="Q1139" s="2" t="s">
        <v>15</v>
      </c>
      <c r="R1139" s="2" t="s">
        <v>14</v>
      </c>
      <c r="S1139" s="2" t="s">
        <v>14</v>
      </c>
      <c r="T1139" s="2" t="s">
        <v>2304</v>
      </c>
      <c r="U1139" s="2" t="s">
        <v>2305</v>
      </c>
      <c r="V1139" s="2" t="s">
        <v>11</v>
      </c>
      <c r="W1139" s="2" t="s">
        <v>2335</v>
      </c>
      <c r="X1139" s="2" t="s">
        <v>9</v>
      </c>
      <c r="Y1139" s="2" t="s">
        <v>6</v>
      </c>
      <c r="AA1139" s="2" t="s">
        <v>111</v>
      </c>
      <c r="AB1139" s="2" t="s">
        <v>3455</v>
      </c>
      <c r="AC1139" s="2" t="s">
        <v>7</v>
      </c>
      <c r="AD1139" s="2" t="s">
        <v>2309</v>
      </c>
      <c r="AG1139" s="2" t="s">
        <v>30</v>
      </c>
      <c r="AH1139" s="2" t="s">
        <v>4</v>
      </c>
      <c r="AI1139" s="2" t="s">
        <v>3</v>
      </c>
      <c r="AJ1139" s="2" t="s">
        <v>3456</v>
      </c>
      <c r="AK1139" s="2" t="s">
        <v>3457</v>
      </c>
      <c r="AL1139" s="2" t="s">
        <v>3458</v>
      </c>
    </row>
    <row r="1140" spans="1:38" ht="118.8" hidden="1">
      <c r="A1140" s="136">
        <f t="shared" si="19"/>
        <v>1139</v>
      </c>
      <c r="B1140" s="2" t="s">
        <v>2298</v>
      </c>
      <c r="C1140" s="2" t="s">
        <v>2563</v>
      </c>
      <c r="D1140" s="2" t="s">
        <v>3451</v>
      </c>
      <c r="E1140" s="2" t="s">
        <v>22</v>
      </c>
      <c r="F1140" s="2" t="s">
        <v>3484</v>
      </c>
      <c r="G1140" s="2" t="s">
        <v>3484</v>
      </c>
      <c r="H1140" s="2" t="s">
        <v>3485</v>
      </c>
      <c r="I1140" s="2" t="s">
        <v>2309</v>
      </c>
      <c r="J1140" s="2">
        <v>1</v>
      </c>
      <c r="K1140" s="4" t="s">
        <v>2303</v>
      </c>
      <c r="L1140" s="5">
        <v>296000</v>
      </c>
      <c r="M1140" s="6">
        <v>44713</v>
      </c>
      <c r="N1140" s="2" t="s">
        <v>39</v>
      </c>
      <c r="O1140" s="2" t="s">
        <v>64</v>
      </c>
      <c r="P1140" s="2" t="s">
        <v>542</v>
      </c>
      <c r="Q1140" s="2" t="s">
        <v>15</v>
      </c>
      <c r="R1140" s="2" t="s">
        <v>14</v>
      </c>
      <c r="S1140" s="2" t="s">
        <v>14</v>
      </c>
      <c r="T1140" s="2" t="s">
        <v>2304</v>
      </c>
      <c r="U1140" s="2" t="s">
        <v>2305</v>
      </c>
      <c r="V1140" s="2" t="s">
        <v>2330</v>
      </c>
      <c r="W1140" s="2" t="s">
        <v>2369</v>
      </c>
      <c r="X1140" s="2" t="s">
        <v>9</v>
      </c>
      <c r="Y1140" s="2" t="s">
        <v>6</v>
      </c>
      <c r="AA1140" s="2" t="s">
        <v>111</v>
      </c>
      <c r="AB1140" s="2" t="s">
        <v>3455</v>
      </c>
      <c r="AC1140" s="2" t="s">
        <v>7</v>
      </c>
      <c r="AD1140" s="2" t="s">
        <v>2309</v>
      </c>
      <c r="AG1140" s="2" t="s">
        <v>30</v>
      </c>
      <c r="AH1140" s="2" t="s">
        <v>4</v>
      </c>
      <c r="AI1140" s="2" t="s">
        <v>3</v>
      </c>
      <c r="AJ1140" s="2" t="s">
        <v>3456</v>
      </c>
      <c r="AK1140" s="2" t="s">
        <v>3457</v>
      </c>
      <c r="AL1140" s="2" t="s">
        <v>3458</v>
      </c>
    </row>
    <row r="1141" spans="1:38" ht="66" hidden="1">
      <c r="A1141" s="136">
        <f t="shared" si="19"/>
        <v>1140</v>
      </c>
      <c r="B1141" s="2" t="s">
        <v>2298</v>
      </c>
      <c r="C1141" s="2" t="s">
        <v>2563</v>
      </c>
      <c r="D1141" s="2" t="s">
        <v>3451</v>
      </c>
      <c r="E1141" s="2" t="s">
        <v>22</v>
      </c>
      <c r="F1141" s="2" t="s">
        <v>3486</v>
      </c>
      <c r="G1141" s="2" t="s">
        <v>3486</v>
      </c>
      <c r="H1141" s="2" t="s">
        <v>3487</v>
      </c>
      <c r="I1141" s="2" t="s">
        <v>2309</v>
      </c>
      <c r="J1141" s="2">
        <v>1</v>
      </c>
      <c r="K1141" s="4" t="s">
        <v>2303</v>
      </c>
      <c r="L1141" s="5">
        <v>1078000</v>
      </c>
      <c r="M1141" s="6">
        <v>44713</v>
      </c>
      <c r="N1141" s="2" t="s">
        <v>39</v>
      </c>
      <c r="O1141" s="2" t="s">
        <v>64</v>
      </c>
      <c r="P1141" s="2" t="s">
        <v>542</v>
      </c>
      <c r="Q1141" s="2" t="s">
        <v>15</v>
      </c>
      <c r="R1141" s="2" t="s">
        <v>14</v>
      </c>
      <c r="S1141" s="2" t="s">
        <v>14</v>
      </c>
      <c r="T1141" s="2" t="s">
        <v>2304</v>
      </c>
      <c r="U1141" s="2" t="s">
        <v>2305</v>
      </c>
      <c r="V1141" s="2" t="s">
        <v>11</v>
      </c>
      <c r="W1141" s="2" t="s">
        <v>173</v>
      </c>
      <c r="X1141" s="2" t="s">
        <v>43</v>
      </c>
      <c r="Y1141" s="2" t="s">
        <v>6</v>
      </c>
      <c r="AA1141" s="2" t="s">
        <v>111</v>
      </c>
      <c r="AB1141" s="2" t="s">
        <v>3455</v>
      </c>
      <c r="AC1141" s="2" t="s">
        <v>7</v>
      </c>
      <c r="AD1141" s="2" t="s">
        <v>2309</v>
      </c>
      <c r="AG1141" s="2" t="s">
        <v>30</v>
      </c>
      <c r="AH1141" s="2" t="s">
        <v>4</v>
      </c>
      <c r="AI1141" s="2" t="s">
        <v>3</v>
      </c>
      <c r="AJ1141" s="2" t="s">
        <v>3456</v>
      </c>
      <c r="AK1141" s="2" t="s">
        <v>3457</v>
      </c>
      <c r="AL1141" s="2" t="s">
        <v>3458</v>
      </c>
    </row>
    <row r="1142" spans="1:38" ht="118.8" hidden="1">
      <c r="A1142" s="136">
        <f t="shared" si="19"/>
        <v>1141</v>
      </c>
      <c r="B1142" s="2" t="s">
        <v>2298</v>
      </c>
      <c r="C1142" s="2" t="s">
        <v>2563</v>
      </c>
      <c r="D1142" s="2" t="s">
        <v>3451</v>
      </c>
      <c r="E1142" s="2" t="s">
        <v>22</v>
      </c>
      <c r="F1142" s="2" t="s">
        <v>3488</v>
      </c>
      <c r="G1142" s="2" t="s">
        <v>3488</v>
      </c>
      <c r="H1142" s="2" t="s">
        <v>3489</v>
      </c>
      <c r="I1142" s="2" t="s">
        <v>2309</v>
      </c>
      <c r="J1142" s="2">
        <v>1</v>
      </c>
      <c r="K1142" s="4" t="s">
        <v>2303</v>
      </c>
      <c r="L1142" s="5">
        <v>372000</v>
      </c>
      <c r="M1142" s="6">
        <v>44713</v>
      </c>
      <c r="N1142" s="2" t="s">
        <v>39</v>
      </c>
      <c r="O1142" s="2" t="s">
        <v>64</v>
      </c>
      <c r="P1142" s="2" t="s">
        <v>542</v>
      </c>
      <c r="Q1142" s="2" t="s">
        <v>15</v>
      </c>
      <c r="R1142" s="2" t="s">
        <v>14</v>
      </c>
      <c r="S1142" s="2" t="s">
        <v>14</v>
      </c>
      <c r="T1142" s="2" t="s">
        <v>2304</v>
      </c>
      <c r="U1142" s="2" t="s">
        <v>2305</v>
      </c>
      <c r="V1142" s="2" t="s">
        <v>2330</v>
      </c>
      <c r="W1142" s="2" t="s">
        <v>2331</v>
      </c>
      <c r="X1142" s="2" t="s">
        <v>9</v>
      </c>
      <c r="Y1142" s="2" t="s">
        <v>6</v>
      </c>
      <c r="AA1142" s="2" t="s">
        <v>111</v>
      </c>
      <c r="AB1142" s="2" t="s">
        <v>3455</v>
      </c>
      <c r="AC1142" s="2" t="s">
        <v>7</v>
      </c>
      <c r="AD1142" s="2" t="s">
        <v>2309</v>
      </c>
      <c r="AG1142" s="2" t="s">
        <v>30</v>
      </c>
      <c r="AH1142" s="2" t="s">
        <v>4</v>
      </c>
      <c r="AI1142" s="2" t="s">
        <v>3</v>
      </c>
      <c r="AJ1142" s="2" t="s">
        <v>3456</v>
      </c>
      <c r="AK1142" s="2" t="s">
        <v>3457</v>
      </c>
      <c r="AL1142" s="2" t="s">
        <v>3458</v>
      </c>
    </row>
    <row r="1143" spans="1:38" ht="66" hidden="1">
      <c r="A1143" s="136">
        <f t="shared" si="19"/>
        <v>1142</v>
      </c>
      <c r="B1143" s="2" t="s">
        <v>2298</v>
      </c>
      <c r="C1143" s="2" t="s">
        <v>2563</v>
      </c>
      <c r="D1143" s="2" t="s">
        <v>3451</v>
      </c>
      <c r="E1143" s="2" t="s">
        <v>22</v>
      </c>
      <c r="F1143" s="2" t="s">
        <v>3490</v>
      </c>
      <c r="G1143" s="2" t="s">
        <v>3491</v>
      </c>
      <c r="H1143" s="2" t="s">
        <v>3492</v>
      </c>
      <c r="I1143" s="2" t="s">
        <v>2309</v>
      </c>
      <c r="J1143" s="2">
        <v>1</v>
      </c>
      <c r="K1143" s="4" t="s">
        <v>2303</v>
      </c>
      <c r="L1143" s="5">
        <v>72000</v>
      </c>
      <c r="M1143" s="6">
        <v>44713</v>
      </c>
      <c r="N1143" s="2" t="s">
        <v>39</v>
      </c>
      <c r="O1143" s="2" t="s">
        <v>64</v>
      </c>
      <c r="P1143" s="2" t="s">
        <v>38</v>
      </c>
      <c r="Q1143" s="2" t="s">
        <v>15</v>
      </c>
      <c r="R1143" s="2" t="s">
        <v>14</v>
      </c>
      <c r="S1143" s="2" t="s">
        <v>14</v>
      </c>
      <c r="T1143" s="2" t="s">
        <v>2304</v>
      </c>
      <c r="U1143" s="2" t="s">
        <v>2305</v>
      </c>
      <c r="V1143" s="2" t="s">
        <v>11</v>
      </c>
      <c r="W1143" s="2" t="s">
        <v>2335</v>
      </c>
      <c r="X1143" s="2" t="s">
        <v>9</v>
      </c>
      <c r="Y1143" s="2" t="s">
        <v>6</v>
      </c>
      <c r="AA1143" s="2" t="s">
        <v>111</v>
      </c>
      <c r="AB1143" s="2" t="s">
        <v>3455</v>
      </c>
      <c r="AC1143" s="2" t="s">
        <v>7</v>
      </c>
      <c r="AD1143" s="2" t="s">
        <v>2309</v>
      </c>
      <c r="AG1143" s="2" t="s">
        <v>30</v>
      </c>
      <c r="AH1143" s="2" t="s">
        <v>4</v>
      </c>
      <c r="AI1143" s="2" t="s">
        <v>3</v>
      </c>
      <c r="AJ1143" s="2" t="s">
        <v>3456</v>
      </c>
      <c r="AK1143" s="2" t="s">
        <v>3457</v>
      </c>
      <c r="AL1143" s="2" t="s">
        <v>3458</v>
      </c>
    </row>
    <row r="1144" spans="1:38" ht="66" hidden="1">
      <c r="A1144" s="136">
        <f t="shared" si="19"/>
        <v>1143</v>
      </c>
      <c r="B1144" s="2" t="s">
        <v>2298</v>
      </c>
      <c r="C1144" s="2" t="s">
        <v>2681</v>
      </c>
      <c r="D1144" s="2" t="s">
        <v>3451</v>
      </c>
      <c r="E1144" s="2" t="s">
        <v>22</v>
      </c>
      <c r="F1144" s="2" t="s">
        <v>3493</v>
      </c>
      <c r="G1144" s="2" t="s">
        <v>3493</v>
      </c>
      <c r="H1144" s="2" t="s">
        <v>3494</v>
      </c>
      <c r="I1144" s="2" t="s">
        <v>2309</v>
      </c>
      <c r="J1144" s="2">
        <v>1</v>
      </c>
      <c r="K1144" s="4" t="s">
        <v>2303</v>
      </c>
      <c r="L1144" s="5">
        <v>200000</v>
      </c>
      <c r="M1144" s="6">
        <v>44713</v>
      </c>
      <c r="N1144" s="2" t="s">
        <v>17</v>
      </c>
      <c r="O1144" s="2" t="s">
        <v>55</v>
      </c>
      <c r="P1144" s="2" t="s">
        <v>125</v>
      </c>
      <c r="Q1144" s="2" t="s">
        <v>15</v>
      </c>
      <c r="R1144" s="2" t="s">
        <v>14</v>
      </c>
      <c r="S1144" s="2" t="s">
        <v>14</v>
      </c>
      <c r="T1144" s="2" t="s">
        <v>2304</v>
      </c>
      <c r="U1144" s="2" t="s">
        <v>2305</v>
      </c>
      <c r="V1144" s="2" t="s">
        <v>11</v>
      </c>
      <c r="W1144" s="2" t="s">
        <v>173</v>
      </c>
      <c r="X1144" s="2" t="s">
        <v>43</v>
      </c>
      <c r="Y1144" s="2" t="s">
        <v>6</v>
      </c>
      <c r="AA1144" s="2" t="s">
        <v>111</v>
      </c>
      <c r="AB1144" s="2" t="s">
        <v>3455</v>
      </c>
      <c r="AC1144" s="2" t="s">
        <v>7</v>
      </c>
      <c r="AD1144" s="2" t="s">
        <v>2309</v>
      </c>
      <c r="AG1144" s="2" t="s">
        <v>30</v>
      </c>
      <c r="AH1144" s="2" t="s">
        <v>4</v>
      </c>
      <c r="AI1144" s="2" t="s">
        <v>3</v>
      </c>
      <c r="AJ1144" s="2" t="s">
        <v>3456</v>
      </c>
      <c r="AK1144" s="2" t="s">
        <v>3457</v>
      </c>
      <c r="AL1144" s="2" t="s">
        <v>3458</v>
      </c>
    </row>
    <row r="1145" spans="1:38" ht="118.8" hidden="1">
      <c r="A1145" s="136">
        <f t="shared" si="19"/>
        <v>1144</v>
      </c>
      <c r="B1145" s="2" t="s">
        <v>2298</v>
      </c>
      <c r="C1145" s="2" t="s">
        <v>2681</v>
      </c>
      <c r="D1145" s="2" t="s">
        <v>3451</v>
      </c>
      <c r="E1145" s="2" t="s">
        <v>22</v>
      </c>
      <c r="F1145" s="2" t="s">
        <v>3495</v>
      </c>
      <c r="G1145" s="2" t="s">
        <v>3496</v>
      </c>
      <c r="H1145" s="2" t="s">
        <v>3497</v>
      </c>
      <c r="I1145" s="2" t="s">
        <v>215</v>
      </c>
      <c r="J1145" s="2">
        <v>4</v>
      </c>
      <c r="K1145" s="4" t="s">
        <v>2303</v>
      </c>
      <c r="L1145" s="5">
        <v>216000</v>
      </c>
      <c r="M1145" s="6">
        <v>44713</v>
      </c>
      <c r="N1145" s="2" t="s">
        <v>174</v>
      </c>
      <c r="O1145" s="2" t="s">
        <v>55</v>
      </c>
      <c r="P1145" s="2" t="s">
        <v>125</v>
      </c>
      <c r="Q1145" s="2" t="s">
        <v>15</v>
      </c>
      <c r="R1145" s="2" t="s">
        <v>14</v>
      </c>
      <c r="S1145" s="2" t="s">
        <v>14</v>
      </c>
      <c r="T1145" s="2" t="s">
        <v>2304</v>
      </c>
      <c r="U1145" s="2" t="s">
        <v>2305</v>
      </c>
      <c r="V1145" s="2" t="s">
        <v>2330</v>
      </c>
      <c r="W1145" s="2" t="s">
        <v>2369</v>
      </c>
      <c r="X1145" s="2" t="s">
        <v>9</v>
      </c>
      <c r="Y1145" s="2" t="s">
        <v>6</v>
      </c>
      <c r="AA1145" s="2" t="s">
        <v>111</v>
      </c>
      <c r="AB1145" s="2" t="s">
        <v>3455</v>
      </c>
      <c r="AC1145" s="2" t="s">
        <v>7</v>
      </c>
      <c r="AD1145" s="2" t="s">
        <v>2309</v>
      </c>
      <c r="AG1145" s="2" t="s">
        <v>30</v>
      </c>
      <c r="AH1145" s="2" t="s">
        <v>4</v>
      </c>
      <c r="AI1145" s="2" t="s">
        <v>3</v>
      </c>
      <c r="AJ1145" s="2" t="s">
        <v>3456</v>
      </c>
      <c r="AK1145" s="2" t="s">
        <v>3457</v>
      </c>
      <c r="AL1145" s="2" t="s">
        <v>3458</v>
      </c>
    </row>
    <row r="1146" spans="1:38" ht="79.2" hidden="1">
      <c r="A1146" s="136">
        <f t="shared" si="19"/>
        <v>1145</v>
      </c>
      <c r="B1146" s="2" t="s">
        <v>2298</v>
      </c>
      <c r="C1146" s="2" t="s">
        <v>2681</v>
      </c>
      <c r="D1146" s="2" t="s">
        <v>3451</v>
      </c>
      <c r="E1146" s="2" t="s">
        <v>22</v>
      </c>
      <c r="F1146" s="2" t="s">
        <v>3498</v>
      </c>
      <c r="G1146" s="2" t="s">
        <v>3498</v>
      </c>
      <c r="H1146" s="2" t="s">
        <v>3499</v>
      </c>
      <c r="I1146" s="2" t="s">
        <v>2309</v>
      </c>
      <c r="J1146" s="2">
        <v>1</v>
      </c>
      <c r="K1146" s="4" t="s">
        <v>2303</v>
      </c>
      <c r="L1146" s="5">
        <v>10000</v>
      </c>
      <c r="M1146" s="6">
        <v>44713</v>
      </c>
      <c r="N1146" s="2" t="s">
        <v>17</v>
      </c>
      <c r="O1146" s="2" t="s">
        <v>64</v>
      </c>
      <c r="P1146" s="2" t="s">
        <v>142</v>
      </c>
      <c r="Q1146" s="2" t="s">
        <v>15</v>
      </c>
      <c r="R1146" s="2" t="s">
        <v>14</v>
      </c>
      <c r="S1146" s="2" t="s">
        <v>14</v>
      </c>
      <c r="T1146" s="2" t="s">
        <v>2304</v>
      </c>
      <c r="U1146" s="2" t="s">
        <v>2305</v>
      </c>
      <c r="V1146" s="2" t="s">
        <v>2306</v>
      </c>
      <c r="W1146" s="2" t="s">
        <v>2307</v>
      </c>
      <c r="X1146" s="2" t="s">
        <v>9</v>
      </c>
      <c r="Y1146" s="2" t="s">
        <v>6</v>
      </c>
      <c r="AA1146" s="2" t="s">
        <v>111</v>
      </c>
      <c r="AB1146" s="2" t="s">
        <v>3455</v>
      </c>
      <c r="AC1146" s="2" t="s">
        <v>7</v>
      </c>
      <c r="AD1146" s="2" t="s">
        <v>2309</v>
      </c>
      <c r="AG1146" s="2" t="s">
        <v>30</v>
      </c>
      <c r="AH1146" s="2" t="s">
        <v>4</v>
      </c>
      <c r="AI1146" s="2" t="s">
        <v>3</v>
      </c>
      <c r="AJ1146" s="2" t="s">
        <v>3456</v>
      </c>
      <c r="AK1146" s="2" t="s">
        <v>3457</v>
      </c>
      <c r="AL1146" s="2" t="s">
        <v>3458</v>
      </c>
    </row>
    <row r="1147" spans="1:38" ht="118.8" hidden="1">
      <c r="A1147" s="136">
        <f t="shared" si="19"/>
        <v>1146</v>
      </c>
      <c r="B1147" s="2" t="s">
        <v>2298</v>
      </c>
      <c r="C1147" s="2" t="s">
        <v>2681</v>
      </c>
      <c r="D1147" s="2" t="s">
        <v>3451</v>
      </c>
      <c r="E1147" s="2" t="s">
        <v>22</v>
      </c>
      <c r="F1147" s="2" t="s">
        <v>3500</v>
      </c>
      <c r="G1147" s="2" t="s">
        <v>3500</v>
      </c>
      <c r="H1147" s="2" t="s">
        <v>3501</v>
      </c>
      <c r="I1147" s="2" t="s">
        <v>2309</v>
      </c>
      <c r="J1147" s="2">
        <v>1</v>
      </c>
      <c r="K1147" s="4" t="s">
        <v>2303</v>
      </c>
      <c r="L1147" s="5">
        <v>500</v>
      </c>
      <c r="M1147" s="6">
        <v>44713</v>
      </c>
      <c r="N1147" s="2" t="s">
        <v>174</v>
      </c>
      <c r="O1147" s="2" t="s">
        <v>64</v>
      </c>
      <c r="P1147" s="2" t="s">
        <v>142</v>
      </c>
      <c r="Q1147" s="2" t="s">
        <v>15</v>
      </c>
      <c r="R1147" s="2" t="s">
        <v>14</v>
      </c>
      <c r="S1147" s="2" t="s">
        <v>14</v>
      </c>
      <c r="T1147" s="2" t="s">
        <v>2304</v>
      </c>
      <c r="U1147" s="2" t="s">
        <v>2305</v>
      </c>
      <c r="V1147" s="2" t="s">
        <v>2330</v>
      </c>
      <c r="W1147" s="2" t="s">
        <v>2369</v>
      </c>
      <c r="X1147" s="2" t="s">
        <v>9</v>
      </c>
      <c r="Y1147" s="2" t="s">
        <v>6</v>
      </c>
      <c r="AA1147" s="2" t="s">
        <v>111</v>
      </c>
      <c r="AB1147" s="2" t="s">
        <v>3455</v>
      </c>
      <c r="AC1147" s="2" t="s">
        <v>7</v>
      </c>
      <c r="AD1147" s="2" t="s">
        <v>2309</v>
      </c>
      <c r="AG1147" s="2" t="s">
        <v>30</v>
      </c>
      <c r="AH1147" s="2" t="s">
        <v>4</v>
      </c>
      <c r="AI1147" s="2" t="s">
        <v>3</v>
      </c>
      <c r="AJ1147" s="2" t="s">
        <v>3456</v>
      </c>
      <c r="AK1147" s="2" t="s">
        <v>3457</v>
      </c>
      <c r="AL1147" s="2" t="s">
        <v>3458</v>
      </c>
    </row>
    <row r="1148" spans="1:38" ht="118.8" hidden="1">
      <c r="A1148" s="136">
        <f t="shared" si="19"/>
        <v>1147</v>
      </c>
      <c r="B1148" s="2" t="s">
        <v>2298</v>
      </c>
      <c r="C1148" s="2" t="s">
        <v>2563</v>
      </c>
      <c r="D1148" s="2" t="s">
        <v>3451</v>
      </c>
      <c r="E1148" s="2" t="s">
        <v>22</v>
      </c>
      <c r="F1148" s="2" t="s">
        <v>3502</v>
      </c>
      <c r="G1148" s="2" t="s">
        <v>3503</v>
      </c>
      <c r="H1148" s="2" t="s">
        <v>3504</v>
      </c>
      <c r="I1148" s="2" t="s">
        <v>215</v>
      </c>
      <c r="J1148" s="2">
        <v>4</v>
      </c>
      <c r="K1148" s="4" t="s">
        <v>2303</v>
      </c>
      <c r="L1148" s="5">
        <v>2400000</v>
      </c>
      <c r="M1148" s="6">
        <v>44621</v>
      </c>
      <c r="N1148" s="2" t="s">
        <v>17</v>
      </c>
      <c r="O1148" s="2" t="s">
        <v>16</v>
      </c>
      <c r="P1148" s="2" t="s">
        <v>1828</v>
      </c>
      <c r="Q1148" s="2" t="s">
        <v>2329</v>
      </c>
      <c r="R1148" s="2" t="s">
        <v>14</v>
      </c>
      <c r="S1148" s="2" t="s">
        <v>14</v>
      </c>
      <c r="T1148" s="2" t="s">
        <v>2304</v>
      </c>
      <c r="U1148" s="2" t="s">
        <v>2305</v>
      </c>
      <c r="V1148" s="2" t="s">
        <v>2330</v>
      </c>
      <c r="W1148" s="2" t="s">
        <v>2602</v>
      </c>
      <c r="X1148" s="2" t="s">
        <v>43</v>
      </c>
      <c r="Y1148" s="2" t="s">
        <v>6</v>
      </c>
      <c r="AA1148" s="2" t="s">
        <v>111</v>
      </c>
      <c r="AB1148" s="2" t="s">
        <v>3455</v>
      </c>
      <c r="AC1148" s="2" t="s">
        <v>34</v>
      </c>
      <c r="AD1148" s="2" t="s">
        <v>2309</v>
      </c>
      <c r="AG1148" s="2" t="s">
        <v>30</v>
      </c>
      <c r="AH1148" s="2" t="s">
        <v>4</v>
      </c>
      <c r="AI1148" s="2" t="s">
        <v>3</v>
      </c>
      <c r="AJ1148" s="2" t="s">
        <v>3456</v>
      </c>
      <c r="AK1148" s="2" t="s">
        <v>3457</v>
      </c>
      <c r="AL1148" s="2" t="s">
        <v>3458</v>
      </c>
    </row>
    <row r="1149" spans="1:38" ht="118.8" hidden="1">
      <c r="A1149" s="136">
        <f t="shared" ref="A1149:A1212" si="20">A1148+1</f>
        <v>1148</v>
      </c>
      <c r="B1149" s="2" t="s">
        <v>2298</v>
      </c>
      <c r="C1149" s="2" t="s">
        <v>2563</v>
      </c>
      <c r="D1149" s="2" t="s">
        <v>3451</v>
      </c>
      <c r="E1149" s="2" t="s">
        <v>22</v>
      </c>
      <c r="F1149" s="2" t="s">
        <v>3505</v>
      </c>
      <c r="G1149" s="2" t="s">
        <v>3505</v>
      </c>
      <c r="H1149" s="2" t="s">
        <v>3506</v>
      </c>
      <c r="I1149" s="2" t="s">
        <v>2309</v>
      </c>
      <c r="J1149" s="2">
        <v>1</v>
      </c>
      <c r="K1149" s="4" t="s">
        <v>2303</v>
      </c>
      <c r="L1149" s="5">
        <v>2500000</v>
      </c>
      <c r="M1149" s="6">
        <v>44562</v>
      </c>
      <c r="N1149" s="2" t="s">
        <v>17</v>
      </c>
      <c r="O1149" s="2" t="s">
        <v>16</v>
      </c>
      <c r="P1149" s="2" t="s">
        <v>1828</v>
      </c>
      <c r="Q1149" s="2" t="s">
        <v>2329</v>
      </c>
      <c r="R1149" s="2" t="s">
        <v>14</v>
      </c>
      <c r="S1149" s="2" t="s">
        <v>14</v>
      </c>
      <c r="T1149" s="2" t="s">
        <v>2304</v>
      </c>
      <c r="U1149" s="2" t="s">
        <v>2305</v>
      </c>
      <c r="V1149" s="2" t="s">
        <v>2330</v>
      </c>
      <c r="W1149" s="2" t="s">
        <v>2602</v>
      </c>
      <c r="X1149" s="2" t="s">
        <v>43</v>
      </c>
      <c r="Y1149" s="2" t="s">
        <v>6</v>
      </c>
      <c r="AA1149" s="2" t="s">
        <v>111</v>
      </c>
      <c r="AB1149" s="2" t="s">
        <v>3455</v>
      </c>
      <c r="AC1149" s="2" t="s">
        <v>34</v>
      </c>
      <c r="AD1149" s="2" t="s">
        <v>2309</v>
      </c>
      <c r="AG1149" s="2" t="s">
        <v>30</v>
      </c>
      <c r="AH1149" s="2" t="s">
        <v>4</v>
      </c>
      <c r="AI1149" s="2" t="s">
        <v>3</v>
      </c>
      <c r="AJ1149" s="2" t="s">
        <v>3456</v>
      </c>
      <c r="AK1149" s="2" t="s">
        <v>3457</v>
      </c>
      <c r="AL1149" s="2" t="s">
        <v>3458</v>
      </c>
    </row>
    <row r="1150" spans="1:38" ht="118.8" hidden="1">
      <c r="A1150" s="136">
        <f t="shared" si="20"/>
        <v>1149</v>
      </c>
      <c r="B1150" s="2" t="s">
        <v>2298</v>
      </c>
      <c r="C1150" s="2" t="s">
        <v>2563</v>
      </c>
      <c r="D1150" s="2" t="s">
        <v>3451</v>
      </c>
      <c r="E1150" s="2" t="s">
        <v>22</v>
      </c>
      <c r="F1150" s="2" t="s">
        <v>3507</v>
      </c>
      <c r="G1150" s="2" t="s">
        <v>3507</v>
      </c>
      <c r="H1150" s="2" t="s">
        <v>3508</v>
      </c>
      <c r="I1150" s="2" t="s">
        <v>2309</v>
      </c>
      <c r="J1150" s="2">
        <v>1</v>
      </c>
      <c r="K1150" s="4" t="s">
        <v>2303</v>
      </c>
      <c r="L1150" s="5">
        <v>4000000</v>
      </c>
      <c r="M1150" s="6">
        <v>44562</v>
      </c>
      <c r="N1150" s="2" t="s">
        <v>17</v>
      </c>
      <c r="O1150" s="2" t="s">
        <v>16</v>
      </c>
      <c r="P1150" s="2" t="s">
        <v>1828</v>
      </c>
      <c r="Q1150" s="2" t="s">
        <v>2329</v>
      </c>
      <c r="R1150" s="2" t="s">
        <v>14</v>
      </c>
      <c r="S1150" s="2" t="s">
        <v>14</v>
      </c>
      <c r="T1150" s="2" t="s">
        <v>2304</v>
      </c>
      <c r="U1150" s="2" t="s">
        <v>2305</v>
      </c>
      <c r="V1150" s="2" t="s">
        <v>2330</v>
      </c>
      <c r="W1150" s="2" t="s">
        <v>2602</v>
      </c>
      <c r="X1150" s="2" t="s">
        <v>43</v>
      </c>
      <c r="Y1150" s="2" t="s">
        <v>6</v>
      </c>
      <c r="AA1150" s="2" t="s">
        <v>111</v>
      </c>
      <c r="AB1150" s="2" t="s">
        <v>3455</v>
      </c>
      <c r="AC1150" s="2" t="s">
        <v>34</v>
      </c>
      <c r="AD1150" s="2" t="s">
        <v>2309</v>
      </c>
      <c r="AG1150" s="2" t="s">
        <v>30</v>
      </c>
      <c r="AH1150" s="2" t="s">
        <v>4</v>
      </c>
      <c r="AI1150" s="2" t="s">
        <v>3</v>
      </c>
      <c r="AJ1150" s="2" t="s">
        <v>3456</v>
      </c>
      <c r="AK1150" s="2" t="s">
        <v>3457</v>
      </c>
      <c r="AL1150" s="2" t="s">
        <v>3458</v>
      </c>
    </row>
    <row r="1151" spans="1:38" ht="118.8" hidden="1">
      <c r="A1151" s="136">
        <f t="shared" si="20"/>
        <v>1150</v>
      </c>
      <c r="B1151" s="2" t="s">
        <v>2298</v>
      </c>
      <c r="C1151" s="2" t="s">
        <v>2563</v>
      </c>
      <c r="D1151" s="2" t="s">
        <v>3451</v>
      </c>
      <c r="E1151" s="2" t="s">
        <v>22</v>
      </c>
      <c r="F1151" s="2" t="s">
        <v>3509</v>
      </c>
      <c r="G1151" s="2" t="s">
        <v>3510</v>
      </c>
      <c r="H1151" s="2" t="s">
        <v>3511</v>
      </c>
      <c r="I1151" s="2" t="s">
        <v>215</v>
      </c>
      <c r="J1151" s="2">
        <v>10</v>
      </c>
      <c r="K1151" s="4" t="s">
        <v>2303</v>
      </c>
      <c r="L1151" s="5">
        <v>2200000</v>
      </c>
      <c r="M1151" s="6">
        <v>44562</v>
      </c>
      <c r="N1151" s="2" t="s">
        <v>17</v>
      </c>
      <c r="O1151" s="2" t="s">
        <v>16</v>
      </c>
      <c r="P1151" s="2" t="s">
        <v>1828</v>
      </c>
      <c r="Q1151" s="2" t="s">
        <v>2329</v>
      </c>
      <c r="R1151" s="2" t="s">
        <v>14</v>
      </c>
      <c r="S1151" s="2" t="s">
        <v>14</v>
      </c>
      <c r="T1151" s="2" t="s">
        <v>2304</v>
      </c>
      <c r="U1151" s="2" t="s">
        <v>2305</v>
      </c>
      <c r="V1151" s="2" t="s">
        <v>2330</v>
      </c>
      <c r="W1151" s="2" t="s">
        <v>2331</v>
      </c>
      <c r="X1151" s="2" t="s">
        <v>43</v>
      </c>
      <c r="Y1151" s="2" t="s">
        <v>6</v>
      </c>
      <c r="AA1151" s="2" t="s">
        <v>111</v>
      </c>
      <c r="AB1151" s="2" t="s">
        <v>3455</v>
      </c>
      <c r="AC1151" s="2" t="s">
        <v>34</v>
      </c>
      <c r="AD1151" s="2" t="s">
        <v>2309</v>
      </c>
      <c r="AG1151" s="2" t="s">
        <v>30</v>
      </c>
      <c r="AH1151" s="2" t="s">
        <v>4</v>
      </c>
      <c r="AI1151" s="2" t="s">
        <v>3</v>
      </c>
      <c r="AJ1151" s="2" t="s">
        <v>3456</v>
      </c>
      <c r="AK1151" s="2" t="s">
        <v>3457</v>
      </c>
      <c r="AL1151" s="2" t="s">
        <v>3458</v>
      </c>
    </row>
    <row r="1152" spans="1:38" ht="118.8" hidden="1">
      <c r="A1152" s="136">
        <f t="shared" si="20"/>
        <v>1151</v>
      </c>
      <c r="B1152" s="2" t="s">
        <v>2298</v>
      </c>
      <c r="C1152" s="2" t="s">
        <v>2563</v>
      </c>
      <c r="D1152" s="2" t="s">
        <v>3451</v>
      </c>
      <c r="E1152" s="2" t="s">
        <v>22</v>
      </c>
      <c r="F1152" s="2" t="s">
        <v>3512</v>
      </c>
      <c r="G1152" s="2" t="s">
        <v>3513</v>
      </c>
      <c r="H1152" s="2" t="s">
        <v>3513</v>
      </c>
      <c r="I1152" s="2" t="s">
        <v>215</v>
      </c>
      <c r="J1152" s="2">
        <v>5</v>
      </c>
      <c r="K1152" s="4" t="s">
        <v>2303</v>
      </c>
      <c r="L1152" s="5">
        <v>100000</v>
      </c>
      <c r="M1152" s="6">
        <v>44562</v>
      </c>
      <c r="N1152" s="2" t="s">
        <v>17</v>
      </c>
      <c r="O1152" s="2" t="s">
        <v>16</v>
      </c>
      <c r="P1152" s="2" t="s">
        <v>1828</v>
      </c>
      <c r="Q1152" s="2" t="s">
        <v>2329</v>
      </c>
      <c r="R1152" s="2" t="s">
        <v>14</v>
      </c>
      <c r="S1152" s="2" t="s">
        <v>14</v>
      </c>
      <c r="T1152" s="2" t="s">
        <v>2304</v>
      </c>
      <c r="U1152" s="2" t="s">
        <v>2305</v>
      </c>
      <c r="V1152" s="2" t="s">
        <v>2330</v>
      </c>
      <c r="W1152" s="2" t="s">
        <v>2602</v>
      </c>
      <c r="X1152" s="2" t="s">
        <v>43</v>
      </c>
      <c r="Y1152" s="2" t="s">
        <v>6</v>
      </c>
      <c r="AA1152" s="2" t="s">
        <v>111</v>
      </c>
      <c r="AB1152" s="2" t="s">
        <v>3455</v>
      </c>
      <c r="AC1152" s="2" t="s">
        <v>34</v>
      </c>
      <c r="AD1152" s="2" t="s">
        <v>2309</v>
      </c>
      <c r="AG1152" s="2" t="s">
        <v>30</v>
      </c>
      <c r="AH1152" s="2" t="s">
        <v>4</v>
      </c>
      <c r="AI1152" s="2" t="s">
        <v>3</v>
      </c>
      <c r="AJ1152" s="2" t="s">
        <v>3456</v>
      </c>
      <c r="AK1152" s="2" t="s">
        <v>3457</v>
      </c>
      <c r="AL1152" s="2" t="s">
        <v>3458</v>
      </c>
    </row>
    <row r="1153" spans="1:38" ht="118.8" hidden="1">
      <c r="A1153" s="136">
        <f t="shared" si="20"/>
        <v>1152</v>
      </c>
      <c r="B1153" s="2" t="s">
        <v>2298</v>
      </c>
      <c r="C1153" s="2" t="s">
        <v>1076</v>
      </c>
      <c r="D1153" s="2" t="s">
        <v>3514</v>
      </c>
      <c r="E1153" s="2" t="s">
        <v>22</v>
      </c>
      <c r="F1153" s="2" t="s">
        <v>3515</v>
      </c>
      <c r="G1153" s="2" t="s">
        <v>3515</v>
      </c>
      <c r="H1153" s="2" t="s">
        <v>3516</v>
      </c>
      <c r="I1153" s="2" t="s">
        <v>2309</v>
      </c>
      <c r="J1153" s="2">
        <v>1</v>
      </c>
      <c r="K1153" s="4" t="s">
        <v>2303</v>
      </c>
      <c r="L1153" s="5">
        <v>3658502.04</v>
      </c>
      <c r="M1153" s="6">
        <v>44925</v>
      </c>
      <c r="N1153" s="2" t="s">
        <v>17</v>
      </c>
      <c r="O1153" s="2" t="s">
        <v>16</v>
      </c>
      <c r="P1153" s="2" t="s">
        <v>1828</v>
      </c>
      <c r="Q1153" s="2" t="s">
        <v>70</v>
      </c>
      <c r="R1153" s="2" t="s">
        <v>14</v>
      </c>
      <c r="S1153" s="2" t="s">
        <v>14</v>
      </c>
      <c r="T1153" s="2" t="s">
        <v>2304</v>
      </c>
      <c r="U1153" s="2" t="s">
        <v>2305</v>
      </c>
      <c r="V1153" s="2" t="s">
        <v>2330</v>
      </c>
      <c r="W1153" s="2" t="s">
        <v>2602</v>
      </c>
      <c r="X1153" s="2" t="s">
        <v>9</v>
      </c>
      <c r="Y1153" s="2" t="s">
        <v>6</v>
      </c>
      <c r="AA1153" s="2" t="s">
        <v>111</v>
      </c>
      <c r="AB1153" s="2" t="s">
        <v>3517</v>
      </c>
      <c r="AC1153" s="2" t="s">
        <v>34</v>
      </c>
      <c r="AD1153" s="2" t="s">
        <v>2309</v>
      </c>
      <c r="AG1153" s="2" t="s">
        <v>30</v>
      </c>
      <c r="AH1153" s="2" t="s">
        <v>4</v>
      </c>
      <c r="AI1153" s="2" t="s">
        <v>3</v>
      </c>
      <c r="AJ1153" s="2" t="s">
        <v>3518</v>
      </c>
      <c r="AK1153" s="2" t="s">
        <v>3519</v>
      </c>
      <c r="AL1153" s="2" t="s">
        <v>3520</v>
      </c>
    </row>
    <row r="1154" spans="1:38" ht="118.8" hidden="1">
      <c r="A1154" s="136">
        <f t="shared" si="20"/>
        <v>1153</v>
      </c>
      <c r="B1154" s="2" t="s">
        <v>2298</v>
      </c>
      <c r="C1154" s="2" t="s">
        <v>1076</v>
      </c>
      <c r="D1154" s="2" t="s">
        <v>3514</v>
      </c>
      <c r="E1154" s="2" t="s">
        <v>22</v>
      </c>
      <c r="F1154" s="2" t="s">
        <v>3521</v>
      </c>
      <c r="G1154" s="2" t="s">
        <v>3521</v>
      </c>
      <c r="H1154" s="2" t="s">
        <v>3522</v>
      </c>
      <c r="I1154" s="2" t="s">
        <v>2309</v>
      </c>
      <c r="J1154" s="2">
        <v>1</v>
      </c>
      <c r="K1154" s="4" t="s">
        <v>2303</v>
      </c>
      <c r="L1154" s="5">
        <v>350000</v>
      </c>
      <c r="M1154" s="6">
        <v>44925</v>
      </c>
      <c r="N1154" s="2" t="s">
        <v>17</v>
      </c>
      <c r="O1154" s="2" t="s">
        <v>16</v>
      </c>
      <c r="P1154" s="2" t="s">
        <v>1828</v>
      </c>
      <c r="Q1154" s="2" t="s">
        <v>15</v>
      </c>
      <c r="R1154" s="2" t="s">
        <v>14</v>
      </c>
      <c r="S1154" s="2" t="s">
        <v>14</v>
      </c>
      <c r="T1154" s="2" t="s">
        <v>2304</v>
      </c>
      <c r="U1154" s="2" t="s">
        <v>2305</v>
      </c>
      <c r="V1154" s="2" t="s">
        <v>2330</v>
      </c>
      <c r="W1154" s="2" t="s">
        <v>2602</v>
      </c>
      <c r="X1154" s="2" t="s">
        <v>9</v>
      </c>
      <c r="Y1154" s="2" t="s">
        <v>6</v>
      </c>
      <c r="AA1154" s="2" t="s">
        <v>111</v>
      </c>
      <c r="AB1154" s="2" t="s">
        <v>3517</v>
      </c>
      <c r="AC1154" s="2" t="s">
        <v>34</v>
      </c>
      <c r="AD1154" s="2" t="s">
        <v>2309</v>
      </c>
      <c r="AG1154" s="2" t="s">
        <v>30</v>
      </c>
      <c r="AH1154" s="2" t="s">
        <v>4</v>
      </c>
      <c r="AI1154" s="2" t="s">
        <v>3</v>
      </c>
      <c r="AJ1154" s="2" t="s">
        <v>3518</v>
      </c>
      <c r="AK1154" s="2" t="s">
        <v>3519</v>
      </c>
      <c r="AL1154" s="2" t="s">
        <v>3520</v>
      </c>
    </row>
    <row r="1155" spans="1:38" ht="118.8" hidden="1">
      <c r="A1155" s="136">
        <f t="shared" si="20"/>
        <v>1154</v>
      </c>
      <c r="B1155" s="2" t="s">
        <v>2298</v>
      </c>
      <c r="C1155" s="2" t="s">
        <v>1076</v>
      </c>
      <c r="D1155" s="2" t="s">
        <v>3514</v>
      </c>
      <c r="E1155" s="2" t="s">
        <v>22</v>
      </c>
      <c r="F1155" s="2" t="s">
        <v>3523</v>
      </c>
      <c r="G1155" s="2" t="s">
        <v>3523</v>
      </c>
      <c r="H1155" s="2" t="s">
        <v>3524</v>
      </c>
      <c r="I1155" s="2" t="s">
        <v>2309</v>
      </c>
      <c r="J1155" s="2">
        <v>1</v>
      </c>
      <c r="K1155" s="4" t="s">
        <v>2303</v>
      </c>
      <c r="L1155" s="5">
        <v>2591549.46</v>
      </c>
      <c r="M1155" s="6">
        <v>44925</v>
      </c>
      <c r="N1155" s="2" t="s">
        <v>17</v>
      </c>
      <c r="O1155" s="2" t="s">
        <v>16</v>
      </c>
      <c r="P1155" s="2" t="s">
        <v>1828</v>
      </c>
      <c r="Q1155" s="2" t="s">
        <v>70</v>
      </c>
      <c r="R1155" s="2" t="s">
        <v>14</v>
      </c>
      <c r="S1155" s="2" t="s">
        <v>14</v>
      </c>
      <c r="T1155" s="2" t="s">
        <v>2304</v>
      </c>
      <c r="U1155" s="2" t="s">
        <v>2305</v>
      </c>
      <c r="V1155" s="2" t="s">
        <v>2330</v>
      </c>
      <c r="W1155" s="2" t="s">
        <v>2602</v>
      </c>
      <c r="X1155" s="2" t="s">
        <v>9</v>
      </c>
      <c r="Y1155" s="2" t="s">
        <v>6</v>
      </c>
      <c r="AA1155" s="2" t="s">
        <v>111</v>
      </c>
      <c r="AB1155" s="2" t="s">
        <v>3517</v>
      </c>
      <c r="AC1155" s="2" t="s">
        <v>34</v>
      </c>
      <c r="AD1155" s="2" t="s">
        <v>2309</v>
      </c>
      <c r="AG1155" s="2" t="s">
        <v>30</v>
      </c>
      <c r="AH1155" s="2" t="s">
        <v>4</v>
      </c>
      <c r="AI1155" s="2" t="s">
        <v>3</v>
      </c>
      <c r="AJ1155" s="2" t="s">
        <v>3518</v>
      </c>
      <c r="AK1155" s="2" t="s">
        <v>3519</v>
      </c>
      <c r="AL1155" s="2" t="s">
        <v>3520</v>
      </c>
    </row>
    <row r="1156" spans="1:38" ht="118.8" hidden="1">
      <c r="A1156" s="136">
        <f t="shared" si="20"/>
        <v>1155</v>
      </c>
      <c r="B1156" s="2" t="s">
        <v>2298</v>
      </c>
      <c r="C1156" s="2" t="s">
        <v>1076</v>
      </c>
      <c r="D1156" s="2" t="s">
        <v>3514</v>
      </c>
      <c r="E1156" s="2" t="s">
        <v>22</v>
      </c>
      <c r="F1156" s="2" t="s">
        <v>3525</v>
      </c>
      <c r="G1156" s="2" t="s">
        <v>3525</v>
      </c>
      <c r="H1156" s="2" t="s">
        <v>3522</v>
      </c>
      <c r="I1156" s="2" t="s">
        <v>2309</v>
      </c>
      <c r="J1156" s="2">
        <v>1</v>
      </c>
      <c r="K1156" s="4" t="s">
        <v>2303</v>
      </c>
      <c r="L1156" s="5">
        <v>250000</v>
      </c>
      <c r="M1156" s="6">
        <v>44925</v>
      </c>
      <c r="N1156" s="2" t="s">
        <v>17</v>
      </c>
      <c r="O1156" s="2" t="s">
        <v>16</v>
      </c>
      <c r="P1156" s="2" t="s">
        <v>1828</v>
      </c>
      <c r="Q1156" s="2" t="s">
        <v>15</v>
      </c>
      <c r="R1156" s="2" t="s">
        <v>14</v>
      </c>
      <c r="S1156" s="2" t="s">
        <v>14</v>
      </c>
      <c r="T1156" s="2" t="s">
        <v>2304</v>
      </c>
      <c r="U1156" s="2" t="s">
        <v>2305</v>
      </c>
      <c r="V1156" s="2" t="s">
        <v>2330</v>
      </c>
      <c r="W1156" s="2" t="s">
        <v>2602</v>
      </c>
      <c r="X1156" s="2" t="s">
        <v>9</v>
      </c>
      <c r="Y1156" s="2" t="s">
        <v>6</v>
      </c>
      <c r="AA1156" s="2" t="s">
        <v>111</v>
      </c>
      <c r="AB1156" s="2" t="s">
        <v>3517</v>
      </c>
      <c r="AC1156" s="2" t="s">
        <v>34</v>
      </c>
      <c r="AD1156" s="2" t="s">
        <v>2309</v>
      </c>
      <c r="AG1156" s="2" t="s">
        <v>30</v>
      </c>
      <c r="AH1156" s="2" t="s">
        <v>4</v>
      </c>
      <c r="AI1156" s="2" t="s">
        <v>3</v>
      </c>
      <c r="AJ1156" s="2" t="s">
        <v>3518</v>
      </c>
      <c r="AK1156" s="2" t="s">
        <v>3519</v>
      </c>
      <c r="AL1156" s="2" t="s">
        <v>3520</v>
      </c>
    </row>
    <row r="1157" spans="1:38" ht="66" hidden="1">
      <c r="A1157" s="136">
        <f t="shared" si="20"/>
        <v>1156</v>
      </c>
      <c r="B1157" s="2" t="s">
        <v>2298</v>
      </c>
      <c r="C1157" s="2" t="s">
        <v>1076</v>
      </c>
      <c r="D1157" s="2" t="s">
        <v>3514</v>
      </c>
      <c r="E1157" s="2" t="s">
        <v>22</v>
      </c>
      <c r="F1157" s="2" t="s">
        <v>3526</v>
      </c>
      <c r="G1157" s="2" t="s">
        <v>3527</v>
      </c>
      <c r="H1157" s="2" t="s">
        <v>3528</v>
      </c>
      <c r="I1157" s="2" t="s">
        <v>215</v>
      </c>
      <c r="J1157" s="2">
        <v>7</v>
      </c>
      <c r="K1157" s="4" t="s">
        <v>2303</v>
      </c>
      <c r="L1157" s="5">
        <v>40360</v>
      </c>
      <c r="M1157" s="6">
        <v>44652</v>
      </c>
      <c r="N1157" s="2" t="s">
        <v>174</v>
      </c>
      <c r="O1157" s="2" t="s">
        <v>55</v>
      </c>
      <c r="P1157" s="2" t="s">
        <v>242</v>
      </c>
      <c r="Q1157" s="2" t="s">
        <v>187</v>
      </c>
      <c r="R1157" s="2" t="s">
        <v>96</v>
      </c>
      <c r="S1157" s="2" t="s">
        <v>14</v>
      </c>
      <c r="T1157" s="2" t="s">
        <v>2304</v>
      </c>
      <c r="U1157" s="2" t="s">
        <v>2305</v>
      </c>
      <c r="V1157" s="2" t="s">
        <v>11</v>
      </c>
      <c r="W1157" s="2" t="s">
        <v>173</v>
      </c>
      <c r="X1157" s="2" t="s">
        <v>9</v>
      </c>
      <c r="Y1157" s="2" t="s">
        <v>6</v>
      </c>
      <c r="AA1157" s="2" t="s">
        <v>111</v>
      </c>
      <c r="AB1157" s="2" t="s">
        <v>3517</v>
      </c>
      <c r="AC1157" s="2" t="s">
        <v>7</v>
      </c>
      <c r="AD1157" s="2" t="s">
        <v>2309</v>
      </c>
      <c r="AG1157" s="2" t="s">
        <v>30</v>
      </c>
      <c r="AH1157" s="2" t="s">
        <v>4</v>
      </c>
      <c r="AI1157" s="2" t="s">
        <v>3</v>
      </c>
      <c r="AJ1157" s="2" t="s">
        <v>3518</v>
      </c>
      <c r="AK1157" s="2" t="s">
        <v>3519</v>
      </c>
      <c r="AL1157" s="2" t="s">
        <v>3520</v>
      </c>
    </row>
    <row r="1158" spans="1:38" ht="66" hidden="1">
      <c r="A1158" s="136">
        <f t="shared" si="20"/>
        <v>1157</v>
      </c>
      <c r="B1158" s="2" t="s">
        <v>2298</v>
      </c>
      <c r="C1158" s="2" t="s">
        <v>1076</v>
      </c>
      <c r="D1158" s="2" t="s">
        <v>3514</v>
      </c>
      <c r="E1158" s="2" t="s">
        <v>22</v>
      </c>
      <c r="F1158" s="2" t="s">
        <v>3075</v>
      </c>
      <c r="G1158" s="2" t="s">
        <v>1154</v>
      </c>
      <c r="H1158" s="2" t="s">
        <v>3529</v>
      </c>
      <c r="I1158" s="2" t="s">
        <v>215</v>
      </c>
      <c r="J1158" s="2">
        <v>3</v>
      </c>
      <c r="K1158" s="4" t="s">
        <v>2303</v>
      </c>
      <c r="L1158" s="5">
        <v>87932.4</v>
      </c>
      <c r="M1158" s="6">
        <v>44621</v>
      </c>
      <c r="N1158" s="2" t="s">
        <v>39</v>
      </c>
      <c r="O1158" s="2" t="s">
        <v>64</v>
      </c>
      <c r="P1158" s="2" t="s">
        <v>38</v>
      </c>
      <c r="Q1158" s="2" t="s">
        <v>187</v>
      </c>
      <c r="R1158" s="2" t="s">
        <v>96</v>
      </c>
      <c r="S1158" s="2" t="s">
        <v>14</v>
      </c>
      <c r="T1158" s="2" t="s">
        <v>2304</v>
      </c>
      <c r="U1158" s="2" t="s">
        <v>2305</v>
      </c>
      <c r="V1158" s="2" t="s">
        <v>11</v>
      </c>
      <c r="W1158" s="2" t="s">
        <v>2335</v>
      </c>
      <c r="X1158" s="2" t="s">
        <v>9</v>
      </c>
      <c r="Y1158" s="2" t="s">
        <v>6</v>
      </c>
      <c r="AA1158" s="2" t="s">
        <v>111</v>
      </c>
      <c r="AB1158" s="2" t="s">
        <v>3517</v>
      </c>
      <c r="AC1158" s="2" t="s">
        <v>34</v>
      </c>
      <c r="AD1158" s="2" t="s">
        <v>2309</v>
      </c>
      <c r="AG1158" s="2" t="s">
        <v>30</v>
      </c>
      <c r="AH1158" s="2" t="s">
        <v>4</v>
      </c>
      <c r="AI1158" s="2" t="s">
        <v>3</v>
      </c>
      <c r="AJ1158" s="2" t="s">
        <v>3518</v>
      </c>
      <c r="AK1158" s="2" t="s">
        <v>3519</v>
      </c>
      <c r="AL1158" s="2" t="s">
        <v>3520</v>
      </c>
    </row>
    <row r="1159" spans="1:38" ht="66" hidden="1">
      <c r="A1159" s="136">
        <f t="shared" si="20"/>
        <v>1158</v>
      </c>
      <c r="B1159" s="2" t="s">
        <v>2298</v>
      </c>
      <c r="C1159" s="2" t="s">
        <v>2563</v>
      </c>
      <c r="D1159" s="2" t="s">
        <v>3514</v>
      </c>
      <c r="E1159" s="2" t="s">
        <v>22</v>
      </c>
      <c r="F1159" s="2" t="s">
        <v>3530</v>
      </c>
      <c r="G1159" s="2" t="s">
        <v>3530</v>
      </c>
      <c r="H1159" s="2" t="s">
        <v>3531</v>
      </c>
      <c r="I1159" s="2" t="s">
        <v>215</v>
      </c>
      <c r="J1159" s="2">
        <v>8</v>
      </c>
      <c r="K1159" s="4" t="s">
        <v>2303</v>
      </c>
      <c r="L1159" s="5">
        <v>15000</v>
      </c>
      <c r="M1159" s="6">
        <v>44682</v>
      </c>
      <c r="N1159" s="2" t="s">
        <v>174</v>
      </c>
      <c r="O1159" s="2" t="s">
        <v>64</v>
      </c>
      <c r="P1159" s="2" t="s">
        <v>1076</v>
      </c>
      <c r="Q1159" s="2" t="s">
        <v>2340</v>
      </c>
      <c r="R1159" s="2" t="s">
        <v>14</v>
      </c>
      <c r="S1159" s="2" t="s">
        <v>14</v>
      </c>
      <c r="T1159" s="2" t="s">
        <v>2304</v>
      </c>
      <c r="U1159" s="2" t="s">
        <v>2305</v>
      </c>
      <c r="V1159" s="2" t="s">
        <v>11</v>
      </c>
      <c r="W1159" s="2" t="s">
        <v>2384</v>
      </c>
      <c r="X1159" s="2" t="s">
        <v>9</v>
      </c>
      <c r="Y1159" s="2" t="s">
        <v>6</v>
      </c>
      <c r="AA1159" s="2" t="s">
        <v>111</v>
      </c>
      <c r="AB1159" s="2" t="s">
        <v>3517</v>
      </c>
      <c r="AC1159" s="2" t="s">
        <v>7</v>
      </c>
      <c r="AD1159" s="2" t="s">
        <v>2309</v>
      </c>
      <c r="AG1159" s="2" t="s">
        <v>30</v>
      </c>
      <c r="AH1159" s="2" t="s">
        <v>4</v>
      </c>
      <c r="AI1159" s="2" t="s">
        <v>3</v>
      </c>
      <c r="AJ1159" s="2" t="s">
        <v>3518</v>
      </c>
      <c r="AK1159" s="2" t="s">
        <v>3519</v>
      </c>
      <c r="AL1159" s="2" t="s">
        <v>3520</v>
      </c>
    </row>
    <row r="1160" spans="1:38" ht="66" hidden="1">
      <c r="A1160" s="136">
        <f t="shared" si="20"/>
        <v>1159</v>
      </c>
      <c r="B1160" s="2" t="s">
        <v>2298</v>
      </c>
      <c r="C1160" s="2" t="s">
        <v>1076</v>
      </c>
      <c r="D1160" s="2" t="s">
        <v>3532</v>
      </c>
      <c r="E1160" s="2" t="s">
        <v>22</v>
      </c>
      <c r="F1160" s="2" t="s">
        <v>3533</v>
      </c>
      <c r="G1160" s="2" t="s">
        <v>3534</v>
      </c>
      <c r="H1160" s="2" t="s">
        <v>3535</v>
      </c>
      <c r="I1160" s="2" t="s">
        <v>215</v>
      </c>
      <c r="J1160" s="2">
        <v>5</v>
      </c>
      <c r="K1160" s="4" t="s">
        <v>2303</v>
      </c>
      <c r="L1160" s="5">
        <v>13000</v>
      </c>
      <c r="M1160" s="6">
        <v>44621</v>
      </c>
      <c r="N1160" s="2" t="s">
        <v>174</v>
      </c>
      <c r="O1160" s="2" t="s">
        <v>64</v>
      </c>
      <c r="P1160" s="2" t="s">
        <v>2994</v>
      </c>
      <c r="Q1160" s="2" t="s">
        <v>15</v>
      </c>
      <c r="R1160" s="2" t="s">
        <v>14</v>
      </c>
      <c r="S1160" s="2" t="s">
        <v>14</v>
      </c>
      <c r="T1160" s="2" t="s">
        <v>2304</v>
      </c>
      <c r="U1160" s="2" t="s">
        <v>2305</v>
      </c>
      <c r="V1160" s="2" t="s">
        <v>11</v>
      </c>
      <c r="W1160" s="2" t="s">
        <v>2384</v>
      </c>
      <c r="X1160" s="2" t="s">
        <v>9</v>
      </c>
      <c r="Y1160" s="2" t="s">
        <v>6</v>
      </c>
      <c r="AA1160" s="2" t="s">
        <v>111</v>
      </c>
      <c r="AB1160" s="2" t="s">
        <v>25</v>
      </c>
      <c r="AC1160" s="2" t="s">
        <v>7</v>
      </c>
      <c r="AD1160" s="2" t="s">
        <v>2309</v>
      </c>
      <c r="AG1160" s="2" t="s">
        <v>30</v>
      </c>
      <c r="AH1160" s="2" t="s">
        <v>4</v>
      </c>
      <c r="AI1160" s="2" t="s">
        <v>3</v>
      </c>
      <c r="AJ1160" s="2" t="s">
        <v>3536</v>
      </c>
      <c r="AK1160" s="2" t="s">
        <v>3537</v>
      </c>
      <c r="AL1160" s="2" t="s">
        <v>3538</v>
      </c>
    </row>
    <row r="1161" spans="1:38" ht="118.8" hidden="1">
      <c r="A1161" s="136">
        <f t="shared" si="20"/>
        <v>1160</v>
      </c>
      <c r="B1161" s="2" t="s">
        <v>2298</v>
      </c>
      <c r="C1161" s="2" t="s">
        <v>2684</v>
      </c>
      <c r="D1161" s="2" t="s">
        <v>3532</v>
      </c>
      <c r="E1161" s="2" t="s">
        <v>22</v>
      </c>
      <c r="F1161" s="2" t="s">
        <v>3539</v>
      </c>
      <c r="G1161" s="2" t="s">
        <v>3540</v>
      </c>
      <c r="H1161" s="2" t="s">
        <v>3541</v>
      </c>
      <c r="I1161" s="2" t="s">
        <v>215</v>
      </c>
      <c r="J1161" s="2">
        <v>5</v>
      </c>
      <c r="K1161" s="4" t="s">
        <v>2303</v>
      </c>
      <c r="L1161" s="5">
        <v>250000</v>
      </c>
      <c r="M1161" s="6">
        <v>44621</v>
      </c>
      <c r="N1161" s="2" t="s">
        <v>174</v>
      </c>
      <c r="O1161" s="2" t="s">
        <v>1827</v>
      </c>
      <c r="P1161" s="2" t="s">
        <v>1828</v>
      </c>
      <c r="Q1161" s="2" t="s">
        <v>15</v>
      </c>
      <c r="R1161" s="2" t="s">
        <v>14</v>
      </c>
      <c r="S1161" s="2" t="s">
        <v>14</v>
      </c>
      <c r="T1161" s="2" t="s">
        <v>2304</v>
      </c>
      <c r="U1161" s="2" t="s">
        <v>2305</v>
      </c>
      <c r="V1161" s="2" t="s">
        <v>2330</v>
      </c>
      <c r="W1161" s="2" t="s">
        <v>2602</v>
      </c>
      <c r="X1161" s="2" t="s">
        <v>43</v>
      </c>
      <c r="Y1161" s="2" t="s">
        <v>6</v>
      </c>
      <c r="AA1161" s="2" t="s">
        <v>111</v>
      </c>
      <c r="AB1161" s="2" t="s">
        <v>25</v>
      </c>
      <c r="AC1161" s="2" t="s">
        <v>34</v>
      </c>
      <c r="AD1161" s="2" t="s">
        <v>2309</v>
      </c>
      <c r="AG1161" s="2" t="s">
        <v>30</v>
      </c>
      <c r="AH1161" s="2" t="s">
        <v>4</v>
      </c>
      <c r="AI1161" s="2" t="s">
        <v>3</v>
      </c>
      <c r="AJ1161" s="2" t="s">
        <v>3536</v>
      </c>
      <c r="AK1161" s="2" t="s">
        <v>3537</v>
      </c>
      <c r="AL1161" s="2" t="s">
        <v>3538</v>
      </c>
    </row>
    <row r="1162" spans="1:38" ht="118.8" hidden="1">
      <c r="A1162" s="136">
        <f t="shared" si="20"/>
        <v>1161</v>
      </c>
      <c r="B1162" s="2" t="s">
        <v>2298</v>
      </c>
      <c r="C1162" s="2" t="s">
        <v>2684</v>
      </c>
      <c r="D1162" s="2" t="s">
        <v>3532</v>
      </c>
      <c r="E1162" s="2" t="s">
        <v>22</v>
      </c>
      <c r="F1162" s="2" t="s">
        <v>3542</v>
      </c>
      <c r="G1162" s="2" t="s">
        <v>3543</v>
      </c>
      <c r="H1162" s="2" t="s">
        <v>3544</v>
      </c>
      <c r="I1162" s="2" t="s">
        <v>2309</v>
      </c>
      <c r="J1162" s="2">
        <v>1</v>
      </c>
      <c r="K1162" s="4" t="s">
        <v>2303</v>
      </c>
      <c r="L1162" s="5">
        <v>12000000</v>
      </c>
      <c r="M1162" s="6">
        <v>44713</v>
      </c>
      <c r="N1162" s="2" t="s">
        <v>174</v>
      </c>
      <c r="O1162" s="2" t="s">
        <v>1827</v>
      </c>
      <c r="P1162" s="2" t="s">
        <v>1828</v>
      </c>
      <c r="Q1162" s="2" t="s">
        <v>70</v>
      </c>
      <c r="R1162" s="2" t="s">
        <v>14</v>
      </c>
      <c r="S1162" s="2" t="s">
        <v>14</v>
      </c>
      <c r="T1162" s="2" t="s">
        <v>2304</v>
      </c>
      <c r="U1162" s="2" t="s">
        <v>2305</v>
      </c>
      <c r="V1162" s="2" t="s">
        <v>2330</v>
      </c>
      <c r="W1162" s="2" t="s">
        <v>2602</v>
      </c>
      <c r="X1162" s="2" t="s">
        <v>43</v>
      </c>
      <c r="Y1162" s="2" t="s">
        <v>6</v>
      </c>
      <c r="AA1162" s="2" t="s">
        <v>111</v>
      </c>
      <c r="AB1162" s="2" t="s">
        <v>25</v>
      </c>
      <c r="AC1162" s="2" t="s">
        <v>34</v>
      </c>
      <c r="AD1162" s="2" t="s">
        <v>2309</v>
      </c>
      <c r="AG1162" s="2" t="s">
        <v>30</v>
      </c>
      <c r="AH1162" s="2" t="s">
        <v>4</v>
      </c>
      <c r="AI1162" s="2" t="s">
        <v>3</v>
      </c>
      <c r="AJ1162" s="2" t="s">
        <v>3536</v>
      </c>
      <c r="AK1162" s="2" t="s">
        <v>3537</v>
      </c>
      <c r="AL1162" s="2" t="s">
        <v>3538</v>
      </c>
    </row>
    <row r="1163" spans="1:38" ht="118.8" hidden="1">
      <c r="A1163" s="136">
        <f t="shared" si="20"/>
        <v>1162</v>
      </c>
      <c r="B1163" s="2" t="s">
        <v>2298</v>
      </c>
      <c r="C1163" s="2" t="s">
        <v>2684</v>
      </c>
      <c r="D1163" s="2" t="s">
        <v>3532</v>
      </c>
      <c r="E1163" s="2" t="s">
        <v>22</v>
      </c>
      <c r="F1163" s="2" t="s">
        <v>3545</v>
      </c>
      <c r="G1163" s="2" t="s">
        <v>3546</v>
      </c>
      <c r="H1163" s="2" t="s">
        <v>3544</v>
      </c>
      <c r="I1163" s="2" t="s">
        <v>215</v>
      </c>
      <c r="J1163" s="2">
        <v>5</v>
      </c>
      <c r="K1163" s="4" t="s">
        <v>2303</v>
      </c>
      <c r="L1163" s="5">
        <v>450000</v>
      </c>
      <c r="M1163" s="6">
        <v>44713</v>
      </c>
      <c r="N1163" s="2" t="s">
        <v>174</v>
      </c>
      <c r="O1163" s="2" t="s">
        <v>16</v>
      </c>
      <c r="P1163" s="2" t="s">
        <v>1828</v>
      </c>
      <c r="Q1163" s="2" t="s">
        <v>15</v>
      </c>
      <c r="R1163" s="2" t="s">
        <v>14</v>
      </c>
      <c r="S1163" s="2" t="s">
        <v>14</v>
      </c>
      <c r="T1163" s="2" t="s">
        <v>2304</v>
      </c>
      <c r="U1163" s="2" t="s">
        <v>2305</v>
      </c>
      <c r="V1163" s="2" t="s">
        <v>2330</v>
      </c>
      <c r="W1163" s="2" t="s">
        <v>2602</v>
      </c>
      <c r="X1163" s="2" t="s">
        <v>43</v>
      </c>
      <c r="Y1163" s="2" t="s">
        <v>6</v>
      </c>
      <c r="AA1163" s="2" t="s">
        <v>111</v>
      </c>
      <c r="AB1163" s="2" t="s">
        <v>25</v>
      </c>
      <c r="AC1163" s="2" t="s">
        <v>34</v>
      </c>
      <c r="AD1163" s="2" t="s">
        <v>2309</v>
      </c>
      <c r="AG1163" s="2" t="s">
        <v>30</v>
      </c>
      <c r="AH1163" s="2" t="s">
        <v>4</v>
      </c>
      <c r="AI1163" s="2" t="s">
        <v>3</v>
      </c>
      <c r="AJ1163" s="2" t="s">
        <v>3536</v>
      </c>
      <c r="AK1163" s="2" t="s">
        <v>3537</v>
      </c>
      <c r="AL1163" s="2" t="s">
        <v>3538</v>
      </c>
    </row>
    <row r="1164" spans="1:38" ht="79.2" hidden="1">
      <c r="A1164" s="136">
        <f t="shared" si="20"/>
        <v>1163</v>
      </c>
      <c r="B1164" s="2" t="s">
        <v>2298</v>
      </c>
      <c r="C1164" s="2" t="s">
        <v>2576</v>
      </c>
      <c r="D1164" s="2" t="s">
        <v>3532</v>
      </c>
      <c r="E1164" s="2" t="s">
        <v>22</v>
      </c>
      <c r="F1164" s="2" t="s">
        <v>3547</v>
      </c>
      <c r="G1164" s="2" t="s">
        <v>3548</v>
      </c>
      <c r="H1164" s="2" t="s">
        <v>3549</v>
      </c>
      <c r="I1164" s="2" t="s">
        <v>215</v>
      </c>
      <c r="J1164" s="2">
        <v>5</v>
      </c>
      <c r="K1164" s="4" t="s">
        <v>2303</v>
      </c>
      <c r="L1164" s="5">
        <v>800000</v>
      </c>
      <c r="M1164" s="6">
        <v>44713</v>
      </c>
      <c r="N1164" s="2" t="s">
        <v>17</v>
      </c>
      <c r="O1164" s="2" t="s">
        <v>64</v>
      </c>
      <c r="P1164" s="2" t="s">
        <v>142</v>
      </c>
      <c r="Q1164" s="2" t="s">
        <v>15</v>
      </c>
      <c r="R1164" s="2" t="s">
        <v>14</v>
      </c>
      <c r="S1164" s="2" t="s">
        <v>14</v>
      </c>
      <c r="T1164" s="2" t="s">
        <v>2304</v>
      </c>
      <c r="U1164" s="2" t="s">
        <v>2305</v>
      </c>
      <c r="V1164" s="2" t="s">
        <v>2306</v>
      </c>
      <c r="W1164" s="2" t="s">
        <v>2307</v>
      </c>
      <c r="X1164" s="2" t="s">
        <v>9</v>
      </c>
      <c r="Y1164" s="2" t="s">
        <v>6</v>
      </c>
      <c r="AA1164" s="2" t="s">
        <v>111</v>
      </c>
      <c r="AB1164" s="2" t="s">
        <v>25</v>
      </c>
      <c r="AC1164" s="2" t="s">
        <v>7</v>
      </c>
      <c r="AD1164" s="2" t="s">
        <v>2309</v>
      </c>
      <c r="AG1164" s="2" t="s">
        <v>30</v>
      </c>
      <c r="AH1164" s="2" t="s">
        <v>4</v>
      </c>
      <c r="AI1164" s="2" t="s">
        <v>3</v>
      </c>
      <c r="AJ1164" s="2" t="s">
        <v>3536</v>
      </c>
      <c r="AK1164" s="2" t="s">
        <v>3537</v>
      </c>
      <c r="AL1164" s="2" t="s">
        <v>3538</v>
      </c>
    </row>
    <row r="1165" spans="1:38" ht="66" hidden="1">
      <c r="A1165" s="136">
        <f t="shared" si="20"/>
        <v>1164</v>
      </c>
      <c r="B1165" s="2" t="s">
        <v>2298</v>
      </c>
      <c r="C1165" s="2" t="s">
        <v>2720</v>
      </c>
      <c r="D1165" s="2" t="s">
        <v>3532</v>
      </c>
      <c r="E1165" s="2" t="s">
        <v>22</v>
      </c>
      <c r="F1165" s="2" t="s">
        <v>3550</v>
      </c>
      <c r="G1165" s="2" t="s">
        <v>3551</v>
      </c>
      <c r="H1165" s="2" t="s">
        <v>3552</v>
      </c>
      <c r="I1165" s="2" t="s">
        <v>215</v>
      </c>
      <c r="J1165" s="2">
        <v>2</v>
      </c>
      <c r="K1165" s="4" t="s">
        <v>2303</v>
      </c>
      <c r="L1165" s="5">
        <v>1600</v>
      </c>
      <c r="M1165" s="6">
        <v>44713</v>
      </c>
      <c r="N1165" s="2" t="s">
        <v>174</v>
      </c>
      <c r="O1165" s="2" t="s">
        <v>64</v>
      </c>
      <c r="P1165" s="2" t="s">
        <v>242</v>
      </c>
      <c r="Q1165" s="2" t="s">
        <v>2340</v>
      </c>
      <c r="R1165" s="2" t="s">
        <v>14</v>
      </c>
      <c r="S1165" s="2" t="s">
        <v>14</v>
      </c>
      <c r="T1165" s="2" t="s">
        <v>2304</v>
      </c>
      <c r="U1165" s="2" t="s">
        <v>2305</v>
      </c>
      <c r="V1165" s="2" t="s">
        <v>11</v>
      </c>
      <c r="W1165" s="2" t="s">
        <v>173</v>
      </c>
      <c r="X1165" s="2" t="s">
        <v>9</v>
      </c>
      <c r="Y1165" s="2" t="s">
        <v>6</v>
      </c>
      <c r="AA1165" s="2" t="s">
        <v>111</v>
      </c>
      <c r="AB1165" s="2" t="s">
        <v>25</v>
      </c>
      <c r="AC1165" s="2" t="s">
        <v>7</v>
      </c>
      <c r="AD1165" s="2" t="s">
        <v>2309</v>
      </c>
      <c r="AG1165" s="2" t="s">
        <v>30</v>
      </c>
      <c r="AH1165" s="2" t="s">
        <v>4</v>
      </c>
      <c r="AI1165" s="2" t="s">
        <v>3</v>
      </c>
      <c r="AJ1165" s="2" t="s">
        <v>3536</v>
      </c>
      <c r="AK1165" s="2" t="s">
        <v>3537</v>
      </c>
      <c r="AL1165" s="2" t="s">
        <v>3538</v>
      </c>
    </row>
    <row r="1166" spans="1:38" ht="66" hidden="1">
      <c r="A1166" s="136">
        <f t="shared" si="20"/>
        <v>1165</v>
      </c>
      <c r="B1166" s="2" t="s">
        <v>2298</v>
      </c>
      <c r="C1166" s="2" t="s">
        <v>2681</v>
      </c>
      <c r="D1166" s="2" t="s">
        <v>3532</v>
      </c>
      <c r="E1166" s="2" t="s">
        <v>22</v>
      </c>
      <c r="F1166" s="2" t="s">
        <v>3553</v>
      </c>
      <c r="G1166" s="2" t="s">
        <v>3554</v>
      </c>
      <c r="H1166" s="2" t="s">
        <v>3552</v>
      </c>
      <c r="I1166" s="2" t="s">
        <v>2309</v>
      </c>
      <c r="J1166" s="2">
        <v>1</v>
      </c>
      <c r="K1166" s="4" t="s">
        <v>2303</v>
      </c>
      <c r="L1166" s="5">
        <v>4500</v>
      </c>
      <c r="M1166" s="6">
        <v>44713</v>
      </c>
      <c r="N1166" s="2" t="s">
        <v>174</v>
      </c>
      <c r="O1166" s="2" t="s">
        <v>55</v>
      </c>
      <c r="P1166" s="2" t="s">
        <v>242</v>
      </c>
      <c r="Q1166" s="2" t="s">
        <v>2340</v>
      </c>
      <c r="R1166" s="2" t="s">
        <v>14</v>
      </c>
      <c r="S1166" s="2" t="s">
        <v>14</v>
      </c>
      <c r="T1166" s="2" t="s">
        <v>2304</v>
      </c>
      <c r="U1166" s="2" t="s">
        <v>2305</v>
      </c>
      <c r="V1166" s="2" t="s">
        <v>11</v>
      </c>
      <c r="W1166" s="2" t="s">
        <v>173</v>
      </c>
      <c r="X1166" s="2" t="s">
        <v>9</v>
      </c>
      <c r="Y1166" s="2" t="s">
        <v>6</v>
      </c>
      <c r="AA1166" s="2" t="s">
        <v>111</v>
      </c>
      <c r="AB1166" s="2" t="s">
        <v>25</v>
      </c>
      <c r="AC1166" s="2" t="s">
        <v>7</v>
      </c>
      <c r="AD1166" s="2" t="s">
        <v>2309</v>
      </c>
      <c r="AG1166" s="2" t="s">
        <v>30</v>
      </c>
      <c r="AH1166" s="2" t="s">
        <v>4</v>
      </c>
      <c r="AI1166" s="2" t="s">
        <v>3</v>
      </c>
      <c r="AJ1166" s="2" t="s">
        <v>3536</v>
      </c>
      <c r="AK1166" s="2" t="s">
        <v>3537</v>
      </c>
      <c r="AL1166" s="2" t="s">
        <v>3538</v>
      </c>
    </row>
    <row r="1167" spans="1:38" ht="66" hidden="1">
      <c r="A1167" s="136">
        <f t="shared" si="20"/>
        <v>1166</v>
      </c>
      <c r="B1167" s="2" t="s">
        <v>2298</v>
      </c>
      <c r="C1167" s="2" t="s">
        <v>2684</v>
      </c>
      <c r="D1167" s="2" t="s">
        <v>3532</v>
      </c>
      <c r="E1167" s="2" t="s">
        <v>22</v>
      </c>
      <c r="F1167" s="2" t="s">
        <v>3555</v>
      </c>
      <c r="G1167" s="2" t="s">
        <v>3556</v>
      </c>
      <c r="H1167" s="2" t="s">
        <v>3557</v>
      </c>
      <c r="I1167" s="2" t="s">
        <v>215</v>
      </c>
      <c r="J1167" s="2">
        <v>8</v>
      </c>
      <c r="K1167" s="4" t="s">
        <v>2303</v>
      </c>
      <c r="L1167" s="5">
        <v>6800</v>
      </c>
      <c r="M1167" s="6">
        <v>44713</v>
      </c>
      <c r="N1167" s="2" t="s">
        <v>56</v>
      </c>
      <c r="O1167" s="2" t="s">
        <v>64</v>
      </c>
      <c r="P1167" s="2" t="s">
        <v>54</v>
      </c>
      <c r="Q1167" s="2" t="s">
        <v>15</v>
      </c>
      <c r="R1167" s="2" t="s">
        <v>14</v>
      </c>
      <c r="S1167" s="2" t="s">
        <v>14</v>
      </c>
      <c r="T1167" s="2" t="s">
        <v>2304</v>
      </c>
      <c r="U1167" s="2" t="s">
        <v>2305</v>
      </c>
      <c r="V1167" s="2" t="s">
        <v>11</v>
      </c>
      <c r="W1167" s="2" t="s">
        <v>173</v>
      </c>
      <c r="X1167" s="2" t="s">
        <v>9</v>
      </c>
      <c r="Y1167" s="2" t="s">
        <v>6</v>
      </c>
      <c r="AA1167" s="2" t="s">
        <v>111</v>
      </c>
      <c r="AB1167" s="2" t="s">
        <v>25</v>
      </c>
      <c r="AC1167" s="2" t="s">
        <v>7</v>
      </c>
      <c r="AD1167" s="2" t="s">
        <v>2309</v>
      </c>
      <c r="AG1167" s="2" t="s">
        <v>30</v>
      </c>
      <c r="AH1167" s="2" t="s">
        <v>4</v>
      </c>
      <c r="AI1167" s="2" t="s">
        <v>3</v>
      </c>
      <c r="AJ1167" s="2" t="s">
        <v>3536</v>
      </c>
      <c r="AK1167" s="2" t="s">
        <v>3537</v>
      </c>
      <c r="AL1167" s="2" t="s">
        <v>3538</v>
      </c>
    </row>
    <row r="1168" spans="1:38" ht="118.8" hidden="1">
      <c r="A1168" s="136">
        <f t="shared" si="20"/>
        <v>1167</v>
      </c>
      <c r="B1168" s="2" t="s">
        <v>2298</v>
      </c>
      <c r="C1168" s="2" t="s">
        <v>2684</v>
      </c>
      <c r="D1168" s="2" t="s">
        <v>3532</v>
      </c>
      <c r="E1168" s="2" t="s">
        <v>22</v>
      </c>
      <c r="F1168" s="2" t="s">
        <v>3558</v>
      </c>
      <c r="G1168" s="2" t="s">
        <v>3559</v>
      </c>
      <c r="H1168" s="2" t="s">
        <v>3560</v>
      </c>
      <c r="I1168" s="2" t="s">
        <v>215</v>
      </c>
      <c r="J1168" s="2">
        <v>5</v>
      </c>
      <c r="K1168" s="4" t="s">
        <v>2303</v>
      </c>
      <c r="L1168" s="5">
        <v>2100000</v>
      </c>
      <c r="M1168" s="6">
        <v>44713</v>
      </c>
      <c r="N1168" s="2" t="s">
        <v>174</v>
      </c>
      <c r="O1168" s="2" t="s">
        <v>16</v>
      </c>
      <c r="P1168" s="2" t="s">
        <v>1828</v>
      </c>
      <c r="Q1168" s="2" t="s">
        <v>15</v>
      </c>
      <c r="R1168" s="2" t="s">
        <v>14</v>
      </c>
      <c r="S1168" s="2" t="s">
        <v>14</v>
      </c>
      <c r="T1168" s="2" t="s">
        <v>2304</v>
      </c>
      <c r="U1168" s="2" t="s">
        <v>2305</v>
      </c>
      <c r="V1168" s="2" t="s">
        <v>2330</v>
      </c>
      <c r="W1168" s="2" t="s">
        <v>2331</v>
      </c>
      <c r="X1168" s="2" t="s">
        <v>43</v>
      </c>
      <c r="Y1168" s="2" t="s">
        <v>6</v>
      </c>
      <c r="AA1168" s="2" t="s">
        <v>111</v>
      </c>
      <c r="AB1168" s="2" t="s">
        <v>25</v>
      </c>
      <c r="AC1168" s="2" t="s">
        <v>34</v>
      </c>
      <c r="AD1168" s="2" t="s">
        <v>2309</v>
      </c>
      <c r="AG1168" s="2" t="s">
        <v>30</v>
      </c>
      <c r="AH1168" s="2" t="s">
        <v>4</v>
      </c>
      <c r="AI1168" s="2" t="s">
        <v>3</v>
      </c>
      <c r="AJ1168" s="2" t="s">
        <v>3536</v>
      </c>
      <c r="AK1168" s="2" t="s">
        <v>3537</v>
      </c>
      <c r="AL1168" s="2" t="s">
        <v>3538</v>
      </c>
    </row>
    <row r="1169" spans="1:38" ht="66" hidden="1">
      <c r="A1169" s="136">
        <f t="shared" si="20"/>
        <v>1168</v>
      </c>
      <c r="B1169" s="2" t="s">
        <v>2298</v>
      </c>
      <c r="C1169" s="2" t="s">
        <v>2563</v>
      </c>
      <c r="D1169" s="2" t="s">
        <v>3561</v>
      </c>
      <c r="E1169" s="2" t="s">
        <v>22</v>
      </c>
      <c r="F1169" s="2" t="s">
        <v>3562</v>
      </c>
      <c r="G1169" s="2" t="s">
        <v>3563</v>
      </c>
      <c r="H1169" s="2" t="s">
        <v>3564</v>
      </c>
      <c r="I1169" s="2" t="s">
        <v>215</v>
      </c>
      <c r="J1169" s="2">
        <v>15</v>
      </c>
      <c r="K1169" s="4" t="s">
        <v>2303</v>
      </c>
      <c r="L1169" s="5">
        <v>100000</v>
      </c>
      <c r="M1169" s="6">
        <v>44621</v>
      </c>
      <c r="N1169" s="2" t="s">
        <v>174</v>
      </c>
      <c r="O1169" s="2" t="s">
        <v>64</v>
      </c>
      <c r="P1169" s="2" t="s">
        <v>1282</v>
      </c>
      <c r="Q1169" s="2" t="s">
        <v>15</v>
      </c>
      <c r="R1169" s="2" t="s">
        <v>14</v>
      </c>
      <c r="S1169" s="2" t="s">
        <v>14</v>
      </c>
      <c r="T1169" s="2" t="s">
        <v>2304</v>
      </c>
      <c r="U1169" s="2" t="s">
        <v>2305</v>
      </c>
      <c r="V1169" s="2" t="s">
        <v>11</v>
      </c>
      <c r="W1169" s="2" t="s">
        <v>173</v>
      </c>
      <c r="X1169" s="2" t="s">
        <v>9</v>
      </c>
      <c r="Y1169" s="2" t="s">
        <v>6</v>
      </c>
      <c r="AA1169" s="2" t="s">
        <v>111</v>
      </c>
      <c r="AB1169" s="2" t="s">
        <v>3565</v>
      </c>
      <c r="AC1169" s="2" t="s">
        <v>7</v>
      </c>
      <c r="AD1169" s="2" t="s">
        <v>2309</v>
      </c>
      <c r="AG1169" s="2" t="s">
        <v>30</v>
      </c>
      <c r="AH1169" s="2" t="s">
        <v>4</v>
      </c>
      <c r="AI1169" s="2" t="s">
        <v>3</v>
      </c>
      <c r="AJ1169" s="2" t="s">
        <v>3566</v>
      </c>
      <c r="AK1169" s="2" t="s">
        <v>3567</v>
      </c>
      <c r="AL1169" s="2" t="s">
        <v>3568</v>
      </c>
    </row>
    <row r="1170" spans="1:38" ht="66" hidden="1">
      <c r="A1170" s="136">
        <f t="shared" si="20"/>
        <v>1169</v>
      </c>
      <c r="B1170" s="2" t="s">
        <v>2298</v>
      </c>
      <c r="C1170" s="2" t="s">
        <v>2563</v>
      </c>
      <c r="D1170" s="2" t="s">
        <v>3561</v>
      </c>
      <c r="E1170" s="2" t="s">
        <v>22</v>
      </c>
      <c r="F1170" s="2" t="s">
        <v>3569</v>
      </c>
      <c r="G1170" s="2" t="s">
        <v>3570</v>
      </c>
      <c r="H1170" s="2" t="s">
        <v>3571</v>
      </c>
      <c r="I1170" s="2" t="s">
        <v>2309</v>
      </c>
      <c r="J1170" s="2">
        <v>1</v>
      </c>
      <c r="K1170" s="4" t="s">
        <v>2303</v>
      </c>
      <c r="L1170" s="5">
        <v>36000</v>
      </c>
      <c r="M1170" s="6">
        <v>44652</v>
      </c>
      <c r="N1170" s="2" t="s">
        <v>174</v>
      </c>
      <c r="O1170" s="2" t="s">
        <v>64</v>
      </c>
      <c r="P1170" s="2" t="s">
        <v>142</v>
      </c>
      <c r="Q1170" s="2" t="s">
        <v>15</v>
      </c>
      <c r="R1170" s="2" t="s">
        <v>14</v>
      </c>
      <c r="S1170" s="2" t="s">
        <v>14</v>
      </c>
      <c r="T1170" s="2" t="s">
        <v>2304</v>
      </c>
      <c r="U1170" s="2" t="s">
        <v>2305</v>
      </c>
      <c r="V1170" s="2" t="s">
        <v>11</v>
      </c>
      <c r="W1170" s="2" t="s">
        <v>173</v>
      </c>
      <c r="X1170" s="2" t="s">
        <v>9</v>
      </c>
      <c r="Y1170" s="2" t="s">
        <v>6</v>
      </c>
      <c r="AA1170" s="2" t="s">
        <v>111</v>
      </c>
      <c r="AB1170" s="2" t="s">
        <v>3565</v>
      </c>
      <c r="AC1170" s="2" t="s">
        <v>7</v>
      </c>
      <c r="AD1170" s="2" t="s">
        <v>2309</v>
      </c>
      <c r="AG1170" s="2" t="s">
        <v>30</v>
      </c>
      <c r="AH1170" s="2" t="s">
        <v>4</v>
      </c>
      <c r="AI1170" s="2" t="s">
        <v>3</v>
      </c>
      <c r="AJ1170" s="2" t="s">
        <v>3566</v>
      </c>
      <c r="AK1170" s="2" t="s">
        <v>3567</v>
      </c>
      <c r="AL1170" s="2" t="s">
        <v>3568</v>
      </c>
    </row>
    <row r="1171" spans="1:38" ht="118.8" hidden="1">
      <c r="A1171" s="136">
        <f t="shared" si="20"/>
        <v>1170</v>
      </c>
      <c r="B1171" s="2" t="s">
        <v>2298</v>
      </c>
      <c r="C1171" s="2" t="s">
        <v>2563</v>
      </c>
      <c r="D1171" s="2" t="s">
        <v>3561</v>
      </c>
      <c r="E1171" s="2" t="s">
        <v>22</v>
      </c>
      <c r="F1171" s="2" t="s">
        <v>3572</v>
      </c>
      <c r="G1171" s="2" t="s">
        <v>3573</v>
      </c>
      <c r="H1171" s="2" t="s">
        <v>3574</v>
      </c>
      <c r="I1171" s="2" t="s">
        <v>215</v>
      </c>
      <c r="J1171" s="2">
        <v>14</v>
      </c>
      <c r="K1171" s="4" t="s">
        <v>2303</v>
      </c>
      <c r="L1171" s="5">
        <v>2100000</v>
      </c>
      <c r="M1171" s="6">
        <v>44593</v>
      </c>
      <c r="N1171" s="2" t="s">
        <v>174</v>
      </c>
      <c r="O1171" s="2" t="s">
        <v>1827</v>
      </c>
      <c r="P1171" s="2" t="s">
        <v>1828</v>
      </c>
      <c r="Q1171" s="2" t="s">
        <v>15</v>
      </c>
      <c r="R1171" s="2" t="s">
        <v>14</v>
      </c>
      <c r="S1171" s="2" t="s">
        <v>14</v>
      </c>
      <c r="T1171" s="2" t="s">
        <v>2304</v>
      </c>
      <c r="U1171" s="2" t="s">
        <v>2305</v>
      </c>
      <c r="V1171" s="2" t="s">
        <v>2330</v>
      </c>
      <c r="W1171" s="2" t="s">
        <v>2331</v>
      </c>
      <c r="X1171" s="2" t="s">
        <v>43</v>
      </c>
      <c r="Y1171" s="2" t="s">
        <v>6</v>
      </c>
      <c r="AA1171" s="2" t="s">
        <v>111</v>
      </c>
      <c r="AB1171" s="2" t="s">
        <v>3565</v>
      </c>
      <c r="AC1171" s="2" t="s">
        <v>34</v>
      </c>
      <c r="AD1171" s="2" t="s">
        <v>2309</v>
      </c>
      <c r="AG1171" s="2" t="s">
        <v>30</v>
      </c>
      <c r="AH1171" s="2" t="s">
        <v>4</v>
      </c>
      <c r="AI1171" s="2" t="s">
        <v>3</v>
      </c>
      <c r="AJ1171" s="2" t="s">
        <v>3566</v>
      </c>
      <c r="AK1171" s="2" t="s">
        <v>3567</v>
      </c>
      <c r="AL1171" s="2" t="s">
        <v>3568</v>
      </c>
    </row>
    <row r="1172" spans="1:38" ht="66" hidden="1">
      <c r="A1172" s="136">
        <f t="shared" si="20"/>
        <v>1171</v>
      </c>
      <c r="B1172" s="2" t="s">
        <v>2298</v>
      </c>
      <c r="C1172" s="2" t="s">
        <v>2563</v>
      </c>
      <c r="D1172" s="2" t="s">
        <v>3561</v>
      </c>
      <c r="E1172" s="2" t="s">
        <v>22</v>
      </c>
      <c r="F1172" s="2" t="s">
        <v>3575</v>
      </c>
      <c r="G1172" s="2" t="s">
        <v>3576</v>
      </c>
      <c r="H1172" s="2" t="s">
        <v>3577</v>
      </c>
      <c r="I1172" s="2" t="s">
        <v>215</v>
      </c>
      <c r="J1172" s="2">
        <v>2</v>
      </c>
      <c r="K1172" s="4" t="s">
        <v>2303</v>
      </c>
      <c r="L1172" s="5">
        <v>600000</v>
      </c>
      <c r="M1172" s="6">
        <v>43922</v>
      </c>
      <c r="N1172" s="2" t="s">
        <v>174</v>
      </c>
      <c r="O1172" s="2" t="s">
        <v>64</v>
      </c>
      <c r="P1172" s="2" t="s">
        <v>256</v>
      </c>
      <c r="Q1172" s="2" t="s">
        <v>15</v>
      </c>
      <c r="R1172" s="2" t="s">
        <v>14</v>
      </c>
      <c r="S1172" s="2" t="s">
        <v>14</v>
      </c>
      <c r="T1172" s="2" t="s">
        <v>2304</v>
      </c>
      <c r="U1172" s="2" t="s">
        <v>2305</v>
      </c>
      <c r="V1172" s="2" t="s">
        <v>11</v>
      </c>
      <c r="W1172" s="2" t="s">
        <v>173</v>
      </c>
      <c r="X1172" s="2" t="s">
        <v>9</v>
      </c>
      <c r="Y1172" s="2" t="s">
        <v>6</v>
      </c>
      <c r="AA1172" s="2" t="s">
        <v>111</v>
      </c>
      <c r="AB1172" s="2" t="s">
        <v>3565</v>
      </c>
      <c r="AC1172" s="2" t="s">
        <v>34</v>
      </c>
      <c r="AD1172" s="2" t="s">
        <v>2309</v>
      </c>
      <c r="AG1172" s="2" t="s">
        <v>30</v>
      </c>
      <c r="AH1172" s="2" t="s">
        <v>4</v>
      </c>
      <c r="AI1172" s="2" t="s">
        <v>3</v>
      </c>
      <c r="AJ1172" s="2" t="s">
        <v>3566</v>
      </c>
      <c r="AK1172" s="2" t="s">
        <v>3567</v>
      </c>
      <c r="AL1172" s="2" t="s">
        <v>3568</v>
      </c>
    </row>
    <row r="1173" spans="1:38" ht="66" hidden="1">
      <c r="A1173" s="136">
        <f t="shared" si="20"/>
        <v>1172</v>
      </c>
      <c r="B1173" s="2" t="s">
        <v>2298</v>
      </c>
      <c r="C1173" s="2" t="s">
        <v>1076</v>
      </c>
      <c r="D1173" s="2" t="s">
        <v>3561</v>
      </c>
      <c r="E1173" s="2" t="s">
        <v>22</v>
      </c>
      <c r="F1173" s="2" t="s">
        <v>3578</v>
      </c>
      <c r="G1173" s="2" t="s">
        <v>3579</v>
      </c>
      <c r="H1173" s="2" t="s">
        <v>3580</v>
      </c>
      <c r="I1173" s="2" t="s">
        <v>2309</v>
      </c>
      <c r="J1173" s="2">
        <v>1</v>
      </c>
      <c r="K1173" s="4" t="s">
        <v>2303</v>
      </c>
      <c r="L1173" s="5">
        <v>200000</v>
      </c>
      <c r="M1173" s="6">
        <v>44593</v>
      </c>
      <c r="N1173" s="2" t="s">
        <v>174</v>
      </c>
      <c r="O1173" s="2" t="s">
        <v>64</v>
      </c>
      <c r="P1173" s="2" t="s">
        <v>1076</v>
      </c>
      <c r="Q1173" s="2" t="s">
        <v>141</v>
      </c>
      <c r="R1173" s="2" t="s">
        <v>14</v>
      </c>
      <c r="S1173" s="2" t="s">
        <v>14</v>
      </c>
      <c r="T1173" s="2" t="s">
        <v>2304</v>
      </c>
      <c r="U1173" s="2" t="s">
        <v>2305</v>
      </c>
      <c r="V1173" s="2" t="s">
        <v>11</v>
      </c>
      <c r="W1173" s="2" t="s">
        <v>2384</v>
      </c>
      <c r="X1173" s="2" t="s">
        <v>9</v>
      </c>
      <c r="Y1173" s="2" t="s">
        <v>6</v>
      </c>
      <c r="AA1173" s="2" t="s">
        <v>111</v>
      </c>
      <c r="AB1173" s="2" t="s">
        <v>3565</v>
      </c>
      <c r="AC1173" s="2" t="s">
        <v>7</v>
      </c>
      <c r="AD1173" s="2" t="s">
        <v>2309</v>
      </c>
      <c r="AG1173" s="2" t="s">
        <v>30</v>
      </c>
      <c r="AH1173" s="2" t="s">
        <v>4</v>
      </c>
      <c r="AI1173" s="2" t="s">
        <v>3</v>
      </c>
      <c r="AJ1173" s="2" t="s">
        <v>3566</v>
      </c>
      <c r="AK1173" s="2" t="s">
        <v>3567</v>
      </c>
      <c r="AL1173" s="2" t="s">
        <v>3568</v>
      </c>
    </row>
    <row r="1174" spans="1:38" ht="118.8" hidden="1">
      <c r="A1174" s="136">
        <f t="shared" si="20"/>
        <v>1173</v>
      </c>
      <c r="B1174" s="2" t="s">
        <v>2298</v>
      </c>
      <c r="C1174" s="2" t="s">
        <v>2563</v>
      </c>
      <c r="D1174" s="2" t="s">
        <v>3561</v>
      </c>
      <c r="E1174" s="2" t="s">
        <v>22</v>
      </c>
      <c r="F1174" s="2" t="s">
        <v>3581</v>
      </c>
      <c r="G1174" s="2" t="s">
        <v>3582</v>
      </c>
      <c r="H1174" s="2" t="s">
        <v>3583</v>
      </c>
      <c r="I1174" s="2" t="s">
        <v>215</v>
      </c>
      <c r="J1174" s="2">
        <v>5</v>
      </c>
      <c r="K1174" s="4" t="s">
        <v>2303</v>
      </c>
      <c r="L1174" s="5">
        <v>6750000</v>
      </c>
      <c r="M1174" s="6">
        <v>44593</v>
      </c>
      <c r="N1174" s="2" t="s">
        <v>17</v>
      </c>
      <c r="O1174" s="2" t="s">
        <v>1827</v>
      </c>
      <c r="P1174" s="2" t="s">
        <v>1828</v>
      </c>
      <c r="Q1174" s="2" t="s">
        <v>70</v>
      </c>
      <c r="R1174" s="2" t="s">
        <v>14</v>
      </c>
      <c r="S1174" s="2" t="s">
        <v>14</v>
      </c>
      <c r="T1174" s="2" t="s">
        <v>2304</v>
      </c>
      <c r="U1174" s="2" t="s">
        <v>2305</v>
      </c>
      <c r="V1174" s="2" t="s">
        <v>2330</v>
      </c>
      <c r="W1174" s="2" t="s">
        <v>2602</v>
      </c>
      <c r="X1174" s="2" t="s">
        <v>43</v>
      </c>
      <c r="Y1174" s="2" t="s">
        <v>6</v>
      </c>
      <c r="AA1174" s="2" t="s">
        <v>111</v>
      </c>
      <c r="AB1174" s="2" t="s">
        <v>3565</v>
      </c>
      <c r="AC1174" s="2" t="s">
        <v>34</v>
      </c>
      <c r="AD1174" s="2" t="s">
        <v>2309</v>
      </c>
      <c r="AG1174" s="2" t="s">
        <v>30</v>
      </c>
      <c r="AH1174" s="2" t="s">
        <v>4</v>
      </c>
      <c r="AI1174" s="2" t="s">
        <v>3</v>
      </c>
      <c r="AJ1174" s="2" t="s">
        <v>3566</v>
      </c>
      <c r="AK1174" s="2" t="s">
        <v>3567</v>
      </c>
      <c r="AL1174" s="2" t="s">
        <v>3568</v>
      </c>
    </row>
    <row r="1175" spans="1:38" ht="66" hidden="1">
      <c r="A1175" s="136">
        <f t="shared" si="20"/>
        <v>1174</v>
      </c>
      <c r="B1175" s="2" t="s">
        <v>2298</v>
      </c>
      <c r="C1175" s="2" t="s">
        <v>2563</v>
      </c>
      <c r="D1175" s="2" t="s">
        <v>3561</v>
      </c>
      <c r="E1175" s="2" t="s">
        <v>22</v>
      </c>
      <c r="F1175" s="2" t="s">
        <v>3584</v>
      </c>
      <c r="G1175" s="2" t="s">
        <v>3585</v>
      </c>
      <c r="H1175" s="2" t="s">
        <v>3586</v>
      </c>
      <c r="I1175" s="2" t="s">
        <v>2309</v>
      </c>
      <c r="J1175" s="2">
        <v>1</v>
      </c>
      <c r="K1175" s="4" t="s">
        <v>2303</v>
      </c>
      <c r="L1175" s="5">
        <v>61032</v>
      </c>
      <c r="M1175" s="6">
        <v>44593</v>
      </c>
      <c r="N1175" s="2" t="s">
        <v>174</v>
      </c>
      <c r="O1175" s="2" t="s">
        <v>55</v>
      </c>
      <c r="P1175" s="2" t="s">
        <v>125</v>
      </c>
      <c r="Q1175" s="2" t="s">
        <v>15</v>
      </c>
      <c r="R1175" s="2" t="s">
        <v>14</v>
      </c>
      <c r="S1175" s="2" t="s">
        <v>14</v>
      </c>
      <c r="T1175" s="2" t="s">
        <v>2304</v>
      </c>
      <c r="U1175" s="2" t="s">
        <v>2305</v>
      </c>
      <c r="V1175" s="2" t="s">
        <v>11</v>
      </c>
      <c r="W1175" s="2" t="s">
        <v>173</v>
      </c>
      <c r="X1175" s="2" t="s">
        <v>43</v>
      </c>
      <c r="Y1175" s="2" t="s">
        <v>6</v>
      </c>
      <c r="AA1175" s="2" t="s">
        <v>111</v>
      </c>
      <c r="AB1175" s="2" t="s">
        <v>3565</v>
      </c>
      <c r="AC1175" s="2" t="s">
        <v>7</v>
      </c>
      <c r="AD1175" s="2" t="s">
        <v>2309</v>
      </c>
      <c r="AG1175" s="2" t="s">
        <v>30</v>
      </c>
      <c r="AH1175" s="2" t="s">
        <v>4</v>
      </c>
      <c r="AI1175" s="2" t="s">
        <v>3</v>
      </c>
      <c r="AJ1175" s="2" t="s">
        <v>3566</v>
      </c>
      <c r="AK1175" s="2" t="s">
        <v>3567</v>
      </c>
      <c r="AL1175" s="2" t="s">
        <v>3568</v>
      </c>
    </row>
    <row r="1176" spans="1:38" ht="66" hidden="1">
      <c r="A1176" s="136">
        <f t="shared" si="20"/>
        <v>1175</v>
      </c>
      <c r="B1176" s="2" t="s">
        <v>2298</v>
      </c>
      <c r="C1176" s="2" t="s">
        <v>2563</v>
      </c>
      <c r="D1176" s="2" t="s">
        <v>3561</v>
      </c>
      <c r="E1176" s="2" t="s">
        <v>22</v>
      </c>
      <c r="F1176" s="2" t="s">
        <v>3587</v>
      </c>
      <c r="G1176" s="2" t="s">
        <v>3588</v>
      </c>
      <c r="H1176" s="2" t="s">
        <v>3589</v>
      </c>
      <c r="I1176" s="2" t="s">
        <v>2309</v>
      </c>
      <c r="J1176" s="2">
        <v>1</v>
      </c>
      <c r="K1176" s="4" t="s">
        <v>2303</v>
      </c>
      <c r="L1176" s="5">
        <v>300000</v>
      </c>
      <c r="M1176" s="6">
        <v>44713</v>
      </c>
      <c r="N1176" s="2" t="s">
        <v>174</v>
      </c>
      <c r="O1176" s="2" t="s">
        <v>64</v>
      </c>
      <c r="P1176" s="2" t="s">
        <v>142</v>
      </c>
      <c r="Q1176" s="2" t="s">
        <v>15</v>
      </c>
      <c r="R1176" s="2" t="s">
        <v>14</v>
      </c>
      <c r="S1176" s="2" t="s">
        <v>14</v>
      </c>
      <c r="T1176" s="2" t="s">
        <v>2304</v>
      </c>
      <c r="U1176" s="2" t="s">
        <v>2305</v>
      </c>
      <c r="V1176" s="2" t="s">
        <v>11</v>
      </c>
      <c r="W1176" s="2" t="s">
        <v>2348</v>
      </c>
      <c r="X1176" s="2" t="s">
        <v>9</v>
      </c>
      <c r="Y1176" s="2" t="s">
        <v>6</v>
      </c>
      <c r="AA1176" s="2" t="s">
        <v>111</v>
      </c>
      <c r="AB1176" s="2" t="s">
        <v>3565</v>
      </c>
      <c r="AC1176" s="2" t="s">
        <v>7</v>
      </c>
      <c r="AD1176" s="2" t="s">
        <v>2309</v>
      </c>
      <c r="AG1176" s="2" t="s">
        <v>30</v>
      </c>
      <c r="AH1176" s="2" t="s">
        <v>4</v>
      </c>
      <c r="AI1176" s="2" t="s">
        <v>3</v>
      </c>
      <c r="AJ1176" s="2" t="s">
        <v>3566</v>
      </c>
      <c r="AK1176" s="2" t="s">
        <v>3567</v>
      </c>
      <c r="AL1176" s="2" t="s">
        <v>3568</v>
      </c>
    </row>
    <row r="1177" spans="1:38" ht="66" hidden="1">
      <c r="A1177" s="136">
        <f t="shared" si="20"/>
        <v>1176</v>
      </c>
      <c r="B1177" s="2" t="s">
        <v>2298</v>
      </c>
      <c r="C1177" s="2" t="s">
        <v>2563</v>
      </c>
      <c r="D1177" s="2" t="s">
        <v>3561</v>
      </c>
      <c r="E1177" s="2" t="s">
        <v>22</v>
      </c>
      <c r="F1177" s="2" t="s">
        <v>3590</v>
      </c>
      <c r="G1177" s="2" t="s">
        <v>3591</v>
      </c>
      <c r="H1177" s="2" t="s">
        <v>3592</v>
      </c>
      <c r="I1177" s="2" t="s">
        <v>2309</v>
      </c>
      <c r="J1177" s="2">
        <v>1</v>
      </c>
      <c r="K1177" s="4" t="s">
        <v>2303</v>
      </c>
      <c r="L1177" s="5">
        <v>56000</v>
      </c>
      <c r="M1177" s="6">
        <v>44593</v>
      </c>
      <c r="N1177" s="2" t="s">
        <v>174</v>
      </c>
      <c r="O1177" s="2" t="s">
        <v>55</v>
      </c>
      <c r="P1177" s="2" t="s">
        <v>242</v>
      </c>
      <c r="Q1177" s="2" t="s">
        <v>15</v>
      </c>
      <c r="R1177" s="2" t="s">
        <v>14</v>
      </c>
      <c r="S1177" s="2" t="s">
        <v>14</v>
      </c>
      <c r="T1177" s="2" t="s">
        <v>2304</v>
      </c>
      <c r="U1177" s="2" t="s">
        <v>2305</v>
      </c>
      <c r="V1177" s="2" t="s">
        <v>11</v>
      </c>
      <c r="W1177" s="2" t="s">
        <v>173</v>
      </c>
      <c r="X1177" s="2" t="s">
        <v>9</v>
      </c>
      <c r="Y1177" s="2" t="s">
        <v>6</v>
      </c>
      <c r="AA1177" s="2" t="s">
        <v>111</v>
      </c>
      <c r="AB1177" s="2" t="s">
        <v>3565</v>
      </c>
      <c r="AC1177" s="2" t="s">
        <v>7</v>
      </c>
      <c r="AD1177" s="2" t="s">
        <v>2309</v>
      </c>
      <c r="AG1177" s="2" t="s">
        <v>30</v>
      </c>
      <c r="AH1177" s="2" t="s">
        <v>4</v>
      </c>
      <c r="AI1177" s="2" t="s">
        <v>3</v>
      </c>
      <c r="AJ1177" s="2" t="s">
        <v>3566</v>
      </c>
      <c r="AK1177" s="2" t="s">
        <v>3567</v>
      </c>
      <c r="AL1177" s="2" t="s">
        <v>3568</v>
      </c>
    </row>
    <row r="1178" spans="1:38" ht="118.8" hidden="1">
      <c r="A1178" s="136">
        <f t="shared" si="20"/>
        <v>1177</v>
      </c>
      <c r="B1178" s="2" t="s">
        <v>2298</v>
      </c>
      <c r="C1178" s="2" t="s">
        <v>2563</v>
      </c>
      <c r="D1178" s="2" t="s">
        <v>3561</v>
      </c>
      <c r="E1178" s="2" t="s">
        <v>22</v>
      </c>
      <c r="F1178" s="2" t="s">
        <v>3593</v>
      </c>
      <c r="G1178" s="2" t="s">
        <v>3594</v>
      </c>
      <c r="H1178" s="2" t="s">
        <v>3595</v>
      </c>
      <c r="I1178" s="2" t="s">
        <v>2309</v>
      </c>
      <c r="J1178" s="2">
        <v>1</v>
      </c>
      <c r="K1178" s="4" t="s">
        <v>2303</v>
      </c>
      <c r="L1178" s="5">
        <v>50000</v>
      </c>
      <c r="M1178" s="6">
        <v>44593</v>
      </c>
      <c r="N1178" s="2" t="s">
        <v>174</v>
      </c>
      <c r="O1178" s="2" t="s">
        <v>64</v>
      </c>
      <c r="P1178" s="2" t="s">
        <v>142</v>
      </c>
      <c r="Q1178" s="2" t="s">
        <v>15</v>
      </c>
      <c r="R1178" s="2" t="s">
        <v>14</v>
      </c>
      <c r="S1178" s="2" t="s">
        <v>14</v>
      </c>
      <c r="T1178" s="2" t="s">
        <v>2304</v>
      </c>
      <c r="U1178" s="2" t="s">
        <v>2305</v>
      </c>
      <c r="V1178" s="2" t="s">
        <v>2330</v>
      </c>
      <c r="W1178" s="2" t="s">
        <v>2369</v>
      </c>
      <c r="X1178" s="2" t="s">
        <v>9</v>
      </c>
      <c r="Y1178" s="2" t="s">
        <v>6</v>
      </c>
      <c r="AA1178" s="2" t="s">
        <v>111</v>
      </c>
      <c r="AB1178" s="2" t="s">
        <v>3565</v>
      </c>
      <c r="AC1178" s="2" t="s">
        <v>7</v>
      </c>
      <c r="AD1178" s="2" t="s">
        <v>2309</v>
      </c>
      <c r="AG1178" s="2" t="s">
        <v>30</v>
      </c>
      <c r="AH1178" s="2" t="s">
        <v>4</v>
      </c>
      <c r="AI1178" s="2" t="s">
        <v>3</v>
      </c>
      <c r="AJ1178" s="2" t="s">
        <v>3566</v>
      </c>
      <c r="AK1178" s="2" t="s">
        <v>3567</v>
      </c>
      <c r="AL1178" s="2" t="s">
        <v>3568</v>
      </c>
    </row>
    <row r="1179" spans="1:38" ht="118.8" hidden="1">
      <c r="A1179" s="136">
        <f t="shared" si="20"/>
        <v>1178</v>
      </c>
      <c r="B1179" s="2" t="s">
        <v>2298</v>
      </c>
      <c r="C1179" s="2" t="s">
        <v>2563</v>
      </c>
      <c r="D1179" s="2" t="s">
        <v>3561</v>
      </c>
      <c r="E1179" s="2" t="s">
        <v>22</v>
      </c>
      <c r="F1179" s="2" t="s">
        <v>3596</v>
      </c>
      <c r="G1179" s="2" t="s">
        <v>3596</v>
      </c>
      <c r="H1179" s="2" t="s">
        <v>3597</v>
      </c>
      <c r="I1179" s="2" t="s">
        <v>2309</v>
      </c>
      <c r="J1179" s="2">
        <v>1</v>
      </c>
      <c r="K1179" s="4" t="s">
        <v>2303</v>
      </c>
      <c r="L1179" s="5">
        <v>7000</v>
      </c>
      <c r="M1179" s="6">
        <v>44593</v>
      </c>
      <c r="N1179" s="2" t="s">
        <v>174</v>
      </c>
      <c r="O1179" s="2" t="s">
        <v>64</v>
      </c>
      <c r="P1179" s="2" t="s">
        <v>142</v>
      </c>
      <c r="Q1179" s="2" t="s">
        <v>2340</v>
      </c>
      <c r="R1179" s="2" t="s">
        <v>14</v>
      </c>
      <c r="S1179" s="2" t="s">
        <v>14</v>
      </c>
      <c r="T1179" s="2" t="s">
        <v>2304</v>
      </c>
      <c r="U1179" s="2" t="s">
        <v>2305</v>
      </c>
      <c r="V1179" s="2" t="s">
        <v>2330</v>
      </c>
      <c r="W1179" s="2" t="s">
        <v>2369</v>
      </c>
      <c r="X1179" s="2" t="s">
        <v>9</v>
      </c>
      <c r="Y1179" s="2" t="s">
        <v>6</v>
      </c>
      <c r="AA1179" s="2" t="s">
        <v>111</v>
      </c>
      <c r="AB1179" s="2" t="s">
        <v>3565</v>
      </c>
      <c r="AC1179" s="2" t="s">
        <v>7</v>
      </c>
      <c r="AD1179" s="2" t="s">
        <v>2309</v>
      </c>
      <c r="AG1179" s="2" t="s">
        <v>30</v>
      </c>
      <c r="AH1179" s="2" t="s">
        <v>4</v>
      </c>
      <c r="AI1179" s="2" t="s">
        <v>3</v>
      </c>
      <c r="AJ1179" s="2" t="s">
        <v>3566</v>
      </c>
      <c r="AK1179" s="2" t="s">
        <v>3567</v>
      </c>
      <c r="AL1179" s="2" t="s">
        <v>3568</v>
      </c>
    </row>
    <row r="1180" spans="1:38" ht="66" hidden="1">
      <c r="A1180" s="136">
        <f t="shared" si="20"/>
        <v>1179</v>
      </c>
      <c r="B1180" s="2" t="s">
        <v>2298</v>
      </c>
      <c r="C1180" s="2" t="s">
        <v>2563</v>
      </c>
      <c r="D1180" s="2" t="s">
        <v>3561</v>
      </c>
      <c r="E1180" s="2" t="s">
        <v>22</v>
      </c>
      <c r="F1180" s="2" t="s">
        <v>3598</v>
      </c>
      <c r="G1180" s="2" t="s">
        <v>3599</v>
      </c>
      <c r="H1180" s="2" t="s">
        <v>3600</v>
      </c>
      <c r="I1180" s="2" t="s">
        <v>215</v>
      </c>
      <c r="J1180" s="2">
        <v>40</v>
      </c>
      <c r="K1180" s="4" t="s">
        <v>2303</v>
      </c>
      <c r="L1180" s="5">
        <v>13160</v>
      </c>
      <c r="M1180" s="6">
        <v>44593</v>
      </c>
      <c r="N1180" s="2" t="s">
        <v>174</v>
      </c>
      <c r="O1180" s="2" t="s">
        <v>39</v>
      </c>
      <c r="P1180" s="2" t="s">
        <v>45</v>
      </c>
      <c r="Q1180" s="2" t="s">
        <v>2340</v>
      </c>
      <c r="R1180" s="2" t="s">
        <v>14</v>
      </c>
      <c r="S1180" s="2" t="s">
        <v>14</v>
      </c>
      <c r="T1180" s="2" t="s">
        <v>2304</v>
      </c>
      <c r="U1180" s="2" t="s">
        <v>2305</v>
      </c>
      <c r="V1180" s="2" t="s">
        <v>11</v>
      </c>
      <c r="W1180" s="2" t="s">
        <v>2335</v>
      </c>
      <c r="X1180" s="2" t="s">
        <v>9</v>
      </c>
      <c r="Y1180" s="2" t="s">
        <v>6</v>
      </c>
      <c r="AA1180" s="2" t="s">
        <v>111</v>
      </c>
      <c r="AB1180" s="2" t="s">
        <v>3565</v>
      </c>
      <c r="AC1180" s="2" t="s">
        <v>7</v>
      </c>
      <c r="AD1180" s="2" t="s">
        <v>2309</v>
      </c>
      <c r="AG1180" s="2" t="s">
        <v>30</v>
      </c>
      <c r="AH1180" s="2" t="s">
        <v>4</v>
      </c>
      <c r="AI1180" s="2" t="s">
        <v>3</v>
      </c>
      <c r="AJ1180" s="2" t="s">
        <v>3566</v>
      </c>
      <c r="AK1180" s="2" t="s">
        <v>3567</v>
      </c>
      <c r="AL1180" s="2" t="s">
        <v>3568</v>
      </c>
    </row>
    <row r="1181" spans="1:38" ht="118.8" hidden="1">
      <c r="A1181" s="136">
        <f t="shared" si="20"/>
        <v>1180</v>
      </c>
      <c r="B1181" s="2" t="s">
        <v>2298</v>
      </c>
      <c r="C1181" s="2" t="s">
        <v>2563</v>
      </c>
      <c r="D1181" s="2" t="s">
        <v>3561</v>
      </c>
      <c r="E1181" s="2" t="s">
        <v>22</v>
      </c>
      <c r="F1181" s="2" t="s">
        <v>3601</v>
      </c>
      <c r="G1181" s="2" t="s">
        <v>3602</v>
      </c>
      <c r="H1181" s="2" t="s">
        <v>3603</v>
      </c>
      <c r="I1181" s="2" t="s">
        <v>215</v>
      </c>
      <c r="J1181" s="2">
        <v>12</v>
      </c>
      <c r="K1181" s="4" t="s">
        <v>2303</v>
      </c>
      <c r="L1181" s="5">
        <v>2400000</v>
      </c>
      <c r="M1181" s="6">
        <v>44774</v>
      </c>
      <c r="N1181" s="2" t="s">
        <v>174</v>
      </c>
      <c r="O1181" s="2" t="s">
        <v>64</v>
      </c>
      <c r="P1181" s="2" t="s">
        <v>1828</v>
      </c>
      <c r="Q1181" s="2" t="s">
        <v>15</v>
      </c>
      <c r="R1181" s="2" t="s">
        <v>14</v>
      </c>
      <c r="S1181" s="2" t="s">
        <v>14</v>
      </c>
      <c r="T1181" s="2" t="s">
        <v>2304</v>
      </c>
      <c r="U1181" s="2" t="s">
        <v>2305</v>
      </c>
      <c r="V1181" s="2" t="s">
        <v>2330</v>
      </c>
      <c r="W1181" s="2" t="s">
        <v>2331</v>
      </c>
      <c r="X1181" s="2" t="s">
        <v>9</v>
      </c>
      <c r="Y1181" s="2" t="s">
        <v>6</v>
      </c>
      <c r="AA1181" s="2" t="s">
        <v>111</v>
      </c>
      <c r="AB1181" s="2" t="s">
        <v>3565</v>
      </c>
      <c r="AC1181" s="2" t="s">
        <v>7</v>
      </c>
      <c r="AD1181" s="2" t="s">
        <v>2309</v>
      </c>
      <c r="AG1181" s="2" t="s">
        <v>30</v>
      </c>
      <c r="AH1181" s="2" t="s">
        <v>4</v>
      </c>
      <c r="AI1181" s="2" t="s">
        <v>3</v>
      </c>
      <c r="AJ1181" s="2" t="s">
        <v>3566</v>
      </c>
      <c r="AK1181" s="2" t="s">
        <v>3567</v>
      </c>
      <c r="AL1181" s="2" t="s">
        <v>3568</v>
      </c>
    </row>
    <row r="1182" spans="1:38" ht="118.8" hidden="1">
      <c r="A1182" s="136">
        <f t="shared" si="20"/>
        <v>1181</v>
      </c>
      <c r="B1182" s="2" t="s">
        <v>2298</v>
      </c>
      <c r="C1182" s="2" t="s">
        <v>2563</v>
      </c>
      <c r="D1182" s="2" t="s">
        <v>3561</v>
      </c>
      <c r="E1182" s="2" t="s">
        <v>22</v>
      </c>
      <c r="F1182" s="2" t="s">
        <v>3604</v>
      </c>
      <c r="G1182" s="2" t="s">
        <v>3604</v>
      </c>
      <c r="H1182" s="2" t="s">
        <v>3605</v>
      </c>
      <c r="I1182" s="2" t="s">
        <v>2309</v>
      </c>
      <c r="J1182" s="2">
        <v>1</v>
      </c>
      <c r="K1182" s="4" t="s">
        <v>2303</v>
      </c>
      <c r="L1182" s="5">
        <v>50000</v>
      </c>
      <c r="M1182" s="6">
        <v>44593</v>
      </c>
      <c r="N1182" s="2" t="s">
        <v>174</v>
      </c>
      <c r="O1182" s="2" t="s">
        <v>64</v>
      </c>
      <c r="P1182" s="2" t="s">
        <v>142</v>
      </c>
      <c r="Q1182" s="2" t="s">
        <v>15</v>
      </c>
      <c r="R1182" s="2" t="s">
        <v>14</v>
      </c>
      <c r="S1182" s="2" t="s">
        <v>14</v>
      </c>
      <c r="T1182" s="2" t="s">
        <v>2304</v>
      </c>
      <c r="U1182" s="2" t="s">
        <v>2305</v>
      </c>
      <c r="V1182" s="2" t="s">
        <v>2330</v>
      </c>
      <c r="W1182" s="2" t="s">
        <v>2369</v>
      </c>
      <c r="X1182" s="2" t="s">
        <v>9</v>
      </c>
      <c r="Y1182" s="2" t="s">
        <v>6</v>
      </c>
      <c r="AA1182" s="2" t="s">
        <v>111</v>
      </c>
      <c r="AB1182" s="2" t="s">
        <v>3565</v>
      </c>
      <c r="AC1182" s="2" t="s">
        <v>7</v>
      </c>
      <c r="AD1182" s="2" t="s">
        <v>2309</v>
      </c>
      <c r="AG1182" s="2" t="s">
        <v>30</v>
      </c>
      <c r="AH1182" s="2" t="s">
        <v>4</v>
      </c>
      <c r="AI1182" s="2" t="s">
        <v>3</v>
      </c>
      <c r="AJ1182" s="2" t="s">
        <v>3566</v>
      </c>
      <c r="AK1182" s="2" t="s">
        <v>3567</v>
      </c>
      <c r="AL1182" s="2" t="s">
        <v>3568</v>
      </c>
    </row>
    <row r="1183" spans="1:38" ht="118.8" hidden="1">
      <c r="A1183" s="136">
        <f t="shared" si="20"/>
        <v>1182</v>
      </c>
      <c r="B1183" s="2" t="s">
        <v>2298</v>
      </c>
      <c r="C1183" s="2" t="s">
        <v>2563</v>
      </c>
      <c r="D1183" s="2" t="s">
        <v>3561</v>
      </c>
      <c r="E1183" s="2" t="s">
        <v>22</v>
      </c>
      <c r="F1183" s="2" t="s">
        <v>3606</v>
      </c>
      <c r="G1183" s="2" t="s">
        <v>3606</v>
      </c>
      <c r="H1183" s="2" t="s">
        <v>2195</v>
      </c>
      <c r="I1183" s="2" t="s">
        <v>2309</v>
      </c>
      <c r="J1183" s="2">
        <v>1</v>
      </c>
      <c r="K1183" s="4" t="s">
        <v>2303</v>
      </c>
      <c r="L1183" s="5">
        <v>15000</v>
      </c>
      <c r="M1183" s="6">
        <v>44593</v>
      </c>
      <c r="N1183" s="2" t="s">
        <v>174</v>
      </c>
      <c r="O1183" s="2" t="s">
        <v>64</v>
      </c>
      <c r="P1183" s="2" t="s">
        <v>1289</v>
      </c>
      <c r="Q1183" s="2" t="s">
        <v>2340</v>
      </c>
      <c r="R1183" s="2" t="s">
        <v>14</v>
      </c>
      <c r="S1183" s="2" t="s">
        <v>14</v>
      </c>
      <c r="T1183" s="2" t="s">
        <v>2304</v>
      </c>
      <c r="U1183" s="2" t="s">
        <v>2305</v>
      </c>
      <c r="V1183" s="2" t="s">
        <v>2330</v>
      </c>
      <c r="W1183" s="2" t="s">
        <v>2369</v>
      </c>
      <c r="X1183" s="2" t="s">
        <v>9</v>
      </c>
      <c r="Y1183" s="2" t="s">
        <v>6</v>
      </c>
      <c r="AA1183" s="2" t="s">
        <v>111</v>
      </c>
      <c r="AB1183" s="2" t="s">
        <v>3565</v>
      </c>
      <c r="AC1183" s="2" t="s">
        <v>7</v>
      </c>
      <c r="AD1183" s="2" t="s">
        <v>2309</v>
      </c>
      <c r="AG1183" s="2" t="s">
        <v>30</v>
      </c>
      <c r="AH1183" s="2" t="s">
        <v>4</v>
      </c>
      <c r="AI1183" s="2" t="s">
        <v>3</v>
      </c>
      <c r="AJ1183" s="2" t="s">
        <v>3566</v>
      </c>
      <c r="AK1183" s="2" t="s">
        <v>3567</v>
      </c>
      <c r="AL1183" s="2" t="s">
        <v>3568</v>
      </c>
    </row>
    <row r="1184" spans="1:38" ht="118.8" hidden="1">
      <c r="A1184" s="136">
        <f t="shared" si="20"/>
        <v>1183</v>
      </c>
      <c r="B1184" s="2" t="s">
        <v>2298</v>
      </c>
      <c r="C1184" s="2" t="s">
        <v>2563</v>
      </c>
      <c r="D1184" s="2" t="s">
        <v>3561</v>
      </c>
      <c r="E1184" s="2" t="s">
        <v>22</v>
      </c>
      <c r="F1184" s="2" t="s">
        <v>3607</v>
      </c>
      <c r="G1184" s="2" t="s">
        <v>3608</v>
      </c>
      <c r="H1184" s="2" t="s">
        <v>3609</v>
      </c>
      <c r="I1184" s="2" t="s">
        <v>2309</v>
      </c>
      <c r="J1184" s="2">
        <v>1</v>
      </c>
      <c r="K1184" s="4" t="s">
        <v>2303</v>
      </c>
      <c r="L1184" s="5">
        <v>3131675.86</v>
      </c>
      <c r="M1184" s="6">
        <v>44713</v>
      </c>
      <c r="N1184" s="2" t="s">
        <v>17</v>
      </c>
      <c r="O1184" s="2" t="s">
        <v>1827</v>
      </c>
      <c r="P1184" s="2" t="s">
        <v>1828</v>
      </c>
      <c r="Q1184" s="2" t="s">
        <v>70</v>
      </c>
      <c r="R1184" s="2" t="s">
        <v>14</v>
      </c>
      <c r="S1184" s="2" t="s">
        <v>14</v>
      </c>
      <c r="T1184" s="2" t="s">
        <v>2304</v>
      </c>
      <c r="U1184" s="2" t="s">
        <v>2305</v>
      </c>
      <c r="V1184" s="2" t="s">
        <v>2330</v>
      </c>
      <c r="W1184" s="2" t="s">
        <v>2602</v>
      </c>
      <c r="X1184" s="2" t="s">
        <v>43</v>
      </c>
      <c r="Y1184" s="2" t="s">
        <v>6</v>
      </c>
      <c r="AA1184" s="2" t="s">
        <v>111</v>
      </c>
      <c r="AB1184" s="2" t="s">
        <v>3565</v>
      </c>
      <c r="AC1184" s="2" t="s">
        <v>34</v>
      </c>
      <c r="AD1184" s="2" t="s">
        <v>2309</v>
      </c>
      <c r="AG1184" s="2" t="s">
        <v>30</v>
      </c>
      <c r="AH1184" s="2" t="s">
        <v>4</v>
      </c>
      <c r="AI1184" s="2" t="s">
        <v>3</v>
      </c>
      <c r="AJ1184" s="2" t="s">
        <v>3566</v>
      </c>
      <c r="AK1184" s="2" t="s">
        <v>3567</v>
      </c>
      <c r="AL1184" s="2" t="s">
        <v>3568</v>
      </c>
    </row>
    <row r="1185" spans="1:38" ht="66" hidden="1">
      <c r="A1185" s="136">
        <f t="shared" si="20"/>
        <v>1184</v>
      </c>
      <c r="B1185" s="2" t="s">
        <v>2298</v>
      </c>
      <c r="C1185" s="2" t="s">
        <v>2720</v>
      </c>
      <c r="D1185" s="2" t="s">
        <v>3561</v>
      </c>
      <c r="E1185" s="2" t="s">
        <v>22</v>
      </c>
      <c r="F1185" s="2" t="s">
        <v>3610</v>
      </c>
      <c r="G1185" s="2" t="s">
        <v>3611</v>
      </c>
      <c r="H1185" s="2" t="s">
        <v>3612</v>
      </c>
      <c r="I1185" s="2" t="s">
        <v>2309</v>
      </c>
      <c r="J1185" s="2">
        <v>1</v>
      </c>
      <c r="K1185" s="4" t="s">
        <v>2303</v>
      </c>
      <c r="L1185" s="5">
        <v>57250</v>
      </c>
      <c r="M1185" s="6">
        <v>44593</v>
      </c>
      <c r="N1185" s="2" t="s">
        <v>17</v>
      </c>
      <c r="O1185" s="2" t="s">
        <v>64</v>
      </c>
      <c r="P1185" s="2" t="s">
        <v>1076</v>
      </c>
      <c r="Q1185" s="2" t="s">
        <v>15</v>
      </c>
      <c r="R1185" s="2" t="s">
        <v>14</v>
      </c>
      <c r="S1185" s="2" t="s">
        <v>14</v>
      </c>
      <c r="T1185" s="2" t="s">
        <v>2304</v>
      </c>
      <c r="U1185" s="2" t="s">
        <v>2305</v>
      </c>
      <c r="V1185" s="2" t="s">
        <v>11</v>
      </c>
      <c r="W1185" s="2" t="s">
        <v>2384</v>
      </c>
      <c r="X1185" s="2" t="s">
        <v>9</v>
      </c>
      <c r="Y1185" s="2" t="s">
        <v>6</v>
      </c>
      <c r="AA1185" s="2" t="s">
        <v>111</v>
      </c>
      <c r="AB1185" s="2" t="s">
        <v>3565</v>
      </c>
      <c r="AC1185" s="2" t="s">
        <v>7</v>
      </c>
      <c r="AD1185" s="2" t="s">
        <v>2309</v>
      </c>
      <c r="AG1185" s="2" t="s">
        <v>30</v>
      </c>
      <c r="AH1185" s="2" t="s">
        <v>4</v>
      </c>
      <c r="AI1185" s="2" t="s">
        <v>3</v>
      </c>
      <c r="AJ1185" s="2" t="s">
        <v>3566</v>
      </c>
      <c r="AK1185" s="2" t="s">
        <v>3567</v>
      </c>
      <c r="AL1185" s="2" t="s">
        <v>3568</v>
      </c>
    </row>
    <row r="1186" spans="1:38" ht="66" hidden="1">
      <c r="A1186" s="136">
        <f t="shared" si="20"/>
        <v>1185</v>
      </c>
      <c r="B1186" s="2" t="s">
        <v>2298</v>
      </c>
      <c r="C1186" s="2" t="s">
        <v>2563</v>
      </c>
      <c r="D1186" s="2" t="s">
        <v>3561</v>
      </c>
      <c r="E1186" s="2" t="s">
        <v>22</v>
      </c>
      <c r="F1186" s="2" t="s">
        <v>3613</v>
      </c>
      <c r="G1186" s="2" t="s">
        <v>3613</v>
      </c>
      <c r="H1186" s="2" t="s">
        <v>3614</v>
      </c>
      <c r="I1186" s="2" t="s">
        <v>2309</v>
      </c>
      <c r="J1186" s="2">
        <v>1</v>
      </c>
      <c r="K1186" s="4" t="s">
        <v>2303</v>
      </c>
      <c r="L1186" s="5">
        <v>15000</v>
      </c>
      <c r="M1186" s="6">
        <v>44593</v>
      </c>
      <c r="N1186" s="2" t="s">
        <v>174</v>
      </c>
      <c r="O1186" s="2" t="s">
        <v>64</v>
      </c>
      <c r="P1186" s="2" t="s">
        <v>142</v>
      </c>
      <c r="Q1186" s="2" t="s">
        <v>3615</v>
      </c>
      <c r="R1186" s="2" t="s">
        <v>14</v>
      </c>
      <c r="S1186" s="2" t="s">
        <v>14</v>
      </c>
      <c r="T1186" s="2" t="s">
        <v>2304</v>
      </c>
      <c r="U1186" s="2" t="s">
        <v>2305</v>
      </c>
      <c r="V1186" s="2" t="s">
        <v>11</v>
      </c>
      <c r="W1186" s="2" t="s">
        <v>173</v>
      </c>
      <c r="X1186" s="2" t="s">
        <v>9</v>
      </c>
      <c r="Y1186" s="2" t="s">
        <v>6</v>
      </c>
      <c r="AA1186" s="2" t="s">
        <v>111</v>
      </c>
      <c r="AB1186" s="2" t="s">
        <v>3565</v>
      </c>
      <c r="AC1186" s="2" t="s">
        <v>7</v>
      </c>
      <c r="AD1186" s="2" t="s">
        <v>2309</v>
      </c>
      <c r="AG1186" s="2" t="s">
        <v>30</v>
      </c>
      <c r="AH1186" s="2" t="s">
        <v>4</v>
      </c>
      <c r="AI1186" s="2" t="s">
        <v>3</v>
      </c>
      <c r="AJ1186" s="2" t="s">
        <v>3566</v>
      </c>
      <c r="AK1186" s="2" t="s">
        <v>3567</v>
      </c>
      <c r="AL1186" s="2" t="s">
        <v>3568</v>
      </c>
    </row>
    <row r="1187" spans="1:38" ht="66" hidden="1">
      <c r="A1187" s="136">
        <f t="shared" si="20"/>
        <v>1186</v>
      </c>
      <c r="B1187" s="2" t="s">
        <v>2298</v>
      </c>
      <c r="C1187" s="2" t="s">
        <v>2563</v>
      </c>
      <c r="D1187" s="2" t="s">
        <v>3561</v>
      </c>
      <c r="E1187" s="2" t="s">
        <v>22</v>
      </c>
      <c r="F1187" s="2" t="s">
        <v>3616</v>
      </c>
      <c r="G1187" s="2" t="s">
        <v>3617</v>
      </c>
      <c r="H1187" s="2" t="s">
        <v>3618</v>
      </c>
      <c r="I1187" s="2" t="s">
        <v>2309</v>
      </c>
      <c r="J1187" s="2">
        <v>1</v>
      </c>
      <c r="K1187" s="4" t="s">
        <v>2303</v>
      </c>
      <c r="L1187" s="5">
        <v>300000</v>
      </c>
      <c r="M1187" s="6">
        <v>44774</v>
      </c>
      <c r="N1187" s="2" t="s">
        <v>174</v>
      </c>
      <c r="O1187" s="2" t="s">
        <v>55</v>
      </c>
      <c r="P1187" s="2" t="s">
        <v>125</v>
      </c>
      <c r="Q1187" s="2" t="s">
        <v>15</v>
      </c>
      <c r="R1187" s="2" t="s">
        <v>14</v>
      </c>
      <c r="S1187" s="2" t="s">
        <v>14</v>
      </c>
      <c r="T1187" s="2" t="s">
        <v>2304</v>
      </c>
      <c r="U1187" s="2" t="s">
        <v>2305</v>
      </c>
      <c r="V1187" s="2" t="s">
        <v>11</v>
      </c>
      <c r="W1187" s="2" t="s">
        <v>2335</v>
      </c>
      <c r="X1187" s="2" t="s">
        <v>43</v>
      </c>
      <c r="Y1187" s="2" t="s">
        <v>6</v>
      </c>
      <c r="AA1187" s="2" t="s">
        <v>111</v>
      </c>
      <c r="AB1187" s="2" t="s">
        <v>3565</v>
      </c>
      <c r="AC1187" s="2" t="s">
        <v>7</v>
      </c>
      <c r="AD1187" s="2" t="s">
        <v>2309</v>
      </c>
      <c r="AG1187" s="2" t="s">
        <v>30</v>
      </c>
      <c r="AH1187" s="2" t="s">
        <v>4</v>
      </c>
      <c r="AI1187" s="2" t="s">
        <v>3</v>
      </c>
      <c r="AJ1187" s="2" t="s">
        <v>3566</v>
      </c>
      <c r="AK1187" s="2" t="s">
        <v>3567</v>
      </c>
      <c r="AL1187" s="2" t="s">
        <v>3568</v>
      </c>
    </row>
    <row r="1188" spans="1:38" ht="66" hidden="1">
      <c r="A1188" s="136">
        <f t="shared" si="20"/>
        <v>1187</v>
      </c>
      <c r="B1188" s="2" t="s">
        <v>2298</v>
      </c>
      <c r="C1188" s="2" t="s">
        <v>2563</v>
      </c>
      <c r="D1188" s="2" t="s">
        <v>3561</v>
      </c>
      <c r="E1188" s="2" t="s">
        <v>22</v>
      </c>
      <c r="F1188" s="2" t="s">
        <v>3619</v>
      </c>
      <c r="G1188" s="2" t="s">
        <v>3620</v>
      </c>
      <c r="H1188" s="2" t="s">
        <v>3621</v>
      </c>
      <c r="I1188" s="2" t="s">
        <v>2309</v>
      </c>
      <c r="J1188" s="2">
        <v>1</v>
      </c>
      <c r="K1188" s="4" t="s">
        <v>2303</v>
      </c>
      <c r="L1188" s="5">
        <v>30000</v>
      </c>
      <c r="M1188" s="6">
        <v>44593</v>
      </c>
      <c r="N1188" s="2" t="s">
        <v>56</v>
      </c>
      <c r="O1188" s="2" t="s">
        <v>64</v>
      </c>
      <c r="P1188" s="2" t="s">
        <v>54</v>
      </c>
      <c r="Q1188" s="2" t="s">
        <v>15</v>
      </c>
      <c r="R1188" s="2" t="s">
        <v>14</v>
      </c>
      <c r="S1188" s="2" t="s">
        <v>14</v>
      </c>
      <c r="T1188" s="2" t="s">
        <v>2304</v>
      </c>
      <c r="U1188" s="2" t="s">
        <v>2305</v>
      </c>
      <c r="V1188" s="2" t="s">
        <v>11</v>
      </c>
      <c r="W1188" s="2" t="s">
        <v>2335</v>
      </c>
      <c r="X1188" s="2" t="s">
        <v>9</v>
      </c>
      <c r="Y1188" s="2" t="s">
        <v>6</v>
      </c>
      <c r="AA1188" s="2" t="s">
        <v>111</v>
      </c>
      <c r="AB1188" s="2" t="s">
        <v>3565</v>
      </c>
      <c r="AC1188" s="2" t="s">
        <v>7</v>
      </c>
      <c r="AD1188" s="2" t="s">
        <v>2309</v>
      </c>
      <c r="AG1188" s="2" t="s">
        <v>30</v>
      </c>
      <c r="AH1188" s="2" t="s">
        <v>4</v>
      </c>
      <c r="AI1188" s="2" t="s">
        <v>3</v>
      </c>
      <c r="AJ1188" s="2" t="s">
        <v>3566</v>
      </c>
      <c r="AK1188" s="2" t="s">
        <v>3567</v>
      </c>
      <c r="AL1188" s="2" t="s">
        <v>3568</v>
      </c>
    </row>
    <row r="1189" spans="1:38" ht="79.2" hidden="1">
      <c r="A1189" s="136">
        <f t="shared" si="20"/>
        <v>1188</v>
      </c>
      <c r="B1189" s="2" t="s">
        <v>2298</v>
      </c>
      <c r="C1189" s="2" t="s">
        <v>2563</v>
      </c>
      <c r="D1189" s="2" t="s">
        <v>3561</v>
      </c>
      <c r="E1189" s="2" t="s">
        <v>22</v>
      </c>
      <c r="F1189" s="2" t="s">
        <v>3622</v>
      </c>
      <c r="G1189" s="2" t="s">
        <v>3623</v>
      </c>
      <c r="H1189" s="2" t="s">
        <v>3624</v>
      </c>
      <c r="I1189" s="2" t="s">
        <v>2309</v>
      </c>
      <c r="J1189" s="2">
        <v>1</v>
      </c>
      <c r="K1189" s="4" t="s">
        <v>2303</v>
      </c>
      <c r="L1189" s="5">
        <v>1</v>
      </c>
      <c r="M1189" s="6">
        <v>44874</v>
      </c>
      <c r="N1189" s="2" t="s">
        <v>174</v>
      </c>
      <c r="O1189" s="2" t="s">
        <v>64</v>
      </c>
      <c r="P1189" s="2" t="s">
        <v>142</v>
      </c>
      <c r="Q1189" s="2" t="s">
        <v>15</v>
      </c>
      <c r="R1189" s="2" t="s">
        <v>14</v>
      </c>
      <c r="S1189" s="2" t="s">
        <v>14</v>
      </c>
      <c r="T1189" s="2" t="s">
        <v>2304</v>
      </c>
      <c r="U1189" s="2" t="s">
        <v>2305</v>
      </c>
      <c r="V1189" s="2" t="s">
        <v>2306</v>
      </c>
      <c r="W1189" s="2" t="s">
        <v>2307</v>
      </c>
      <c r="X1189" s="2" t="s">
        <v>9</v>
      </c>
      <c r="Y1189" s="2" t="s">
        <v>6</v>
      </c>
      <c r="AA1189" s="2" t="s">
        <v>111</v>
      </c>
      <c r="AB1189" s="2" t="s">
        <v>3565</v>
      </c>
      <c r="AC1189" s="2" t="s">
        <v>7</v>
      </c>
      <c r="AD1189" s="2" t="s">
        <v>2309</v>
      </c>
      <c r="AG1189" s="2" t="s">
        <v>30</v>
      </c>
      <c r="AH1189" s="2" t="s">
        <v>4</v>
      </c>
      <c r="AI1189" s="2" t="s">
        <v>3</v>
      </c>
      <c r="AJ1189" s="2" t="s">
        <v>3566</v>
      </c>
      <c r="AK1189" s="2" t="s">
        <v>3567</v>
      </c>
      <c r="AL1189" s="2" t="s">
        <v>3568</v>
      </c>
    </row>
    <row r="1190" spans="1:38" ht="79.2" hidden="1">
      <c r="A1190" s="136">
        <f t="shared" si="20"/>
        <v>1189</v>
      </c>
      <c r="B1190" s="2" t="s">
        <v>2298</v>
      </c>
      <c r="C1190" s="2" t="s">
        <v>2720</v>
      </c>
      <c r="D1190" s="2" t="s">
        <v>3561</v>
      </c>
      <c r="E1190" s="2" t="s">
        <v>22</v>
      </c>
      <c r="F1190" s="2" t="s">
        <v>3625</v>
      </c>
      <c r="G1190" s="2" t="s">
        <v>3626</v>
      </c>
      <c r="H1190" s="2" t="s">
        <v>3627</v>
      </c>
      <c r="I1190" s="2" t="s">
        <v>2309</v>
      </c>
      <c r="J1190" s="2">
        <v>1</v>
      </c>
      <c r="K1190" s="4" t="s">
        <v>2303</v>
      </c>
      <c r="L1190" s="5">
        <v>5000</v>
      </c>
      <c r="M1190" s="6">
        <v>44593</v>
      </c>
      <c r="N1190" s="2" t="s">
        <v>174</v>
      </c>
      <c r="O1190" s="2" t="s">
        <v>55</v>
      </c>
      <c r="P1190" s="2" t="s">
        <v>125</v>
      </c>
      <c r="Q1190" s="2" t="s">
        <v>3615</v>
      </c>
      <c r="R1190" s="2" t="s">
        <v>14</v>
      </c>
      <c r="S1190" s="2" t="s">
        <v>14</v>
      </c>
      <c r="T1190" s="2" t="s">
        <v>2304</v>
      </c>
      <c r="U1190" s="2" t="s">
        <v>2305</v>
      </c>
      <c r="V1190" s="2" t="s">
        <v>11</v>
      </c>
      <c r="W1190" s="2" t="s">
        <v>2384</v>
      </c>
      <c r="X1190" s="2" t="s">
        <v>9</v>
      </c>
      <c r="Y1190" s="2" t="s">
        <v>6</v>
      </c>
      <c r="AA1190" s="2" t="s">
        <v>111</v>
      </c>
      <c r="AB1190" s="2" t="s">
        <v>3565</v>
      </c>
      <c r="AC1190" s="2" t="s">
        <v>7</v>
      </c>
      <c r="AD1190" s="2" t="s">
        <v>2309</v>
      </c>
      <c r="AG1190" s="2" t="s">
        <v>30</v>
      </c>
      <c r="AH1190" s="2" t="s">
        <v>4</v>
      </c>
      <c r="AI1190" s="2" t="s">
        <v>3</v>
      </c>
      <c r="AJ1190" s="2" t="s">
        <v>3566</v>
      </c>
      <c r="AK1190" s="2" t="s">
        <v>3567</v>
      </c>
      <c r="AL1190" s="2" t="s">
        <v>3568</v>
      </c>
    </row>
    <row r="1191" spans="1:38" ht="66" hidden="1">
      <c r="A1191" s="136">
        <f t="shared" si="20"/>
        <v>1190</v>
      </c>
      <c r="B1191" s="2" t="s">
        <v>2298</v>
      </c>
      <c r="C1191" s="2" t="s">
        <v>2563</v>
      </c>
      <c r="D1191" s="2" t="s">
        <v>3561</v>
      </c>
      <c r="E1191" s="2" t="s">
        <v>22</v>
      </c>
      <c r="F1191" s="2" t="s">
        <v>3628</v>
      </c>
      <c r="G1191" s="2" t="s">
        <v>3629</v>
      </c>
      <c r="H1191" s="2" t="s">
        <v>3630</v>
      </c>
      <c r="I1191" s="2" t="s">
        <v>2309</v>
      </c>
      <c r="J1191" s="2">
        <v>1</v>
      </c>
      <c r="K1191" s="4" t="s">
        <v>2303</v>
      </c>
      <c r="L1191" s="5">
        <v>30234.6</v>
      </c>
      <c r="M1191" s="6">
        <v>44593</v>
      </c>
      <c r="N1191" s="2" t="s">
        <v>174</v>
      </c>
      <c r="O1191" s="2" t="s">
        <v>64</v>
      </c>
      <c r="P1191" s="2" t="s">
        <v>142</v>
      </c>
      <c r="Q1191" s="2" t="s">
        <v>15</v>
      </c>
      <c r="R1191" s="2" t="s">
        <v>14</v>
      </c>
      <c r="S1191" s="2" t="s">
        <v>14</v>
      </c>
      <c r="T1191" s="2" t="s">
        <v>2304</v>
      </c>
      <c r="U1191" s="2" t="s">
        <v>2305</v>
      </c>
      <c r="V1191" s="2" t="s">
        <v>11</v>
      </c>
      <c r="W1191" s="2" t="s">
        <v>173</v>
      </c>
      <c r="X1191" s="2" t="s">
        <v>9</v>
      </c>
      <c r="Y1191" s="2" t="s">
        <v>6</v>
      </c>
      <c r="AA1191" s="2" t="s">
        <v>111</v>
      </c>
      <c r="AB1191" s="2" t="s">
        <v>3565</v>
      </c>
      <c r="AC1191" s="2" t="s">
        <v>7</v>
      </c>
      <c r="AD1191" s="2" t="s">
        <v>2309</v>
      </c>
      <c r="AG1191" s="2" t="s">
        <v>30</v>
      </c>
      <c r="AH1191" s="2" t="s">
        <v>4</v>
      </c>
      <c r="AI1191" s="2" t="s">
        <v>3</v>
      </c>
      <c r="AJ1191" s="2" t="s">
        <v>3566</v>
      </c>
      <c r="AK1191" s="2" t="s">
        <v>3567</v>
      </c>
      <c r="AL1191" s="2" t="s">
        <v>3568</v>
      </c>
    </row>
    <row r="1192" spans="1:38" ht="79.2" hidden="1">
      <c r="A1192" s="136">
        <f t="shared" si="20"/>
        <v>1191</v>
      </c>
      <c r="B1192" s="2" t="s">
        <v>2298</v>
      </c>
      <c r="C1192" s="2" t="s">
        <v>2681</v>
      </c>
      <c r="D1192" s="2" t="s">
        <v>3561</v>
      </c>
      <c r="E1192" s="2" t="s">
        <v>22</v>
      </c>
      <c r="F1192" s="2" t="s">
        <v>3631</v>
      </c>
      <c r="G1192" s="2" t="s">
        <v>3632</v>
      </c>
      <c r="H1192" s="2" t="s">
        <v>3633</v>
      </c>
      <c r="I1192" s="2" t="s">
        <v>2309</v>
      </c>
      <c r="J1192" s="2">
        <v>1</v>
      </c>
      <c r="K1192" s="4" t="s">
        <v>2303</v>
      </c>
      <c r="L1192" s="5">
        <v>100000</v>
      </c>
      <c r="M1192" s="6">
        <v>44652</v>
      </c>
      <c r="N1192" s="2" t="s">
        <v>17</v>
      </c>
      <c r="O1192" s="2" t="s">
        <v>64</v>
      </c>
      <c r="P1192" s="2" t="s">
        <v>142</v>
      </c>
      <c r="Q1192" s="2" t="s">
        <v>15</v>
      </c>
      <c r="R1192" s="2" t="s">
        <v>14</v>
      </c>
      <c r="S1192" s="2" t="s">
        <v>14</v>
      </c>
      <c r="T1192" s="2" t="s">
        <v>2304</v>
      </c>
      <c r="U1192" s="2" t="s">
        <v>2305</v>
      </c>
      <c r="V1192" s="2" t="s">
        <v>2306</v>
      </c>
      <c r="W1192" s="2" t="s">
        <v>2307</v>
      </c>
      <c r="X1192" s="2" t="s">
        <v>9</v>
      </c>
      <c r="Y1192" s="2" t="s">
        <v>6</v>
      </c>
      <c r="AA1192" s="2" t="s">
        <v>111</v>
      </c>
      <c r="AB1192" s="2" t="s">
        <v>3565</v>
      </c>
      <c r="AC1192" s="2" t="s">
        <v>7</v>
      </c>
      <c r="AD1192" s="2" t="s">
        <v>2309</v>
      </c>
      <c r="AG1192" s="2" t="s">
        <v>30</v>
      </c>
      <c r="AH1192" s="2" t="s">
        <v>4</v>
      </c>
      <c r="AI1192" s="2" t="s">
        <v>3</v>
      </c>
      <c r="AJ1192" s="2" t="s">
        <v>3566</v>
      </c>
      <c r="AK1192" s="2" t="s">
        <v>3567</v>
      </c>
      <c r="AL1192" s="2" t="s">
        <v>3568</v>
      </c>
    </row>
    <row r="1193" spans="1:38" ht="118.8" hidden="1">
      <c r="A1193" s="136">
        <f t="shared" si="20"/>
        <v>1192</v>
      </c>
      <c r="B1193" s="2" t="s">
        <v>2298</v>
      </c>
      <c r="C1193" s="2" t="s">
        <v>2563</v>
      </c>
      <c r="D1193" s="2" t="s">
        <v>3561</v>
      </c>
      <c r="E1193" s="2" t="s">
        <v>22</v>
      </c>
      <c r="F1193" s="2" t="s">
        <v>3634</v>
      </c>
      <c r="G1193" s="2" t="s">
        <v>3635</v>
      </c>
      <c r="H1193" s="2" t="s">
        <v>3636</v>
      </c>
      <c r="I1193" s="2" t="s">
        <v>2309</v>
      </c>
      <c r="J1193" s="2">
        <v>1</v>
      </c>
      <c r="K1193" s="4" t="s">
        <v>2303</v>
      </c>
      <c r="L1193" s="5">
        <v>800000</v>
      </c>
      <c r="M1193" s="6">
        <v>44593</v>
      </c>
      <c r="N1193" s="2" t="s">
        <v>17</v>
      </c>
      <c r="O1193" s="2" t="s">
        <v>1827</v>
      </c>
      <c r="P1193" s="2" t="s">
        <v>1828</v>
      </c>
      <c r="Q1193" s="2" t="s">
        <v>70</v>
      </c>
      <c r="R1193" s="2" t="s">
        <v>14</v>
      </c>
      <c r="S1193" s="2" t="s">
        <v>14</v>
      </c>
      <c r="T1193" s="2" t="s">
        <v>2304</v>
      </c>
      <c r="U1193" s="2" t="s">
        <v>2305</v>
      </c>
      <c r="V1193" s="2" t="s">
        <v>2330</v>
      </c>
      <c r="W1193" s="2" t="s">
        <v>2331</v>
      </c>
      <c r="X1193" s="2" t="s">
        <v>9</v>
      </c>
      <c r="Y1193" s="2" t="s">
        <v>6</v>
      </c>
      <c r="AA1193" s="2" t="s">
        <v>111</v>
      </c>
      <c r="AB1193" s="2" t="s">
        <v>3565</v>
      </c>
      <c r="AC1193" s="2" t="s">
        <v>34</v>
      </c>
      <c r="AD1193" s="2" t="s">
        <v>2309</v>
      </c>
      <c r="AG1193" s="2" t="s">
        <v>30</v>
      </c>
      <c r="AH1193" s="2" t="s">
        <v>4</v>
      </c>
      <c r="AI1193" s="2" t="s">
        <v>3</v>
      </c>
      <c r="AJ1193" s="2" t="s">
        <v>3566</v>
      </c>
      <c r="AK1193" s="2" t="s">
        <v>3567</v>
      </c>
      <c r="AL1193" s="2" t="s">
        <v>3568</v>
      </c>
    </row>
    <row r="1194" spans="1:38" ht="118.8" hidden="1">
      <c r="A1194" s="136">
        <f t="shared" si="20"/>
        <v>1193</v>
      </c>
      <c r="B1194" s="2" t="s">
        <v>2298</v>
      </c>
      <c r="C1194" s="2" t="s">
        <v>2563</v>
      </c>
      <c r="D1194" s="2" t="s">
        <v>3561</v>
      </c>
      <c r="E1194" s="2" t="s">
        <v>22</v>
      </c>
      <c r="F1194" s="2" t="s">
        <v>3637</v>
      </c>
      <c r="G1194" s="2" t="s">
        <v>3638</v>
      </c>
      <c r="H1194" s="2" t="s">
        <v>3639</v>
      </c>
      <c r="I1194" s="2" t="s">
        <v>215</v>
      </c>
      <c r="J1194" s="2">
        <v>3</v>
      </c>
      <c r="K1194" s="4" t="s">
        <v>2303</v>
      </c>
      <c r="L1194" s="5">
        <v>2500000</v>
      </c>
      <c r="M1194" s="6">
        <v>44593</v>
      </c>
      <c r="N1194" s="2" t="s">
        <v>17</v>
      </c>
      <c r="O1194" s="2" t="s">
        <v>1827</v>
      </c>
      <c r="P1194" s="2" t="s">
        <v>1828</v>
      </c>
      <c r="Q1194" s="2" t="s">
        <v>70</v>
      </c>
      <c r="R1194" s="2" t="s">
        <v>14</v>
      </c>
      <c r="S1194" s="2" t="s">
        <v>14</v>
      </c>
      <c r="T1194" s="2" t="s">
        <v>2304</v>
      </c>
      <c r="U1194" s="2" t="s">
        <v>2305</v>
      </c>
      <c r="V1194" s="2" t="s">
        <v>2330</v>
      </c>
      <c r="W1194" s="2" t="s">
        <v>2331</v>
      </c>
      <c r="X1194" s="2" t="s">
        <v>9</v>
      </c>
      <c r="Y1194" s="2" t="s">
        <v>6</v>
      </c>
      <c r="AA1194" s="2" t="s">
        <v>111</v>
      </c>
      <c r="AB1194" s="2" t="s">
        <v>3565</v>
      </c>
      <c r="AC1194" s="2" t="s">
        <v>34</v>
      </c>
      <c r="AD1194" s="2" t="s">
        <v>2309</v>
      </c>
      <c r="AG1194" s="2" t="s">
        <v>30</v>
      </c>
      <c r="AH1194" s="2" t="s">
        <v>4</v>
      </c>
      <c r="AI1194" s="2" t="s">
        <v>3</v>
      </c>
      <c r="AJ1194" s="2" t="s">
        <v>3566</v>
      </c>
      <c r="AK1194" s="2" t="s">
        <v>3567</v>
      </c>
      <c r="AL1194" s="2" t="s">
        <v>3568</v>
      </c>
    </row>
    <row r="1195" spans="1:38" ht="118.8" hidden="1">
      <c r="A1195" s="136">
        <f t="shared" si="20"/>
        <v>1194</v>
      </c>
      <c r="B1195" s="2" t="s">
        <v>2298</v>
      </c>
      <c r="C1195" s="2" t="s">
        <v>2563</v>
      </c>
      <c r="D1195" s="2" t="s">
        <v>3561</v>
      </c>
      <c r="E1195" s="2" t="s">
        <v>22</v>
      </c>
      <c r="F1195" s="2" t="s">
        <v>3640</v>
      </c>
      <c r="G1195" s="2" t="s">
        <v>3641</v>
      </c>
      <c r="H1195" s="2" t="s">
        <v>3642</v>
      </c>
      <c r="I1195" s="2" t="s">
        <v>2309</v>
      </c>
      <c r="J1195" s="2">
        <v>1</v>
      </c>
      <c r="K1195" s="4" t="s">
        <v>2303</v>
      </c>
      <c r="L1195" s="5">
        <v>900000</v>
      </c>
      <c r="M1195" s="6">
        <v>44593</v>
      </c>
      <c r="N1195" s="2" t="s">
        <v>17</v>
      </c>
      <c r="O1195" s="2" t="s">
        <v>1827</v>
      </c>
      <c r="P1195" s="2" t="s">
        <v>1828</v>
      </c>
      <c r="Q1195" s="2" t="s">
        <v>15</v>
      </c>
      <c r="R1195" s="2" t="s">
        <v>14</v>
      </c>
      <c r="S1195" s="2" t="s">
        <v>14</v>
      </c>
      <c r="T1195" s="2" t="s">
        <v>2304</v>
      </c>
      <c r="U1195" s="2" t="s">
        <v>2305</v>
      </c>
      <c r="V1195" s="2" t="s">
        <v>2330</v>
      </c>
      <c r="W1195" s="2" t="s">
        <v>2331</v>
      </c>
      <c r="X1195" s="2" t="s">
        <v>9</v>
      </c>
      <c r="Y1195" s="2" t="s">
        <v>6</v>
      </c>
      <c r="AA1195" s="2" t="s">
        <v>111</v>
      </c>
      <c r="AB1195" s="2" t="s">
        <v>3565</v>
      </c>
      <c r="AC1195" s="2" t="s">
        <v>34</v>
      </c>
      <c r="AD1195" s="2" t="s">
        <v>2309</v>
      </c>
      <c r="AG1195" s="2" t="s">
        <v>30</v>
      </c>
      <c r="AH1195" s="2" t="s">
        <v>4</v>
      </c>
      <c r="AI1195" s="2" t="s">
        <v>3</v>
      </c>
      <c r="AJ1195" s="2" t="s">
        <v>3566</v>
      </c>
      <c r="AK1195" s="2" t="s">
        <v>3567</v>
      </c>
      <c r="AL1195" s="2" t="s">
        <v>3568</v>
      </c>
    </row>
    <row r="1196" spans="1:38" ht="118.8" hidden="1">
      <c r="A1196" s="136">
        <f t="shared" si="20"/>
        <v>1195</v>
      </c>
      <c r="B1196" s="2" t="s">
        <v>2298</v>
      </c>
      <c r="C1196" s="2" t="s">
        <v>2563</v>
      </c>
      <c r="D1196" s="2" t="s">
        <v>3561</v>
      </c>
      <c r="E1196" s="2" t="s">
        <v>22</v>
      </c>
      <c r="F1196" s="2" t="s">
        <v>3643</v>
      </c>
      <c r="G1196" s="2" t="s">
        <v>3644</v>
      </c>
      <c r="H1196" s="2" t="s">
        <v>3645</v>
      </c>
      <c r="I1196" s="2" t="s">
        <v>2309</v>
      </c>
      <c r="J1196" s="2">
        <v>1</v>
      </c>
      <c r="K1196" s="4" t="s">
        <v>2303</v>
      </c>
      <c r="L1196" s="5">
        <v>2500000</v>
      </c>
      <c r="M1196" s="6">
        <v>44835</v>
      </c>
      <c r="N1196" s="2" t="s">
        <v>174</v>
      </c>
      <c r="O1196" s="2" t="s">
        <v>1827</v>
      </c>
      <c r="P1196" s="2" t="s">
        <v>1828</v>
      </c>
      <c r="Q1196" s="2" t="s">
        <v>70</v>
      </c>
      <c r="R1196" s="2" t="s">
        <v>14</v>
      </c>
      <c r="S1196" s="2" t="s">
        <v>14</v>
      </c>
      <c r="T1196" s="2" t="s">
        <v>2304</v>
      </c>
      <c r="U1196" s="2" t="s">
        <v>2305</v>
      </c>
      <c r="V1196" s="2" t="s">
        <v>2330</v>
      </c>
      <c r="W1196" s="2" t="s">
        <v>2602</v>
      </c>
      <c r="X1196" s="2" t="s">
        <v>9</v>
      </c>
      <c r="Y1196" s="2" t="s">
        <v>6</v>
      </c>
      <c r="AA1196" s="2" t="s">
        <v>111</v>
      </c>
      <c r="AB1196" s="2" t="s">
        <v>3565</v>
      </c>
      <c r="AC1196" s="2" t="s">
        <v>34</v>
      </c>
      <c r="AD1196" s="2" t="s">
        <v>2309</v>
      </c>
      <c r="AG1196" s="2" t="s">
        <v>30</v>
      </c>
      <c r="AH1196" s="2" t="s">
        <v>4</v>
      </c>
      <c r="AI1196" s="2" t="s">
        <v>3</v>
      </c>
      <c r="AJ1196" s="2" t="s">
        <v>3566</v>
      </c>
      <c r="AK1196" s="2" t="s">
        <v>3567</v>
      </c>
      <c r="AL1196" s="2" t="s">
        <v>3568</v>
      </c>
    </row>
    <row r="1197" spans="1:38" ht="118.8" hidden="1">
      <c r="A1197" s="136">
        <f t="shared" si="20"/>
        <v>1196</v>
      </c>
      <c r="B1197" s="2" t="s">
        <v>2298</v>
      </c>
      <c r="C1197" s="2" t="s">
        <v>2563</v>
      </c>
      <c r="D1197" s="2" t="s">
        <v>3561</v>
      </c>
      <c r="E1197" s="2" t="s">
        <v>22</v>
      </c>
      <c r="F1197" s="2" t="s">
        <v>3646</v>
      </c>
      <c r="G1197" s="2" t="s">
        <v>3647</v>
      </c>
      <c r="H1197" s="2" t="s">
        <v>3648</v>
      </c>
      <c r="I1197" s="2" t="s">
        <v>2309</v>
      </c>
      <c r="J1197" s="2">
        <v>1</v>
      </c>
      <c r="K1197" s="4" t="s">
        <v>2303</v>
      </c>
      <c r="L1197" s="5">
        <v>10000</v>
      </c>
      <c r="M1197" s="6">
        <v>44593</v>
      </c>
      <c r="N1197" s="2" t="s">
        <v>56</v>
      </c>
      <c r="O1197" s="2" t="s">
        <v>55</v>
      </c>
      <c r="P1197" s="2" t="s">
        <v>125</v>
      </c>
      <c r="Q1197" s="2" t="s">
        <v>15</v>
      </c>
      <c r="R1197" s="2" t="s">
        <v>14</v>
      </c>
      <c r="S1197" s="2" t="s">
        <v>14</v>
      </c>
      <c r="T1197" s="2" t="s">
        <v>2304</v>
      </c>
      <c r="U1197" s="2" t="s">
        <v>2305</v>
      </c>
      <c r="V1197" s="2" t="s">
        <v>2330</v>
      </c>
      <c r="W1197" s="2" t="s">
        <v>2369</v>
      </c>
      <c r="X1197" s="2" t="s">
        <v>9</v>
      </c>
      <c r="Y1197" s="2" t="s">
        <v>6</v>
      </c>
      <c r="AA1197" s="2" t="s">
        <v>111</v>
      </c>
      <c r="AB1197" s="2" t="s">
        <v>3565</v>
      </c>
      <c r="AC1197" s="2" t="s">
        <v>7</v>
      </c>
      <c r="AD1197" s="2" t="s">
        <v>2309</v>
      </c>
      <c r="AG1197" s="2" t="s">
        <v>30</v>
      </c>
      <c r="AH1197" s="2" t="s">
        <v>4</v>
      </c>
      <c r="AI1197" s="2" t="s">
        <v>3</v>
      </c>
      <c r="AJ1197" s="2" t="s">
        <v>3566</v>
      </c>
      <c r="AK1197" s="2" t="s">
        <v>3567</v>
      </c>
      <c r="AL1197" s="2" t="s">
        <v>3568</v>
      </c>
    </row>
    <row r="1198" spans="1:38" ht="66" hidden="1">
      <c r="A1198" s="136">
        <f t="shared" si="20"/>
        <v>1197</v>
      </c>
      <c r="B1198" s="2" t="s">
        <v>2298</v>
      </c>
      <c r="C1198" s="2" t="s">
        <v>2563</v>
      </c>
      <c r="D1198" s="2" t="s">
        <v>3561</v>
      </c>
      <c r="E1198" s="2" t="s">
        <v>22</v>
      </c>
      <c r="F1198" s="2" t="s">
        <v>3649</v>
      </c>
      <c r="G1198" s="2" t="s">
        <v>3649</v>
      </c>
      <c r="H1198" s="2" t="s">
        <v>3650</v>
      </c>
      <c r="I1198" s="2" t="s">
        <v>2309</v>
      </c>
      <c r="J1198" s="2">
        <v>1</v>
      </c>
      <c r="K1198" s="4" t="s">
        <v>2303</v>
      </c>
      <c r="L1198" s="5">
        <v>12246</v>
      </c>
      <c r="M1198" s="6">
        <v>44593</v>
      </c>
      <c r="N1198" s="2" t="s">
        <v>174</v>
      </c>
      <c r="O1198" s="2" t="s">
        <v>55</v>
      </c>
      <c r="P1198" s="2" t="s">
        <v>242</v>
      </c>
      <c r="Q1198" s="2" t="s">
        <v>2340</v>
      </c>
      <c r="R1198" s="2" t="s">
        <v>14</v>
      </c>
      <c r="S1198" s="2" t="s">
        <v>14</v>
      </c>
      <c r="T1198" s="2" t="s">
        <v>2304</v>
      </c>
      <c r="U1198" s="2" t="s">
        <v>2305</v>
      </c>
      <c r="V1198" s="2" t="s">
        <v>11</v>
      </c>
      <c r="W1198" s="2" t="s">
        <v>173</v>
      </c>
      <c r="X1198" s="2" t="s">
        <v>9</v>
      </c>
      <c r="Y1198" s="2" t="s">
        <v>6</v>
      </c>
      <c r="AA1198" s="2" t="s">
        <v>111</v>
      </c>
      <c r="AB1198" s="2" t="s">
        <v>3565</v>
      </c>
      <c r="AC1198" s="2" t="s">
        <v>7</v>
      </c>
      <c r="AD1198" s="2" t="s">
        <v>2309</v>
      </c>
      <c r="AG1198" s="2" t="s">
        <v>30</v>
      </c>
      <c r="AH1198" s="2" t="s">
        <v>4</v>
      </c>
      <c r="AI1198" s="2" t="s">
        <v>3</v>
      </c>
      <c r="AJ1198" s="2" t="s">
        <v>3566</v>
      </c>
      <c r="AK1198" s="2" t="s">
        <v>3567</v>
      </c>
      <c r="AL1198" s="2" t="s">
        <v>3568</v>
      </c>
    </row>
    <row r="1199" spans="1:38" ht="66" hidden="1">
      <c r="A1199" s="136">
        <f t="shared" si="20"/>
        <v>1198</v>
      </c>
      <c r="B1199" s="2" t="s">
        <v>2298</v>
      </c>
      <c r="C1199" s="2" t="s">
        <v>2563</v>
      </c>
      <c r="D1199" s="2" t="s">
        <v>3561</v>
      </c>
      <c r="E1199" s="2" t="s">
        <v>22</v>
      </c>
      <c r="F1199" s="2" t="s">
        <v>3651</v>
      </c>
      <c r="G1199" s="2" t="s">
        <v>3652</v>
      </c>
      <c r="H1199" s="2" t="s">
        <v>3653</v>
      </c>
      <c r="I1199" s="2" t="s">
        <v>2309</v>
      </c>
      <c r="J1199" s="2">
        <v>1</v>
      </c>
      <c r="K1199" s="4" t="s">
        <v>2303</v>
      </c>
      <c r="L1199" s="5">
        <v>50000</v>
      </c>
      <c r="M1199" s="6">
        <v>44593</v>
      </c>
      <c r="N1199" s="2" t="s">
        <v>39</v>
      </c>
      <c r="O1199" s="2" t="s">
        <v>39</v>
      </c>
      <c r="P1199" s="2" t="s">
        <v>38</v>
      </c>
      <c r="Q1199" s="2" t="s">
        <v>15</v>
      </c>
      <c r="R1199" s="2" t="s">
        <v>14</v>
      </c>
      <c r="S1199" s="2" t="s">
        <v>14</v>
      </c>
      <c r="T1199" s="2" t="s">
        <v>2304</v>
      </c>
      <c r="U1199" s="2" t="s">
        <v>2305</v>
      </c>
      <c r="V1199" s="2" t="s">
        <v>11</v>
      </c>
      <c r="W1199" s="2" t="s">
        <v>2335</v>
      </c>
      <c r="X1199" s="2" t="s">
        <v>9</v>
      </c>
      <c r="Y1199" s="2" t="s">
        <v>6</v>
      </c>
      <c r="AA1199" s="2" t="s">
        <v>111</v>
      </c>
      <c r="AB1199" s="2" t="s">
        <v>3565</v>
      </c>
      <c r="AC1199" s="2" t="s">
        <v>34</v>
      </c>
      <c r="AD1199" s="2" t="s">
        <v>2309</v>
      </c>
      <c r="AG1199" s="2" t="s">
        <v>30</v>
      </c>
      <c r="AH1199" s="2" t="s">
        <v>4</v>
      </c>
      <c r="AI1199" s="2" t="s">
        <v>3</v>
      </c>
      <c r="AJ1199" s="2" t="s">
        <v>3566</v>
      </c>
      <c r="AK1199" s="2" t="s">
        <v>3567</v>
      </c>
      <c r="AL1199" s="2" t="s">
        <v>3568</v>
      </c>
    </row>
    <row r="1200" spans="1:38" ht="66" hidden="1">
      <c r="A1200" s="136">
        <f t="shared" si="20"/>
        <v>1199</v>
      </c>
      <c r="B1200" s="2" t="s">
        <v>2298</v>
      </c>
      <c r="C1200" s="2" t="s">
        <v>2563</v>
      </c>
      <c r="D1200" s="2" t="s">
        <v>3654</v>
      </c>
      <c r="E1200" s="2" t="s">
        <v>22</v>
      </c>
      <c r="F1200" s="2" t="s">
        <v>3655</v>
      </c>
      <c r="G1200" s="2" t="s">
        <v>3656</v>
      </c>
      <c r="H1200" s="2" t="s">
        <v>3657</v>
      </c>
      <c r="I1200" s="2" t="s">
        <v>2309</v>
      </c>
      <c r="J1200" s="2">
        <v>1</v>
      </c>
      <c r="K1200" s="4" t="s">
        <v>2303</v>
      </c>
      <c r="L1200" s="5">
        <v>45000</v>
      </c>
      <c r="M1200" s="6">
        <v>44686</v>
      </c>
      <c r="N1200" s="2" t="s">
        <v>174</v>
      </c>
      <c r="O1200" s="2" t="s">
        <v>64</v>
      </c>
      <c r="P1200" s="2" t="s">
        <v>256</v>
      </c>
      <c r="Q1200" s="2" t="s">
        <v>15</v>
      </c>
      <c r="R1200" s="2" t="s">
        <v>14</v>
      </c>
      <c r="S1200" s="2" t="s">
        <v>14</v>
      </c>
      <c r="T1200" s="2" t="s">
        <v>2304</v>
      </c>
      <c r="U1200" s="2" t="s">
        <v>2305</v>
      </c>
      <c r="V1200" s="2" t="s">
        <v>11</v>
      </c>
      <c r="W1200" s="2" t="s">
        <v>173</v>
      </c>
      <c r="X1200" s="2" t="s">
        <v>9</v>
      </c>
      <c r="Y1200" s="2" t="s">
        <v>6</v>
      </c>
      <c r="AA1200" s="2" t="s">
        <v>111</v>
      </c>
      <c r="AB1200" s="2" t="s">
        <v>3658</v>
      </c>
      <c r="AC1200" s="2" t="s">
        <v>34</v>
      </c>
      <c r="AD1200" s="2" t="s">
        <v>2309</v>
      </c>
      <c r="AG1200" s="2" t="s">
        <v>30</v>
      </c>
      <c r="AH1200" s="2" t="s">
        <v>4</v>
      </c>
      <c r="AI1200" s="2" t="s">
        <v>3</v>
      </c>
      <c r="AJ1200" s="2" t="s">
        <v>3659</v>
      </c>
      <c r="AK1200" s="2" t="s">
        <v>3660</v>
      </c>
      <c r="AL1200" s="2" t="s">
        <v>3661</v>
      </c>
    </row>
    <row r="1201" spans="1:38" ht="132" hidden="1">
      <c r="A1201" s="136">
        <f t="shared" si="20"/>
        <v>1200</v>
      </c>
      <c r="B1201" s="2" t="s">
        <v>2298</v>
      </c>
      <c r="C1201" s="2" t="s">
        <v>2563</v>
      </c>
      <c r="D1201" s="2" t="s">
        <v>3654</v>
      </c>
      <c r="E1201" s="2" t="s">
        <v>22</v>
      </c>
      <c r="F1201" s="2" t="s">
        <v>3662</v>
      </c>
      <c r="G1201" s="2" t="s">
        <v>3663</v>
      </c>
      <c r="H1201" s="2" t="s">
        <v>3657</v>
      </c>
      <c r="I1201" s="2" t="s">
        <v>2309</v>
      </c>
      <c r="J1201" s="2">
        <v>1</v>
      </c>
      <c r="K1201" s="4" t="s">
        <v>2303</v>
      </c>
      <c r="L1201" s="5">
        <v>5725</v>
      </c>
      <c r="M1201" s="6">
        <v>44612</v>
      </c>
      <c r="N1201" s="2" t="s">
        <v>174</v>
      </c>
      <c r="O1201" s="2" t="s">
        <v>64</v>
      </c>
      <c r="P1201" s="2" t="s">
        <v>142</v>
      </c>
      <c r="Q1201" s="2" t="s">
        <v>15</v>
      </c>
      <c r="R1201" s="2" t="s">
        <v>14</v>
      </c>
      <c r="S1201" s="2" t="s">
        <v>14</v>
      </c>
      <c r="T1201" s="2" t="s">
        <v>2304</v>
      </c>
      <c r="U1201" s="2" t="s">
        <v>2305</v>
      </c>
      <c r="V1201" s="2" t="s">
        <v>11</v>
      </c>
      <c r="W1201" s="2" t="s">
        <v>173</v>
      </c>
      <c r="X1201" s="2" t="s">
        <v>9</v>
      </c>
      <c r="Y1201" s="2" t="s">
        <v>6</v>
      </c>
      <c r="AA1201" s="2" t="s">
        <v>111</v>
      </c>
      <c r="AB1201" s="2" t="s">
        <v>3658</v>
      </c>
      <c r="AC1201" s="2" t="s">
        <v>7</v>
      </c>
      <c r="AD1201" s="2" t="s">
        <v>2309</v>
      </c>
      <c r="AG1201" s="2" t="s">
        <v>30</v>
      </c>
      <c r="AH1201" s="2" t="s">
        <v>4</v>
      </c>
      <c r="AI1201" s="2" t="s">
        <v>3</v>
      </c>
      <c r="AJ1201" s="2" t="s">
        <v>3659</v>
      </c>
      <c r="AK1201" s="2" t="s">
        <v>3664</v>
      </c>
      <c r="AL1201" s="2" t="s">
        <v>3661</v>
      </c>
    </row>
    <row r="1202" spans="1:38" ht="158.4" hidden="1">
      <c r="A1202" s="136">
        <f t="shared" si="20"/>
        <v>1201</v>
      </c>
      <c r="B1202" s="2" t="s">
        <v>2298</v>
      </c>
      <c r="C1202" s="2" t="s">
        <v>2563</v>
      </c>
      <c r="D1202" s="2" t="s">
        <v>3654</v>
      </c>
      <c r="E1202" s="2" t="s">
        <v>22</v>
      </c>
      <c r="F1202" s="2" t="s">
        <v>3665</v>
      </c>
      <c r="G1202" s="2" t="s">
        <v>3666</v>
      </c>
      <c r="H1202" s="2" t="s">
        <v>3657</v>
      </c>
      <c r="I1202" s="2" t="s">
        <v>215</v>
      </c>
      <c r="J1202" s="2">
        <v>2</v>
      </c>
      <c r="K1202" s="4" t="s">
        <v>2303</v>
      </c>
      <c r="L1202" s="5">
        <v>3000</v>
      </c>
      <c r="M1202" s="6">
        <v>44633</v>
      </c>
      <c r="N1202" s="2" t="s">
        <v>17</v>
      </c>
      <c r="O1202" s="2" t="s">
        <v>64</v>
      </c>
      <c r="P1202" s="2" t="s">
        <v>142</v>
      </c>
      <c r="Q1202" s="2" t="s">
        <v>15</v>
      </c>
      <c r="R1202" s="2" t="s">
        <v>14</v>
      </c>
      <c r="S1202" s="2" t="s">
        <v>14</v>
      </c>
      <c r="T1202" s="2" t="s">
        <v>2304</v>
      </c>
      <c r="U1202" s="2" t="s">
        <v>2305</v>
      </c>
      <c r="V1202" s="2" t="s">
        <v>2306</v>
      </c>
      <c r="W1202" s="2" t="s">
        <v>2307</v>
      </c>
      <c r="X1202" s="2" t="s">
        <v>9</v>
      </c>
      <c r="Y1202" s="2" t="s">
        <v>6</v>
      </c>
      <c r="AA1202" s="2" t="s">
        <v>111</v>
      </c>
      <c r="AB1202" s="2" t="s">
        <v>3658</v>
      </c>
      <c r="AC1202" s="2" t="s">
        <v>7</v>
      </c>
      <c r="AD1202" s="2" t="s">
        <v>2309</v>
      </c>
      <c r="AG1202" s="2" t="s">
        <v>30</v>
      </c>
      <c r="AH1202" s="2" t="s">
        <v>4</v>
      </c>
      <c r="AI1202" s="2" t="s">
        <v>3</v>
      </c>
      <c r="AJ1202" s="2" t="s">
        <v>3659</v>
      </c>
      <c r="AK1202" s="2" t="s">
        <v>3667</v>
      </c>
      <c r="AL1202" s="2" t="s">
        <v>3661</v>
      </c>
    </row>
    <row r="1203" spans="1:38" ht="118.8" hidden="1">
      <c r="A1203" s="136">
        <f t="shared" si="20"/>
        <v>1202</v>
      </c>
      <c r="B1203" s="2" t="s">
        <v>2298</v>
      </c>
      <c r="C1203" s="2" t="s">
        <v>2563</v>
      </c>
      <c r="D1203" s="2" t="s">
        <v>3654</v>
      </c>
      <c r="E1203" s="2" t="s">
        <v>22</v>
      </c>
      <c r="F1203" s="2" t="s">
        <v>3668</v>
      </c>
      <c r="G1203" s="2" t="s">
        <v>3669</v>
      </c>
      <c r="H1203" s="2" t="s">
        <v>3657</v>
      </c>
      <c r="I1203" s="2" t="s">
        <v>2309</v>
      </c>
      <c r="J1203" s="2">
        <v>1</v>
      </c>
      <c r="K1203" s="4" t="s">
        <v>2303</v>
      </c>
      <c r="L1203" s="5">
        <v>2500000</v>
      </c>
      <c r="M1203" s="6">
        <v>44701</v>
      </c>
      <c r="N1203" s="2" t="s">
        <v>174</v>
      </c>
      <c r="O1203" s="2" t="s">
        <v>16</v>
      </c>
      <c r="P1203" s="2" t="s">
        <v>1828</v>
      </c>
      <c r="Q1203" s="2" t="s">
        <v>70</v>
      </c>
      <c r="R1203" s="2" t="s">
        <v>14</v>
      </c>
      <c r="S1203" s="2" t="s">
        <v>14</v>
      </c>
      <c r="T1203" s="2" t="s">
        <v>2304</v>
      </c>
      <c r="U1203" s="2" t="s">
        <v>2305</v>
      </c>
      <c r="V1203" s="2" t="s">
        <v>2330</v>
      </c>
      <c r="W1203" s="2" t="s">
        <v>2602</v>
      </c>
      <c r="X1203" s="2" t="s">
        <v>43</v>
      </c>
      <c r="Y1203" s="2" t="s">
        <v>6</v>
      </c>
      <c r="AA1203" s="2" t="s">
        <v>111</v>
      </c>
      <c r="AB1203" s="2" t="s">
        <v>3658</v>
      </c>
      <c r="AC1203" s="2" t="s">
        <v>34</v>
      </c>
      <c r="AD1203" s="2" t="s">
        <v>2309</v>
      </c>
      <c r="AG1203" s="2" t="s">
        <v>30</v>
      </c>
      <c r="AH1203" s="2" t="s">
        <v>4</v>
      </c>
      <c r="AI1203" s="2" t="s">
        <v>3</v>
      </c>
      <c r="AJ1203" s="2" t="s">
        <v>3659</v>
      </c>
      <c r="AK1203" s="2" t="s">
        <v>3670</v>
      </c>
      <c r="AL1203" s="2" t="s">
        <v>3661</v>
      </c>
    </row>
    <row r="1204" spans="1:38" ht="118.8" hidden="1">
      <c r="A1204" s="136">
        <f t="shared" si="20"/>
        <v>1203</v>
      </c>
      <c r="B1204" s="2" t="s">
        <v>2298</v>
      </c>
      <c r="C1204" s="2" t="s">
        <v>1076</v>
      </c>
      <c r="D1204" s="2" t="s">
        <v>3671</v>
      </c>
      <c r="E1204" s="2" t="s">
        <v>22</v>
      </c>
      <c r="F1204" s="2" t="s">
        <v>3672</v>
      </c>
      <c r="G1204" s="2" t="s">
        <v>3672</v>
      </c>
      <c r="H1204" s="2" t="s">
        <v>3673</v>
      </c>
      <c r="I1204" s="2" t="s">
        <v>2309</v>
      </c>
      <c r="J1204" s="2">
        <v>1</v>
      </c>
      <c r="K1204" s="4" t="s">
        <v>2303</v>
      </c>
      <c r="L1204" s="5">
        <v>2000000</v>
      </c>
      <c r="M1204" s="6">
        <v>44562</v>
      </c>
      <c r="N1204" s="2" t="s">
        <v>17</v>
      </c>
      <c r="O1204" s="2" t="s">
        <v>1827</v>
      </c>
      <c r="P1204" s="2" t="s">
        <v>1828</v>
      </c>
      <c r="Q1204" s="2" t="s">
        <v>2329</v>
      </c>
      <c r="R1204" s="2" t="s">
        <v>14</v>
      </c>
      <c r="S1204" s="2" t="s">
        <v>14</v>
      </c>
      <c r="T1204" s="2" t="s">
        <v>2304</v>
      </c>
      <c r="U1204" s="2" t="s">
        <v>2305</v>
      </c>
      <c r="V1204" s="2" t="s">
        <v>2330</v>
      </c>
      <c r="W1204" s="2" t="s">
        <v>2602</v>
      </c>
      <c r="X1204" s="2" t="s">
        <v>43</v>
      </c>
      <c r="Y1204" s="2" t="s">
        <v>6</v>
      </c>
      <c r="AA1204" s="2" t="s">
        <v>8</v>
      </c>
      <c r="AB1204" s="2" t="s">
        <v>8</v>
      </c>
      <c r="AC1204" s="2" t="s">
        <v>7</v>
      </c>
      <c r="AD1204" s="2" t="s">
        <v>2309</v>
      </c>
      <c r="AG1204" s="2" t="s">
        <v>30</v>
      </c>
      <c r="AH1204" s="2" t="s">
        <v>4</v>
      </c>
      <c r="AI1204" s="2" t="s">
        <v>3</v>
      </c>
      <c r="AJ1204" s="2" t="s">
        <v>3674</v>
      </c>
      <c r="AK1204" s="2" t="s">
        <v>3675</v>
      </c>
      <c r="AL1204" s="2" t="s">
        <v>3676</v>
      </c>
    </row>
    <row r="1205" spans="1:38" ht="118.8" hidden="1">
      <c r="A1205" s="136">
        <f t="shared" si="20"/>
        <v>1204</v>
      </c>
      <c r="B1205" s="2" t="s">
        <v>2298</v>
      </c>
      <c r="C1205" s="2" t="s">
        <v>1076</v>
      </c>
      <c r="D1205" s="2" t="s">
        <v>3671</v>
      </c>
      <c r="E1205" s="2" t="s">
        <v>22</v>
      </c>
      <c r="F1205" s="2" t="s">
        <v>3677</v>
      </c>
      <c r="G1205" s="2" t="s">
        <v>3677</v>
      </c>
      <c r="H1205" s="2" t="s">
        <v>3673</v>
      </c>
      <c r="I1205" s="2" t="s">
        <v>2309</v>
      </c>
      <c r="J1205" s="2">
        <v>1</v>
      </c>
      <c r="K1205" s="4" t="s">
        <v>2303</v>
      </c>
      <c r="L1205" s="5">
        <v>3000000</v>
      </c>
      <c r="M1205" s="6">
        <v>44562</v>
      </c>
      <c r="N1205" s="2" t="s">
        <v>17</v>
      </c>
      <c r="O1205" s="2" t="s">
        <v>1827</v>
      </c>
      <c r="P1205" s="2" t="s">
        <v>1828</v>
      </c>
      <c r="Q1205" s="2" t="s">
        <v>2329</v>
      </c>
      <c r="R1205" s="2" t="s">
        <v>14</v>
      </c>
      <c r="S1205" s="2" t="s">
        <v>14</v>
      </c>
      <c r="T1205" s="2" t="s">
        <v>2304</v>
      </c>
      <c r="U1205" s="2" t="s">
        <v>2305</v>
      </c>
      <c r="V1205" s="2" t="s">
        <v>2330</v>
      </c>
      <c r="W1205" s="2" t="s">
        <v>2602</v>
      </c>
      <c r="X1205" s="2" t="s">
        <v>43</v>
      </c>
      <c r="Y1205" s="2" t="s">
        <v>6</v>
      </c>
      <c r="AA1205" s="2" t="s">
        <v>8</v>
      </c>
      <c r="AB1205" s="2" t="s">
        <v>8</v>
      </c>
      <c r="AC1205" s="2" t="s">
        <v>7</v>
      </c>
      <c r="AD1205" s="2" t="s">
        <v>2309</v>
      </c>
      <c r="AG1205" s="2" t="s">
        <v>30</v>
      </c>
      <c r="AH1205" s="2" t="s">
        <v>4</v>
      </c>
      <c r="AI1205" s="2" t="s">
        <v>3</v>
      </c>
      <c r="AJ1205" s="2" t="s">
        <v>3674</v>
      </c>
      <c r="AK1205" s="2" t="s">
        <v>3675</v>
      </c>
      <c r="AL1205" s="2" t="s">
        <v>3676</v>
      </c>
    </row>
    <row r="1206" spans="1:38" ht="118.8" hidden="1">
      <c r="A1206" s="136">
        <f t="shared" si="20"/>
        <v>1205</v>
      </c>
      <c r="B1206" s="2" t="s">
        <v>2298</v>
      </c>
      <c r="C1206" s="2" t="s">
        <v>2576</v>
      </c>
      <c r="D1206" s="2" t="s">
        <v>3671</v>
      </c>
      <c r="E1206" s="2" t="s">
        <v>22</v>
      </c>
      <c r="F1206" s="2" t="s">
        <v>3678</v>
      </c>
      <c r="G1206" s="2" t="s">
        <v>3678</v>
      </c>
      <c r="H1206" s="2" t="s">
        <v>3679</v>
      </c>
      <c r="I1206" s="2" t="s">
        <v>2309</v>
      </c>
      <c r="J1206" s="2">
        <v>1</v>
      </c>
      <c r="K1206" s="4" t="s">
        <v>2303</v>
      </c>
      <c r="L1206" s="5">
        <v>1000000</v>
      </c>
      <c r="M1206" s="6">
        <v>44562</v>
      </c>
      <c r="N1206" s="2" t="s">
        <v>17</v>
      </c>
      <c r="O1206" s="2" t="s">
        <v>1827</v>
      </c>
      <c r="P1206" s="2" t="s">
        <v>1828</v>
      </c>
      <c r="Q1206" s="2" t="s">
        <v>2329</v>
      </c>
      <c r="R1206" s="2" t="s">
        <v>14</v>
      </c>
      <c r="S1206" s="2" t="s">
        <v>14</v>
      </c>
      <c r="T1206" s="2" t="s">
        <v>2304</v>
      </c>
      <c r="U1206" s="2" t="s">
        <v>2305</v>
      </c>
      <c r="V1206" s="2" t="s">
        <v>2330</v>
      </c>
      <c r="W1206" s="2" t="s">
        <v>2602</v>
      </c>
      <c r="X1206" s="2" t="s">
        <v>43</v>
      </c>
      <c r="Y1206" s="2" t="s">
        <v>6</v>
      </c>
      <c r="AA1206" s="2" t="s">
        <v>8</v>
      </c>
      <c r="AB1206" s="2" t="s">
        <v>8</v>
      </c>
      <c r="AC1206" s="2" t="s">
        <v>34</v>
      </c>
      <c r="AD1206" s="2" t="s">
        <v>2309</v>
      </c>
      <c r="AG1206" s="2" t="s">
        <v>30</v>
      </c>
      <c r="AH1206" s="2" t="s">
        <v>4</v>
      </c>
      <c r="AI1206" s="2" t="s">
        <v>3</v>
      </c>
      <c r="AJ1206" s="2" t="s">
        <v>3674</v>
      </c>
      <c r="AK1206" s="2" t="s">
        <v>3675</v>
      </c>
      <c r="AL1206" s="2" t="s">
        <v>3676</v>
      </c>
    </row>
    <row r="1207" spans="1:38" ht="66" hidden="1">
      <c r="A1207" s="136">
        <f t="shared" si="20"/>
        <v>1206</v>
      </c>
      <c r="B1207" s="2" t="s">
        <v>2298</v>
      </c>
      <c r="C1207" s="2" t="s">
        <v>2563</v>
      </c>
      <c r="D1207" s="2" t="s">
        <v>3671</v>
      </c>
      <c r="E1207" s="2" t="s">
        <v>22</v>
      </c>
      <c r="F1207" s="2" t="s">
        <v>3680</v>
      </c>
      <c r="G1207" s="2" t="s">
        <v>3680</v>
      </c>
      <c r="H1207" s="2" t="s">
        <v>3681</v>
      </c>
      <c r="I1207" s="2" t="s">
        <v>215</v>
      </c>
      <c r="J1207" s="2">
        <v>3</v>
      </c>
      <c r="K1207" s="4" t="s">
        <v>2303</v>
      </c>
      <c r="L1207" s="5">
        <v>50000</v>
      </c>
      <c r="M1207" s="6">
        <v>44562</v>
      </c>
      <c r="N1207" s="2" t="s">
        <v>17</v>
      </c>
      <c r="O1207" s="2" t="s">
        <v>64</v>
      </c>
      <c r="P1207" s="2" t="s">
        <v>1076</v>
      </c>
      <c r="Q1207" s="2" t="s">
        <v>141</v>
      </c>
      <c r="R1207" s="2" t="s">
        <v>14</v>
      </c>
      <c r="S1207" s="2" t="s">
        <v>14</v>
      </c>
      <c r="T1207" s="2" t="s">
        <v>2304</v>
      </c>
      <c r="U1207" s="2" t="s">
        <v>2305</v>
      </c>
      <c r="V1207" s="2" t="s">
        <v>11</v>
      </c>
      <c r="W1207" s="2" t="s">
        <v>2384</v>
      </c>
      <c r="X1207" s="2" t="s">
        <v>9</v>
      </c>
      <c r="Y1207" s="2" t="s">
        <v>6</v>
      </c>
      <c r="AA1207" s="2" t="s">
        <v>8</v>
      </c>
      <c r="AB1207" s="2" t="s">
        <v>8</v>
      </c>
      <c r="AC1207" s="2" t="s">
        <v>34</v>
      </c>
      <c r="AD1207" s="2" t="s">
        <v>2309</v>
      </c>
      <c r="AG1207" s="2" t="s">
        <v>30</v>
      </c>
      <c r="AH1207" s="2" t="s">
        <v>4</v>
      </c>
      <c r="AI1207" s="2" t="s">
        <v>3</v>
      </c>
      <c r="AJ1207" s="2" t="s">
        <v>3674</v>
      </c>
      <c r="AK1207" s="2" t="s">
        <v>3675</v>
      </c>
      <c r="AL1207" s="2" t="s">
        <v>3676</v>
      </c>
    </row>
    <row r="1208" spans="1:38" ht="66" hidden="1">
      <c r="A1208" s="136">
        <f t="shared" si="20"/>
        <v>1207</v>
      </c>
      <c r="B1208" s="2" t="s">
        <v>2298</v>
      </c>
      <c r="C1208" s="2" t="s">
        <v>2563</v>
      </c>
      <c r="D1208" s="2" t="s">
        <v>3671</v>
      </c>
      <c r="E1208" s="2" t="s">
        <v>22</v>
      </c>
      <c r="F1208" s="2" t="s">
        <v>3682</v>
      </c>
      <c r="G1208" s="2" t="s">
        <v>3683</v>
      </c>
      <c r="H1208" s="2" t="s">
        <v>3684</v>
      </c>
      <c r="I1208" s="2" t="s">
        <v>215</v>
      </c>
      <c r="J1208" s="2">
        <v>7</v>
      </c>
      <c r="K1208" s="4" t="s">
        <v>2303</v>
      </c>
      <c r="L1208" s="5">
        <v>40000</v>
      </c>
      <c r="M1208" s="6">
        <v>44562</v>
      </c>
      <c r="N1208" s="2" t="s">
        <v>174</v>
      </c>
      <c r="O1208" s="2" t="s">
        <v>55</v>
      </c>
      <c r="P1208" s="2" t="s">
        <v>242</v>
      </c>
      <c r="Q1208" s="2" t="s">
        <v>15</v>
      </c>
      <c r="R1208" s="2" t="s">
        <v>14</v>
      </c>
      <c r="S1208" s="2" t="s">
        <v>14</v>
      </c>
      <c r="T1208" s="2" t="s">
        <v>2304</v>
      </c>
      <c r="U1208" s="2" t="s">
        <v>2305</v>
      </c>
      <c r="V1208" s="2" t="s">
        <v>11</v>
      </c>
      <c r="W1208" s="2" t="s">
        <v>173</v>
      </c>
      <c r="X1208" s="2" t="s">
        <v>9</v>
      </c>
      <c r="Y1208" s="2" t="s">
        <v>6</v>
      </c>
      <c r="AA1208" s="2" t="s">
        <v>164</v>
      </c>
      <c r="AB1208" s="2" t="s">
        <v>3685</v>
      </c>
      <c r="AC1208" s="2" t="s">
        <v>7</v>
      </c>
      <c r="AD1208" s="2" t="s">
        <v>2309</v>
      </c>
      <c r="AG1208" s="2" t="s">
        <v>30</v>
      </c>
      <c r="AH1208" s="2" t="s">
        <v>4</v>
      </c>
      <c r="AI1208" s="2" t="s">
        <v>3</v>
      </c>
      <c r="AJ1208" s="2" t="s">
        <v>3674</v>
      </c>
      <c r="AK1208" s="2" t="s">
        <v>3675</v>
      </c>
      <c r="AL1208" s="2" t="s">
        <v>3676</v>
      </c>
    </row>
    <row r="1209" spans="1:38" ht="118.8" hidden="1">
      <c r="A1209" s="136">
        <f t="shared" si="20"/>
        <v>1208</v>
      </c>
      <c r="B1209" s="2" t="s">
        <v>2298</v>
      </c>
      <c r="C1209" s="2" t="s">
        <v>2563</v>
      </c>
      <c r="D1209" s="2" t="s">
        <v>3671</v>
      </c>
      <c r="E1209" s="2" t="s">
        <v>22</v>
      </c>
      <c r="F1209" s="2" t="s">
        <v>3686</v>
      </c>
      <c r="G1209" s="2" t="s">
        <v>3686</v>
      </c>
      <c r="H1209" s="2" t="s">
        <v>3687</v>
      </c>
      <c r="I1209" s="2" t="s">
        <v>215</v>
      </c>
      <c r="J1209" s="2">
        <v>5</v>
      </c>
      <c r="K1209" s="4" t="s">
        <v>2303</v>
      </c>
      <c r="L1209" s="5">
        <v>100000</v>
      </c>
      <c r="M1209" s="6">
        <v>44562</v>
      </c>
      <c r="N1209" s="2" t="s">
        <v>174</v>
      </c>
      <c r="O1209" s="2" t="s">
        <v>16</v>
      </c>
      <c r="P1209" s="2" t="s">
        <v>1289</v>
      </c>
      <c r="Q1209" s="2" t="s">
        <v>15</v>
      </c>
      <c r="R1209" s="2" t="s">
        <v>14</v>
      </c>
      <c r="S1209" s="2" t="s">
        <v>14</v>
      </c>
      <c r="T1209" s="2" t="s">
        <v>2304</v>
      </c>
      <c r="U1209" s="2" t="s">
        <v>2305</v>
      </c>
      <c r="V1209" s="2" t="s">
        <v>2330</v>
      </c>
      <c r="W1209" s="2" t="s">
        <v>2369</v>
      </c>
      <c r="X1209" s="2" t="s">
        <v>9</v>
      </c>
      <c r="Y1209" s="2" t="s">
        <v>6</v>
      </c>
      <c r="AA1209" s="2" t="s">
        <v>164</v>
      </c>
      <c r="AB1209" s="2" t="s">
        <v>3685</v>
      </c>
      <c r="AC1209" s="2" t="s">
        <v>34</v>
      </c>
      <c r="AD1209" s="2" t="s">
        <v>2309</v>
      </c>
      <c r="AG1209" s="2" t="s">
        <v>30</v>
      </c>
      <c r="AH1209" s="2" t="s">
        <v>4</v>
      </c>
      <c r="AI1209" s="2" t="s">
        <v>3</v>
      </c>
      <c r="AJ1209" s="2" t="s">
        <v>3674</v>
      </c>
      <c r="AK1209" s="2" t="s">
        <v>3675</v>
      </c>
      <c r="AL1209" s="2" t="s">
        <v>3676</v>
      </c>
    </row>
    <row r="1210" spans="1:38" ht="118.8" hidden="1">
      <c r="A1210" s="136">
        <f t="shared" si="20"/>
        <v>1209</v>
      </c>
      <c r="B1210" s="2" t="s">
        <v>2298</v>
      </c>
      <c r="C1210" s="2" t="s">
        <v>2563</v>
      </c>
      <c r="D1210" s="2" t="s">
        <v>3671</v>
      </c>
      <c r="E1210" s="2" t="s">
        <v>22</v>
      </c>
      <c r="F1210" s="2" t="s">
        <v>3688</v>
      </c>
      <c r="G1210" s="2" t="s">
        <v>3688</v>
      </c>
      <c r="H1210" s="2" t="s">
        <v>3687</v>
      </c>
      <c r="I1210" s="2" t="s">
        <v>2309</v>
      </c>
      <c r="J1210" s="2">
        <v>1</v>
      </c>
      <c r="K1210" s="4" t="s">
        <v>2303</v>
      </c>
      <c r="L1210" s="5">
        <v>100000</v>
      </c>
      <c r="M1210" s="6">
        <v>44562</v>
      </c>
      <c r="N1210" s="2" t="s">
        <v>174</v>
      </c>
      <c r="O1210" s="2" t="s">
        <v>16</v>
      </c>
      <c r="P1210" s="2" t="s">
        <v>142</v>
      </c>
      <c r="Q1210" s="2" t="s">
        <v>15</v>
      </c>
      <c r="R1210" s="2" t="s">
        <v>14</v>
      </c>
      <c r="S1210" s="2" t="s">
        <v>14</v>
      </c>
      <c r="T1210" s="2" t="s">
        <v>2304</v>
      </c>
      <c r="U1210" s="2" t="s">
        <v>2305</v>
      </c>
      <c r="V1210" s="2" t="s">
        <v>2330</v>
      </c>
      <c r="W1210" s="2" t="s">
        <v>2602</v>
      </c>
      <c r="X1210" s="2" t="s">
        <v>43</v>
      </c>
      <c r="Y1210" s="2" t="s">
        <v>6</v>
      </c>
      <c r="AA1210" s="2" t="s">
        <v>8</v>
      </c>
      <c r="AB1210" s="2" t="s">
        <v>8</v>
      </c>
      <c r="AC1210" s="2" t="s">
        <v>7</v>
      </c>
      <c r="AD1210" s="2" t="s">
        <v>2309</v>
      </c>
      <c r="AG1210" s="2" t="s">
        <v>30</v>
      </c>
      <c r="AH1210" s="2" t="s">
        <v>4</v>
      </c>
      <c r="AI1210" s="2" t="s">
        <v>3</v>
      </c>
      <c r="AJ1210" s="2" t="s">
        <v>3674</v>
      </c>
      <c r="AK1210" s="2" t="s">
        <v>3675</v>
      </c>
      <c r="AL1210" s="2" t="s">
        <v>3676</v>
      </c>
    </row>
    <row r="1211" spans="1:38" ht="66" hidden="1">
      <c r="A1211" s="136">
        <f t="shared" si="20"/>
        <v>1210</v>
      </c>
      <c r="B1211" s="2" t="s">
        <v>2298</v>
      </c>
      <c r="C1211" s="2" t="s">
        <v>2563</v>
      </c>
      <c r="D1211" s="2" t="s">
        <v>3671</v>
      </c>
      <c r="E1211" s="2" t="s">
        <v>22</v>
      </c>
      <c r="F1211" s="2" t="s">
        <v>3689</v>
      </c>
      <c r="G1211" s="2" t="s">
        <v>3689</v>
      </c>
      <c r="H1211" s="2" t="s">
        <v>3687</v>
      </c>
      <c r="I1211" s="2" t="s">
        <v>2309</v>
      </c>
      <c r="J1211" s="2">
        <v>1</v>
      </c>
      <c r="K1211" s="4" t="s">
        <v>2303</v>
      </c>
      <c r="L1211" s="5">
        <v>20000</v>
      </c>
      <c r="M1211" s="6">
        <v>44562</v>
      </c>
      <c r="N1211" s="2" t="s">
        <v>174</v>
      </c>
      <c r="O1211" s="2" t="s">
        <v>55</v>
      </c>
      <c r="P1211" s="2" t="s">
        <v>242</v>
      </c>
      <c r="Q1211" s="2" t="s">
        <v>15</v>
      </c>
      <c r="R1211" s="2" t="s">
        <v>14</v>
      </c>
      <c r="S1211" s="2" t="s">
        <v>14</v>
      </c>
      <c r="T1211" s="2" t="s">
        <v>2304</v>
      </c>
      <c r="U1211" s="2" t="s">
        <v>2305</v>
      </c>
      <c r="V1211" s="2" t="s">
        <v>11</v>
      </c>
      <c r="W1211" s="2" t="s">
        <v>2335</v>
      </c>
      <c r="X1211" s="2" t="s">
        <v>9</v>
      </c>
      <c r="Y1211" s="2" t="s">
        <v>6</v>
      </c>
      <c r="AA1211" s="2" t="s">
        <v>8</v>
      </c>
      <c r="AB1211" s="2" t="s">
        <v>8</v>
      </c>
      <c r="AC1211" s="2" t="s">
        <v>7</v>
      </c>
      <c r="AD1211" s="2" t="s">
        <v>2309</v>
      </c>
      <c r="AG1211" s="2" t="s">
        <v>30</v>
      </c>
      <c r="AH1211" s="2" t="s">
        <v>4</v>
      </c>
      <c r="AI1211" s="2" t="s">
        <v>3</v>
      </c>
      <c r="AJ1211" s="2" t="s">
        <v>3674</v>
      </c>
      <c r="AK1211" s="2" t="s">
        <v>3675</v>
      </c>
      <c r="AL1211" s="2" t="s">
        <v>3676</v>
      </c>
    </row>
    <row r="1212" spans="1:38" ht="66" hidden="1">
      <c r="A1212" s="136">
        <f t="shared" si="20"/>
        <v>1211</v>
      </c>
      <c r="B1212" s="2" t="s">
        <v>2298</v>
      </c>
      <c r="C1212" s="2" t="s">
        <v>2684</v>
      </c>
      <c r="D1212" s="2" t="s">
        <v>3671</v>
      </c>
      <c r="E1212" s="2" t="s">
        <v>22</v>
      </c>
      <c r="F1212" s="2" t="s">
        <v>3690</v>
      </c>
      <c r="G1212" s="2" t="s">
        <v>3691</v>
      </c>
      <c r="H1212" s="2" t="s">
        <v>3692</v>
      </c>
      <c r="I1212" s="2" t="s">
        <v>215</v>
      </c>
      <c r="J1212" s="2">
        <v>10</v>
      </c>
      <c r="K1212" s="4" t="s">
        <v>2303</v>
      </c>
      <c r="L1212" s="5">
        <v>100000</v>
      </c>
      <c r="M1212" s="6">
        <v>44562</v>
      </c>
      <c r="N1212" s="2" t="s">
        <v>17</v>
      </c>
      <c r="O1212" s="2" t="s">
        <v>64</v>
      </c>
      <c r="P1212" s="2" t="s">
        <v>54</v>
      </c>
      <c r="Q1212" s="2" t="s">
        <v>15</v>
      </c>
      <c r="R1212" s="2" t="s">
        <v>14</v>
      </c>
      <c r="S1212" s="2" t="s">
        <v>14</v>
      </c>
      <c r="T1212" s="2" t="s">
        <v>2304</v>
      </c>
      <c r="U1212" s="2" t="s">
        <v>2305</v>
      </c>
      <c r="V1212" s="2" t="s">
        <v>11</v>
      </c>
      <c r="W1212" s="2" t="s">
        <v>2335</v>
      </c>
      <c r="X1212" s="2" t="s">
        <v>9</v>
      </c>
      <c r="Y1212" s="2" t="s">
        <v>6</v>
      </c>
      <c r="AA1212" s="2" t="s">
        <v>164</v>
      </c>
      <c r="AB1212" s="2" t="s">
        <v>3685</v>
      </c>
      <c r="AC1212" s="2" t="s">
        <v>7</v>
      </c>
      <c r="AD1212" s="2" t="s">
        <v>2309</v>
      </c>
      <c r="AG1212" s="2" t="s">
        <v>30</v>
      </c>
      <c r="AH1212" s="2" t="s">
        <v>4</v>
      </c>
      <c r="AI1212" s="2" t="s">
        <v>3</v>
      </c>
      <c r="AJ1212" s="2" t="s">
        <v>3674</v>
      </c>
      <c r="AK1212" s="2" t="s">
        <v>3675</v>
      </c>
      <c r="AL1212" s="2" t="s">
        <v>3676</v>
      </c>
    </row>
    <row r="1213" spans="1:38" ht="118.8" hidden="1">
      <c r="A1213" s="136">
        <f t="shared" ref="A1213:A1276" si="21">A1212+1</f>
        <v>1212</v>
      </c>
      <c r="B1213" s="2" t="s">
        <v>2298</v>
      </c>
      <c r="C1213" s="2" t="s">
        <v>2576</v>
      </c>
      <c r="D1213" s="2" t="s">
        <v>3671</v>
      </c>
      <c r="E1213" s="2" t="s">
        <v>22</v>
      </c>
      <c r="F1213" s="2" t="s">
        <v>3693</v>
      </c>
      <c r="G1213" s="2" t="s">
        <v>3693</v>
      </c>
      <c r="H1213" s="2" t="s">
        <v>3694</v>
      </c>
      <c r="I1213" s="2" t="s">
        <v>2309</v>
      </c>
      <c r="J1213" s="2">
        <v>1</v>
      </c>
      <c r="K1213" s="4" t="s">
        <v>2303</v>
      </c>
      <c r="L1213" s="5">
        <v>150000</v>
      </c>
      <c r="M1213" s="6">
        <v>44562</v>
      </c>
      <c r="N1213" s="2" t="s">
        <v>174</v>
      </c>
      <c r="O1213" s="2" t="s">
        <v>16</v>
      </c>
      <c r="P1213" s="2" t="s">
        <v>1828</v>
      </c>
      <c r="Q1213" s="2" t="s">
        <v>15</v>
      </c>
      <c r="R1213" s="2" t="s">
        <v>14</v>
      </c>
      <c r="S1213" s="2" t="s">
        <v>14</v>
      </c>
      <c r="T1213" s="2" t="s">
        <v>2304</v>
      </c>
      <c r="U1213" s="2" t="s">
        <v>2305</v>
      </c>
      <c r="V1213" s="2" t="s">
        <v>2330</v>
      </c>
      <c r="W1213" s="2" t="s">
        <v>2331</v>
      </c>
      <c r="X1213" s="2" t="s">
        <v>9</v>
      </c>
      <c r="Y1213" s="2" t="s">
        <v>6</v>
      </c>
      <c r="AA1213" s="2" t="s">
        <v>164</v>
      </c>
      <c r="AB1213" s="2" t="s">
        <v>3685</v>
      </c>
      <c r="AC1213" s="2" t="s">
        <v>7</v>
      </c>
      <c r="AD1213" s="2" t="s">
        <v>2309</v>
      </c>
      <c r="AG1213" s="2" t="s">
        <v>30</v>
      </c>
      <c r="AH1213" s="2" t="s">
        <v>4</v>
      </c>
      <c r="AI1213" s="2" t="s">
        <v>3</v>
      </c>
      <c r="AJ1213" s="2" t="s">
        <v>3674</v>
      </c>
      <c r="AK1213" s="2" t="s">
        <v>3675</v>
      </c>
      <c r="AL1213" s="2" t="s">
        <v>3676</v>
      </c>
    </row>
    <row r="1214" spans="1:38" ht="118.8" hidden="1">
      <c r="A1214" s="136">
        <f t="shared" si="21"/>
        <v>1213</v>
      </c>
      <c r="B1214" s="2" t="s">
        <v>2298</v>
      </c>
      <c r="C1214" s="2" t="s">
        <v>2563</v>
      </c>
      <c r="D1214" s="2" t="s">
        <v>3671</v>
      </c>
      <c r="E1214" s="2" t="s">
        <v>22</v>
      </c>
      <c r="F1214" s="2" t="s">
        <v>3695</v>
      </c>
      <c r="G1214" s="2" t="s">
        <v>3695</v>
      </c>
      <c r="H1214" s="2" t="s">
        <v>3687</v>
      </c>
      <c r="I1214" s="2" t="s">
        <v>2309</v>
      </c>
      <c r="J1214" s="2">
        <v>1</v>
      </c>
      <c r="K1214" s="4" t="s">
        <v>2303</v>
      </c>
      <c r="L1214" s="5">
        <v>10000</v>
      </c>
      <c r="M1214" s="6">
        <v>44562</v>
      </c>
      <c r="N1214" s="2" t="s">
        <v>174</v>
      </c>
      <c r="O1214" s="2" t="s">
        <v>64</v>
      </c>
      <c r="P1214" s="2" t="s">
        <v>142</v>
      </c>
      <c r="Q1214" s="2" t="s">
        <v>2340</v>
      </c>
      <c r="R1214" s="2" t="s">
        <v>14</v>
      </c>
      <c r="S1214" s="2" t="s">
        <v>14</v>
      </c>
      <c r="T1214" s="2" t="s">
        <v>2304</v>
      </c>
      <c r="U1214" s="2" t="s">
        <v>2305</v>
      </c>
      <c r="V1214" s="2" t="s">
        <v>2330</v>
      </c>
      <c r="W1214" s="2" t="s">
        <v>2369</v>
      </c>
      <c r="X1214" s="2" t="s">
        <v>9</v>
      </c>
      <c r="Y1214" s="2" t="s">
        <v>6</v>
      </c>
      <c r="AA1214" s="2" t="s">
        <v>164</v>
      </c>
      <c r="AB1214" s="2" t="s">
        <v>3685</v>
      </c>
      <c r="AC1214" s="2" t="s">
        <v>7</v>
      </c>
      <c r="AD1214" s="2" t="s">
        <v>2309</v>
      </c>
      <c r="AG1214" s="2" t="s">
        <v>30</v>
      </c>
      <c r="AH1214" s="2" t="s">
        <v>4</v>
      </c>
      <c r="AI1214" s="2" t="s">
        <v>3</v>
      </c>
      <c r="AJ1214" s="2" t="s">
        <v>3674</v>
      </c>
      <c r="AK1214" s="2" t="s">
        <v>3675</v>
      </c>
      <c r="AL1214" s="2" t="s">
        <v>3676</v>
      </c>
    </row>
    <row r="1215" spans="1:38" ht="79.2" hidden="1">
      <c r="A1215" s="136">
        <f t="shared" si="21"/>
        <v>1214</v>
      </c>
      <c r="B1215" s="2" t="s">
        <v>2298</v>
      </c>
      <c r="C1215" s="2" t="s">
        <v>2576</v>
      </c>
      <c r="D1215" s="2" t="s">
        <v>3671</v>
      </c>
      <c r="E1215" s="2" t="s">
        <v>22</v>
      </c>
      <c r="F1215" s="2" t="s">
        <v>3696</v>
      </c>
      <c r="G1215" s="2" t="s">
        <v>3696</v>
      </c>
      <c r="H1215" s="2" t="s">
        <v>3697</v>
      </c>
      <c r="I1215" s="2" t="s">
        <v>2309</v>
      </c>
      <c r="J1215" s="2">
        <v>1</v>
      </c>
      <c r="K1215" s="4" t="s">
        <v>2303</v>
      </c>
      <c r="L1215" s="5">
        <v>65000</v>
      </c>
      <c r="M1215" s="6">
        <v>44562</v>
      </c>
      <c r="N1215" s="2" t="s">
        <v>174</v>
      </c>
      <c r="O1215" s="2" t="s">
        <v>64</v>
      </c>
      <c r="P1215" s="2" t="s">
        <v>256</v>
      </c>
      <c r="Q1215" s="2" t="s">
        <v>15</v>
      </c>
      <c r="R1215" s="2" t="s">
        <v>14</v>
      </c>
      <c r="S1215" s="2" t="s">
        <v>14</v>
      </c>
      <c r="T1215" s="2" t="s">
        <v>2304</v>
      </c>
      <c r="U1215" s="2" t="s">
        <v>2305</v>
      </c>
      <c r="V1215" s="2" t="s">
        <v>2306</v>
      </c>
      <c r="W1215" s="2" t="s">
        <v>2307</v>
      </c>
      <c r="X1215" s="2" t="s">
        <v>9</v>
      </c>
      <c r="Y1215" s="2" t="s">
        <v>6</v>
      </c>
      <c r="AA1215" s="2" t="s">
        <v>8</v>
      </c>
      <c r="AB1215" s="2" t="s">
        <v>8</v>
      </c>
      <c r="AC1215" s="2" t="s">
        <v>7</v>
      </c>
      <c r="AD1215" s="2" t="s">
        <v>2309</v>
      </c>
      <c r="AG1215" s="2" t="s">
        <v>30</v>
      </c>
      <c r="AH1215" s="2" t="s">
        <v>4</v>
      </c>
      <c r="AI1215" s="2" t="s">
        <v>3</v>
      </c>
      <c r="AJ1215" s="2" t="s">
        <v>3674</v>
      </c>
      <c r="AK1215" s="2" t="s">
        <v>3675</v>
      </c>
      <c r="AL1215" s="2" t="s">
        <v>3676</v>
      </c>
    </row>
    <row r="1216" spans="1:38" ht="66" hidden="1">
      <c r="A1216" s="136">
        <f t="shared" si="21"/>
        <v>1215</v>
      </c>
      <c r="B1216" s="2" t="s">
        <v>2298</v>
      </c>
      <c r="C1216" s="2" t="s">
        <v>2563</v>
      </c>
      <c r="D1216" s="2" t="s">
        <v>3671</v>
      </c>
      <c r="E1216" s="2" t="s">
        <v>22</v>
      </c>
      <c r="F1216" s="2" t="s">
        <v>3698</v>
      </c>
      <c r="G1216" s="2" t="s">
        <v>3698</v>
      </c>
      <c r="H1216" s="2" t="s">
        <v>3699</v>
      </c>
      <c r="I1216" s="2" t="s">
        <v>2309</v>
      </c>
      <c r="J1216" s="2">
        <v>1</v>
      </c>
      <c r="K1216" s="4" t="s">
        <v>2303</v>
      </c>
      <c r="L1216" s="5">
        <v>15000</v>
      </c>
      <c r="M1216" s="6">
        <v>44562</v>
      </c>
      <c r="N1216" s="2" t="s">
        <v>174</v>
      </c>
      <c r="O1216" s="2" t="s">
        <v>64</v>
      </c>
      <c r="P1216" s="2" t="s">
        <v>142</v>
      </c>
      <c r="Q1216" s="2" t="s">
        <v>2340</v>
      </c>
      <c r="R1216" s="2" t="s">
        <v>14</v>
      </c>
      <c r="S1216" s="2" t="s">
        <v>14</v>
      </c>
      <c r="T1216" s="2" t="s">
        <v>2304</v>
      </c>
      <c r="U1216" s="2" t="s">
        <v>2305</v>
      </c>
      <c r="V1216" s="2" t="s">
        <v>11</v>
      </c>
      <c r="W1216" s="2" t="s">
        <v>173</v>
      </c>
      <c r="X1216" s="2" t="s">
        <v>9</v>
      </c>
      <c r="Y1216" s="2" t="s">
        <v>6</v>
      </c>
      <c r="AA1216" s="2" t="s">
        <v>8</v>
      </c>
      <c r="AB1216" s="2" t="s">
        <v>8</v>
      </c>
      <c r="AC1216" s="2" t="s">
        <v>7</v>
      </c>
      <c r="AD1216" s="2" t="s">
        <v>2309</v>
      </c>
      <c r="AG1216" s="2" t="s">
        <v>30</v>
      </c>
      <c r="AH1216" s="2" t="s">
        <v>4</v>
      </c>
      <c r="AI1216" s="2" t="s">
        <v>3</v>
      </c>
      <c r="AJ1216" s="2" t="s">
        <v>3674</v>
      </c>
      <c r="AK1216" s="2" t="s">
        <v>3675</v>
      </c>
      <c r="AL1216" s="2" t="s">
        <v>3676</v>
      </c>
    </row>
    <row r="1217" spans="1:38" ht="66" hidden="1">
      <c r="A1217" s="136">
        <f t="shared" si="21"/>
        <v>1216</v>
      </c>
      <c r="B1217" s="2" t="s">
        <v>2298</v>
      </c>
      <c r="C1217" s="2" t="s">
        <v>2684</v>
      </c>
      <c r="D1217" s="2" t="s">
        <v>3671</v>
      </c>
      <c r="E1217" s="2" t="s">
        <v>22</v>
      </c>
      <c r="F1217" s="2" t="s">
        <v>3700</v>
      </c>
      <c r="G1217" s="2" t="s">
        <v>3701</v>
      </c>
      <c r="H1217" s="2" t="s">
        <v>3692</v>
      </c>
      <c r="I1217" s="2" t="s">
        <v>2309</v>
      </c>
      <c r="J1217" s="2">
        <v>1</v>
      </c>
      <c r="K1217" s="4" t="s">
        <v>2303</v>
      </c>
      <c r="L1217" s="5">
        <v>20000</v>
      </c>
      <c r="M1217" s="6">
        <v>44562</v>
      </c>
      <c r="N1217" s="2" t="s">
        <v>17</v>
      </c>
      <c r="O1217" s="2" t="s">
        <v>64</v>
      </c>
      <c r="P1217" s="2" t="s">
        <v>142</v>
      </c>
      <c r="Q1217" s="2" t="s">
        <v>15</v>
      </c>
      <c r="R1217" s="2" t="s">
        <v>14</v>
      </c>
      <c r="S1217" s="2" t="s">
        <v>14</v>
      </c>
      <c r="T1217" s="2" t="s">
        <v>2304</v>
      </c>
      <c r="U1217" s="2" t="s">
        <v>2305</v>
      </c>
      <c r="V1217" s="2" t="s">
        <v>11</v>
      </c>
      <c r="W1217" s="2" t="s">
        <v>173</v>
      </c>
      <c r="X1217" s="2" t="s">
        <v>9</v>
      </c>
      <c r="Y1217" s="2" t="s">
        <v>6</v>
      </c>
      <c r="AA1217" s="2" t="s">
        <v>8</v>
      </c>
      <c r="AB1217" s="2" t="s">
        <v>8</v>
      </c>
      <c r="AC1217" s="2" t="s">
        <v>7</v>
      </c>
      <c r="AD1217" s="2" t="s">
        <v>2309</v>
      </c>
      <c r="AG1217" s="2" t="s">
        <v>30</v>
      </c>
      <c r="AH1217" s="2" t="s">
        <v>4</v>
      </c>
      <c r="AI1217" s="2" t="s">
        <v>3</v>
      </c>
      <c r="AJ1217" s="2" t="s">
        <v>3674</v>
      </c>
      <c r="AK1217" s="2" t="s">
        <v>3675</v>
      </c>
      <c r="AL1217" s="2" t="s">
        <v>3676</v>
      </c>
    </row>
    <row r="1218" spans="1:38" ht="118.8" hidden="1">
      <c r="A1218" s="136">
        <f t="shared" si="21"/>
        <v>1217</v>
      </c>
      <c r="B1218" s="2" t="s">
        <v>2298</v>
      </c>
      <c r="C1218" s="2" t="s">
        <v>2563</v>
      </c>
      <c r="D1218" s="2" t="s">
        <v>3671</v>
      </c>
      <c r="E1218" s="2" t="s">
        <v>22</v>
      </c>
      <c r="F1218" s="2" t="s">
        <v>3702</v>
      </c>
      <c r="G1218" s="2" t="s">
        <v>3703</v>
      </c>
      <c r="H1218" s="2" t="s">
        <v>3687</v>
      </c>
      <c r="I1218" s="2" t="s">
        <v>2309</v>
      </c>
      <c r="J1218" s="2">
        <v>1</v>
      </c>
      <c r="K1218" s="4" t="s">
        <v>2303</v>
      </c>
      <c r="L1218" s="5">
        <v>10000</v>
      </c>
      <c r="M1218" s="6">
        <v>44562</v>
      </c>
      <c r="N1218" s="2" t="s">
        <v>174</v>
      </c>
      <c r="O1218" s="2" t="s">
        <v>64</v>
      </c>
      <c r="P1218" s="2" t="s">
        <v>142</v>
      </c>
      <c r="Q1218" s="2" t="s">
        <v>2340</v>
      </c>
      <c r="R1218" s="2" t="s">
        <v>14</v>
      </c>
      <c r="S1218" s="2" t="s">
        <v>14</v>
      </c>
      <c r="T1218" s="2" t="s">
        <v>2304</v>
      </c>
      <c r="U1218" s="2" t="s">
        <v>2305</v>
      </c>
      <c r="V1218" s="2" t="s">
        <v>2330</v>
      </c>
      <c r="W1218" s="2" t="s">
        <v>2369</v>
      </c>
      <c r="X1218" s="2" t="s">
        <v>9</v>
      </c>
      <c r="Y1218" s="2" t="s">
        <v>6</v>
      </c>
      <c r="AA1218" s="2" t="s">
        <v>164</v>
      </c>
      <c r="AB1218" s="2" t="s">
        <v>3685</v>
      </c>
      <c r="AC1218" s="2" t="s">
        <v>7</v>
      </c>
      <c r="AD1218" s="2" t="s">
        <v>2309</v>
      </c>
      <c r="AG1218" s="2" t="s">
        <v>30</v>
      </c>
      <c r="AH1218" s="2" t="s">
        <v>4</v>
      </c>
      <c r="AI1218" s="2" t="s">
        <v>3</v>
      </c>
      <c r="AJ1218" s="2" t="s">
        <v>3674</v>
      </c>
      <c r="AK1218" s="2" t="s">
        <v>3675</v>
      </c>
      <c r="AL1218" s="2" t="s">
        <v>3676</v>
      </c>
    </row>
    <row r="1219" spans="1:38" ht="66" hidden="1">
      <c r="A1219" s="136">
        <f t="shared" si="21"/>
        <v>1218</v>
      </c>
      <c r="B1219" s="2" t="s">
        <v>2298</v>
      </c>
      <c r="C1219" s="2" t="s">
        <v>1076</v>
      </c>
      <c r="D1219" s="2" t="s">
        <v>3704</v>
      </c>
      <c r="E1219" s="2" t="s">
        <v>22</v>
      </c>
      <c r="F1219" s="2" t="s">
        <v>3705</v>
      </c>
      <c r="G1219" s="2" t="s">
        <v>3705</v>
      </c>
      <c r="H1219" s="2" t="s">
        <v>3706</v>
      </c>
      <c r="I1219" s="2" t="s">
        <v>2309</v>
      </c>
      <c r="J1219" s="2">
        <v>1</v>
      </c>
      <c r="K1219" s="4" t="s">
        <v>2303</v>
      </c>
      <c r="L1219" s="5">
        <v>131250</v>
      </c>
      <c r="M1219" s="6">
        <v>44713</v>
      </c>
      <c r="N1219" s="2" t="s">
        <v>56</v>
      </c>
      <c r="O1219" s="2" t="s">
        <v>64</v>
      </c>
      <c r="P1219" s="2" t="s">
        <v>1076</v>
      </c>
      <c r="Q1219" s="2" t="s">
        <v>15</v>
      </c>
      <c r="R1219" s="2" t="s">
        <v>14</v>
      </c>
      <c r="S1219" s="2" t="s">
        <v>14</v>
      </c>
      <c r="T1219" s="2" t="s">
        <v>2304</v>
      </c>
      <c r="U1219" s="2" t="s">
        <v>2305</v>
      </c>
      <c r="V1219" s="2" t="s">
        <v>11</v>
      </c>
      <c r="W1219" s="2" t="s">
        <v>2384</v>
      </c>
      <c r="X1219" s="2" t="s">
        <v>9</v>
      </c>
      <c r="Y1219" s="2" t="s">
        <v>6</v>
      </c>
      <c r="AA1219" s="2" t="s">
        <v>111</v>
      </c>
      <c r="AB1219" s="2" t="s">
        <v>3382</v>
      </c>
      <c r="AC1219" s="2" t="s">
        <v>7</v>
      </c>
      <c r="AD1219" s="2" t="s">
        <v>2309</v>
      </c>
      <c r="AG1219" s="2" t="s">
        <v>30</v>
      </c>
      <c r="AH1219" s="2" t="s">
        <v>4</v>
      </c>
      <c r="AI1219" s="2" t="s">
        <v>3</v>
      </c>
      <c r="AJ1219" s="2" t="s">
        <v>3707</v>
      </c>
      <c r="AK1219" s="2" t="s">
        <v>3708</v>
      </c>
      <c r="AL1219" s="2" t="s">
        <v>3709</v>
      </c>
    </row>
    <row r="1220" spans="1:38" ht="66" hidden="1">
      <c r="A1220" s="136">
        <f t="shared" si="21"/>
        <v>1219</v>
      </c>
      <c r="B1220" s="2" t="s">
        <v>2298</v>
      </c>
      <c r="C1220" s="2" t="s">
        <v>2563</v>
      </c>
      <c r="D1220" s="2" t="s">
        <v>3704</v>
      </c>
      <c r="E1220" s="2" t="s">
        <v>22</v>
      </c>
      <c r="F1220" s="2" t="s">
        <v>3710</v>
      </c>
      <c r="G1220" s="2" t="s">
        <v>3711</v>
      </c>
      <c r="H1220" s="2" t="s">
        <v>3712</v>
      </c>
      <c r="I1220" s="2" t="s">
        <v>2309</v>
      </c>
      <c r="J1220" s="2">
        <v>1</v>
      </c>
      <c r="K1220" s="4" t="s">
        <v>2303</v>
      </c>
      <c r="L1220" s="5">
        <v>180000</v>
      </c>
      <c r="M1220" s="6">
        <v>44728</v>
      </c>
      <c r="N1220" s="2" t="s">
        <v>174</v>
      </c>
      <c r="O1220" s="2" t="s">
        <v>64</v>
      </c>
      <c r="P1220" s="2" t="s">
        <v>256</v>
      </c>
      <c r="Q1220" s="2" t="s">
        <v>15</v>
      </c>
      <c r="R1220" s="2" t="s">
        <v>14</v>
      </c>
      <c r="S1220" s="2" t="s">
        <v>14</v>
      </c>
      <c r="T1220" s="2" t="s">
        <v>2304</v>
      </c>
      <c r="U1220" s="2" t="s">
        <v>2305</v>
      </c>
      <c r="V1220" s="2" t="s">
        <v>11</v>
      </c>
      <c r="W1220" s="2" t="s">
        <v>2384</v>
      </c>
      <c r="X1220" s="2" t="s">
        <v>9</v>
      </c>
      <c r="Y1220" s="2" t="s">
        <v>6</v>
      </c>
      <c r="AA1220" s="2" t="s">
        <v>111</v>
      </c>
      <c r="AB1220" s="2" t="s">
        <v>3382</v>
      </c>
      <c r="AC1220" s="2" t="s">
        <v>34</v>
      </c>
      <c r="AD1220" s="2" t="s">
        <v>2309</v>
      </c>
      <c r="AG1220" s="2" t="s">
        <v>30</v>
      </c>
      <c r="AH1220" s="2" t="s">
        <v>4</v>
      </c>
      <c r="AI1220" s="2" t="s">
        <v>3</v>
      </c>
      <c r="AJ1220" s="2" t="s">
        <v>3707</v>
      </c>
      <c r="AK1220" s="2" t="s">
        <v>3708</v>
      </c>
      <c r="AL1220" s="2" t="s">
        <v>3709</v>
      </c>
    </row>
    <row r="1221" spans="1:38" ht="66" hidden="1">
      <c r="A1221" s="136">
        <f t="shared" si="21"/>
        <v>1220</v>
      </c>
      <c r="B1221" s="2" t="s">
        <v>2298</v>
      </c>
      <c r="C1221" s="2" t="s">
        <v>2563</v>
      </c>
      <c r="D1221" s="2" t="s">
        <v>3704</v>
      </c>
      <c r="E1221" s="2" t="s">
        <v>22</v>
      </c>
      <c r="F1221" s="2" t="s">
        <v>3713</v>
      </c>
      <c r="G1221" s="2" t="s">
        <v>3713</v>
      </c>
      <c r="H1221" s="2" t="s">
        <v>3714</v>
      </c>
      <c r="I1221" s="2" t="s">
        <v>2309</v>
      </c>
      <c r="J1221" s="2">
        <v>1</v>
      </c>
      <c r="K1221" s="4" t="s">
        <v>2303</v>
      </c>
      <c r="L1221" s="5">
        <v>110000</v>
      </c>
      <c r="M1221" s="6">
        <v>44776</v>
      </c>
      <c r="N1221" s="2" t="s">
        <v>174</v>
      </c>
      <c r="O1221" s="2" t="s">
        <v>64</v>
      </c>
      <c r="P1221" s="2" t="s">
        <v>256</v>
      </c>
      <c r="Q1221" s="2" t="s">
        <v>15</v>
      </c>
      <c r="R1221" s="2" t="s">
        <v>14</v>
      </c>
      <c r="S1221" s="2" t="s">
        <v>14</v>
      </c>
      <c r="T1221" s="2" t="s">
        <v>2304</v>
      </c>
      <c r="U1221" s="2" t="s">
        <v>2305</v>
      </c>
      <c r="V1221" s="2" t="s">
        <v>11</v>
      </c>
      <c r="W1221" s="2" t="s">
        <v>173</v>
      </c>
      <c r="X1221" s="2" t="s">
        <v>9</v>
      </c>
      <c r="Y1221" s="2" t="s">
        <v>6</v>
      </c>
      <c r="AA1221" s="2" t="s">
        <v>111</v>
      </c>
      <c r="AB1221" s="2" t="s">
        <v>3382</v>
      </c>
      <c r="AC1221" s="2" t="s">
        <v>7</v>
      </c>
      <c r="AD1221" s="2" t="s">
        <v>2309</v>
      </c>
      <c r="AG1221" s="2" t="s">
        <v>30</v>
      </c>
      <c r="AH1221" s="2" t="s">
        <v>4</v>
      </c>
      <c r="AI1221" s="2" t="s">
        <v>3</v>
      </c>
      <c r="AJ1221" s="2" t="s">
        <v>3707</v>
      </c>
      <c r="AK1221" s="2" t="s">
        <v>3708</v>
      </c>
      <c r="AL1221" s="2" t="s">
        <v>3709</v>
      </c>
    </row>
    <row r="1222" spans="1:38" ht="66" hidden="1">
      <c r="A1222" s="136">
        <f t="shared" si="21"/>
        <v>1221</v>
      </c>
      <c r="B1222" s="2" t="s">
        <v>2298</v>
      </c>
      <c r="C1222" s="2" t="s">
        <v>1076</v>
      </c>
      <c r="D1222" s="2" t="s">
        <v>3704</v>
      </c>
      <c r="E1222" s="2" t="s">
        <v>22</v>
      </c>
      <c r="F1222" s="2" t="s">
        <v>3715</v>
      </c>
      <c r="G1222" s="2" t="s">
        <v>3716</v>
      </c>
      <c r="H1222" s="2" t="s">
        <v>3717</v>
      </c>
      <c r="I1222" s="2" t="s">
        <v>2309</v>
      </c>
      <c r="J1222" s="2">
        <v>1</v>
      </c>
      <c r="K1222" s="4" t="s">
        <v>2303</v>
      </c>
      <c r="L1222" s="5">
        <v>1500000</v>
      </c>
      <c r="M1222" s="6">
        <v>44713</v>
      </c>
      <c r="N1222" s="2" t="s">
        <v>17</v>
      </c>
      <c r="O1222" s="2" t="s">
        <v>64</v>
      </c>
      <c r="P1222" s="2" t="s">
        <v>1076</v>
      </c>
      <c r="Q1222" s="2" t="s">
        <v>15</v>
      </c>
      <c r="R1222" s="2" t="s">
        <v>14</v>
      </c>
      <c r="S1222" s="2" t="s">
        <v>14</v>
      </c>
      <c r="T1222" s="2" t="s">
        <v>2304</v>
      </c>
      <c r="U1222" s="2" t="s">
        <v>2305</v>
      </c>
      <c r="V1222" s="2" t="s">
        <v>11</v>
      </c>
      <c r="W1222" s="2" t="s">
        <v>2384</v>
      </c>
      <c r="X1222" s="2" t="s">
        <v>9</v>
      </c>
      <c r="Y1222" s="2" t="s">
        <v>6</v>
      </c>
      <c r="AA1222" s="2" t="s">
        <v>111</v>
      </c>
      <c r="AB1222" s="2" t="s">
        <v>3382</v>
      </c>
      <c r="AC1222" s="2" t="s">
        <v>7</v>
      </c>
      <c r="AD1222" s="2" t="s">
        <v>2309</v>
      </c>
      <c r="AG1222" s="2" t="s">
        <v>30</v>
      </c>
      <c r="AH1222" s="2" t="s">
        <v>4</v>
      </c>
      <c r="AI1222" s="2" t="s">
        <v>3</v>
      </c>
      <c r="AJ1222" s="2" t="s">
        <v>3707</v>
      </c>
      <c r="AK1222" s="2" t="s">
        <v>3708</v>
      </c>
      <c r="AL1222" s="2" t="s">
        <v>3709</v>
      </c>
    </row>
    <row r="1223" spans="1:38" ht="66" hidden="1">
      <c r="A1223" s="136">
        <f t="shared" si="21"/>
        <v>1222</v>
      </c>
      <c r="B1223" s="2" t="s">
        <v>2298</v>
      </c>
      <c r="C1223" s="2" t="s">
        <v>1076</v>
      </c>
      <c r="D1223" s="2" t="s">
        <v>3704</v>
      </c>
      <c r="E1223" s="2" t="s">
        <v>22</v>
      </c>
      <c r="F1223" s="2" t="s">
        <v>3718</v>
      </c>
      <c r="G1223" s="2" t="s">
        <v>3718</v>
      </c>
      <c r="H1223" s="2" t="s">
        <v>3719</v>
      </c>
      <c r="I1223" s="2" t="s">
        <v>2309</v>
      </c>
      <c r="J1223" s="2">
        <v>1</v>
      </c>
      <c r="K1223" s="4" t="s">
        <v>2303</v>
      </c>
      <c r="L1223" s="5">
        <v>150000</v>
      </c>
      <c r="M1223" s="6">
        <v>44621</v>
      </c>
      <c r="N1223" s="2" t="s">
        <v>174</v>
      </c>
      <c r="O1223" s="2" t="s">
        <v>55</v>
      </c>
      <c r="P1223" s="2" t="s">
        <v>242</v>
      </c>
      <c r="Q1223" s="2" t="s">
        <v>15</v>
      </c>
      <c r="R1223" s="2" t="s">
        <v>14</v>
      </c>
      <c r="S1223" s="2" t="s">
        <v>14</v>
      </c>
      <c r="T1223" s="2" t="s">
        <v>2304</v>
      </c>
      <c r="U1223" s="2" t="s">
        <v>2305</v>
      </c>
      <c r="V1223" s="2" t="s">
        <v>11</v>
      </c>
      <c r="W1223" s="2" t="s">
        <v>173</v>
      </c>
      <c r="X1223" s="2" t="s">
        <v>9</v>
      </c>
      <c r="Y1223" s="2" t="s">
        <v>6</v>
      </c>
      <c r="AA1223" s="2" t="s">
        <v>111</v>
      </c>
      <c r="AB1223" s="2" t="s">
        <v>3382</v>
      </c>
      <c r="AC1223" s="2" t="s">
        <v>7</v>
      </c>
      <c r="AD1223" s="2" t="s">
        <v>2309</v>
      </c>
      <c r="AG1223" s="2" t="s">
        <v>30</v>
      </c>
      <c r="AH1223" s="2" t="s">
        <v>4</v>
      </c>
      <c r="AI1223" s="2" t="s">
        <v>3</v>
      </c>
      <c r="AJ1223" s="2" t="s">
        <v>3707</v>
      </c>
      <c r="AK1223" s="2" t="s">
        <v>3708</v>
      </c>
      <c r="AL1223" s="2" t="s">
        <v>3709</v>
      </c>
    </row>
    <row r="1224" spans="1:38" ht="66" hidden="1">
      <c r="A1224" s="136">
        <f t="shared" si="21"/>
        <v>1223</v>
      </c>
      <c r="B1224" s="2" t="s">
        <v>2298</v>
      </c>
      <c r="C1224" s="2" t="s">
        <v>1076</v>
      </c>
      <c r="D1224" s="2" t="s">
        <v>3704</v>
      </c>
      <c r="E1224" s="2" t="s">
        <v>22</v>
      </c>
      <c r="F1224" s="2" t="s">
        <v>3720</v>
      </c>
      <c r="G1224" s="2" t="s">
        <v>3721</v>
      </c>
      <c r="H1224" s="2" t="s">
        <v>3721</v>
      </c>
      <c r="I1224" s="2" t="s">
        <v>2309</v>
      </c>
      <c r="J1224" s="2">
        <v>1</v>
      </c>
      <c r="K1224" s="4" t="s">
        <v>2303</v>
      </c>
      <c r="L1224" s="5">
        <v>430000</v>
      </c>
      <c r="M1224" s="6">
        <v>44713</v>
      </c>
      <c r="N1224" s="2" t="s">
        <v>174</v>
      </c>
      <c r="O1224" s="2" t="s">
        <v>55</v>
      </c>
      <c r="P1224" s="2" t="s">
        <v>125</v>
      </c>
      <c r="Q1224" s="2" t="s">
        <v>187</v>
      </c>
      <c r="R1224" s="2" t="s">
        <v>2699</v>
      </c>
      <c r="S1224" s="2" t="s">
        <v>2899</v>
      </c>
      <c r="T1224" s="2" t="s">
        <v>2304</v>
      </c>
      <c r="U1224" s="2" t="s">
        <v>2305</v>
      </c>
      <c r="V1224" s="2" t="s">
        <v>11</v>
      </c>
      <c r="W1224" s="2" t="s">
        <v>173</v>
      </c>
      <c r="X1224" s="2" t="s">
        <v>43</v>
      </c>
      <c r="Y1224" s="2" t="s">
        <v>6</v>
      </c>
      <c r="AA1224" s="2" t="s">
        <v>111</v>
      </c>
      <c r="AB1224" s="2" t="s">
        <v>3382</v>
      </c>
      <c r="AC1224" s="2" t="s">
        <v>7</v>
      </c>
      <c r="AD1224" s="2" t="s">
        <v>2309</v>
      </c>
      <c r="AG1224" s="2" t="s">
        <v>30</v>
      </c>
      <c r="AH1224" s="2" t="s">
        <v>4</v>
      </c>
      <c r="AI1224" s="2" t="s">
        <v>3</v>
      </c>
      <c r="AJ1224" s="2" t="s">
        <v>3707</v>
      </c>
      <c r="AK1224" s="2" t="s">
        <v>3708</v>
      </c>
      <c r="AL1224" s="2" t="s">
        <v>3709</v>
      </c>
    </row>
    <row r="1225" spans="1:38" ht="66" hidden="1">
      <c r="A1225" s="136">
        <f t="shared" si="21"/>
        <v>1224</v>
      </c>
      <c r="B1225" s="2" t="s">
        <v>2298</v>
      </c>
      <c r="C1225" s="2" t="s">
        <v>1076</v>
      </c>
      <c r="D1225" s="2" t="s">
        <v>3704</v>
      </c>
      <c r="E1225" s="2" t="s">
        <v>22</v>
      </c>
      <c r="F1225" s="2" t="s">
        <v>3722</v>
      </c>
      <c r="G1225" s="2" t="s">
        <v>3723</v>
      </c>
      <c r="H1225" s="2" t="s">
        <v>3724</v>
      </c>
      <c r="I1225" s="2" t="s">
        <v>2309</v>
      </c>
      <c r="J1225" s="2">
        <v>1</v>
      </c>
      <c r="K1225" s="4" t="s">
        <v>2303</v>
      </c>
      <c r="L1225" s="5">
        <v>195000</v>
      </c>
      <c r="M1225" s="6">
        <v>44713</v>
      </c>
      <c r="N1225" s="2" t="s">
        <v>17</v>
      </c>
      <c r="O1225" s="2" t="s">
        <v>55</v>
      </c>
      <c r="P1225" s="2" t="s">
        <v>1076</v>
      </c>
      <c r="Q1225" s="2" t="s">
        <v>15</v>
      </c>
      <c r="R1225" s="2" t="s">
        <v>14</v>
      </c>
      <c r="S1225" s="2" t="s">
        <v>14</v>
      </c>
      <c r="T1225" s="2" t="s">
        <v>2304</v>
      </c>
      <c r="U1225" s="2" t="s">
        <v>2305</v>
      </c>
      <c r="V1225" s="2" t="s">
        <v>11</v>
      </c>
      <c r="W1225" s="2" t="s">
        <v>2384</v>
      </c>
      <c r="X1225" s="2" t="s">
        <v>9</v>
      </c>
      <c r="Y1225" s="2" t="s">
        <v>6</v>
      </c>
      <c r="AA1225" s="2" t="s">
        <v>111</v>
      </c>
      <c r="AB1225" s="2" t="s">
        <v>3382</v>
      </c>
      <c r="AC1225" s="2" t="s">
        <v>7</v>
      </c>
      <c r="AD1225" s="2" t="s">
        <v>2309</v>
      </c>
      <c r="AG1225" s="2" t="s">
        <v>30</v>
      </c>
      <c r="AH1225" s="2" t="s">
        <v>4</v>
      </c>
      <c r="AI1225" s="2" t="s">
        <v>3</v>
      </c>
      <c r="AJ1225" s="2" t="s">
        <v>3707</v>
      </c>
      <c r="AK1225" s="2" t="s">
        <v>3708</v>
      </c>
      <c r="AL1225" s="2" t="s">
        <v>3709</v>
      </c>
    </row>
    <row r="1226" spans="1:38" ht="66" hidden="1">
      <c r="A1226" s="136">
        <f t="shared" si="21"/>
        <v>1225</v>
      </c>
      <c r="B1226" s="2" t="s">
        <v>2298</v>
      </c>
      <c r="C1226" s="2" t="s">
        <v>1076</v>
      </c>
      <c r="D1226" s="2" t="s">
        <v>3704</v>
      </c>
      <c r="E1226" s="2" t="s">
        <v>22</v>
      </c>
      <c r="F1226" s="2" t="s">
        <v>3725</v>
      </c>
      <c r="G1226" s="2" t="s">
        <v>3725</v>
      </c>
      <c r="H1226" s="2" t="s">
        <v>3724</v>
      </c>
      <c r="I1226" s="2" t="s">
        <v>2309</v>
      </c>
      <c r="J1226" s="2">
        <v>1</v>
      </c>
      <c r="K1226" s="4" t="s">
        <v>2303</v>
      </c>
      <c r="L1226" s="5">
        <v>1250000</v>
      </c>
      <c r="M1226" s="6">
        <v>44713</v>
      </c>
      <c r="N1226" s="2" t="s">
        <v>17</v>
      </c>
      <c r="O1226" s="2" t="s">
        <v>55</v>
      </c>
      <c r="P1226" s="2" t="s">
        <v>125</v>
      </c>
      <c r="Q1226" s="2" t="s">
        <v>15</v>
      </c>
      <c r="R1226" s="2" t="s">
        <v>14</v>
      </c>
      <c r="S1226" s="2" t="s">
        <v>14</v>
      </c>
      <c r="T1226" s="2" t="s">
        <v>2304</v>
      </c>
      <c r="U1226" s="2" t="s">
        <v>2305</v>
      </c>
      <c r="V1226" s="2" t="s">
        <v>11</v>
      </c>
      <c r="W1226" s="2" t="s">
        <v>173</v>
      </c>
      <c r="X1226" s="2" t="s">
        <v>43</v>
      </c>
      <c r="Y1226" s="2" t="s">
        <v>6</v>
      </c>
      <c r="AA1226" s="2" t="s">
        <v>111</v>
      </c>
      <c r="AB1226" s="2" t="s">
        <v>3382</v>
      </c>
      <c r="AC1226" s="2" t="s">
        <v>7</v>
      </c>
      <c r="AD1226" s="2" t="s">
        <v>2309</v>
      </c>
      <c r="AG1226" s="2" t="s">
        <v>30</v>
      </c>
      <c r="AH1226" s="2" t="s">
        <v>4</v>
      </c>
      <c r="AI1226" s="2" t="s">
        <v>3</v>
      </c>
      <c r="AJ1226" s="2" t="s">
        <v>3707</v>
      </c>
      <c r="AK1226" s="2" t="s">
        <v>3708</v>
      </c>
      <c r="AL1226" s="2" t="s">
        <v>3709</v>
      </c>
    </row>
    <row r="1227" spans="1:38" ht="66" hidden="1">
      <c r="A1227" s="136">
        <f t="shared" si="21"/>
        <v>1226</v>
      </c>
      <c r="B1227" s="2" t="s">
        <v>2298</v>
      </c>
      <c r="C1227" s="2" t="s">
        <v>1076</v>
      </c>
      <c r="D1227" s="2" t="s">
        <v>3704</v>
      </c>
      <c r="E1227" s="2" t="s">
        <v>22</v>
      </c>
      <c r="F1227" s="2" t="s">
        <v>3726</v>
      </c>
      <c r="G1227" s="2" t="s">
        <v>3726</v>
      </c>
      <c r="H1227" s="2" t="s">
        <v>3727</v>
      </c>
      <c r="I1227" s="2" t="s">
        <v>2309</v>
      </c>
      <c r="J1227" s="2">
        <v>1</v>
      </c>
      <c r="K1227" s="4" t="s">
        <v>2303</v>
      </c>
      <c r="L1227" s="5">
        <v>40000</v>
      </c>
      <c r="M1227" s="6">
        <v>44593</v>
      </c>
      <c r="N1227" s="2" t="s">
        <v>17</v>
      </c>
      <c r="O1227" s="2" t="s">
        <v>55</v>
      </c>
      <c r="P1227" s="2" t="s">
        <v>242</v>
      </c>
      <c r="Q1227" s="2" t="s">
        <v>15</v>
      </c>
      <c r="R1227" s="2" t="s">
        <v>14</v>
      </c>
      <c r="S1227" s="2" t="s">
        <v>14</v>
      </c>
      <c r="T1227" s="2" t="s">
        <v>2304</v>
      </c>
      <c r="U1227" s="2" t="s">
        <v>2305</v>
      </c>
      <c r="V1227" s="2" t="s">
        <v>11</v>
      </c>
      <c r="W1227" s="2" t="s">
        <v>2384</v>
      </c>
      <c r="X1227" s="2" t="s">
        <v>9</v>
      </c>
      <c r="Y1227" s="2" t="s">
        <v>6</v>
      </c>
      <c r="AA1227" s="2" t="s">
        <v>111</v>
      </c>
      <c r="AB1227" s="2" t="s">
        <v>3382</v>
      </c>
      <c r="AC1227" s="2" t="s">
        <v>7</v>
      </c>
      <c r="AD1227" s="2" t="s">
        <v>2309</v>
      </c>
      <c r="AG1227" s="2" t="s">
        <v>30</v>
      </c>
      <c r="AH1227" s="2" t="s">
        <v>4</v>
      </c>
      <c r="AI1227" s="2" t="s">
        <v>3</v>
      </c>
      <c r="AJ1227" s="2" t="s">
        <v>3707</v>
      </c>
      <c r="AK1227" s="2" t="s">
        <v>3708</v>
      </c>
      <c r="AL1227" s="2" t="s">
        <v>3709</v>
      </c>
    </row>
    <row r="1228" spans="1:38" ht="66" hidden="1">
      <c r="A1228" s="136">
        <f t="shared" si="21"/>
        <v>1227</v>
      </c>
      <c r="B1228" s="2" t="s">
        <v>2298</v>
      </c>
      <c r="C1228" s="2" t="s">
        <v>1076</v>
      </c>
      <c r="D1228" s="2" t="s">
        <v>3704</v>
      </c>
      <c r="E1228" s="2" t="s">
        <v>22</v>
      </c>
      <c r="F1228" s="2" t="s">
        <v>3728</v>
      </c>
      <c r="G1228" s="2" t="s">
        <v>3728</v>
      </c>
      <c r="H1228" s="2" t="s">
        <v>3729</v>
      </c>
      <c r="I1228" s="2" t="s">
        <v>2309</v>
      </c>
      <c r="J1228" s="2">
        <v>1</v>
      </c>
      <c r="K1228" s="4" t="s">
        <v>2303</v>
      </c>
      <c r="L1228" s="5">
        <v>40000</v>
      </c>
      <c r="M1228" s="6">
        <v>44593</v>
      </c>
      <c r="N1228" s="2" t="s">
        <v>17</v>
      </c>
      <c r="O1228" s="2" t="s">
        <v>55</v>
      </c>
      <c r="P1228" s="2" t="s">
        <v>242</v>
      </c>
      <c r="Q1228" s="2" t="s">
        <v>15</v>
      </c>
      <c r="R1228" s="2" t="s">
        <v>14</v>
      </c>
      <c r="S1228" s="2" t="s">
        <v>14</v>
      </c>
      <c r="T1228" s="2" t="s">
        <v>2304</v>
      </c>
      <c r="U1228" s="2" t="s">
        <v>2305</v>
      </c>
      <c r="V1228" s="2" t="s">
        <v>11</v>
      </c>
      <c r="W1228" s="2" t="s">
        <v>2384</v>
      </c>
      <c r="X1228" s="2" t="s">
        <v>9</v>
      </c>
      <c r="Y1228" s="2" t="s">
        <v>6</v>
      </c>
      <c r="AA1228" s="2" t="s">
        <v>111</v>
      </c>
      <c r="AB1228" s="2" t="s">
        <v>3382</v>
      </c>
      <c r="AC1228" s="2" t="s">
        <v>7</v>
      </c>
      <c r="AD1228" s="2" t="s">
        <v>2309</v>
      </c>
      <c r="AG1228" s="2" t="s">
        <v>30</v>
      </c>
      <c r="AH1228" s="2" t="s">
        <v>4</v>
      </c>
      <c r="AI1228" s="2" t="s">
        <v>3</v>
      </c>
      <c r="AJ1228" s="2" t="s">
        <v>3707</v>
      </c>
      <c r="AK1228" s="2" t="s">
        <v>3708</v>
      </c>
      <c r="AL1228" s="2" t="s">
        <v>3709</v>
      </c>
    </row>
    <row r="1229" spans="1:38" ht="66" hidden="1">
      <c r="A1229" s="136">
        <f t="shared" si="21"/>
        <v>1228</v>
      </c>
      <c r="B1229" s="2" t="s">
        <v>2298</v>
      </c>
      <c r="C1229" s="2" t="s">
        <v>2563</v>
      </c>
      <c r="D1229" s="2" t="s">
        <v>3704</v>
      </c>
      <c r="E1229" s="2" t="s">
        <v>22</v>
      </c>
      <c r="F1229" s="2" t="s">
        <v>3730</v>
      </c>
      <c r="G1229" s="2" t="s">
        <v>3731</v>
      </c>
      <c r="H1229" s="2" t="s">
        <v>3732</v>
      </c>
      <c r="I1229" s="2" t="s">
        <v>2309</v>
      </c>
      <c r="J1229" s="2">
        <v>1</v>
      </c>
      <c r="K1229" s="4" t="s">
        <v>2303</v>
      </c>
      <c r="L1229" s="5">
        <v>1200000</v>
      </c>
      <c r="M1229" s="6">
        <v>44713</v>
      </c>
      <c r="N1229" s="2" t="s">
        <v>174</v>
      </c>
      <c r="O1229" s="2" t="s">
        <v>55</v>
      </c>
      <c r="P1229" s="2" t="s">
        <v>125</v>
      </c>
      <c r="Q1229" s="2" t="s">
        <v>15</v>
      </c>
      <c r="R1229" s="2" t="s">
        <v>14</v>
      </c>
      <c r="S1229" s="2" t="s">
        <v>14</v>
      </c>
      <c r="T1229" s="2" t="s">
        <v>2304</v>
      </c>
      <c r="U1229" s="2" t="s">
        <v>2305</v>
      </c>
      <c r="V1229" s="2" t="s">
        <v>11</v>
      </c>
      <c r="W1229" s="2" t="s">
        <v>173</v>
      </c>
      <c r="X1229" s="2" t="s">
        <v>43</v>
      </c>
      <c r="Y1229" s="2" t="s">
        <v>6</v>
      </c>
      <c r="AA1229" s="2" t="s">
        <v>111</v>
      </c>
      <c r="AB1229" s="2" t="s">
        <v>3382</v>
      </c>
      <c r="AC1229" s="2" t="s">
        <v>7</v>
      </c>
      <c r="AD1229" s="2" t="s">
        <v>2309</v>
      </c>
      <c r="AG1229" s="2" t="s">
        <v>30</v>
      </c>
      <c r="AH1229" s="2" t="s">
        <v>4</v>
      </c>
      <c r="AI1229" s="2" t="s">
        <v>3</v>
      </c>
      <c r="AJ1229" s="2" t="s">
        <v>3707</v>
      </c>
      <c r="AK1229" s="2" t="s">
        <v>3708</v>
      </c>
      <c r="AL1229" s="2" t="s">
        <v>3709</v>
      </c>
    </row>
    <row r="1230" spans="1:38" ht="66" hidden="1">
      <c r="A1230" s="136">
        <f t="shared" si="21"/>
        <v>1229</v>
      </c>
      <c r="B1230" s="2" t="s">
        <v>2298</v>
      </c>
      <c r="C1230" s="2" t="s">
        <v>2563</v>
      </c>
      <c r="D1230" s="2" t="s">
        <v>3704</v>
      </c>
      <c r="E1230" s="2" t="s">
        <v>22</v>
      </c>
      <c r="F1230" s="2" t="s">
        <v>3733</v>
      </c>
      <c r="G1230" s="2" t="s">
        <v>3734</v>
      </c>
      <c r="H1230" s="2" t="s">
        <v>3735</v>
      </c>
      <c r="I1230" s="2" t="s">
        <v>2309</v>
      </c>
      <c r="J1230" s="2">
        <v>1</v>
      </c>
      <c r="K1230" s="4" t="s">
        <v>2303</v>
      </c>
      <c r="L1230" s="5">
        <v>1200000</v>
      </c>
      <c r="M1230" s="6">
        <v>44621</v>
      </c>
      <c r="N1230" s="2" t="s">
        <v>17</v>
      </c>
      <c r="O1230" s="2" t="s">
        <v>64</v>
      </c>
      <c r="P1230" s="2" t="s">
        <v>142</v>
      </c>
      <c r="Q1230" s="2" t="s">
        <v>15</v>
      </c>
      <c r="R1230" s="2" t="s">
        <v>14</v>
      </c>
      <c r="S1230" s="2" t="s">
        <v>14</v>
      </c>
      <c r="T1230" s="2" t="s">
        <v>2304</v>
      </c>
      <c r="U1230" s="2" t="s">
        <v>2305</v>
      </c>
      <c r="V1230" s="2" t="s">
        <v>11</v>
      </c>
      <c r="W1230" s="2" t="s">
        <v>173</v>
      </c>
      <c r="X1230" s="2" t="s">
        <v>43</v>
      </c>
      <c r="Y1230" s="2" t="s">
        <v>6</v>
      </c>
      <c r="AA1230" s="2" t="s">
        <v>111</v>
      </c>
      <c r="AB1230" s="2" t="s">
        <v>3382</v>
      </c>
      <c r="AC1230" s="2" t="s">
        <v>7</v>
      </c>
      <c r="AD1230" s="2" t="s">
        <v>2309</v>
      </c>
      <c r="AG1230" s="2" t="s">
        <v>30</v>
      </c>
      <c r="AH1230" s="2" t="s">
        <v>4</v>
      </c>
      <c r="AI1230" s="2" t="s">
        <v>3</v>
      </c>
      <c r="AJ1230" s="2" t="s">
        <v>3707</v>
      </c>
      <c r="AK1230" s="2" t="s">
        <v>3708</v>
      </c>
      <c r="AL1230" s="2" t="s">
        <v>3709</v>
      </c>
    </row>
    <row r="1231" spans="1:38" ht="66" hidden="1">
      <c r="A1231" s="136">
        <f t="shared" si="21"/>
        <v>1230</v>
      </c>
      <c r="B1231" s="2" t="s">
        <v>2298</v>
      </c>
      <c r="C1231" s="2" t="s">
        <v>2563</v>
      </c>
      <c r="D1231" s="2" t="s">
        <v>3704</v>
      </c>
      <c r="E1231" s="2" t="s">
        <v>22</v>
      </c>
      <c r="F1231" s="2" t="s">
        <v>3736</v>
      </c>
      <c r="G1231" s="2" t="s">
        <v>3736</v>
      </c>
      <c r="H1231" s="2" t="s">
        <v>3737</v>
      </c>
      <c r="I1231" s="2" t="s">
        <v>2309</v>
      </c>
      <c r="J1231" s="2">
        <v>1</v>
      </c>
      <c r="K1231" s="4" t="s">
        <v>2303</v>
      </c>
      <c r="L1231" s="5">
        <v>22000</v>
      </c>
      <c r="M1231" s="6">
        <v>44621</v>
      </c>
      <c r="N1231" s="2" t="s">
        <v>17</v>
      </c>
      <c r="O1231" s="2" t="s">
        <v>55</v>
      </c>
      <c r="P1231" s="2" t="s">
        <v>125</v>
      </c>
      <c r="Q1231" s="2" t="s">
        <v>15</v>
      </c>
      <c r="R1231" s="2" t="s">
        <v>14</v>
      </c>
      <c r="S1231" s="2" t="s">
        <v>14</v>
      </c>
      <c r="T1231" s="2" t="s">
        <v>2304</v>
      </c>
      <c r="U1231" s="2" t="s">
        <v>2305</v>
      </c>
      <c r="V1231" s="2" t="s">
        <v>11</v>
      </c>
      <c r="W1231" s="2" t="s">
        <v>173</v>
      </c>
      <c r="X1231" s="2" t="s">
        <v>43</v>
      </c>
      <c r="Y1231" s="2" t="s">
        <v>6</v>
      </c>
      <c r="AA1231" s="2" t="s">
        <v>111</v>
      </c>
      <c r="AB1231" s="2" t="s">
        <v>3382</v>
      </c>
      <c r="AC1231" s="2" t="s">
        <v>34</v>
      </c>
      <c r="AD1231" s="2" t="s">
        <v>2309</v>
      </c>
      <c r="AG1231" s="2" t="s">
        <v>30</v>
      </c>
      <c r="AH1231" s="2" t="s">
        <v>4</v>
      </c>
      <c r="AI1231" s="2" t="s">
        <v>3</v>
      </c>
      <c r="AJ1231" s="2" t="s">
        <v>3707</v>
      </c>
      <c r="AK1231" s="2" t="s">
        <v>3708</v>
      </c>
      <c r="AL1231" s="2" t="s">
        <v>3709</v>
      </c>
    </row>
    <row r="1232" spans="1:38" ht="66" hidden="1">
      <c r="A1232" s="136">
        <f t="shared" si="21"/>
        <v>1231</v>
      </c>
      <c r="B1232" s="2" t="s">
        <v>2298</v>
      </c>
      <c r="C1232" s="2" t="s">
        <v>2563</v>
      </c>
      <c r="D1232" s="2" t="s">
        <v>3704</v>
      </c>
      <c r="E1232" s="2" t="s">
        <v>22</v>
      </c>
      <c r="F1232" s="2" t="s">
        <v>3738</v>
      </c>
      <c r="G1232" s="2" t="s">
        <v>3739</v>
      </c>
      <c r="H1232" s="2" t="s">
        <v>3740</v>
      </c>
      <c r="I1232" s="2" t="s">
        <v>2309</v>
      </c>
      <c r="J1232" s="2">
        <v>1</v>
      </c>
      <c r="K1232" s="4" t="s">
        <v>2303</v>
      </c>
      <c r="L1232" s="5">
        <v>66000</v>
      </c>
      <c r="M1232" s="6">
        <v>44652</v>
      </c>
      <c r="N1232" s="2" t="s">
        <v>17</v>
      </c>
      <c r="O1232" s="2" t="s">
        <v>55</v>
      </c>
      <c r="P1232" s="2" t="s">
        <v>125</v>
      </c>
      <c r="Q1232" s="2" t="s">
        <v>15</v>
      </c>
      <c r="R1232" s="2" t="s">
        <v>14</v>
      </c>
      <c r="S1232" s="2" t="s">
        <v>14</v>
      </c>
      <c r="T1232" s="2" t="s">
        <v>2304</v>
      </c>
      <c r="U1232" s="2" t="s">
        <v>2305</v>
      </c>
      <c r="V1232" s="2" t="s">
        <v>11</v>
      </c>
      <c r="W1232" s="2" t="s">
        <v>173</v>
      </c>
      <c r="X1232" s="2" t="s">
        <v>9</v>
      </c>
      <c r="Y1232" s="2" t="s">
        <v>6</v>
      </c>
      <c r="AA1232" s="2" t="s">
        <v>111</v>
      </c>
      <c r="AB1232" s="2" t="s">
        <v>3382</v>
      </c>
      <c r="AC1232" s="2" t="s">
        <v>7</v>
      </c>
      <c r="AD1232" s="2" t="s">
        <v>2309</v>
      </c>
      <c r="AG1232" s="2" t="s">
        <v>30</v>
      </c>
      <c r="AH1232" s="2" t="s">
        <v>4</v>
      </c>
      <c r="AI1232" s="2" t="s">
        <v>3</v>
      </c>
      <c r="AJ1232" s="2" t="s">
        <v>3707</v>
      </c>
      <c r="AK1232" s="2" t="s">
        <v>3708</v>
      </c>
      <c r="AL1232" s="2" t="s">
        <v>3709</v>
      </c>
    </row>
    <row r="1233" spans="1:38" ht="66" hidden="1">
      <c r="A1233" s="136">
        <f t="shared" si="21"/>
        <v>1232</v>
      </c>
      <c r="B1233" s="2" t="s">
        <v>2298</v>
      </c>
      <c r="C1233" s="2" t="s">
        <v>2563</v>
      </c>
      <c r="D1233" s="2" t="s">
        <v>3704</v>
      </c>
      <c r="E1233" s="2" t="s">
        <v>22</v>
      </c>
      <c r="F1233" s="2" t="s">
        <v>3741</v>
      </c>
      <c r="G1233" s="2" t="s">
        <v>3742</v>
      </c>
      <c r="H1233" s="2" t="s">
        <v>3743</v>
      </c>
      <c r="I1233" s="2" t="s">
        <v>2309</v>
      </c>
      <c r="J1233" s="2">
        <v>1</v>
      </c>
      <c r="K1233" s="4" t="s">
        <v>2303</v>
      </c>
      <c r="L1233" s="5">
        <v>22000</v>
      </c>
      <c r="M1233" s="6">
        <v>44621</v>
      </c>
      <c r="N1233" s="2" t="s">
        <v>17</v>
      </c>
      <c r="O1233" s="2" t="s">
        <v>55</v>
      </c>
      <c r="P1233" s="2" t="s">
        <v>125</v>
      </c>
      <c r="Q1233" s="2" t="s">
        <v>15</v>
      </c>
      <c r="R1233" s="2" t="s">
        <v>14</v>
      </c>
      <c r="S1233" s="2" t="s">
        <v>14</v>
      </c>
      <c r="T1233" s="2" t="s">
        <v>2304</v>
      </c>
      <c r="U1233" s="2" t="s">
        <v>2305</v>
      </c>
      <c r="V1233" s="2" t="s">
        <v>11</v>
      </c>
      <c r="W1233" s="2" t="s">
        <v>173</v>
      </c>
      <c r="X1233" s="2" t="s">
        <v>43</v>
      </c>
      <c r="Y1233" s="2" t="s">
        <v>6</v>
      </c>
      <c r="AA1233" s="2" t="s">
        <v>111</v>
      </c>
      <c r="AB1233" s="2" t="s">
        <v>3382</v>
      </c>
      <c r="AC1233" s="2" t="s">
        <v>7</v>
      </c>
      <c r="AD1233" s="2" t="s">
        <v>2309</v>
      </c>
      <c r="AG1233" s="2" t="s">
        <v>30</v>
      </c>
      <c r="AH1233" s="2" t="s">
        <v>4</v>
      </c>
      <c r="AI1233" s="2" t="s">
        <v>3</v>
      </c>
      <c r="AJ1233" s="2" t="s">
        <v>3707</v>
      </c>
      <c r="AK1233" s="2" t="s">
        <v>3708</v>
      </c>
      <c r="AL1233" s="2" t="s">
        <v>3709</v>
      </c>
    </row>
    <row r="1234" spans="1:38" ht="66" hidden="1">
      <c r="A1234" s="136">
        <f t="shared" si="21"/>
        <v>1233</v>
      </c>
      <c r="B1234" s="2" t="s">
        <v>2298</v>
      </c>
      <c r="C1234" s="2" t="s">
        <v>2563</v>
      </c>
      <c r="D1234" s="2" t="s">
        <v>3704</v>
      </c>
      <c r="E1234" s="2" t="s">
        <v>22</v>
      </c>
      <c r="F1234" s="2" t="s">
        <v>3744</v>
      </c>
      <c r="G1234" s="2" t="s">
        <v>3745</v>
      </c>
      <c r="H1234" s="2" t="s">
        <v>3745</v>
      </c>
      <c r="I1234" s="2" t="s">
        <v>2309</v>
      </c>
      <c r="J1234" s="2">
        <v>1</v>
      </c>
      <c r="K1234" s="4" t="s">
        <v>2303</v>
      </c>
      <c r="L1234" s="5">
        <v>11000</v>
      </c>
      <c r="M1234" s="6">
        <v>44621</v>
      </c>
      <c r="N1234" s="2" t="s">
        <v>17</v>
      </c>
      <c r="O1234" s="2" t="s">
        <v>55</v>
      </c>
      <c r="P1234" s="2" t="s">
        <v>125</v>
      </c>
      <c r="Q1234" s="2" t="s">
        <v>187</v>
      </c>
      <c r="R1234" s="2" t="s">
        <v>2699</v>
      </c>
      <c r="S1234" s="2" t="s">
        <v>2899</v>
      </c>
      <c r="T1234" s="2" t="s">
        <v>2304</v>
      </c>
      <c r="U1234" s="2" t="s">
        <v>2305</v>
      </c>
      <c r="V1234" s="2" t="s">
        <v>11</v>
      </c>
      <c r="W1234" s="2" t="s">
        <v>173</v>
      </c>
      <c r="X1234" s="2" t="s">
        <v>43</v>
      </c>
      <c r="Y1234" s="2" t="s">
        <v>6</v>
      </c>
      <c r="AA1234" s="2" t="s">
        <v>111</v>
      </c>
      <c r="AB1234" s="2" t="s">
        <v>3382</v>
      </c>
      <c r="AC1234" s="2" t="s">
        <v>7</v>
      </c>
      <c r="AD1234" s="2" t="s">
        <v>2309</v>
      </c>
      <c r="AG1234" s="2" t="s">
        <v>30</v>
      </c>
      <c r="AH1234" s="2" t="s">
        <v>4</v>
      </c>
      <c r="AI1234" s="2" t="s">
        <v>3</v>
      </c>
      <c r="AJ1234" s="2" t="s">
        <v>3707</v>
      </c>
      <c r="AK1234" s="2" t="s">
        <v>3708</v>
      </c>
      <c r="AL1234" s="2" t="s">
        <v>3709</v>
      </c>
    </row>
    <row r="1235" spans="1:38" ht="92.4" hidden="1">
      <c r="A1235" s="136">
        <f t="shared" si="21"/>
        <v>1234</v>
      </c>
      <c r="B1235" s="2" t="s">
        <v>2298</v>
      </c>
      <c r="C1235" s="2" t="s">
        <v>2563</v>
      </c>
      <c r="D1235" s="2" t="s">
        <v>3704</v>
      </c>
      <c r="E1235" s="2" t="s">
        <v>22</v>
      </c>
      <c r="F1235" s="2" t="s">
        <v>3746</v>
      </c>
      <c r="G1235" s="2" t="s">
        <v>3746</v>
      </c>
      <c r="H1235" s="2" t="s">
        <v>3747</v>
      </c>
      <c r="I1235" s="2" t="s">
        <v>2309</v>
      </c>
      <c r="J1235" s="2">
        <v>1</v>
      </c>
      <c r="K1235" s="4" t="s">
        <v>2303</v>
      </c>
      <c r="L1235" s="5">
        <v>50000</v>
      </c>
      <c r="M1235" s="6">
        <v>44652</v>
      </c>
      <c r="N1235" s="2" t="s">
        <v>17</v>
      </c>
      <c r="O1235" s="2" t="s">
        <v>55</v>
      </c>
      <c r="P1235" s="2" t="s">
        <v>125</v>
      </c>
      <c r="Q1235" s="2" t="s">
        <v>15</v>
      </c>
      <c r="R1235" s="2" t="s">
        <v>14</v>
      </c>
      <c r="S1235" s="2" t="s">
        <v>14</v>
      </c>
      <c r="T1235" s="2" t="s">
        <v>2304</v>
      </c>
      <c r="U1235" s="2" t="s">
        <v>2305</v>
      </c>
      <c r="V1235" s="2" t="s">
        <v>11</v>
      </c>
      <c r="W1235" s="2" t="s">
        <v>173</v>
      </c>
      <c r="X1235" s="2" t="s">
        <v>43</v>
      </c>
      <c r="Y1235" s="2" t="s">
        <v>6</v>
      </c>
      <c r="AA1235" s="2" t="s">
        <v>111</v>
      </c>
      <c r="AB1235" s="2" t="s">
        <v>3382</v>
      </c>
      <c r="AC1235" s="2" t="s">
        <v>7</v>
      </c>
      <c r="AD1235" s="2" t="s">
        <v>2309</v>
      </c>
      <c r="AG1235" s="2" t="s">
        <v>30</v>
      </c>
      <c r="AH1235" s="2" t="s">
        <v>4</v>
      </c>
      <c r="AI1235" s="2" t="s">
        <v>3</v>
      </c>
      <c r="AJ1235" s="2" t="s">
        <v>3707</v>
      </c>
      <c r="AK1235" s="2" t="s">
        <v>3708</v>
      </c>
      <c r="AL1235" s="2" t="s">
        <v>3709</v>
      </c>
    </row>
    <row r="1236" spans="1:38" ht="66" hidden="1">
      <c r="A1236" s="136">
        <f t="shared" si="21"/>
        <v>1235</v>
      </c>
      <c r="B1236" s="2" t="s">
        <v>2298</v>
      </c>
      <c r="C1236" s="2" t="s">
        <v>2563</v>
      </c>
      <c r="D1236" s="2" t="s">
        <v>3704</v>
      </c>
      <c r="E1236" s="2" t="s">
        <v>22</v>
      </c>
      <c r="F1236" s="2" t="s">
        <v>3748</v>
      </c>
      <c r="G1236" s="2" t="s">
        <v>3748</v>
      </c>
      <c r="H1236" s="2" t="s">
        <v>3749</v>
      </c>
      <c r="I1236" s="2" t="s">
        <v>2309</v>
      </c>
      <c r="J1236" s="2">
        <v>1</v>
      </c>
      <c r="K1236" s="4" t="s">
        <v>2303</v>
      </c>
      <c r="L1236" s="5">
        <v>24000</v>
      </c>
      <c r="M1236" s="6">
        <v>44621</v>
      </c>
      <c r="N1236" s="2" t="s">
        <v>17</v>
      </c>
      <c r="O1236" s="2" t="s">
        <v>55</v>
      </c>
      <c r="P1236" s="2" t="s">
        <v>125</v>
      </c>
      <c r="Q1236" s="2" t="s">
        <v>15</v>
      </c>
      <c r="R1236" s="2" t="s">
        <v>14</v>
      </c>
      <c r="S1236" s="2" t="s">
        <v>14</v>
      </c>
      <c r="T1236" s="2" t="s">
        <v>2304</v>
      </c>
      <c r="U1236" s="2" t="s">
        <v>2305</v>
      </c>
      <c r="V1236" s="2" t="s">
        <v>11</v>
      </c>
      <c r="W1236" s="2" t="s">
        <v>173</v>
      </c>
      <c r="X1236" s="2" t="s">
        <v>43</v>
      </c>
      <c r="Y1236" s="2" t="s">
        <v>6</v>
      </c>
      <c r="AA1236" s="2" t="s">
        <v>111</v>
      </c>
      <c r="AB1236" s="2" t="s">
        <v>3382</v>
      </c>
      <c r="AC1236" s="2" t="s">
        <v>7</v>
      </c>
      <c r="AD1236" s="2" t="s">
        <v>2309</v>
      </c>
      <c r="AG1236" s="2" t="s">
        <v>30</v>
      </c>
      <c r="AH1236" s="2" t="s">
        <v>4</v>
      </c>
      <c r="AI1236" s="2" t="s">
        <v>3</v>
      </c>
      <c r="AJ1236" s="2" t="s">
        <v>3707</v>
      </c>
      <c r="AK1236" s="2" t="s">
        <v>3708</v>
      </c>
      <c r="AL1236" s="2" t="s">
        <v>3709</v>
      </c>
    </row>
    <row r="1237" spans="1:38" ht="66" hidden="1">
      <c r="A1237" s="136">
        <f t="shared" si="21"/>
        <v>1236</v>
      </c>
      <c r="B1237" s="2" t="s">
        <v>2298</v>
      </c>
      <c r="C1237" s="2" t="s">
        <v>2563</v>
      </c>
      <c r="D1237" s="2" t="s">
        <v>3704</v>
      </c>
      <c r="E1237" s="2" t="s">
        <v>22</v>
      </c>
      <c r="F1237" s="2" t="s">
        <v>3750</v>
      </c>
      <c r="G1237" s="2" t="s">
        <v>3750</v>
      </c>
      <c r="H1237" s="2" t="s">
        <v>3751</v>
      </c>
      <c r="I1237" s="2" t="s">
        <v>2309</v>
      </c>
      <c r="J1237" s="2">
        <v>1</v>
      </c>
      <c r="K1237" s="4" t="s">
        <v>2303</v>
      </c>
      <c r="L1237" s="5">
        <v>18000</v>
      </c>
      <c r="M1237" s="6">
        <v>44713</v>
      </c>
      <c r="N1237" s="2" t="s">
        <v>17</v>
      </c>
      <c r="O1237" s="2" t="s">
        <v>55</v>
      </c>
      <c r="P1237" s="2" t="s">
        <v>242</v>
      </c>
      <c r="Q1237" s="2" t="s">
        <v>15</v>
      </c>
      <c r="R1237" s="2" t="s">
        <v>14</v>
      </c>
      <c r="S1237" s="2" t="s">
        <v>14</v>
      </c>
      <c r="T1237" s="2" t="s">
        <v>2304</v>
      </c>
      <c r="U1237" s="2" t="s">
        <v>2305</v>
      </c>
      <c r="V1237" s="2" t="s">
        <v>11</v>
      </c>
      <c r="W1237" s="2" t="s">
        <v>173</v>
      </c>
      <c r="X1237" s="2" t="s">
        <v>43</v>
      </c>
      <c r="Y1237" s="2" t="s">
        <v>6</v>
      </c>
      <c r="AA1237" s="2" t="s">
        <v>111</v>
      </c>
      <c r="AB1237" s="2" t="s">
        <v>3382</v>
      </c>
      <c r="AC1237" s="2" t="s">
        <v>7</v>
      </c>
      <c r="AD1237" s="2" t="s">
        <v>2309</v>
      </c>
      <c r="AG1237" s="2" t="s">
        <v>30</v>
      </c>
      <c r="AH1237" s="2" t="s">
        <v>4</v>
      </c>
      <c r="AI1237" s="2" t="s">
        <v>3</v>
      </c>
      <c r="AJ1237" s="2" t="s">
        <v>3707</v>
      </c>
      <c r="AK1237" s="2" t="s">
        <v>3708</v>
      </c>
      <c r="AL1237" s="2" t="s">
        <v>3709</v>
      </c>
    </row>
    <row r="1238" spans="1:38" ht="66" hidden="1">
      <c r="A1238" s="136">
        <f t="shared" si="21"/>
        <v>1237</v>
      </c>
      <c r="B1238" s="2" t="s">
        <v>2298</v>
      </c>
      <c r="C1238" s="2" t="s">
        <v>2563</v>
      </c>
      <c r="D1238" s="2" t="s">
        <v>3704</v>
      </c>
      <c r="E1238" s="2" t="s">
        <v>22</v>
      </c>
      <c r="F1238" s="2" t="s">
        <v>3752</v>
      </c>
      <c r="G1238" s="2" t="s">
        <v>3752</v>
      </c>
      <c r="H1238" s="2" t="s">
        <v>3753</v>
      </c>
      <c r="I1238" s="2" t="s">
        <v>2309</v>
      </c>
      <c r="J1238" s="2">
        <v>1</v>
      </c>
      <c r="K1238" s="4" t="s">
        <v>2303</v>
      </c>
      <c r="L1238" s="5">
        <v>54000</v>
      </c>
      <c r="M1238" s="6">
        <v>44652</v>
      </c>
      <c r="N1238" s="2" t="s">
        <v>17</v>
      </c>
      <c r="O1238" s="2" t="s">
        <v>55</v>
      </c>
      <c r="P1238" s="2" t="s">
        <v>256</v>
      </c>
      <c r="Q1238" s="2" t="s">
        <v>15</v>
      </c>
      <c r="R1238" s="2" t="s">
        <v>14</v>
      </c>
      <c r="S1238" s="2" t="s">
        <v>14</v>
      </c>
      <c r="T1238" s="2" t="s">
        <v>2304</v>
      </c>
      <c r="U1238" s="2" t="s">
        <v>2305</v>
      </c>
      <c r="V1238" s="2" t="s">
        <v>11</v>
      </c>
      <c r="W1238" s="2" t="s">
        <v>173</v>
      </c>
      <c r="X1238" s="2" t="s">
        <v>43</v>
      </c>
      <c r="Y1238" s="2" t="s">
        <v>6</v>
      </c>
      <c r="AA1238" s="2" t="s">
        <v>111</v>
      </c>
      <c r="AB1238" s="2" t="s">
        <v>3382</v>
      </c>
      <c r="AC1238" s="2" t="s">
        <v>7</v>
      </c>
      <c r="AD1238" s="2" t="s">
        <v>2309</v>
      </c>
      <c r="AG1238" s="2" t="s">
        <v>30</v>
      </c>
      <c r="AH1238" s="2" t="s">
        <v>4</v>
      </c>
      <c r="AI1238" s="2" t="s">
        <v>3</v>
      </c>
      <c r="AJ1238" s="2" t="s">
        <v>3707</v>
      </c>
      <c r="AK1238" s="2" t="s">
        <v>3708</v>
      </c>
      <c r="AL1238" s="2" t="s">
        <v>3709</v>
      </c>
    </row>
    <row r="1239" spans="1:38" ht="66" hidden="1">
      <c r="A1239" s="136">
        <f t="shared" si="21"/>
        <v>1238</v>
      </c>
      <c r="B1239" s="2" t="s">
        <v>2298</v>
      </c>
      <c r="C1239" s="2" t="s">
        <v>2563</v>
      </c>
      <c r="D1239" s="2" t="s">
        <v>3704</v>
      </c>
      <c r="E1239" s="2" t="s">
        <v>22</v>
      </c>
      <c r="F1239" s="2" t="s">
        <v>3754</v>
      </c>
      <c r="G1239" s="2" t="s">
        <v>3755</v>
      </c>
      <c r="H1239" s="2" t="s">
        <v>3756</v>
      </c>
      <c r="I1239" s="2" t="s">
        <v>2309</v>
      </c>
      <c r="J1239" s="2">
        <v>1</v>
      </c>
      <c r="K1239" s="4" t="s">
        <v>2303</v>
      </c>
      <c r="L1239" s="5">
        <v>20000</v>
      </c>
      <c r="M1239" s="6">
        <v>44652</v>
      </c>
      <c r="N1239" s="2" t="s">
        <v>17</v>
      </c>
      <c r="O1239" s="2" t="s">
        <v>55</v>
      </c>
      <c r="P1239" s="2" t="s">
        <v>242</v>
      </c>
      <c r="Q1239" s="2" t="s">
        <v>15</v>
      </c>
      <c r="R1239" s="2" t="s">
        <v>14</v>
      </c>
      <c r="S1239" s="2" t="s">
        <v>14</v>
      </c>
      <c r="T1239" s="2" t="s">
        <v>2304</v>
      </c>
      <c r="U1239" s="2" t="s">
        <v>2305</v>
      </c>
      <c r="V1239" s="2" t="s">
        <v>11</v>
      </c>
      <c r="W1239" s="2" t="s">
        <v>173</v>
      </c>
      <c r="X1239" s="2" t="s">
        <v>43</v>
      </c>
      <c r="Y1239" s="2" t="s">
        <v>6</v>
      </c>
      <c r="AA1239" s="2" t="s">
        <v>111</v>
      </c>
      <c r="AB1239" s="2" t="s">
        <v>3382</v>
      </c>
      <c r="AC1239" s="2" t="s">
        <v>7</v>
      </c>
      <c r="AD1239" s="2" t="s">
        <v>2309</v>
      </c>
      <c r="AG1239" s="2" t="s">
        <v>30</v>
      </c>
      <c r="AH1239" s="2" t="s">
        <v>4</v>
      </c>
      <c r="AI1239" s="2" t="s">
        <v>3</v>
      </c>
      <c r="AJ1239" s="2" t="s">
        <v>3707</v>
      </c>
      <c r="AK1239" s="2" t="s">
        <v>3708</v>
      </c>
      <c r="AL1239" s="2" t="s">
        <v>3709</v>
      </c>
    </row>
    <row r="1240" spans="1:38" ht="66" hidden="1">
      <c r="A1240" s="136">
        <f t="shared" si="21"/>
        <v>1239</v>
      </c>
      <c r="B1240" s="2" t="s">
        <v>2298</v>
      </c>
      <c r="C1240" s="2" t="s">
        <v>1076</v>
      </c>
      <c r="D1240" s="2" t="s">
        <v>3704</v>
      </c>
      <c r="E1240" s="2" t="s">
        <v>22</v>
      </c>
      <c r="F1240" s="2" t="s">
        <v>3757</v>
      </c>
      <c r="G1240" s="2" t="s">
        <v>3757</v>
      </c>
      <c r="H1240" s="2" t="s">
        <v>3758</v>
      </c>
      <c r="I1240" s="2" t="s">
        <v>2309</v>
      </c>
      <c r="J1240" s="2">
        <v>1</v>
      </c>
      <c r="K1240" s="4" t="s">
        <v>2303</v>
      </c>
      <c r="L1240" s="5">
        <v>6600000</v>
      </c>
      <c r="M1240" s="6">
        <v>44652</v>
      </c>
      <c r="N1240" s="2" t="s">
        <v>17</v>
      </c>
      <c r="O1240" s="2" t="s">
        <v>64</v>
      </c>
      <c r="P1240" s="2" t="s">
        <v>1076</v>
      </c>
      <c r="Q1240" s="2" t="s">
        <v>15</v>
      </c>
      <c r="R1240" s="2" t="s">
        <v>14</v>
      </c>
      <c r="S1240" s="2" t="s">
        <v>14</v>
      </c>
      <c r="T1240" s="2" t="s">
        <v>2304</v>
      </c>
      <c r="U1240" s="2" t="s">
        <v>2305</v>
      </c>
      <c r="V1240" s="2" t="s">
        <v>11</v>
      </c>
      <c r="W1240" s="2" t="s">
        <v>2384</v>
      </c>
      <c r="X1240" s="2" t="s">
        <v>9</v>
      </c>
      <c r="Y1240" s="2" t="s">
        <v>6</v>
      </c>
      <c r="AA1240" s="2" t="s">
        <v>111</v>
      </c>
      <c r="AB1240" s="2" t="s">
        <v>3382</v>
      </c>
      <c r="AC1240" s="2" t="s">
        <v>7</v>
      </c>
      <c r="AD1240" s="2" t="s">
        <v>2309</v>
      </c>
      <c r="AG1240" s="2" t="s">
        <v>30</v>
      </c>
      <c r="AH1240" s="2" t="s">
        <v>4</v>
      </c>
      <c r="AI1240" s="2" t="s">
        <v>3</v>
      </c>
      <c r="AJ1240" s="2" t="s">
        <v>3707</v>
      </c>
      <c r="AK1240" s="2" t="s">
        <v>3708</v>
      </c>
      <c r="AL1240" s="2" t="s">
        <v>3709</v>
      </c>
    </row>
    <row r="1241" spans="1:38" ht="66" hidden="1">
      <c r="A1241" s="136">
        <f t="shared" si="21"/>
        <v>1240</v>
      </c>
      <c r="B1241" s="2" t="s">
        <v>2298</v>
      </c>
      <c r="C1241" s="2" t="s">
        <v>1076</v>
      </c>
      <c r="D1241" s="2" t="s">
        <v>3704</v>
      </c>
      <c r="E1241" s="2" t="s">
        <v>22</v>
      </c>
      <c r="F1241" s="2" t="s">
        <v>3759</v>
      </c>
      <c r="G1241" s="2" t="s">
        <v>3760</v>
      </c>
      <c r="H1241" s="2" t="s">
        <v>3761</v>
      </c>
      <c r="I1241" s="2" t="s">
        <v>2309</v>
      </c>
      <c r="J1241" s="2">
        <v>1</v>
      </c>
      <c r="K1241" s="4" t="s">
        <v>2303</v>
      </c>
      <c r="L1241" s="5">
        <v>1350000</v>
      </c>
      <c r="M1241" s="6">
        <v>44621</v>
      </c>
      <c r="N1241" s="2" t="s">
        <v>17</v>
      </c>
      <c r="O1241" s="2" t="s">
        <v>64</v>
      </c>
      <c r="P1241" s="2" t="s">
        <v>1076</v>
      </c>
      <c r="Q1241" s="2" t="s">
        <v>15</v>
      </c>
      <c r="R1241" s="2" t="s">
        <v>14</v>
      </c>
      <c r="S1241" s="2" t="s">
        <v>14</v>
      </c>
      <c r="T1241" s="2" t="s">
        <v>2304</v>
      </c>
      <c r="U1241" s="2" t="s">
        <v>2305</v>
      </c>
      <c r="V1241" s="2" t="s">
        <v>11</v>
      </c>
      <c r="W1241" s="2" t="s">
        <v>2384</v>
      </c>
      <c r="X1241" s="2" t="s">
        <v>9</v>
      </c>
      <c r="Y1241" s="2" t="s">
        <v>6</v>
      </c>
      <c r="AA1241" s="2" t="s">
        <v>111</v>
      </c>
      <c r="AB1241" s="2" t="s">
        <v>3382</v>
      </c>
      <c r="AC1241" s="2" t="s">
        <v>7</v>
      </c>
      <c r="AD1241" s="2" t="s">
        <v>2309</v>
      </c>
      <c r="AG1241" s="2" t="s">
        <v>30</v>
      </c>
      <c r="AH1241" s="2" t="s">
        <v>4</v>
      </c>
      <c r="AI1241" s="2" t="s">
        <v>3</v>
      </c>
      <c r="AJ1241" s="2" t="s">
        <v>3707</v>
      </c>
      <c r="AK1241" s="2" t="s">
        <v>3708</v>
      </c>
      <c r="AL1241" s="2" t="s">
        <v>3709</v>
      </c>
    </row>
    <row r="1242" spans="1:38" ht="66" hidden="1">
      <c r="A1242" s="136">
        <f t="shared" si="21"/>
        <v>1241</v>
      </c>
      <c r="B1242" s="2" t="s">
        <v>2298</v>
      </c>
      <c r="C1242" s="2" t="s">
        <v>1076</v>
      </c>
      <c r="D1242" s="2" t="s">
        <v>3704</v>
      </c>
      <c r="E1242" s="2" t="s">
        <v>22</v>
      </c>
      <c r="F1242" s="2" t="s">
        <v>3762</v>
      </c>
      <c r="G1242" s="2" t="s">
        <v>3762</v>
      </c>
      <c r="H1242" s="2" t="s">
        <v>3763</v>
      </c>
      <c r="I1242" s="2" t="s">
        <v>2309</v>
      </c>
      <c r="J1242" s="2">
        <v>1</v>
      </c>
      <c r="K1242" s="4" t="s">
        <v>2303</v>
      </c>
      <c r="L1242" s="5">
        <v>550000</v>
      </c>
      <c r="M1242" s="6">
        <v>44621</v>
      </c>
      <c r="N1242" s="2" t="s">
        <v>17</v>
      </c>
      <c r="O1242" s="2" t="s">
        <v>64</v>
      </c>
      <c r="P1242" s="2" t="s">
        <v>1076</v>
      </c>
      <c r="Q1242" s="2" t="s">
        <v>15</v>
      </c>
      <c r="R1242" s="2" t="s">
        <v>14</v>
      </c>
      <c r="S1242" s="2" t="s">
        <v>14</v>
      </c>
      <c r="T1242" s="2" t="s">
        <v>2304</v>
      </c>
      <c r="U1242" s="2" t="s">
        <v>2305</v>
      </c>
      <c r="V1242" s="2" t="s">
        <v>11</v>
      </c>
      <c r="W1242" s="2" t="s">
        <v>2384</v>
      </c>
      <c r="X1242" s="2" t="s">
        <v>9</v>
      </c>
      <c r="Y1242" s="2" t="s">
        <v>6</v>
      </c>
      <c r="AA1242" s="2" t="s">
        <v>111</v>
      </c>
      <c r="AB1242" s="2" t="s">
        <v>3382</v>
      </c>
      <c r="AC1242" s="2" t="s">
        <v>7</v>
      </c>
      <c r="AD1242" s="2" t="s">
        <v>2309</v>
      </c>
      <c r="AG1242" s="2" t="s">
        <v>30</v>
      </c>
      <c r="AH1242" s="2" t="s">
        <v>4</v>
      </c>
      <c r="AI1242" s="2" t="s">
        <v>3</v>
      </c>
      <c r="AJ1242" s="2" t="s">
        <v>3707</v>
      </c>
      <c r="AK1242" s="2" t="s">
        <v>3708</v>
      </c>
      <c r="AL1242" s="2" t="s">
        <v>3709</v>
      </c>
    </row>
    <row r="1243" spans="1:38" ht="79.2" hidden="1">
      <c r="A1243" s="136">
        <f t="shared" si="21"/>
        <v>1242</v>
      </c>
      <c r="B1243" s="2" t="s">
        <v>2298</v>
      </c>
      <c r="C1243" s="2" t="s">
        <v>1076</v>
      </c>
      <c r="D1243" s="2" t="s">
        <v>3704</v>
      </c>
      <c r="E1243" s="2" t="s">
        <v>22</v>
      </c>
      <c r="F1243" s="2" t="s">
        <v>3762</v>
      </c>
      <c r="G1243" s="2" t="s">
        <v>3764</v>
      </c>
      <c r="H1243" s="2" t="s">
        <v>3765</v>
      </c>
      <c r="I1243" s="2" t="s">
        <v>2309</v>
      </c>
      <c r="J1243" s="2">
        <v>1</v>
      </c>
      <c r="K1243" s="4" t="s">
        <v>2303</v>
      </c>
      <c r="L1243" s="5">
        <v>1100000</v>
      </c>
      <c r="M1243" s="6">
        <v>44621</v>
      </c>
      <c r="N1243" s="2" t="s">
        <v>17</v>
      </c>
      <c r="O1243" s="2" t="s">
        <v>64</v>
      </c>
      <c r="P1243" s="2" t="s">
        <v>1076</v>
      </c>
      <c r="Q1243" s="2" t="s">
        <v>15</v>
      </c>
      <c r="R1243" s="2" t="s">
        <v>14</v>
      </c>
      <c r="S1243" s="2" t="s">
        <v>14</v>
      </c>
      <c r="T1243" s="2" t="s">
        <v>2304</v>
      </c>
      <c r="U1243" s="2" t="s">
        <v>2305</v>
      </c>
      <c r="V1243" s="2" t="s">
        <v>11</v>
      </c>
      <c r="W1243" s="2" t="s">
        <v>2384</v>
      </c>
      <c r="X1243" s="2" t="s">
        <v>9</v>
      </c>
      <c r="Y1243" s="2" t="s">
        <v>6</v>
      </c>
      <c r="AA1243" s="2" t="s">
        <v>111</v>
      </c>
      <c r="AB1243" s="2" t="s">
        <v>3382</v>
      </c>
      <c r="AC1243" s="2" t="s">
        <v>7</v>
      </c>
      <c r="AD1243" s="2" t="s">
        <v>2309</v>
      </c>
      <c r="AG1243" s="2" t="s">
        <v>30</v>
      </c>
      <c r="AH1243" s="2" t="s">
        <v>4</v>
      </c>
      <c r="AI1243" s="2" t="s">
        <v>3</v>
      </c>
      <c r="AJ1243" s="2" t="s">
        <v>3707</v>
      </c>
      <c r="AK1243" s="2" t="s">
        <v>3708</v>
      </c>
      <c r="AL1243" s="2" t="s">
        <v>3709</v>
      </c>
    </row>
    <row r="1244" spans="1:38" ht="79.2" hidden="1">
      <c r="A1244" s="136">
        <f t="shared" si="21"/>
        <v>1243</v>
      </c>
      <c r="B1244" s="2" t="s">
        <v>2298</v>
      </c>
      <c r="C1244" s="2" t="s">
        <v>2563</v>
      </c>
      <c r="D1244" s="2" t="s">
        <v>3766</v>
      </c>
      <c r="E1244" s="2" t="s">
        <v>22</v>
      </c>
      <c r="F1244" s="2" t="s">
        <v>3767</v>
      </c>
      <c r="G1244" s="2" t="s">
        <v>3768</v>
      </c>
      <c r="H1244" s="2" t="s">
        <v>3769</v>
      </c>
      <c r="I1244" s="2" t="s">
        <v>215</v>
      </c>
      <c r="J1244" s="2">
        <v>24</v>
      </c>
      <c r="K1244" s="4" t="s">
        <v>2303</v>
      </c>
      <c r="L1244" s="5">
        <v>246569.28</v>
      </c>
      <c r="M1244" s="6">
        <v>44683</v>
      </c>
      <c r="N1244" s="2" t="s">
        <v>17</v>
      </c>
      <c r="O1244" s="2" t="s">
        <v>64</v>
      </c>
      <c r="P1244" s="2" t="s">
        <v>256</v>
      </c>
      <c r="Q1244" s="2" t="s">
        <v>15</v>
      </c>
      <c r="R1244" s="2" t="s">
        <v>14</v>
      </c>
      <c r="S1244" s="2" t="s">
        <v>14</v>
      </c>
      <c r="T1244" s="2" t="s">
        <v>2304</v>
      </c>
      <c r="U1244" s="2" t="s">
        <v>2305</v>
      </c>
      <c r="V1244" s="2" t="s">
        <v>2306</v>
      </c>
      <c r="W1244" s="2" t="s">
        <v>2307</v>
      </c>
      <c r="X1244" s="2" t="s">
        <v>9</v>
      </c>
      <c r="Y1244" s="2" t="s">
        <v>6</v>
      </c>
      <c r="AA1244" s="2" t="s">
        <v>111</v>
      </c>
      <c r="AB1244" s="2" t="s">
        <v>3770</v>
      </c>
      <c r="AC1244" s="2" t="s">
        <v>7</v>
      </c>
      <c r="AD1244" s="2" t="s">
        <v>2309</v>
      </c>
      <c r="AG1244" s="2" t="s">
        <v>30</v>
      </c>
      <c r="AH1244" s="2" t="s">
        <v>4</v>
      </c>
      <c r="AI1244" s="2" t="s">
        <v>3</v>
      </c>
      <c r="AJ1244" s="2" t="s">
        <v>3771</v>
      </c>
      <c r="AK1244" s="2" t="s">
        <v>3772</v>
      </c>
      <c r="AL1244" s="2" t="s">
        <v>3773</v>
      </c>
    </row>
    <row r="1245" spans="1:38" ht="79.2" hidden="1">
      <c r="A1245" s="136">
        <f t="shared" si="21"/>
        <v>1244</v>
      </c>
      <c r="B1245" s="2" t="s">
        <v>2298</v>
      </c>
      <c r="C1245" s="2" t="s">
        <v>2563</v>
      </c>
      <c r="D1245" s="2" t="s">
        <v>3766</v>
      </c>
      <c r="E1245" s="2" t="s">
        <v>22</v>
      </c>
      <c r="F1245" s="2" t="s">
        <v>3774</v>
      </c>
      <c r="G1245" s="2" t="s">
        <v>3775</v>
      </c>
      <c r="H1245" s="2" t="s">
        <v>3769</v>
      </c>
      <c r="I1245" s="2" t="s">
        <v>215</v>
      </c>
      <c r="J1245" s="2">
        <v>24</v>
      </c>
      <c r="K1245" s="4" t="s">
        <v>2303</v>
      </c>
      <c r="L1245" s="5">
        <v>28809.360000000001</v>
      </c>
      <c r="M1245" s="6">
        <v>44683</v>
      </c>
      <c r="N1245" s="2" t="s">
        <v>17</v>
      </c>
      <c r="O1245" s="2" t="s">
        <v>64</v>
      </c>
      <c r="P1245" s="2" t="s">
        <v>142</v>
      </c>
      <c r="Q1245" s="2" t="s">
        <v>15</v>
      </c>
      <c r="R1245" s="2" t="s">
        <v>14</v>
      </c>
      <c r="S1245" s="2" t="s">
        <v>14</v>
      </c>
      <c r="T1245" s="2" t="s">
        <v>2304</v>
      </c>
      <c r="U1245" s="2" t="s">
        <v>2305</v>
      </c>
      <c r="V1245" s="2" t="s">
        <v>2306</v>
      </c>
      <c r="W1245" s="2" t="s">
        <v>2307</v>
      </c>
      <c r="X1245" s="2" t="s">
        <v>9</v>
      </c>
      <c r="Y1245" s="2" t="s">
        <v>6</v>
      </c>
      <c r="AA1245" s="2" t="s">
        <v>111</v>
      </c>
      <c r="AB1245" s="2" t="s">
        <v>3770</v>
      </c>
      <c r="AC1245" s="2" t="s">
        <v>7</v>
      </c>
      <c r="AD1245" s="2" t="s">
        <v>2309</v>
      </c>
      <c r="AG1245" s="2" t="s">
        <v>30</v>
      </c>
      <c r="AH1245" s="2" t="s">
        <v>4</v>
      </c>
      <c r="AI1245" s="2" t="s">
        <v>3</v>
      </c>
      <c r="AJ1245" s="2" t="s">
        <v>3771</v>
      </c>
      <c r="AK1245" s="2" t="s">
        <v>3772</v>
      </c>
      <c r="AL1245" s="2" t="s">
        <v>3773</v>
      </c>
    </row>
    <row r="1246" spans="1:38" ht="118.8" hidden="1">
      <c r="A1246" s="136">
        <f t="shared" si="21"/>
        <v>1245</v>
      </c>
      <c r="B1246" s="2" t="s">
        <v>2298</v>
      </c>
      <c r="C1246" s="2" t="s">
        <v>2563</v>
      </c>
      <c r="D1246" s="2" t="s">
        <v>3766</v>
      </c>
      <c r="E1246" s="2" t="s">
        <v>22</v>
      </c>
      <c r="F1246" s="2" t="s">
        <v>3776</v>
      </c>
      <c r="G1246" s="2" t="s">
        <v>3777</v>
      </c>
      <c r="H1246" s="2" t="s">
        <v>3778</v>
      </c>
      <c r="I1246" s="2" t="s">
        <v>2309</v>
      </c>
      <c r="J1246" s="2">
        <v>365</v>
      </c>
      <c r="K1246" s="4" t="s">
        <v>2303</v>
      </c>
      <c r="L1246" s="5">
        <v>68255</v>
      </c>
      <c r="M1246" s="6">
        <v>44683</v>
      </c>
      <c r="N1246" s="2" t="s">
        <v>17</v>
      </c>
      <c r="O1246" s="2" t="s">
        <v>64</v>
      </c>
      <c r="P1246" s="2" t="s">
        <v>142</v>
      </c>
      <c r="Q1246" s="2" t="s">
        <v>15</v>
      </c>
      <c r="R1246" s="2" t="s">
        <v>14</v>
      </c>
      <c r="S1246" s="2" t="s">
        <v>14</v>
      </c>
      <c r="T1246" s="2" t="s">
        <v>2304</v>
      </c>
      <c r="U1246" s="2" t="s">
        <v>2305</v>
      </c>
      <c r="V1246" s="2" t="s">
        <v>2306</v>
      </c>
      <c r="W1246" s="2" t="s">
        <v>2307</v>
      </c>
      <c r="X1246" s="2" t="s">
        <v>9</v>
      </c>
      <c r="Y1246" s="2" t="s">
        <v>6</v>
      </c>
      <c r="AA1246" s="2" t="s">
        <v>111</v>
      </c>
      <c r="AB1246" s="2" t="s">
        <v>3770</v>
      </c>
      <c r="AC1246" s="2" t="s">
        <v>7</v>
      </c>
      <c r="AD1246" s="2" t="s">
        <v>2309</v>
      </c>
      <c r="AG1246" s="2" t="s">
        <v>30</v>
      </c>
      <c r="AH1246" s="2" t="s">
        <v>4</v>
      </c>
      <c r="AI1246" s="2" t="s">
        <v>3</v>
      </c>
      <c r="AJ1246" s="2" t="s">
        <v>3771</v>
      </c>
      <c r="AK1246" s="2" t="s">
        <v>3772</v>
      </c>
      <c r="AL1246" s="2" t="s">
        <v>3773</v>
      </c>
    </row>
    <row r="1247" spans="1:38" ht="290.39999999999998" hidden="1">
      <c r="A1247" s="136">
        <f t="shared" si="21"/>
        <v>1246</v>
      </c>
      <c r="B1247" s="2" t="s">
        <v>2298</v>
      </c>
      <c r="C1247" s="2" t="s">
        <v>2563</v>
      </c>
      <c r="D1247" s="2" t="s">
        <v>3766</v>
      </c>
      <c r="E1247" s="2" t="s">
        <v>22</v>
      </c>
      <c r="F1247" s="2" t="s">
        <v>3779</v>
      </c>
      <c r="G1247" s="2" t="s">
        <v>3780</v>
      </c>
      <c r="H1247" s="2" t="s">
        <v>3781</v>
      </c>
      <c r="I1247" s="2" t="s">
        <v>2309</v>
      </c>
      <c r="J1247" s="2">
        <v>400</v>
      </c>
      <c r="K1247" s="4" t="s">
        <v>2303</v>
      </c>
      <c r="L1247" s="5">
        <v>2400</v>
      </c>
      <c r="M1247" s="6">
        <v>44564</v>
      </c>
      <c r="N1247" s="2" t="s">
        <v>17</v>
      </c>
      <c r="O1247" s="2" t="s">
        <v>64</v>
      </c>
      <c r="P1247" s="2" t="s">
        <v>142</v>
      </c>
      <c r="Q1247" s="2" t="s">
        <v>15</v>
      </c>
      <c r="R1247" s="2" t="s">
        <v>14</v>
      </c>
      <c r="S1247" s="2" t="s">
        <v>14</v>
      </c>
      <c r="T1247" s="2" t="s">
        <v>2304</v>
      </c>
      <c r="U1247" s="2" t="s">
        <v>2305</v>
      </c>
      <c r="V1247" s="2" t="s">
        <v>11</v>
      </c>
      <c r="W1247" s="2" t="s">
        <v>173</v>
      </c>
      <c r="X1247" s="2" t="s">
        <v>9</v>
      </c>
      <c r="Y1247" s="2" t="s">
        <v>6</v>
      </c>
      <c r="AA1247" s="2" t="s">
        <v>111</v>
      </c>
      <c r="AB1247" s="2" t="s">
        <v>3770</v>
      </c>
      <c r="AC1247" s="2" t="s">
        <v>7</v>
      </c>
      <c r="AD1247" s="2" t="s">
        <v>2309</v>
      </c>
      <c r="AG1247" s="2" t="s">
        <v>30</v>
      </c>
      <c r="AH1247" s="2" t="s">
        <v>4</v>
      </c>
      <c r="AI1247" s="2" t="s">
        <v>3</v>
      </c>
      <c r="AJ1247" s="2" t="s">
        <v>3771</v>
      </c>
      <c r="AK1247" s="2" t="s">
        <v>3772</v>
      </c>
      <c r="AL1247" s="2" t="s">
        <v>3773</v>
      </c>
    </row>
    <row r="1248" spans="1:38" ht="79.2" hidden="1">
      <c r="A1248" s="136">
        <f t="shared" si="21"/>
        <v>1247</v>
      </c>
      <c r="B1248" s="2" t="s">
        <v>2298</v>
      </c>
      <c r="C1248" s="2" t="s">
        <v>2576</v>
      </c>
      <c r="D1248" s="2" t="s">
        <v>3766</v>
      </c>
      <c r="E1248" s="2" t="s">
        <v>22</v>
      </c>
      <c r="F1248" s="2" t="s">
        <v>3782</v>
      </c>
      <c r="G1248" s="2" t="s">
        <v>3783</v>
      </c>
      <c r="H1248" s="2" t="s">
        <v>3784</v>
      </c>
      <c r="I1248" s="2" t="s">
        <v>2309</v>
      </c>
      <c r="J1248" s="2">
        <v>300</v>
      </c>
      <c r="K1248" s="4" t="s">
        <v>2303</v>
      </c>
      <c r="L1248" s="5">
        <v>240000</v>
      </c>
      <c r="M1248" s="6">
        <v>44564</v>
      </c>
      <c r="N1248" s="2" t="s">
        <v>17</v>
      </c>
      <c r="O1248" s="2" t="s">
        <v>64</v>
      </c>
      <c r="P1248" s="2" t="s">
        <v>142</v>
      </c>
      <c r="Q1248" s="2" t="s">
        <v>15</v>
      </c>
      <c r="R1248" s="2" t="s">
        <v>14</v>
      </c>
      <c r="S1248" s="2" t="s">
        <v>14</v>
      </c>
      <c r="T1248" s="2" t="s">
        <v>2304</v>
      </c>
      <c r="U1248" s="2" t="s">
        <v>2305</v>
      </c>
      <c r="V1248" s="2" t="s">
        <v>2306</v>
      </c>
      <c r="W1248" s="2" t="s">
        <v>2307</v>
      </c>
      <c r="X1248" s="2" t="s">
        <v>9</v>
      </c>
      <c r="Y1248" s="2" t="s">
        <v>6</v>
      </c>
      <c r="AA1248" s="2" t="s">
        <v>111</v>
      </c>
      <c r="AB1248" s="2" t="s">
        <v>3770</v>
      </c>
      <c r="AC1248" s="2" t="s">
        <v>7</v>
      </c>
      <c r="AD1248" s="2" t="s">
        <v>2309</v>
      </c>
      <c r="AG1248" s="2" t="s">
        <v>30</v>
      </c>
      <c r="AH1248" s="2" t="s">
        <v>4</v>
      </c>
      <c r="AI1248" s="2" t="s">
        <v>3</v>
      </c>
      <c r="AJ1248" s="2" t="s">
        <v>3771</v>
      </c>
      <c r="AK1248" s="2" t="s">
        <v>3772</v>
      </c>
      <c r="AL1248" s="2" t="s">
        <v>3773</v>
      </c>
    </row>
    <row r="1249" spans="1:38" ht="118.8" hidden="1">
      <c r="A1249" s="136">
        <f t="shared" si="21"/>
        <v>1248</v>
      </c>
      <c r="B1249" s="2" t="s">
        <v>2298</v>
      </c>
      <c r="C1249" s="2" t="s">
        <v>2563</v>
      </c>
      <c r="D1249" s="2" t="s">
        <v>3766</v>
      </c>
      <c r="E1249" s="2" t="s">
        <v>22</v>
      </c>
      <c r="F1249" s="2" t="s">
        <v>3785</v>
      </c>
      <c r="G1249" s="2" t="s">
        <v>3786</v>
      </c>
      <c r="H1249" s="2" t="s">
        <v>3787</v>
      </c>
      <c r="I1249" s="2" t="s">
        <v>2309</v>
      </c>
      <c r="J1249" s="2">
        <v>1</v>
      </c>
      <c r="K1249" s="4" t="s">
        <v>2303</v>
      </c>
      <c r="L1249" s="5">
        <v>1000000</v>
      </c>
      <c r="M1249" s="6">
        <v>44564</v>
      </c>
      <c r="N1249" s="2" t="s">
        <v>174</v>
      </c>
      <c r="O1249" s="2" t="s">
        <v>1827</v>
      </c>
      <c r="P1249" s="2" t="s">
        <v>1828</v>
      </c>
      <c r="Q1249" s="2" t="s">
        <v>70</v>
      </c>
      <c r="R1249" s="2" t="s">
        <v>14</v>
      </c>
      <c r="S1249" s="2" t="s">
        <v>14</v>
      </c>
      <c r="T1249" s="2" t="s">
        <v>2304</v>
      </c>
      <c r="U1249" s="2" t="s">
        <v>2305</v>
      </c>
      <c r="V1249" s="2" t="s">
        <v>2330</v>
      </c>
      <c r="W1249" s="2" t="s">
        <v>2602</v>
      </c>
      <c r="X1249" s="2" t="s">
        <v>43</v>
      </c>
      <c r="Y1249" s="2" t="s">
        <v>6</v>
      </c>
      <c r="AA1249" s="2" t="s">
        <v>111</v>
      </c>
      <c r="AB1249" s="2" t="s">
        <v>3770</v>
      </c>
      <c r="AC1249" s="2" t="s">
        <v>34</v>
      </c>
      <c r="AD1249" s="2" t="s">
        <v>2309</v>
      </c>
      <c r="AG1249" s="2" t="s">
        <v>30</v>
      </c>
      <c r="AH1249" s="2" t="s">
        <v>4</v>
      </c>
      <c r="AI1249" s="2" t="s">
        <v>3</v>
      </c>
      <c r="AJ1249" s="2" t="s">
        <v>3771</v>
      </c>
      <c r="AK1249" s="2" t="s">
        <v>3772</v>
      </c>
      <c r="AL1249" s="2" t="s">
        <v>3773</v>
      </c>
    </row>
    <row r="1250" spans="1:38" ht="118.8" hidden="1">
      <c r="A1250" s="136">
        <f t="shared" si="21"/>
        <v>1249</v>
      </c>
      <c r="B1250" s="2" t="s">
        <v>2298</v>
      </c>
      <c r="C1250" s="2" t="s">
        <v>2563</v>
      </c>
      <c r="D1250" s="2" t="s">
        <v>3766</v>
      </c>
      <c r="E1250" s="2" t="s">
        <v>22</v>
      </c>
      <c r="F1250" s="2" t="s">
        <v>3788</v>
      </c>
      <c r="G1250" s="2" t="s">
        <v>3789</v>
      </c>
      <c r="H1250" s="2" t="s">
        <v>3787</v>
      </c>
      <c r="I1250" s="2" t="s">
        <v>2309</v>
      </c>
      <c r="J1250" s="2">
        <v>1</v>
      </c>
      <c r="K1250" s="4" t="s">
        <v>2303</v>
      </c>
      <c r="L1250" s="5">
        <v>1000000</v>
      </c>
      <c r="M1250" s="6">
        <v>44564</v>
      </c>
      <c r="N1250" s="2" t="s">
        <v>174</v>
      </c>
      <c r="O1250" s="2" t="s">
        <v>1827</v>
      </c>
      <c r="P1250" s="2" t="s">
        <v>1828</v>
      </c>
      <c r="Q1250" s="2" t="s">
        <v>70</v>
      </c>
      <c r="R1250" s="2" t="s">
        <v>14</v>
      </c>
      <c r="S1250" s="2" t="s">
        <v>14</v>
      </c>
      <c r="T1250" s="2" t="s">
        <v>2304</v>
      </c>
      <c r="U1250" s="2" t="s">
        <v>2305</v>
      </c>
      <c r="V1250" s="2" t="s">
        <v>2330</v>
      </c>
      <c r="W1250" s="2" t="s">
        <v>2331</v>
      </c>
      <c r="X1250" s="2" t="s">
        <v>43</v>
      </c>
      <c r="Y1250" s="2" t="s">
        <v>6</v>
      </c>
      <c r="AA1250" s="2" t="s">
        <v>111</v>
      </c>
      <c r="AB1250" s="2" t="s">
        <v>3770</v>
      </c>
      <c r="AC1250" s="2" t="s">
        <v>34</v>
      </c>
      <c r="AD1250" s="2" t="s">
        <v>2309</v>
      </c>
      <c r="AG1250" s="2" t="s">
        <v>30</v>
      </c>
      <c r="AH1250" s="2" t="s">
        <v>4</v>
      </c>
      <c r="AI1250" s="2" t="s">
        <v>3</v>
      </c>
      <c r="AJ1250" s="2" t="s">
        <v>3771</v>
      </c>
      <c r="AK1250" s="2" t="s">
        <v>3772</v>
      </c>
      <c r="AL1250" s="2" t="s">
        <v>3773</v>
      </c>
    </row>
    <row r="1251" spans="1:38" ht="118.8" hidden="1">
      <c r="A1251" s="136">
        <f t="shared" si="21"/>
        <v>1250</v>
      </c>
      <c r="B1251" s="2" t="s">
        <v>2298</v>
      </c>
      <c r="C1251" s="2" t="s">
        <v>2563</v>
      </c>
      <c r="D1251" s="2" t="s">
        <v>3766</v>
      </c>
      <c r="E1251" s="2" t="s">
        <v>22</v>
      </c>
      <c r="F1251" s="2" t="s">
        <v>3790</v>
      </c>
      <c r="G1251" s="2" t="s">
        <v>3791</v>
      </c>
      <c r="H1251" s="2" t="s">
        <v>3792</v>
      </c>
      <c r="I1251" s="2" t="s">
        <v>2309</v>
      </c>
      <c r="J1251" s="2">
        <v>1</v>
      </c>
      <c r="K1251" s="4" t="s">
        <v>2303</v>
      </c>
      <c r="L1251" s="5">
        <v>1000000</v>
      </c>
      <c r="M1251" s="6">
        <v>44564</v>
      </c>
      <c r="N1251" s="2" t="s">
        <v>174</v>
      </c>
      <c r="O1251" s="2" t="s">
        <v>1827</v>
      </c>
      <c r="P1251" s="2" t="s">
        <v>1828</v>
      </c>
      <c r="Q1251" s="2" t="s">
        <v>70</v>
      </c>
      <c r="R1251" s="2" t="s">
        <v>14</v>
      </c>
      <c r="S1251" s="2" t="s">
        <v>14</v>
      </c>
      <c r="T1251" s="2" t="s">
        <v>2304</v>
      </c>
      <c r="U1251" s="2" t="s">
        <v>2305</v>
      </c>
      <c r="V1251" s="2" t="s">
        <v>2330</v>
      </c>
      <c r="W1251" s="2" t="s">
        <v>2331</v>
      </c>
      <c r="X1251" s="2" t="s">
        <v>43</v>
      </c>
      <c r="Y1251" s="2" t="s">
        <v>6</v>
      </c>
      <c r="AA1251" s="2" t="s">
        <v>111</v>
      </c>
      <c r="AB1251" s="2" t="s">
        <v>3770</v>
      </c>
      <c r="AC1251" s="2" t="s">
        <v>34</v>
      </c>
      <c r="AD1251" s="2" t="s">
        <v>2309</v>
      </c>
      <c r="AG1251" s="2" t="s">
        <v>30</v>
      </c>
      <c r="AH1251" s="2" t="s">
        <v>4</v>
      </c>
      <c r="AI1251" s="2" t="s">
        <v>3</v>
      </c>
      <c r="AJ1251" s="2" t="s">
        <v>3771</v>
      </c>
      <c r="AK1251" s="2" t="s">
        <v>3772</v>
      </c>
      <c r="AL1251" s="2" t="s">
        <v>3773</v>
      </c>
    </row>
    <row r="1252" spans="1:38" ht="118.8" hidden="1">
      <c r="A1252" s="136">
        <f t="shared" si="21"/>
        <v>1251</v>
      </c>
      <c r="B1252" s="2" t="s">
        <v>2298</v>
      </c>
      <c r="C1252" s="2" t="s">
        <v>2563</v>
      </c>
      <c r="D1252" s="2" t="s">
        <v>3766</v>
      </c>
      <c r="E1252" s="2" t="s">
        <v>22</v>
      </c>
      <c r="F1252" s="2" t="s">
        <v>3793</v>
      </c>
      <c r="G1252" s="2" t="s">
        <v>3794</v>
      </c>
      <c r="H1252" s="2" t="s">
        <v>3792</v>
      </c>
      <c r="I1252" s="2" t="s">
        <v>2309</v>
      </c>
      <c r="J1252" s="2">
        <v>1</v>
      </c>
      <c r="K1252" s="4" t="s">
        <v>2303</v>
      </c>
      <c r="L1252" s="5">
        <v>1000000</v>
      </c>
      <c r="M1252" s="6">
        <v>44564</v>
      </c>
      <c r="N1252" s="2" t="s">
        <v>174</v>
      </c>
      <c r="O1252" s="2" t="s">
        <v>1827</v>
      </c>
      <c r="P1252" s="2" t="s">
        <v>1828</v>
      </c>
      <c r="Q1252" s="2" t="s">
        <v>70</v>
      </c>
      <c r="R1252" s="2" t="s">
        <v>14</v>
      </c>
      <c r="S1252" s="2" t="s">
        <v>14</v>
      </c>
      <c r="T1252" s="2" t="s">
        <v>2304</v>
      </c>
      <c r="U1252" s="2" t="s">
        <v>2305</v>
      </c>
      <c r="V1252" s="2" t="s">
        <v>2330</v>
      </c>
      <c r="W1252" s="2" t="s">
        <v>2331</v>
      </c>
      <c r="X1252" s="2" t="s">
        <v>43</v>
      </c>
      <c r="Y1252" s="2" t="s">
        <v>6</v>
      </c>
      <c r="AA1252" s="2" t="s">
        <v>111</v>
      </c>
      <c r="AB1252" s="2" t="s">
        <v>3770</v>
      </c>
      <c r="AC1252" s="2" t="s">
        <v>34</v>
      </c>
      <c r="AD1252" s="2" t="s">
        <v>2309</v>
      </c>
      <c r="AG1252" s="2" t="s">
        <v>30</v>
      </c>
      <c r="AH1252" s="2" t="s">
        <v>4</v>
      </c>
      <c r="AI1252" s="2" t="s">
        <v>3</v>
      </c>
      <c r="AJ1252" s="2" t="s">
        <v>3771</v>
      </c>
      <c r="AK1252" s="2" t="s">
        <v>3772</v>
      </c>
      <c r="AL1252" s="2" t="s">
        <v>3773</v>
      </c>
    </row>
    <row r="1253" spans="1:38" ht="118.8" hidden="1">
      <c r="A1253" s="136">
        <f t="shared" si="21"/>
        <v>1252</v>
      </c>
      <c r="B1253" s="2" t="s">
        <v>2298</v>
      </c>
      <c r="C1253" s="2" t="s">
        <v>2563</v>
      </c>
      <c r="D1253" s="2" t="s">
        <v>3766</v>
      </c>
      <c r="E1253" s="2" t="s">
        <v>22</v>
      </c>
      <c r="F1253" s="2" t="s">
        <v>3795</v>
      </c>
      <c r="G1253" s="2" t="s">
        <v>3796</v>
      </c>
      <c r="H1253" s="2" t="s">
        <v>3792</v>
      </c>
      <c r="I1253" s="2" t="s">
        <v>2309</v>
      </c>
      <c r="J1253" s="2">
        <v>1</v>
      </c>
      <c r="K1253" s="4" t="s">
        <v>2303</v>
      </c>
      <c r="L1253" s="5">
        <v>1000000</v>
      </c>
      <c r="M1253" s="6">
        <v>44564</v>
      </c>
      <c r="N1253" s="2" t="s">
        <v>174</v>
      </c>
      <c r="O1253" s="2" t="s">
        <v>1827</v>
      </c>
      <c r="P1253" s="2" t="s">
        <v>1828</v>
      </c>
      <c r="Q1253" s="2" t="s">
        <v>70</v>
      </c>
      <c r="R1253" s="2" t="s">
        <v>14</v>
      </c>
      <c r="S1253" s="2" t="s">
        <v>14</v>
      </c>
      <c r="T1253" s="2" t="s">
        <v>2304</v>
      </c>
      <c r="U1253" s="2" t="s">
        <v>2305</v>
      </c>
      <c r="V1253" s="2" t="s">
        <v>2330</v>
      </c>
      <c r="W1253" s="2" t="s">
        <v>2602</v>
      </c>
      <c r="X1253" s="2" t="s">
        <v>43</v>
      </c>
      <c r="Y1253" s="2" t="s">
        <v>6</v>
      </c>
      <c r="AA1253" s="2" t="s">
        <v>111</v>
      </c>
      <c r="AB1253" s="2" t="s">
        <v>3770</v>
      </c>
      <c r="AC1253" s="2" t="s">
        <v>34</v>
      </c>
      <c r="AD1253" s="2" t="s">
        <v>2309</v>
      </c>
      <c r="AG1253" s="2" t="s">
        <v>30</v>
      </c>
      <c r="AH1253" s="2" t="s">
        <v>4</v>
      </c>
      <c r="AI1253" s="2" t="s">
        <v>3</v>
      </c>
      <c r="AJ1253" s="2" t="s">
        <v>3771</v>
      </c>
      <c r="AK1253" s="2" t="s">
        <v>3772</v>
      </c>
      <c r="AL1253" s="2" t="s">
        <v>3773</v>
      </c>
    </row>
    <row r="1254" spans="1:38" ht="66" hidden="1">
      <c r="A1254" s="136">
        <f t="shared" si="21"/>
        <v>1253</v>
      </c>
      <c r="B1254" s="2" t="s">
        <v>2298</v>
      </c>
      <c r="C1254" s="2" t="s">
        <v>2563</v>
      </c>
      <c r="D1254" s="2" t="s">
        <v>3766</v>
      </c>
      <c r="E1254" s="2" t="s">
        <v>22</v>
      </c>
      <c r="F1254" s="2" t="s">
        <v>3797</v>
      </c>
      <c r="G1254" s="2" t="s">
        <v>3798</v>
      </c>
      <c r="H1254" s="2" t="s">
        <v>3792</v>
      </c>
      <c r="I1254" s="2" t="s">
        <v>215</v>
      </c>
      <c r="J1254" s="2">
        <v>20</v>
      </c>
      <c r="K1254" s="4" t="s">
        <v>2303</v>
      </c>
      <c r="L1254" s="5">
        <v>1000000</v>
      </c>
      <c r="M1254" s="6">
        <v>44564</v>
      </c>
      <c r="N1254" s="2" t="s">
        <v>174</v>
      </c>
      <c r="O1254" s="2" t="s">
        <v>1827</v>
      </c>
      <c r="P1254" s="2" t="s">
        <v>1828</v>
      </c>
      <c r="Q1254" s="2" t="s">
        <v>15</v>
      </c>
      <c r="R1254" s="2" t="s">
        <v>14</v>
      </c>
      <c r="S1254" s="2" t="s">
        <v>14</v>
      </c>
      <c r="T1254" s="2" t="s">
        <v>2304</v>
      </c>
      <c r="U1254" s="2" t="s">
        <v>2305</v>
      </c>
      <c r="V1254" s="2" t="s">
        <v>11</v>
      </c>
      <c r="W1254" s="2" t="s">
        <v>173</v>
      </c>
      <c r="X1254" s="2" t="s">
        <v>43</v>
      </c>
      <c r="Y1254" s="2" t="s">
        <v>6</v>
      </c>
      <c r="AA1254" s="2" t="s">
        <v>111</v>
      </c>
      <c r="AB1254" s="2" t="s">
        <v>3770</v>
      </c>
      <c r="AC1254" s="2" t="s">
        <v>7</v>
      </c>
      <c r="AD1254" s="2" t="s">
        <v>2309</v>
      </c>
      <c r="AG1254" s="2" t="s">
        <v>30</v>
      </c>
      <c r="AH1254" s="2" t="s">
        <v>4</v>
      </c>
      <c r="AI1254" s="2" t="s">
        <v>3</v>
      </c>
      <c r="AJ1254" s="2" t="s">
        <v>3771</v>
      </c>
      <c r="AK1254" s="2" t="s">
        <v>3772</v>
      </c>
      <c r="AL1254" s="2" t="s">
        <v>3773</v>
      </c>
    </row>
    <row r="1255" spans="1:38" ht="118.8" hidden="1">
      <c r="A1255" s="136">
        <f t="shared" si="21"/>
        <v>1254</v>
      </c>
      <c r="B1255" s="2" t="s">
        <v>2298</v>
      </c>
      <c r="C1255" s="2" t="s">
        <v>2563</v>
      </c>
      <c r="D1255" s="2" t="s">
        <v>3766</v>
      </c>
      <c r="E1255" s="2" t="s">
        <v>22</v>
      </c>
      <c r="F1255" s="2" t="s">
        <v>3799</v>
      </c>
      <c r="G1255" s="2" t="s">
        <v>3800</v>
      </c>
      <c r="H1255" s="2" t="s">
        <v>3801</v>
      </c>
      <c r="I1255" s="2" t="s">
        <v>2309</v>
      </c>
      <c r="J1255" s="2">
        <v>1</v>
      </c>
      <c r="K1255" s="4" t="s">
        <v>2303</v>
      </c>
      <c r="L1255" s="5">
        <v>1000000</v>
      </c>
      <c r="M1255" s="6">
        <v>44564</v>
      </c>
      <c r="N1255" s="2" t="s">
        <v>174</v>
      </c>
      <c r="O1255" s="2" t="s">
        <v>64</v>
      </c>
      <c r="P1255" s="2" t="s">
        <v>142</v>
      </c>
      <c r="Q1255" s="2" t="s">
        <v>15</v>
      </c>
      <c r="R1255" s="2" t="s">
        <v>14</v>
      </c>
      <c r="S1255" s="2" t="s">
        <v>14</v>
      </c>
      <c r="T1255" s="2" t="s">
        <v>2304</v>
      </c>
      <c r="U1255" s="2" t="s">
        <v>2305</v>
      </c>
      <c r="V1255" s="2" t="s">
        <v>2330</v>
      </c>
      <c r="W1255" s="2" t="s">
        <v>2331</v>
      </c>
      <c r="X1255" s="2" t="s">
        <v>43</v>
      </c>
      <c r="Y1255" s="2" t="s">
        <v>6</v>
      </c>
      <c r="AA1255" s="2" t="s">
        <v>111</v>
      </c>
      <c r="AB1255" s="2" t="s">
        <v>3770</v>
      </c>
      <c r="AC1255" s="2" t="s">
        <v>34</v>
      </c>
      <c r="AD1255" s="2" t="s">
        <v>2309</v>
      </c>
      <c r="AG1255" s="2" t="s">
        <v>30</v>
      </c>
      <c r="AH1255" s="2" t="s">
        <v>4</v>
      </c>
      <c r="AI1255" s="2" t="s">
        <v>3</v>
      </c>
      <c r="AJ1255" s="2" t="s">
        <v>3771</v>
      </c>
      <c r="AK1255" s="2" t="s">
        <v>3772</v>
      </c>
      <c r="AL1255" s="2" t="s">
        <v>3773</v>
      </c>
    </row>
    <row r="1256" spans="1:38" ht="66" hidden="1">
      <c r="A1256" s="136">
        <f t="shared" si="21"/>
        <v>1255</v>
      </c>
      <c r="B1256" s="2" t="s">
        <v>2298</v>
      </c>
      <c r="C1256" s="2" t="s">
        <v>2563</v>
      </c>
      <c r="D1256" s="2" t="s">
        <v>3766</v>
      </c>
      <c r="E1256" s="2" t="s">
        <v>22</v>
      </c>
      <c r="F1256" s="2" t="s">
        <v>3802</v>
      </c>
      <c r="G1256" s="2" t="s">
        <v>3803</v>
      </c>
      <c r="H1256" s="2" t="s">
        <v>3804</v>
      </c>
      <c r="I1256" s="2" t="s">
        <v>2309</v>
      </c>
      <c r="J1256" s="2">
        <v>1</v>
      </c>
      <c r="K1256" s="4" t="s">
        <v>2303</v>
      </c>
      <c r="L1256" s="5">
        <v>1000000</v>
      </c>
      <c r="M1256" s="6">
        <v>44564</v>
      </c>
      <c r="N1256" s="2" t="s">
        <v>174</v>
      </c>
      <c r="O1256" s="2" t="s">
        <v>55</v>
      </c>
      <c r="P1256" s="2" t="s">
        <v>125</v>
      </c>
      <c r="Q1256" s="2" t="s">
        <v>15</v>
      </c>
      <c r="R1256" s="2" t="s">
        <v>14</v>
      </c>
      <c r="S1256" s="2" t="s">
        <v>14</v>
      </c>
      <c r="T1256" s="2" t="s">
        <v>2304</v>
      </c>
      <c r="U1256" s="2" t="s">
        <v>2305</v>
      </c>
      <c r="V1256" s="2" t="s">
        <v>11</v>
      </c>
      <c r="W1256" s="2" t="s">
        <v>173</v>
      </c>
      <c r="X1256" s="2" t="s">
        <v>43</v>
      </c>
      <c r="Y1256" s="2" t="s">
        <v>6</v>
      </c>
      <c r="AA1256" s="2" t="s">
        <v>111</v>
      </c>
      <c r="AB1256" s="2" t="s">
        <v>3770</v>
      </c>
      <c r="AC1256" s="2" t="s">
        <v>7</v>
      </c>
      <c r="AD1256" s="2" t="s">
        <v>2309</v>
      </c>
      <c r="AG1256" s="2" t="s">
        <v>30</v>
      </c>
      <c r="AH1256" s="2" t="s">
        <v>4</v>
      </c>
      <c r="AI1256" s="2" t="s">
        <v>3</v>
      </c>
      <c r="AJ1256" s="2" t="s">
        <v>3771</v>
      </c>
      <c r="AK1256" s="2" t="s">
        <v>3772</v>
      </c>
      <c r="AL1256" s="2" t="s">
        <v>3773</v>
      </c>
    </row>
    <row r="1257" spans="1:38" ht="66" hidden="1">
      <c r="A1257" s="136">
        <f t="shared" si="21"/>
        <v>1256</v>
      </c>
      <c r="B1257" s="2" t="s">
        <v>2298</v>
      </c>
      <c r="C1257" s="2" t="s">
        <v>2563</v>
      </c>
      <c r="D1257" s="2" t="s">
        <v>3766</v>
      </c>
      <c r="E1257" s="2" t="s">
        <v>22</v>
      </c>
      <c r="F1257" s="2" t="s">
        <v>3805</v>
      </c>
      <c r="G1257" s="2" t="s">
        <v>3806</v>
      </c>
      <c r="H1257" s="2" t="s">
        <v>3807</v>
      </c>
      <c r="I1257" s="2" t="s">
        <v>2309</v>
      </c>
      <c r="J1257" s="2">
        <v>1</v>
      </c>
      <c r="K1257" s="4" t="s">
        <v>2303</v>
      </c>
      <c r="L1257" s="5">
        <v>1000000</v>
      </c>
      <c r="M1257" s="6">
        <v>44564</v>
      </c>
      <c r="N1257" s="2" t="s">
        <v>174</v>
      </c>
      <c r="O1257" s="2" t="s">
        <v>55</v>
      </c>
      <c r="P1257" s="2" t="s">
        <v>125</v>
      </c>
      <c r="Q1257" s="2" t="s">
        <v>15</v>
      </c>
      <c r="R1257" s="2" t="s">
        <v>14</v>
      </c>
      <c r="S1257" s="2" t="s">
        <v>14</v>
      </c>
      <c r="T1257" s="2" t="s">
        <v>2304</v>
      </c>
      <c r="U1257" s="2" t="s">
        <v>2305</v>
      </c>
      <c r="V1257" s="2" t="s">
        <v>11</v>
      </c>
      <c r="W1257" s="2" t="s">
        <v>173</v>
      </c>
      <c r="X1257" s="2" t="s">
        <v>43</v>
      </c>
      <c r="Y1257" s="2" t="s">
        <v>6</v>
      </c>
      <c r="AA1257" s="2" t="s">
        <v>111</v>
      </c>
      <c r="AB1257" s="2" t="s">
        <v>3770</v>
      </c>
      <c r="AC1257" s="2" t="s">
        <v>7</v>
      </c>
      <c r="AD1257" s="2" t="s">
        <v>2309</v>
      </c>
      <c r="AG1257" s="2" t="s">
        <v>30</v>
      </c>
      <c r="AH1257" s="2" t="s">
        <v>4</v>
      </c>
      <c r="AI1257" s="2" t="s">
        <v>3</v>
      </c>
      <c r="AJ1257" s="2" t="s">
        <v>3771</v>
      </c>
      <c r="AK1257" s="2" t="s">
        <v>3772</v>
      </c>
      <c r="AL1257" s="2" t="s">
        <v>3773</v>
      </c>
    </row>
    <row r="1258" spans="1:38" ht="66" hidden="1">
      <c r="A1258" s="136">
        <f t="shared" si="21"/>
        <v>1257</v>
      </c>
      <c r="B1258" s="2" t="s">
        <v>2298</v>
      </c>
      <c r="C1258" s="2" t="s">
        <v>2563</v>
      </c>
      <c r="D1258" s="2" t="s">
        <v>3766</v>
      </c>
      <c r="E1258" s="2" t="s">
        <v>22</v>
      </c>
      <c r="F1258" s="2" t="s">
        <v>2352</v>
      </c>
      <c r="G1258" s="2" t="s">
        <v>3808</v>
      </c>
      <c r="H1258" s="2" t="s">
        <v>3809</v>
      </c>
      <c r="I1258" s="2" t="s">
        <v>215</v>
      </c>
      <c r="J1258" s="2">
        <v>5</v>
      </c>
      <c r="K1258" s="4" t="s">
        <v>2303</v>
      </c>
      <c r="L1258" s="5">
        <v>1000000</v>
      </c>
      <c r="M1258" s="6">
        <v>44564</v>
      </c>
      <c r="N1258" s="2" t="s">
        <v>174</v>
      </c>
      <c r="O1258" s="2" t="s">
        <v>64</v>
      </c>
      <c r="P1258" s="2" t="s">
        <v>113</v>
      </c>
      <c r="Q1258" s="2" t="s">
        <v>15</v>
      </c>
      <c r="R1258" s="2" t="s">
        <v>14</v>
      </c>
      <c r="S1258" s="2" t="s">
        <v>14</v>
      </c>
      <c r="T1258" s="2" t="s">
        <v>2304</v>
      </c>
      <c r="U1258" s="2" t="s">
        <v>2305</v>
      </c>
      <c r="V1258" s="2" t="s">
        <v>11</v>
      </c>
      <c r="W1258" s="2" t="s">
        <v>173</v>
      </c>
      <c r="X1258" s="2" t="s">
        <v>9</v>
      </c>
      <c r="Y1258" s="2" t="s">
        <v>6</v>
      </c>
      <c r="AA1258" s="2" t="s">
        <v>111</v>
      </c>
      <c r="AB1258" s="2" t="s">
        <v>3770</v>
      </c>
      <c r="AC1258" s="2" t="s">
        <v>34</v>
      </c>
      <c r="AD1258" s="2" t="s">
        <v>2309</v>
      </c>
      <c r="AG1258" s="2" t="s">
        <v>30</v>
      </c>
      <c r="AH1258" s="2" t="s">
        <v>4</v>
      </c>
      <c r="AI1258" s="2" t="s">
        <v>3</v>
      </c>
      <c r="AJ1258" s="2" t="s">
        <v>3771</v>
      </c>
      <c r="AK1258" s="2" t="s">
        <v>3772</v>
      </c>
      <c r="AL1258" s="2" t="s">
        <v>3773</v>
      </c>
    </row>
    <row r="1259" spans="1:38" ht="132" hidden="1">
      <c r="A1259" s="136">
        <f t="shared" si="21"/>
        <v>1258</v>
      </c>
      <c r="B1259" s="2" t="s">
        <v>2298</v>
      </c>
      <c r="C1259" s="2" t="s">
        <v>2563</v>
      </c>
      <c r="D1259" s="2" t="s">
        <v>3766</v>
      </c>
      <c r="E1259" s="2" t="s">
        <v>22</v>
      </c>
      <c r="F1259" s="2" t="s">
        <v>2398</v>
      </c>
      <c r="G1259" s="2" t="s">
        <v>3810</v>
      </c>
      <c r="H1259" s="2" t="s">
        <v>3811</v>
      </c>
      <c r="I1259" s="2" t="s">
        <v>215</v>
      </c>
      <c r="J1259" s="2">
        <v>20</v>
      </c>
      <c r="K1259" s="4" t="s">
        <v>2303</v>
      </c>
      <c r="L1259" s="5">
        <v>1000000</v>
      </c>
      <c r="M1259" s="6">
        <v>44564</v>
      </c>
      <c r="N1259" s="2" t="s">
        <v>174</v>
      </c>
      <c r="O1259" s="2" t="s">
        <v>64</v>
      </c>
      <c r="P1259" s="2" t="s">
        <v>45</v>
      </c>
      <c r="Q1259" s="2" t="s">
        <v>15</v>
      </c>
      <c r="R1259" s="2" t="s">
        <v>14</v>
      </c>
      <c r="S1259" s="2" t="s">
        <v>14</v>
      </c>
      <c r="T1259" s="2" t="s">
        <v>2304</v>
      </c>
      <c r="U1259" s="2" t="s">
        <v>2305</v>
      </c>
      <c r="V1259" s="2" t="s">
        <v>11</v>
      </c>
      <c r="W1259" s="2" t="s">
        <v>173</v>
      </c>
      <c r="X1259" s="2" t="s">
        <v>43</v>
      </c>
      <c r="Y1259" s="2" t="s">
        <v>6</v>
      </c>
      <c r="AA1259" s="2" t="s">
        <v>111</v>
      </c>
      <c r="AB1259" s="2" t="s">
        <v>3770</v>
      </c>
      <c r="AC1259" s="2" t="s">
        <v>7</v>
      </c>
      <c r="AD1259" s="2" t="s">
        <v>2309</v>
      </c>
      <c r="AG1259" s="2" t="s">
        <v>30</v>
      </c>
      <c r="AH1259" s="2" t="s">
        <v>4</v>
      </c>
      <c r="AI1259" s="2" t="s">
        <v>3</v>
      </c>
      <c r="AJ1259" s="2" t="s">
        <v>3771</v>
      </c>
      <c r="AK1259" s="2" t="s">
        <v>3772</v>
      </c>
      <c r="AL1259" s="2" t="s">
        <v>3773</v>
      </c>
    </row>
    <row r="1260" spans="1:38" ht="118.8" hidden="1">
      <c r="A1260" s="136">
        <f t="shared" si="21"/>
        <v>1259</v>
      </c>
      <c r="B1260" s="2" t="s">
        <v>2298</v>
      </c>
      <c r="C1260" s="2" t="s">
        <v>2563</v>
      </c>
      <c r="D1260" s="2" t="s">
        <v>3766</v>
      </c>
      <c r="E1260" s="2" t="s">
        <v>22</v>
      </c>
      <c r="F1260" s="2" t="s">
        <v>3812</v>
      </c>
      <c r="G1260" s="2" t="s">
        <v>3813</v>
      </c>
      <c r="H1260" s="2" t="s">
        <v>3814</v>
      </c>
      <c r="I1260" s="2" t="s">
        <v>215</v>
      </c>
      <c r="J1260" s="2">
        <v>51</v>
      </c>
      <c r="K1260" s="4" t="s">
        <v>2303</v>
      </c>
      <c r="L1260" s="5">
        <v>1000000</v>
      </c>
      <c r="M1260" s="6">
        <v>44564</v>
      </c>
      <c r="N1260" s="2" t="s">
        <v>17</v>
      </c>
      <c r="O1260" s="2" t="s">
        <v>64</v>
      </c>
      <c r="P1260" s="2" t="s">
        <v>142</v>
      </c>
      <c r="Q1260" s="2" t="s">
        <v>15</v>
      </c>
      <c r="R1260" s="2" t="s">
        <v>14</v>
      </c>
      <c r="S1260" s="2" t="s">
        <v>14</v>
      </c>
      <c r="T1260" s="2" t="s">
        <v>2304</v>
      </c>
      <c r="U1260" s="2" t="s">
        <v>2305</v>
      </c>
      <c r="V1260" s="2" t="s">
        <v>2330</v>
      </c>
      <c r="W1260" s="2" t="s">
        <v>2602</v>
      </c>
      <c r="X1260" s="2" t="s">
        <v>43</v>
      </c>
      <c r="Y1260" s="2" t="s">
        <v>6</v>
      </c>
      <c r="AA1260" s="2" t="s">
        <v>111</v>
      </c>
      <c r="AB1260" s="2" t="s">
        <v>3770</v>
      </c>
      <c r="AC1260" s="2" t="s">
        <v>7</v>
      </c>
      <c r="AD1260" s="2" t="s">
        <v>2309</v>
      </c>
      <c r="AG1260" s="2" t="s">
        <v>30</v>
      </c>
      <c r="AH1260" s="2" t="s">
        <v>4</v>
      </c>
      <c r="AI1260" s="2" t="s">
        <v>3</v>
      </c>
      <c r="AJ1260" s="2" t="s">
        <v>3771</v>
      </c>
      <c r="AK1260" s="2" t="s">
        <v>3772</v>
      </c>
      <c r="AL1260" s="2" t="s">
        <v>3773</v>
      </c>
    </row>
    <row r="1261" spans="1:38" ht="118.8" hidden="1">
      <c r="A1261" s="136">
        <f t="shared" si="21"/>
        <v>1260</v>
      </c>
      <c r="B1261" s="2" t="s">
        <v>2298</v>
      </c>
      <c r="C1261" s="2" t="s">
        <v>2563</v>
      </c>
      <c r="D1261" s="2" t="s">
        <v>3766</v>
      </c>
      <c r="E1261" s="2" t="s">
        <v>22</v>
      </c>
      <c r="F1261" s="2" t="s">
        <v>3815</v>
      </c>
      <c r="G1261" s="2" t="s">
        <v>3816</v>
      </c>
      <c r="H1261" s="2" t="s">
        <v>3817</v>
      </c>
      <c r="I1261" s="2" t="s">
        <v>2309</v>
      </c>
      <c r="J1261" s="2">
        <v>1</v>
      </c>
      <c r="K1261" s="4" t="s">
        <v>2303</v>
      </c>
      <c r="L1261" s="5">
        <v>100000</v>
      </c>
      <c r="M1261" s="6">
        <v>44564</v>
      </c>
      <c r="N1261" s="2" t="s">
        <v>17</v>
      </c>
      <c r="O1261" s="2" t="s">
        <v>64</v>
      </c>
      <c r="P1261" s="2" t="s">
        <v>142</v>
      </c>
      <c r="Q1261" s="2" t="s">
        <v>3615</v>
      </c>
      <c r="R1261" s="2" t="s">
        <v>14</v>
      </c>
      <c r="S1261" s="2" t="s">
        <v>14</v>
      </c>
      <c r="T1261" s="2" t="s">
        <v>2304</v>
      </c>
      <c r="U1261" s="2" t="s">
        <v>2305</v>
      </c>
      <c r="V1261" s="2" t="s">
        <v>2330</v>
      </c>
      <c r="W1261" s="2" t="s">
        <v>2369</v>
      </c>
      <c r="X1261" s="2" t="s">
        <v>9</v>
      </c>
      <c r="Y1261" s="2" t="s">
        <v>6</v>
      </c>
      <c r="AA1261" s="2" t="s">
        <v>111</v>
      </c>
      <c r="AB1261" s="2" t="s">
        <v>3770</v>
      </c>
      <c r="AC1261" s="2" t="s">
        <v>7</v>
      </c>
      <c r="AD1261" s="2" t="s">
        <v>2309</v>
      </c>
      <c r="AG1261" s="2" t="s">
        <v>30</v>
      </c>
      <c r="AH1261" s="2" t="s">
        <v>4</v>
      </c>
      <c r="AI1261" s="2" t="s">
        <v>3</v>
      </c>
      <c r="AJ1261" s="2" t="s">
        <v>3771</v>
      </c>
      <c r="AK1261" s="2" t="s">
        <v>3772</v>
      </c>
      <c r="AL1261" s="2" t="s">
        <v>3773</v>
      </c>
    </row>
    <row r="1262" spans="1:38" ht="66" hidden="1">
      <c r="A1262" s="136">
        <f t="shared" si="21"/>
        <v>1261</v>
      </c>
      <c r="B1262" s="2" t="s">
        <v>2298</v>
      </c>
      <c r="C1262" s="2" t="s">
        <v>2563</v>
      </c>
      <c r="D1262" s="2" t="s">
        <v>3766</v>
      </c>
      <c r="E1262" s="2" t="s">
        <v>22</v>
      </c>
      <c r="F1262" s="2" t="s">
        <v>3818</v>
      </c>
      <c r="G1262" s="2" t="s">
        <v>3819</v>
      </c>
      <c r="H1262" s="2" t="s">
        <v>3820</v>
      </c>
      <c r="I1262" s="2" t="s">
        <v>215</v>
      </c>
      <c r="J1262" s="2">
        <v>1</v>
      </c>
      <c r="K1262" s="4" t="s">
        <v>2303</v>
      </c>
      <c r="L1262" s="5">
        <v>15000</v>
      </c>
      <c r="M1262" s="6">
        <v>44564</v>
      </c>
      <c r="N1262" s="2" t="s">
        <v>174</v>
      </c>
      <c r="O1262" s="2" t="s">
        <v>64</v>
      </c>
      <c r="P1262" s="2" t="s">
        <v>142</v>
      </c>
      <c r="Q1262" s="2" t="s">
        <v>15</v>
      </c>
      <c r="R1262" s="2" t="s">
        <v>14</v>
      </c>
      <c r="S1262" s="2" t="s">
        <v>14</v>
      </c>
      <c r="T1262" s="2" t="s">
        <v>2304</v>
      </c>
      <c r="U1262" s="2" t="s">
        <v>2305</v>
      </c>
      <c r="V1262" s="2" t="s">
        <v>11</v>
      </c>
      <c r="W1262" s="2" t="s">
        <v>173</v>
      </c>
      <c r="X1262" s="2" t="s">
        <v>9</v>
      </c>
      <c r="Y1262" s="2" t="s">
        <v>6</v>
      </c>
      <c r="AA1262" s="2" t="s">
        <v>111</v>
      </c>
      <c r="AB1262" s="2" t="s">
        <v>3770</v>
      </c>
      <c r="AC1262" s="2" t="s">
        <v>7</v>
      </c>
      <c r="AD1262" s="2" t="s">
        <v>2309</v>
      </c>
      <c r="AG1262" s="2" t="s">
        <v>30</v>
      </c>
      <c r="AH1262" s="2" t="s">
        <v>4</v>
      </c>
      <c r="AI1262" s="2" t="s">
        <v>3</v>
      </c>
      <c r="AJ1262" s="2" t="s">
        <v>3771</v>
      </c>
      <c r="AK1262" s="2" t="s">
        <v>3772</v>
      </c>
      <c r="AL1262" s="2" t="s">
        <v>3773</v>
      </c>
    </row>
    <row r="1263" spans="1:38" ht="66" hidden="1">
      <c r="A1263" s="136">
        <f t="shared" si="21"/>
        <v>1262</v>
      </c>
      <c r="B1263" s="2" t="s">
        <v>2298</v>
      </c>
      <c r="C1263" s="2" t="s">
        <v>1076</v>
      </c>
      <c r="D1263" s="2" t="s">
        <v>3766</v>
      </c>
      <c r="E1263" s="2" t="s">
        <v>22</v>
      </c>
      <c r="F1263" s="2" t="s">
        <v>3821</v>
      </c>
      <c r="G1263" s="2" t="s">
        <v>3822</v>
      </c>
      <c r="H1263" s="2" t="s">
        <v>3823</v>
      </c>
      <c r="I1263" s="2" t="s">
        <v>2309</v>
      </c>
      <c r="J1263" s="2">
        <v>1</v>
      </c>
      <c r="K1263" s="4" t="s">
        <v>2303</v>
      </c>
      <c r="L1263" s="5">
        <v>8000</v>
      </c>
      <c r="M1263" s="6">
        <v>44564</v>
      </c>
      <c r="N1263" s="2" t="s">
        <v>174</v>
      </c>
      <c r="O1263" s="2" t="s">
        <v>64</v>
      </c>
      <c r="P1263" s="2" t="s">
        <v>1076</v>
      </c>
      <c r="Q1263" s="2" t="s">
        <v>15</v>
      </c>
      <c r="R1263" s="2" t="s">
        <v>14</v>
      </c>
      <c r="S1263" s="2" t="s">
        <v>14</v>
      </c>
      <c r="T1263" s="2" t="s">
        <v>2304</v>
      </c>
      <c r="U1263" s="2" t="s">
        <v>2305</v>
      </c>
      <c r="V1263" s="2" t="s">
        <v>11</v>
      </c>
      <c r="W1263" s="2" t="s">
        <v>2384</v>
      </c>
      <c r="X1263" s="2" t="s">
        <v>9</v>
      </c>
      <c r="Y1263" s="2" t="s">
        <v>6</v>
      </c>
      <c r="AA1263" s="2" t="s">
        <v>111</v>
      </c>
      <c r="AB1263" s="2" t="s">
        <v>3770</v>
      </c>
      <c r="AC1263" s="2" t="s">
        <v>7</v>
      </c>
      <c r="AD1263" s="2" t="s">
        <v>2309</v>
      </c>
      <c r="AG1263" s="2" t="s">
        <v>30</v>
      </c>
      <c r="AH1263" s="2" t="s">
        <v>4</v>
      </c>
      <c r="AI1263" s="2" t="s">
        <v>3</v>
      </c>
      <c r="AJ1263" s="2" t="s">
        <v>3771</v>
      </c>
      <c r="AK1263" s="2" t="s">
        <v>3772</v>
      </c>
      <c r="AL1263" s="2" t="s">
        <v>3773</v>
      </c>
    </row>
    <row r="1264" spans="1:38" ht="66" hidden="1">
      <c r="A1264" s="136">
        <f t="shared" si="21"/>
        <v>1263</v>
      </c>
      <c r="B1264" s="2" t="s">
        <v>2298</v>
      </c>
      <c r="C1264" s="2" t="s">
        <v>1076</v>
      </c>
      <c r="D1264" s="2" t="s">
        <v>3766</v>
      </c>
      <c r="E1264" s="2" t="s">
        <v>22</v>
      </c>
      <c r="F1264" s="2" t="s">
        <v>3824</v>
      </c>
      <c r="G1264" s="2" t="s">
        <v>3825</v>
      </c>
      <c r="H1264" s="2" t="s">
        <v>3826</v>
      </c>
      <c r="I1264" s="2" t="s">
        <v>2309</v>
      </c>
      <c r="J1264" s="2">
        <v>1</v>
      </c>
      <c r="K1264" s="4" t="s">
        <v>2303</v>
      </c>
      <c r="L1264" s="5">
        <v>8000</v>
      </c>
      <c r="M1264" s="6">
        <v>44564</v>
      </c>
      <c r="N1264" s="2" t="s">
        <v>174</v>
      </c>
      <c r="O1264" s="2" t="s">
        <v>64</v>
      </c>
      <c r="P1264" s="2" t="s">
        <v>1076</v>
      </c>
      <c r="Q1264" s="2" t="s">
        <v>15</v>
      </c>
      <c r="R1264" s="2" t="s">
        <v>14</v>
      </c>
      <c r="S1264" s="2" t="s">
        <v>14</v>
      </c>
      <c r="T1264" s="2" t="s">
        <v>2304</v>
      </c>
      <c r="U1264" s="2" t="s">
        <v>2305</v>
      </c>
      <c r="V1264" s="2" t="s">
        <v>11</v>
      </c>
      <c r="W1264" s="2" t="s">
        <v>2384</v>
      </c>
      <c r="X1264" s="2" t="s">
        <v>9</v>
      </c>
      <c r="Y1264" s="2" t="s">
        <v>6</v>
      </c>
      <c r="AA1264" s="2" t="s">
        <v>111</v>
      </c>
      <c r="AB1264" s="2" t="s">
        <v>3770</v>
      </c>
      <c r="AC1264" s="2" t="s">
        <v>7</v>
      </c>
      <c r="AD1264" s="2" t="s">
        <v>2309</v>
      </c>
      <c r="AG1264" s="2" t="s">
        <v>30</v>
      </c>
      <c r="AH1264" s="2" t="s">
        <v>4</v>
      </c>
      <c r="AI1264" s="2" t="s">
        <v>3</v>
      </c>
      <c r="AJ1264" s="2" t="s">
        <v>3771</v>
      </c>
      <c r="AK1264" s="2" t="s">
        <v>3772</v>
      </c>
      <c r="AL1264" s="2" t="s">
        <v>3773</v>
      </c>
    </row>
    <row r="1265" spans="1:38" ht="66" hidden="1">
      <c r="A1265" s="136">
        <f t="shared" si="21"/>
        <v>1264</v>
      </c>
      <c r="B1265" s="2" t="s">
        <v>2298</v>
      </c>
      <c r="C1265" s="2" t="s">
        <v>1076</v>
      </c>
      <c r="D1265" s="2" t="s">
        <v>3766</v>
      </c>
      <c r="E1265" s="2" t="s">
        <v>22</v>
      </c>
      <c r="F1265" s="2" t="s">
        <v>3827</v>
      </c>
      <c r="G1265" s="2" t="s">
        <v>3828</v>
      </c>
      <c r="H1265" s="2" t="s">
        <v>3829</v>
      </c>
      <c r="I1265" s="2" t="s">
        <v>2309</v>
      </c>
      <c r="J1265" s="2">
        <v>1</v>
      </c>
      <c r="K1265" s="4" t="s">
        <v>2303</v>
      </c>
      <c r="L1265" s="5">
        <v>8000</v>
      </c>
      <c r="M1265" s="6">
        <v>44564</v>
      </c>
      <c r="N1265" s="2" t="s">
        <v>174</v>
      </c>
      <c r="O1265" s="2" t="s">
        <v>64</v>
      </c>
      <c r="P1265" s="2" t="s">
        <v>1076</v>
      </c>
      <c r="Q1265" s="2" t="s">
        <v>15</v>
      </c>
      <c r="R1265" s="2" t="s">
        <v>14</v>
      </c>
      <c r="S1265" s="2" t="s">
        <v>14</v>
      </c>
      <c r="T1265" s="2" t="s">
        <v>2304</v>
      </c>
      <c r="U1265" s="2" t="s">
        <v>2305</v>
      </c>
      <c r="V1265" s="2" t="s">
        <v>11</v>
      </c>
      <c r="W1265" s="2" t="s">
        <v>2384</v>
      </c>
      <c r="X1265" s="2" t="s">
        <v>9</v>
      </c>
      <c r="Y1265" s="2" t="s">
        <v>6</v>
      </c>
      <c r="AA1265" s="2" t="s">
        <v>111</v>
      </c>
      <c r="AB1265" s="2" t="s">
        <v>3770</v>
      </c>
      <c r="AC1265" s="2" t="s">
        <v>7</v>
      </c>
      <c r="AD1265" s="2" t="s">
        <v>2309</v>
      </c>
      <c r="AG1265" s="2" t="s">
        <v>30</v>
      </c>
      <c r="AH1265" s="2" t="s">
        <v>4</v>
      </c>
      <c r="AI1265" s="2" t="s">
        <v>3</v>
      </c>
      <c r="AJ1265" s="2" t="s">
        <v>3771</v>
      </c>
      <c r="AK1265" s="2" t="s">
        <v>3772</v>
      </c>
      <c r="AL1265" s="2" t="s">
        <v>3773</v>
      </c>
    </row>
    <row r="1266" spans="1:38" ht="66" hidden="1">
      <c r="A1266" s="136">
        <f t="shared" si="21"/>
        <v>1265</v>
      </c>
      <c r="B1266" s="2" t="s">
        <v>2298</v>
      </c>
      <c r="C1266" s="2" t="s">
        <v>1076</v>
      </c>
      <c r="D1266" s="2" t="s">
        <v>3766</v>
      </c>
      <c r="E1266" s="2" t="s">
        <v>22</v>
      </c>
      <c r="F1266" s="2" t="s">
        <v>3830</v>
      </c>
      <c r="G1266" s="2" t="s">
        <v>3831</v>
      </c>
      <c r="H1266" s="2" t="s">
        <v>3826</v>
      </c>
      <c r="I1266" s="2" t="s">
        <v>2309</v>
      </c>
      <c r="J1266" s="2">
        <v>1</v>
      </c>
      <c r="K1266" s="4" t="s">
        <v>2303</v>
      </c>
      <c r="L1266" s="5">
        <v>8000</v>
      </c>
      <c r="M1266" s="6">
        <v>44564</v>
      </c>
      <c r="N1266" s="2" t="s">
        <v>174</v>
      </c>
      <c r="O1266" s="2" t="s">
        <v>64</v>
      </c>
      <c r="P1266" s="2" t="s">
        <v>1076</v>
      </c>
      <c r="Q1266" s="2" t="s">
        <v>15</v>
      </c>
      <c r="R1266" s="2" t="s">
        <v>14</v>
      </c>
      <c r="S1266" s="2" t="s">
        <v>14</v>
      </c>
      <c r="T1266" s="2" t="s">
        <v>2304</v>
      </c>
      <c r="U1266" s="2" t="s">
        <v>2305</v>
      </c>
      <c r="V1266" s="2" t="s">
        <v>11</v>
      </c>
      <c r="W1266" s="2" t="s">
        <v>2384</v>
      </c>
      <c r="X1266" s="2" t="s">
        <v>9</v>
      </c>
      <c r="Y1266" s="2" t="s">
        <v>6</v>
      </c>
      <c r="AA1266" s="2" t="s">
        <v>111</v>
      </c>
      <c r="AB1266" s="2" t="s">
        <v>3770</v>
      </c>
      <c r="AC1266" s="2" t="s">
        <v>7</v>
      </c>
      <c r="AD1266" s="2" t="s">
        <v>2309</v>
      </c>
      <c r="AG1266" s="2" t="s">
        <v>30</v>
      </c>
      <c r="AH1266" s="2" t="s">
        <v>4</v>
      </c>
      <c r="AI1266" s="2" t="s">
        <v>3</v>
      </c>
      <c r="AJ1266" s="2" t="s">
        <v>3771</v>
      </c>
      <c r="AK1266" s="2" t="s">
        <v>3772</v>
      </c>
      <c r="AL1266" s="2" t="s">
        <v>3773</v>
      </c>
    </row>
    <row r="1267" spans="1:38" ht="79.2" hidden="1">
      <c r="A1267" s="136">
        <f t="shared" si="21"/>
        <v>1266</v>
      </c>
      <c r="B1267" s="2" t="s">
        <v>2298</v>
      </c>
      <c r="C1267" s="2" t="s">
        <v>1076</v>
      </c>
      <c r="D1267" s="2" t="s">
        <v>3766</v>
      </c>
      <c r="E1267" s="2" t="s">
        <v>22</v>
      </c>
      <c r="F1267" s="2" t="s">
        <v>3832</v>
      </c>
      <c r="G1267" s="2" t="s">
        <v>3833</v>
      </c>
      <c r="H1267" s="2" t="s">
        <v>3834</v>
      </c>
      <c r="I1267" s="2" t="s">
        <v>2309</v>
      </c>
      <c r="J1267" s="2">
        <v>1</v>
      </c>
      <c r="K1267" s="4" t="s">
        <v>2303</v>
      </c>
      <c r="L1267" s="5">
        <v>8000</v>
      </c>
      <c r="M1267" s="6">
        <v>44564</v>
      </c>
      <c r="N1267" s="2" t="s">
        <v>174</v>
      </c>
      <c r="O1267" s="2" t="s">
        <v>64</v>
      </c>
      <c r="P1267" s="2" t="s">
        <v>1076</v>
      </c>
      <c r="Q1267" s="2" t="s">
        <v>15</v>
      </c>
      <c r="R1267" s="2" t="s">
        <v>14</v>
      </c>
      <c r="S1267" s="2" t="s">
        <v>14</v>
      </c>
      <c r="T1267" s="2" t="s">
        <v>2304</v>
      </c>
      <c r="U1267" s="2" t="s">
        <v>2305</v>
      </c>
      <c r="V1267" s="2" t="s">
        <v>11</v>
      </c>
      <c r="W1267" s="2" t="s">
        <v>2384</v>
      </c>
      <c r="X1267" s="2" t="s">
        <v>9</v>
      </c>
      <c r="Y1267" s="2" t="s">
        <v>6</v>
      </c>
      <c r="AA1267" s="2" t="s">
        <v>111</v>
      </c>
      <c r="AB1267" s="2" t="s">
        <v>3770</v>
      </c>
      <c r="AC1267" s="2" t="s">
        <v>7</v>
      </c>
      <c r="AD1267" s="2" t="s">
        <v>2309</v>
      </c>
      <c r="AG1267" s="2" t="s">
        <v>30</v>
      </c>
      <c r="AH1267" s="2" t="s">
        <v>4</v>
      </c>
      <c r="AI1267" s="2" t="s">
        <v>3</v>
      </c>
      <c r="AJ1267" s="2" t="s">
        <v>3771</v>
      </c>
      <c r="AK1267" s="2" t="s">
        <v>3772</v>
      </c>
      <c r="AL1267" s="2" t="s">
        <v>3773</v>
      </c>
    </row>
    <row r="1268" spans="1:38" ht="66" hidden="1">
      <c r="A1268" s="136">
        <f t="shared" si="21"/>
        <v>1267</v>
      </c>
      <c r="B1268" s="2" t="s">
        <v>2298</v>
      </c>
      <c r="C1268" s="2" t="s">
        <v>1076</v>
      </c>
      <c r="D1268" s="2" t="s">
        <v>3766</v>
      </c>
      <c r="E1268" s="2" t="s">
        <v>22</v>
      </c>
      <c r="F1268" s="2" t="s">
        <v>3835</v>
      </c>
      <c r="G1268" s="2" t="s">
        <v>3836</v>
      </c>
      <c r="H1268" s="2" t="s">
        <v>3837</v>
      </c>
      <c r="I1268" s="2" t="s">
        <v>2309</v>
      </c>
      <c r="J1268" s="2">
        <v>1</v>
      </c>
      <c r="K1268" s="4" t="s">
        <v>2303</v>
      </c>
      <c r="L1268" s="5">
        <v>8000</v>
      </c>
      <c r="M1268" s="6">
        <v>44564</v>
      </c>
      <c r="N1268" s="2" t="s">
        <v>174</v>
      </c>
      <c r="O1268" s="2" t="s">
        <v>64</v>
      </c>
      <c r="P1268" s="2" t="s">
        <v>1076</v>
      </c>
      <c r="Q1268" s="2" t="s">
        <v>141</v>
      </c>
      <c r="R1268" s="2" t="s">
        <v>14</v>
      </c>
      <c r="S1268" s="2" t="s">
        <v>14</v>
      </c>
      <c r="T1268" s="2" t="s">
        <v>2304</v>
      </c>
      <c r="U1268" s="2" t="s">
        <v>2305</v>
      </c>
      <c r="V1268" s="2" t="s">
        <v>11</v>
      </c>
      <c r="W1268" s="2" t="s">
        <v>2384</v>
      </c>
      <c r="X1268" s="2" t="s">
        <v>9</v>
      </c>
      <c r="Y1268" s="2" t="s">
        <v>6</v>
      </c>
      <c r="AA1268" s="2" t="s">
        <v>111</v>
      </c>
      <c r="AB1268" s="2" t="s">
        <v>3770</v>
      </c>
      <c r="AC1268" s="2" t="s">
        <v>7</v>
      </c>
      <c r="AD1268" s="2" t="s">
        <v>2309</v>
      </c>
      <c r="AG1268" s="2" t="s">
        <v>30</v>
      </c>
      <c r="AH1268" s="2" t="s">
        <v>4</v>
      </c>
      <c r="AI1268" s="2" t="s">
        <v>3</v>
      </c>
      <c r="AJ1268" s="2" t="s">
        <v>3771</v>
      </c>
      <c r="AK1268" s="2" t="s">
        <v>3772</v>
      </c>
      <c r="AL1268" s="2" t="s">
        <v>3773</v>
      </c>
    </row>
    <row r="1269" spans="1:38" ht="66" hidden="1">
      <c r="A1269" s="136">
        <f t="shared" si="21"/>
        <v>1268</v>
      </c>
      <c r="B1269" s="2" t="s">
        <v>2298</v>
      </c>
      <c r="C1269" s="2" t="s">
        <v>1076</v>
      </c>
      <c r="D1269" s="2" t="s">
        <v>3766</v>
      </c>
      <c r="E1269" s="2" t="s">
        <v>22</v>
      </c>
      <c r="F1269" s="2" t="s">
        <v>3838</v>
      </c>
      <c r="G1269" s="2" t="s">
        <v>3839</v>
      </c>
      <c r="H1269" s="2" t="s">
        <v>3840</v>
      </c>
      <c r="I1269" s="2" t="s">
        <v>2309</v>
      </c>
      <c r="J1269" s="2">
        <v>1</v>
      </c>
      <c r="K1269" s="4" t="s">
        <v>2303</v>
      </c>
      <c r="L1269" s="5">
        <v>8000</v>
      </c>
      <c r="M1269" s="6">
        <v>44564</v>
      </c>
      <c r="N1269" s="2" t="s">
        <v>174</v>
      </c>
      <c r="O1269" s="2" t="s">
        <v>64</v>
      </c>
      <c r="P1269" s="2" t="s">
        <v>1076</v>
      </c>
      <c r="Q1269" s="2" t="s">
        <v>141</v>
      </c>
      <c r="R1269" s="2" t="s">
        <v>14</v>
      </c>
      <c r="S1269" s="2" t="s">
        <v>14</v>
      </c>
      <c r="T1269" s="2" t="s">
        <v>2304</v>
      </c>
      <c r="U1269" s="2" t="s">
        <v>2305</v>
      </c>
      <c r="V1269" s="2" t="s">
        <v>11</v>
      </c>
      <c r="W1269" s="2" t="s">
        <v>2384</v>
      </c>
      <c r="X1269" s="2" t="s">
        <v>9</v>
      </c>
      <c r="Y1269" s="2" t="s">
        <v>6</v>
      </c>
      <c r="AA1269" s="2" t="s">
        <v>111</v>
      </c>
      <c r="AB1269" s="2" t="s">
        <v>3770</v>
      </c>
      <c r="AC1269" s="2" t="s">
        <v>7</v>
      </c>
      <c r="AD1269" s="2" t="s">
        <v>2309</v>
      </c>
      <c r="AG1269" s="2" t="s">
        <v>30</v>
      </c>
      <c r="AH1269" s="2" t="s">
        <v>4</v>
      </c>
      <c r="AI1269" s="2" t="s">
        <v>3</v>
      </c>
      <c r="AJ1269" s="2" t="s">
        <v>3771</v>
      </c>
      <c r="AK1269" s="2" t="s">
        <v>3772</v>
      </c>
      <c r="AL1269" s="2" t="s">
        <v>3773</v>
      </c>
    </row>
    <row r="1270" spans="1:38" ht="66" hidden="1">
      <c r="A1270" s="136">
        <f t="shared" si="21"/>
        <v>1269</v>
      </c>
      <c r="B1270" s="2" t="s">
        <v>2298</v>
      </c>
      <c r="C1270" s="2" t="s">
        <v>1076</v>
      </c>
      <c r="D1270" s="2" t="s">
        <v>3766</v>
      </c>
      <c r="E1270" s="2" t="s">
        <v>22</v>
      </c>
      <c r="F1270" s="2" t="s">
        <v>3841</v>
      </c>
      <c r="G1270" s="2" t="s">
        <v>3842</v>
      </c>
      <c r="H1270" s="2" t="s">
        <v>3843</v>
      </c>
      <c r="I1270" s="2" t="s">
        <v>2309</v>
      </c>
      <c r="J1270" s="2">
        <v>1</v>
      </c>
      <c r="K1270" s="4" t="s">
        <v>2303</v>
      </c>
      <c r="L1270" s="5">
        <v>8000</v>
      </c>
      <c r="M1270" s="6">
        <v>44564</v>
      </c>
      <c r="N1270" s="2" t="s">
        <v>174</v>
      </c>
      <c r="O1270" s="2" t="s">
        <v>64</v>
      </c>
      <c r="P1270" s="2" t="s">
        <v>1076</v>
      </c>
      <c r="Q1270" s="2" t="s">
        <v>141</v>
      </c>
      <c r="R1270" s="2" t="s">
        <v>14</v>
      </c>
      <c r="S1270" s="2" t="s">
        <v>14</v>
      </c>
      <c r="T1270" s="2" t="s">
        <v>2304</v>
      </c>
      <c r="U1270" s="2" t="s">
        <v>2305</v>
      </c>
      <c r="V1270" s="2" t="s">
        <v>11</v>
      </c>
      <c r="W1270" s="2" t="s">
        <v>2384</v>
      </c>
      <c r="X1270" s="2" t="s">
        <v>9</v>
      </c>
      <c r="Y1270" s="2" t="s">
        <v>6</v>
      </c>
      <c r="AA1270" s="2" t="s">
        <v>111</v>
      </c>
      <c r="AB1270" s="2" t="s">
        <v>3770</v>
      </c>
      <c r="AC1270" s="2" t="s">
        <v>7</v>
      </c>
      <c r="AD1270" s="2" t="s">
        <v>2309</v>
      </c>
      <c r="AG1270" s="2" t="s">
        <v>30</v>
      </c>
      <c r="AH1270" s="2" t="s">
        <v>4</v>
      </c>
      <c r="AI1270" s="2" t="s">
        <v>3</v>
      </c>
      <c r="AJ1270" s="2" t="s">
        <v>3771</v>
      </c>
      <c r="AK1270" s="2" t="s">
        <v>3772</v>
      </c>
      <c r="AL1270" s="2" t="s">
        <v>3773</v>
      </c>
    </row>
    <row r="1271" spans="1:38" ht="66" hidden="1">
      <c r="A1271" s="136">
        <f t="shared" si="21"/>
        <v>1270</v>
      </c>
      <c r="B1271" s="2" t="s">
        <v>2298</v>
      </c>
      <c r="C1271" s="2" t="s">
        <v>2563</v>
      </c>
      <c r="D1271" s="2" t="s">
        <v>3766</v>
      </c>
      <c r="E1271" s="2" t="s">
        <v>22</v>
      </c>
      <c r="F1271" s="2" t="s">
        <v>3682</v>
      </c>
      <c r="G1271" s="2" t="s">
        <v>3683</v>
      </c>
      <c r="H1271" s="2" t="s">
        <v>3844</v>
      </c>
      <c r="I1271" s="2" t="s">
        <v>2309</v>
      </c>
      <c r="J1271" s="2">
        <v>1</v>
      </c>
      <c r="K1271" s="4" t="s">
        <v>2303</v>
      </c>
      <c r="L1271" s="5">
        <v>8000</v>
      </c>
      <c r="M1271" s="6">
        <v>44564</v>
      </c>
      <c r="N1271" s="2" t="s">
        <v>174</v>
      </c>
      <c r="O1271" s="2" t="s">
        <v>55</v>
      </c>
      <c r="P1271" s="2" t="s">
        <v>242</v>
      </c>
      <c r="Q1271" s="2" t="s">
        <v>15</v>
      </c>
      <c r="R1271" s="2" t="s">
        <v>14</v>
      </c>
      <c r="S1271" s="2" t="s">
        <v>14</v>
      </c>
      <c r="T1271" s="2" t="s">
        <v>2304</v>
      </c>
      <c r="U1271" s="2" t="s">
        <v>2305</v>
      </c>
      <c r="V1271" s="2" t="s">
        <v>11</v>
      </c>
      <c r="W1271" s="2" t="s">
        <v>173</v>
      </c>
      <c r="X1271" s="2" t="s">
        <v>9</v>
      </c>
      <c r="Y1271" s="2" t="s">
        <v>6</v>
      </c>
      <c r="AA1271" s="2" t="s">
        <v>111</v>
      </c>
      <c r="AB1271" s="2" t="s">
        <v>3770</v>
      </c>
      <c r="AC1271" s="2" t="s">
        <v>7</v>
      </c>
      <c r="AD1271" s="2" t="s">
        <v>2309</v>
      </c>
      <c r="AG1271" s="2" t="s">
        <v>30</v>
      </c>
      <c r="AH1271" s="2" t="s">
        <v>4</v>
      </c>
      <c r="AI1271" s="2" t="s">
        <v>3</v>
      </c>
      <c r="AJ1271" s="2" t="s">
        <v>3771</v>
      </c>
      <c r="AK1271" s="2" t="s">
        <v>3772</v>
      </c>
      <c r="AL1271" s="2" t="s">
        <v>3773</v>
      </c>
    </row>
    <row r="1272" spans="1:38" ht="118.8" hidden="1">
      <c r="A1272" s="136">
        <f t="shared" si="21"/>
        <v>1271</v>
      </c>
      <c r="B1272" s="2" t="s">
        <v>2298</v>
      </c>
      <c r="C1272" s="2" t="s">
        <v>2563</v>
      </c>
      <c r="D1272" s="2" t="s">
        <v>3766</v>
      </c>
      <c r="E1272" s="2" t="s">
        <v>22</v>
      </c>
      <c r="F1272" s="2" t="s">
        <v>3845</v>
      </c>
      <c r="G1272" s="2" t="s">
        <v>3846</v>
      </c>
      <c r="H1272" s="2" t="s">
        <v>3847</v>
      </c>
      <c r="I1272" s="2" t="s">
        <v>2309</v>
      </c>
      <c r="J1272" s="2">
        <v>1</v>
      </c>
      <c r="K1272" s="4" t="s">
        <v>2303</v>
      </c>
      <c r="L1272" s="5">
        <v>500000</v>
      </c>
      <c r="M1272" s="6">
        <v>44564</v>
      </c>
      <c r="N1272" s="2" t="s">
        <v>174</v>
      </c>
      <c r="O1272" s="2" t="s">
        <v>16</v>
      </c>
      <c r="P1272" s="2" t="s">
        <v>256</v>
      </c>
      <c r="Q1272" s="2" t="s">
        <v>15</v>
      </c>
      <c r="R1272" s="2" t="s">
        <v>14</v>
      </c>
      <c r="S1272" s="2" t="s">
        <v>14</v>
      </c>
      <c r="T1272" s="2" t="s">
        <v>2304</v>
      </c>
      <c r="U1272" s="2" t="s">
        <v>2305</v>
      </c>
      <c r="V1272" s="2" t="s">
        <v>2330</v>
      </c>
      <c r="W1272" s="2" t="s">
        <v>2369</v>
      </c>
      <c r="X1272" s="2" t="s">
        <v>9</v>
      </c>
      <c r="Y1272" s="2" t="s">
        <v>6</v>
      </c>
      <c r="AA1272" s="2" t="s">
        <v>111</v>
      </c>
      <c r="AB1272" s="2" t="s">
        <v>3770</v>
      </c>
      <c r="AC1272" s="2" t="s">
        <v>7</v>
      </c>
      <c r="AD1272" s="2" t="s">
        <v>2309</v>
      </c>
      <c r="AG1272" s="2" t="s">
        <v>30</v>
      </c>
      <c r="AH1272" s="2" t="s">
        <v>4</v>
      </c>
      <c r="AI1272" s="2" t="s">
        <v>3</v>
      </c>
      <c r="AJ1272" s="2" t="s">
        <v>3771</v>
      </c>
      <c r="AK1272" s="2" t="s">
        <v>3772</v>
      </c>
      <c r="AL1272" s="2" t="s">
        <v>3773</v>
      </c>
    </row>
    <row r="1273" spans="1:38" ht="118.8" hidden="1">
      <c r="A1273" s="136">
        <f t="shared" si="21"/>
        <v>1272</v>
      </c>
      <c r="B1273" s="2" t="s">
        <v>2298</v>
      </c>
      <c r="C1273" s="2" t="s">
        <v>2563</v>
      </c>
      <c r="D1273" s="2" t="s">
        <v>3766</v>
      </c>
      <c r="E1273" s="2" t="s">
        <v>22</v>
      </c>
      <c r="F1273" s="2" t="s">
        <v>3695</v>
      </c>
      <c r="G1273" s="2" t="s">
        <v>3695</v>
      </c>
      <c r="H1273" s="2" t="s">
        <v>3847</v>
      </c>
      <c r="I1273" s="2" t="s">
        <v>2309</v>
      </c>
      <c r="J1273" s="2">
        <v>1</v>
      </c>
      <c r="K1273" s="4" t="s">
        <v>2303</v>
      </c>
      <c r="L1273" s="5">
        <v>45000</v>
      </c>
      <c r="M1273" s="6">
        <v>44564</v>
      </c>
      <c r="N1273" s="2" t="s">
        <v>174</v>
      </c>
      <c r="O1273" s="2" t="s">
        <v>64</v>
      </c>
      <c r="P1273" s="2" t="s">
        <v>142</v>
      </c>
      <c r="Q1273" s="2" t="s">
        <v>15</v>
      </c>
      <c r="R1273" s="2" t="s">
        <v>14</v>
      </c>
      <c r="S1273" s="2" t="s">
        <v>14</v>
      </c>
      <c r="T1273" s="2" t="s">
        <v>2304</v>
      </c>
      <c r="U1273" s="2" t="s">
        <v>2305</v>
      </c>
      <c r="V1273" s="2" t="s">
        <v>2330</v>
      </c>
      <c r="W1273" s="2" t="s">
        <v>2369</v>
      </c>
      <c r="X1273" s="2" t="s">
        <v>9</v>
      </c>
      <c r="Y1273" s="2" t="s">
        <v>6</v>
      </c>
      <c r="AA1273" s="2" t="s">
        <v>111</v>
      </c>
      <c r="AB1273" s="2" t="s">
        <v>3770</v>
      </c>
      <c r="AC1273" s="2" t="s">
        <v>7</v>
      </c>
      <c r="AD1273" s="2" t="s">
        <v>2309</v>
      </c>
      <c r="AG1273" s="2" t="s">
        <v>30</v>
      </c>
      <c r="AH1273" s="2" t="s">
        <v>4</v>
      </c>
      <c r="AI1273" s="2" t="s">
        <v>3</v>
      </c>
      <c r="AJ1273" s="2" t="s">
        <v>3771</v>
      </c>
      <c r="AK1273" s="2" t="s">
        <v>3772</v>
      </c>
      <c r="AL1273" s="2" t="s">
        <v>3773</v>
      </c>
    </row>
    <row r="1274" spans="1:38" ht="66" hidden="1">
      <c r="A1274" s="136">
        <f t="shared" si="21"/>
        <v>1273</v>
      </c>
      <c r="B1274" s="2" t="s">
        <v>2298</v>
      </c>
      <c r="C1274" s="2" t="s">
        <v>2720</v>
      </c>
      <c r="D1274" s="2" t="s">
        <v>3766</v>
      </c>
      <c r="E1274" s="2" t="s">
        <v>22</v>
      </c>
      <c r="F1274" s="2" t="s">
        <v>3848</v>
      </c>
      <c r="G1274" s="2" t="s">
        <v>3849</v>
      </c>
      <c r="H1274" s="2" t="s">
        <v>3850</v>
      </c>
      <c r="I1274" s="2" t="s">
        <v>2309</v>
      </c>
      <c r="J1274" s="2">
        <v>1</v>
      </c>
      <c r="K1274" s="4" t="s">
        <v>2303</v>
      </c>
      <c r="L1274" s="5">
        <v>8000</v>
      </c>
      <c r="M1274" s="6">
        <v>44564</v>
      </c>
      <c r="N1274" s="2" t="s">
        <v>17</v>
      </c>
      <c r="O1274" s="2" t="s">
        <v>64</v>
      </c>
      <c r="P1274" s="2" t="s">
        <v>1076</v>
      </c>
      <c r="Q1274" s="2" t="s">
        <v>15</v>
      </c>
      <c r="R1274" s="2" t="s">
        <v>14</v>
      </c>
      <c r="S1274" s="2" t="s">
        <v>14</v>
      </c>
      <c r="T1274" s="2" t="s">
        <v>2304</v>
      </c>
      <c r="U1274" s="2" t="s">
        <v>2305</v>
      </c>
      <c r="V1274" s="2" t="s">
        <v>11</v>
      </c>
      <c r="W1274" s="2" t="s">
        <v>2384</v>
      </c>
      <c r="X1274" s="2" t="s">
        <v>9</v>
      </c>
      <c r="Y1274" s="2" t="s">
        <v>6</v>
      </c>
      <c r="AA1274" s="2" t="s">
        <v>111</v>
      </c>
      <c r="AB1274" s="2" t="s">
        <v>3770</v>
      </c>
      <c r="AC1274" s="2" t="s">
        <v>7</v>
      </c>
      <c r="AD1274" s="2" t="s">
        <v>2309</v>
      </c>
      <c r="AG1274" s="2" t="s">
        <v>30</v>
      </c>
      <c r="AH1274" s="2" t="s">
        <v>4</v>
      </c>
      <c r="AI1274" s="2" t="s">
        <v>3</v>
      </c>
      <c r="AJ1274" s="2" t="s">
        <v>3771</v>
      </c>
      <c r="AK1274" s="2" t="s">
        <v>3772</v>
      </c>
      <c r="AL1274" s="2" t="s">
        <v>3773</v>
      </c>
    </row>
    <row r="1275" spans="1:38" ht="79.2" hidden="1">
      <c r="A1275" s="136">
        <f t="shared" si="21"/>
        <v>1274</v>
      </c>
      <c r="B1275" s="2" t="s">
        <v>2298</v>
      </c>
      <c r="C1275" s="2" t="s">
        <v>2563</v>
      </c>
      <c r="D1275" s="2" t="s">
        <v>3766</v>
      </c>
      <c r="E1275" s="2" t="s">
        <v>22</v>
      </c>
      <c r="F1275" s="2" t="s">
        <v>3851</v>
      </c>
      <c r="G1275" s="2" t="s">
        <v>3852</v>
      </c>
      <c r="H1275" s="2" t="s">
        <v>3853</v>
      </c>
      <c r="I1275" s="2" t="s">
        <v>2309</v>
      </c>
      <c r="J1275" s="2">
        <v>1</v>
      </c>
      <c r="K1275" s="4" t="s">
        <v>2303</v>
      </c>
      <c r="L1275" s="5">
        <v>25000</v>
      </c>
      <c r="M1275" s="6">
        <v>44564</v>
      </c>
      <c r="N1275" s="2" t="s">
        <v>56</v>
      </c>
      <c r="O1275" s="2" t="s">
        <v>64</v>
      </c>
      <c r="P1275" s="2" t="s">
        <v>113</v>
      </c>
      <c r="Q1275" s="2" t="s">
        <v>141</v>
      </c>
      <c r="R1275" s="2" t="s">
        <v>14</v>
      </c>
      <c r="S1275" s="2" t="s">
        <v>14</v>
      </c>
      <c r="T1275" s="2" t="s">
        <v>2304</v>
      </c>
      <c r="U1275" s="2" t="s">
        <v>2305</v>
      </c>
      <c r="V1275" s="2" t="s">
        <v>11</v>
      </c>
      <c r="W1275" s="2" t="s">
        <v>173</v>
      </c>
      <c r="X1275" s="2" t="s">
        <v>9</v>
      </c>
      <c r="Y1275" s="2" t="s">
        <v>6</v>
      </c>
      <c r="AA1275" s="2" t="s">
        <v>111</v>
      </c>
      <c r="AB1275" s="2" t="s">
        <v>3770</v>
      </c>
      <c r="AC1275" s="2" t="s">
        <v>7</v>
      </c>
      <c r="AD1275" s="2" t="s">
        <v>2309</v>
      </c>
      <c r="AG1275" s="2" t="s">
        <v>30</v>
      </c>
      <c r="AH1275" s="2" t="s">
        <v>4</v>
      </c>
      <c r="AI1275" s="2" t="s">
        <v>3</v>
      </c>
      <c r="AJ1275" s="2" t="s">
        <v>3771</v>
      </c>
      <c r="AK1275" s="2" t="s">
        <v>3772</v>
      </c>
      <c r="AL1275" s="2" t="s">
        <v>3773</v>
      </c>
    </row>
    <row r="1276" spans="1:38" ht="66" hidden="1">
      <c r="A1276" s="136">
        <f t="shared" si="21"/>
        <v>1275</v>
      </c>
      <c r="B1276" s="2" t="s">
        <v>2298</v>
      </c>
      <c r="C1276" s="2" t="s">
        <v>2563</v>
      </c>
      <c r="D1276" s="2" t="s">
        <v>3766</v>
      </c>
      <c r="E1276" s="2" t="s">
        <v>22</v>
      </c>
      <c r="F1276" s="2" t="s">
        <v>3854</v>
      </c>
      <c r="G1276" s="2" t="s">
        <v>3855</v>
      </c>
      <c r="H1276" s="2" t="s">
        <v>3856</v>
      </c>
      <c r="I1276" s="2" t="s">
        <v>215</v>
      </c>
      <c r="J1276" s="2">
        <v>10</v>
      </c>
      <c r="K1276" s="4" t="s">
        <v>2303</v>
      </c>
      <c r="L1276" s="5">
        <v>98000</v>
      </c>
      <c r="M1276" s="6">
        <v>44564</v>
      </c>
      <c r="N1276" s="2" t="s">
        <v>174</v>
      </c>
      <c r="O1276" s="2" t="s">
        <v>64</v>
      </c>
      <c r="P1276" s="2" t="s">
        <v>256</v>
      </c>
      <c r="Q1276" s="2" t="s">
        <v>15</v>
      </c>
      <c r="R1276" s="2" t="s">
        <v>14</v>
      </c>
      <c r="S1276" s="2" t="s">
        <v>14</v>
      </c>
      <c r="T1276" s="2" t="s">
        <v>2304</v>
      </c>
      <c r="U1276" s="2" t="s">
        <v>2305</v>
      </c>
      <c r="V1276" s="2" t="s">
        <v>11</v>
      </c>
      <c r="W1276" s="2" t="s">
        <v>173</v>
      </c>
      <c r="X1276" s="2" t="s">
        <v>9</v>
      </c>
      <c r="Y1276" s="2" t="s">
        <v>6</v>
      </c>
      <c r="AA1276" s="2" t="s">
        <v>111</v>
      </c>
      <c r="AB1276" s="2" t="s">
        <v>3770</v>
      </c>
      <c r="AC1276" s="2" t="s">
        <v>7</v>
      </c>
      <c r="AD1276" s="2" t="s">
        <v>2309</v>
      </c>
      <c r="AG1276" s="2" t="s">
        <v>30</v>
      </c>
      <c r="AH1276" s="2" t="s">
        <v>4</v>
      </c>
      <c r="AI1276" s="2" t="s">
        <v>3</v>
      </c>
      <c r="AJ1276" s="2" t="s">
        <v>3771</v>
      </c>
      <c r="AK1276" s="2" t="s">
        <v>3772</v>
      </c>
      <c r="AL1276" s="2" t="s">
        <v>3773</v>
      </c>
    </row>
    <row r="1277" spans="1:38" ht="105.6" hidden="1">
      <c r="A1277" s="136">
        <f t="shared" ref="A1277:A1340" si="22">A1276+1</f>
        <v>1276</v>
      </c>
      <c r="B1277" s="2" t="s">
        <v>2298</v>
      </c>
      <c r="C1277" s="2" t="s">
        <v>2684</v>
      </c>
      <c r="D1277" s="2" t="s">
        <v>3857</v>
      </c>
      <c r="E1277" s="2" t="s">
        <v>22</v>
      </c>
      <c r="F1277" s="2" t="s">
        <v>3858</v>
      </c>
      <c r="G1277" s="2" t="s">
        <v>3859</v>
      </c>
      <c r="H1277" s="2" t="s">
        <v>3860</v>
      </c>
      <c r="I1277" s="2" t="s">
        <v>2309</v>
      </c>
      <c r="J1277" s="2">
        <v>1</v>
      </c>
      <c r="K1277" s="4" t="s">
        <v>2303</v>
      </c>
      <c r="L1277" s="5">
        <v>47879</v>
      </c>
      <c r="M1277" s="6">
        <v>44805</v>
      </c>
      <c r="N1277" s="2" t="s">
        <v>174</v>
      </c>
      <c r="O1277" s="2" t="s">
        <v>64</v>
      </c>
      <c r="P1277" s="2" t="s">
        <v>142</v>
      </c>
      <c r="Q1277" s="2" t="s">
        <v>15</v>
      </c>
      <c r="R1277" s="2" t="s">
        <v>14</v>
      </c>
      <c r="S1277" s="2" t="s">
        <v>14</v>
      </c>
      <c r="T1277" s="2" t="s">
        <v>2304</v>
      </c>
      <c r="U1277" s="2" t="s">
        <v>2305</v>
      </c>
      <c r="V1277" s="2" t="s">
        <v>11</v>
      </c>
      <c r="W1277" s="2" t="s">
        <v>173</v>
      </c>
      <c r="X1277" s="2" t="s">
        <v>9</v>
      </c>
      <c r="Y1277" s="2" t="s">
        <v>6</v>
      </c>
      <c r="AA1277" s="2" t="s">
        <v>111</v>
      </c>
      <c r="AB1277" s="2" t="s">
        <v>3861</v>
      </c>
      <c r="AC1277" s="2" t="s">
        <v>7</v>
      </c>
      <c r="AD1277" s="2" t="s">
        <v>2309</v>
      </c>
      <c r="AG1277" s="2" t="s">
        <v>30</v>
      </c>
      <c r="AH1277" s="2" t="s">
        <v>4</v>
      </c>
      <c r="AI1277" s="2" t="s">
        <v>3</v>
      </c>
      <c r="AJ1277" s="2" t="s">
        <v>3862</v>
      </c>
      <c r="AK1277" s="2" t="s">
        <v>3863</v>
      </c>
      <c r="AL1277" s="2" t="s">
        <v>3864</v>
      </c>
    </row>
    <row r="1278" spans="1:38" ht="158.4" hidden="1">
      <c r="A1278" s="136">
        <f t="shared" si="22"/>
        <v>1277</v>
      </c>
      <c r="B1278" s="2" t="s">
        <v>2298</v>
      </c>
      <c r="C1278" s="2" t="s">
        <v>2684</v>
      </c>
      <c r="D1278" s="2" t="s">
        <v>3857</v>
      </c>
      <c r="E1278" s="2" t="s">
        <v>22</v>
      </c>
      <c r="F1278" s="2" t="s">
        <v>3865</v>
      </c>
      <c r="G1278" s="2" t="s">
        <v>3866</v>
      </c>
      <c r="H1278" s="2" t="s">
        <v>3867</v>
      </c>
      <c r="I1278" s="2" t="s">
        <v>2309</v>
      </c>
      <c r="J1278" s="2">
        <v>1</v>
      </c>
      <c r="K1278" s="4" t="s">
        <v>2303</v>
      </c>
      <c r="L1278" s="5">
        <v>160000</v>
      </c>
      <c r="M1278" s="6">
        <v>44805</v>
      </c>
      <c r="N1278" s="2" t="s">
        <v>17</v>
      </c>
      <c r="O1278" s="2" t="s">
        <v>64</v>
      </c>
      <c r="P1278" s="2" t="s">
        <v>142</v>
      </c>
      <c r="Q1278" s="2" t="s">
        <v>15</v>
      </c>
      <c r="R1278" s="2" t="s">
        <v>14</v>
      </c>
      <c r="S1278" s="2" t="s">
        <v>14</v>
      </c>
      <c r="T1278" s="2" t="s">
        <v>2304</v>
      </c>
      <c r="U1278" s="2" t="s">
        <v>2305</v>
      </c>
      <c r="V1278" s="2" t="s">
        <v>2306</v>
      </c>
      <c r="W1278" s="2" t="s">
        <v>2307</v>
      </c>
      <c r="X1278" s="2" t="s">
        <v>9</v>
      </c>
      <c r="Y1278" s="2" t="s">
        <v>6</v>
      </c>
      <c r="AA1278" s="2" t="s">
        <v>111</v>
      </c>
      <c r="AB1278" s="2" t="s">
        <v>3861</v>
      </c>
      <c r="AC1278" s="2" t="s">
        <v>7</v>
      </c>
      <c r="AD1278" s="2" t="s">
        <v>2309</v>
      </c>
      <c r="AG1278" s="2" t="s">
        <v>30</v>
      </c>
      <c r="AH1278" s="2" t="s">
        <v>4</v>
      </c>
      <c r="AI1278" s="2" t="s">
        <v>3</v>
      </c>
      <c r="AJ1278" s="2" t="s">
        <v>3862</v>
      </c>
      <c r="AK1278" s="2" t="s">
        <v>3863</v>
      </c>
      <c r="AL1278" s="2" t="s">
        <v>3864</v>
      </c>
    </row>
    <row r="1279" spans="1:38" ht="79.2" hidden="1">
      <c r="A1279" s="136">
        <f t="shared" si="22"/>
        <v>1278</v>
      </c>
      <c r="B1279" s="2" t="s">
        <v>2298</v>
      </c>
      <c r="C1279" s="2" t="s">
        <v>2563</v>
      </c>
      <c r="D1279" s="2" t="s">
        <v>3857</v>
      </c>
      <c r="E1279" s="2" t="s">
        <v>22</v>
      </c>
      <c r="F1279" s="2" t="s">
        <v>3868</v>
      </c>
      <c r="G1279" s="2" t="s">
        <v>3869</v>
      </c>
      <c r="H1279" s="2" t="s">
        <v>3870</v>
      </c>
      <c r="I1279" s="2" t="s">
        <v>2309</v>
      </c>
      <c r="J1279" s="2">
        <v>1</v>
      </c>
      <c r="K1279" s="4" t="s">
        <v>2303</v>
      </c>
      <c r="L1279" s="5">
        <v>72000</v>
      </c>
      <c r="M1279" s="6">
        <v>44805</v>
      </c>
      <c r="N1279" s="2" t="s">
        <v>174</v>
      </c>
      <c r="O1279" s="2" t="s">
        <v>64</v>
      </c>
      <c r="P1279" s="2" t="s">
        <v>142</v>
      </c>
      <c r="Q1279" s="2" t="s">
        <v>15</v>
      </c>
      <c r="R1279" s="2" t="s">
        <v>14</v>
      </c>
      <c r="S1279" s="2" t="s">
        <v>14</v>
      </c>
      <c r="T1279" s="2" t="s">
        <v>2304</v>
      </c>
      <c r="U1279" s="2" t="s">
        <v>2305</v>
      </c>
      <c r="V1279" s="2" t="s">
        <v>2306</v>
      </c>
      <c r="W1279" s="2" t="s">
        <v>2307</v>
      </c>
      <c r="X1279" s="2" t="s">
        <v>9</v>
      </c>
      <c r="Y1279" s="2" t="s">
        <v>6</v>
      </c>
      <c r="AA1279" s="2" t="s">
        <v>111</v>
      </c>
      <c r="AB1279" s="2" t="s">
        <v>3861</v>
      </c>
      <c r="AC1279" s="2" t="s">
        <v>7</v>
      </c>
      <c r="AD1279" s="2" t="s">
        <v>2309</v>
      </c>
      <c r="AG1279" s="2" t="s">
        <v>30</v>
      </c>
      <c r="AH1279" s="2" t="s">
        <v>4</v>
      </c>
      <c r="AI1279" s="2" t="s">
        <v>3</v>
      </c>
      <c r="AJ1279" s="2" t="s">
        <v>3862</v>
      </c>
      <c r="AK1279" s="2" t="s">
        <v>3863</v>
      </c>
      <c r="AL1279" s="2" t="s">
        <v>3864</v>
      </c>
    </row>
    <row r="1280" spans="1:38" ht="158.4" hidden="1">
      <c r="A1280" s="136">
        <f t="shared" si="22"/>
        <v>1279</v>
      </c>
      <c r="B1280" s="2" t="s">
        <v>2298</v>
      </c>
      <c r="C1280" s="2" t="s">
        <v>2563</v>
      </c>
      <c r="D1280" s="2" t="s">
        <v>3857</v>
      </c>
      <c r="E1280" s="2" t="s">
        <v>22</v>
      </c>
      <c r="F1280" s="2" t="s">
        <v>3871</v>
      </c>
      <c r="G1280" s="2" t="s">
        <v>3872</v>
      </c>
      <c r="H1280" s="2" t="s">
        <v>3873</v>
      </c>
      <c r="I1280" s="2" t="s">
        <v>2309</v>
      </c>
      <c r="J1280" s="2">
        <v>1</v>
      </c>
      <c r="K1280" s="4" t="s">
        <v>2303</v>
      </c>
      <c r="L1280" s="5">
        <v>20000</v>
      </c>
      <c r="M1280" s="6">
        <v>44805</v>
      </c>
      <c r="N1280" s="2" t="s">
        <v>174</v>
      </c>
      <c r="O1280" s="2" t="s">
        <v>16</v>
      </c>
      <c r="P1280" s="2" t="s">
        <v>142</v>
      </c>
      <c r="Q1280" s="2" t="s">
        <v>15</v>
      </c>
      <c r="R1280" s="2" t="s">
        <v>14</v>
      </c>
      <c r="S1280" s="2" t="s">
        <v>14</v>
      </c>
      <c r="T1280" s="2" t="s">
        <v>2304</v>
      </c>
      <c r="U1280" s="2" t="s">
        <v>2305</v>
      </c>
      <c r="V1280" s="2" t="s">
        <v>2330</v>
      </c>
      <c r="W1280" s="2" t="s">
        <v>2602</v>
      </c>
      <c r="X1280" s="2" t="s">
        <v>43</v>
      </c>
      <c r="Y1280" s="2" t="s">
        <v>6</v>
      </c>
      <c r="AA1280" s="2" t="s">
        <v>111</v>
      </c>
      <c r="AB1280" s="2" t="s">
        <v>3861</v>
      </c>
      <c r="AC1280" s="2" t="s">
        <v>34</v>
      </c>
      <c r="AD1280" s="2" t="s">
        <v>2309</v>
      </c>
      <c r="AG1280" s="2" t="s">
        <v>30</v>
      </c>
      <c r="AH1280" s="2" t="s">
        <v>4</v>
      </c>
      <c r="AI1280" s="2" t="s">
        <v>3</v>
      </c>
      <c r="AJ1280" s="2" t="s">
        <v>3862</v>
      </c>
      <c r="AK1280" s="2" t="s">
        <v>3863</v>
      </c>
      <c r="AL1280" s="2" t="s">
        <v>3864</v>
      </c>
    </row>
    <row r="1281" spans="1:38" ht="92.4" hidden="1">
      <c r="A1281" s="136">
        <f t="shared" si="22"/>
        <v>1280</v>
      </c>
      <c r="B1281" s="2" t="s">
        <v>2298</v>
      </c>
      <c r="C1281" s="2" t="s">
        <v>2563</v>
      </c>
      <c r="D1281" s="2" t="s">
        <v>3857</v>
      </c>
      <c r="E1281" s="2" t="s">
        <v>22</v>
      </c>
      <c r="F1281" s="2" t="s">
        <v>3874</v>
      </c>
      <c r="G1281" s="2" t="s">
        <v>3875</v>
      </c>
      <c r="H1281" s="2" t="s">
        <v>3876</v>
      </c>
      <c r="I1281" s="2" t="s">
        <v>2309</v>
      </c>
      <c r="J1281" s="2">
        <v>1</v>
      </c>
      <c r="K1281" s="4" t="s">
        <v>2303</v>
      </c>
      <c r="L1281" s="5">
        <v>43201.8</v>
      </c>
      <c r="M1281" s="6">
        <v>44805</v>
      </c>
      <c r="N1281" s="2" t="s">
        <v>174</v>
      </c>
      <c r="O1281" s="2" t="s">
        <v>39</v>
      </c>
      <c r="P1281" s="2" t="s">
        <v>256</v>
      </c>
      <c r="Q1281" s="2" t="s">
        <v>15</v>
      </c>
      <c r="R1281" s="2" t="s">
        <v>14</v>
      </c>
      <c r="S1281" s="2" t="s">
        <v>14</v>
      </c>
      <c r="T1281" s="2" t="s">
        <v>2304</v>
      </c>
      <c r="U1281" s="2" t="s">
        <v>2305</v>
      </c>
      <c r="V1281" s="2" t="s">
        <v>11</v>
      </c>
      <c r="W1281" s="2" t="s">
        <v>2335</v>
      </c>
      <c r="X1281" s="2" t="s">
        <v>9</v>
      </c>
      <c r="Y1281" s="2" t="s">
        <v>6</v>
      </c>
      <c r="AA1281" s="2" t="s">
        <v>111</v>
      </c>
      <c r="AB1281" s="2" t="s">
        <v>3861</v>
      </c>
      <c r="AC1281" s="2" t="s">
        <v>7</v>
      </c>
      <c r="AD1281" s="2" t="s">
        <v>2309</v>
      </c>
      <c r="AG1281" s="2" t="s">
        <v>30</v>
      </c>
      <c r="AH1281" s="2" t="s">
        <v>4</v>
      </c>
      <c r="AI1281" s="2" t="s">
        <v>3</v>
      </c>
      <c r="AJ1281" s="2" t="s">
        <v>3862</v>
      </c>
      <c r="AK1281" s="2" t="s">
        <v>3863</v>
      </c>
      <c r="AL1281" s="2" t="s">
        <v>3864</v>
      </c>
    </row>
    <row r="1282" spans="1:38" ht="66" hidden="1">
      <c r="A1282" s="136">
        <f t="shared" si="22"/>
        <v>1281</v>
      </c>
      <c r="B1282" s="2" t="s">
        <v>2298</v>
      </c>
      <c r="C1282" s="2" t="s">
        <v>2563</v>
      </c>
      <c r="D1282" s="2" t="s">
        <v>3857</v>
      </c>
      <c r="E1282" s="2" t="s">
        <v>22</v>
      </c>
      <c r="F1282" s="2" t="s">
        <v>3877</v>
      </c>
      <c r="G1282" s="2" t="s">
        <v>3878</v>
      </c>
      <c r="H1282" s="2" t="s">
        <v>3879</v>
      </c>
      <c r="I1282" s="2" t="s">
        <v>2309</v>
      </c>
      <c r="J1282" s="2">
        <v>1</v>
      </c>
      <c r="K1282" s="4" t="s">
        <v>2303</v>
      </c>
      <c r="L1282" s="5">
        <v>110000</v>
      </c>
      <c r="M1282" s="6">
        <v>44805</v>
      </c>
      <c r="N1282" s="2" t="s">
        <v>174</v>
      </c>
      <c r="O1282" s="2" t="s">
        <v>55</v>
      </c>
      <c r="P1282" s="2" t="s">
        <v>125</v>
      </c>
      <c r="Q1282" s="2" t="s">
        <v>15</v>
      </c>
      <c r="R1282" s="2" t="s">
        <v>14</v>
      </c>
      <c r="S1282" s="2" t="s">
        <v>14</v>
      </c>
      <c r="T1282" s="2" t="s">
        <v>2304</v>
      </c>
      <c r="U1282" s="2" t="s">
        <v>2305</v>
      </c>
      <c r="V1282" s="2" t="s">
        <v>11</v>
      </c>
      <c r="W1282" s="2" t="s">
        <v>173</v>
      </c>
      <c r="X1282" s="2" t="s">
        <v>43</v>
      </c>
      <c r="Y1282" s="2" t="s">
        <v>6</v>
      </c>
      <c r="AA1282" s="2" t="s">
        <v>111</v>
      </c>
      <c r="AB1282" s="2" t="s">
        <v>3861</v>
      </c>
      <c r="AC1282" s="2" t="s">
        <v>7</v>
      </c>
      <c r="AD1282" s="2" t="s">
        <v>2309</v>
      </c>
      <c r="AG1282" s="2" t="s">
        <v>30</v>
      </c>
      <c r="AH1282" s="2" t="s">
        <v>4</v>
      </c>
      <c r="AI1282" s="2" t="s">
        <v>3</v>
      </c>
      <c r="AJ1282" s="2" t="s">
        <v>3862</v>
      </c>
      <c r="AK1282" s="2" t="s">
        <v>3863</v>
      </c>
      <c r="AL1282" s="2" t="s">
        <v>3864</v>
      </c>
    </row>
    <row r="1283" spans="1:38" ht="118.8" hidden="1">
      <c r="A1283" s="136">
        <f t="shared" si="22"/>
        <v>1282</v>
      </c>
      <c r="B1283" s="2" t="s">
        <v>2298</v>
      </c>
      <c r="C1283" s="2" t="s">
        <v>2563</v>
      </c>
      <c r="D1283" s="2" t="s">
        <v>3880</v>
      </c>
      <c r="E1283" s="2" t="s">
        <v>22</v>
      </c>
      <c r="F1283" s="2" t="s">
        <v>3881</v>
      </c>
      <c r="G1283" s="2" t="s">
        <v>3882</v>
      </c>
      <c r="H1283" s="2" t="s">
        <v>3883</v>
      </c>
      <c r="I1283" s="2" t="s">
        <v>2309</v>
      </c>
      <c r="J1283" s="2">
        <v>1</v>
      </c>
      <c r="K1283" s="4" t="s">
        <v>2303</v>
      </c>
      <c r="L1283" s="5">
        <v>400000</v>
      </c>
      <c r="M1283" s="6">
        <v>44683</v>
      </c>
      <c r="N1283" s="2" t="s">
        <v>17</v>
      </c>
      <c r="O1283" s="2" t="s">
        <v>1827</v>
      </c>
      <c r="P1283" s="2" t="s">
        <v>1828</v>
      </c>
      <c r="Q1283" s="2" t="s">
        <v>70</v>
      </c>
      <c r="R1283" s="2" t="s">
        <v>14</v>
      </c>
      <c r="S1283" s="2" t="s">
        <v>14</v>
      </c>
      <c r="T1283" s="2" t="s">
        <v>2304</v>
      </c>
      <c r="U1283" s="2" t="s">
        <v>2305</v>
      </c>
      <c r="V1283" s="2" t="s">
        <v>2330</v>
      </c>
      <c r="W1283" s="2" t="s">
        <v>2331</v>
      </c>
      <c r="X1283" s="2" t="s">
        <v>43</v>
      </c>
      <c r="Y1283" s="2" t="s">
        <v>6</v>
      </c>
      <c r="AA1283" s="2" t="s">
        <v>111</v>
      </c>
      <c r="AB1283" s="2" t="s">
        <v>3884</v>
      </c>
      <c r="AC1283" s="2" t="s">
        <v>34</v>
      </c>
      <c r="AD1283" s="2" t="s">
        <v>2309</v>
      </c>
      <c r="AG1283" s="2" t="s">
        <v>30</v>
      </c>
      <c r="AH1283" s="2" t="s">
        <v>4</v>
      </c>
      <c r="AI1283" s="2" t="s">
        <v>3</v>
      </c>
      <c r="AJ1283" s="2" t="s">
        <v>3885</v>
      </c>
      <c r="AK1283" s="2" t="s">
        <v>3886</v>
      </c>
      <c r="AL1283" s="2" t="s">
        <v>3887</v>
      </c>
    </row>
    <row r="1284" spans="1:38" ht="118.8" hidden="1">
      <c r="A1284" s="136">
        <f t="shared" si="22"/>
        <v>1283</v>
      </c>
      <c r="B1284" s="2" t="s">
        <v>2298</v>
      </c>
      <c r="C1284" s="2" t="s">
        <v>2563</v>
      </c>
      <c r="D1284" s="2" t="s">
        <v>3880</v>
      </c>
      <c r="E1284" s="2" t="s">
        <v>22</v>
      </c>
      <c r="F1284" s="2" t="s">
        <v>3888</v>
      </c>
      <c r="G1284" s="2" t="s">
        <v>3889</v>
      </c>
      <c r="H1284" s="2" t="s">
        <v>3890</v>
      </c>
      <c r="I1284" s="2" t="s">
        <v>2309</v>
      </c>
      <c r="J1284" s="2">
        <v>1</v>
      </c>
      <c r="K1284" s="4" t="s">
        <v>2303</v>
      </c>
      <c r="L1284" s="5">
        <v>30000000</v>
      </c>
      <c r="M1284" s="6">
        <v>44683</v>
      </c>
      <c r="N1284" s="2" t="s">
        <v>174</v>
      </c>
      <c r="O1284" s="2" t="s">
        <v>1827</v>
      </c>
      <c r="P1284" s="2" t="s">
        <v>1828</v>
      </c>
      <c r="Q1284" s="2" t="s">
        <v>70</v>
      </c>
      <c r="R1284" s="2" t="s">
        <v>14</v>
      </c>
      <c r="S1284" s="2" t="s">
        <v>14</v>
      </c>
      <c r="T1284" s="2" t="s">
        <v>2304</v>
      </c>
      <c r="U1284" s="2" t="s">
        <v>2305</v>
      </c>
      <c r="V1284" s="2" t="s">
        <v>2330</v>
      </c>
      <c r="W1284" s="2" t="s">
        <v>2602</v>
      </c>
      <c r="X1284" s="2" t="s">
        <v>43</v>
      </c>
      <c r="Y1284" s="2" t="s">
        <v>6</v>
      </c>
      <c r="AA1284" s="2" t="s">
        <v>111</v>
      </c>
      <c r="AB1284" s="2" t="s">
        <v>3884</v>
      </c>
      <c r="AC1284" s="2" t="s">
        <v>34</v>
      </c>
      <c r="AD1284" s="2" t="s">
        <v>2309</v>
      </c>
      <c r="AG1284" s="2" t="s">
        <v>30</v>
      </c>
      <c r="AH1284" s="2" t="s">
        <v>4</v>
      </c>
      <c r="AI1284" s="2" t="s">
        <v>3</v>
      </c>
      <c r="AJ1284" s="2" t="s">
        <v>3885</v>
      </c>
      <c r="AK1284" s="2" t="s">
        <v>3886</v>
      </c>
      <c r="AL1284" s="2" t="s">
        <v>3887</v>
      </c>
    </row>
    <row r="1285" spans="1:38" ht="118.8" hidden="1">
      <c r="A1285" s="136">
        <f t="shared" si="22"/>
        <v>1284</v>
      </c>
      <c r="B1285" s="2" t="s">
        <v>2298</v>
      </c>
      <c r="C1285" s="2" t="s">
        <v>2563</v>
      </c>
      <c r="D1285" s="2" t="s">
        <v>3880</v>
      </c>
      <c r="E1285" s="2" t="s">
        <v>22</v>
      </c>
      <c r="F1285" s="2" t="s">
        <v>3891</v>
      </c>
      <c r="G1285" s="2" t="s">
        <v>3892</v>
      </c>
      <c r="H1285" s="2" t="s">
        <v>3893</v>
      </c>
      <c r="I1285" s="2" t="s">
        <v>2309</v>
      </c>
      <c r="J1285" s="2">
        <v>1</v>
      </c>
      <c r="K1285" s="4" t="s">
        <v>2303</v>
      </c>
      <c r="L1285" s="5">
        <v>500000</v>
      </c>
      <c r="M1285" s="6">
        <v>44683</v>
      </c>
      <c r="N1285" s="2" t="s">
        <v>17</v>
      </c>
      <c r="O1285" s="2" t="s">
        <v>1827</v>
      </c>
      <c r="P1285" s="2" t="s">
        <v>1828</v>
      </c>
      <c r="Q1285" s="2" t="s">
        <v>70</v>
      </c>
      <c r="R1285" s="2" t="s">
        <v>14</v>
      </c>
      <c r="S1285" s="2" t="s">
        <v>14</v>
      </c>
      <c r="T1285" s="2" t="s">
        <v>2304</v>
      </c>
      <c r="U1285" s="2" t="s">
        <v>2305</v>
      </c>
      <c r="V1285" s="2" t="s">
        <v>2330</v>
      </c>
      <c r="W1285" s="2" t="s">
        <v>2602</v>
      </c>
      <c r="X1285" s="2" t="s">
        <v>43</v>
      </c>
      <c r="Y1285" s="2" t="s">
        <v>6</v>
      </c>
      <c r="AA1285" s="2" t="s">
        <v>111</v>
      </c>
      <c r="AB1285" s="2" t="s">
        <v>3884</v>
      </c>
      <c r="AC1285" s="2" t="s">
        <v>34</v>
      </c>
      <c r="AD1285" s="2" t="s">
        <v>2309</v>
      </c>
      <c r="AG1285" s="2" t="s">
        <v>30</v>
      </c>
      <c r="AH1285" s="2" t="s">
        <v>4</v>
      </c>
      <c r="AI1285" s="2" t="s">
        <v>3</v>
      </c>
      <c r="AJ1285" s="2" t="s">
        <v>3885</v>
      </c>
      <c r="AK1285" s="2" t="s">
        <v>3886</v>
      </c>
      <c r="AL1285" s="2" t="s">
        <v>3887</v>
      </c>
    </row>
    <row r="1286" spans="1:38" ht="118.8" hidden="1">
      <c r="A1286" s="136">
        <f t="shared" si="22"/>
        <v>1285</v>
      </c>
      <c r="B1286" s="2" t="s">
        <v>2298</v>
      </c>
      <c r="C1286" s="2" t="s">
        <v>2563</v>
      </c>
      <c r="D1286" s="2" t="s">
        <v>3880</v>
      </c>
      <c r="E1286" s="2" t="s">
        <v>22</v>
      </c>
      <c r="F1286" s="2" t="s">
        <v>3894</v>
      </c>
      <c r="G1286" s="2" t="s">
        <v>3895</v>
      </c>
      <c r="H1286" s="2" t="s">
        <v>3896</v>
      </c>
      <c r="I1286" s="2" t="s">
        <v>2309</v>
      </c>
      <c r="J1286" s="2">
        <v>1</v>
      </c>
      <c r="K1286" s="4" t="s">
        <v>2303</v>
      </c>
      <c r="L1286" s="5">
        <v>500000</v>
      </c>
      <c r="M1286" s="6">
        <v>44564</v>
      </c>
      <c r="N1286" s="2" t="s">
        <v>17</v>
      </c>
      <c r="O1286" s="2" t="s">
        <v>1827</v>
      </c>
      <c r="P1286" s="2" t="s">
        <v>1828</v>
      </c>
      <c r="Q1286" s="2" t="s">
        <v>70</v>
      </c>
      <c r="R1286" s="2" t="s">
        <v>14</v>
      </c>
      <c r="S1286" s="2" t="s">
        <v>14</v>
      </c>
      <c r="T1286" s="2" t="s">
        <v>2304</v>
      </c>
      <c r="U1286" s="2" t="s">
        <v>2305</v>
      </c>
      <c r="V1286" s="2" t="s">
        <v>2330</v>
      </c>
      <c r="W1286" s="2" t="s">
        <v>2602</v>
      </c>
      <c r="X1286" s="2" t="s">
        <v>43</v>
      </c>
      <c r="Y1286" s="2" t="s">
        <v>6</v>
      </c>
      <c r="AA1286" s="2" t="s">
        <v>111</v>
      </c>
      <c r="AB1286" s="2" t="s">
        <v>3884</v>
      </c>
      <c r="AC1286" s="2" t="s">
        <v>34</v>
      </c>
      <c r="AD1286" s="2" t="s">
        <v>2309</v>
      </c>
      <c r="AG1286" s="2" t="s">
        <v>30</v>
      </c>
      <c r="AH1286" s="2" t="s">
        <v>4</v>
      </c>
      <c r="AI1286" s="2" t="s">
        <v>3</v>
      </c>
      <c r="AJ1286" s="2" t="s">
        <v>3885</v>
      </c>
      <c r="AK1286" s="2" t="s">
        <v>3886</v>
      </c>
      <c r="AL1286" s="2" t="s">
        <v>3887</v>
      </c>
    </row>
    <row r="1287" spans="1:38" ht="118.8" hidden="1">
      <c r="A1287" s="136">
        <f t="shared" si="22"/>
        <v>1286</v>
      </c>
      <c r="B1287" s="2" t="s">
        <v>2298</v>
      </c>
      <c r="C1287" s="2" t="s">
        <v>2563</v>
      </c>
      <c r="D1287" s="2" t="s">
        <v>3880</v>
      </c>
      <c r="E1287" s="2" t="s">
        <v>22</v>
      </c>
      <c r="F1287" s="2" t="s">
        <v>3897</v>
      </c>
      <c r="G1287" s="2" t="s">
        <v>3898</v>
      </c>
      <c r="H1287" s="2" t="s">
        <v>3899</v>
      </c>
      <c r="I1287" s="2" t="s">
        <v>2309</v>
      </c>
      <c r="J1287" s="2">
        <v>1</v>
      </c>
      <c r="K1287" s="4" t="s">
        <v>2303</v>
      </c>
      <c r="L1287" s="5">
        <v>60000</v>
      </c>
      <c r="M1287" s="6">
        <v>44564</v>
      </c>
      <c r="N1287" s="2" t="s">
        <v>174</v>
      </c>
      <c r="O1287" s="2" t="s">
        <v>16</v>
      </c>
      <c r="P1287" s="2" t="s">
        <v>142</v>
      </c>
      <c r="Q1287" s="2" t="s">
        <v>15</v>
      </c>
      <c r="R1287" s="2" t="s">
        <v>14</v>
      </c>
      <c r="S1287" s="2" t="s">
        <v>14</v>
      </c>
      <c r="T1287" s="2" t="s">
        <v>2304</v>
      </c>
      <c r="U1287" s="2" t="s">
        <v>2305</v>
      </c>
      <c r="V1287" s="2" t="s">
        <v>2330</v>
      </c>
      <c r="W1287" s="2" t="s">
        <v>2331</v>
      </c>
      <c r="X1287" s="2" t="s">
        <v>9</v>
      </c>
      <c r="Y1287" s="2" t="s">
        <v>6</v>
      </c>
      <c r="AA1287" s="2" t="s">
        <v>111</v>
      </c>
      <c r="AB1287" s="2" t="s">
        <v>3884</v>
      </c>
      <c r="AC1287" s="2" t="s">
        <v>34</v>
      </c>
      <c r="AD1287" s="2" t="s">
        <v>2309</v>
      </c>
      <c r="AG1287" s="2" t="s">
        <v>30</v>
      </c>
      <c r="AH1287" s="2" t="s">
        <v>4</v>
      </c>
      <c r="AI1287" s="2" t="s">
        <v>3</v>
      </c>
      <c r="AJ1287" s="2" t="s">
        <v>3885</v>
      </c>
      <c r="AK1287" s="2" t="s">
        <v>3886</v>
      </c>
      <c r="AL1287" s="2" t="s">
        <v>3887</v>
      </c>
    </row>
    <row r="1288" spans="1:38" ht="118.8" hidden="1">
      <c r="A1288" s="136">
        <f t="shared" si="22"/>
        <v>1287</v>
      </c>
      <c r="B1288" s="2" t="s">
        <v>2298</v>
      </c>
      <c r="C1288" s="2" t="s">
        <v>2563</v>
      </c>
      <c r="D1288" s="2" t="s">
        <v>3880</v>
      </c>
      <c r="E1288" s="2" t="s">
        <v>22</v>
      </c>
      <c r="F1288" s="2" t="s">
        <v>3900</v>
      </c>
      <c r="G1288" s="2" t="s">
        <v>3901</v>
      </c>
      <c r="H1288" s="2" t="s">
        <v>3899</v>
      </c>
      <c r="I1288" s="2" t="s">
        <v>2309</v>
      </c>
      <c r="J1288" s="2">
        <v>1</v>
      </c>
      <c r="K1288" s="4" t="s">
        <v>2303</v>
      </c>
      <c r="L1288" s="5">
        <v>60000</v>
      </c>
      <c r="M1288" s="6">
        <v>44564</v>
      </c>
      <c r="N1288" s="2" t="s">
        <v>174</v>
      </c>
      <c r="O1288" s="2" t="s">
        <v>16</v>
      </c>
      <c r="P1288" s="2" t="s">
        <v>142</v>
      </c>
      <c r="Q1288" s="2" t="s">
        <v>15</v>
      </c>
      <c r="R1288" s="2" t="s">
        <v>14</v>
      </c>
      <c r="S1288" s="2" t="s">
        <v>14</v>
      </c>
      <c r="T1288" s="2" t="s">
        <v>2304</v>
      </c>
      <c r="U1288" s="2" t="s">
        <v>2305</v>
      </c>
      <c r="V1288" s="2" t="s">
        <v>2330</v>
      </c>
      <c r="W1288" s="2" t="s">
        <v>2331</v>
      </c>
      <c r="X1288" s="2" t="s">
        <v>9</v>
      </c>
      <c r="Y1288" s="2" t="s">
        <v>6</v>
      </c>
      <c r="AA1288" s="2" t="s">
        <v>111</v>
      </c>
      <c r="AB1288" s="2" t="s">
        <v>3884</v>
      </c>
      <c r="AC1288" s="2" t="s">
        <v>34</v>
      </c>
      <c r="AD1288" s="2" t="s">
        <v>2309</v>
      </c>
      <c r="AG1288" s="2" t="s">
        <v>30</v>
      </c>
      <c r="AH1288" s="2" t="s">
        <v>4</v>
      </c>
      <c r="AI1288" s="2" t="s">
        <v>3</v>
      </c>
      <c r="AJ1288" s="2" t="s">
        <v>3885</v>
      </c>
      <c r="AK1288" s="2" t="s">
        <v>3886</v>
      </c>
      <c r="AL1288" s="2" t="s">
        <v>3887</v>
      </c>
    </row>
    <row r="1289" spans="1:38" ht="158.4" hidden="1">
      <c r="A1289" s="136">
        <f t="shared" si="22"/>
        <v>1288</v>
      </c>
      <c r="B1289" s="2" t="s">
        <v>2298</v>
      </c>
      <c r="C1289" s="2" t="s">
        <v>2563</v>
      </c>
      <c r="D1289" s="2" t="s">
        <v>3880</v>
      </c>
      <c r="E1289" s="2" t="s">
        <v>22</v>
      </c>
      <c r="F1289" s="2" t="s">
        <v>3902</v>
      </c>
      <c r="G1289" s="2" t="s">
        <v>3902</v>
      </c>
      <c r="H1289" s="2" t="s">
        <v>3903</v>
      </c>
      <c r="I1289" s="2" t="s">
        <v>2309</v>
      </c>
      <c r="J1289" s="2">
        <v>1</v>
      </c>
      <c r="K1289" s="4" t="s">
        <v>2303</v>
      </c>
      <c r="L1289" s="5">
        <v>130000</v>
      </c>
      <c r="M1289" s="6">
        <v>44564</v>
      </c>
      <c r="N1289" s="2" t="s">
        <v>174</v>
      </c>
      <c r="O1289" s="2" t="s">
        <v>39</v>
      </c>
      <c r="P1289" s="2" t="s">
        <v>38</v>
      </c>
      <c r="Q1289" s="2" t="s">
        <v>15</v>
      </c>
      <c r="R1289" s="2" t="s">
        <v>14</v>
      </c>
      <c r="S1289" s="2" t="s">
        <v>14</v>
      </c>
      <c r="T1289" s="2" t="s">
        <v>2304</v>
      </c>
      <c r="U1289" s="2" t="s">
        <v>2305</v>
      </c>
      <c r="V1289" s="2" t="s">
        <v>11</v>
      </c>
      <c r="W1289" s="2" t="s">
        <v>2335</v>
      </c>
      <c r="X1289" s="2" t="s">
        <v>9</v>
      </c>
      <c r="Y1289" s="2" t="s">
        <v>6</v>
      </c>
      <c r="AA1289" s="2" t="s">
        <v>111</v>
      </c>
      <c r="AB1289" s="2" t="s">
        <v>3884</v>
      </c>
      <c r="AC1289" s="2" t="s">
        <v>7</v>
      </c>
      <c r="AD1289" s="2" t="s">
        <v>2309</v>
      </c>
      <c r="AG1289" s="2" t="s">
        <v>30</v>
      </c>
      <c r="AH1289" s="2" t="s">
        <v>4</v>
      </c>
      <c r="AI1289" s="2" t="s">
        <v>3</v>
      </c>
      <c r="AJ1289" s="2" t="s">
        <v>3885</v>
      </c>
      <c r="AK1289" s="2" t="s">
        <v>3886</v>
      </c>
      <c r="AL1289" s="2" t="s">
        <v>3887</v>
      </c>
    </row>
    <row r="1290" spans="1:38" ht="66" hidden="1">
      <c r="A1290" s="136">
        <f t="shared" si="22"/>
        <v>1289</v>
      </c>
      <c r="B1290" s="2" t="s">
        <v>2298</v>
      </c>
      <c r="C1290" s="2" t="s">
        <v>2563</v>
      </c>
      <c r="D1290" s="2" t="s">
        <v>3880</v>
      </c>
      <c r="E1290" s="2" t="s">
        <v>22</v>
      </c>
      <c r="F1290" s="2" t="s">
        <v>3904</v>
      </c>
      <c r="G1290" s="2" t="s">
        <v>3905</v>
      </c>
      <c r="H1290" s="2" t="s">
        <v>3906</v>
      </c>
      <c r="I1290" s="2" t="s">
        <v>2309</v>
      </c>
      <c r="J1290" s="2">
        <v>1</v>
      </c>
      <c r="K1290" s="4" t="s">
        <v>2303</v>
      </c>
      <c r="L1290" s="5">
        <v>36000</v>
      </c>
      <c r="M1290" s="6">
        <v>44564</v>
      </c>
      <c r="N1290" s="2" t="s">
        <v>174</v>
      </c>
      <c r="O1290" s="2" t="s">
        <v>39</v>
      </c>
      <c r="P1290" s="2" t="s">
        <v>38</v>
      </c>
      <c r="Q1290" s="2" t="s">
        <v>15</v>
      </c>
      <c r="R1290" s="2" t="s">
        <v>14</v>
      </c>
      <c r="S1290" s="2" t="s">
        <v>14</v>
      </c>
      <c r="T1290" s="2" t="s">
        <v>2304</v>
      </c>
      <c r="U1290" s="2" t="s">
        <v>2305</v>
      </c>
      <c r="V1290" s="2" t="s">
        <v>11</v>
      </c>
      <c r="W1290" s="2" t="s">
        <v>2335</v>
      </c>
      <c r="X1290" s="2" t="s">
        <v>9</v>
      </c>
      <c r="Y1290" s="2" t="s">
        <v>6</v>
      </c>
      <c r="AA1290" s="2" t="s">
        <v>111</v>
      </c>
      <c r="AB1290" s="2" t="s">
        <v>3884</v>
      </c>
      <c r="AC1290" s="2" t="s">
        <v>7</v>
      </c>
      <c r="AD1290" s="2" t="s">
        <v>2309</v>
      </c>
      <c r="AG1290" s="2" t="s">
        <v>30</v>
      </c>
      <c r="AH1290" s="2" t="s">
        <v>4</v>
      </c>
      <c r="AI1290" s="2" t="s">
        <v>3</v>
      </c>
      <c r="AJ1290" s="2" t="s">
        <v>3885</v>
      </c>
      <c r="AK1290" s="2" t="s">
        <v>3886</v>
      </c>
      <c r="AL1290" s="2" t="s">
        <v>3887</v>
      </c>
    </row>
    <row r="1291" spans="1:38" ht="105.6" hidden="1">
      <c r="A1291" s="136">
        <f t="shared" si="22"/>
        <v>1290</v>
      </c>
      <c r="B1291" s="2" t="s">
        <v>2298</v>
      </c>
      <c r="C1291" s="2" t="s">
        <v>2563</v>
      </c>
      <c r="D1291" s="2" t="s">
        <v>3880</v>
      </c>
      <c r="E1291" s="2" t="s">
        <v>22</v>
      </c>
      <c r="F1291" s="2" t="s">
        <v>3907</v>
      </c>
      <c r="G1291" s="2" t="s">
        <v>3908</v>
      </c>
      <c r="H1291" s="2" t="s">
        <v>3909</v>
      </c>
      <c r="I1291" s="2" t="s">
        <v>2309</v>
      </c>
      <c r="J1291" s="2">
        <v>1</v>
      </c>
      <c r="K1291" s="4" t="s">
        <v>2303</v>
      </c>
      <c r="L1291" s="5">
        <v>10000</v>
      </c>
      <c r="M1291" s="6">
        <v>44564</v>
      </c>
      <c r="N1291" s="2" t="s">
        <v>174</v>
      </c>
      <c r="O1291" s="2" t="s">
        <v>39</v>
      </c>
      <c r="P1291" s="2" t="s">
        <v>38</v>
      </c>
      <c r="Q1291" s="2" t="s">
        <v>15</v>
      </c>
      <c r="R1291" s="2" t="s">
        <v>14</v>
      </c>
      <c r="S1291" s="2" t="s">
        <v>14</v>
      </c>
      <c r="T1291" s="2" t="s">
        <v>2304</v>
      </c>
      <c r="U1291" s="2" t="s">
        <v>2305</v>
      </c>
      <c r="V1291" s="2" t="s">
        <v>11</v>
      </c>
      <c r="W1291" s="2" t="s">
        <v>2335</v>
      </c>
      <c r="X1291" s="2" t="s">
        <v>9</v>
      </c>
      <c r="Y1291" s="2" t="s">
        <v>6</v>
      </c>
      <c r="AA1291" s="2" t="s">
        <v>111</v>
      </c>
      <c r="AB1291" s="2" t="s">
        <v>3884</v>
      </c>
      <c r="AC1291" s="2" t="s">
        <v>7</v>
      </c>
      <c r="AD1291" s="2" t="s">
        <v>2309</v>
      </c>
      <c r="AG1291" s="2" t="s">
        <v>30</v>
      </c>
      <c r="AH1291" s="2" t="s">
        <v>4</v>
      </c>
      <c r="AI1291" s="2" t="s">
        <v>3</v>
      </c>
      <c r="AJ1291" s="2" t="s">
        <v>3885</v>
      </c>
      <c r="AK1291" s="2" t="s">
        <v>3886</v>
      </c>
      <c r="AL1291" s="2" t="s">
        <v>3887</v>
      </c>
    </row>
    <row r="1292" spans="1:38" ht="409.6" hidden="1">
      <c r="A1292" s="136">
        <f t="shared" si="22"/>
        <v>1291</v>
      </c>
      <c r="B1292" s="2" t="s">
        <v>6394</v>
      </c>
      <c r="C1292" s="2" t="s">
        <v>6395</v>
      </c>
      <c r="D1292" s="2" t="s">
        <v>6396</v>
      </c>
      <c r="E1292" s="2" t="s">
        <v>22</v>
      </c>
      <c r="F1292" s="2" t="s">
        <v>6397</v>
      </c>
      <c r="G1292" s="2" t="s">
        <v>6398</v>
      </c>
      <c r="H1292" s="2" t="s">
        <v>6399</v>
      </c>
      <c r="I1292" s="2" t="s">
        <v>6</v>
      </c>
      <c r="K1292" s="4" t="s">
        <v>6400</v>
      </c>
      <c r="L1292" s="5">
        <v>4413261.4800000004</v>
      </c>
      <c r="M1292" s="6" t="s">
        <v>663</v>
      </c>
      <c r="N1292" s="2" t="s">
        <v>39</v>
      </c>
      <c r="O1292" s="2" t="s">
        <v>39</v>
      </c>
      <c r="P1292" s="2" t="s">
        <v>542</v>
      </c>
      <c r="Q1292" s="2" t="s">
        <v>15</v>
      </c>
      <c r="R1292" s="2" t="s">
        <v>14</v>
      </c>
      <c r="T1292" s="2" t="s">
        <v>6401</v>
      </c>
      <c r="U1292" s="2" t="s">
        <v>6402</v>
      </c>
      <c r="V1292" s="2" t="s">
        <v>11</v>
      </c>
      <c r="W1292" s="2" t="s">
        <v>1888</v>
      </c>
      <c r="X1292" s="2" t="s">
        <v>9</v>
      </c>
      <c r="Y1292" s="2" t="s">
        <v>6</v>
      </c>
      <c r="AA1292" s="2" t="s">
        <v>111</v>
      </c>
      <c r="AB1292" s="2" t="s">
        <v>6403</v>
      </c>
      <c r="AC1292" s="2" t="s">
        <v>34</v>
      </c>
      <c r="AD1292" s="2" t="s">
        <v>6</v>
      </c>
      <c r="AG1292" s="2" t="s">
        <v>122</v>
      </c>
      <c r="AH1292" s="2" t="s">
        <v>4</v>
      </c>
      <c r="AI1292" s="2" t="s">
        <v>29</v>
      </c>
      <c r="AJ1292" s="2" t="s">
        <v>6404</v>
      </c>
      <c r="AK1292" s="2" t="s">
        <v>6405</v>
      </c>
      <c r="AL1292" s="2" t="s">
        <v>6406</v>
      </c>
    </row>
    <row r="1293" spans="1:38" ht="66" hidden="1">
      <c r="A1293" s="136">
        <f t="shared" si="22"/>
        <v>1292</v>
      </c>
      <c r="B1293" s="2" t="s">
        <v>6394</v>
      </c>
      <c r="C1293" s="2" t="s">
        <v>6395</v>
      </c>
      <c r="D1293" s="2" t="s">
        <v>6396</v>
      </c>
      <c r="E1293" s="2" t="s">
        <v>22</v>
      </c>
      <c r="F1293" s="2" t="s">
        <v>6407</v>
      </c>
      <c r="G1293" s="2" t="s">
        <v>4293</v>
      </c>
      <c r="H1293" s="2" t="s">
        <v>6408</v>
      </c>
      <c r="I1293" s="2" t="s">
        <v>6</v>
      </c>
      <c r="K1293" s="4">
        <v>24031</v>
      </c>
      <c r="L1293" s="5">
        <v>429960</v>
      </c>
      <c r="M1293" s="6" t="s">
        <v>663</v>
      </c>
      <c r="N1293" s="2" t="s">
        <v>174</v>
      </c>
      <c r="O1293" s="2" t="s">
        <v>64</v>
      </c>
      <c r="P1293" s="2" t="s">
        <v>256</v>
      </c>
      <c r="Q1293" s="2" t="s">
        <v>15</v>
      </c>
      <c r="R1293" s="2" t="s">
        <v>14</v>
      </c>
      <c r="T1293" s="2" t="s">
        <v>6401</v>
      </c>
      <c r="U1293" s="2" t="s">
        <v>6402</v>
      </c>
      <c r="V1293" s="2" t="s">
        <v>11</v>
      </c>
      <c r="W1293" s="2" t="s">
        <v>197</v>
      </c>
      <c r="X1293" s="2" t="s">
        <v>9</v>
      </c>
      <c r="Y1293" s="2" t="s">
        <v>6</v>
      </c>
      <c r="AA1293" s="2" t="s">
        <v>1607</v>
      </c>
      <c r="AB1293" s="2" t="s">
        <v>6409</v>
      </c>
      <c r="AC1293" s="2" t="s">
        <v>34</v>
      </c>
      <c r="AD1293" s="2" t="s">
        <v>33</v>
      </c>
      <c r="AE1293" s="2" t="s">
        <v>6410</v>
      </c>
      <c r="AF1293" s="2" t="s">
        <v>6411</v>
      </c>
      <c r="AG1293" s="2" t="s">
        <v>122</v>
      </c>
      <c r="AH1293" s="2" t="s">
        <v>4</v>
      </c>
      <c r="AI1293" s="2" t="s">
        <v>29</v>
      </c>
      <c r="AJ1293" s="2" t="s">
        <v>6412</v>
      </c>
      <c r="AK1293" s="2" t="s">
        <v>6405</v>
      </c>
      <c r="AL1293" s="2" t="s">
        <v>6413</v>
      </c>
    </row>
    <row r="1294" spans="1:38" ht="118.8" hidden="1">
      <c r="A1294" s="136">
        <f t="shared" si="22"/>
        <v>1293</v>
      </c>
      <c r="B1294" s="2" t="s">
        <v>6394</v>
      </c>
      <c r="C1294" s="2" t="s">
        <v>6414</v>
      </c>
      <c r="D1294" s="2" t="s">
        <v>6415</v>
      </c>
      <c r="E1294" s="2" t="s">
        <v>22</v>
      </c>
      <c r="F1294" s="2" t="s">
        <v>6416</v>
      </c>
      <c r="G1294" s="2" t="s">
        <v>6417</v>
      </c>
      <c r="H1294" s="2" t="s">
        <v>6418</v>
      </c>
      <c r="I1294" s="2" t="s">
        <v>6</v>
      </c>
      <c r="K1294" s="4" t="s">
        <v>6419</v>
      </c>
      <c r="L1294" s="5">
        <v>178669.45</v>
      </c>
      <c r="M1294" s="6" t="s">
        <v>211</v>
      </c>
      <c r="N1294" s="2" t="s">
        <v>174</v>
      </c>
      <c r="O1294" s="2" t="s">
        <v>64</v>
      </c>
      <c r="P1294" s="2" t="s">
        <v>142</v>
      </c>
      <c r="Q1294" s="2" t="s">
        <v>141</v>
      </c>
      <c r="R1294" s="2" t="s">
        <v>14</v>
      </c>
      <c r="T1294" s="2" t="s">
        <v>6401</v>
      </c>
      <c r="U1294" s="2" t="s">
        <v>6402</v>
      </c>
      <c r="V1294" s="2" t="s">
        <v>11</v>
      </c>
      <c r="W1294" s="2" t="s">
        <v>197</v>
      </c>
      <c r="X1294" s="2" t="s">
        <v>9</v>
      </c>
      <c r="Y1294" s="2" t="s">
        <v>6</v>
      </c>
      <c r="AA1294" s="2" t="s">
        <v>1607</v>
      </c>
      <c r="AB1294" s="2" t="s">
        <v>6420</v>
      </c>
      <c r="AC1294" s="2" t="s">
        <v>34</v>
      </c>
      <c r="AD1294" s="2" t="s">
        <v>6</v>
      </c>
      <c r="AG1294" s="2" t="s">
        <v>122</v>
      </c>
      <c r="AH1294" s="2" t="s">
        <v>4</v>
      </c>
      <c r="AI1294" s="2" t="s">
        <v>29</v>
      </c>
      <c r="AJ1294" s="2" t="s">
        <v>6421</v>
      </c>
      <c r="AK1294" s="2" t="s">
        <v>6422</v>
      </c>
      <c r="AL1294" s="2" t="s">
        <v>6423</v>
      </c>
    </row>
    <row r="1295" spans="1:38" ht="79.2" hidden="1">
      <c r="A1295" s="136">
        <f t="shared" si="22"/>
        <v>1294</v>
      </c>
      <c r="B1295" s="2" t="s">
        <v>6394</v>
      </c>
      <c r="C1295" s="2" t="s">
        <v>6414</v>
      </c>
      <c r="D1295" s="2" t="s">
        <v>6415</v>
      </c>
      <c r="E1295" s="2" t="s">
        <v>22</v>
      </c>
      <c r="F1295" s="2" t="s">
        <v>6424</v>
      </c>
      <c r="G1295" s="2" t="s">
        <v>6425</v>
      </c>
      <c r="H1295" s="2" t="s">
        <v>6426</v>
      </c>
      <c r="I1295" s="2" t="s">
        <v>33</v>
      </c>
      <c r="J1295" s="2">
        <v>5</v>
      </c>
      <c r="K1295" s="4" t="s">
        <v>6427</v>
      </c>
      <c r="L1295" s="5">
        <v>133970</v>
      </c>
      <c r="M1295" s="6" t="s">
        <v>663</v>
      </c>
      <c r="N1295" s="2" t="s">
        <v>174</v>
      </c>
      <c r="O1295" s="2" t="s">
        <v>55</v>
      </c>
      <c r="P1295" s="2" t="s">
        <v>242</v>
      </c>
      <c r="Q1295" s="2" t="s">
        <v>187</v>
      </c>
      <c r="R1295" s="2" t="s">
        <v>96</v>
      </c>
      <c r="T1295" s="2" t="s">
        <v>6401</v>
      </c>
      <c r="U1295" s="2" t="s">
        <v>6402</v>
      </c>
      <c r="V1295" s="2" t="s">
        <v>11</v>
      </c>
      <c r="W1295" s="2" t="s">
        <v>197</v>
      </c>
      <c r="X1295" s="2" t="s">
        <v>9</v>
      </c>
      <c r="Y1295" s="2" t="s">
        <v>6</v>
      </c>
      <c r="AA1295" s="2" t="s">
        <v>1607</v>
      </c>
      <c r="AB1295" s="2" t="s">
        <v>6428</v>
      </c>
      <c r="AC1295" s="2" t="s">
        <v>241</v>
      </c>
      <c r="AD1295" s="2" t="s">
        <v>6</v>
      </c>
      <c r="AG1295" s="2" t="s">
        <v>30</v>
      </c>
      <c r="AH1295" s="2" t="s">
        <v>4</v>
      </c>
      <c r="AI1295" s="2" t="s">
        <v>3</v>
      </c>
      <c r="AJ1295" s="2" t="s">
        <v>6421</v>
      </c>
      <c r="AK1295" s="2" t="s">
        <v>6422</v>
      </c>
      <c r="AL1295" s="2" t="s">
        <v>6423</v>
      </c>
    </row>
    <row r="1296" spans="1:38" ht="118.8" hidden="1">
      <c r="A1296" s="136">
        <f t="shared" si="22"/>
        <v>1295</v>
      </c>
      <c r="B1296" s="2" t="s">
        <v>6394</v>
      </c>
      <c r="C1296" s="2" t="s">
        <v>6414</v>
      </c>
      <c r="D1296" s="2" t="s">
        <v>6415</v>
      </c>
      <c r="E1296" s="2" t="s">
        <v>22</v>
      </c>
      <c r="F1296" s="2" t="s">
        <v>6429</v>
      </c>
      <c r="G1296" s="2" t="s">
        <v>6429</v>
      </c>
      <c r="H1296" s="2" t="s">
        <v>6430</v>
      </c>
      <c r="I1296" s="2" t="s">
        <v>33</v>
      </c>
      <c r="J1296" s="2">
        <v>54</v>
      </c>
      <c r="K1296" s="4" t="s">
        <v>6431</v>
      </c>
      <c r="L1296" s="5">
        <v>94476.45</v>
      </c>
      <c r="M1296" s="6" t="s">
        <v>1905</v>
      </c>
      <c r="N1296" s="2" t="s">
        <v>174</v>
      </c>
      <c r="O1296" s="2" t="s">
        <v>55</v>
      </c>
      <c r="P1296" s="2" t="s">
        <v>242</v>
      </c>
      <c r="Q1296" s="2" t="s">
        <v>187</v>
      </c>
      <c r="R1296" s="2" t="s">
        <v>96</v>
      </c>
      <c r="T1296" s="2" t="s">
        <v>6401</v>
      </c>
      <c r="U1296" s="2" t="s">
        <v>6402</v>
      </c>
      <c r="V1296" s="2" t="s">
        <v>11</v>
      </c>
      <c r="W1296" s="2" t="s">
        <v>197</v>
      </c>
      <c r="X1296" s="2" t="s">
        <v>9</v>
      </c>
      <c r="Y1296" s="2" t="s">
        <v>6</v>
      </c>
      <c r="AA1296" s="2" t="s">
        <v>1607</v>
      </c>
      <c r="AB1296" s="2" t="s">
        <v>6432</v>
      </c>
      <c r="AC1296" s="2" t="s">
        <v>241</v>
      </c>
      <c r="AD1296" s="2" t="s">
        <v>6</v>
      </c>
      <c r="AG1296" s="2" t="s">
        <v>30</v>
      </c>
      <c r="AH1296" s="2" t="s">
        <v>4</v>
      </c>
      <c r="AI1296" s="2" t="s">
        <v>3</v>
      </c>
      <c r="AJ1296" s="2" t="s">
        <v>6421</v>
      </c>
      <c r="AK1296" s="2" t="s">
        <v>6422</v>
      </c>
      <c r="AL1296" s="2" t="s">
        <v>6423</v>
      </c>
    </row>
    <row r="1297" spans="1:38" ht="250.8" hidden="1">
      <c r="A1297" s="136">
        <f t="shared" si="22"/>
        <v>1296</v>
      </c>
      <c r="B1297" s="2" t="s">
        <v>6394</v>
      </c>
      <c r="C1297" s="2" t="s">
        <v>6433</v>
      </c>
      <c r="D1297" s="2" t="s">
        <v>6434</v>
      </c>
      <c r="E1297" s="2" t="s">
        <v>22</v>
      </c>
      <c r="F1297" s="2" t="s">
        <v>6435</v>
      </c>
      <c r="G1297" s="2" t="s">
        <v>6436</v>
      </c>
      <c r="H1297" s="2" t="s">
        <v>6437</v>
      </c>
      <c r="I1297" s="2" t="s">
        <v>6</v>
      </c>
      <c r="K1297" s="4">
        <v>5622</v>
      </c>
      <c r="L1297" s="5">
        <v>5000000</v>
      </c>
      <c r="M1297" s="6" t="s">
        <v>6438</v>
      </c>
      <c r="N1297" s="2" t="s">
        <v>174</v>
      </c>
      <c r="O1297" s="2" t="s">
        <v>1827</v>
      </c>
      <c r="P1297" s="2" t="s">
        <v>1828</v>
      </c>
      <c r="Q1297" s="2" t="s">
        <v>70</v>
      </c>
      <c r="R1297" s="2" t="s">
        <v>14</v>
      </c>
      <c r="T1297" s="2" t="s">
        <v>13</v>
      </c>
      <c r="U1297" s="2" t="s">
        <v>12</v>
      </c>
      <c r="V1297" s="2" t="s">
        <v>6439</v>
      </c>
      <c r="W1297" s="2" t="s">
        <v>6440</v>
      </c>
      <c r="X1297" s="2" t="s">
        <v>43</v>
      </c>
      <c r="Y1297" s="2" t="s">
        <v>6</v>
      </c>
      <c r="AA1297" s="2" t="s">
        <v>111</v>
      </c>
      <c r="AB1297" s="2" t="s">
        <v>163</v>
      </c>
      <c r="AC1297" s="2" t="s">
        <v>34</v>
      </c>
      <c r="AD1297" s="2" t="s">
        <v>6</v>
      </c>
      <c r="AG1297" s="2" t="s">
        <v>5</v>
      </c>
      <c r="AH1297" s="2" t="s">
        <v>4</v>
      </c>
      <c r="AI1297" s="2" t="s">
        <v>3</v>
      </c>
      <c r="AJ1297" s="2" t="s">
        <v>6441</v>
      </c>
      <c r="AK1297" s="2" t="s">
        <v>6442</v>
      </c>
      <c r="AL1297" s="2" t="s">
        <v>6443</v>
      </c>
    </row>
    <row r="1298" spans="1:38" ht="171.6" hidden="1">
      <c r="A1298" s="136">
        <f t="shared" si="22"/>
        <v>1297</v>
      </c>
      <c r="B1298" s="2" t="s">
        <v>6394</v>
      </c>
      <c r="C1298" s="2" t="s">
        <v>6414</v>
      </c>
      <c r="D1298" s="2" t="s">
        <v>6415</v>
      </c>
      <c r="E1298" s="2" t="s">
        <v>22</v>
      </c>
      <c r="F1298" s="2" t="s">
        <v>6444</v>
      </c>
      <c r="G1298" s="2" t="s">
        <v>6444</v>
      </c>
      <c r="H1298" s="2" t="s">
        <v>6445</v>
      </c>
      <c r="I1298" s="2" t="s">
        <v>33</v>
      </c>
      <c r="J1298" s="2">
        <v>47</v>
      </c>
      <c r="K1298" s="4" t="s">
        <v>6446</v>
      </c>
      <c r="L1298" s="5">
        <v>1189740.8500000001</v>
      </c>
      <c r="M1298" s="6" t="s">
        <v>1140</v>
      </c>
      <c r="N1298" s="2" t="s">
        <v>17</v>
      </c>
      <c r="O1298" s="2" t="s">
        <v>39</v>
      </c>
      <c r="P1298" s="2" t="s">
        <v>868</v>
      </c>
      <c r="Q1298" s="2" t="s">
        <v>187</v>
      </c>
      <c r="R1298" s="2" t="s">
        <v>96</v>
      </c>
      <c r="T1298" s="2" t="s">
        <v>6401</v>
      </c>
      <c r="U1298" s="2" t="s">
        <v>6402</v>
      </c>
      <c r="V1298" s="2" t="s">
        <v>11</v>
      </c>
      <c r="W1298" s="2" t="s">
        <v>6440</v>
      </c>
      <c r="X1298" s="2" t="s">
        <v>9</v>
      </c>
      <c r="Y1298" s="2" t="s">
        <v>6</v>
      </c>
      <c r="AA1298" s="2" t="s">
        <v>1607</v>
      </c>
      <c r="AB1298" s="2" t="s">
        <v>6447</v>
      </c>
      <c r="AC1298" s="2" t="s">
        <v>7</v>
      </c>
      <c r="AD1298" s="2" t="s">
        <v>6</v>
      </c>
      <c r="AG1298" s="2" t="s">
        <v>30</v>
      </c>
      <c r="AH1298" s="2" t="s">
        <v>4</v>
      </c>
      <c r="AI1298" s="2" t="s">
        <v>3</v>
      </c>
      <c r="AJ1298" s="2" t="s">
        <v>6421</v>
      </c>
      <c r="AK1298" s="2" t="s">
        <v>6422</v>
      </c>
      <c r="AL1298" s="2" t="s">
        <v>6423</v>
      </c>
    </row>
    <row r="1299" spans="1:38" ht="66" hidden="1">
      <c r="A1299" s="136">
        <f t="shared" si="22"/>
        <v>1298</v>
      </c>
      <c r="B1299" s="2" t="s">
        <v>6394</v>
      </c>
      <c r="C1299" s="2" t="s">
        <v>6448</v>
      </c>
      <c r="D1299" s="2" t="s">
        <v>6449</v>
      </c>
      <c r="E1299" s="2" t="s">
        <v>22</v>
      </c>
      <c r="F1299" s="2" t="s">
        <v>6450</v>
      </c>
      <c r="G1299" s="2" t="s">
        <v>6450</v>
      </c>
      <c r="H1299" s="2" t="s">
        <v>6451</v>
      </c>
      <c r="I1299" s="2" t="s">
        <v>6</v>
      </c>
      <c r="K1299" s="4">
        <v>142</v>
      </c>
      <c r="L1299" s="5">
        <v>1000000</v>
      </c>
      <c r="M1299" s="6" t="s">
        <v>18</v>
      </c>
      <c r="N1299" s="2" t="s">
        <v>174</v>
      </c>
      <c r="O1299" s="2" t="s">
        <v>1827</v>
      </c>
      <c r="P1299" s="2" t="s">
        <v>1828</v>
      </c>
      <c r="Q1299" s="2" t="s">
        <v>6452</v>
      </c>
      <c r="R1299" s="2" t="s">
        <v>14</v>
      </c>
      <c r="T1299" s="2" t="s">
        <v>6401</v>
      </c>
      <c r="U1299" s="2" t="s">
        <v>1503</v>
      </c>
      <c r="V1299" s="2" t="s">
        <v>11</v>
      </c>
      <c r="W1299" s="2" t="s">
        <v>197</v>
      </c>
      <c r="X1299" s="2" t="s">
        <v>9</v>
      </c>
      <c r="Y1299" s="2" t="s">
        <v>6</v>
      </c>
      <c r="AA1299" s="2" t="s">
        <v>111</v>
      </c>
      <c r="AB1299" s="2" t="s">
        <v>6453</v>
      </c>
      <c r="AC1299" s="2" t="s">
        <v>34</v>
      </c>
      <c r="AD1299" s="2" t="s">
        <v>33</v>
      </c>
      <c r="AE1299" s="2" t="s">
        <v>6454</v>
      </c>
      <c r="AF1299" s="2" t="s">
        <v>6411</v>
      </c>
      <c r="AG1299" s="2" t="s">
        <v>122</v>
      </c>
      <c r="AH1299" s="2" t="s">
        <v>4</v>
      </c>
      <c r="AI1299" s="2" t="s">
        <v>29</v>
      </c>
      <c r="AJ1299" s="2" t="s">
        <v>6455</v>
      </c>
      <c r="AK1299" s="2" t="s">
        <v>6456</v>
      </c>
      <c r="AL1299" s="2" t="s">
        <v>6457</v>
      </c>
    </row>
    <row r="1300" spans="1:38" ht="66" hidden="1">
      <c r="A1300" s="136">
        <f t="shared" si="22"/>
        <v>1299</v>
      </c>
      <c r="B1300" s="2" t="s">
        <v>6394</v>
      </c>
      <c r="C1300" s="2" t="s">
        <v>6458</v>
      </c>
      <c r="D1300" s="2" t="s">
        <v>6449</v>
      </c>
      <c r="E1300" s="2" t="s">
        <v>22</v>
      </c>
      <c r="F1300" s="2" t="s">
        <v>6459</v>
      </c>
      <c r="G1300" s="2" t="s">
        <v>6459</v>
      </c>
      <c r="H1300" s="2" t="s">
        <v>6460</v>
      </c>
      <c r="I1300" s="2" t="s">
        <v>6</v>
      </c>
      <c r="K1300" s="4">
        <v>163</v>
      </c>
      <c r="L1300" s="5">
        <v>900000</v>
      </c>
      <c r="M1300" s="6" t="s">
        <v>267</v>
      </c>
      <c r="N1300" s="2" t="s">
        <v>17</v>
      </c>
      <c r="O1300" s="2" t="s">
        <v>55</v>
      </c>
      <c r="P1300" s="2" t="s">
        <v>125</v>
      </c>
      <c r="Q1300" s="2" t="s">
        <v>15</v>
      </c>
      <c r="R1300" s="2" t="s">
        <v>96</v>
      </c>
      <c r="T1300" s="2" t="s">
        <v>6401</v>
      </c>
      <c r="U1300" s="2" t="s">
        <v>12</v>
      </c>
      <c r="V1300" s="2" t="s">
        <v>11</v>
      </c>
      <c r="W1300" s="2" t="s">
        <v>197</v>
      </c>
      <c r="X1300" s="2" t="s">
        <v>43</v>
      </c>
      <c r="Y1300" s="2" t="s">
        <v>6</v>
      </c>
      <c r="AA1300" s="2" t="s">
        <v>111</v>
      </c>
      <c r="AB1300" s="2" t="s">
        <v>6461</v>
      </c>
      <c r="AC1300" s="2" t="s">
        <v>7</v>
      </c>
      <c r="AD1300" s="2" t="s">
        <v>6</v>
      </c>
      <c r="AG1300" s="2" t="s">
        <v>5</v>
      </c>
      <c r="AH1300" s="2" t="s">
        <v>4</v>
      </c>
      <c r="AI1300" s="2" t="s">
        <v>3</v>
      </c>
      <c r="AJ1300" s="2" t="s">
        <v>6455</v>
      </c>
      <c r="AK1300" s="2" t="s">
        <v>6456</v>
      </c>
      <c r="AL1300" s="2" t="s">
        <v>6462</v>
      </c>
    </row>
    <row r="1301" spans="1:38" ht="66" hidden="1">
      <c r="A1301" s="136">
        <f t="shared" si="22"/>
        <v>1300</v>
      </c>
      <c r="B1301" s="2" t="s">
        <v>6394</v>
      </c>
      <c r="C1301" s="2" t="s">
        <v>6448</v>
      </c>
      <c r="D1301" s="2" t="s">
        <v>6449</v>
      </c>
      <c r="E1301" s="2" t="s">
        <v>22</v>
      </c>
      <c r="F1301" s="2" t="s">
        <v>6463</v>
      </c>
      <c r="G1301" s="2" t="s">
        <v>6463</v>
      </c>
      <c r="H1301" s="2" t="s">
        <v>6463</v>
      </c>
      <c r="I1301" s="2" t="s">
        <v>6</v>
      </c>
      <c r="K1301" s="4">
        <v>160</v>
      </c>
      <c r="L1301" s="5">
        <v>500000</v>
      </c>
      <c r="M1301" s="6" t="s">
        <v>267</v>
      </c>
      <c r="N1301" s="2" t="s">
        <v>174</v>
      </c>
      <c r="O1301" s="2" t="s">
        <v>16</v>
      </c>
      <c r="P1301" s="2" t="s">
        <v>542</v>
      </c>
      <c r="Q1301" s="2" t="s">
        <v>15</v>
      </c>
      <c r="R1301" s="2" t="s">
        <v>96</v>
      </c>
      <c r="T1301" s="2" t="s">
        <v>13</v>
      </c>
      <c r="U1301" s="2" t="s">
        <v>12</v>
      </c>
      <c r="V1301" s="2" t="s">
        <v>11</v>
      </c>
      <c r="W1301" s="2" t="s">
        <v>197</v>
      </c>
      <c r="X1301" s="2" t="s">
        <v>9</v>
      </c>
      <c r="Y1301" s="2" t="s">
        <v>6</v>
      </c>
      <c r="AA1301" s="2" t="s">
        <v>111</v>
      </c>
      <c r="AB1301" s="2" t="s">
        <v>6453</v>
      </c>
      <c r="AC1301" s="2" t="s">
        <v>7</v>
      </c>
      <c r="AD1301" s="2" t="s">
        <v>6</v>
      </c>
      <c r="AG1301" s="2" t="s">
        <v>5</v>
      </c>
      <c r="AH1301" s="2" t="s">
        <v>4</v>
      </c>
      <c r="AI1301" s="2" t="s">
        <v>29</v>
      </c>
      <c r="AJ1301" s="2" t="s">
        <v>6455</v>
      </c>
      <c r="AK1301" s="2" t="s">
        <v>6456</v>
      </c>
      <c r="AL1301" s="2" t="s">
        <v>6462</v>
      </c>
    </row>
    <row r="1302" spans="1:38" ht="66" hidden="1">
      <c r="A1302" s="136">
        <f t="shared" si="22"/>
        <v>1301</v>
      </c>
      <c r="B1302" s="2" t="s">
        <v>6394</v>
      </c>
      <c r="C1302" s="2" t="s">
        <v>6448</v>
      </c>
      <c r="D1302" s="2" t="s">
        <v>6449</v>
      </c>
      <c r="E1302" s="2" t="s">
        <v>22</v>
      </c>
      <c r="F1302" s="2" t="s">
        <v>6464</v>
      </c>
      <c r="G1302" s="2" t="s">
        <v>6464</v>
      </c>
      <c r="H1302" s="2" t="s">
        <v>6464</v>
      </c>
      <c r="I1302" s="2" t="s">
        <v>6</v>
      </c>
      <c r="K1302" s="4">
        <v>219</v>
      </c>
      <c r="L1302" s="5">
        <v>415000</v>
      </c>
      <c r="M1302" s="6" t="s">
        <v>154</v>
      </c>
      <c r="N1302" s="2" t="s">
        <v>17</v>
      </c>
      <c r="O1302" s="2" t="s">
        <v>55</v>
      </c>
      <c r="P1302" s="2" t="s">
        <v>125</v>
      </c>
      <c r="Q1302" s="2" t="s">
        <v>15</v>
      </c>
      <c r="R1302" s="2" t="s">
        <v>96</v>
      </c>
      <c r="T1302" s="2" t="s">
        <v>6401</v>
      </c>
      <c r="U1302" s="2" t="s">
        <v>6402</v>
      </c>
      <c r="V1302" s="2" t="s">
        <v>11</v>
      </c>
      <c r="W1302" s="2" t="s">
        <v>197</v>
      </c>
      <c r="X1302" s="2" t="s">
        <v>43</v>
      </c>
      <c r="Y1302" s="2" t="s">
        <v>6</v>
      </c>
      <c r="AA1302" s="2" t="s">
        <v>111</v>
      </c>
      <c r="AB1302" s="2" t="s">
        <v>6453</v>
      </c>
      <c r="AC1302" s="2" t="s">
        <v>7</v>
      </c>
      <c r="AD1302" s="2" t="s">
        <v>6</v>
      </c>
      <c r="AG1302" s="2" t="s">
        <v>5</v>
      </c>
      <c r="AH1302" s="2" t="s">
        <v>4</v>
      </c>
      <c r="AI1302" s="2" t="s">
        <v>3</v>
      </c>
      <c r="AJ1302" s="2" t="s">
        <v>6455</v>
      </c>
      <c r="AK1302" s="2" t="s">
        <v>6456</v>
      </c>
      <c r="AL1302" s="2" t="s">
        <v>6462</v>
      </c>
    </row>
    <row r="1303" spans="1:38" ht="66" hidden="1">
      <c r="A1303" s="136">
        <f t="shared" si="22"/>
        <v>1302</v>
      </c>
      <c r="B1303" s="2" t="s">
        <v>6394</v>
      </c>
      <c r="C1303" s="2" t="s">
        <v>6448</v>
      </c>
      <c r="D1303" s="2" t="s">
        <v>6449</v>
      </c>
      <c r="E1303" s="2" t="s">
        <v>22</v>
      </c>
      <c r="F1303" s="2" t="s">
        <v>6465</v>
      </c>
      <c r="G1303" s="2" t="s">
        <v>6465</v>
      </c>
      <c r="H1303" s="2" t="s">
        <v>6466</v>
      </c>
      <c r="I1303" s="2" t="s">
        <v>6</v>
      </c>
      <c r="K1303" s="4">
        <v>155</v>
      </c>
      <c r="L1303" s="5">
        <v>400000</v>
      </c>
      <c r="M1303" s="6" t="s">
        <v>154</v>
      </c>
      <c r="N1303" s="2" t="s">
        <v>174</v>
      </c>
      <c r="O1303" s="2" t="s">
        <v>16</v>
      </c>
      <c r="P1303" s="2" t="s">
        <v>16</v>
      </c>
      <c r="Q1303" s="2" t="s">
        <v>6452</v>
      </c>
      <c r="R1303" s="2" t="s">
        <v>96</v>
      </c>
      <c r="T1303" s="2" t="s">
        <v>6401</v>
      </c>
      <c r="U1303" s="2" t="s">
        <v>6402</v>
      </c>
      <c r="V1303" s="2" t="s">
        <v>11</v>
      </c>
      <c r="W1303" s="2" t="s">
        <v>197</v>
      </c>
      <c r="X1303" s="2" t="s">
        <v>43</v>
      </c>
      <c r="Y1303" s="2" t="s">
        <v>6</v>
      </c>
      <c r="AA1303" s="2" t="s">
        <v>111</v>
      </c>
      <c r="AB1303" s="2" t="s">
        <v>6453</v>
      </c>
      <c r="AC1303" s="2" t="s">
        <v>34</v>
      </c>
      <c r="AD1303" s="2" t="s">
        <v>33</v>
      </c>
      <c r="AE1303" s="2" t="s">
        <v>6452</v>
      </c>
      <c r="AF1303" s="2" t="s">
        <v>231</v>
      </c>
      <c r="AG1303" s="2" t="s">
        <v>122</v>
      </c>
      <c r="AH1303" s="2" t="s">
        <v>4</v>
      </c>
      <c r="AI1303" s="2" t="s">
        <v>29</v>
      </c>
      <c r="AJ1303" s="2" t="s">
        <v>6455</v>
      </c>
      <c r="AK1303" s="2" t="s">
        <v>6456</v>
      </c>
      <c r="AL1303" s="2" t="s">
        <v>6462</v>
      </c>
    </row>
    <row r="1304" spans="1:38" ht="66" hidden="1">
      <c r="A1304" s="136">
        <f t="shared" si="22"/>
        <v>1303</v>
      </c>
      <c r="B1304" s="2" t="s">
        <v>6394</v>
      </c>
      <c r="C1304" s="2" t="s">
        <v>6458</v>
      </c>
      <c r="D1304" s="2" t="s">
        <v>6449</v>
      </c>
      <c r="E1304" s="2" t="s">
        <v>22</v>
      </c>
      <c r="F1304" s="2" t="s">
        <v>6467</v>
      </c>
      <c r="G1304" s="2" t="s">
        <v>6468</v>
      </c>
      <c r="H1304" s="2" t="s">
        <v>6468</v>
      </c>
      <c r="I1304" s="2" t="s">
        <v>33</v>
      </c>
      <c r="J1304" s="2">
        <v>2</v>
      </c>
      <c r="K1304" s="4" t="s">
        <v>6469</v>
      </c>
      <c r="L1304" s="5">
        <v>230000</v>
      </c>
      <c r="M1304" s="6" t="s">
        <v>6470</v>
      </c>
      <c r="N1304" s="2" t="s">
        <v>17</v>
      </c>
      <c r="O1304" s="2" t="s">
        <v>64</v>
      </c>
      <c r="P1304" s="2" t="s">
        <v>142</v>
      </c>
      <c r="Q1304" s="2" t="s">
        <v>15</v>
      </c>
      <c r="R1304" s="2" t="s">
        <v>96</v>
      </c>
      <c r="T1304" s="2" t="s">
        <v>6401</v>
      </c>
      <c r="U1304" s="2" t="s">
        <v>6402</v>
      </c>
      <c r="V1304" s="2" t="s">
        <v>11</v>
      </c>
      <c r="W1304" s="2" t="s">
        <v>197</v>
      </c>
      <c r="X1304" s="2" t="s">
        <v>9</v>
      </c>
      <c r="Y1304" s="2" t="s">
        <v>6</v>
      </c>
      <c r="AA1304" s="2" t="s">
        <v>111</v>
      </c>
      <c r="AB1304" s="2" t="s">
        <v>6471</v>
      </c>
      <c r="AC1304" s="2" t="s">
        <v>7</v>
      </c>
      <c r="AD1304" s="2" t="s">
        <v>6</v>
      </c>
      <c r="AG1304" s="2" t="s">
        <v>122</v>
      </c>
      <c r="AH1304" s="2" t="s">
        <v>4</v>
      </c>
      <c r="AI1304" s="2" t="s">
        <v>29</v>
      </c>
      <c r="AJ1304" s="2" t="s">
        <v>6455</v>
      </c>
      <c r="AK1304" s="2" t="s">
        <v>6456</v>
      </c>
      <c r="AL1304" s="2" t="s">
        <v>6462</v>
      </c>
    </row>
    <row r="1305" spans="1:38" ht="132" hidden="1">
      <c r="A1305" s="136">
        <f t="shared" si="22"/>
        <v>1304</v>
      </c>
      <c r="B1305" s="2" t="s">
        <v>6394</v>
      </c>
      <c r="C1305" s="2" t="s">
        <v>6414</v>
      </c>
      <c r="D1305" s="2" t="s">
        <v>6415</v>
      </c>
      <c r="E1305" s="2" t="s">
        <v>22</v>
      </c>
      <c r="F1305" s="2" t="s">
        <v>6472</v>
      </c>
      <c r="G1305" s="2" t="s">
        <v>6472</v>
      </c>
      <c r="H1305" s="2" t="s">
        <v>6473</v>
      </c>
      <c r="I1305" s="2" t="s">
        <v>33</v>
      </c>
      <c r="J1305" s="2">
        <v>17</v>
      </c>
      <c r="K1305" s="4" t="s">
        <v>6474</v>
      </c>
      <c r="L1305" s="5">
        <v>135885.66</v>
      </c>
      <c r="M1305" s="6" t="s">
        <v>1140</v>
      </c>
      <c r="N1305" s="2" t="s">
        <v>17</v>
      </c>
      <c r="O1305" s="2" t="s">
        <v>55</v>
      </c>
      <c r="P1305" s="2" t="s">
        <v>242</v>
      </c>
      <c r="Q1305" s="2" t="s">
        <v>187</v>
      </c>
      <c r="R1305" s="2" t="s">
        <v>96</v>
      </c>
      <c r="T1305" s="2" t="s">
        <v>6401</v>
      </c>
      <c r="U1305" s="2" t="s">
        <v>6402</v>
      </c>
      <c r="V1305" s="2" t="s">
        <v>11</v>
      </c>
      <c r="W1305" s="2" t="s">
        <v>197</v>
      </c>
      <c r="X1305" s="2" t="s">
        <v>9</v>
      </c>
      <c r="Y1305" s="2" t="s">
        <v>6</v>
      </c>
      <c r="AA1305" s="2" t="s">
        <v>1607</v>
      </c>
      <c r="AB1305" s="2" t="s">
        <v>6475</v>
      </c>
      <c r="AC1305" s="2" t="s">
        <v>7</v>
      </c>
      <c r="AD1305" s="2" t="s">
        <v>6</v>
      </c>
      <c r="AG1305" s="2" t="s">
        <v>30</v>
      </c>
      <c r="AH1305" s="2" t="s">
        <v>4</v>
      </c>
      <c r="AI1305" s="2" t="s">
        <v>3</v>
      </c>
      <c r="AJ1305" s="2" t="s">
        <v>6421</v>
      </c>
      <c r="AK1305" s="2" t="s">
        <v>6422</v>
      </c>
      <c r="AL1305" s="2" t="s">
        <v>6423</v>
      </c>
    </row>
    <row r="1306" spans="1:38" ht="224.4" hidden="1">
      <c r="A1306" s="136">
        <f t="shared" si="22"/>
        <v>1305</v>
      </c>
      <c r="B1306" s="2" t="s">
        <v>6394</v>
      </c>
      <c r="C1306" s="2" t="s">
        <v>6414</v>
      </c>
      <c r="D1306" s="2" t="s">
        <v>6415</v>
      </c>
      <c r="E1306" s="2" t="s">
        <v>22</v>
      </c>
      <c r="F1306" s="2" t="s">
        <v>6476</v>
      </c>
      <c r="G1306" s="2" t="s">
        <v>6477</v>
      </c>
      <c r="H1306" s="2" t="s">
        <v>6478</v>
      </c>
      <c r="I1306" s="2" t="s">
        <v>33</v>
      </c>
      <c r="J1306" s="2">
        <v>4</v>
      </c>
      <c r="K1306" s="4" t="s">
        <v>6479</v>
      </c>
      <c r="L1306" s="5">
        <v>109484.24</v>
      </c>
      <c r="M1306" s="6" t="s">
        <v>1140</v>
      </c>
      <c r="N1306" s="2" t="s">
        <v>17</v>
      </c>
      <c r="O1306" s="2" t="s">
        <v>55</v>
      </c>
      <c r="P1306" s="2" t="s">
        <v>125</v>
      </c>
      <c r="Q1306" s="2" t="s">
        <v>187</v>
      </c>
      <c r="R1306" s="2" t="s">
        <v>96</v>
      </c>
      <c r="T1306" s="2" t="s">
        <v>6401</v>
      </c>
      <c r="U1306" s="2" t="s">
        <v>6402</v>
      </c>
      <c r="V1306" s="2" t="s">
        <v>6439</v>
      </c>
      <c r="W1306" s="2" t="s">
        <v>6440</v>
      </c>
      <c r="X1306" s="2" t="s">
        <v>43</v>
      </c>
      <c r="Y1306" s="2" t="s">
        <v>6</v>
      </c>
      <c r="AA1306" s="2" t="s">
        <v>1607</v>
      </c>
      <c r="AB1306" s="2" t="s">
        <v>6480</v>
      </c>
      <c r="AC1306" s="2" t="s">
        <v>7</v>
      </c>
      <c r="AD1306" s="2" t="s">
        <v>6</v>
      </c>
      <c r="AG1306" s="2" t="s">
        <v>30</v>
      </c>
      <c r="AH1306" s="2" t="s">
        <v>4</v>
      </c>
      <c r="AI1306" s="2" t="s">
        <v>3</v>
      </c>
      <c r="AJ1306" s="2" t="s">
        <v>6421</v>
      </c>
      <c r="AK1306" s="2" t="s">
        <v>6422</v>
      </c>
      <c r="AL1306" s="2" t="s">
        <v>6423</v>
      </c>
    </row>
    <row r="1307" spans="1:38" ht="92.4" hidden="1">
      <c r="A1307" s="136">
        <f t="shared" si="22"/>
        <v>1306</v>
      </c>
      <c r="B1307" s="2" t="s">
        <v>6394</v>
      </c>
      <c r="C1307" s="2" t="s">
        <v>6414</v>
      </c>
      <c r="D1307" s="2" t="s">
        <v>6415</v>
      </c>
      <c r="E1307" s="2" t="s">
        <v>22</v>
      </c>
      <c r="F1307" s="2" t="s">
        <v>6481</v>
      </c>
      <c r="G1307" s="2" t="s">
        <v>6481</v>
      </c>
      <c r="H1307" s="2" t="s">
        <v>6482</v>
      </c>
      <c r="I1307" s="2" t="s">
        <v>33</v>
      </c>
      <c r="J1307" s="2">
        <v>4</v>
      </c>
      <c r="K1307" s="4" t="s">
        <v>6483</v>
      </c>
      <c r="L1307" s="5">
        <v>753000</v>
      </c>
      <c r="M1307" s="6" t="s">
        <v>1140</v>
      </c>
      <c r="N1307" s="2" t="s">
        <v>17</v>
      </c>
      <c r="O1307" s="2" t="s">
        <v>55</v>
      </c>
      <c r="P1307" s="2" t="s">
        <v>125</v>
      </c>
      <c r="Q1307" s="2" t="s">
        <v>15</v>
      </c>
      <c r="R1307" s="2" t="s">
        <v>96</v>
      </c>
      <c r="T1307" s="2" t="s">
        <v>6401</v>
      </c>
      <c r="U1307" s="2" t="s">
        <v>6402</v>
      </c>
      <c r="V1307" s="2" t="s">
        <v>6439</v>
      </c>
      <c r="W1307" s="2" t="s">
        <v>6440</v>
      </c>
      <c r="X1307" s="2" t="s">
        <v>43</v>
      </c>
      <c r="Y1307" s="2" t="s">
        <v>6</v>
      </c>
      <c r="AA1307" s="2" t="s">
        <v>1607</v>
      </c>
      <c r="AB1307" s="2" t="s">
        <v>6484</v>
      </c>
      <c r="AC1307" s="2" t="s">
        <v>241</v>
      </c>
      <c r="AD1307" s="2" t="s">
        <v>6</v>
      </c>
      <c r="AG1307" s="2" t="s">
        <v>30</v>
      </c>
      <c r="AH1307" s="2" t="s">
        <v>4</v>
      </c>
      <c r="AI1307" s="2" t="s">
        <v>3</v>
      </c>
      <c r="AJ1307" s="2" t="s">
        <v>6421</v>
      </c>
      <c r="AK1307" s="2" t="s">
        <v>6422</v>
      </c>
      <c r="AL1307" s="2" t="s">
        <v>6423</v>
      </c>
    </row>
    <row r="1308" spans="1:38" ht="52.8" hidden="1">
      <c r="A1308" s="136">
        <f t="shared" si="22"/>
        <v>1307</v>
      </c>
      <c r="B1308" s="2" t="s">
        <v>6394</v>
      </c>
      <c r="C1308" s="2" t="s">
        <v>6485</v>
      </c>
      <c r="D1308" s="2" t="s">
        <v>6486</v>
      </c>
      <c r="E1308" s="2" t="s">
        <v>22</v>
      </c>
      <c r="F1308" s="2" t="s">
        <v>2703</v>
      </c>
      <c r="G1308" s="2" t="s">
        <v>2703</v>
      </c>
      <c r="H1308" s="2" t="s">
        <v>6487</v>
      </c>
      <c r="I1308" s="2" t="s">
        <v>6</v>
      </c>
      <c r="K1308" s="4">
        <v>445488</v>
      </c>
      <c r="L1308" s="5">
        <v>19200</v>
      </c>
      <c r="M1308" s="6" t="s">
        <v>1171</v>
      </c>
      <c r="N1308" s="2" t="s">
        <v>174</v>
      </c>
      <c r="O1308" s="2" t="s">
        <v>55</v>
      </c>
      <c r="P1308" s="2" t="s">
        <v>242</v>
      </c>
      <c r="Q1308" s="2" t="s">
        <v>187</v>
      </c>
      <c r="R1308" s="2" t="s">
        <v>96</v>
      </c>
      <c r="T1308" s="2" t="s">
        <v>6401</v>
      </c>
      <c r="U1308" s="2" t="s">
        <v>6402</v>
      </c>
      <c r="V1308" s="2" t="s">
        <v>11</v>
      </c>
      <c r="W1308" s="2" t="s">
        <v>197</v>
      </c>
      <c r="X1308" s="2" t="s">
        <v>9</v>
      </c>
      <c r="Y1308" s="2" t="s">
        <v>6</v>
      </c>
      <c r="AA1308" s="2" t="s">
        <v>164</v>
      </c>
      <c r="AB1308" s="2" t="s">
        <v>6488</v>
      </c>
      <c r="AC1308" s="2" t="s">
        <v>241</v>
      </c>
      <c r="AD1308" s="2" t="s">
        <v>6</v>
      </c>
      <c r="AG1308" s="2" t="s">
        <v>122</v>
      </c>
      <c r="AH1308" s="2" t="s">
        <v>4</v>
      </c>
      <c r="AI1308" s="2" t="s">
        <v>29</v>
      </c>
      <c r="AJ1308" s="2" t="s">
        <v>6489</v>
      </c>
      <c r="AK1308" s="2" t="s">
        <v>6490</v>
      </c>
      <c r="AL1308" s="2" t="s">
        <v>6491</v>
      </c>
    </row>
    <row r="1309" spans="1:38" ht="132" hidden="1">
      <c r="A1309" s="136">
        <f t="shared" si="22"/>
        <v>1308</v>
      </c>
      <c r="B1309" s="2" t="s">
        <v>6394</v>
      </c>
      <c r="C1309" s="2" t="s">
        <v>6485</v>
      </c>
      <c r="D1309" s="2" t="s">
        <v>6486</v>
      </c>
      <c r="E1309" s="2" t="s">
        <v>22</v>
      </c>
      <c r="F1309" s="2" t="s">
        <v>6492</v>
      </c>
      <c r="G1309" s="2" t="s">
        <v>6493</v>
      </c>
      <c r="H1309" s="2" t="s">
        <v>6494</v>
      </c>
      <c r="I1309" s="2" t="s">
        <v>33</v>
      </c>
      <c r="J1309" s="2">
        <v>32</v>
      </c>
      <c r="K1309" s="4" t="s">
        <v>6495</v>
      </c>
      <c r="L1309" s="5">
        <v>52817.1</v>
      </c>
      <c r="M1309" s="6" t="s">
        <v>663</v>
      </c>
      <c r="N1309" s="2" t="s">
        <v>174</v>
      </c>
      <c r="O1309" s="2" t="s">
        <v>55</v>
      </c>
      <c r="P1309" s="2" t="s">
        <v>242</v>
      </c>
      <c r="Q1309" s="2" t="s">
        <v>187</v>
      </c>
      <c r="R1309" s="2" t="s">
        <v>96</v>
      </c>
      <c r="T1309" s="2" t="s">
        <v>13</v>
      </c>
      <c r="U1309" s="2" t="s">
        <v>6402</v>
      </c>
      <c r="V1309" s="2" t="s">
        <v>11</v>
      </c>
      <c r="W1309" s="2" t="s">
        <v>197</v>
      </c>
      <c r="X1309" s="2" t="s">
        <v>9</v>
      </c>
      <c r="Y1309" s="2" t="s">
        <v>6</v>
      </c>
      <c r="AA1309" s="2" t="s">
        <v>164</v>
      </c>
      <c r="AB1309" s="2" t="s">
        <v>6488</v>
      </c>
      <c r="AC1309" s="2" t="s">
        <v>7</v>
      </c>
      <c r="AD1309" s="2" t="s">
        <v>6</v>
      </c>
      <c r="AG1309" s="2" t="s">
        <v>30</v>
      </c>
      <c r="AH1309" s="2" t="s">
        <v>4</v>
      </c>
      <c r="AI1309" s="2" t="s">
        <v>3</v>
      </c>
      <c r="AJ1309" s="2" t="s">
        <v>6489</v>
      </c>
      <c r="AK1309" s="2" t="s">
        <v>6490</v>
      </c>
      <c r="AL1309" s="2" t="s">
        <v>6491</v>
      </c>
    </row>
    <row r="1310" spans="1:38" ht="158.4" hidden="1">
      <c r="A1310" s="136">
        <f t="shared" si="22"/>
        <v>1309</v>
      </c>
      <c r="B1310" s="2" t="s">
        <v>6394</v>
      </c>
      <c r="C1310" s="2" t="s">
        <v>6414</v>
      </c>
      <c r="D1310" s="2" t="s">
        <v>6415</v>
      </c>
      <c r="E1310" s="2" t="s">
        <v>22</v>
      </c>
      <c r="F1310" s="2" t="s">
        <v>6496</v>
      </c>
      <c r="G1310" s="2" t="s">
        <v>6496</v>
      </c>
      <c r="H1310" s="2" t="s">
        <v>6497</v>
      </c>
      <c r="I1310" s="2" t="s">
        <v>33</v>
      </c>
      <c r="J1310" s="2">
        <v>14</v>
      </c>
      <c r="K1310" s="4" t="s">
        <v>6498</v>
      </c>
      <c r="L1310" s="5">
        <v>326483.90999999997</v>
      </c>
      <c r="M1310" s="6" t="s">
        <v>1140</v>
      </c>
      <c r="N1310" s="2" t="s">
        <v>174</v>
      </c>
      <c r="O1310" s="2" t="s">
        <v>55</v>
      </c>
      <c r="P1310" s="2" t="s">
        <v>125</v>
      </c>
      <c r="Q1310" s="2" t="s">
        <v>187</v>
      </c>
      <c r="R1310" s="2" t="s">
        <v>96</v>
      </c>
      <c r="T1310" s="2" t="s">
        <v>6401</v>
      </c>
      <c r="U1310" s="2" t="s">
        <v>6402</v>
      </c>
      <c r="V1310" s="2" t="s">
        <v>6439</v>
      </c>
      <c r="W1310" s="2" t="s">
        <v>6440</v>
      </c>
      <c r="X1310" s="2" t="s">
        <v>43</v>
      </c>
      <c r="Y1310" s="2" t="s">
        <v>6</v>
      </c>
      <c r="AA1310" s="2" t="s">
        <v>1607</v>
      </c>
      <c r="AB1310" s="2" t="s">
        <v>6480</v>
      </c>
      <c r="AC1310" s="2" t="s">
        <v>241</v>
      </c>
      <c r="AD1310" s="2" t="s">
        <v>6</v>
      </c>
      <c r="AG1310" s="2" t="s">
        <v>30</v>
      </c>
      <c r="AH1310" s="2" t="s">
        <v>4</v>
      </c>
      <c r="AI1310" s="2" t="s">
        <v>3</v>
      </c>
      <c r="AJ1310" s="2" t="s">
        <v>6421</v>
      </c>
      <c r="AK1310" s="2" t="s">
        <v>6422</v>
      </c>
      <c r="AL1310" s="2" t="s">
        <v>6423</v>
      </c>
    </row>
    <row r="1311" spans="1:38" ht="52.8" hidden="1">
      <c r="A1311" s="136">
        <f t="shared" si="22"/>
        <v>1310</v>
      </c>
      <c r="B1311" s="2" t="s">
        <v>6394</v>
      </c>
      <c r="C1311" s="2" t="s">
        <v>6485</v>
      </c>
      <c r="D1311" s="2" t="s">
        <v>6486</v>
      </c>
      <c r="E1311" s="2" t="s">
        <v>22</v>
      </c>
      <c r="F1311" s="2" t="s">
        <v>6499</v>
      </c>
      <c r="G1311" s="2" t="s">
        <v>6500</v>
      </c>
      <c r="H1311" s="2" t="s">
        <v>6501</v>
      </c>
      <c r="I1311" s="2" t="s">
        <v>6</v>
      </c>
      <c r="K1311" s="4">
        <v>3557</v>
      </c>
      <c r="L1311" s="5">
        <v>42000</v>
      </c>
      <c r="M1311" s="6" t="s">
        <v>663</v>
      </c>
      <c r="N1311" s="2" t="s">
        <v>174</v>
      </c>
      <c r="O1311" s="2" t="s">
        <v>64</v>
      </c>
      <c r="P1311" s="2" t="s">
        <v>1289</v>
      </c>
      <c r="Q1311" s="2" t="s">
        <v>15</v>
      </c>
      <c r="R1311" s="2" t="s">
        <v>14</v>
      </c>
      <c r="T1311" s="2" t="s">
        <v>6401</v>
      </c>
      <c r="U1311" s="2" t="s">
        <v>6402</v>
      </c>
      <c r="V1311" s="2" t="s">
        <v>11</v>
      </c>
      <c r="W1311" s="2" t="s">
        <v>197</v>
      </c>
      <c r="X1311" s="2" t="s">
        <v>9</v>
      </c>
      <c r="Y1311" s="2" t="s">
        <v>6</v>
      </c>
      <c r="AA1311" s="2" t="s">
        <v>111</v>
      </c>
      <c r="AB1311" s="2" t="s">
        <v>208</v>
      </c>
      <c r="AC1311" s="2" t="s">
        <v>7</v>
      </c>
      <c r="AD1311" s="2" t="s">
        <v>6</v>
      </c>
      <c r="AG1311" s="2" t="s">
        <v>30</v>
      </c>
      <c r="AH1311" s="2" t="s">
        <v>4</v>
      </c>
      <c r="AI1311" s="2" t="s">
        <v>29</v>
      </c>
      <c r="AJ1311" s="2" t="s">
        <v>6489</v>
      </c>
      <c r="AK1311" s="2" t="s">
        <v>6490</v>
      </c>
      <c r="AL1311" s="2" t="s">
        <v>6502</v>
      </c>
    </row>
    <row r="1312" spans="1:38" ht="66" hidden="1">
      <c r="A1312" s="136">
        <f t="shared" si="22"/>
        <v>1311</v>
      </c>
      <c r="B1312" s="2" t="s">
        <v>6394</v>
      </c>
      <c r="C1312" s="2" t="s">
        <v>6503</v>
      </c>
      <c r="D1312" s="2" t="s">
        <v>6504</v>
      </c>
      <c r="E1312" s="2" t="s">
        <v>22</v>
      </c>
      <c r="F1312" s="2" t="s">
        <v>6505</v>
      </c>
      <c r="G1312" s="2" t="s">
        <v>6506</v>
      </c>
      <c r="H1312" s="2" t="s">
        <v>6507</v>
      </c>
      <c r="I1312" s="2" t="s">
        <v>6</v>
      </c>
      <c r="K1312" s="4" t="s">
        <v>6508</v>
      </c>
      <c r="L1312" s="5">
        <v>12000</v>
      </c>
      <c r="M1312" s="6" t="s">
        <v>663</v>
      </c>
      <c r="N1312" s="2" t="s">
        <v>174</v>
      </c>
      <c r="O1312" s="2" t="s">
        <v>55</v>
      </c>
      <c r="P1312" s="2" t="s">
        <v>242</v>
      </c>
      <c r="Q1312" s="2" t="s">
        <v>187</v>
      </c>
      <c r="R1312" s="2" t="s">
        <v>96</v>
      </c>
      <c r="T1312" s="2" t="s">
        <v>13</v>
      </c>
      <c r="U1312" s="2" t="s">
        <v>6402</v>
      </c>
      <c r="V1312" s="2" t="s">
        <v>11</v>
      </c>
      <c r="W1312" s="2" t="s">
        <v>197</v>
      </c>
      <c r="X1312" s="2" t="s">
        <v>9</v>
      </c>
      <c r="Y1312" s="2" t="s">
        <v>6</v>
      </c>
      <c r="AA1312" s="2" t="s">
        <v>35</v>
      </c>
      <c r="AB1312" s="2" t="s">
        <v>6509</v>
      </c>
      <c r="AC1312" s="2" t="s">
        <v>7</v>
      </c>
      <c r="AD1312" s="2" t="s">
        <v>6</v>
      </c>
      <c r="AG1312" s="2" t="s">
        <v>122</v>
      </c>
      <c r="AH1312" s="2" t="s">
        <v>4</v>
      </c>
      <c r="AI1312" s="2" t="s">
        <v>29</v>
      </c>
      <c r="AJ1312" s="2" t="s">
        <v>6510</v>
      </c>
      <c r="AK1312" s="2" t="s">
        <v>6511</v>
      </c>
      <c r="AL1312" s="2" t="s">
        <v>6512</v>
      </c>
    </row>
    <row r="1313" spans="1:38" ht="52.8" hidden="1">
      <c r="A1313" s="136">
        <f t="shared" si="22"/>
        <v>1312</v>
      </c>
      <c r="B1313" s="2" t="s">
        <v>6394</v>
      </c>
      <c r="C1313" s="2" t="s">
        <v>6485</v>
      </c>
      <c r="D1313" s="2" t="s">
        <v>6486</v>
      </c>
      <c r="E1313" s="2" t="s">
        <v>22</v>
      </c>
      <c r="F1313" s="2" t="s">
        <v>6513</v>
      </c>
      <c r="G1313" s="2" t="s">
        <v>6513</v>
      </c>
      <c r="H1313" s="2" t="s">
        <v>6514</v>
      </c>
      <c r="I1313" s="2" t="s">
        <v>6</v>
      </c>
      <c r="K1313" s="4">
        <v>1627</v>
      </c>
      <c r="L1313" s="5">
        <v>200000</v>
      </c>
      <c r="M1313" s="6" t="s">
        <v>663</v>
      </c>
      <c r="N1313" s="2" t="s">
        <v>174</v>
      </c>
      <c r="O1313" s="2" t="s">
        <v>16</v>
      </c>
      <c r="P1313" s="2" t="s">
        <v>16</v>
      </c>
      <c r="Q1313" s="2" t="s">
        <v>6515</v>
      </c>
      <c r="R1313" s="2" t="s">
        <v>14</v>
      </c>
      <c r="T1313" s="2" t="s">
        <v>6401</v>
      </c>
      <c r="U1313" s="2" t="s">
        <v>6402</v>
      </c>
      <c r="V1313" s="2" t="s">
        <v>11</v>
      </c>
      <c r="W1313" s="2" t="s">
        <v>197</v>
      </c>
      <c r="X1313" s="2" t="s">
        <v>9</v>
      </c>
      <c r="Y1313" s="2" t="s">
        <v>6</v>
      </c>
      <c r="AA1313" s="2" t="s">
        <v>111</v>
      </c>
      <c r="AB1313" s="2" t="s">
        <v>208</v>
      </c>
      <c r="AC1313" s="2" t="s">
        <v>34</v>
      </c>
      <c r="AD1313" s="2" t="s">
        <v>6</v>
      </c>
      <c r="AG1313" s="2" t="s">
        <v>5</v>
      </c>
      <c r="AH1313" s="2" t="s">
        <v>4</v>
      </c>
      <c r="AI1313" s="2" t="s">
        <v>3</v>
      </c>
      <c r="AJ1313" s="2" t="s">
        <v>6489</v>
      </c>
      <c r="AK1313" s="2" t="s">
        <v>6490</v>
      </c>
      <c r="AL1313" s="2" t="s">
        <v>6502</v>
      </c>
    </row>
    <row r="1314" spans="1:38" ht="66" hidden="1">
      <c r="A1314" s="136">
        <f t="shared" si="22"/>
        <v>1313</v>
      </c>
      <c r="B1314" s="2" t="s">
        <v>6394</v>
      </c>
      <c r="C1314" s="2" t="s">
        <v>6485</v>
      </c>
      <c r="D1314" s="2" t="s">
        <v>6486</v>
      </c>
      <c r="E1314" s="2" t="s">
        <v>22</v>
      </c>
      <c r="F1314" s="2" t="s">
        <v>6516</v>
      </c>
      <c r="G1314" s="2" t="s">
        <v>6516</v>
      </c>
      <c r="H1314" s="2" t="s">
        <v>6517</v>
      </c>
      <c r="I1314" s="2" t="s">
        <v>6</v>
      </c>
      <c r="K1314" s="4">
        <v>1627</v>
      </c>
      <c r="L1314" s="5">
        <v>1200000</v>
      </c>
      <c r="M1314" s="6" t="s">
        <v>663</v>
      </c>
      <c r="N1314" s="2" t="s">
        <v>174</v>
      </c>
      <c r="O1314" s="2" t="s">
        <v>16</v>
      </c>
      <c r="P1314" s="2" t="s">
        <v>16</v>
      </c>
      <c r="Q1314" s="2" t="s">
        <v>6515</v>
      </c>
      <c r="R1314" s="2" t="s">
        <v>14</v>
      </c>
      <c r="T1314" s="2" t="s">
        <v>6401</v>
      </c>
      <c r="U1314" s="2" t="s">
        <v>6402</v>
      </c>
      <c r="V1314" s="2" t="s">
        <v>11</v>
      </c>
      <c r="W1314" s="2" t="s">
        <v>197</v>
      </c>
      <c r="X1314" s="2" t="s">
        <v>9</v>
      </c>
      <c r="Y1314" s="2" t="s">
        <v>6</v>
      </c>
      <c r="AA1314" s="2" t="s">
        <v>111</v>
      </c>
      <c r="AB1314" s="2" t="s">
        <v>208</v>
      </c>
      <c r="AC1314" s="2" t="s">
        <v>34</v>
      </c>
      <c r="AD1314" s="2" t="s">
        <v>6</v>
      </c>
      <c r="AG1314" s="2" t="s">
        <v>5</v>
      </c>
      <c r="AH1314" s="2" t="s">
        <v>4</v>
      </c>
      <c r="AI1314" s="2" t="s">
        <v>3</v>
      </c>
      <c r="AJ1314" s="2" t="s">
        <v>6489</v>
      </c>
      <c r="AK1314" s="2" t="s">
        <v>6490</v>
      </c>
      <c r="AL1314" s="2" t="s">
        <v>6502</v>
      </c>
    </row>
    <row r="1315" spans="1:38" ht="52.8" hidden="1">
      <c r="A1315" s="136">
        <f t="shared" si="22"/>
        <v>1314</v>
      </c>
      <c r="B1315" s="2" t="s">
        <v>6394</v>
      </c>
      <c r="C1315" s="2" t="s">
        <v>6485</v>
      </c>
      <c r="D1315" s="2" t="s">
        <v>6486</v>
      </c>
      <c r="E1315" s="2" t="s">
        <v>22</v>
      </c>
      <c r="F1315" s="2" t="s">
        <v>6518</v>
      </c>
      <c r="G1315" s="2" t="s">
        <v>6518</v>
      </c>
      <c r="H1315" s="2" t="s">
        <v>6519</v>
      </c>
      <c r="I1315" s="2" t="s">
        <v>6</v>
      </c>
      <c r="K1315" s="4">
        <v>1627</v>
      </c>
      <c r="L1315" s="5">
        <v>100000</v>
      </c>
      <c r="M1315" s="6" t="s">
        <v>1231</v>
      </c>
      <c r="N1315" s="2" t="s">
        <v>174</v>
      </c>
      <c r="O1315" s="2" t="s">
        <v>16</v>
      </c>
      <c r="P1315" s="2" t="s">
        <v>16</v>
      </c>
      <c r="Q1315" s="2" t="s">
        <v>6515</v>
      </c>
      <c r="R1315" s="2" t="s">
        <v>14</v>
      </c>
      <c r="T1315" s="2" t="s">
        <v>6401</v>
      </c>
      <c r="U1315" s="2" t="s">
        <v>6402</v>
      </c>
      <c r="V1315" s="2" t="s">
        <v>11</v>
      </c>
      <c r="W1315" s="2" t="s">
        <v>197</v>
      </c>
      <c r="X1315" s="2" t="s">
        <v>9</v>
      </c>
      <c r="Y1315" s="2" t="s">
        <v>6</v>
      </c>
      <c r="AA1315" s="2" t="s">
        <v>111</v>
      </c>
      <c r="AB1315" s="2" t="s">
        <v>208</v>
      </c>
      <c r="AC1315" s="2" t="s">
        <v>34</v>
      </c>
      <c r="AD1315" s="2" t="s">
        <v>6</v>
      </c>
      <c r="AG1315" s="2" t="s">
        <v>5</v>
      </c>
      <c r="AH1315" s="2" t="s">
        <v>4</v>
      </c>
      <c r="AI1315" s="2" t="s">
        <v>3</v>
      </c>
      <c r="AJ1315" s="2" t="s">
        <v>6489</v>
      </c>
      <c r="AK1315" s="2" t="s">
        <v>6490</v>
      </c>
      <c r="AL1315" s="2" t="s">
        <v>6502</v>
      </c>
    </row>
    <row r="1316" spans="1:38" ht="52.8" hidden="1">
      <c r="A1316" s="136">
        <f t="shared" si="22"/>
        <v>1315</v>
      </c>
      <c r="B1316" s="2" t="s">
        <v>6394</v>
      </c>
      <c r="C1316" s="2" t="s">
        <v>6485</v>
      </c>
      <c r="D1316" s="2" t="s">
        <v>6486</v>
      </c>
      <c r="E1316" s="2" t="s">
        <v>22</v>
      </c>
      <c r="F1316" s="2" t="s">
        <v>6520</v>
      </c>
      <c r="G1316" s="2" t="s">
        <v>6520</v>
      </c>
      <c r="H1316" s="2" t="s">
        <v>6521</v>
      </c>
      <c r="I1316" s="2" t="s">
        <v>6</v>
      </c>
      <c r="K1316" s="4">
        <v>2054</v>
      </c>
      <c r="L1316" s="5">
        <v>800000</v>
      </c>
      <c r="M1316" s="6" t="s">
        <v>663</v>
      </c>
      <c r="N1316" s="2" t="s">
        <v>174</v>
      </c>
      <c r="O1316" s="2" t="s">
        <v>16</v>
      </c>
      <c r="P1316" s="2" t="s">
        <v>16</v>
      </c>
      <c r="Q1316" s="2" t="s">
        <v>6515</v>
      </c>
      <c r="R1316" s="2" t="s">
        <v>14</v>
      </c>
      <c r="T1316" s="2" t="s">
        <v>6401</v>
      </c>
      <c r="U1316" s="2" t="s">
        <v>6402</v>
      </c>
      <c r="V1316" s="2" t="s">
        <v>11</v>
      </c>
      <c r="W1316" s="2" t="s">
        <v>197</v>
      </c>
      <c r="X1316" s="2" t="s">
        <v>9</v>
      </c>
      <c r="Y1316" s="2" t="s">
        <v>6</v>
      </c>
      <c r="AA1316" s="2" t="s">
        <v>111</v>
      </c>
      <c r="AB1316" s="2" t="s">
        <v>208</v>
      </c>
      <c r="AC1316" s="2" t="s">
        <v>34</v>
      </c>
      <c r="AD1316" s="2" t="s">
        <v>6</v>
      </c>
      <c r="AG1316" s="2" t="s">
        <v>5</v>
      </c>
      <c r="AH1316" s="2" t="s">
        <v>4</v>
      </c>
      <c r="AI1316" s="2" t="s">
        <v>3</v>
      </c>
      <c r="AJ1316" s="2" t="s">
        <v>6489</v>
      </c>
      <c r="AK1316" s="2" t="s">
        <v>6490</v>
      </c>
      <c r="AL1316" s="2" t="s">
        <v>6502</v>
      </c>
    </row>
    <row r="1317" spans="1:38" ht="52.8" hidden="1">
      <c r="A1317" s="136">
        <f t="shared" si="22"/>
        <v>1316</v>
      </c>
      <c r="B1317" s="2" t="s">
        <v>6394</v>
      </c>
      <c r="C1317" s="2" t="s">
        <v>6485</v>
      </c>
      <c r="D1317" s="2" t="s">
        <v>6486</v>
      </c>
      <c r="E1317" s="2" t="s">
        <v>22</v>
      </c>
      <c r="F1317" s="2" t="s">
        <v>6522</v>
      </c>
      <c r="G1317" s="2" t="s">
        <v>6522</v>
      </c>
      <c r="H1317" s="2" t="s">
        <v>6523</v>
      </c>
      <c r="I1317" s="2" t="s">
        <v>6</v>
      </c>
      <c r="K1317" s="4">
        <v>3557</v>
      </c>
      <c r="L1317" s="5">
        <v>40000</v>
      </c>
      <c r="M1317" s="6" t="s">
        <v>663</v>
      </c>
      <c r="N1317" s="2" t="s">
        <v>174</v>
      </c>
      <c r="O1317" s="2" t="s">
        <v>64</v>
      </c>
      <c r="P1317" s="2" t="s">
        <v>16</v>
      </c>
      <c r="Q1317" s="2" t="s">
        <v>15</v>
      </c>
      <c r="R1317" s="2" t="s">
        <v>14</v>
      </c>
      <c r="T1317" s="2" t="s">
        <v>6401</v>
      </c>
      <c r="U1317" s="2" t="s">
        <v>6402</v>
      </c>
      <c r="V1317" s="2" t="s">
        <v>11</v>
      </c>
      <c r="W1317" s="2" t="s">
        <v>197</v>
      </c>
      <c r="X1317" s="2" t="s">
        <v>9</v>
      </c>
      <c r="Y1317" s="2" t="s">
        <v>6</v>
      </c>
      <c r="AA1317" s="2" t="s">
        <v>111</v>
      </c>
      <c r="AB1317" s="2" t="s">
        <v>208</v>
      </c>
      <c r="AC1317" s="2" t="s">
        <v>7</v>
      </c>
      <c r="AD1317" s="2" t="s">
        <v>6</v>
      </c>
      <c r="AG1317" s="2" t="s">
        <v>30</v>
      </c>
      <c r="AH1317" s="2" t="s">
        <v>4</v>
      </c>
      <c r="AI1317" s="2" t="s">
        <v>29</v>
      </c>
      <c r="AJ1317" s="2" t="s">
        <v>6489</v>
      </c>
      <c r="AK1317" s="2" t="s">
        <v>6490</v>
      </c>
      <c r="AL1317" s="2" t="s">
        <v>6502</v>
      </c>
    </row>
    <row r="1318" spans="1:38" ht="52.8" hidden="1">
      <c r="A1318" s="136">
        <f t="shared" si="22"/>
        <v>1317</v>
      </c>
      <c r="B1318" s="2" t="s">
        <v>6394</v>
      </c>
      <c r="C1318" s="2" t="s">
        <v>6485</v>
      </c>
      <c r="D1318" s="2" t="s">
        <v>6486</v>
      </c>
      <c r="E1318" s="2" t="s">
        <v>22</v>
      </c>
      <c r="F1318" s="2" t="s">
        <v>6524</v>
      </c>
      <c r="G1318" s="2" t="s">
        <v>6524</v>
      </c>
      <c r="H1318" s="2" t="s">
        <v>6525</v>
      </c>
      <c r="I1318" s="2" t="s">
        <v>6</v>
      </c>
      <c r="K1318" s="4">
        <v>25550</v>
      </c>
      <c r="L1318" s="5">
        <v>300000</v>
      </c>
      <c r="M1318" s="6" t="s">
        <v>663</v>
      </c>
      <c r="N1318" s="2" t="s">
        <v>174</v>
      </c>
      <c r="O1318" s="2" t="s">
        <v>16</v>
      </c>
      <c r="P1318" s="2" t="s">
        <v>16</v>
      </c>
      <c r="Q1318" s="2" t="s">
        <v>6515</v>
      </c>
      <c r="R1318" s="2" t="s">
        <v>14</v>
      </c>
      <c r="T1318" s="2" t="s">
        <v>6401</v>
      </c>
      <c r="U1318" s="2" t="s">
        <v>6402</v>
      </c>
      <c r="V1318" s="2" t="s">
        <v>11</v>
      </c>
      <c r="W1318" s="2" t="s">
        <v>197</v>
      </c>
      <c r="X1318" s="2" t="s">
        <v>9</v>
      </c>
      <c r="Y1318" s="2" t="s">
        <v>6</v>
      </c>
      <c r="AA1318" s="2" t="s">
        <v>111</v>
      </c>
      <c r="AB1318" s="2" t="s">
        <v>208</v>
      </c>
      <c r="AC1318" s="2" t="s">
        <v>34</v>
      </c>
      <c r="AD1318" s="2" t="s">
        <v>6</v>
      </c>
      <c r="AG1318" s="2" t="s">
        <v>30</v>
      </c>
      <c r="AH1318" s="2" t="s">
        <v>4</v>
      </c>
      <c r="AI1318" s="2" t="s">
        <v>29</v>
      </c>
      <c r="AJ1318" s="2" t="s">
        <v>6489</v>
      </c>
      <c r="AK1318" s="2" t="s">
        <v>6490</v>
      </c>
      <c r="AL1318" s="2" t="s">
        <v>6502</v>
      </c>
    </row>
    <row r="1319" spans="1:38" ht="52.8" hidden="1">
      <c r="A1319" s="136">
        <f t="shared" si="22"/>
        <v>1318</v>
      </c>
      <c r="B1319" s="2" t="s">
        <v>6394</v>
      </c>
      <c r="C1319" s="2" t="s">
        <v>6485</v>
      </c>
      <c r="D1319" s="2" t="s">
        <v>6486</v>
      </c>
      <c r="E1319" s="2" t="s">
        <v>22</v>
      </c>
      <c r="F1319" s="2" t="s">
        <v>6526</v>
      </c>
      <c r="G1319" s="2" t="s">
        <v>6526</v>
      </c>
      <c r="H1319" s="2" t="s">
        <v>6527</v>
      </c>
      <c r="I1319" s="2" t="s">
        <v>6</v>
      </c>
      <c r="K1319" s="4">
        <v>19747</v>
      </c>
      <c r="L1319" s="5">
        <v>2000000</v>
      </c>
      <c r="M1319" s="6" t="s">
        <v>663</v>
      </c>
      <c r="N1319" s="2" t="s">
        <v>174</v>
      </c>
      <c r="O1319" s="2" t="s">
        <v>55</v>
      </c>
      <c r="P1319" s="2" t="s">
        <v>868</v>
      </c>
      <c r="Q1319" s="2" t="s">
        <v>6515</v>
      </c>
      <c r="R1319" s="2" t="s">
        <v>14</v>
      </c>
      <c r="T1319" s="2" t="s">
        <v>6401</v>
      </c>
      <c r="U1319" s="2" t="s">
        <v>6402</v>
      </c>
      <c r="V1319" s="2" t="s">
        <v>11</v>
      </c>
      <c r="W1319" s="2" t="s">
        <v>197</v>
      </c>
      <c r="X1319" s="2" t="s">
        <v>43</v>
      </c>
      <c r="Y1319" s="2" t="s">
        <v>6</v>
      </c>
      <c r="AA1319" s="2" t="s">
        <v>111</v>
      </c>
      <c r="AB1319" s="2" t="s">
        <v>208</v>
      </c>
      <c r="AC1319" s="2" t="s">
        <v>34</v>
      </c>
      <c r="AD1319" s="2" t="s">
        <v>6</v>
      </c>
      <c r="AG1319" s="2" t="s">
        <v>5</v>
      </c>
      <c r="AH1319" s="2" t="s">
        <v>4</v>
      </c>
      <c r="AI1319" s="2" t="s">
        <v>3</v>
      </c>
      <c r="AJ1319" s="2" t="s">
        <v>6489</v>
      </c>
      <c r="AK1319" s="2" t="s">
        <v>6490</v>
      </c>
      <c r="AL1319" s="2" t="s">
        <v>6502</v>
      </c>
    </row>
    <row r="1320" spans="1:38" ht="66" hidden="1">
      <c r="A1320" s="136">
        <f t="shared" si="22"/>
        <v>1319</v>
      </c>
      <c r="B1320" s="2" t="s">
        <v>6394</v>
      </c>
      <c r="C1320" s="2" t="s">
        <v>6528</v>
      </c>
      <c r="D1320" s="2" t="s">
        <v>6434</v>
      </c>
      <c r="E1320" s="2" t="s">
        <v>22</v>
      </c>
      <c r="F1320" s="2" t="s">
        <v>6529</v>
      </c>
      <c r="G1320" s="2" t="s">
        <v>6530</v>
      </c>
      <c r="H1320" s="2" t="s">
        <v>6531</v>
      </c>
      <c r="I1320" s="2" t="s">
        <v>6</v>
      </c>
      <c r="K1320" s="4">
        <v>17663</v>
      </c>
      <c r="L1320" s="5">
        <v>4700</v>
      </c>
      <c r="M1320" s="6" t="s">
        <v>6532</v>
      </c>
      <c r="N1320" s="2" t="s">
        <v>174</v>
      </c>
      <c r="O1320" s="2" t="s">
        <v>64</v>
      </c>
      <c r="P1320" s="2" t="s">
        <v>1076</v>
      </c>
      <c r="Q1320" s="2" t="s">
        <v>141</v>
      </c>
      <c r="R1320" s="2" t="s">
        <v>14</v>
      </c>
      <c r="T1320" s="2" t="s">
        <v>6401</v>
      </c>
      <c r="U1320" s="2" t="s">
        <v>6402</v>
      </c>
      <c r="V1320" s="2" t="s">
        <v>11</v>
      </c>
      <c r="W1320" s="2" t="s">
        <v>197</v>
      </c>
      <c r="X1320" s="2" t="s">
        <v>9</v>
      </c>
      <c r="Y1320" s="2" t="s">
        <v>6</v>
      </c>
      <c r="AA1320" s="2" t="s">
        <v>8</v>
      </c>
      <c r="AC1320" s="2" t="s">
        <v>34</v>
      </c>
      <c r="AD1320" s="2" t="s">
        <v>6</v>
      </c>
      <c r="AG1320" s="2" t="s">
        <v>30</v>
      </c>
      <c r="AH1320" s="2" t="s">
        <v>4</v>
      </c>
      <c r="AI1320" s="2" t="s">
        <v>3</v>
      </c>
      <c r="AJ1320" s="2" t="s">
        <v>6533</v>
      </c>
      <c r="AK1320" s="2" t="s">
        <v>6534</v>
      </c>
      <c r="AL1320" s="2" t="s">
        <v>6535</v>
      </c>
    </row>
    <row r="1321" spans="1:38" ht="66" hidden="1">
      <c r="A1321" s="136">
        <f t="shared" si="22"/>
        <v>1320</v>
      </c>
      <c r="B1321" s="2" t="s">
        <v>6394</v>
      </c>
      <c r="C1321" s="2" t="s">
        <v>6485</v>
      </c>
      <c r="D1321" s="2" t="s">
        <v>6486</v>
      </c>
      <c r="E1321" s="2" t="s">
        <v>22</v>
      </c>
      <c r="F1321" s="2" t="s">
        <v>6536</v>
      </c>
      <c r="G1321" s="2" t="s">
        <v>6536</v>
      </c>
      <c r="H1321" s="2" t="s">
        <v>6537</v>
      </c>
      <c r="I1321" s="2" t="s">
        <v>33</v>
      </c>
      <c r="J1321" s="2">
        <v>5</v>
      </c>
      <c r="K1321" s="4" t="s">
        <v>6538</v>
      </c>
      <c r="L1321" s="5">
        <v>11240</v>
      </c>
      <c r="M1321" s="6" t="s">
        <v>663</v>
      </c>
      <c r="N1321" s="2" t="s">
        <v>174</v>
      </c>
      <c r="O1321" s="2" t="s">
        <v>55</v>
      </c>
      <c r="P1321" s="2" t="s">
        <v>125</v>
      </c>
      <c r="Q1321" s="2" t="s">
        <v>124</v>
      </c>
      <c r="R1321" s="2" t="s">
        <v>14</v>
      </c>
      <c r="T1321" s="2" t="s">
        <v>6401</v>
      </c>
      <c r="U1321" s="2" t="s">
        <v>6402</v>
      </c>
      <c r="V1321" s="2" t="s">
        <v>11</v>
      </c>
      <c r="W1321" s="2" t="s">
        <v>197</v>
      </c>
      <c r="X1321" s="2" t="s">
        <v>43</v>
      </c>
      <c r="Y1321" s="2" t="s">
        <v>6</v>
      </c>
      <c r="AA1321" s="2" t="s">
        <v>111</v>
      </c>
      <c r="AB1321" s="2" t="s">
        <v>208</v>
      </c>
      <c r="AC1321" s="2" t="s">
        <v>241</v>
      </c>
      <c r="AD1321" s="2" t="s">
        <v>6</v>
      </c>
      <c r="AG1321" s="2" t="s">
        <v>5</v>
      </c>
      <c r="AH1321" s="2" t="s">
        <v>4</v>
      </c>
      <c r="AI1321" s="2" t="s">
        <v>3</v>
      </c>
      <c r="AJ1321" s="2" t="s">
        <v>6489</v>
      </c>
      <c r="AK1321" s="2" t="s">
        <v>6490</v>
      </c>
      <c r="AL1321" s="2" t="s">
        <v>6502</v>
      </c>
    </row>
    <row r="1322" spans="1:38" ht="118.8" hidden="1">
      <c r="A1322" s="136">
        <f t="shared" si="22"/>
        <v>1321</v>
      </c>
      <c r="B1322" s="2" t="s">
        <v>6394</v>
      </c>
      <c r="C1322" s="2" t="s">
        <v>6485</v>
      </c>
      <c r="D1322" s="2" t="s">
        <v>6486</v>
      </c>
      <c r="E1322" s="2" t="s">
        <v>22</v>
      </c>
      <c r="F1322" s="2" t="s">
        <v>6539</v>
      </c>
      <c r="G1322" s="2" t="s">
        <v>6539</v>
      </c>
      <c r="H1322" s="2" t="s">
        <v>6540</v>
      </c>
      <c r="I1322" s="2" t="s">
        <v>6</v>
      </c>
      <c r="K1322" s="4">
        <v>31291</v>
      </c>
      <c r="L1322" s="5">
        <v>98400.44</v>
      </c>
      <c r="M1322" s="6" t="s">
        <v>663</v>
      </c>
      <c r="N1322" s="2" t="s">
        <v>174</v>
      </c>
      <c r="O1322" s="2" t="s">
        <v>55</v>
      </c>
      <c r="P1322" s="2" t="s">
        <v>242</v>
      </c>
      <c r="Q1322" s="2" t="s">
        <v>15</v>
      </c>
      <c r="R1322" s="2" t="s">
        <v>14</v>
      </c>
      <c r="T1322" s="2" t="s">
        <v>6401</v>
      </c>
      <c r="U1322" s="2" t="s">
        <v>6402</v>
      </c>
      <c r="V1322" s="2" t="s">
        <v>11</v>
      </c>
      <c r="W1322" s="2" t="s">
        <v>197</v>
      </c>
      <c r="X1322" s="2" t="s">
        <v>9</v>
      </c>
      <c r="Y1322" s="2" t="s">
        <v>6</v>
      </c>
      <c r="AA1322" s="2" t="s">
        <v>111</v>
      </c>
      <c r="AB1322" s="2" t="s">
        <v>6541</v>
      </c>
      <c r="AC1322" s="2" t="s">
        <v>7</v>
      </c>
      <c r="AD1322" s="2" t="s">
        <v>6</v>
      </c>
      <c r="AG1322" s="2" t="s">
        <v>30</v>
      </c>
      <c r="AH1322" s="2" t="s">
        <v>4</v>
      </c>
      <c r="AI1322" s="2" t="s">
        <v>3</v>
      </c>
      <c r="AJ1322" s="2" t="s">
        <v>6489</v>
      </c>
      <c r="AK1322" s="2" t="s">
        <v>6490</v>
      </c>
      <c r="AL1322" s="2" t="s">
        <v>6502</v>
      </c>
    </row>
    <row r="1323" spans="1:38" ht="198" hidden="1">
      <c r="A1323" s="136">
        <f t="shared" si="22"/>
        <v>1322</v>
      </c>
      <c r="B1323" s="2" t="s">
        <v>6394</v>
      </c>
      <c r="C1323" s="2" t="s">
        <v>6485</v>
      </c>
      <c r="D1323" s="2" t="s">
        <v>6486</v>
      </c>
      <c r="E1323" s="2" t="s">
        <v>22</v>
      </c>
      <c r="F1323" s="2" t="s">
        <v>6542</v>
      </c>
      <c r="G1323" s="2" t="s">
        <v>6543</v>
      </c>
      <c r="H1323" s="2" t="s">
        <v>6544</v>
      </c>
      <c r="I1323" s="2" t="s">
        <v>6</v>
      </c>
      <c r="K1323" s="4">
        <v>3220</v>
      </c>
      <c r="L1323" s="5">
        <v>265699.98</v>
      </c>
      <c r="M1323" s="6" t="s">
        <v>663</v>
      </c>
      <c r="N1323" s="2" t="s">
        <v>174</v>
      </c>
      <c r="O1323" s="2" t="s">
        <v>64</v>
      </c>
      <c r="P1323" s="2" t="s">
        <v>142</v>
      </c>
      <c r="Q1323" s="2" t="s">
        <v>187</v>
      </c>
      <c r="R1323" s="2" t="s">
        <v>2898</v>
      </c>
      <c r="S1323" s="2">
        <v>20334</v>
      </c>
      <c r="T1323" s="2" t="s">
        <v>6401</v>
      </c>
      <c r="U1323" s="2" t="s">
        <v>6402</v>
      </c>
      <c r="V1323" s="2" t="s">
        <v>11</v>
      </c>
      <c r="W1323" s="2" t="s">
        <v>197</v>
      </c>
      <c r="X1323" s="2" t="s">
        <v>9</v>
      </c>
      <c r="Y1323" s="2" t="s">
        <v>6</v>
      </c>
      <c r="AA1323" s="2" t="s">
        <v>35</v>
      </c>
      <c r="AB1323" s="2" t="s">
        <v>6545</v>
      </c>
      <c r="AC1323" s="2" t="s">
        <v>7</v>
      </c>
      <c r="AD1323" s="2" t="s">
        <v>6</v>
      </c>
      <c r="AG1323" s="2" t="s">
        <v>30</v>
      </c>
      <c r="AH1323" s="2" t="s">
        <v>4</v>
      </c>
      <c r="AI1323" s="2" t="s">
        <v>3</v>
      </c>
      <c r="AJ1323" s="2" t="s">
        <v>6489</v>
      </c>
      <c r="AK1323" s="2" t="s">
        <v>6490</v>
      </c>
      <c r="AL1323" s="2" t="s">
        <v>6502</v>
      </c>
    </row>
    <row r="1324" spans="1:38" ht="396" hidden="1">
      <c r="A1324" s="136">
        <f t="shared" si="22"/>
        <v>1323</v>
      </c>
      <c r="B1324" s="2" t="s">
        <v>6394</v>
      </c>
      <c r="C1324" s="2" t="s">
        <v>6546</v>
      </c>
      <c r="D1324" s="2" t="s">
        <v>6396</v>
      </c>
      <c r="E1324" s="2" t="s">
        <v>22</v>
      </c>
      <c r="F1324" s="2" t="s">
        <v>6547</v>
      </c>
      <c r="G1324" s="2" t="s">
        <v>6548</v>
      </c>
      <c r="H1324" s="2" t="s">
        <v>6549</v>
      </c>
      <c r="I1324" s="2" t="s">
        <v>6</v>
      </c>
      <c r="K1324" s="4">
        <v>227</v>
      </c>
      <c r="L1324" s="5">
        <v>436584.34</v>
      </c>
      <c r="M1324" s="6" t="s">
        <v>663</v>
      </c>
      <c r="N1324" s="2" t="s">
        <v>174</v>
      </c>
      <c r="O1324" s="2" t="s">
        <v>16</v>
      </c>
      <c r="P1324" s="2" t="s">
        <v>16</v>
      </c>
      <c r="Q1324" s="2" t="s">
        <v>6515</v>
      </c>
      <c r="R1324" s="2" t="s">
        <v>14</v>
      </c>
      <c r="T1324" s="2" t="s">
        <v>6401</v>
      </c>
      <c r="U1324" s="2" t="s">
        <v>6402</v>
      </c>
      <c r="V1324" s="2" t="s">
        <v>11</v>
      </c>
      <c r="W1324" s="2" t="s">
        <v>197</v>
      </c>
      <c r="X1324" s="2" t="s">
        <v>43</v>
      </c>
      <c r="Y1324" s="2" t="s">
        <v>6</v>
      </c>
      <c r="AA1324" s="2" t="s">
        <v>35</v>
      </c>
      <c r="AB1324" s="2" t="s">
        <v>6550</v>
      </c>
      <c r="AC1324" s="2" t="s">
        <v>34</v>
      </c>
      <c r="AD1324" s="2" t="s">
        <v>6</v>
      </c>
      <c r="AG1324" s="2" t="s">
        <v>30</v>
      </c>
      <c r="AH1324" s="2" t="s">
        <v>4</v>
      </c>
      <c r="AI1324" s="2" t="s">
        <v>3</v>
      </c>
      <c r="AJ1324" s="2" t="s">
        <v>6404</v>
      </c>
      <c r="AK1324" s="2" t="s">
        <v>6405</v>
      </c>
      <c r="AL1324" s="2" t="s">
        <v>6406</v>
      </c>
    </row>
    <row r="1325" spans="1:38" ht="409.6" hidden="1">
      <c r="A1325" s="136">
        <f t="shared" si="22"/>
        <v>1324</v>
      </c>
      <c r="B1325" s="2" t="s">
        <v>6394</v>
      </c>
      <c r="C1325" s="2" t="s">
        <v>6395</v>
      </c>
      <c r="D1325" s="2" t="s">
        <v>6396</v>
      </c>
      <c r="E1325" s="2" t="s">
        <v>22</v>
      </c>
      <c r="F1325" s="2" t="s">
        <v>6551</v>
      </c>
      <c r="G1325" s="2" t="s">
        <v>6552</v>
      </c>
      <c r="H1325" s="2" t="s">
        <v>6553</v>
      </c>
      <c r="I1325" s="2" t="s">
        <v>6</v>
      </c>
      <c r="K1325" s="4" t="s">
        <v>1008</v>
      </c>
      <c r="L1325" s="5">
        <v>887140</v>
      </c>
      <c r="M1325" s="6" t="s">
        <v>663</v>
      </c>
      <c r="N1325" s="2" t="s">
        <v>174</v>
      </c>
      <c r="O1325" s="2" t="s">
        <v>64</v>
      </c>
      <c r="P1325" s="2" t="s">
        <v>142</v>
      </c>
      <c r="Q1325" s="2" t="s">
        <v>15</v>
      </c>
      <c r="R1325" s="2" t="s">
        <v>2898</v>
      </c>
      <c r="S1325" s="2" t="s">
        <v>6554</v>
      </c>
      <c r="T1325" s="2" t="s">
        <v>6401</v>
      </c>
      <c r="U1325" s="2" t="s">
        <v>6402</v>
      </c>
      <c r="V1325" s="2" t="s">
        <v>11</v>
      </c>
      <c r="W1325" s="2" t="s">
        <v>197</v>
      </c>
      <c r="X1325" s="2" t="s">
        <v>9</v>
      </c>
      <c r="Y1325" s="2" t="s">
        <v>6</v>
      </c>
      <c r="AA1325" s="2" t="s">
        <v>35</v>
      </c>
      <c r="AB1325" s="2" t="s">
        <v>6555</v>
      </c>
      <c r="AC1325" s="2" t="s">
        <v>7</v>
      </c>
      <c r="AD1325" s="2" t="s">
        <v>6</v>
      </c>
      <c r="AG1325" s="2" t="s">
        <v>30</v>
      </c>
      <c r="AH1325" s="2" t="s">
        <v>4</v>
      </c>
      <c r="AI1325" s="2" t="s">
        <v>3</v>
      </c>
      <c r="AJ1325" s="2" t="s">
        <v>6404</v>
      </c>
      <c r="AK1325" s="2" t="s">
        <v>6556</v>
      </c>
      <c r="AL1325" s="2" t="s">
        <v>6406</v>
      </c>
    </row>
    <row r="1326" spans="1:38" ht="105.6" hidden="1">
      <c r="A1326" s="136">
        <f t="shared" si="22"/>
        <v>1325</v>
      </c>
      <c r="B1326" s="2" t="s">
        <v>6394</v>
      </c>
      <c r="C1326" s="2" t="s">
        <v>6557</v>
      </c>
      <c r="D1326" s="2" t="s">
        <v>6434</v>
      </c>
      <c r="E1326" s="2" t="s">
        <v>22</v>
      </c>
      <c r="F1326" s="2" t="s">
        <v>6558</v>
      </c>
      <c r="G1326" s="2" t="s">
        <v>6559</v>
      </c>
      <c r="H1326" s="2" t="s">
        <v>6560</v>
      </c>
      <c r="I1326" s="2" t="s">
        <v>33</v>
      </c>
      <c r="J1326" s="2">
        <v>50</v>
      </c>
      <c r="K1326" s="4" t="s">
        <v>6561</v>
      </c>
      <c r="L1326" s="5">
        <v>275781.92</v>
      </c>
      <c r="M1326" s="6" t="s">
        <v>175</v>
      </c>
      <c r="N1326" s="2" t="s">
        <v>174</v>
      </c>
      <c r="O1326" s="2" t="s">
        <v>55</v>
      </c>
      <c r="P1326" s="2" t="s">
        <v>868</v>
      </c>
      <c r="Q1326" s="2" t="s">
        <v>15</v>
      </c>
      <c r="R1326" s="2" t="s">
        <v>14</v>
      </c>
      <c r="T1326" s="2" t="s">
        <v>13</v>
      </c>
      <c r="U1326" s="2" t="s">
        <v>6402</v>
      </c>
      <c r="V1326" s="2" t="s">
        <v>11</v>
      </c>
      <c r="W1326" s="2" t="s">
        <v>197</v>
      </c>
      <c r="X1326" s="2" t="s">
        <v>9</v>
      </c>
      <c r="Y1326" s="2" t="s">
        <v>6</v>
      </c>
      <c r="AA1326" s="2" t="s">
        <v>8</v>
      </c>
      <c r="AC1326" s="2" t="s">
        <v>7</v>
      </c>
      <c r="AD1326" s="2" t="s">
        <v>6</v>
      </c>
      <c r="AG1326" s="2" t="s">
        <v>30</v>
      </c>
      <c r="AH1326" s="2" t="s">
        <v>4</v>
      </c>
      <c r="AI1326" s="2" t="s">
        <v>3</v>
      </c>
      <c r="AJ1326" s="2" t="s">
        <v>6562</v>
      </c>
      <c r="AK1326" s="2" t="s">
        <v>6563</v>
      </c>
      <c r="AL1326" s="2" t="s">
        <v>6564</v>
      </c>
    </row>
    <row r="1327" spans="1:38" ht="79.2" hidden="1">
      <c r="A1327" s="136">
        <f t="shared" si="22"/>
        <v>1326</v>
      </c>
      <c r="B1327" s="2" t="s">
        <v>6394</v>
      </c>
      <c r="C1327" s="2" t="s">
        <v>6565</v>
      </c>
      <c r="D1327" s="2" t="s">
        <v>6434</v>
      </c>
      <c r="E1327" s="2" t="s">
        <v>22</v>
      </c>
      <c r="F1327" s="2" t="s">
        <v>6566</v>
      </c>
      <c r="G1327" s="2" t="s">
        <v>6567</v>
      </c>
      <c r="H1327" s="2" t="s">
        <v>6568</v>
      </c>
      <c r="I1327" s="2" t="s">
        <v>6</v>
      </c>
      <c r="K1327" s="4">
        <v>65</v>
      </c>
      <c r="L1327" s="5">
        <v>570000</v>
      </c>
      <c r="M1327" s="6" t="s">
        <v>71</v>
      </c>
      <c r="N1327" s="2" t="s">
        <v>174</v>
      </c>
      <c r="O1327" s="2" t="s">
        <v>1827</v>
      </c>
      <c r="P1327" s="2" t="s">
        <v>1828</v>
      </c>
      <c r="Q1327" s="2" t="s">
        <v>6515</v>
      </c>
      <c r="R1327" s="2" t="s">
        <v>14</v>
      </c>
      <c r="T1327" s="2" t="s">
        <v>13</v>
      </c>
      <c r="U1327" s="2" t="s">
        <v>6402</v>
      </c>
      <c r="V1327" s="2" t="s">
        <v>6439</v>
      </c>
      <c r="W1327" s="2" t="s">
        <v>6440</v>
      </c>
      <c r="X1327" s="2" t="s">
        <v>43</v>
      </c>
      <c r="Y1327" s="2" t="s">
        <v>6</v>
      </c>
      <c r="AA1327" s="2" t="s">
        <v>8</v>
      </c>
      <c r="AC1327" s="2" t="s">
        <v>7</v>
      </c>
      <c r="AD1327" s="2" t="s">
        <v>6</v>
      </c>
      <c r="AG1327" s="2" t="s">
        <v>30</v>
      </c>
      <c r="AH1327" s="2" t="s">
        <v>4</v>
      </c>
      <c r="AI1327" s="2" t="s">
        <v>3</v>
      </c>
      <c r="AJ1327" s="2" t="s">
        <v>6569</v>
      </c>
      <c r="AK1327" s="2" t="s">
        <v>6570</v>
      </c>
      <c r="AL1327" s="2" t="s">
        <v>6571</v>
      </c>
    </row>
    <row r="1328" spans="1:38" ht="105.6" hidden="1">
      <c r="A1328" s="136">
        <f t="shared" si="22"/>
        <v>1327</v>
      </c>
      <c r="B1328" s="2" t="s">
        <v>6394</v>
      </c>
      <c r="C1328" s="2" t="s">
        <v>6565</v>
      </c>
      <c r="D1328" s="2" t="s">
        <v>6434</v>
      </c>
      <c r="E1328" s="2" t="s">
        <v>22</v>
      </c>
      <c r="F1328" s="2" t="s">
        <v>1827</v>
      </c>
      <c r="G1328" s="2" t="s">
        <v>6572</v>
      </c>
      <c r="H1328" s="2" t="s">
        <v>6568</v>
      </c>
      <c r="I1328" s="2" t="s">
        <v>6</v>
      </c>
      <c r="K1328" s="4">
        <v>5622</v>
      </c>
      <c r="L1328" s="5">
        <v>14000000</v>
      </c>
      <c r="M1328" s="6" t="s">
        <v>413</v>
      </c>
      <c r="N1328" s="2" t="s">
        <v>174</v>
      </c>
      <c r="O1328" s="2" t="s">
        <v>1827</v>
      </c>
      <c r="P1328" s="2" t="s">
        <v>1828</v>
      </c>
      <c r="Q1328" s="2" t="s">
        <v>70</v>
      </c>
      <c r="R1328" s="2" t="s">
        <v>14</v>
      </c>
      <c r="T1328" s="2" t="s">
        <v>13</v>
      </c>
      <c r="U1328" s="2" t="s">
        <v>6402</v>
      </c>
      <c r="V1328" s="2" t="s">
        <v>6439</v>
      </c>
      <c r="W1328" s="2" t="s">
        <v>6440</v>
      </c>
      <c r="X1328" s="2" t="s">
        <v>43</v>
      </c>
      <c r="Y1328" s="2" t="s">
        <v>6</v>
      </c>
      <c r="AA1328" s="2" t="s">
        <v>8</v>
      </c>
      <c r="AC1328" s="2" t="s">
        <v>7</v>
      </c>
      <c r="AD1328" s="2" t="s">
        <v>33</v>
      </c>
      <c r="AE1328" s="2" t="s">
        <v>6573</v>
      </c>
      <c r="AF1328" s="2" t="s">
        <v>6411</v>
      </c>
      <c r="AG1328" s="2" t="s">
        <v>30</v>
      </c>
      <c r="AH1328" s="2" t="s">
        <v>4</v>
      </c>
      <c r="AI1328" s="2" t="s">
        <v>3</v>
      </c>
      <c r="AJ1328" s="2" t="s">
        <v>6569</v>
      </c>
      <c r="AK1328" s="2" t="s">
        <v>6570</v>
      </c>
      <c r="AL1328" s="2" t="s">
        <v>6571</v>
      </c>
    </row>
    <row r="1329" spans="1:38" ht="79.2" hidden="1">
      <c r="A1329" s="136">
        <f t="shared" si="22"/>
        <v>1328</v>
      </c>
      <c r="B1329" s="2" t="s">
        <v>6394</v>
      </c>
      <c r="C1329" s="2" t="s">
        <v>6565</v>
      </c>
      <c r="D1329" s="2" t="s">
        <v>6434</v>
      </c>
      <c r="E1329" s="2" t="s">
        <v>22</v>
      </c>
      <c r="F1329" s="2" t="s">
        <v>1827</v>
      </c>
      <c r="G1329" s="2" t="s">
        <v>6574</v>
      </c>
      <c r="H1329" s="2" t="s">
        <v>6568</v>
      </c>
      <c r="I1329" s="2" t="s">
        <v>6</v>
      </c>
      <c r="K1329" s="4">
        <v>5622</v>
      </c>
      <c r="L1329" s="5">
        <v>33477.25</v>
      </c>
      <c r="M1329" s="6" t="s">
        <v>71</v>
      </c>
      <c r="N1329" s="2" t="s">
        <v>174</v>
      </c>
      <c r="O1329" s="2" t="s">
        <v>1827</v>
      </c>
      <c r="P1329" s="2" t="s">
        <v>1828</v>
      </c>
      <c r="Q1329" s="2" t="s">
        <v>124</v>
      </c>
      <c r="R1329" s="2" t="s">
        <v>14</v>
      </c>
      <c r="T1329" s="2" t="s">
        <v>13</v>
      </c>
      <c r="U1329" s="2" t="s">
        <v>6402</v>
      </c>
      <c r="V1329" s="2" t="s">
        <v>6439</v>
      </c>
      <c r="W1329" s="2" t="s">
        <v>6440</v>
      </c>
      <c r="X1329" s="2" t="s">
        <v>43</v>
      </c>
      <c r="Y1329" s="2" t="s">
        <v>6</v>
      </c>
      <c r="AA1329" s="2" t="s">
        <v>8</v>
      </c>
      <c r="AC1329" s="2" t="s">
        <v>34</v>
      </c>
      <c r="AD1329" s="2" t="s">
        <v>6</v>
      </c>
      <c r="AG1329" s="2" t="s">
        <v>30</v>
      </c>
      <c r="AH1329" s="2" t="s">
        <v>4</v>
      </c>
      <c r="AI1329" s="2" t="s">
        <v>3</v>
      </c>
      <c r="AJ1329" s="2" t="s">
        <v>6569</v>
      </c>
      <c r="AK1329" s="2" t="s">
        <v>6570</v>
      </c>
      <c r="AL1329" s="2" t="s">
        <v>6571</v>
      </c>
    </row>
    <row r="1330" spans="1:38" ht="66" hidden="1">
      <c r="A1330" s="136">
        <f t="shared" si="22"/>
        <v>1329</v>
      </c>
      <c r="B1330" s="2" t="s">
        <v>6394</v>
      </c>
      <c r="C1330" s="2" t="s">
        <v>6565</v>
      </c>
      <c r="D1330" s="2" t="s">
        <v>6434</v>
      </c>
      <c r="E1330" s="2" t="s">
        <v>22</v>
      </c>
      <c r="F1330" s="2" t="s">
        <v>64</v>
      </c>
      <c r="G1330" s="2" t="s">
        <v>6575</v>
      </c>
      <c r="H1330" s="2" t="s">
        <v>6568</v>
      </c>
      <c r="I1330" s="2" t="s">
        <v>6</v>
      </c>
      <c r="K1330" s="4">
        <v>17663</v>
      </c>
      <c r="L1330" s="5">
        <v>12000</v>
      </c>
      <c r="M1330" s="6" t="s">
        <v>154</v>
      </c>
      <c r="N1330" s="2" t="s">
        <v>174</v>
      </c>
      <c r="O1330" s="2" t="s">
        <v>64</v>
      </c>
      <c r="P1330" s="2" t="s">
        <v>1076</v>
      </c>
      <c r="Q1330" s="2" t="s">
        <v>141</v>
      </c>
      <c r="R1330" s="2" t="s">
        <v>14</v>
      </c>
      <c r="T1330" s="2" t="s">
        <v>13</v>
      </c>
      <c r="U1330" s="2" t="s">
        <v>6402</v>
      </c>
      <c r="V1330" s="2" t="s">
        <v>11</v>
      </c>
      <c r="W1330" s="2" t="s">
        <v>197</v>
      </c>
      <c r="X1330" s="2" t="s">
        <v>9</v>
      </c>
      <c r="Y1330" s="2" t="s">
        <v>6</v>
      </c>
      <c r="AA1330" s="2" t="s">
        <v>8</v>
      </c>
      <c r="AC1330" s="2" t="s">
        <v>241</v>
      </c>
      <c r="AD1330" s="2" t="s">
        <v>6</v>
      </c>
      <c r="AG1330" s="2" t="s">
        <v>30</v>
      </c>
      <c r="AH1330" s="2" t="s">
        <v>4</v>
      </c>
      <c r="AI1330" s="2" t="s">
        <v>3</v>
      </c>
      <c r="AJ1330" s="2" t="s">
        <v>6569</v>
      </c>
      <c r="AK1330" s="2" t="s">
        <v>6570</v>
      </c>
      <c r="AL1330" s="2" t="s">
        <v>6571</v>
      </c>
    </row>
    <row r="1331" spans="1:38" ht="66" hidden="1">
      <c r="A1331" s="136">
        <f t="shared" si="22"/>
        <v>1330</v>
      </c>
      <c r="B1331" s="2" t="s">
        <v>6394</v>
      </c>
      <c r="C1331" s="2" t="s">
        <v>6576</v>
      </c>
      <c r="D1331" s="2" t="s">
        <v>6434</v>
      </c>
      <c r="E1331" s="2" t="s">
        <v>22</v>
      </c>
      <c r="F1331" s="2" t="s">
        <v>6577</v>
      </c>
      <c r="G1331" s="2" t="s">
        <v>6578</v>
      </c>
      <c r="H1331" s="2" t="s">
        <v>6579</v>
      </c>
      <c r="I1331" s="2" t="s">
        <v>33</v>
      </c>
      <c r="J1331" s="2">
        <v>4</v>
      </c>
      <c r="K1331" s="4" t="s">
        <v>6580</v>
      </c>
      <c r="L1331" s="5">
        <v>22650</v>
      </c>
      <c r="M1331" s="6" t="s">
        <v>175</v>
      </c>
      <c r="N1331" s="2" t="s">
        <v>174</v>
      </c>
      <c r="O1331" s="2" t="s">
        <v>55</v>
      </c>
      <c r="P1331" s="2" t="s">
        <v>242</v>
      </c>
      <c r="Q1331" s="2" t="s">
        <v>124</v>
      </c>
      <c r="R1331" s="2" t="s">
        <v>14</v>
      </c>
      <c r="T1331" s="2" t="s">
        <v>13</v>
      </c>
      <c r="U1331" s="2" t="s">
        <v>6402</v>
      </c>
      <c r="V1331" s="2" t="s">
        <v>11</v>
      </c>
      <c r="W1331" s="2" t="s">
        <v>197</v>
      </c>
      <c r="X1331" s="2" t="s">
        <v>9</v>
      </c>
      <c r="Y1331" s="2" t="s">
        <v>6</v>
      </c>
      <c r="AA1331" s="2" t="s">
        <v>8</v>
      </c>
      <c r="AC1331" s="2" t="s">
        <v>7</v>
      </c>
      <c r="AD1331" s="2" t="s">
        <v>6</v>
      </c>
      <c r="AG1331" s="2" t="s">
        <v>30</v>
      </c>
      <c r="AH1331" s="2" t="s">
        <v>4</v>
      </c>
      <c r="AI1331" s="2" t="s">
        <v>3</v>
      </c>
      <c r="AJ1331" s="2" t="s">
        <v>6581</v>
      </c>
      <c r="AK1331" s="2" t="s">
        <v>6582</v>
      </c>
      <c r="AL1331" s="2" t="s">
        <v>6583</v>
      </c>
    </row>
    <row r="1332" spans="1:38" ht="66" hidden="1">
      <c r="A1332" s="136">
        <f t="shared" si="22"/>
        <v>1331</v>
      </c>
      <c r="B1332" s="2" t="s">
        <v>6394</v>
      </c>
      <c r="C1332" s="2" t="s">
        <v>6584</v>
      </c>
      <c r="D1332" s="2" t="s">
        <v>6434</v>
      </c>
      <c r="E1332" s="2" t="s">
        <v>22</v>
      </c>
      <c r="F1332" s="2" t="s">
        <v>6585</v>
      </c>
      <c r="G1332" s="2" t="s">
        <v>6586</v>
      </c>
      <c r="H1332" s="2" t="s">
        <v>6587</v>
      </c>
      <c r="I1332" s="2" t="s">
        <v>33</v>
      </c>
      <c r="J1332" s="2">
        <v>12</v>
      </c>
      <c r="K1332" s="4" t="s">
        <v>6588</v>
      </c>
      <c r="L1332" s="5">
        <v>39070</v>
      </c>
      <c r="M1332" s="6" t="s">
        <v>1905</v>
      </c>
      <c r="N1332" s="2" t="s">
        <v>174</v>
      </c>
      <c r="O1332" s="2" t="s">
        <v>55</v>
      </c>
      <c r="P1332" s="2" t="s">
        <v>868</v>
      </c>
      <c r="Q1332" s="2" t="s">
        <v>15</v>
      </c>
      <c r="R1332" s="2" t="s">
        <v>14</v>
      </c>
      <c r="T1332" s="2" t="s">
        <v>13</v>
      </c>
      <c r="U1332" s="2" t="s">
        <v>6402</v>
      </c>
      <c r="V1332" s="2" t="s">
        <v>11</v>
      </c>
      <c r="W1332" s="2" t="s">
        <v>197</v>
      </c>
      <c r="X1332" s="2" t="s">
        <v>9</v>
      </c>
      <c r="Y1332" s="2" t="s">
        <v>6</v>
      </c>
      <c r="AA1332" s="2" t="s">
        <v>8</v>
      </c>
      <c r="AC1332" s="2" t="s">
        <v>34</v>
      </c>
      <c r="AD1332" s="2" t="s">
        <v>6</v>
      </c>
      <c r="AG1332" s="2" t="s">
        <v>30</v>
      </c>
      <c r="AH1332" s="2" t="s">
        <v>4</v>
      </c>
      <c r="AI1332" s="2" t="s">
        <v>3</v>
      </c>
      <c r="AJ1332" s="2" t="s">
        <v>6589</v>
      </c>
      <c r="AK1332" s="2" t="s">
        <v>6590</v>
      </c>
      <c r="AL1332" s="2" t="s">
        <v>6591</v>
      </c>
    </row>
    <row r="1333" spans="1:38" ht="79.2" hidden="1">
      <c r="A1333" s="136">
        <f t="shared" si="22"/>
        <v>1332</v>
      </c>
      <c r="B1333" s="2" t="s">
        <v>6394</v>
      </c>
      <c r="C1333" s="2" t="s">
        <v>6592</v>
      </c>
      <c r="D1333" s="2" t="s">
        <v>6434</v>
      </c>
      <c r="E1333" s="2" t="s">
        <v>22</v>
      </c>
      <c r="F1333" s="2" t="s">
        <v>6593</v>
      </c>
      <c r="G1333" s="2" t="s">
        <v>6594</v>
      </c>
      <c r="H1333" s="2" t="s">
        <v>6595</v>
      </c>
      <c r="I1333" s="2" t="s">
        <v>6</v>
      </c>
      <c r="K1333" s="4">
        <v>375758</v>
      </c>
      <c r="L1333" s="5">
        <v>2500</v>
      </c>
      <c r="M1333" s="6" t="s">
        <v>647</v>
      </c>
      <c r="N1333" s="2" t="s">
        <v>174</v>
      </c>
      <c r="O1333" s="2" t="s">
        <v>55</v>
      </c>
      <c r="P1333" s="2" t="s">
        <v>125</v>
      </c>
      <c r="Q1333" s="2" t="s">
        <v>124</v>
      </c>
      <c r="R1333" s="2" t="s">
        <v>14</v>
      </c>
      <c r="T1333" s="2" t="s">
        <v>13</v>
      </c>
      <c r="U1333" s="2" t="s">
        <v>6402</v>
      </c>
      <c r="V1333" s="2" t="s">
        <v>6439</v>
      </c>
      <c r="W1333" s="2" t="s">
        <v>6440</v>
      </c>
      <c r="X1333" s="2" t="s">
        <v>43</v>
      </c>
      <c r="Y1333" s="2" t="s">
        <v>6</v>
      </c>
      <c r="AA1333" s="2" t="s">
        <v>8</v>
      </c>
      <c r="AC1333" s="2" t="s">
        <v>7</v>
      </c>
      <c r="AD1333" s="2" t="s">
        <v>6</v>
      </c>
      <c r="AG1333" s="2" t="s">
        <v>30</v>
      </c>
      <c r="AH1333" s="2" t="s">
        <v>4</v>
      </c>
      <c r="AI1333" s="2" t="s">
        <v>3</v>
      </c>
      <c r="AJ1333" s="2" t="s">
        <v>6596</v>
      </c>
      <c r="AK1333" s="2" t="s">
        <v>6597</v>
      </c>
      <c r="AL1333" s="2" t="s">
        <v>6598</v>
      </c>
    </row>
    <row r="1334" spans="1:38" ht="79.2" hidden="1">
      <c r="A1334" s="136">
        <f t="shared" si="22"/>
        <v>1333</v>
      </c>
      <c r="B1334" s="2" t="s">
        <v>6394</v>
      </c>
      <c r="C1334" s="2" t="s">
        <v>6599</v>
      </c>
      <c r="D1334" s="2" t="s">
        <v>6434</v>
      </c>
      <c r="E1334" s="2" t="s">
        <v>22</v>
      </c>
      <c r="F1334" s="2" t="s">
        <v>6600</v>
      </c>
      <c r="G1334" s="2" t="s">
        <v>6601</v>
      </c>
      <c r="H1334" s="2" t="s">
        <v>6602</v>
      </c>
      <c r="I1334" s="2" t="s">
        <v>33</v>
      </c>
      <c r="J1334" s="2">
        <v>5</v>
      </c>
      <c r="K1334" s="4" t="s">
        <v>6603</v>
      </c>
      <c r="L1334" s="5">
        <v>256332.38</v>
      </c>
      <c r="M1334" s="6" t="s">
        <v>663</v>
      </c>
      <c r="N1334" s="2" t="s">
        <v>174</v>
      </c>
      <c r="O1334" s="2" t="s">
        <v>55</v>
      </c>
      <c r="P1334" s="2" t="s">
        <v>125</v>
      </c>
      <c r="Q1334" s="2" t="s">
        <v>15</v>
      </c>
      <c r="R1334" s="2" t="s">
        <v>14</v>
      </c>
      <c r="T1334" s="2" t="s">
        <v>13</v>
      </c>
      <c r="U1334" s="2" t="s">
        <v>6402</v>
      </c>
      <c r="V1334" s="2" t="s">
        <v>6439</v>
      </c>
      <c r="W1334" s="2" t="s">
        <v>6440</v>
      </c>
      <c r="X1334" s="2" t="s">
        <v>43</v>
      </c>
      <c r="Y1334" s="2" t="s">
        <v>6</v>
      </c>
      <c r="AA1334" s="2" t="s">
        <v>8</v>
      </c>
      <c r="AC1334" s="2" t="s">
        <v>7</v>
      </c>
      <c r="AD1334" s="2" t="s">
        <v>6</v>
      </c>
      <c r="AG1334" s="2" t="s">
        <v>30</v>
      </c>
      <c r="AH1334" s="2" t="s">
        <v>4</v>
      </c>
      <c r="AI1334" s="2" t="s">
        <v>3</v>
      </c>
      <c r="AJ1334" s="2" t="s">
        <v>6604</v>
      </c>
      <c r="AK1334" s="2" t="s">
        <v>6605</v>
      </c>
      <c r="AL1334" s="2" t="s">
        <v>6606</v>
      </c>
    </row>
    <row r="1335" spans="1:38" ht="52.8" hidden="1">
      <c r="A1335" s="136">
        <f t="shared" si="22"/>
        <v>1334</v>
      </c>
      <c r="B1335" s="2" t="s">
        <v>6394</v>
      </c>
      <c r="C1335" s="2" t="s">
        <v>6607</v>
      </c>
      <c r="D1335" s="2" t="s">
        <v>6504</v>
      </c>
      <c r="E1335" s="2" t="s">
        <v>22</v>
      </c>
      <c r="F1335" s="2" t="s">
        <v>6608</v>
      </c>
      <c r="G1335" s="2" t="s">
        <v>6608</v>
      </c>
      <c r="H1335" s="2" t="s">
        <v>6609</v>
      </c>
      <c r="I1335" s="2" t="s">
        <v>33</v>
      </c>
      <c r="J1335" s="2">
        <v>145</v>
      </c>
      <c r="K1335" s="4" t="s">
        <v>6610</v>
      </c>
      <c r="L1335" s="5">
        <v>907490.5</v>
      </c>
      <c r="M1335" s="6" t="s">
        <v>81</v>
      </c>
      <c r="N1335" s="2" t="s">
        <v>174</v>
      </c>
      <c r="O1335" s="2" t="s">
        <v>55</v>
      </c>
      <c r="P1335" s="2" t="s">
        <v>242</v>
      </c>
      <c r="Q1335" s="2" t="s">
        <v>187</v>
      </c>
      <c r="R1335" s="2" t="s">
        <v>96</v>
      </c>
      <c r="T1335" s="2" t="s">
        <v>6401</v>
      </c>
      <c r="U1335" s="2" t="s">
        <v>6402</v>
      </c>
      <c r="V1335" s="2" t="s">
        <v>11</v>
      </c>
      <c r="W1335" s="2" t="s">
        <v>197</v>
      </c>
      <c r="X1335" s="2" t="s">
        <v>9</v>
      </c>
      <c r="Y1335" s="2" t="s">
        <v>6</v>
      </c>
      <c r="AA1335" s="2" t="s">
        <v>1607</v>
      </c>
      <c r="AB1335" s="2" t="s">
        <v>6611</v>
      </c>
      <c r="AC1335" s="2" t="s">
        <v>7</v>
      </c>
      <c r="AD1335" s="2" t="s">
        <v>6</v>
      </c>
      <c r="AG1335" s="2" t="s">
        <v>30</v>
      </c>
      <c r="AH1335" s="2" t="s">
        <v>4</v>
      </c>
      <c r="AI1335" s="2" t="s">
        <v>3</v>
      </c>
      <c r="AJ1335" s="2" t="s">
        <v>6612</v>
      </c>
      <c r="AK1335" s="2" t="s">
        <v>6613</v>
      </c>
      <c r="AL1335" s="2" t="s">
        <v>6614</v>
      </c>
    </row>
    <row r="1336" spans="1:38" ht="52.8" hidden="1">
      <c r="A1336" s="136">
        <f t="shared" si="22"/>
        <v>1335</v>
      </c>
      <c r="B1336" s="2" t="s">
        <v>6394</v>
      </c>
      <c r="C1336" s="2" t="s">
        <v>6607</v>
      </c>
      <c r="D1336" s="2" t="s">
        <v>6504</v>
      </c>
      <c r="E1336" s="2" t="s">
        <v>22</v>
      </c>
      <c r="F1336" s="2" t="s">
        <v>6615</v>
      </c>
      <c r="G1336" s="2" t="s">
        <v>6615</v>
      </c>
      <c r="H1336" s="2" t="s">
        <v>6616</v>
      </c>
      <c r="I1336" s="2" t="s">
        <v>33</v>
      </c>
      <c r="J1336" s="2">
        <v>17</v>
      </c>
      <c r="K1336" s="4" t="s">
        <v>6617</v>
      </c>
      <c r="L1336" s="5">
        <v>669200</v>
      </c>
      <c r="M1336" s="6" t="s">
        <v>81</v>
      </c>
      <c r="N1336" s="2" t="s">
        <v>174</v>
      </c>
      <c r="O1336" s="2" t="s">
        <v>55</v>
      </c>
      <c r="P1336" s="2" t="s">
        <v>125</v>
      </c>
      <c r="Q1336" s="2" t="s">
        <v>187</v>
      </c>
      <c r="R1336" s="2" t="s">
        <v>96</v>
      </c>
      <c r="T1336" s="2" t="s">
        <v>6401</v>
      </c>
      <c r="U1336" s="2" t="s">
        <v>6402</v>
      </c>
      <c r="V1336" s="2" t="s">
        <v>11</v>
      </c>
      <c r="W1336" s="2" t="s">
        <v>197</v>
      </c>
      <c r="X1336" s="2" t="s">
        <v>43</v>
      </c>
      <c r="Y1336" s="2" t="s">
        <v>6</v>
      </c>
      <c r="AA1336" s="2" t="s">
        <v>1607</v>
      </c>
      <c r="AB1336" s="2" t="s">
        <v>6611</v>
      </c>
      <c r="AC1336" s="2" t="s">
        <v>7</v>
      </c>
      <c r="AD1336" s="2" t="s">
        <v>6</v>
      </c>
      <c r="AG1336" s="2" t="s">
        <v>30</v>
      </c>
      <c r="AH1336" s="2" t="s">
        <v>4</v>
      </c>
      <c r="AI1336" s="2" t="s">
        <v>3</v>
      </c>
      <c r="AJ1336" s="2" t="s">
        <v>6612</v>
      </c>
      <c r="AK1336" s="2" t="s">
        <v>6613</v>
      </c>
      <c r="AL1336" s="2" t="s">
        <v>6614</v>
      </c>
    </row>
    <row r="1337" spans="1:38" ht="66" hidden="1">
      <c r="A1337" s="136">
        <f t="shared" si="22"/>
        <v>1336</v>
      </c>
      <c r="B1337" s="2" t="s">
        <v>6394</v>
      </c>
      <c r="C1337" s="2" t="s">
        <v>6618</v>
      </c>
      <c r="D1337" s="2" t="s">
        <v>6434</v>
      </c>
      <c r="E1337" s="2" t="s">
        <v>22</v>
      </c>
      <c r="F1337" s="2" t="s">
        <v>6585</v>
      </c>
      <c r="G1337" s="2" t="s">
        <v>6619</v>
      </c>
      <c r="H1337" s="2" t="s">
        <v>6620</v>
      </c>
      <c r="I1337" s="2" t="s">
        <v>33</v>
      </c>
      <c r="J1337" s="2">
        <v>14</v>
      </c>
      <c r="K1337" s="4" t="s">
        <v>6621</v>
      </c>
      <c r="L1337" s="5">
        <v>125600</v>
      </c>
      <c r="M1337" s="6" t="s">
        <v>663</v>
      </c>
      <c r="N1337" s="2" t="s">
        <v>174</v>
      </c>
      <c r="O1337" s="2" t="s">
        <v>55</v>
      </c>
      <c r="P1337" s="2" t="s">
        <v>868</v>
      </c>
      <c r="Q1337" s="2" t="s">
        <v>15</v>
      </c>
      <c r="R1337" s="2" t="s">
        <v>14</v>
      </c>
      <c r="T1337" s="2" t="s">
        <v>13</v>
      </c>
      <c r="U1337" s="2" t="s">
        <v>12</v>
      </c>
      <c r="V1337" s="2" t="s">
        <v>11</v>
      </c>
      <c r="W1337" s="2" t="s">
        <v>197</v>
      </c>
      <c r="X1337" s="2" t="s">
        <v>9</v>
      </c>
      <c r="Y1337" s="2" t="s">
        <v>6</v>
      </c>
      <c r="AA1337" s="2" t="s">
        <v>8</v>
      </c>
      <c r="AC1337" s="2" t="s">
        <v>7</v>
      </c>
      <c r="AD1337" s="2" t="s">
        <v>6</v>
      </c>
      <c r="AG1337" s="2" t="s">
        <v>30</v>
      </c>
      <c r="AH1337" s="2" t="s">
        <v>4</v>
      </c>
      <c r="AI1337" s="2" t="s">
        <v>3</v>
      </c>
      <c r="AJ1337" s="2" t="s">
        <v>6622</v>
      </c>
      <c r="AK1337" s="2" t="s">
        <v>6623</v>
      </c>
      <c r="AL1337" s="2" t="s">
        <v>6598</v>
      </c>
    </row>
    <row r="1338" spans="1:38" ht="52.8" hidden="1">
      <c r="A1338" s="136">
        <f t="shared" si="22"/>
        <v>1337</v>
      </c>
      <c r="B1338" s="2" t="s">
        <v>6394</v>
      </c>
      <c r="C1338" s="2" t="s">
        <v>6607</v>
      </c>
      <c r="D1338" s="2" t="s">
        <v>6504</v>
      </c>
      <c r="E1338" s="2" t="s">
        <v>22</v>
      </c>
      <c r="F1338" s="2" t="s">
        <v>6624</v>
      </c>
      <c r="G1338" s="2" t="s">
        <v>6624</v>
      </c>
      <c r="H1338" s="2" t="s">
        <v>6625</v>
      </c>
      <c r="I1338" s="2" t="s">
        <v>6</v>
      </c>
      <c r="K1338" s="4">
        <v>688</v>
      </c>
      <c r="L1338" s="5">
        <v>6420</v>
      </c>
      <c r="M1338" s="6" t="s">
        <v>81</v>
      </c>
      <c r="N1338" s="2" t="s">
        <v>17</v>
      </c>
      <c r="O1338" s="2" t="s">
        <v>64</v>
      </c>
      <c r="P1338" s="2" t="s">
        <v>142</v>
      </c>
      <c r="Q1338" s="2" t="s">
        <v>15</v>
      </c>
      <c r="R1338" s="2" t="s">
        <v>14</v>
      </c>
      <c r="T1338" s="2" t="s">
        <v>6401</v>
      </c>
      <c r="U1338" s="2" t="s">
        <v>6402</v>
      </c>
      <c r="V1338" s="2" t="s">
        <v>11</v>
      </c>
      <c r="W1338" s="2" t="s">
        <v>197</v>
      </c>
      <c r="X1338" s="2" t="s">
        <v>9</v>
      </c>
      <c r="Y1338" s="2" t="s">
        <v>6</v>
      </c>
      <c r="AA1338" s="2" t="s">
        <v>1607</v>
      </c>
      <c r="AB1338" s="2" t="s">
        <v>6611</v>
      </c>
      <c r="AC1338" s="2" t="s">
        <v>7</v>
      </c>
      <c r="AD1338" s="2" t="s">
        <v>6</v>
      </c>
      <c r="AG1338" s="2" t="s">
        <v>30</v>
      </c>
      <c r="AH1338" s="2" t="s">
        <v>4</v>
      </c>
      <c r="AI1338" s="2" t="s">
        <v>3</v>
      </c>
      <c r="AJ1338" s="2" t="s">
        <v>6612</v>
      </c>
      <c r="AK1338" s="2" t="s">
        <v>6613</v>
      </c>
      <c r="AL1338" s="2" t="s">
        <v>6614</v>
      </c>
    </row>
    <row r="1339" spans="1:38" ht="66" hidden="1">
      <c r="A1339" s="136">
        <f t="shared" si="22"/>
        <v>1338</v>
      </c>
      <c r="B1339" s="2" t="s">
        <v>6394</v>
      </c>
      <c r="C1339" s="2" t="s">
        <v>6626</v>
      </c>
      <c r="D1339" s="2" t="s">
        <v>6434</v>
      </c>
      <c r="E1339" s="2" t="s">
        <v>22</v>
      </c>
      <c r="F1339" s="2" t="s">
        <v>6585</v>
      </c>
      <c r="G1339" s="2" t="s">
        <v>6627</v>
      </c>
      <c r="H1339" s="2" t="s">
        <v>6628</v>
      </c>
      <c r="I1339" s="2" t="s">
        <v>33</v>
      </c>
      <c r="J1339" s="2">
        <v>6</v>
      </c>
      <c r="K1339" s="4" t="s">
        <v>6629</v>
      </c>
      <c r="L1339" s="5">
        <v>62430</v>
      </c>
      <c r="M1339" s="6" t="s">
        <v>6630</v>
      </c>
      <c r="N1339" s="2" t="s">
        <v>174</v>
      </c>
      <c r="O1339" s="2" t="s">
        <v>55</v>
      </c>
      <c r="P1339" s="2" t="s">
        <v>868</v>
      </c>
      <c r="Q1339" s="2" t="s">
        <v>15</v>
      </c>
      <c r="R1339" s="2" t="s">
        <v>14</v>
      </c>
      <c r="T1339" s="2" t="s">
        <v>13</v>
      </c>
      <c r="U1339" s="2" t="s">
        <v>6402</v>
      </c>
      <c r="V1339" s="2" t="s">
        <v>11</v>
      </c>
      <c r="W1339" s="2" t="s">
        <v>197</v>
      </c>
      <c r="X1339" s="2" t="s">
        <v>9</v>
      </c>
      <c r="Y1339" s="2" t="s">
        <v>6</v>
      </c>
      <c r="AA1339" s="2" t="s">
        <v>8</v>
      </c>
      <c r="AC1339" s="2" t="s">
        <v>7</v>
      </c>
      <c r="AD1339" s="2" t="s">
        <v>6</v>
      </c>
      <c r="AG1339" s="2" t="s">
        <v>30</v>
      </c>
      <c r="AH1339" s="2" t="s">
        <v>4</v>
      </c>
      <c r="AI1339" s="2" t="s">
        <v>3</v>
      </c>
      <c r="AJ1339" s="2" t="s">
        <v>6631</v>
      </c>
      <c r="AK1339" s="2" t="s">
        <v>6632</v>
      </c>
      <c r="AL1339" s="2" t="s">
        <v>6633</v>
      </c>
    </row>
    <row r="1340" spans="1:38" ht="105.6" hidden="1">
      <c r="A1340" s="136">
        <f t="shared" si="22"/>
        <v>1339</v>
      </c>
      <c r="B1340" s="2" t="s">
        <v>6394</v>
      </c>
      <c r="C1340" s="2" t="s">
        <v>6634</v>
      </c>
      <c r="D1340" s="2" t="s">
        <v>6486</v>
      </c>
      <c r="E1340" s="2" t="s">
        <v>22</v>
      </c>
      <c r="F1340" s="2" t="s">
        <v>6635</v>
      </c>
      <c r="G1340" s="2" t="s">
        <v>6636</v>
      </c>
      <c r="H1340" s="2" t="s">
        <v>6637</v>
      </c>
      <c r="I1340" s="2" t="s">
        <v>33</v>
      </c>
      <c r="J1340" s="2">
        <v>30</v>
      </c>
      <c r="K1340" s="4">
        <v>473417</v>
      </c>
      <c r="L1340" s="5">
        <v>5400</v>
      </c>
      <c r="M1340" s="6" t="s">
        <v>1231</v>
      </c>
      <c r="N1340" s="2" t="s">
        <v>39</v>
      </c>
      <c r="O1340" s="2" t="s">
        <v>55</v>
      </c>
      <c r="P1340" s="2" t="s">
        <v>242</v>
      </c>
      <c r="Q1340" s="2" t="s">
        <v>124</v>
      </c>
      <c r="R1340" s="2" t="s">
        <v>96</v>
      </c>
      <c r="T1340" s="2" t="s">
        <v>6401</v>
      </c>
      <c r="U1340" s="2" t="s">
        <v>12</v>
      </c>
      <c r="V1340" s="2" t="s">
        <v>11</v>
      </c>
      <c r="W1340" s="2" t="s">
        <v>197</v>
      </c>
      <c r="X1340" s="2" t="s">
        <v>43</v>
      </c>
      <c r="Y1340" s="2" t="s">
        <v>6</v>
      </c>
      <c r="AA1340" s="2" t="s">
        <v>111</v>
      </c>
      <c r="AB1340" s="2" t="s">
        <v>6637</v>
      </c>
      <c r="AC1340" s="2" t="s">
        <v>241</v>
      </c>
      <c r="AD1340" s="2" t="s">
        <v>6</v>
      </c>
      <c r="AG1340" s="2" t="s">
        <v>30</v>
      </c>
      <c r="AH1340" s="2" t="s">
        <v>4</v>
      </c>
      <c r="AI1340" s="2" t="s">
        <v>29</v>
      </c>
      <c r="AJ1340" s="2" t="s">
        <v>6638</v>
      </c>
      <c r="AK1340" s="2" t="s">
        <v>6639</v>
      </c>
      <c r="AL1340" s="2" t="s">
        <v>6640</v>
      </c>
    </row>
    <row r="1341" spans="1:38" ht="66" hidden="1">
      <c r="A1341" s="136">
        <f t="shared" ref="A1341:A1404" si="23">A1340+1</f>
        <v>1340</v>
      </c>
      <c r="B1341" s="2" t="s">
        <v>6394</v>
      </c>
      <c r="C1341" s="2" t="s">
        <v>6634</v>
      </c>
      <c r="D1341" s="2" t="s">
        <v>6486</v>
      </c>
      <c r="E1341" s="2" t="s">
        <v>22</v>
      </c>
      <c r="F1341" s="2" t="s">
        <v>6641</v>
      </c>
      <c r="G1341" s="2" t="s">
        <v>6642</v>
      </c>
      <c r="H1341" s="2" t="s">
        <v>6637</v>
      </c>
      <c r="I1341" s="2" t="s">
        <v>33</v>
      </c>
      <c r="J1341" s="2">
        <v>10</v>
      </c>
      <c r="K1341" s="4">
        <v>362278</v>
      </c>
      <c r="L1341" s="5">
        <v>55677</v>
      </c>
      <c r="M1341" s="6" t="s">
        <v>650</v>
      </c>
      <c r="N1341" s="2" t="s">
        <v>39</v>
      </c>
      <c r="O1341" s="2" t="s">
        <v>55</v>
      </c>
      <c r="P1341" s="2" t="s">
        <v>125</v>
      </c>
      <c r="Q1341" s="2" t="s">
        <v>15</v>
      </c>
      <c r="R1341" s="2" t="s">
        <v>96</v>
      </c>
      <c r="T1341" s="2" t="s">
        <v>6401</v>
      </c>
      <c r="U1341" s="2" t="s">
        <v>12</v>
      </c>
      <c r="V1341" s="2" t="s">
        <v>11</v>
      </c>
      <c r="W1341" s="2" t="s">
        <v>197</v>
      </c>
      <c r="X1341" s="2" t="s">
        <v>43</v>
      </c>
      <c r="Y1341" s="2" t="s">
        <v>6</v>
      </c>
      <c r="AA1341" s="2" t="s">
        <v>164</v>
      </c>
      <c r="AB1341" s="2" t="s">
        <v>6637</v>
      </c>
      <c r="AC1341" s="2" t="s">
        <v>7</v>
      </c>
      <c r="AD1341" s="2" t="s">
        <v>6</v>
      </c>
      <c r="AG1341" s="2" t="s">
        <v>30</v>
      </c>
      <c r="AH1341" s="2" t="s">
        <v>4</v>
      </c>
      <c r="AI1341" s="2" t="s">
        <v>29</v>
      </c>
      <c r="AJ1341" s="2" t="s">
        <v>6638</v>
      </c>
      <c r="AK1341" s="2" t="s">
        <v>6639</v>
      </c>
      <c r="AL1341" s="2" t="s">
        <v>6640</v>
      </c>
    </row>
    <row r="1342" spans="1:38" ht="79.2" hidden="1">
      <c r="A1342" s="136">
        <f t="shared" si="23"/>
        <v>1341</v>
      </c>
      <c r="B1342" s="2" t="s">
        <v>6394</v>
      </c>
      <c r="C1342" s="2" t="s">
        <v>6634</v>
      </c>
      <c r="D1342" s="2" t="s">
        <v>6486</v>
      </c>
      <c r="E1342" s="2" t="s">
        <v>22</v>
      </c>
      <c r="F1342" s="2" t="s">
        <v>6643</v>
      </c>
      <c r="G1342" s="2" t="s">
        <v>6644</v>
      </c>
      <c r="H1342" s="2" t="s">
        <v>6637</v>
      </c>
      <c r="I1342" s="2" t="s">
        <v>33</v>
      </c>
      <c r="J1342" s="2">
        <v>8</v>
      </c>
      <c r="K1342" s="4">
        <v>470801</v>
      </c>
      <c r="L1342" s="5">
        <v>106400</v>
      </c>
      <c r="M1342" s="6" t="s">
        <v>1437</v>
      </c>
      <c r="N1342" s="2" t="s">
        <v>174</v>
      </c>
      <c r="O1342" s="2" t="s">
        <v>55</v>
      </c>
      <c r="P1342" s="2" t="s">
        <v>125</v>
      </c>
      <c r="Q1342" s="2" t="s">
        <v>15</v>
      </c>
      <c r="R1342" s="2" t="s">
        <v>96</v>
      </c>
      <c r="T1342" s="2" t="s">
        <v>6401</v>
      </c>
      <c r="U1342" s="2" t="s">
        <v>12</v>
      </c>
      <c r="V1342" s="2" t="s">
        <v>11</v>
      </c>
      <c r="W1342" s="2" t="s">
        <v>197</v>
      </c>
      <c r="X1342" s="2" t="s">
        <v>43</v>
      </c>
      <c r="Y1342" s="2" t="s">
        <v>6</v>
      </c>
      <c r="AA1342" s="2" t="s">
        <v>164</v>
      </c>
      <c r="AB1342" s="2" t="s">
        <v>6637</v>
      </c>
      <c r="AC1342" s="2" t="s">
        <v>7</v>
      </c>
      <c r="AD1342" s="2" t="s">
        <v>6</v>
      </c>
      <c r="AG1342" s="2" t="s">
        <v>30</v>
      </c>
      <c r="AH1342" s="2" t="s">
        <v>4</v>
      </c>
      <c r="AI1342" s="2" t="s">
        <v>29</v>
      </c>
      <c r="AJ1342" s="2" t="s">
        <v>6638</v>
      </c>
      <c r="AK1342" s="2" t="s">
        <v>6639</v>
      </c>
      <c r="AL1342" s="2" t="s">
        <v>6640</v>
      </c>
    </row>
    <row r="1343" spans="1:38" ht="92.4" hidden="1">
      <c r="A1343" s="136">
        <f t="shared" si="23"/>
        <v>1342</v>
      </c>
      <c r="B1343" s="2" t="s">
        <v>6394</v>
      </c>
      <c r="C1343" s="2" t="s">
        <v>6634</v>
      </c>
      <c r="D1343" s="2" t="s">
        <v>6486</v>
      </c>
      <c r="E1343" s="2" t="s">
        <v>22</v>
      </c>
      <c r="F1343" s="2" t="s">
        <v>6645</v>
      </c>
      <c r="G1343" s="2" t="s">
        <v>6646</v>
      </c>
      <c r="H1343" s="2" t="s">
        <v>6647</v>
      </c>
      <c r="I1343" s="2" t="s">
        <v>33</v>
      </c>
      <c r="J1343" s="2">
        <v>12</v>
      </c>
      <c r="K1343" s="4">
        <v>244046</v>
      </c>
      <c r="L1343" s="5">
        <v>35400</v>
      </c>
      <c r="M1343" s="6" t="s">
        <v>6648</v>
      </c>
      <c r="N1343" s="2" t="s">
        <v>174</v>
      </c>
      <c r="O1343" s="2" t="s">
        <v>55</v>
      </c>
      <c r="P1343" s="2" t="s">
        <v>125</v>
      </c>
      <c r="Q1343" s="2" t="s">
        <v>15</v>
      </c>
      <c r="R1343" s="2" t="s">
        <v>96</v>
      </c>
      <c r="T1343" s="2" t="s">
        <v>6401</v>
      </c>
      <c r="U1343" s="2" t="s">
        <v>12</v>
      </c>
      <c r="V1343" s="2" t="s">
        <v>11</v>
      </c>
      <c r="W1343" s="2" t="s">
        <v>197</v>
      </c>
      <c r="X1343" s="2" t="s">
        <v>43</v>
      </c>
      <c r="Y1343" s="2" t="s">
        <v>6</v>
      </c>
      <c r="AA1343" s="2" t="s">
        <v>164</v>
      </c>
      <c r="AB1343" s="2" t="s">
        <v>6647</v>
      </c>
      <c r="AC1343" s="2" t="s">
        <v>7</v>
      </c>
      <c r="AD1343" s="2" t="s">
        <v>6</v>
      </c>
      <c r="AG1343" s="2" t="s">
        <v>30</v>
      </c>
      <c r="AH1343" s="2" t="s">
        <v>4</v>
      </c>
      <c r="AI1343" s="2" t="s">
        <v>29</v>
      </c>
      <c r="AJ1343" s="2" t="s">
        <v>6638</v>
      </c>
      <c r="AK1343" s="2" t="s">
        <v>6639</v>
      </c>
      <c r="AL1343" s="2" t="s">
        <v>6640</v>
      </c>
    </row>
    <row r="1344" spans="1:38" ht="66" hidden="1">
      <c r="A1344" s="136">
        <f t="shared" si="23"/>
        <v>1343</v>
      </c>
      <c r="B1344" s="2" t="s">
        <v>6394</v>
      </c>
      <c r="C1344" s="2" t="s">
        <v>6634</v>
      </c>
      <c r="D1344" s="2" t="s">
        <v>6486</v>
      </c>
      <c r="E1344" s="2" t="s">
        <v>22</v>
      </c>
      <c r="F1344" s="2" t="s">
        <v>6649</v>
      </c>
      <c r="G1344" s="2" t="s">
        <v>6650</v>
      </c>
      <c r="H1344" s="2" t="s">
        <v>6637</v>
      </c>
      <c r="I1344" s="2" t="s">
        <v>6</v>
      </c>
      <c r="K1344" s="4">
        <v>302239</v>
      </c>
      <c r="L1344" s="5">
        <v>1550</v>
      </c>
      <c r="M1344" s="6" t="s">
        <v>6651</v>
      </c>
      <c r="N1344" s="2" t="s">
        <v>39</v>
      </c>
      <c r="O1344" s="2" t="s">
        <v>55</v>
      </c>
      <c r="P1344" s="2" t="s">
        <v>45</v>
      </c>
      <c r="Q1344" s="2" t="s">
        <v>124</v>
      </c>
      <c r="R1344" s="2" t="s">
        <v>96</v>
      </c>
      <c r="T1344" s="2" t="s">
        <v>6401</v>
      </c>
      <c r="U1344" s="2" t="s">
        <v>12</v>
      </c>
      <c r="V1344" s="2" t="s">
        <v>11</v>
      </c>
      <c r="W1344" s="2" t="s">
        <v>197</v>
      </c>
      <c r="X1344" s="2" t="s">
        <v>43</v>
      </c>
      <c r="Y1344" s="2" t="s">
        <v>6</v>
      </c>
      <c r="AA1344" s="2" t="s">
        <v>111</v>
      </c>
      <c r="AB1344" s="2" t="s">
        <v>6637</v>
      </c>
      <c r="AC1344" s="2" t="s">
        <v>7</v>
      </c>
      <c r="AD1344" s="2" t="s">
        <v>6</v>
      </c>
      <c r="AG1344" s="2" t="s">
        <v>30</v>
      </c>
      <c r="AH1344" s="2" t="s">
        <v>4</v>
      </c>
      <c r="AI1344" s="2" t="s">
        <v>29</v>
      </c>
      <c r="AJ1344" s="2" t="s">
        <v>6638</v>
      </c>
      <c r="AK1344" s="2" t="s">
        <v>6639</v>
      </c>
      <c r="AL1344" s="2" t="s">
        <v>6640</v>
      </c>
    </row>
    <row r="1345" spans="1:38" ht="66" hidden="1">
      <c r="A1345" s="136">
        <f t="shared" si="23"/>
        <v>1344</v>
      </c>
      <c r="B1345" s="2" t="s">
        <v>6394</v>
      </c>
      <c r="C1345" s="2" t="s">
        <v>6634</v>
      </c>
      <c r="D1345" s="2" t="s">
        <v>6486</v>
      </c>
      <c r="E1345" s="2" t="s">
        <v>22</v>
      </c>
      <c r="F1345" s="2" t="s">
        <v>6652</v>
      </c>
      <c r="G1345" s="2" t="s">
        <v>6652</v>
      </c>
      <c r="H1345" s="2" t="s">
        <v>6637</v>
      </c>
      <c r="I1345" s="2" t="s">
        <v>33</v>
      </c>
      <c r="J1345" s="2">
        <v>10</v>
      </c>
      <c r="K1345" s="4">
        <v>150347</v>
      </c>
      <c r="L1345" s="5">
        <v>73600</v>
      </c>
      <c r="M1345" s="6" t="s">
        <v>6653</v>
      </c>
      <c r="N1345" s="2" t="s">
        <v>39</v>
      </c>
      <c r="O1345" s="2" t="s">
        <v>55</v>
      </c>
      <c r="P1345" s="2" t="s">
        <v>242</v>
      </c>
      <c r="Q1345" s="2" t="s">
        <v>15</v>
      </c>
      <c r="R1345" s="2" t="s">
        <v>96</v>
      </c>
      <c r="T1345" s="2" t="s">
        <v>6401</v>
      </c>
      <c r="U1345" s="2" t="s">
        <v>12</v>
      </c>
      <c r="V1345" s="2" t="s">
        <v>11</v>
      </c>
      <c r="W1345" s="2" t="s">
        <v>197</v>
      </c>
      <c r="X1345" s="2" t="s">
        <v>43</v>
      </c>
      <c r="Y1345" s="2" t="s">
        <v>6</v>
      </c>
      <c r="AA1345" s="2" t="s">
        <v>111</v>
      </c>
      <c r="AB1345" s="2" t="s">
        <v>6637</v>
      </c>
      <c r="AC1345" s="2" t="s">
        <v>34</v>
      </c>
      <c r="AD1345" s="2" t="s">
        <v>6</v>
      </c>
      <c r="AG1345" s="2" t="s">
        <v>30</v>
      </c>
      <c r="AH1345" s="2" t="s">
        <v>4</v>
      </c>
      <c r="AI1345" s="2" t="s">
        <v>29</v>
      </c>
      <c r="AJ1345" s="2" t="s">
        <v>6638</v>
      </c>
      <c r="AK1345" s="2" t="s">
        <v>6639</v>
      </c>
      <c r="AL1345" s="2" t="s">
        <v>6640</v>
      </c>
    </row>
    <row r="1346" spans="1:38" ht="132" hidden="1">
      <c r="A1346" s="136">
        <f t="shared" si="23"/>
        <v>1345</v>
      </c>
      <c r="B1346" s="2" t="s">
        <v>6394</v>
      </c>
      <c r="C1346" s="2" t="s">
        <v>6634</v>
      </c>
      <c r="D1346" s="2" t="s">
        <v>6486</v>
      </c>
      <c r="E1346" s="2" t="s">
        <v>22</v>
      </c>
      <c r="F1346" s="2" t="s">
        <v>6654</v>
      </c>
      <c r="G1346" s="2" t="s">
        <v>6655</v>
      </c>
      <c r="H1346" s="2" t="s">
        <v>6637</v>
      </c>
      <c r="I1346" s="2" t="s">
        <v>33</v>
      </c>
      <c r="J1346" s="2">
        <v>8</v>
      </c>
      <c r="K1346" s="4">
        <v>355896</v>
      </c>
      <c r="L1346" s="5">
        <v>35000</v>
      </c>
      <c r="M1346" s="6" t="s">
        <v>6656</v>
      </c>
      <c r="N1346" s="2" t="s">
        <v>39</v>
      </c>
      <c r="O1346" s="2" t="s">
        <v>39</v>
      </c>
      <c r="P1346" s="2" t="s">
        <v>45</v>
      </c>
      <c r="Q1346" s="2" t="s">
        <v>15</v>
      </c>
      <c r="R1346" s="2" t="s">
        <v>96</v>
      </c>
      <c r="T1346" s="2" t="s">
        <v>6401</v>
      </c>
      <c r="U1346" s="2" t="s">
        <v>12</v>
      </c>
      <c r="V1346" s="2" t="s">
        <v>11</v>
      </c>
      <c r="W1346" s="2" t="s">
        <v>197</v>
      </c>
      <c r="X1346" s="2" t="s">
        <v>43</v>
      </c>
      <c r="Y1346" s="2" t="s">
        <v>6</v>
      </c>
      <c r="AA1346" s="2" t="s">
        <v>111</v>
      </c>
      <c r="AB1346" s="2" t="s">
        <v>6637</v>
      </c>
      <c r="AC1346" s="2" t="s">
        <v>7</v>
      </c>
      <c r="AD1346" s="2" t="s">
        <v>6</v>
      </c>
      <c r="AG1346" s="2" t="s">
        <v>30</v>
      </c>
      <c r="AH1346" s="2" t="s">
        <v>4</v>
      </c>
      <c r="AI1346" s="2" t="s">
        <v>3</v>
      </c>
      <c r="AJ1346" s="2" t="s">
        <v>6638</v>
      </c>
      <c r="AK1346" s="2" t="s">
        <v>6639</v>
      </c>
      <c r="AL1346" s="2" t="s">
        <v>6640</v>
      </c>
    </row>
    <row r="1347" spans="1:38" ht="92.4" hidden="1">
      <c r="A1347" s="136">
        <f t="shared" si="23"/>
        <v>1346</v>
      </c>
      <c r="B1347" s="2" t="s">
        <v>6394</v>
      </c>
      <c r="C1347" s="2" t="s">
        <v>6634</v>
      </c>
      <c r="D1347" s="2" t="s">
        <v>6486</v>
      </c>
      <c r="E1347" s="2" t="s">
        <v>22</v>
      </c>
      <c r="F1347" s="2" t="s">
        <v>6657</v>
      </c>
      <c r="G1347" s="2" t="s">
        <v>6658</v>
      </c>
      <c r="H1347" s="2" t="s">
        <v>6637</v>
      </c>
      <c r="I1347" s="2" t="s">
        <v>33</v>
      </c>
      <c r="J1347" s="2">
        <v>2</v>
      </c>
      <c r="K1347" s="4">
        <v>12912</v>
      </c>
      <c r="L1347" s="5">
        <v>114218</v>
      </c>
      <c r="M1347" s="6" t="s">
        <v>6659</v>
      </c>
      <c r="N1347" s="2" t="s">
        <v>39</v>
      </c>
      <c r="O1347" s="2" t="s">
        <v>55</v>
      </c>
      <c r="P1347" s="2" t="s">
        <v>125</v>
      </c>
      <c r="Q1347" s="2" t="s">
        <v>15</v>
      </c>
      <c r="R1347" s="2" t="s">
        <v>96</v>
      </c>
      <c r="T1347" s="2" t="s">
        <v>6401</v>
      </c>
      <c r="U1347" s="2" t="s">
        <v>12</v>
      </c>
      <c r="V1347" s="2" t="s">
        <v>11</v>
      </c>
      <c r="W1347" s="2" t="s">
        <v>197</v>
      </c>
      <c r="X1347" s="2" t="s">
        <v>43</v>
      </c>
      <c r="Y1347" s="2" t="s">
        <v>6</v>
      </c>
      <c r="AA1347" s="2" t="s">
        <v>111</v>
      </c>
      <c r="AB1347" s="2" t="s">
        <v>6637</v>
      </c>
      <c r="AC1347" s="2" t="s">
        <v>7</v>
      </c>
      <c r="AD1347" s="2" t="s">
        <v>6</v>
      </c>
      <c r="AG1347" s="2" t="s">
        <v>30</v>
      </c>
      <c r="AH1347" s="2" t="s">
        <v>4</v>
      </c>
      <c r="AI1347" s="2" t="s">
        <v>29</v>
      </c>
      <c r="AJ1347" s="2" t="s">
        <v>6638</v>
      </c>
      <c r="AK1347" s="2" t="s">
        <v>6639</v>
      </c>
      <c r="AL1347" s="2" t="s">
        <v>6640</v>
      </c>
    </row>
    <row r="1348" spans="1:38" ht="132" hidden="1">
      <c r="A1348" s="136">
        <f t="shared" si="23"/>
        <v>1347</v>
      </c>
      <c r="B1348" s="2" t="s">
        <v>6394</v>
      </c>
      <c r="C1348" s="2" t="s">
        <v>6634</v>
      </c>
      <c r="D1348" s="2" t="s">
        <v>6486</v>
      </c>
      <c r="E1348" s="2" t="s">
        <v>22</v>
      </c>
      <c r="F1348" s="2" t="s">
        <v>6660</v>
      </c>
      <c r="G1348" s="2" t="s">
        <v>6661</v>
      </c>
      <c r="H1348" s="2" t="s">
        <v>6637</v>
      </c>
      <c r="I1348" s="2" t="s">
        <v>33</v>
      </c>
      <c r="J1348" s="2">
        <v>10</v>
      </c>
      <c r="K1348" s="4">
        <v>467548</v>
      </c>
      <c r="L1348" s="5">
        <v>8400</v>
      </c>
      <c r="M1348" s="6" t="s">
        <v>6662</v>
      </c>
      <c r="N1348" s="2" t="s">
        <v>39</v>
      </c>
      <c r="O1348" s="2" t="s">
        <v>55</v>
      </c>
      <c r="P1348" s="2" t="s">
        <v>45</v>
      </c>
      <c r="Q1348" s="2" t="s">
        <v>15</v>
      </c>
      <c r="R1348" s="2" t="s">
        <v>96</v>
      </c>
      <c r="T1348" s="2" t="s">
        <v>6401</v>
      </c>
      <c r="U1348" s="2" t="s">
        <v>12</v>
      </c>
      <c r="V1348" s="2" t="s">
        <v>11</v>
      </c>
      <c r="W1348" s="2" t="s">
        <v>197</v>
      </c>
      <c r="X1348" s="2" t="s">
        <v>43</v>
      </c>
      <c r="Y1348" s="2" t="s">
        <v>6</v>
      </c>
      <c r="AA1348" s="2" t="s">
        <v>111</v>
      </c>
      <c r="AB1348" s="2" t="s">
        <v>6637</v>
      </c>
      <c r="AC1348" s="2" t="s">
        <v>7</v>
      </c>
      <c r="AD1348" s="2" t="s">
        <v>6</v>
      </c>
      <c r="AG1348" s="2" t="s">
        <v>30</v>
      </c>
      <c r="AH1348" s="2" t="s">
        <v>4</v>
      </c>
      <c r="AI1348" s="2" t="s">
        <v>3</v>
      </c>
      <c r="AJ1348" s="2" t="s">
        <v>6638</v>
      </c>
      <c r="AK1348" s="2" t="s">
        <v>6639</v>
      </c>
      <c r="AL1348" s="2" t="s">
        <v>6640</v>
      </c>
    </row>
    <row r="1349" spans="1:38" ht="118.8" hidden="1">
      <c r="A1349" s="136">
        <f t="shared" si="23"/>
        <v>1348</v>
      </c>
      <c r="B1349" s="2" t="s">
        <v>6394</v>
      </c>
      <c r="C1349" s="2" t="s">
        <v>6663</v>
      </c>
      <c r="D1349" s="2" t="s">
        <v>6486</v>
      </c>
      <c r="E1349" s="2" t="s">
        <v>22</v>
      </c>
      <c r="F1349" s="2" t="s">
        <v>6664</v>
      </c>
      <c r="G1349" s="2" t="s">
        <v>6665</v>
      </c>
      <c r="H1349" s="2" t="s">
        <v>6666</v>
      </c>
      <c r="I1349" s="2" t="s">
        <v>6</v>
      </c>
      <c r="K1349" s="4">
        <v>474227</v>
      </c>
      <c r="L1349" s="5">
        <v>6000</v>
      </c>
      <c r="M1349" s="6" t="s">
        <v>1171</v>
      </c>
      <c r="N1349" s="2" t="s">
        <v>39</v>
      </c>
      <c r="O1349" s="2" t="s">
        <v>55</v>
      </c>
      <c r="P1349" s="2" t="s">
        <v>45</v>
      </c>
      <c r="Q1349" s="2" t="s">
        <v>15</v>
      </c>
      <c r="R1349" s="2" t="s">
        <v>96</v>
      </c>
      <c r="T1349" s="2" t="s">
        <v>6401</v>
      </c>
      <c r="U1349" s="2" t="s">
        <v>12</v>
      </c>
      <c r="V1349" s="2" t="s">
        <v>11</v>
      </c>
      <c r="W1349" s="2" t="s">
        <v>197</v>
      </c>
      <c r="X1349" s="2" t="s">
        <v>43</v>
      </c>
      <c r="Y1349" s="2" t="s">
        <v>6</v>
      </c>
      <c r="AA1349" s="2" t="s">
        <v>164</v>
      </c>
      <c r="AB1349" s="2" t="s">
        <v>6666</v>
      </c>
      <c r="AC1349" s="2" t="s">
        <v>7</v>
      </c>
      <c r="AD1349" s="2" t="s">
        <v>6</v>
      </c>
      <c r="AG1349" s="2" t="s">
        <v>30</v>
      </c>
      <c r="AH1349" s="2" t="s">
        <v>4</v>
      </c>
      <c r="AI1349" s="2" t="s">
        <v>29</v>
      </c>
      <c r="AJ1349" s="2" t="s">
        <v>6638</v>
      </c>
      <c r="AK1349" s="2" t="s">
        <v>6667</v>
      </c>
      <c r="AL1349" s="2" t="s">
        <v>6668</v>
      </c>
    </row>
    <row r="1350" spans="1:38" ht="118.8" hidden="1">
      <c r="A1350" s="136">
        <f t="shared" si="23"/>
        <v>1349</v>
      </c>
      <c r="B1350" s="2" t="s">
        <v>6394</v>
      </c>
      <c r="C1350" s="2" t="s">
        <v>6663</v>
      </c>
      <c r="D1350" s="2" t="s">
        <v>6486</v>
      </c>
      <c r="E1350" s="2" t="s">
        <v>22</v>
      </c>
      <c r="F1350" s="2" t="s">
        <v>6669</v>
      </c>
      <c r="G1350" s="2" t="s">
        <v>6670</v>
      </c>
      <c r="H1350" s="2" t="s">
        <v>6671</v>
      </c>
      <c r="I1350" s="2" t="s">
        <v>33</v>
      </c>
      <c r="J1350" s="2">
        <v>2</v>
      </c>
      <c r="K1350" s="4">
        <v>461621</v>
      </c>
      <c r="L1350" s="5">
        <v>12000</v>
      </c>
      <c r="M1350" s="6" t="s">
        <v>1171</v>
      </c>
      <c r="N1350" s="2" t="s">
        <v>39</v>
      </c>
      <c r="O1350" s="2" t="s">
        <v>55</v>
      </c>
      <c r="P1350" s="2" t="s">
        <v>45</v>
      </c>
      <c r="Q1350" s="2" t="s">
        <v>15</v>
      </c>
      <c r="R1350" s="2" t="s">
        <v>96</v>
      </c>
      <c r="T1350" s="2" t="s">
        <v>6401</v>
      </c>
      <c r="U1350" s="2" t="s">
        <v>12</v>
      </c>
      <c r="V1350" s="2" t="s">
        <v>11</v>
      </c>
      <c r="W1350" s="2" t="s">
        <v>197</v>
      </c>
      <c r="X1350" s="2" t="s">
        <v>43</v>
      </c>
      <c r="Y1350" s="2" t="s">
        <v>6</v>
      </c>
      <c r="AA1350" s="2" t="s">
        <v>164</v>
      </c>
      <c r="AB1350" s="2" t="s">
        <v>6671</v>
      </c>
      <c r="AC1350" s="2" t="s">
        <v>7</v>
      </c>
      <c r="AD1350" s="2" t="s">
        <v>6</v>
      </c>
      <c r="AG1350" s="2" t="s">
        <v>30</v>
      </c>
      <c r="AH1350" s="2" t="s">
        <v>4</v>
      </c>
      <c r="AI1350" s="2" t="s">
        <v>29</v>
      </c>
      <c r="AJ1350" s="2" t="s">
        <v>6638</v>
      </c>
      <c r="AK1350" s="2" t="s">
        <v>6667</v>
      </c>
      <c r="AL1350" s="2" t="s">
        <v>6668</v>
      </c>
    </row>
    <row r="1351" spans="1:38" ht="118.8" hidden="1">
      <c r="A1351" s="136">
        <f t="shared" si="23"/>
        <v>1350</v>
      </c>
      <c r="B1351" s="2" t="s">
        <v>6394</v>
      </c>
      <c r="C1351" s="2" t="s">
        <v>6663</v>
      </c>
      <c r="D1351" s="2" t="s">
        <v>6486</v>
      </c>
      <c r="E1351" s="2" t="s">
        <v>22</v>
      </c>
      <c r="F1351" s="2" t="s">
        <v>6672</v>
      </c>
      <c r="G1351" s="2" t="s">
        <v>6673</v>
      </c>
      <c r="H1351" s="2" t="s">
        <v>6674</v>
      </c>
      <c r="I1351" s="2" t="s">
        <v>6</v>
      </c>
      <c r="K1351" s="4">
        <v>122971</v>
      </c>
      <c r="L1351" s="5">
        <v>35000</v>
      </c>
      <c r="M1351" s="6" t="s">
        <v>1171</v>
      </c>
      <c r="N1351" s="2" t="s">
        <v>39</v>
      </c>
      <c r="O1351" s="2" t="s">
        <v>55</v>
      </c>
      <c r="P1351" s="2" t="s">
        <v>45</v>
      </c>
      <c r="Q1351" s="2" t="s">
        <v>15</v>
      </c>
      <c r="R1351" s="2" t="s">
        <v>96</v>
      </c>
      <c r="T1351" s="2" t="s">
        <v>6401</v>
      </c>
      <c r="U1351" s="2" t="s">
        <v>12</v>
      </c>
      <c r="V1351" s="2" t="s">
        <v>11</v>
      </c>
      <c r="W1351" s="2" t="s">
        <v>197</v>
      </c>
      <c r="X1351" s="2" t="s">
        <v>43</v>
      </c>
      <c r="Y1351" s="2" t="s">
        <v>6</v>
      </c>
      <c r="AA1351" s="2" t="s">
        <v>111</v>
      </c>
      <c r="AB1351" s="2" t="s">
        <v>6674</v>
      </c>
      <c r="AC1351" s="2" t="s">
        <v>7</v>
      </c>
      <c r="AD1351" s="2" t="s">
        <v>6</v>
      </c>
      <c r="AG1351" s="2" t="s">
        <v>30</v>
      </c>
      <c r="AH1351" s="2" t="s">
        <v>4</v>
      </c>
      <c r="AI1351" s="2" t="s">
        <v>29</v>
      </c>
      <c r="AJ1351" s="2" t="s">
        <v>6675</v>
      </c>
      <c r="AK1351" s="2" t="s">
        <v>6667</v>
      </c>
      <c r="AL1351" s="2" t="s">
        <v>6668</v>
      </c>
    </row>
    <row r="1352" spans="1:38" ht="66" hidden="1">
      <c r="A1352" s="136">
        <f t="shared" si="23"/>
        <v>1351</v>
      </c>
      <c r="B1352" s="2" t="s">
        <v>6394</v>
      </c>
      <c r="C1352" s="2" t="s">
        <v>6634</v>
      </c>
      <c r="D1352" s="2" t="s">
        <v>6486</v>
      </c>
      <c r="E1352" s="2" t="s">
        <v>22</v>
      </c>
      <c r="F1352" s="2" t="s">
        <v>6676</v>
      </c>
      <c r="G1352" s="2" t="s">
        <v>6677</v>
      </c>
      <c r="H1352" s="2" t="s">
        <v>6678</v>
      </c>
      <c r="I1352" s="2" t="s">
        <v>6</v>
      </c>
      <c r="K1352" s="4">
        <v>416543</v>
      </c>
      <c r="L1352" s="5">
        <v>248000</v>
      </c>
      <c r="M1352" s="6" t="s">
        <v>1025</v>
      </c>
      <c r="N1352" s="2" t="s">
        <v>39</v>
      </c>
      <c r="O1352" s="2" t="s">
        <v>39</v>
      </c>
      <c r="P1352" s="2" t="s">
        <v>542</v>
      </c>
      <c r="Q1352" s="2" t="s">
        <v>15</v>
      </c>
      <c r="R1352" s="2" t="s">
        <v>96</v>
      </c>
      <c r="T1352" s="2" t="s">
        <v>6401</v>
      </c>
      <c r="U1352" s="2" t="s">
        <v>6402</v>
      </c>
      <c r="V1352" s="2" t="s">
        <v>11</v>
      </c>
      <c r="W1352" s="2" t="s">
        <v>197</v>
      </c>
      <c r="X1352" s="2" t="s">
        <v>43</v>
      </c>
      <c r="Y1352" s="2" t="s">
        <v>6</v>
      </c>
      <c r="AA1352" s="2" t="s">
        <v>111</v>
      </c>
      <c r="AB1352" s="2" t="s">
        <v>6678</v>
      </c>
      <c r="AC1352" s="2" t="s">
        <v>34</v>
      </c>
      <c r="AD1352" s="2" t="s">
        <v>6</v>
      </c>
      <c r="AG1352" s="2" t="s">
        <v>122</v>
      </c>
      <c r="AH1352" s="2" t="s">
        <v>4</v>
      </c>
      <c r="AI1352" s="2" t="s">
        <v>29</v>
      </c>
      <c r="AJ1352" s="2" t="s">
        <v>6638</v>
      </c>
      <c r="AK1352" s="2" t="s">
        <v>6639</v>
      </c>
      <c r="AL1352" s="2" t="s">
        <v>6679</v>
      </c>
    </row>
    <row r="1353" spans="1:38" ht="66" hidden="1">
      <c r="A1353" s="136">
        <f t="shared" si="23"/>
        <v>1352</v>
      </c>
      <c r="B1353" s="2" t="s">
        <v>6394</v>
      </c>
      <c r="C1353" s="2" t="s">
        <v>6680</v>
      </c>
      <c r="D1353" s="2" t="s">
        <v>6504</v>
      </c>
      <c r="E1353" s="2" t="s">
        <v>22</v>
      </c>
      <c r="F1353" s="2" t="s">
        <v>6681</v>
      </c>
      <c r="G1353" s="2" t="s">
        <v>6682</v>
      </c>
      <c r="H1353" s="2" t="s">
        <v>6683</v>
      </c>
      <c r="I1353" s="2" t="s">
        <v>33</v>
      </c>
      <c r="J1353" s="2">
        <v>4</v>
      </c>
      <c r="K1353" s="4" t="s">
        <v>6684</v>
      </c>
      <c r="L1353" s="5">
        <v>834788.52</v>
      </c>
      <c r="M1353" s="6" t="s">
        <v>663</v>
      </c>
      <c r="N1353" s="2" t="s">
        <v>17</v>
      </c>
      <c r="O1353" s="2" t="s">
        <v>64</v>
      </c>
      <c r="P1353" s="2" t="s">
        <v>256</v>
      </c>
      <c r="Q1353" s="2" t="s">
        <v>15</v>
      </c>
      <c r="R1353" s="2" t="s">
        <v>14</v>
      </c>
      <c r="T1353" s="2" t="s">
        <v>6401</v>
      </c>
      <c r="U1353" s="2" t="s">
        <v>12</v>
      </c>
      <c r="V1353" s="2" t="s">
        <v>11</v>
      </c>
      <c r="W1353" s="2" t="s">
        <v>197</v>
      </c>
      <c r="X1353" s="2" t="s">
        <v>9</v>
      </c>
      <c r="Y1353" s="2" t="s">
        <v>6</v>
      </c>
      <c r="AA1353" s="2" t="s">
        <v>1607</v>
      </c>
      <c r="AB1353" s="2" t="s">
        <v>6685</v>
      </c>
      <c r="AC1353" s="2" t="s">
        <v>34</v>
      </c>
      <c r="AD1353" s="2" t="s">
        <v>6</v>
      </c>
      <c r="AG1353" s="2" t="s">
        <v>5</v>
      </c>
      <c r="AH1353" s="2" t="s">
        <v>4</v>
      </c>
      <c r="AI1353" s="2" t="s">
        <v>29</v>
      </c>
      <c r="AJ1353" s="2" t="s">
        <v>6686</v>
      </c>
      <c r="AK1353" s="2" t="s">
        <v>6687</v>
      </c>
      <c r="AL1353" s="2" t="s">
        <v>6688</v>
      </c>
    </row>
    <row r="1354" spans="1:38" ht="79.2" hidden="1">
      <c r="A1354" s="136">
        <f t="shared" si="23"/>
        <v>1353</v>
      </c>
      <c r="B1354" s="2" t="s">
        <v>6394</v>
      </c>
      <c r="C1354" s="2" t="s">
        <v>6689</v>
      </c>
      <c r="D1354" s="2" t="s">
        <v>6690</v>
      </c>
      <c r="E1354" s="2" t="s">
        <v>22</v>
      </c>
      <c r="F1354" s="2" t="s">
        <v>6691</v>
      </c>
      <c r="G1354" s="2" t="s">
        <v>6692</v>
      </c>
      <c r="H1354" s="2" t="s">
        <v>6693</v>
      </c>
      <c r="I1354" s="2" t="s">
        <v>6</v>
      </c>
      <c r="K1354" s="4">
        <v>15678</v>
      </c>
      <c r="L1354" s="5">
        <v>1289958</v>
      </c>
      <c r="M1354" s="6" t="s">
        <v>6694</v>
      </c>
      <c r="N1354" s="2" t="s">
        <v>174</v>
      </c>
      <c r="O1354" s="2" t="s">
        <v>64</v>
      </c>
      <c r="P1354" s="2" t="s">
        <v>256</v>
      </c>
      <c r="Q1354" s="2" t="s">
        <v>15</v>
      </c>
      <c r="R1354" s="2" t="s">
        <v>14</v>
      </c>
      <c r="T1354" s="2" t="s">
        <v>6401</v>
      </c>
      <c r="U1354" s="2" t="s">
        <v>6402</v>
      </c>
      <c r="V1354" s="2" t="s">
        <v>11</v>
      </c>
      <c r="W1354" s="2" t="s">
        <v>197</v>
      </c>
      <c r="X1354" s="2" t="s">
        <v>9</v>
      </c>
      <c r="Y1354" s="2" t="s">
        <v>6</v>
      </c>
      <c r="AA1354" s="2" t="s">
        <v>111</v>
      </c>
      <c r="AB1354" s="2" t="s">
        <v>6695</v>
      </c>
      <c r="AC1354" s="2" t="s">
        <v>34</v>
      </c>
      <c r="AD1354" s="2" t="s">
        <v>33</v>
      </c>
      <c r="AE1354" s="2" t="s">
        <v>6696</v>
      </c>
      <c r="AF1354" s="2" t="s">
        <v>6411</v>
      </c>
      <c r="AG1354" s="2" t="s">
        <v>30</v>
      </c>
      <c r="AH1354" s="2" t="s">
        <v>4</v>
      </c>
      <c r="AI1354" s="2" t="s">
        <v>29</v>
      </c>
      <c r="AJ1354" s="2" t="s">
        <v>6697</v>
      </c>
      <c r="AK1354" s="2" t="s">
        <v>6698</v>
      </c>
      <c r="AL1354" s="2" t="s">
        <v>6699</v>
      </c>
    </row>
    <row r="1355" spans="1:38" ht="105.6" hidden="1">
      <c r="A1355" s="136">
        <f t="shared" si="23"/>
        <v>1354</v>
      </c>
      <c r="B1355" s="2" t="s">
        <v>6394</v>
      </c>
      <c r="C1355" s="2" t="s">
        <v>6689</v>
      </c>
      <c r="D1355" s="2" t="s">
        <v>6690</v>
      </c>
      <c r="E1355" s="2" t="s">
        <v>22</v>
      </c>
      <c r="F1355" s="2" t="s">
        <v>6700</v>
      </c>
      <c r="G1355" s="2" t="s">
        <v>6701</v>
      </c>
      <c r="H1355" s="2" t="s">
        <v>6702</v>
      </c>
      <c r="I1355" s="2" t="s">
        <v>33</v>
      </c>
      <c r="J1355" s="2">
        <v>5</v>
      </c>
      <c r="K1355" s="4" t="s">
        <v>6703</v>
      </c>
      <c r="L1355" s="5">
        <v>1287309.8799999999</v>
      </c>
      <c r="M1355" s="6" t="s">
        <v>6704</v>
      </c>
      <c r="N1355" s="2" t="s">
        <v>17</v>
      </c>
      <c r="O1355" s="2" t="s">
        <v>64</v>
      </c>
      <c r="P1355" s="2" t="s">
        <v>142</v>
      </c>
      <c r="Q1355" s="2" t="s">
        <v>187</v>
      </c>
      <c r="R1355" s="2" t="s">
        <v>2898</v>
      </c>
      <c r="S1355" s="2" t="s">
        <v>6705</v>
      </c>
      <c r="T1355" s="2" t="s">
        <v>13</v>
      </c>
      <c r="U1355" s="2" t="s">
        <v>6402</v>
      </c>
      <c r="V1355" s="2" t="s">
        <v>11</v>
      </c>
      <c r="W1355" s="2" t="s">
        <v>197</v>
      </c>
      <c r="X1355" s="2" t="s">
        <v>9</v>
      </c>
      <c r="Y1355" s="2" t="s">
        <v>6</v>
      </c>
      <c r="AA1355" s="2" t="s">
        <v>111</v>
      </c>
      <c r="AB1355" s="2" t="s">
        <v>6706</v>
      </c>
      <c r="AC1355" s="2" t="s">
        <v>7</v>
      </c>
      <c r="AD1355" s="2" t="s">
        <v>6</v>
      </c>
      <c r="AG1355" s="2" t="s">
        <v>122</v>
      </c>
      <c r="AH1355" s="2" t="s">
        <v>4</v>
      </c>
      <c r="AI1355" s="2" t="s">
        <v>29</v>
      </c>
      <c r="AJ1355" s="2" t="s">
        <v>6697</v>
      </c>
      <c r="AK1355" s="2" t="s">
        <v>6698</v>
      </c>
      <c r="AL1355" s="2" t="s">
        <v>6699</v>
      </c>
    </row>
    <row r="1356" spans="1:38" ht="79.2" hidden="1">
      <c r="A1356" s="136">
        <f t="shared" si="23"/>
        <v>1355</v>
      </c>
      <c r="B1356" s="2" t="s">
        <v>6394</v>
      </c>
      <c r="C1356" s="2" t="s">
        <v>6707</v>
      </c>
      <c r="D1356" s="2" t="s">
        <v>6708</v>
      </c>
      <c r="E1356" s="2" t="s">
        <v>22</v>
      </c>
      <c r="F1356" s="2" t="s">
        <v>6709</v>
      </c>
      <c r="G1356" s="2" t="s">
        <v>6710</v>
      </c>
      <c r="H1356" s="2" t="s">
        <v>6711</v>
      </c>
      <c r="I1356" s="2" t="s">
        <v>6</v>
      </c>
      <c r="K1356" s="4">
        <v>472439</v>
      </c>
      <c r="L1356" s="5">
        <v>417952381</v>
      </c>
      <c r="M1356" s="6" t="s">
        <v>154</v>
      </c>
      <c r="N1356" s="2" t="s">
        <v>17</v>
      </c>
      <c r="O1356" s="2" t="s">
        <v>55</v>
      </c>
      <c r="P1356" s="2" t="s">
        <v>242</v>
      </c>
      <c r="Q1356" s="2" t="s">
        <v>15</v>
      </c>
      <c r="R1356" s="2" t="s">
        <v>14</v>
      </c>
      <c r="T1356" s="2" t="s">
        <v>6401</v>
      </c>
      <c r="U1356" s="2" t="s">
        <v>6402</v>
      </c>
      <c r="V1356" s="2" t="s">
        <v>6439</v>
      </c>
      <c r="W1356" s="2" t="s">
        <v>910</v>
      </c>
      <c r="X1356" s="2" t="s">
        <v>9</v>
      </c>
      <c r="Y1356" s="2" t="s">
        <v>6</v>
      </c>
      <c r="AA1356" s="2" t="s">
        <v>35</v>
      </c>
      <c r="AB1356" s="2" t="s">
        <v>6712</v>
      </c>
      <c r="AC1356" s="2" t="s">
        <v>7</v>
      </c>
      <c r="AD1356" s="2" t="s">
        <v>6</v>
      </c>
      <c r="AG1356" s="2" t="s">
        <v>5</v>
      </c>
      <c r="AH1356" s="2" t="s">
        <v>4</v>
      </c>
      <c r="AI1356" s="2" t="s">
        <v>3</v>
      </c>
      <c r="AJ1356" s="2" t="s">
        <v>6713</v>
      </c>
      <c r="AK1356" s="2" t="s">
        <v>6714</v>
      </c>
      <c r="AL1356" s="2" t="s">
        <v>6715</v>
      </c>
    </row>
    <row r="1357" spans="1:38" ht="79.2" hidden="1">
      <c r="A1357" s="136">
        <f t="shared" si="23"/>
        <v>1356</v>
      </c>
      <c r="B1357" s="2" t="s">
        <v>6394</v>
      </c>
      <c r="C1357" s="2" t="s">
        <v>6707</v>
      </c>
      <c r="D1357" s="2" t="s">
        <v>6708</v>
      </c>
      <c r="E1357" s="2" t="s">
        <v>22</v>
      </c>
      <c r="F1357" s="2" t="s">
        <v>6716</v>
      </c>
      <c r="G1357" s="2" t="s">
        <v>6717</v>
      </c>
      <c r="H1357" s="2" t="s">
        <v>6711</v>
      </c>
      <c r="I1357" s="2" t="s">
        <v>6</v>
      </c>
      <c r="K1357" s="4">
        <v>427208</v>
      </c>
      <c r="L1357" s="5">
        <v>2263624.0099999998</v>
      </c>
      <c r="M1357" s="6" t="s">
        <v>154</v>
      </c>
      <c r="N1357" s="2" t="s">
        <v>17</v>
      </c>
      <c r="O1357" s="2" t="s">
        <v>55</v>
      </c>
      <c r="P1357" s="2" t="s">
        <v>242</v>
      </c>
      <c r="Q1357" s="2" t="s">
        <v>15</v>
      </c>
      <c r="R1357" s="2" t="s">
        <v>14</v>
      </c>
      <c r="T1357" s="2" t="s">
        <v>6401</v>
      </c>
      <c r="U1357" s="2" t="s">
        <v>6402</v>
      </c>
      <c r="V1357" s="2" t="s">
        <v>6439</v>
      </c>
      <c r="W1357" s="2" t="s">
        <v>6718</v>
      </c>
      <c r="X1357" s="2" t="s">
        <v>9</v>
      </c>
      <c r="Y1357" s="2" t="s">
        <v>6</v>
      </c>
      <c r="AA1357" s="2" t="s">
        <v>35</v>
      </c>
      <c r="AB1357" s="2" t="s">
        <v>6719</v>
      </c>
      <c r="AC1357" s="2" t="s">
        <v>7</v>
      </c>
      <c r="AD1357" s="2" t="s">
        <v>6</v>
      </c>
      <c r="AG1357" s="2" t="s">
        <v>5</v>
      </c>
      <c r="AH1357" s="2" t="s">
        <v>4</v>
      </c>
      <c r="AI1357" s="2" t="s">
        <v>3</v>
      </c>
      <c r="AJ1357" s="2" t="s">
        <v>6713</v>
      </c>
      <c r="AK1357" s="2" t="s">
        <v>6714</v>
      </c>
      <c r="AL1357" s="2" t="s">
        <v>6715</v>
      </c>
    </row>
    <row r="1358" spans="1:38" ht="66" hidden="1">
      <c r="A1358" s="136">
        <f t="shared" si="23"/>
        <v>1357</v>
      </c>
      <c r="B1358" s="2" t="s">
        <v>6394</v>
      </c>
      <c r="C1358" s="2" t="s">
        <v>6720</v>
      </c>
      <c r="D1358" s="2" t="s">
        <v>6504</v>
      </c>
      <c r="E1358" s="2" t="s">
        <v>22</v>
      </c>
      <c r="F1358" s="2" t="s">
        <v>6721</v>
      </c>
      <c r="G1358" s="2" t="s">
        <v>6722</v>
      </c>
      <c r="H1358" s="2" t="s">
        <v>6723</v>
      </c>
      <c r="I1358" s="2" t="s">
        <v>33</v>
      </c>
      <c r="J1358" s="2">
        <v>5</v>
      </c>
      <c r="K1358" s="4" t="s">
        <v>6724</v>
      </c>
      <c r="L1358" s="5">
        <v>3560856.43</v>
      </c>
      <c r="M1358" s="6" t="s">
        <v>1171</v>
      </c>
      <c r="N1358" s="2" t="s">
        <v>17</v>
      </c>
      <c r="O1358" s="2" t="s">
        <v>55</v>
      </c>
      <c r="P1358" s="2" t="s">
        <v>125</v>
      </c>
      <c r="Q1358" s="2" t="s">
        <v>15</v>
      </c>
      <c r="R1358" s="2" t="s">
        <v>14</v>
      </c>
      <c r="T1358" s="2" t="s">
        <v>6401</v>
      </c>
      <c r="U1358" s="2" t="s">
        <v>6402</v>
      </c>
      <c r="V1358" s="2" t="s">
        <v>11</v>
      </c>
      <c r="W1358" s="2" t="s">
        <v>6725</v>
      </c>
      <c r="X1358" s="2" t="s">
        <v>43</v>
      </c>
      <c r="Y1358" s="2" t="s">
        <v>6</v>
      </c>
      <c r="AA1358" s="2" t="s">
        <v>1607</v>
      </c>
      <c r="AB1358" s="2" t="s">
        <v>6726</v>
      </c>
      <c r="AC1358" s="2" t="s">
        <v>7</v>
      </c>
      <c r="AD1358" s="2" t="s">
        <v>6</v>
      </c>
      <c r="AG1358" s="2" t="s">
        <v>30</v>
      </c>
      <c r="AH1358" s="2" t="s">
        <v>4</v>
      </c>
      <c r="AI1358" s="2" t="s">
        <v>29</v>
      </c>
      <c r="AJ1358" s="2" t="s">
        <v>6727</v>
      </c>
      <c r="AK1358" s="2" t="s">
        <v>6728</v>
      </c>
      <c r="AL1358" s="2" t="s">
        <v>6729</v>
      </c>
    </row>
    <row r="1359" spans="1:38" ht="79.2" hidden="1">
      <c r="A1359" s="136">
        <f t="shared" si="23"/>
        <v>1358</v>
      </c>
      <c r="B1359" s="2" t="s">
        <v>6394</v>
      </c>
      <c r="C1359" s="2" t="s">
        <v>6707</v>
      </c>
      <c r="D1359" s="2" t="s">
        <v>6708</v>
      </c>
      <c r="E1359" s="2" t="s">
        <v>22</v>
      </c>
      <c r="F1359" s="2" t="s">
        <v>6730</v>
      </c>
      <c r="G1359" s="2" t="s">
        <v>6731</v>
      </c>
      <c r="H1359" s="2" t="s">
        <v>6711</v>
      </c>
      <c r="I1359" s="2" t="s">
        <v>6</v>
      </c>
      <c r="K1359" s="4">
        <v>469610</v>
      </c>
      <c r="L1359" s="5">
        <v>12568354.26</v>
      </c>
      <c r="M1359" s="6" t="s">
        <v>154</v>
      </c>
      <c r="N1359" s="2" t="s">
        <v>17</v>
      </c>
      <c r="O1359" s="2" t="s">
        <v>55</v>
      </c>
      <c r="P1359" s="2" t="s">
        <v>242</v>
      </c>
      <c r="Q1359" s="2" t="s">
        <v>15</v>
      </c>
      <c r="R1359" s="2" t="s">
        <v>14</v>
      </c>
      <c r="T1359" s="2" t="s">
        <v>6401</v>
      </c>
      <c r="U1359" s="2" t="s">
        <v>6402</v>
      </c>
      <c r="V1359" s="2" t="s">
        <v>6732</v>
      </c>
      <c r="W1359" s="2" t="s">
        <v>6733</v>
      </c>
      <c r="X1359" s="2" t="s">
        <v>9</v>
      </c>
      <c r="Y1359" s="2" t="s">
        <v>6</v>
      </c>
      <c r="AA1359" s="2" t="s">
        <v>35</v>
      </c>
      <c r="AB1359" s="2" t="s">
        <v>6734</v>
      </c>
      <c r="AC1359" s="2" t="s">
        <v>7</v>
      </c>
      <c r="AD1359" s="2" t="s">
        <v>6</v>
      </c>
      <c r="AG1359" s="2" t="s">
        <v>5</v>
      </c>
      <c r="AH1359" s="2" t="s">
        <v>4</v>
      </c>
      <c r="AI1359" s="2" t="s">
        <v>3</v>
      </c>
      <c r="AJ1359" s="2" t="s">
        <v>6713</v>
      </c>
      <c r="AK1359" s="2" t="s">
        <v>6714</v>
      </c>
      <c r="AL1359" s="2" t="s">
        <v>6715</v>
      </c>
    </row>
    <row r="1360" spans="1:38" ht="105.6" hidden="1">
      <c r="A1360" s="136">
        <f t="shared" si="23"/>
        <v>1359</v>
      </c>
      <c r="B1360" s="2" t="s">
        <v>6394</v>
      </c>
      <c r="C1360" s="2" t="s">
        <v>6707</v>
      </c>
      <c r="D1360" s="2" t="s">
        <v>6708</v>
      </c>
      <c r="E1360" s="2" t="s">
        <v>22</v>
      </c>
      <c r="F1360" s="2" t="s">
        <v>6735</v>
      </c>
      <c r="G1360" s="2" t="s">
        <v>6736</v>
      </c>
      <c r="H1360" s="2" t="s">
        <v>6737</v>
      </c>
      <c r="I1360" s="2" t="s">
        <v>6</v>
      </c>
      <c r="K1360" s="4">
        <v>4057</v>
      </c>
      <c r="L1360" s="5">
        <v>6474993.5300000003</v>
      </c>
      <c r="M1360" s="6" t="s">
        <v>146</v>
      </c>
      <c r="N1360" s="2" t="s">
        <v>17</v>
      </c>
      <c r="O1360" s="2" t="s">
        <v>55</v>
      </c>
      <c r="P1360" s="2" t="s">
        <v>242</v>
      </c>
      <c r="Q1360" s="2" t="s">
        <v>15</v>
      </c>
      <c r="R1360" s="2" t="s">
        <v>14</v>
      </c>
      <c r="T1360" s="2" t="s">
        <v>6401</v>
      </c>
      <c r="U1360" s="2" t="s">
        <v>6402</v>
      </c>
      <c r="V1360" s="2" t="s">
        <v>6732</v>
      </c>
      <c r="W1360" s="2" t="s">
        <v>6733</v>
      </c>
      <c r="X1360" s="2" t="s">
        <v>9</v>
      </c>
      <c r="Y1360" s="2" t="s">
        <v>6</v>
      </c>
      <c r="AA1360" s="2" t="s">
        <v>35</v>
      </c>
      <c r="AB1360" s="2" t="s">
        <v>6738</v>
      </c>
      <c r="AC1360" s="2" t="s">
        <v>7</v>
      </c>
      <c r="AD1360" s="2" t="s">
        <v>6</v>
      </c>
      <c r="AG1360" s="2" t="s">
        <v>5</v>
      </c>
      <c r="AH1360" s="2" t="s">
        <v>4</v>
      </c>
      <c r="AI1360" s="2" t="s">
        <v>3</v>
      </c>
      <c r="AJ1360" s="2" t="s">
        <v>6713</v>
      </c>
      <c r="AK1360" s="2" t="s">
        <v>6714</v>
      </c>
      <c r="AL1360" s="2" t="s">
        <v>6715</v>
      </c>
    </row>
    <row r="1361" spans="1:38" ht="92.4" hidden="1">
      <c r="A1361" s="136">
        <f t="shared" si="23"/>
        <v>1360</v>
      </c>
      <c r="B1361" s="2" t="s">
        <v>6394</v>
      </c>
      <c r="C1361" s="2" t="s">
        <v>6739</v>
      </c>
      <c r="D1361" s="2" t="s">
        <v>6504</v>
      </c>
      <c r="E1361" s="2" t="s">
        <v>22</v>
      </c>
      <c r="F1361" s="2" t="s">
        <v>6740</v>
      </c>
      <c r="G1361" s="2" t="s">
        <v>6741</v>
      </c>
      <c r="H1361" s="2" t="s">
        <v>6742</v>
      </c>
      <c r="I1361" s="2" t="s">
        <v>33</v>
      </c>
      <c r="J1361" s="2">
        <v>8</v>
      </c>
      <c r="K1361" s="4" t="s">
        <v>6743</v>
      </c>
      <c r="L1361" s="5">
        <v>29650</v>
      </c>
      <c r="M1361" s="6" t="s">
        <v>175</v>
      </c>
      <c r="N1361" s="2" t="s">
        <v>17</v>
      </c>
      <c r="O1361" s="2" t="s">
        <v>55</v>
      </c>
      <c r="P1361" s="2" t="s">
        <v>868</v>
      </c>
      <c r="Q1361" s="2" t="s">
        <v>15</v>
      </c>
      <c r="R1361" s="2" t="s">
        <v>14</v>
      </c>
      <c r="T1361" s="2" t="s">
        <v>6401</v>
      </c>
      <c r="U1361" s="2" t="s">
        <v>6402</v>
      </c>
      <c r="V1361" s="2" t="s">
        <v>11</v>
      </c>
      <c r="W1361" s="2" t="s">
        <v>6725</v>
      </c>
      <c r="X1361" s="2" t="s">
        <v>43</v>
      </c>
      <c r="Y1361" s="2" t="s">
        <v>6</v>
      </c>
      <c r="AA1361" s="2" t="s">
        <v>1607</v>
      </c>
      <c r="AB1361" s="2" t="s">
        <v>6726</v>
      </c>
      <c r="AC1361" s="2" t="s">
        <v>7</v>
      </c>
      <c r="AD1361" s="2" t="s">
        <v>6</v>
      </c>
      <c r="AG1361" s="2" t="s">
        <v>30</v>
      </c>
      <c r="AH1361" s="2" t="s">
        <v>4</v>
      </c>
      <c r="AI1361" s="2" t="s">
        <v>29</v>
      </c>
      <c r="AJ1361" s="2" t="s">
        <v>6744</v>
      </c>
      <c r="AK1361" s="2" t="s">
        <v>6745</v>
      </c>
      <c r="AL1361" s="2" t="s">
        <v>6746</v>
      </c>
    </row>
    <row r="1362" spans="1:38" ht="92.4" hidden="1">
      <c r="A1362" s="136">
        <f t="shared" si="23"/>
        <v>1361</v>
      </c>
      <c r="B1362" s="2" t="s">
        <v>6394</v>
      </c>
      <c r="C1362" s="2" t="s">
        <v>6707</v>
      </c>
      <c r="D1362" s="2" t="s">
        <v>6708</v>
      </c>
      <c r="E1362" s="2" t="s">
        <v>22</v>
      </c>
      <c r="F1362" s="2" t="s">
        <v>6747</v>
      </c>
      <c r="G1362" s="2" t="s">
        <v>6748</v>
      </c>
      <c r="H1362" s="2" t="s">
        <v>6737</v>
      </c>
      <c r="I1362" s="2" t="s">
        <v>6</v>
      </c>
      <c r="K1362" s="4">
        <v>150170</v>
      </c>
      <c r="L1362" s="5">
        <v>22264684.010000002</v>
      </c>
      <c r="M1362" s="6" t="s">
        <v>146</v>
      </c>
      <c r="N1362" s="2" t="s">
        <v>17</v>
      </c>
      <c r="O1362" s="2" t="s">
        <v>55</v>
      </c>
      <c r="P1362" s="2" t="s">
        <v>242</v>
      </c>
      <c r="Q1362" s="2" t="s">
        <v>15</v>
      </c>
      <c r="R1362" s="2" t="s">
        <v>14</v>
      </c>
      <c r="T1362" s="2" t="s">
        <v>6401</v>
      </c>
      <c r="U1362" s="2" t="s">
        <v>6402</v>
      </c>
      <c r="V1362" s="2" t="s">
        <v>6732</v>
      </c>
      <c r="W1362" s="2" t="s">
        <v>6733</v>
      </c>
      <c r="X1362" s="2" t="s">
        <v>9</v>
      </c>
      <c r="Y1362" s="2" t="s">
        <v>6</v>
      </c>
      <c r="AA1362" s="2" t="s">
        <v>35</v>
      </c>
      <c r="AB1362" s="2" t="s">
        <v>6734</v>
      </c>
      <c r="AC1362" s="2" t="s">
        <v>7</v>
      </c>
      <c r="AD1362" s="2" t="s">
        <v>6</v>
      </c>
      <c r="AG1362" s="2" t="s">
        <v>5</v>
      </c>
      <c r="AH1362" s="2" t="s">
        <v>4</v>
      </c>
      <c r="AI1362" s="2" t="s">
        <v>3</v>
      </c>
      <c r="AJ1362" s="2" t="s">
        <v>6713</v>
      </c>
      <c r="AK1362" s="2" t="s">
        <v>6714</v>
      </c>
      <c r="AL1362" s="2" t="s">
        <v>6715</v>
      </c>
    </row>
    <row r="1363" spans="1:38" ht="79.2" hidden="1">
      <c r="A1363" s="136">
        <f t="shared" si="23"/>
        <v>1362</v>
      </c>
      <c r="B1363" s="2" t="s">
        <v>6394</v>
      </c>
      <c r="C1363" s="2" t="s">
        <v>6707</v>
      </c>
      <c r="D1363" s="2" t="s">
        <v>6708</v>
      </c>
      <c r="E1363" s="2" t="s">
        <v>22</v>
      </c>
      <c r="F1363" s="2" t="s">
        <v>6749</v>
      </c>
      <c r="G1363" s="2" t="s">
        <v>6750</v>
      </c>
      <c r="H1363" s="2" t="s">
        <v>6737</v>
      </c>
      <c r="I1363" s="2" t="s">
        <v>6</v>
      </c>
      <c r="K1363" s="4">
        <v>361337</v>
      </c>
      <c r="L1363" s="5">
        <v>4344984.09</v>
      </c>
      <c r="M1363" s="6" t="s">
        <v>146</v>
      </c>
      <c r="N1363" s="2" t="s">
        <v>17</v>
      </c>
      <c r="O1363" s="2" t="s">
        <v>55</v>
      </c>
      <c r="P1363" s="2" t="s">
        <v>242</v>
      </c>
      <c r="Q1363" s="2" t="s">
        <v>15</v>
      </c>
      <c r="R1363" s="2" t="s">
        <v>14</v>
      </c>
      <c r="T1363" s="2" t="s">
        <v>6401</v>
      </c>
      <c r="U1363" s="2" t="s">
        <v>6402</v>
      </c>
      <c r="V1363" s="2" t="s">
        <v>6732</v>
      </c>
      <c r="W1363" s="2" t="s">
        <v>6733</v>
      </c>
      <c r="X1363" s="2" t="s">
        <v>9</v>
      </c>
      <c r="Y1363" s="2" t="s">
        <v>6</v>
      </c>
      <c r="AA1363" s="2" t="s">
        <v>35</v>
      </c>
      <c r="AB1363" s="2" t="s">
        <v>6734</v>
      </c>
      <c r="AC1363" s="2" t="s">
        <v>7</v>
      </c>
      <c r="AD1363" s="2" t="s">
        <v>6</v>
      </c>
      <c r="AG1363" s="2" t="s">
        <v>5</v>
      </c>
      <c r="AH1363" s="2" t="s">
        <v>4</v>
      </c>
      <c r="AI1363" s="2" t="s">
        <v>3</v>
      </c>
      <c r="AJ1363" s="2" t="s">
        <v>6713</v>
      </c>
      <c r="AK1363" s="2" t="s">
        <v>6714</v>
      </c>
      <c r="AL1363" s="2" t="s">
        <v>6715</v>
      </c>
    </row>
    <row r="1364" spans="1:38" ht="52.8" hidden="1">
      <c r="A1364" s="136">
        <f t="shared" si="23"/>
        <v>1363</v>
      </c>
      <c r="B1364" s="2" t="s">
        <v>6394</v>
      </c>
      <c r="C1364" s="2" t="s">
        <v>6739</v>
      </c>
      <c r="D1364" s="2" t="s">
        <v>6504</v>
      </c>
      <c r="E1364" s="2" t="s">
        <v>22</v>
      </c>
      <c r="F1364" s="2" t="s">
        <v>6751</v>
      </c>
      <c r="G1364" s="2" t="s">
        <v>6752</v>
      </c>
      <c r="H1364" s="2" t="s">
        <v>6753</v>
      </c>
      <c r="I1364" s="2" t="s">
        <v>6</v>
      </c>
      <c r="K1364" s="4">
        <v>526</v>
      </c>
      <c r="L1364" s="5">
        <v>1500</v>
      </c>
      <c r="M1364" s="6" t="s">
        <v>175</v>
      </c>
      <c r="N1364" s="2" t="s">
        <v>174</v>
      </c>
      <c r="O1364" s="2" t="s">
        <v>55</v>
      </c>
      <c r="P1364" s="2" t="s">
        <v>125</v>
      </c>
      <c r="Q1364" s="2" t="s">
        <v>187</v>
      </c>
      <c r="R1364" s="2" t="s">
        <v>96</v>
      </c>
      <c r="T1364" s="2" t="s">
        <v>6401</v>
      </c>
      <c r="U1364" s="2" t="s">
        <v>6402</v>
      </c>
      <c r="V1364" s="2" t="s">
        <v>11</v>
      </c>
      <c r="W1364" s="2" t="s">
        <v>197</v>
      </c>
      <c r="X1364" s="2" t="s">
        <v>43</v>
      </c>
      <c r="Y1364" s="2" t="s">
        <v>6</v>
      </c>
      <c r="AA1364" s="2" t="s">
        <v>1607</v>
      </c>
      <c r="AB1364" s="2" t="s">
        <v>6754</v>
      </c>
      <c r="AC1364" s="2" t="s">
        <v>7</v>
      </c>
      <c r="AD1364" s="2" t="s">
        <v>6</v>
      </c>
      <c r="AG1364" s="2" t="s">
        <v>30</v>
      </c>
      <c r="AH1364" s="2" t="s">
        <v>4</v>
      </c>
      <c r="AI1364" s="2" t="s">
        <v>29</v>
      </c>
      <c r="AJ1364" s="2" t="s">
        <v>6744</v>
      </c>
      <c r="AK1364" s="2" t="s">
        <v>6745</v>
      </c>
      <c r="AL1364" s="2" t="s">
        <v>6746</v>
      </c>
    </row>
    <row r="1365" spans="1:38" ht="79.2" hidden="1">
      <c r="A1365" s="136">
        <f t="shared" si="23"/>
        <v>1364</v>
      </c>
      <c r="B1365" s="2" t="s">
        <v>6394</v>
      </c>
      <c r="C1365" s="2" t="s">
        <v>6707</v>
      </c>
      <c r="D1365" s="2" t="s">
        <v>6708</v>
      </c>
      <c r="E1365" s="2" t="s">
        <v>22</v>
      </c>
      <c r="F1365" s="2" t="s">
        <v>6749</v>
      </c>
      <c r="G1365" s="2" t="s">
        <v>6755</v>
      </c>
      <c r="H1365" s="2" t="s">
        <v>6711</v>
      </c>
      <c r="I1365" s="2" t="s">
        <v>6</v>
      </c>
      <c r="K1365" s="4">
        <v>339290</v>
      </c>
      <c r="L1365" s="5">
        <v>303196.48</v>
      </c>
      <c r="M1365" s="6" t="s">
        <v>146</v>
      </c>
      <c r="N1365" s="2" t="s">
        <v>17</v>
      </c>
      <c r="O1365" s="2" t="s">
        <v>55</v>
      </c>
      <c r="P1365" s="2" t="s">
        <v>242</v>
      </c>
      <c r="Q1365" s="2" t="s">
        <v>15</v>
      </c>
      <c r="R1365" s="2" t="s">
        <v>14</v>
      </c>
      <c r="T1365" s="2" t="s">
        <v>6401</v>
      </c>
      <c r="U1365" s="2" t="s">
        <v>6402</v>
      </c>
      <c r="V1365" s="2" t="s">
        <v>6732</v>
      </c>
      <c r="W1365" s="2" t="s">
        <v>6733</v>
      </c>
      <c r="X1365" s="2" t="s">
        <v>9</v>
      </c>
      <c r="Y1365" s="2" t="s">
        <v>6</v>
      </c>
      <c r="AA1365" s="2" t="s">
        <v>35</v>
      </c>
      <c r="AB1365" s="2" t="s">
        <v>6734</v>
      </c>
      <c r="AC1365" s="2" t="s">
        <v>7</v>
      </c>
      <c r="AD1365" s="2" t="s">
        <v>6</v>
      </c>
      <c r="AG1365" s="2" t="s">
        <v>5</v>
      </c>
      <c r="AH1365" s="2" t="s">
        <v>4</v>
      </c>
      <c r="AI1365" s="2" t="s">
        <v>3</v>
      </c>
      <c r="AJ1365" s="2" t="s">
        <v>6713</v>
      </c>
      <c r="AK1365" s="2" t="s">
        <v>6714</v>
      </c>
      <c r="AL1365" s="2" t="s">
        <v>6715</v>
      </c>
    </row>
    <row r="1366" spans="1:38" ht="79.2" hidden="1">
      <c r="A1366" s="136">
        <f t="shared" si="23"/>
        <v>1365</v>
      </c>
      <c r="B1366" s="2" t="s">
        <v>6394</v>
      </c>
      <c r="C1366" s="2" t="s">
        <v>6707</v>
      </c>
      <c r="D1366" s="2" t="s">
        <v>6708</v>
      </c>
      <c r="E1366" s="2" t="s">
        <v>22</v>
      </c>
      <c r="F1366" s="2" t="s">
        <v>6749</v>
      </c>
      <c r="G1366" s="2" t="s">
        <v>6756</v>
      </c>
      <c r="H1366" s="2" t="s">
        <v>6737</v>
      </c>
      <c r="I1366" s="2" t="s">
        <v>6</v>
      </c>
      <c r="K1366" s="4">
        <v>339290</v>
      </c>
      <c r="L1366" s="5">
        <v>565902.76</v>
      </c>
      <c r="M1366" s="6" t="s">
        <v>146</v>
      </c>
      <c r="N1366" s="2" t="s">
        <v>17</v>
      </c>
      <c r="O1366" s="2" t="s">
        <v>55</v>
      </c>
      <c r="P1366" s="2" t="s">
        <v>242</v>
      </c>
      <c r="Q1366" s="2" t="s">
        <v>15</v>
      </c>
      <c r="R1366" s="2" t="s">
        <v>14</v>
      </c>
      <c r="T1366" s="2" t="s">
        <v>6401</v>
      </c>
      <c r="U1366" s="2" t="s">
        <v>6402</v>
      </c>
      <c r="V1366" s="2" t="s">
        <v>6732</v>
      </c>
      <c r="W1366" s="2" t="s">
        <v>6733</v>
      </c>
      <c r="X1366" s="2" t="s">
        <v>9</v>
      </c>
      <c r="Y1366" s="2" t="s">
        <v>6</v>
      </c>
      <c r="AA1366" s="2" t="s">
        <v>35</v>
      </c>
      <c r="AB1366" s="2" t="s">
        <v>6734</v>
      </c>
      <c r="AC1366" s="2" t="s">
        <v>7</v>
      </c>
      <c r="AD1366" s="2" t="s">
        <v>6</v>
      </c>
      <c r="AG1366" s="2" t="s">
        <v>5</v>
      </c>
      <c r="AH1366" s="2" t="s">
        <v>4</v>
      </c>
      <c r="AI1366" s="2" t="s">
        <v>3</v>
      </c>
      <c r="AJ1366" s="2" t="s">
        <v>6713</v>
      </c>
      <c r="AK1366" s="2" t="s">
        <v>6714</v>
      </c>
      <c r="AL1366" s="2" t="s">
        <v>6715</v>
      </c>
    </row>
    <row r="1367" spans="1:38" ht="52.8" hidden="1">
      <c r="A1367" s="136">
        <f t="shared" si="23"/>
        <v>1366</v>
      </c>
      <c r="B1367" s="2" t="s">
        <v>6394</v>
      </c>
      <c r="C1367" s="2" t="s">
        <v>6739</v>
      </c>
      <c r="D1367" s="2" t="s">
        <v>6504</v>
      </c>
      <c r="E1367" s="2" t="s">
        <v>22</v>
      </c>
      <c r="F1367" s="2" t="s">
        <v>6757</v>
      </c>
      <c r="G1367" s="2" t="s">
        <v>6758</v>
      </c>
      <c r="H1367" s="2" t="s">
        <v>6759</v>
      </c>
      <c r="I1367" s="2" t="s">
        <v>33</v>
      </c>
      <c r="J1367" s="2">
        <v>3</v>
      </c>
      <c r="K1367" s="4" t="s">
        <v>6760</v>
      </c>
      <c r="L1367" s="5">
        <v>17000</v>
      </c>
      <c r="M1367" s="6" t="s">
        <v>175</v>
      </c>
      <c r="N1367" s="2" t="s">
        <v>174</v>
      </c>
      <c r="O1367" s="2" t="s">
        <v>39</v>
      </c>
      <c r="P1367" s="2" t="s">
        <v>45</v>
      </c>
      <c r="Q1367" s="2" t="s">
        <v>15</v>
      </c>
      <c r="R1367" s="2" t="s">
        <v>14</v>
      </c>
      <c r="T1367" s="2" t="s">
        <v>6401</v>
      </c>
      <c r="U1367" s="2" t="s">
        <v>6402</v>
      </c>
      <c r="V1367" s="2" t="s">
        <v>11</v>
      </c>
      <c r="W1367" s="2" t="s">
        <v>197</v>
      </c>
      <c r="X1367" s="2" t="s">
        <v>43</v>
      </c>
      <c r="Y1367" s="2" t="s">
        <v>6</v>
      </c>
      <c r="AA1367" s="2" t="s">
        <v>1607</v>
      </c>
      <c r="AB1367" s="2" t="s">
        <v>6754</v>
      </c>
      <c r="AC1367" s="2" t="s">
        <v>7</v>
      </c>
      <c r="AD1367" s="2" t="s">
        <v>6</v>
      </c>
      <c r="AG1367" s="2" t="s">
        <v>30</v>
      </c>
      <c r="AH1367" s="2" t="s">
        <v>4</v>
      </c>
      <c r="AI1367" s="2" t="s">
        <v>29</v>
      </c>
      <c r="AJ1367" s="2" t="s">
        <v>6744</v>
      </c>
      <c r="AK1367" s="2" t="s">
        <v>6745</v>
      </c>
      <c r="AL1367" s="2" t="s">
        <v>6746</v>
      </c>
    </row>
    <row r="1368" spans="1:38" ht="52.8" hidden="1">
      <c r="A1368" s="136">
        <f t="shared" si="23"/>
        <v>1367</v>
      </c>
      <c r="B1368" s="2" t="s">
        <v>6394</v>
      </c>
      <c r="C1368" s="2" t="s">
        <v>6761</v>
      </c>
      <c r="D1368" s="2" t="s">
        <v>6504</v>
      </c>
      <c r="E1368" s="2" t="s">
        <v>22</v>
      </c>
      <c r="F1368" s="2" t="s">
        <v>6762</v>
      </c>
      <c r="G1368" s="2" t="s">
        <v>6763</v>
      </c>
      <c r="H1368" s="2" t="s">
        <v>6764</v>
      </c>
      <c r="I1368" s="2" t="s">
        <v>33</v>
      </c>
      <c r="J1368" s="2">
        <v>5</v>
      </c>
      <c r="K1368" s="4" t="s">
        <v>6765</v>
      </c>
      <c r="L1368" s="5">
        <v>4315</v>
      </c>
      <c r="M1368" s="6" t="s">
        <v>1801</v>
      </c>
      <c r="N1368" s="2" t="s">
        <v>39</v>
      </c>
      <c r="O1368" s="2" t="s">
        <v>39</v>
      </c>
      <c r="P1368" s="2" t="s">
        <v>45</v>
      </c>
      <c r="Q1368" s="2" t="s">
        <v>187</v>
      </c>
      <c r="R1368" s="2" t="s">
        <v>96</v>
      </c>
      <c r="T1368" s="2" t="s">
        <v>6401</v>
      </c>
      <c r="U1368" s="2" t="s">
        <v>6402</v>
      </c>
      <c r="V1368" s="2" t="s">
        <v>11</v>
      </c>
      <c r="W1368" s="2" t="s">
        <v>197</v>
      </c>
      <c r="X1368" s="2" t="s">
        <v>9</v>
      </c>
      <c r="Y1368" s="2" t="s">
        <v>6</v>
      </c>
      <c r="AA1368" s="2" t="s">
        <v>1607</v>
      </c>
      <c r="AB1368" s="2" t="s">
        <v>6754</v>
      </c>
      <c r="AC1368" s="2" t="s">
        <v>7</v>
      </c>
      <c r="AD1368" s="2" t="s">
        <v>6</v>
      </c>
      <c r="AG1368" s="2" t="s">
        <v>30</v>
      </c>
      <c r="AH1368" s="2" t="s">
        <v>4</v>
      </c>
      <c r="AI1368" s="2" t="s">
        <v>3</v>
      </c>
      <c r="AJ1368" s="2" t="s">
        <v>6766</v>
      </c>
      <c r="AK1368" s="2" t="s">
        <v>6767</v>
      </c>
      <c r="AL1368" s="2" t="s">
        <v>6768</v>
      </c>
    </row>
    <row r="1369" spans="1:38" ht="52.8" hidden="1">
      <c r="A1369" s="136">
        <f t="shared" si="23"/>
        <v>1368</v>
      </c>
      <c r="B1369" s="2" t="s">
        <v>6394</v>
      </c>
      <c r="C1369" s="2" t="s">
        <v>6761</v>
      </c>
      <c r="D1369" s="2" t="s">
        <v>6504</v>
      </c>
      <c r="E1369" s="2" t="s">
        <v>22</v>
      </c>
      <c r="F1369" s="2" t="s">
        <v>6769</v>
      </c>
      <c r="G1369" s="2" t="s">
        <v>6770</v>
      </c>
      <c r="H1369" s="2" t="s">
        <v>6771</v>
      </c>
      <c r="I1369" s="2" t="s">
        <v>33</v>
      </c>
      <c r="J1369" s="2">
        <v>2</v>
      </c>
      <c r="K1369" s="4" t="s">
        <v>6772</v>
      </c>
      <c r="L1369" s="5">
        <v>9000</v>
      </c>
      <c r="M1369" s="6" t="s">
        <v>1801</v>
      </c>
      <c r="N1369" s="2" t="s">
        <v>174</v>
      </c>
      <c r="O1369" s="2" t="s">
        <v>55</v>
      </c>
      <c r="P1369" s="2" t="s">
        <v>125</v>
      </c>
      <c r="Q1369" s="2" t="s">
        <v>187</v>
      </c>
      <c r="R1369" s="2" t="s">
        <v>96</v>
      </c>
      <c r="T1369" s="2" t="s">
        <v>6401</v>
      </c>
      <c r="U1369" s="2" t="s">
        <v>6402</v>
      </c>
      <c r="V1369" s="2" t="s">
        <v>11</v>
      </c>
      <c r="W1369" s="2" t="s">
        <v>197</v>
      </c>
      <c r="X1369" s="2" t="s">
        <v>43</v>
      </c>
      <c r="Y1369" s="2" t="s">
        <v>6</v>
      </c>
      <c r="AA1369" s="2" t="s">
        <v>1607</v>
      </c>
      <c r="AB1369" s="2" t="s">
        <v>6754</v>
      </c>
      <c r="AC1369" s="2" t="s">
        <v>7</v>
      </c>
      <c r="AD1369" s="2" t="s">
        <v>6</v>
      </c>
      <c r="AG1369" s="2" t="s">
        <v>30</v>
      </c>
      <c r="AH1369" s="2" t="s">
        <v>4</v>
      </c>
      <c r="AI1369" s="2" t="s">
        <v>29</v>
      </c>
      <c r="AJ1369" s="2" t="s">
        <v>6766</v>
      </c>
      <c r="AK1369" s="2" t="s">
        <v>6767</v>
      </c>
      <c r="AL1369" s="2" t="s">
        <v>6768</v>
      </c>
    </row>
    <row r="1370" spans="1:38" ht="52.8" hidden="1">
      <c r="A1370" s="136">
        <f t="shared" si="23"/>
        <v>1369</v>
      </c>
      <c r="B1370" s="2" t="s">
        <v>6394</v>
      </c>
      <c r="C1370" s="2" t="s">
        <v>6773</v>
      </c>
      <c r="D1370" s="2" t="s">
        <v>6504</v>
      </c>
      <c r="E1370" s="2" t="s">
        <v>22</v>
      </c>
      <c r="F1370" s="2" t="s">
        <v>6774</v>
      </c>
      <c r="G1370" s="2" t="s">
        <v>6775</v>
      </c>
      <c r="H1370" s="2" t="s">
        <v>6776</v>
      </c>
      <c r="I1370" s="2" t="s">
        <v>33</v>
      </c>
      <c r="J1370" s="2">
        <v>7</v>
      </c>
      <c r="K1370" s="4" t="s">
        <v>6777</v>
      </c>
      <c r="L1370" s="5">
        <v>20980</v>
      </c>
      <c r="M1370" s="6" t="s">
        <v>1801</v>
      </c>
      <c r="N1370" s="2" t="s">
        <v>174</v>
      </c>
      <c r="O1370" s="2" t="s">
        <v>55</v>
      </c>
      <c r="P1370" s="2" t="s">
        <v>868</v>
      </c>
      <c r="Q1370" s="2" t="s">
        <v>187</v>
      </c>
      <c r="R1370" s="2" t="s">
        <v>96</v>
      </c>
      <c r="T1370" s="2" t="s">
        <v>6401</v>
      </c>
      <c r="U1370" s="2" t="s">
        <v>6402</v>
      </c>
      <c r="V1370" s="2" t="s">
        <v>11</v>
      </c>
      <c r="W1370" s="2" t="s">
        <v>197</v>
      </c>
      <c r="X1370" s="2" t="s">
        <v>9</v>
      </c>
      <c r="Y1370" s="2" t="s">
        <v>6</v>
      </c>
      <c r="AA1370" s="2" t="s">
        <v>1607</v>
      </c>
      <c r="AB1370" s="2" t="s">
        <v>6754</v>
      </c>
      <c r="AC1370" s="2" t="s">
        <v>7</v>
      </c>
      <c r="AD1370" s="2" t="s">
        <v>6</v>
      </c>
      <c r="AG1370" s="2" t="s">
        <v>30</v>
      </c>
      <c r="AH1370" s="2" t="s">
        <v>4</v>
      </c>
      <c r="AI1370" s="2" t="s">
        <v>3</v>
      </c>
      <c r="AJ1370" s="2" t="s">
        <v>6778</v>
      </c>
      <c r="AK1370" s="2" t="s">
        <v>6779</v>
      </c>
      <c r="AL1370" s="2" t="s">
        <v>6780</v>
      </c>
    </row>
    <row r="1371" spans="1:38" ht="66" hidden="1">
      <c r="A1371" s="136">
        <f t="shared" si="23"/>
        <v>1370</v>
      </c>
      <c r="B1371" s="2" t="s">
        <v>6394</v>
      </c>
      <c r="C1371" s="2" t="s">
        <v>6781</v>
      </c>
      <c r="D1371" s="2" t="s">
        <v>6782</v>
      </c>
      <c r="E1371" s="2" t="s">
        <v>22</v>
      </c>
      <c r="F1371" s="2" t="s">
        <v>6783</v>
      </c>
      <c r="G1371" s="2" t="s">
        <v>6783</v>
      </c>
      <c r="H1371" s="2" t="s">
        <v>6783</v>
      </c>
      <c r="I1371" s="2" t="s">
        <v>6</v>
      </c>
      <c r="K1371" s="4">
        <v>78</v>
      </c>
      <c r="L1371" s="5">
        <v>219186.84</v>
      </c>
      <c r="M1371" s="6" t="s">
        <v>6784</v>
      </c>
      <c r="N1371" s="2" t="s">
        <v>174</v>
      </c>
      <c r="O1371" s="2" t="s">
        <v>16</v>
      </c>
      <c r="P1371" s="2" t="s">
        <v>16</v>
      </c>
      <c r="Q1371" s="2" t="s">
        <v>6515</v>
      </c>
      <c r="R1371" s="2" t="s">
        <v>14</v>
      </c>
      <c r="T1371" s="2" t="s">
        <v>6401</v>
      </c>
      <c r="U1371" s="2" t="s">
        <v>6402</v>
      </c>
      <c r="V1371" s="2" t="s">
        <v>1503</v>
      </c>
      <c r="W1371" s="2" t="s">
        <v>197</v>
      </c>
      <c r="X1371" s="2" t="s">
        <v>9</v>
      </c>
      <c r="Y1371" s="2" t="s">
        <v>6</v>
      </c>
      <c r="AA1371" s="2" t="s">
        <v>1607</v>
      </c>
      <c r="AB1371" s="2" t="s">
        <v>6785</v>
      </c>
      <c r="AC1371" s="2" t="s">
        <v>34</v>
      </c>
      <c r="AD1371" s="2" t="s">
        <v>6</v>
      </c>
      <c r="AG1371" s="2" t="s">
        <v>30</v>
      </c>
      <c r="AH1371" s="2" t="s">
        <v>4</v>
      </c>
      <c r="AI1371" s="2" t="s">
        <v>29</v>
      </c>
      <c r="AJ1371" s="2" t="s">
        <v>6786</v>
      </c>
      <c r="AK1371" s="2" t="s">
        <v>6787</v>
      </c>
      <c r="AL1371" s="2" t="s">
        <v>6788</v>
      </c>
    </row>
    <row r="1372" spans="1:38" ht="52.8" hidden="1">
      <c r="A1372" s="136">
        <f t="shared" si="23"/>
        <v>1371</v>
      </c>
      <c r="B1372" s="2" t="s">
        <v>6394</v>
      </c>
      <c r="C1372" s="2" t="s">
        <v>6773</v>
      </c>
      <c r="D1372" s="2" t="s">
        <v>6504</v>
      </c>
      <c r="E1372" s="2" t="s">
        <v>22</v>
      </c>
      <c r="F1372" s="2" t="s">
        <v>6789</v>
      </c>
      <c r="G1372" s="2" t="s">
        <v>6790</v>
      </c>
      <c r="H1372" s="2" t="s">
        <v>6776</v>
      </c>
      <c r="I1372" s="2" t="s">
        <v>33</v>
      </c>
      <c r="J1372" s="2">
        <v>4</v>
      </c>
      <c r="K1372" s="4" t="s">
        <v>6791</v>
      </c>
      <c r="L1372" s="5">
        <v>9600</v>
      </c>
      <c r="M1372" s="6" t="s">
        <v>1801</v>
      </c>
      <c r="N1372" s="2" t="s">
        <v>39</v>
      </c>
      <c r="O1372" s="2" t="s">
        <v>39</v>
      </c>
      <c r="P1372" s="2" t="s">
        <v>45</v>
      </c>
      <c r="Q1372" s="2" t="s">
        <v>15</v>
      </c>
      <c r="R1372" s="2" t="s">
        <v>14</v>
      </c>
      <c r="T1372" s="2" t="s">
        <v>6401</v>
      </c>
      <c r="U1372" s="2" t="s">
        <v>6402</v>
      </c>
      <c r="V1372" s="2" t="s">
        <v>11</v>
      </c>
      <c r="W1372" s="2" t="s">
        <v>197</v>
      </c>
      <c r="X1372" s="2" t="s">
        <v>9</v>
      </c>
      <c r="Y1372" s="2" t="s">
        <v>6</v>
      </c>
      <c r="AA1372" s="2" t="s">
        <v>1607</v>
      </c>
      <c r="AB1372" s="2" t="s">
        <v>6754</v>
      </c>
      <c r="AC1372" s="2" t="s">
        <v>7</v>
      </c>
      <c r="AD1372" s="2" t="s">
        <v>6</v>
      </c>
      <c r="AG1372" s="2" t="s">
        <v>30</v>
      </c>
      <c r="AH1372" s="2" t="s">
        <v>4</v>
      </c>
      <c r="AI1372" s="2" t="s">
        <v>3</v>
      </c>
      <c r="AJ1372" s="2" t="s">
        <v>6778</v>
      </c>
      <c r="AK1372" s="2" t="s">
        <v>6779</v>
      </c>
      <c r="AL1372" s="2" t="s">
        <v>6780</v>
      </c>
    </row>
    <row r="1373" spans="1:38" ht="79.2" hidden="1">
      <c r="A1373" s="136">
        <f t="shared" si="23"/>
        <v>1372</v>
      </c>
      <c r="B1373" s="2" t="s">
        <v>6394</v>
      </c>
      <c r="C1373" s="2" t="s">
        <v>6792</v>
      </c>
      <c r="D1373" s="2" t="s">
        <v>6504</v>
      </c>
      <c r="E1373" s="2" t="s">
        <v>22</v>
      </c>
      <c r="F1373" s="2" t="s">
        <v>6793</v>
      </c>
      <c r="G1373" s="2" t="s">
        <v>6775</v>
      </c>
      <c r="H1373" s="2" t="s">
        <v>6794</v>
      </c>
      <c r="I1373" s="2" t="s">
        <v>33</v>
      </c>
      <c r="J1373" s="2">
        <v>13</v>
      </c>
      <c r="K1373" s="4" t="s">
        <v>6795</v>
      </c>
      <c r="L1373" s="5">
        <v>4901</v>
      </c>
      <c r="M1373" s="6" t="s">
        <v>1801</v>
      </c>
      <c r="N1373" s="2" t="s">
        <v>17</v>
      </c>
      <c r="O1373" s="2" t="s">
        <v>55</v>
      </c>
      <c r="P1373" s="2" t="s">
        <v>242</v>
      </c>
      <c r="Q1373" s="2" t="s">
        <v>187</v>
      </c>
      <c r="R1373" s="2" t="s">
        <v>96</v>
      </c>
      <c r="T1373" s="2" t="s">
        <v>6401</v>
      </c>
      <c r="U1373" s="2" t="s">
        <v>6402</v>
      </c>
      <c r="V1373" s="2" t="s">
        <v>6732</v>
      </c>
      <c r="W1373" s="2" t="s">
        <v>6725</v>
      </c>
      <c r="X1373" s="2" t="s">
        <v>9</v>
      </c>
      <c r="Y1373" s="2" t="s">
        <v>6</v>
      </c>
      <c r="AA1373" s="2" t="s">
        <v>1607</v>
      </c>
      <c r="AB1373" s="2" t="s">
        <v>6754</v>
      </c>
      <c r="AC1373" s="2" t="s">
        <v>7</v>
      </c>
      <c r="AD1373" s="2" t="s">
        <v>6</v>
      </c>
      <c r="AG1373" s="2" t="s">
        <v>30</v>
      </c>
      <c r="AH1373" s="2" t="s">
        <v>4</v>
      </c>
      <c r="AI1373" s="2" t="s">
        <v>29</v>
      </c>
      <c r="AJ1373" s="2" t="s">
        <v>6796</v>
      </c>
      <c r="AK1373" s="2" t="s">
        <v>6797</v>
      </c>
      <c r="AL1373" s="2" t="s">
        <v>6798</v>
      </c>
    </row>
    <row r="1374" spans="1:38" ht="118.8" hidden="1">
      <c r="A1374" s="136">
        <f t="shared" si="23"/>
        <v>1373</v>
      </c>
      <c r="B1374" s="2" t="s">
        <v>6394</v>
      </c>
      <c r="C1374" s="2" t="s">
        <v>6792</v>
      </c>
      <c r="D1374" s="2" t="s">
        <v>6504</v>
      </c>
      <c r="E1374" s="2" t="s">
        <v>22</v>
      </c>
      <c r="F1374" s="2" t="s">
        <v>6799</v>
      </c>
      <c r="G1374" s="2" t="s">
        <v>6800</v>
      </c>
      <c r="H1374" s="2" t="s">
        <v>6801</v>
      </c>
      <c r="I1374" s="2" t="s">
        <v>6</v>
      </c>
      <c r="K1374" s="4">
        <v>465</v>
      </c>
      <c r="L1374" s="5">
        <v>36000</v>
      </c>
      <c r="M1374" s="6" t="s">
        <v>663</v>
      </c>
      <c r="N1374" s="2" t="s">
        <v>174</v>
      </c>
      <c r="O1374" s="2" t="s">
        <v>64</v>
      </c>
      <c r="P1374" s="2" t="s">
        <v>256</v>
      </c>
      <c r="Q1374" s="2" t="s">
        <v>15</v>
      </c>
      <c r="R1374" s="2" t="s">
        <v>14</v>
      </c>
      <c r="T1374" s="2" t="s">
        <v>6401</v>
      </c>
      <c r="U1374" s="2" t="s">
        <v>6402</v>
      </c>
      <c r="V1374" s="2" t="s">
        <v>11</v>
      </c>
      <c r="W1374" s="2" t="s">
        <v>197</v>
      </c>
      <c r="X1374" s="2" t="s">
        <v>9</v>
      </c>
      <c r="Y1374" s="2" t="s">
        <v>6</v>
      </c>
      <c r="AA1374" s="2" t="s">
        <v>1607</v>
      </c>
      <c r="AB1374" s="2" t="s">
        <v>6754</v>
      </c>
      <c r="AC1374" s="2" t="s">
        <v>7</v>
      </c>
      <c r="AD1374" s="2" t="s">
        <v>6</v>
      </c>
      <c r="AG1374" s="2" t="s">
        <v>30</v>
      </c>
      <c r="AH1374" s="2" t="s">
        <v>4</v>
      </c>
      <c r="AI1374" s="2" t="s">
        <v>29</v>
      </c>
      <c r="AJ1374" s="2" t="s">
        <v>6796</v>
      </c>
      <c r="AK1374" s="2" t="s">
        <v>6797</v>
      </c>
      <c r="AL1374" s="2" t="s">
        <v>6798</v>
      </c>
    </row>
    <row r="1375" spans="1:38" ht="79.2" hidden="1">
      <c r="A1375" s="136">
        <f t="shared" si="23"/>
        <v>1374</v>
      </c>
      <c r="B1375" s="2" t="s">
        <v>6394</v>
      </c>
      <c r="C1375" s="2" t="s">
        <v>6503</v>
      </c>
      <c r="D1375" s="2" t="s">
        <v>6504</v>
      </c>
      <c r="E1375" s="2" t="s">
        <v>22</v>
      </c>
      <c r="F1375" s="2" t="s">
        <v>6802</v>
      </c>
      <c r="G1375" s="2" t="s">
        <v>6803</v>
      </c>
      <c r="H1375" s="2" t="s">
        <v>6804</v>
      </c>
      <c r="I1375" s="2" t="s">
        <v>6</v>
      </c>
      <c r="K1375" s="4">
        <v>110</v>
      </c>
      <c r="L1375" s="5">
        <v>269000</v>
      </c>
      <c r="M1375" s="6" t="s">
        <v>663</v>
      </c>
      <c r="N1375" s="2" t="s">
        <v>17</v>
      </c>
      <c r="O1375" s="2" t="s">
        <v>55</v>
      </c>
      <c r="P1375" s="2" t="s">
        <v>125</v>
      </c>
      <c r="Q1375" s="2" t="s">
        <v>15</v>
      </c>
      <c r="R1375" s="2" t="s">
        <v>14</v>
      </c>
      <c r="T1375" s="2" t="s">
        <v>6401</v>
      </c>
      <c r="U1375" s="2" t="s">
        <v>6402</v>
      </c>
      <c r="V1375" s="2" t="s">
        <v>6732</v>
      </c>
      <c r="W1375" s="2" t="s">
        <v>6725</v>
      </c>
      <c r="X1375" s="2" t="s">
        <v>43</v>
      </c>
      <c r="Y1375" s="2" t="s">
        <v>6</v>
      </c>
      <c r="AA1375" s="2" t="s">
        <v>1607</v>
      </c>
      <c r="AB1375" s="2" t="s">
        <v>6754</v>
      </c>
      <c r="AC1375" s="2" t="s">
        <v>7</v>
      </c>
      <c r="AD1375" s="2" t="s">
        <v>6</v>
      </c>
      <c r="AG1375" s="2" t="s">
        <v>30</v>
      </c>
      <c r="AH1375" s="2" t="s">
        <v>4</v>
      </c>
      <c r="AI1375" s="2" t="s">
        <v>3</v>
      </c>
      <c r="AJ1375" s="2" t="s">
        <v>6805</v>
      </c>
      <c r="AK1375" s="2" t="s">
        <v>6511</v>
      </c>
      <c r="AL1375" s="2" t="s">
        <v>6512</v>
      </c>
    </row>
    <row r="1376" spans="1:38" ht="92.4" hidden="1">
      <c r="A1376" s="136">
        <f t="shared" si="23"/>
        <v>1375</v>
      </c>
      <c r="B1376" s="2" t="s">
        <v>6394</v>
      </c>
      <c r="C1376" s="2" t="s">
        <v>6503</v>
      </c>
      <c r="D1376" s="2" t="s">
        <v>6504</v>
      </c>
      <c r="E1376" s="2" t="s">
        <v>22</v>
      </c>
      <c r="F1376" s="2" t="s">
        <v>6806</v>
      </c>
      <c r="G1376" s="2" t="s">
        <v>6807</v>
      </c>
      <c r="H1376" s="2" t="s">
        <v>6808</v>
      </c>
      <c r="I1376" s="2" t="s">
        <v>6</v>
      </c>
      <c r="K1376" s="4">
        <v>154</v>
      </c>
      <c r="L1376" s="5">
        <v>160000</v>
      </c>
      <c r="M1376" s="6" t="s">
        <v>663</v>
      </c>
      <c r="N1376" s="2" t="s">
        <v>17</v>
      </c>
      <c r="O1376" s="2" t="s">
        <v>55</v>
      </c>
      <c r="P1376" s="2" t="s">
        <v>125</v>
      </c>
      <c r="Q1376" s="2" t="s">
        <v>15</v>
      </c>
      <c r="R1376" s="2" t="s">
        <v>14</v>
      </c>
      <c r="T1376" s="2" t="s">
        <v>6401</v>
      </c>
      <c r="U1376" s="2" t="s">
        <v>6402</v>
      </c>
      <c r="V1376" s="2" t="s">
        <v>6732</v>
      </c>
      <c r="W1376" s="2" t="s">
        <v>6725</v>
      </c>
      <c r="X1376" s="2" t="s">
        <v>43</v>
      </c>
      <c r="Y1376" s="2" t="s">
        <v>6</v>
      </c>
      <c r="AA1376" s="2" t="s">
        <v>1607</v>
      </c>
      <c r="AB1376" s="2" t="s">
        <v>6754</v>
      </c>
      <c r="AC1376" s="2" t="s">
        <v>7</v>
      </c>
      <c r="AD1376" s="2" t="s">
        <v>6</v>
      </c>
      <c r="AG1376" s="2" t="s">
        <v>30</v>
      </c>
      <c r="AH1376" s="2" t="s">
        <v>4</v>
      </c>
      <c r="AI1376" s="2" t="s">
        <v>3</v>
      </c>
      <c r="AJ1376" s="2" t="s">
        <v>6805</v>
      </c>
      <c r="AK1376" s="2" t="s">
        <v>6511</v>
      </c>
      <c r="AL1376" s="2" t="s">
        <v>6512</v>
      </c>
    </row>
    <row r="1377" spans="1:38" ht="66" hidden="1">
      <c r="A1377" s="136">
        <f t="shared" si="23"/>
        <v>1376</v>
      </c>
      <c r="B1377" s="2" t="s">
        <v>6394</v>
      </c>
      <c r="C1377" s="2" t="s">
        <v>6781</v>
      </c>
      <c r="D1377" s="2" t="s">
        <v>6782</v>
      </c>
      <c r="E1377" s="2" t="s">
        <v>22</v>
      </c>
      <c r="F1377" s="2" t="s">
        <v>6809</v>
      </c>
      <c r="G1377" s="2" t="s">
        <v>6809</v>
      </c>
      <c r="H1377" s="2" t="s">
        <v>6810</v>
      </c>
      <c r="I1377" s="2" t="s">
        <v>6</v>
      </c>
      <c r="K1377" s="4">
        <v>36</v>
      </c>
      <c r="L1377" s="5">
        <v>24173.8</v>
      </c>
      <c r="M1377" s="6" t="s">
        <v>663</v>
      </c>
      <c r="N1377" s="2" t="s">
        <v>39</v>
      </c>
      <c r="O1377" s="2" t="s">
        <v>39</v>
      </c>
      <c r="P1377" s="2" t="s">
        <v>45</v>
      </c>
      <c r="Q1377" s="2" t="s">
        <v>15</v>
      </c>
      <c r="R1377" s="2" t="s">
        <v>14</v>
      </c>
      <c r="T1377" s="2" t="s">
        <v>6401</v>
      </c>
      <c r="U1377" s="2" t="s">
        <v>6402</v>
      </c>
      <c r="V1377" s="2" t="s">
        <v>1503</v>
      </c>
      <c r="W1377" s="2" t="s">
        <v>197</v>
      </c>
      <c r="X1377" s="2" t="s">
        <v>9</v>
      </c>
      <c r="Y1377" s="2" t="s">
        <v>6</v>
      </c>
      <c r="AA1377" s="2" t="s">
        <v>111</v>
      </c>
      <c r="AB1377" s="2" t="s">
        <v>161</v>
      </c>
      <c r="AC1377" s="2" t="s">
        <v>7</v>
      </c>
      <c r="AD1377" s="2" t="s">
        <v>6</v>
      </c>
      <c r="AG1377" s="2" t="s">
        <v>5</v>
      </c>
      <c r="AH1377" s="2" t="s">
        <v>4</v>
      </c>
      <c r="AI1377" s="2" t="s">
        <v>3</v>
      </c>
      <c r="AJ1377" s="2" t="s">
        <v>6811</v>
      </c>
      <c r="AK1377" s="2" t="s">
        <v>6812</v>
      </c>
      <c r="AL1377" s="2" t="s">
        <v>6813</v>
      </c>
    </row>
    <row r="1378" spans="1:38" ht="79.2" hidden="1">
      <c r="A1378" s="136">
        <f t="shared" si="23"/>
        <v>1377</v>
      </c>
      <c r="B1378" s="2" t="s">
        <v>6394</v>
      </c>
      <c r="C1378" s="2" t="s">
        <v>6503</v>
      </c>
      <c r="D1378" s="2" t="s">
        <v>6504</v>
      </c>
      <c r="E1378" s="2" t="s">
        <v>22</v>
      </c>
      <c r="F1378" s="2" t="s">
        <v>6814</v>
      </c>
      <c r="G1378" s="2" t="s">
        <v>6815</v>
      </c>
      <c r="H1378" s="2" t="s">
        <v>6816</v>
      </c>
      <c r="I1378" s="2" t="s">
        <v>33</v>
      </c>
      <c r="J1378" s="2">
        <v>2</v>
      </c>
      <c r="K1378" s="4" t="s">
        <v>6817</v>
      </c>
      <c r="L1378" s="5">
        <v>80800</v>
      </c>
      <c r="M1378" s="6" t="s">
        <v>663</v>
      </c>
      <c r="N1378" s="2" t="s">
        <v>17</v>
      </c>
      <c r="O1378" s="2" t="s">
        <v>55</v>
      </c>
      <c r="P1378" s="2" t="s">
        <v>242</v>
      </c>
      <c r="Q1378" s="2" t="s">
        <v>15</v>
      </c>
      <c r="R1378" s="2" t="s">
        <v>14</v>
      </c>
      <c r="T1378" s="2" t="s">
        <v>6401</v>
      </c>
      <c r="U1378" s="2" t="s">
        <v>6402</v>
      </c>
      <c r="V1378" s="2" t="s">
        <v>6732</v>
      </c>
      <c r="W1378" s="2" t="s">
        <v>6725</v>
      </c>
      <c r="X1378" s="2" t="s">
        <v>9</v>
      </c>
      <c r="Y1378" s="2" t="s">
        <v>6</v>
      </c>
      <c r="AA1378" s="2" t="s">
        <v>1607</v>
      </c>
      <c r="AB1378" s="2" t="s">
        <v>6818</v>
      </c>
      <c r="AC1378" s="2" t="s">
        <v>7</v>
      </c>
      <c r="AD1378" s="2" t="s">
        <v>6</v>
      </c>
      <c r="AG1378" s="2" t="s">
        <v>30</v>
      </c>
      <c r="AH1378" s="2" t="s">
        <v>4</v>
      </c>
      <c r="AI1378" s="2" t="s">
        <v>29</v>
      </c>
      <c r="AJ1378" s="2" t="s">
        <v>6805</v>
      </c>
      <c r="AK1378" s="2" t="s">
        <v>6511</v>
      </c>
      <c r="AL1378" s="2" t="s">
        <v>6512</v>
      </c>
    </row>
    <row r="1379" spans="1:38" ht="79.2" hidden="1">
      <c r="A1379" s="136">
        <f t="shared" si="23"/>
        <v>1378</v>
      </c>
      <c r="B1379" s="2" t="s">
        <v>6394</v>
      </c>
      <c r="C1379" s="2" t="s">
        <v>6503</v>
      </c>
      <c r="D1379" s="2" t="s">
        <v>6504</v>
      </c>
      <c r="E1379" s="2" t="s">
        <v>22</v>
      </c>
      <c r="F1379" s="2" t="s">
        <v>6819</v>
      </c>
      <c r="G1379" s="2" t="s">
        <v>6820</v>
      </c>
      <c r="H1379" s="2" t="s">
        <v>6821</v>
      </c>
      <c r="I1379" s="2" t="s">
        <v>33</v>
      </c>
      <c r="J1379" s="2">
        <v>2</v>
      </c>
      <c r="K1379" s="4" t="s">
        <v>6822</v>
      </c>
      <c r="L1379" s="5">
        <v>12816</v>
      </c>
      <c r="M1379" s="6" t="s">
        <v>663</v>
      </c>
      <c r="N1379" s="2" t="s">
        <v>17</v>
      </c>
      <c r="O1379" s="2" t="s">
        <v>55</v>
      </c>
      <c r="P1379" s="2" t="s">
        <v>242</v>
      </c>
      <c r="Q1379" s="2" t="s">
        <v>187</v>
      </c>
      <c r="R1379" s="2" t="s">
        <v>96</v>
      </c>
      <c r="T1379" s="2" t="s">
        <v>6401</v>
      </c>
      <c r="U1379" s="2" t="s">
        <v>6402</v>
      </c>
      <c r="V1379" s="2" t="s">
        <v>6732</v>
      </c>
      <c r="W1379" s="2" t="s">
        <v>6725</v>
      </c>
      <c r="X1379" s="2" t="s">
        <v>9</v>
      </c>
      <c r="Y1379" s="2" t="s">
        <v>6</v>
      </c>
      <c r="AA1379" s="2" t="s">
        <v>1607</v>
      </c>
      <c r="AB1379" s="2" t="s">
        <v>6611</v>
      </c>
      <c r="AC1379" s="2" t="s">
        <v>7</v>
      </c>
      <c r="AD1379" s="2" t="s">
        <v>6</v>
      </c>
      <c r="AG1379" s="2" t="s">
        <v>30</v>
      </c>
      <c r="AH1379" s="2" t="s">
        <v>4</v>
      </c>
      <c r="AI1379" s="2" t="s">
        <v>29</v>
      </c>
      <c r="AJ1379" s="2" t="s">
        <v>6805</v>
      </c>
      <c r="AK1379" s="2" t="s">
        <v>6511</v>
      </c>
      <c r="AL1379" s="2" t="s">
        <v>6512</v>
      </c>
    </row>
    <row r="1380" spans="1:38" ht="66" hidden="1">
      <c r="A1380" s="136">
        <f t="shared" si="23"/>
        <v>1379</v>
      </c>
      <c r="B1380" s="2" t="s">
        <v>6394</v>
      </c>
      <c r="C1380" s="2" t="s">
        <v>6781</v>
      </c>
      <c r="D1380" s="2" t="s">
        <v>6782</v>
      </c>
      <c r="E1380" s="2" t="s">
        <v>22</v>
      </c>
      <c r="F1380" s="2" t="s">
        <v>6823</v>
      </c>
      <c r="G1380" s="2" t="s">
        <v>6823</v>
      </c>
      <c r="H1380" s="2" t="s">
        <v>6824</v>
      </c>
      <c r="I1380" s="2" t="s">
        <v>6</v>
      </c>
      <c r="K1380" s="4">
        <v>347574</v>
      </c>
      <c r="L1380" s="5">
        <v>25991</v>
      </c>
      <c r="M1380" s="6" t="s">
        <v>663</v>
      </c>
      <c r="N1380" s="2" t="s">
        <v>174</v>
      </c>
      <c r="O1380" s="2" t="s">
        <v>39</v>
      </c>
      <c r="P1380" s="2" t="s">
        <v>45</v>
      </c>
      <c r="Q1380" s="2" t="s">
        <v>15</v>
      </c>
      <c r="R1380" s="2" t="s">
        <v>14</v>
      </c>
      <c r="T1380" s="2" t="s">
        <v>6401</v>
      </c>
      <c r="U1380" s="2" t="s">
        <v>6402</v>
      </c>
      <c r="V1380" s="2" t="s">
        <v>1503</v>
      </c>
      <c r="W1380" s="2" t="s">
        <v>197</v>
      </c>
      <c r="X1380" s="2" t="s">
        <v>9</v>
      </c>
      <c r="Y1380" s="2" t="s">
        <v>6</v>
      </c>
      <c r="AA1380" s="2" t="s">
        <v>111</v>
      </c>
      <c r="AB1380" s="2" t="s">
        <v>161</v>
      </c>
      <c r="AC1380" s="2" t="s">
        <v>7</v>
      </c>
      <c r="AD1380" s="2" t="s">
        <v>6</v>
      </c>
      <c r="AG1380" s="2" t="s">
        <v>5</v>
      </c>
      <c r="AH1380" s="2" t="s">
        <v>4</v>
      </c>
      <c r="AI1380" s="2" t="s">
        <v>29</v>
      </c>
      <c r="AJ1380" s="2" t="s">
        <v>6811</v>
      </c>
      <c r="AK1380" s="2" t="s">
        <v>6812</v>
      </c>
      <c r="AL1380" s="2" t="s">
        <v>6813</v>
      </c>
    </row>
    <row r="1381" spans="1:38" ht="52.8" hidden="1">
      <c r="A1381" s="136">
        <f t="shared" si="23"/>
        <v>1380</v>
      </c>
      <c r="B1381" s="2" t="s">
        <v>6394</v>
      </c>
      <c r="C1381" s="2" t="s">
        <v>6825</v>
      </c>
      <c r="D1381" s="2" t="s">
        <v>6504</v>
      </c>
      <c r="E1381" s="2" t="s">
        <v>22</v>
      </c>
      <c r="F1381" s="2" t="s">
        <v>6826</v>
      </c>
      <c r="G1381" s="2" t="s">
        <v>6775</v>
      </c>
      <c r="H1381" s="2" t="s">
        <v>6827</v>
      </c>
      <c r="I1381" s="2" t="s">
        <v>33</v>
      </c>
      <c r="J1381" s="2">
        <v>9</v>
      </c>
      <c r="K1381" s="4" t="s">
        <v>6828</v>
      </c>
      <c r="L1381" s="5">
        <v>69400</v>
      </c>
      <c r="M1381" s="6" t="s">
        <v>1171</v>
      </c>
      <c r="N1381" s="2" t="s">
        <v>174</v>
      </c>
      <c r="O1381" s="2" t="s">
        <v>55</v>
      </c>
      <c r="P1381" s="2" t="s">
        <v>868</v>
      </c>
      <c r="Q1381" s="2" t="s">
        <v>187</v>
      </c>
      <c r="R1381" s="2" t="s">
        <v>96</v>
      </c>
      <c r="T1381" s="2" t="s">
        <v>6401</v>
      </c>
      <c r="U1381" s="2" t="s">
        <v>6402</v>
      </c>
      <c r="V1381" s="2" t="s">
        <v>11</v>
      </c>
      <c r="W1381" s="2" t="s">
        <v>197</v>
      </c>
      <c r="X1381" s="2" t="s">
        <v>9</v>
      </c>
      <c r="Y1381" s="2" t="s">
        <v>6</v>
      </c>
      <c r="AA1381" s="2" t="s">
        <v>1607</v>
      </c>
      <c r="AB1381" s="2" t="s">
        <v>6611</v>
      </c>
      <c r="AC1381" s="2" t="s">
        <v>7</v>
      </c>
      <c r="AD1381" s="2" t="s">
        <v>6</v>
      </c>
      <c r="AG1381" s="2" t="s">
        <v>30</v>
      </c>
      <c r="AH1381" s="2" t="s">
        <v>4</v>
      </c>
      <c r="AI1381" s="2" t="s">
        <v>3</v>
      </c>
      <c r="AJ1381" s="2" t="s">
        <v>6829</v>
      </c>
      <c r="AK1381" s="2" t="s">
        <v>6830</v>
      </c>
      <c r="AL1381" s="2" t="s">
        <v>6831</v>
      </c>
    </row>
    <row r="1382" spans="1:38" ht="66" hidden="1">
      <c r="A1382" s="136">
        <f t="shared" si="23"/>
        <v>1381</v>
      </c>
      <c r="B1382" s="2" t="s">
        <v>6394</v>
      </c>
      <c r="C1382" s="2" t="s">
        <v>6832</v>
      </c>
      <c r="D1382" s="2" t="s">
        <v>6782</v>
      </c>
      <c r="E1382" s="2" t="s">
        <v>22</v>
      </c>
      <c r="F1382" s="2" t="s">
        <v>6833</v>
      </c>
      <c r="G1382" s="2" t="s">
        <v>6833</v>
      </c>
      <c r="H1382" s="2" t="s">
        <v>6824</v>
      </c>
      <c r="I1382" s="2" t="s">
        <v>6</v>
      </c>
      <c r="K1382" s="4">
        <v>327608</v>
      </c>
      <c r="L1382" s="5">
        <v>229518</v>
      </c>
      <c r="M1382" s="6" t="s">
        <v>663</v>
      </c>
      <c r="N1382" s="2" t="s">
        <v>39</v>
      </c>
      <c r="O1382" s="2" t="s">
        <v>39</v>
      </c>
      <c r="P1382" s="2" t="s">
        <v>45</v>
      </c>
      <c r="Q1382" s="2" t="s">
        <v>15</v>
      </c>
      <c r="R1382" s="2" t="s">
        <v>14</v>
      </c>
      <c r="T1382" s="2" t="s">
        <v>6401</v>
      </c>
      <c r="U1382" s="2" t="s">
        <v>6402</v>
      </c>
      <c r="V1382" s="2" t="s">
        <v>1503</v>
      </c>
      <c r="W1382" s="2" t="s">
        <v>197</v>
      </c>
      <c r="X1382" s="2" t="s">
        <v>9</v>
      </c>
      <c r="Y1382" s="2" t="s">
        <v>6</v>
      </c>
      <c r="AA1382" s="2" t="s">
        <v>111</v>
      </c>
      <c r="AB1382" s="2" t="s">
        <v>161</v>
      </c>
      <c r="AC1382" s="2" t="s">
        <v>7</v>
      </c>
      <c r="AD1382" s="2" t="s">
        <v>6</v>
      </c>
      <c r="AG1382" s="2" t="s">
        <v>5</v>
      </c>
      <c r="AH1382" s="2" t="s">
        <v>4</v>
      </c>
      <c r="AI1382" s="2" t="s">
        <v>29</v>
      </c>
      <c r="AJ1382" s="2" t="s">
        <v>6811</v>
      </c>
      <c r="AK1382" s="2" t="s">
        <v>6812</v>
      </c>
      <c r="AL1382" s="2" t="s">
        <v>6813</v>
      </c>
    </row>
    <row r="1383" spans="1:38" ht="66" hidden="1">
      <c r="A1383" s="136">
        <f t="shared" si="23"/>
        <v>1382</v>
      </c>
      <c r="B1383" s="2" t="s">
        <v>6394</v>
      </c>
      <c r="C1383" s="2" t="s">
        <v>6832</v>
      </c>
      <c r="D1383" s="2" t="s">
        <v>6782</v>
      </c>
      <c r="E1383" s="2" t="s">
        <v>22</v>
      </c>
      <c r="F1383" s="2" t="s">
        <v>6834</v>
      </c>
      <c r="G1383" s="2" t="s">
        <v>6834</v>
      </c>
      <c r="H1383" s="2" t="s">
        <v>6824</v>
      </c>
      <c r="I1383" s="2" t="s">
        <v>6</v>
      </c>
      <c r="K1383" s="4">
        <v>336734</v>
      </c>
      <c r="L1383" s="5">
        <v>27000</v>
      </c>
      <c r="M1383" s="6" t="s">
        <v>663</v>
      </c>
      <c r="N1383" s="2" t="s">
        <v>39</v>
      </c>
      <c r="O1383" s="2" t="s">
        <v>39</v>
      </c>
      <c r="P1383" s="2" t="s">
        <v>45</v>
      </c>
      <c r="Q1383" s="2" t="s">
        <v>15</v>
      </c>
      <c r="R1383" s="2" t="s">
        <v>14</v>
      </c>
      <c r="T1383" s="2" t="s">
        <v>6401</v>
      </c>
      <c r="U1383" s="2" t="s">
        <v>6402</v>
      </c>
      <c r="V1383" s="2" t="s">
        <v>11</v>
      </c>
      <c r="W1383" s="2" t="s">
        <v>197</v>
      </c>
      <c r="X1383" s="2" t="s">
        <v>9</v>
      </c>
      <c r="Y1383" s="2" t="s">
        <v>6</v>
      </c>
      <c r="AA1383" s="2" t="s">
        <v>111</v>
      </c>
      <c r="AB1383" s="2" t="s">
        <v>161</v>
      </c>
      <c r="AC1383" s="2" t="s">
        <v>7</v>
      </c>
      <c r="AD1383" s="2" t="s">
        <v>6</v>
      </c>
      <c r="AG1383" s="2" t="s">
        <v>5</v>
      </c>
      <c r="AH1383" s="2" t="s">
        <v>4</v>
      </c>
      <c r="AI1383" s="2" t="s">
        <v>29</v>
      </c>
      <c r="AJ1383" s="2" t="s">
        <v>6811</v>
      </c>
      <c r="AK1383" s="2" t="s">
        <v>6812</v>
      </c>
      <c r="AL1383" s="2" t="s">
        <v>6813</v>
      </c>
    </row>
    <row r="1384" spans="1:38" ht="52.8" hidden="1">
      <c r="A1384" s="136">
        <f t="shared" si="23"/>
        <v>1383</v>
      </c>
      <c r="B1384" s="2" t="s">
        <v>6394</v>
      </c>
      <c r="C1384" s="2" t="s">
        <v>6835</v>
      </c>
      <c r="D1384" s="2" t="s">
        <v>6504</v>
      </c>
      <c r="E1384" s="2" t="s">
        <v>22</v>
      </c>
      <c r="F1384" s="2" t="s">
        <v>6836</v>
      </c>
      <c r="G1384" s="2" t="s">
        <v>6837</v>
      </c>
      <c r="H1384" s="2" t="s">
        <v>6771</v>
      </c>
      <c r="I1384" s="2" t="s">
        <v>6</v>
      </c>
      <c r="K1384" s="4">
        <v>353</v>
      </c>
      <c r="L1384" s="5">
        <v>9000</v>
      </c>
      <c r="M1384" s="6" t="s">
        <v>154</v>
      </c>
      <c r="N1384" s="2" t="s">
        <v>174</v>
      </c>
      <c r="O1384" s="2" t="s">
        <v>55</v>
      </c>
      <c r="P1384" s="2" t="s">
        <v>125</v>
      </c>
      <c r="Q1384" s="2" t="s">
        <v>15</v>
      </c>
      <c r="R1384" s="2" t="s">
        <v>14</v>
      </c>
      <c r="T1384" s="2" t="s">
        <v>6401</v>
      </c>
      <c r="U1384" s="2" t="s">
        <v>6402</v>
      </c>
      <c r="V1384" s="2" t="s">
        <v>11</v>
      </c>
      <c r="W1384" s="2" t="s">
        <v>197</v>
      </c>
      <c r="X1384" s="2" t="s">
        <v>43</v>
      </c>
      <c r="Y1384" s="2" t="s">
        <v>6</v>
      </c>
      <c r="AA1384" s="2" t="s">
        <v>1607</v>
      </c>
      <c r="AB1384" s="2" t="s">
        <v>6611</v>
      </c>
      <c r="AC1384" s="2" t="s">
        <v>7</v>
      </c>
      <c r="AD1384" s="2" t="s">
        <v>6</v>
      </c>
      <c r="AG1384" s="2" t="s">
        <v>30</v>
      </c>
      <c r="AH1384" s="2" t="s">
        <v>4</v>
      </c>
      <c r="AI1384" s="2" t="s">
        <v>29</v>
      </c>
      <c r="AJ1384" s="2" t="s">
        <v>6838</v>
      </c>
      <c r="AK1384" s="2" t="s">
        <v>6839</v>
      </c>
      <c r="AL1384" s="2" t="s">
        <v>6840</v>
      </c>
    </row>
    <row r="1385" spans="1:38" ht="66" hidden="1">
      <c r="A1385" s="136">
        <f t="shared" si="23"/>
        <v>1384</v>
      </c>
      <c r="B1385" s="2" t="s">
        <v>6394</v>
      </c>
      <c r="C1385" s="2" t="s">
        <v>6832</v>
      </c>
      <c r="D1385" s="2" t="s">
        <v>6782</v>
      </c>
      <c r="E1385" s="2" t="s">
        <v>22</v>
      </c>
      <c r="F1385" s="2" t="s">
        <v>6841</v>
      </c>
      <c r="G1385" s="2" t="s">
        <v>6841</v>
      </c>
      <c r="H1385" s="2" t="s">
        <v>6824</v>
      </c>
      <c r="I1385" s="2" t="s">
        <v>6</v>
      </c>
      <c r="K1385" s="4">
        <v>465014</v>
      </c>
      <c r="L1385" s="5">
        <v>54632.52</v>
      </c>
      <c r="M1385" s="6" t="s">
        <v>663</v>
      </c>
      <c r="N1385" s="2" t="s">
        <v>39</v>
      </c>
      <c r="O1385" s="2" t="s">
        <v>39</v>
      </c>
      <c r="P1385" s="2" t="s">
        <v>45</v>
      </c>
      <c r="Q1385" s="2" t="s">
        <v>15</v>
      </c>
      <c r="R1385" s="2" t="s">
        <v>14</v>
      </c>
      <c r="T1385" s="2" t="s">
        <v>6401</v>
      </c>
      <c r="U1385" s="2" t="s">
        <v>6402</v>
      </c>
      <c r="V1385" s="2" t="s">
        <v>1503</v>
      </c>
      <c r="W1385" s="2" t="s">
        <v>197</v>
      </c>
      <c r="X1385" s="2" t="s">
        <v>9</v>
      </c>
      <c r="Y1385" s="2" t="s">
        <v>6</v>
      </c>
      <c r="AA1385" s="2" t="s">
        <v>111</v>
      </c>
      <c r="AB1385" s="2" t="s">
        <v>161</v>
      </c>
      <c r="AC1385" s="2" t="s">
        <v>7</v>
      </c>
      <c r="AD1385" s="2" t="s">
        <v>6</v>
      </c>
      <c r="AG1385" s="2" t="s">
        <v>5</v>
      </c>
      <c r="AH1385" s="2" t="s">
        <v>4</v>
      </c>
      <c r="AI1385" s="2" t="s">
        <v>29</v>
      </c>
      <c r="AJ1385" s="2" t="s">
        <v>6811</v>
      </c>
      <c r="AK1385" s="2" t="s">
        <v>6812</v>
      </c>
      <c r="AL1385" s="2" t="s">
        <v>6813</v>
      </c>
    </row>
    <row r="1386" spans="1:38" ht="79.2" hidden="1">
      <c r="A1386" s="136">
        <f t="shared" si="23"/>
        <v>1385</v>
      </c>
      <c r="B1386" s="2" t="s">
        <v>6394</v>
      </c>
      <c r="C1386" s="2" t="s">
        <v>6835</v>
      </c>
      <c r="D1386" s="2" t="s">
        <v>6504</v>
      </c>
      <c r="E1386" s="2" t="s">
        <v>22</v>
      </c>
      <c r="F1386" s="2" t="s">
        <v>6842</v>
      </c>
      <c r="G1386" s="2" t="s">
        <v>6843</v>
      </c>
      <c r="H1386" s="2" t="s">
        <v>6844</v>
      </c>
      <c r="I1386" s="2" t="s">
        <v>33</v>
      </c>
      <c r="J1386" s="2">
        <v>2</v>
      </c>
      <c r="K1386" s="4" t="s">
        <v>6845</v>
      </c>
      <c r="L1386" s="5">
        <v>78000</v>
      </c>
      <c r="M1386" s="6" t="s">
        <v>663</v>
      </c>
      <c r="N1386" s="2" t="s">
        <v>39</v>
      </c>
      <c r="O1386" s="2" t="s">
        <v>39</v>
      </c>
      <c r="P1386" s="2" t="s">
        <v>45</v>
      </c>
      <c r="Q1386" s="2" t="s">
        <v>15</v>
      </c>
      <c r="R1386" s="2" t="s">
        <v>14</v>
      </c>
      <c r="T1386" s="2" t="s">
        <v>6401</v>
      </c>
      <c r="U1386" s="2" t="s">
        <v>6402</v>
      </c>
      <c r="V1386" s="2" t="s">
        <v>11</v>
      </c>
      <c r="W1386" s="2" t="s">
        <v>197</v>
      </c>
      <c r="X1386" s="2" t="s">
        <v>43</v>
      </c>
      <c r="Y1386" s="2" t="s">
        <v>6</v>
      </c>
      <c r="AA1386" s="2" t="s">
        <v>1607</v>
      </c>
      <c r="AB1386" s="2" t="s">
        <v>6611</v>
      </c>
      <c r="AC1386" s="2" t="s">
        <v>7</v>
      </c>
      <c r="AD1386" s="2" t="s">
        <v>6</v>
      </c>
      <c r="AG1386" s="2" t="s">
        <v>30</v>
      </c>
      <c r="AH1386" s="2" t="s">
        <v>4</v>
      </c>
      <c r="AI1386" s="2" t="s">
        <v>29</v>
      </c>
      <c r="AJ1386" s="2" t="s">
        <v>6838</v>
      </c>
      <c r="AK1386" s="2" t="s">
        <v>6839</v>
      </c>
      <c r="AL1386" s="2" t="s">
        <v>6840</v>
      </c>
    </row>
    <row r="1387" spans="1:38" ht="66" hidden="1">
      <c r="A1387" s="136">
        <f t="shared" si="23"/>
        <v>1386</v>
      </c>
      <c r="B1387" s="2" t="s">
        <v>6394</v>
      </c>
      <c r="C1387" s="2" t="s">
        <v>6832</v>
      </c>
      <c r="D1387" s="2" t="s">
        <v>6782</v>
      </c>
      <c r="E1387" s="2" t="s">
        <v>22</v>
      </c>
      <c r="F1387" s="2" t="s">
        <v>6846</v>
      </c>
      <c r="G1387" s="2" t="s">
        <v>6846</v>
      </c>
      <c r="H1387" s="2" t="s">
        <v>6824</v>
      </c>
      <c r="I1387" s="2" t="s">
        <v>6</v>
      </c>
      <c r="K1387" s="4">
        <v>98710</v>
      </c>
      <c r="L1387" s="5">
        <v>17146.5</v>
      </c>
      <c r="M1387" s="6" t="s">
        <v>663</v>
      </c>
      <c r="N1387" s="2" t="s">
        <v>39</v>
      </c>
      <c r="O1387" s="2" t="s">
        <v>39</v>
      </c>
      <c r="P1387" s="2" t="s">
        <v>45</v>
      </c>
      <c r="Q1387" s="2" t="s">
        <v>15</v>
      </c>
      <c r="R1387" s="2" t="s">
        <v>14</v>
      </c>
      <c r="T1387" s="2" t="s">
        <v>6401</v>
      </c>
      <c r="U1387" s="2" t="s">
        <v>6402</v>
      </c>
      <c r="V1387" s="2" t="s">
        <v>1503</v>
      </c>
      <c r="W1387" s="2" t="s">
        <v>197</v>
      </c>
      <c r="X1387" s="2" t="s">
        <v>9</v>
      </c>
      <c r="Y1387" s="2" t="s">
        <v>6</v>
      </c>
      <c r="AA1387" s="2" t="s">
        <v>111</v>
      </c>
      <c r="AB1387" s="2" t="s">
        <v>161</v>
      </c>
      <c r="AC1387" s="2" t="s">
        <v>7</v>
      </c>
      <c r="AD1387" s="2" t="s">
        <v>6</v>
      </c>
      <c r="AG1387" s="2" t="s">
        <v>5</v>
      </c>
      <c r="AH1387" s="2" t="s">
        <v>4</v>
      </c>
      <c r="AI1387" s="2" t="s">
        <v>29</v>
      </c>
      <c r="AJ1387" s="2" t="s">
        <v>6811</v>
      </c>
      <c r="AK1387" s="2" t="s">
        <v>6812</v>
      </c>
      <c r="AL1387" s="2" t="s">
        <v>6813</v>
      </c>
    </row>
    <row r="1388" spans="1:38" ht="79.2" hidden="1">
      <c r="A1388" s="136">
        <f t="shared" si="23"/>
        <v>1387</v>
      </c>
      <c r="B1388" s="2" t="s">
        <v>6394</v>
      </c>
      <c r="C1388" s="2" t="s">
        <v>6847</v>
      </c>
      <c r="D1388" s="2" t="s">
        <v>6504</v>
      </c>
      <c r="E1388" s="2" t="s">
        <v>22</v>
      </c>
      <c r="F1388" s="2" t="s">
        <v>6848</v>
      </c>
      <c r="G1388" s="2" t="s">
        <v>6790</v>
      </c>
      <c r="H1388" s="2" t="s">
        <v>6849</v>
      </c>
      <c r="I1388" s="2" t="s">
        <v>33</v>
      </c>
      <c r="J1388" s="2">
        <v>4</v>
      </c>
      <c r="K1388" s="4" t="s">
        <v>6850</v>
      </c>
      <c r="L1388" s="5">
        <v>49000</v>
      </c>
      <c r="M1388" s="6" t="s">
        <v>1801</v>
      </c>
      <c r="N1388" s="2" t="s">
        <v>17</v>
      </c>
      <c r="O1388" s="2" t="s">
        <v>39</v>
      </c>
      <c r="P1388" s="2" t="s">
        <v>45</v>
      </c>
      <c r="Q1388" s="2" t="s">
        <v>15</v>
      </c>
      <c r="R1388" s="2" t="s">
        <v>14</v>
      </c>
      <c r="T1388" s="2" t="s">
        <v>6401</v>
      </c>
      <c r="U1388" s="2" t="s">
        <v>6402</v>
      </c>
      <c r="V1388" s="2" t="s">
        <v>6732</v>
      </c>
      <c r="W1388" s="2" t="s">
        <v>6725</v>
      </c>
      <c r="X1388" s="2" t="s">
        <v>9</v>
      </c>
      <c r="Y1388" s="2" t="s">
        <v>6</v>
      </c>
      <c r="AA1388" s="2" t="s">
        <v>1607</v>
      </c>
      <c r="AB1388" s="2" t="s">
        <v>6611</v>
      </c>
      <c r="AC1388" s="2" t="s">
        <v>7</v>
      </c>
      <c r="AD1388" s="2" t="s">
        <v>6</v>
      </c>
      <c r="AG1388" s="2" t="s">
        <v>30</v>
      </c>
      <c r="AH1388" s="2" t="s">
        <v>4</v>
      </c>
      <c r="AI1388" s="2" t="s">
        <v>29</v>
      </c>
      <c r="AJ1388" s="2" t="s">
        <v>6851</v>
      </c>
      <c r="AK1388" s="2" t="s">
        <v>6852</v>
      </c>
      <c r="AL1388" s="2" t="s">
        <v>6853</v>
      </c>
    </row>
    <row r="1389" spans="1:38" ht="66" hidden="1">
      <c r="A1389" s="136">
        <f t="shared" si="23"/>
        <v>1388</v>
      </c>
      <c r="B1389" s="2" t="s">
        <v>6394</v>
      </c>
      <c r="C1389" s="2" t="s">
        <v>6854</v>
      </c>
      <c r="D1389" s="2" t="s">
        <v>6782</v>
      </c>
      <c r="E1389" s="2" t="s">
        <v>22</v>
      </c>
      <c r="F1389" s="2" t="s">
        <v>3028</v>
      </c>
      <c r="G1389" s="2" t="s">
        <v>3028</v>
      </c>
      <c r="H1389" s="2" t="s">
        <v>6855</v>
      </c>
      <c r="I1389" s="2" t="s">
        <v>6</v>
      </c>
      <c r="K1389" s="4">
        <v>445485</v>
      </c>
      <c r="L1389" s="5">
        <v>26250</v>
      </c>
      <c r="M1389" s="6" t="s">
        <v>663</v>
      </c>
      <c r="N1389" s="2" t="s">
        <v>174</v>
      </c>
      <c r="O1389" s="2" t="s">
        <v>64</v>
      </c>
      <c r="P1389" s="2" t="s">
        <v>142</v>
      </c>
      <c r="Q1389" s="2" t="s">
        <v>15</v>
      </c>
      <c r="R1389" s="2" t="s">
        <v>14</v>
      </c>
      <c r="T1389" s="2" t="s">
        <v>6401</v>
      </c>
      <c r="U1389" s="2" t="s">
        <v>6402</v>
      </c>
      <c r="V1389" s="2" t="s">
        <v>1503</v>
      </c>
      <c r="W1389" s="2" t="s">
        <v>197</v>
      </c>
      <c r="X1389" s="2" t="s">
        <v>9</v>
      </c>
      <c r="Y1389" s="2" t="s">
        <v>6</v>
      </c>
      <c r="AA1389" s="2" t="s">
        <v>1607</v>
      </c>
      <c r="AB1389" s="2" t="s">
        <v>6856</v>
      </c>
      <c r="AC1389" s="2" t="s">
        <v>7</v>
      </c>
      <c r="AD1389" s="2" t="s">
        <v>6</v>
      </c>
      <c r="AG1389" s="2" t="s">
        <v>5</v>
      </c>
      <c r="AH1389" s="2" t="s">
        <v>51</v>
      </c>
      <c r="AI1389" s="2" t="s">
        <v>29</v>
      </c>
      <c r="AJ1389" s="2" t="s">
        <v>6857</v>
      </c>
      <c r="AK1389" s="2" t="s">
        <v>6858</v>
      </c>
      <c r="AL1389" s="2" t="s">
        <v>6859</v>
      </c>
    </row>
    <row r="1390" spans="1:38" ht="52.8" hidden="1">
      <c r="A1390" s="136">
        <f t="shared" si="23"/>
        <v>1389</v>
      </c>
      <c r="B1390" s="2" t="s">
        <v>6394</v>
      </c>
      <c r="C1390" s="2" t="s">
        <v>6860</v>
      </c>
      <c r="D1390" s="2" t="s">
        <v>6504</v>
      </c>
      <c r="E1390" s="2" t="s">
        <v>22</v>
      </c>
      <c r="F1390" s="2" t="s">
        <v>6861</v>
      </c>
      <c r="G1390" s="2" t="s">
        <v>6790</v>
      </c>
      <c r="H1390" s="2" t="s">
        <v>6862</v>
      </c>
      <c r="I1390" s="2" t="s">
        <v>33</v>
      </c>
      <c r="J1390" s="2">
        <v>9</v>
      </c>
      <c r="K1390" s="4" t="s">
        <v>6863</v>
      </c>
      <c r="L1390" s="5">
        <v>212300</v>
      </c>
      <c r="M1390" s="6" t="s">
        <v>663</v>
      </c>
      <c r="N1390" s="2" t="s">
        <v>39</v>
      </c>
      <c r="O1390" s="2" t="s">
        <v>39</v>
      </c>
      <c r="P1390" s="2" t="s">
        <v>45</v>
      </c>
      <c r="Q1390" s="2" t="s">
        <v>15</v>
      </c>
      <c r="R1390" s="2" t="s">
        <v>14</v>
      </c>
      <c r="T1390" s="2" t="s">
        <v>6401</v>
      </c>
      <c r="U1390" s="2" t="s">
        <v>6402</v>
      </c>
      <c r="V1390" s="2" t="s">
        <v>11</v>
      </c>
      <c r="W1390" s="2" t="s">
        <v>197</v>
      </c>
      <c r="X1390" s="2" t="s">
        <v>9</v>
      </c>
      <c r="Y1390" s="2" t="s">
        <v>6</v>
      </c>
      <c r="AA1390" s="2" t="s">
        <v>1607</v>
      </c>
      <c r="AB1390" s="2" t="s">
        <v>6611</v>
      </c>
      <c r="AC1390" s="2" t="s">
        <v>7</v>
      </c>
      <c r="AD1390" s="2" t="s">
        <v>6</v>
      </c>
      <c r="AG1390" s="2" t="s">
        <v>30</v>
      </c>
      <c r="AH1390" s="2" t="s">
        <v>4</v>
      </c>
      <c r="AI1390" s="2" t="s">
        <v>3</v>
      </c>
      <c r="AJ1390" s="2" t="s">
        <v>6864</v>
      </c>
      <c r="AK1390" s="2" t="s">
        <v>6865</v>
      </c>
      <c r="AL1390" s="2" t="s">
        <v>6866</v>
      </c>
    </row>
    <row r="1391" spans="1:38" ht="52.8" hidden="1">
      <c r="A1391" s="136">
        <f t="shared" si="23"/>
        <v>1390</v>
      </c>
      <c r="B1391" s="2" t="s">
        <v>6394</v>
      </c>
      <c r="C1391" s="2" t="s">
        <v>6860</v>
      </c>
      <c r="D1391" s="2" t="s">
        <v>6504</v>
      </c>
      <c r="E1391" s="2" t="s">
        <v>22</v>
      </c>
      <c r="F1391" s="2" t="s">
        <v>6867</v>
      </c>
      <c r="G1391" s="2" t="s">
        <v>6815</v>
      </c>
      <c r="H1391" s="2" t="s">
        <v>6868</v>
      </c>
      <c r="I1391" s="2" t="s">
        <v>33</v>
      </c>
      <c r="J1391" s="2">
        <v>2</v>
      </c>
      <c r="K1391" s="4" t="s">
        <v>6869</v>
      </c>
      <c r="L1391" s="5">
        <v>310</v>
      </c>
      <c r="M1391" s="6" t="s">
        <v>663</v>
      </c>
      <c r="N1391" s="2" t="s">
        <v>17</v>
      </c>
      <c r="O1391" s="2" t="s">
        <v>55</v>
      </c>
      <c r="P1391" s="2" t="s">
        <v>242</v>
      </c>
      <c r="Q1391" s="2" t="s">
        <v>15</v>
      </c>
      <c r="R1391" s="2" t="s">
        <v>14</v>
      </c>
      <c r="T1391" s="2" t="s">
        <v>6401</v>
      </c>
      <c r="U1391" s="2" t="s">
        <v>6402</v>
      </c>
      <c r="V1391" s="2" t="s">
        <v>11</v>
      </c>
      <c r="W1391" s="2" t="s">
        <v>197</v>
      </c>
      <c r="X1391" s="2" t="s">
        <v>9</v>
      </c>
      <c r="Y1391" s="2" t="s">
        <v>6</v>
      </c>
      <c r="AA1391" s="2" t="s">
        <v>1607</v>
      </c>
      <c r="AB1391" s="2" t="s">
        <v>6611</v>
      </c>
      <c r="AC1391" s="2" t="s">
        <v>7</v>
      </c>
      <c r="AD1391" s="2" t="s">
        <v>6</v>
      </c>
      <c r="AG1391" s="2" t="s">
        <v>30</v>
      </c>
      <c r="AH1391" s="2" t="s">
        <v>4</v>
      </c>
      <c r="AI1391" s="2" t="s">
        <v>3</v>
      </c>
      <c r="AJ1391" s="2" t="s">
        <v>6864</v>
      </c>
      <c r="AK1391" s="2" t="s">
        <v>6865</v>
      </c>
      <c r="AL1391" s="2" t="s">
        <v>6866</v>
      </c>
    </row>
    <row r="1392" spans="1:38" ht="66" hidden="1">
      <c r="A1392" s="136">
        <f t="shared" si="23"/>
        <v>1391</v>
      </c>
      <c r="B1392" s="2" t="s">
        <v>6394</v>
      </c>
      <c r="C1392" s="2" t="s">
        <v>6781</v>
      </c>
      <c r="D1392" s="2" t="s">
        <v>6782</v>
      </c>
      <c r="E1392" s="2" t="s">
        <v>22</v>
      </c>
      <c r="F1392" s="2" t="s">
        <v>6870</v>
      </c>
      <c r="G1392" s="2" t="s">
        <v>6870</v>
      </c>
      <c r="H1392" s="2" t="s">
        <v>6871</v>
      </c>
      <c r="I1392" s="2" t="s">
        <v>6</v>
      </c>
      <c r="K1392" s="4">
        <v>456288</v>
      </c>
      <c r="L1392" s="5">
        <v>109200</v>
      </c>
      <c r="M1392" s="6" t="s">
        <v>663</v>
      </c>
      <c r="N1392" s="2" t="s">
        <v>174</v>
      </c>
      <c r="O1392" s="2" t="s">
        <v>55</v>
      </c>
      <c r="P1392" s="2" t="s">
        <v>242</v>
      </c>
      <c r="Q1392" s="2" t="s">
        <v>15</v>
      </c>
      <c r="R1392" s="2" t="s">
        <v>14</v>
      </c>
      <c r="T1392" s="2" t="s">
        <v>6401</v>
      </c>
      <c r="U1392" s="2" t="s">
        <v>6402</v>
      </c>
      <c r="V1392" s="2" t="s">
        <v>11</v>
      </c>
      <c r="W1392" s="2" t="s">
        <v>197</v>
      </c>
      <c r="X1392" s="2" t="s">
        <v>9</v>
      </c>
      <c r="Y1392" s="2" t="s">
        <v>6</v>
      </c>
      <c r="AA1392" s="2" t="s">
        <v>111</v>
      </c>
      <c r="AB1392" s="2" t="s">
        <v>161</v>
      </c>
      <c r="AC1392" s="2" t="s">
        <v>7</v>
      </c>
      <c r="AD1392" s="2" t="s">
        <v>6</v>
      </c>
      <c r="AG1392" s="2" t="s">
        <v>5</v>
      </c>
      <c r="AH1392" s="2" t="s">
        <v>4</v>
      </c>
      <c r="AI1392" s="2" t="s">
        <v>29</v>
      </c>
      <c r="AJ1392" s="2" t="s">
        <v>6857</v>
      </c>
      <c r="AK1392" s="2" t="s">
        <v>6858</v>
      </c>
      <c r="AL1392" s="2" t="s">
        <v>6859</v>
      </c>
    </row>
    <row r="1393" spans="1:38" ht="79.2" hidden="1">
      <c r="A1393" s="136">
        <f t="shared" si="23"/>
        <v>1392</v>
      </c>
      <c r="B1393" s="2" t="s">
        <v>6394</v>
      </c>
      <c r="C1393" s="2" t="s">
        <v>6872</v>
      </c>
      <c r="D1393" s="2" t="s">
        <v>6504</v>
      </c>
      <c r="E1393" s="2" t="s">
        <v>22</v>
      </c>
      <c r="F1393" s="2" t="s">
        <v>6873</v>
      </c>
      <c r="G1393" s="2" t="s">
        <v>6874</v>
      </c>
      <c r="H1393" s="2" t="s">
        <v>6875</v>
      </c>
      <c r="I1393" s="2" t="s">
        <v>33</v>
      </c>
      <c r="J1393" s="2">
        <v>4</v>
      </c>
      <c r="K1393" s="4" t="s">
        <v>6876</v>
      </c>
      <c r="L1393" s="5">
        <v>31600</v>
      </c>
      <c r="M1393" s="6" t="s">
        <v>1801</v>
      </c>
      <c r="N1393" s="2" t="s">
        <v>39</v>
      </c>
      <c r="O1393" s="2" t="s">
        <v>39</v>
      </c>
      <c r="P1393" s="2" t="s">
        <v>45</v>
      </c>
      <c r="Q1393" s="2" t="s">
        <v>15</v>
      </c>
      <c r="R1393" s="2" t="s">
        <v>14</v>
      </c>
      <c r="T1393" s="2" t="s">
        <v>6401</v>
      </c>
      <c r="U1393" s="2" t="s">
        <v>6402</v>
      </c>
      <c r="V1393" s="2" t="s">
        <v>6732</v>
      </c>
      <c r="W1393" s="2" t="s">
        <v>6725</v>
      </c>
      <c r="X1393" s="2" t="s">
        <v>43</v>
      </c>
      <c r="Y1393" s="2" t="s">
        <v>6</v>
      </c>
      <c r="AA1393" s="2" t="s">
        <v>1607</v>
      </c>
      <c r="AB1393" s="2" t="s">
        <v>6611</v>
      </c>
      <c r="AC1393" s="2" t="s">
        <v>7</v>
      </c>
      <c r="AD1393" s="2" t="s">
        <v>6</v>
      </c>
      <c r="AG1393" s="2" t="s">
        <v>30</v>
      </c>
      <c r="AH1393" s="2" t="s">
        <v>4</v>
      </c>
      <c r="AI1393" s="2" t="s">
        <v>29</v>
      </c>
      <c r="AJ1393" s="2" t="s">
        <v>6877</v>
      </c>
      <c r="AK1393" s="2" t="s">
        <v>6878</v>
      </c>
      <c r="AL1393" s="2" t="s">
        <v>6879</v>
      </c>
    </row>
    <row r="1394" spans="1:38" ht="79.2" hidden="1">
      <c r="A1394" s="136">
        <f t="shared" si="23"/>
        <v>1393</v>
      </c>
      <c r="B1394" s="2" t="s">
        <v>6394</v>
      </c>
      <c r="C1394" s="2" t="s">
        <v>6781</v>
      </c>
      <c r="D1394" s="2" t="s">
        <v>6782</v>
      </c>
      <c r="E1394" s="2" t="s">
        <v>22</v>
      </c>
      <c r="F1394" s="2" t="s">
        <v>6880</v>
      </c>
      <c r="G1394" s="2" t="s">
        <v>6880</v>
      </c>
      <c r="H1394" s="2" t="s">
        <v>6871</v>
      </c>
      <c r="I1394" s="2" t="s">
        <v>6</v>
      </c>
      <c r="K1394" s="4">
        <v>452286</v>
      </c>
      <c r="L1394" s="5">
        <v>27500</v>
      </c>
      <c r="M1394" s="6" t="s">
        <v>663</v>
      </c>
      <c r="N1394" s="2" t="s">
        <v>174</v>
      </c>
      <c r="O1394" s="2" t="s">
        <v>55</v>
      </c>
      <c r="P1394" s="2" t="s">
        <v>242</v>
      </c>
      <c r="Q1394" s="2" t="s">
        <v>15</v>
      </c>
      <c r="R1394" s="2" t="s">
        <v>14</v>
      </c>
      <c r="T1394" s="2" t="s">
        <v>6401</v>
      </c>
      <c r="U1394" s="2" t="s">
        <v>6402</v>
      </c>
      <c r="V1394" s="2" t="s">
        <v>11</v>
      </c>
      <c r="W1394" s="2" t="s">
        <v>197</v>
      </c>
      <c r="X1394" s="2" t="s">
        <v>9</v>
      </c>
      <c r="Y1394" s="2" t="s">
        <v>6</v>
      </c>
      <c r="AA1394" s="2" t="s">
        <v>111</v>
      </c>
      <c r="AB1394" s="2" t="s">
        <v>161</v>
      </c>
      <c r="AC1394" s="2" t="s">
        <v>7</v>
      </c>
      <c r="AD1394" s="2" t="s">
        <v>6</v>
      </c>
      <c r="AG1394" s="2" t="s">
        <v>5</v>
      </c>
      <c r="AH1394" s="2" t="s">
        <v>4</v>
      </c>
      <c r="AI1394" s="2" t="s">
        <v>29</v>
      </c>
      <c r="AJ1394" s="2" t="s">
        <v>6857</v>
      </c>
      <c r="AK1394" s="2" t="s">
        <v>6858</v>
      </c>
      <c r="AL1394" s="2" t="s">
        <v>6859</v>
      </c>
    </row>
    <row r="1395" spans="1:38" ht="66" hidden="1">
      <c r="A1395" s="136">
        <f t="shared" si="23"/>
        <v>1394</v>
      </c>
      <c r="B1395" s="2" t="s">
        <v>6394</v>
      </c>
      <c r="C1395" s="2" t="s">
        <v>6781</v>
      </c>
      <c r="D1395" s="2" t="s">
        <v>6782</v>
      </c>
      <c r="E1395" s="2" t="s">
        <v>22</v>
      </c>
      <c r="F1395" s="2" t="s">
        <v>6881</v>
      </c>
      <c r="G1395" s="2" t="s">
        <v>6881</v>
      </c>
      <c r="H1395" s="2" t="s">
        <v>6871</v>
      </c>
      <c r="I1395" s="2" t="s">
        <v>6</v>
      </c>
      <c r="K1395" s="4">
        <v>396545</v>
      </c>
      <c r="L1395" s="5">
        <v>32000</v>
      </c>
      <c r="M1395" s="6" t="s">
        <v>663</v>
      </c>
      <c r="N1395" s="2" t="s">
        <v>174</v>
      </c>
      <c r="O1395" s="2" t="s">
        <v>55</v>
      </c>
      <c r="P1395" s="2" t="s">
        <v>242</v>
      </c>
      <c r="Q1395" s="2" t="s">
        <v>15</v>
      </c>
      <c r="R1395" s="2" t="s">
        <v>14</v>
      </c>
      <c r="T1395" s="2" t="s">
        <v>6401</v>
      </c>
      <c r="U1395" s="2" t="s">
        <v>6402</v>
      </c>
      <c r="V1395" s="2" t="s">
        <v>11</v>
      </c>
      <c r="W1395" s="2" t="s">
        <v>197</v>
      </c>
      <c r="X1395" s="2" t="s">
        <v>9</v>
      </c>
      <c r="Y1395" s="2" t="s">
        <v>6</v>
      </c>
      <c r="AA1395" s="2" t="s">
        <v>111</v>
      </c>
      <c r="AB1395" s="2" t="s">
        <v>161</v>
      </c>
      <c r="AC1395" s="2" t="s">
        <v>7</v>
      </c>
      <c r="AD1395" s="2" t="s">
        <v>6</v>
      </c>
      <c r="AG1395" s="2" t="s">
        <v>5</v>
      </c>
      <c r="AH1395" s="2" t="s">
        <v>4</v>
      </c>
      <c r="AI1395" s="2" t="s">
        <v>29</v>
      </c>
      <c r="AJ1395" s="2" t="s">
        <v>6857</v>
      </c>
      <c r="AK1395" s="2" t="s">
        <v>6858</v>
      </c>
      <c r="AL1395" s="2" t="s">
        <v>6882</v>
      </c>
    </row>
    <row r="1396" spans="1:38" ht="66" hidden="1">
      <c r="A1396" s="136">
        <f t="shared" si="23"/>
        <v>1395</v>
      </c>
      <c r="B1396" s="2" t="s">
        <v>6394</v>
      </c>
      <c r="C1396" s="2" t="s">
        <v>6781</v>
      </c>
      <c r="D1396" s="2" t="s">
        <v>6782</v>
      </c>
      <c r="E1396" s="2" t="s">
        <v>22</v>
      </c>
      <c r="F1396" s="2" t="s">
        <v>6883</v>
      </c>
      <c r="G1396" s="2" t="s">
        <v>6883</v>
      </c>
      <c r="H1396" s="2" t="s">
        <v>6871</v>
      </c>
      <c r="I1396" s="2" t="s">
        <v>6</v>
      </c>
      <c r="K1396" s="4">
        <v>461645</v>
      </c>
      <c r="L1396" s="5">
        <v>25500</v>
      </c>
      <c r="M1396" s="6" t="s">
        <v>663</v>
      </c>
      <c r="N1396" s="2" t="s">
        <v>174</v>
      </c>
      <c r="O1396" s="2" t="s">
        <v>55</v>
      </c>
      <c r="P1396" s="2" t="s">
        <v>242</v>
      </c>
      <c r="Q1396" s="2" t="s">
        <v>15</v>
      </c>
      <c r="R1396" s="2" t="s">
        <v>14</v>
      </c>
      <c r="T1396" s="2" t="s">
        <v>6401</v>
      </c>
      <c r="U1396" s="2" t="s">
        <v>6402</v>
      </c>
      <c r="V1396" s="2" t="s">
        <v>11</v>
      </c>
      <c r="W1396" s="2" t="s">
        <v>197</v>
      </c>
      <c r="X1396" s="2" t="s">
        <v>9</v>
      </c>
      <c r="Y1396" s="2" t="s">
        <v>6</v>
      </c>
      <c r="AA1396" s="2" t="s">
        <v>111</v>
      </c>
      <c r="AB1396" s="2" t="s">
        <v>161</v>
      </c>
      <c r="AC1396" s="2" t="s">
        <v>7</v>
      </c>
      <c r="AD1396" s="2" t="s">
        <v>6</v>
      </c>
      <c r="AG1396" s="2" t="s">
        <v>5</v>
      </c>
      <c r="AH1396" s="2" t="s">
        <v>4</v>
      </c>
      <c r="AI1396" s="2" t="s">
        <v>29</v>
      </c>
      <c r="AJ1396" s="2" t="s">
        <v>6857</v>
      </c>
      <c r="AK1396" s="2" t="s">
        <v>6858</v>
      </c>
      <c r="AL1396" s="2" t="s">
        <v>6882</v>
      </c>
    </row>
    <row r="1397" spans="1:38" ht="66" hidden="1">
      <c r="A1397" s="136">
        <f t="shared" si="23"/>
        <v>1396</v>
      </c>
      <c r="B1397" s="2" t="s">
        <v>6394</v>
      </c>
      <c r="C1397" s="2" t="s">
        <v>6781</v>
      </c>
      <c r="D1397" s="2" t="s">
        <v>6782</v>
      </c>
      <c r="E1397" s="2" t="s">
        <v>22</v>
      </c>
      <c r="F1397" s="2" t="s">
        <v>6884</v>
      </c>
      <c r="G1397" s="2" t="s">
        <v>6884</v>
      </c>
      <c r="H1397" s="2" t="s">
        <v>6871</v>
      </c>
      <c r="I1397" s="2" t="s">
        <v>6</v>
      </c>
      <c r="K1397" s="4">
        <v>241539</v>
      </c>
      <c r="L1397" s="5">
        <v>18359.599999999999</v>
      </c>
      <c r="M1397" s="6" t="s">
        <v>663</v>
      </c>
      <c r="N1397" s="2" t="s">
        <v>174</v>
      </c>
      <c r="O1397" s="2" t="s">
        <v>55</v>
      </c>
      <c r="P1397" s="2" t="s">
        <v>242</v>
      </c>
      <c r="Q1397" s="2" t="s">
        <v>15</v>
      </c>
      <c r="R1397" s="2" t="s">
        <v>14</v>
      </c>
      <c r="T1397" s="2" t="s">
        <v>6401</v>
      </c>
      <c r="U1397" s="2" t="s">
        <v>6402</v>
      </c>
      <c r="V1397" s="2" t="s">
        <v>11</v>
      </c>
      <c r="W1397" s="2" t="s">
        <v>197</v>
      </c>
      <c r="X1397" s="2" t="s">
        <v>9</v>
      </c>
      <c r="Y1397" s="2" t="s">
        <v>6</v>
      </c>
      <c r="AA1397" s="2" t="s">
        <v>111</v>
      </c>
      <c r="AB1397" s="2" t="s">
        <v>161</v>
      </c>
      <c r="AC1397" s="2" t="s">
        <v>7</v>
      </c>
      <c r="AD1397" s="2" t="s">
        <v>6</v>
      </c>
      <c r="AG1397" s="2" t="s">
        <v>5</v>
      </c>
      <c r="AH1397" s="2" t="s">
        <v>4</v>
      </c>
      <c r="AI1397" s="2" t="s">
        <v>29</v>
      </c>
      <c r="AJ1397" s="2" t="s">
        <v>6857</v>
      </c>
      <c r="AK1397" s="2" t="s">
        <v>6858</v>
      </c>
      <c r="AL1397" s="2" t="s">
        <v>6882</v>
      </c>
    </row>
    <row r="1398" spans="1:38" ht="66" hidden="1">
      <c r="A1398" s="136">
        <f t="shared" si="23"/>
        <v>1397</v>
      </c>
      <c r="B1398" s="2" t="s">
        <v>6394</v>
      </c>
      <c r="C1398" s="2" t="s">
        <v>6781</v>
      </c>
      <c r="D1398" s="2" t="s">
        <v>6782</v>
      </c>
      <c r="E1398" s="2" t="s">
        <v>22</v>
      </c>
      <c r="F1398" s="2" t="s">
        <v>6885</v>
      </c>
      <c r="G1398" s="2" t="s">
        <v>6885</v>
      </c>
      <c r="H1398" s="2" t="s">
        <v>6871</v>
      </c>
      <c r="I1398" s="2" t="s">
        <v>6</v>
      </c>
      <c r="K1398" s="4">
        <v>150884</v>
      </c>
      <c r="L1398" s="5">
        <v>96000</v>
      </c>
      <c r="M1398" s="6" t="s">
        <v>663</v>
      </c>
      <c r="N1398" s="2" t="s">
        <v>174</v>
      </c>
      <c r="O1398" s="2" t="s">
        <v>55</v>
      </c>
      <c r="P1398" s="2" t="s">
        <v>242</v>
      </c>
      <c r="Q1398" s="2" t="s">
        <v>15</v>
      </c>
      <c r="R1398" s="2" t="s">
        <v>14</v>
      </c>
      <c r="T1398" s="2" t="s">
        <v>6401</v>
      </c>
      <c r="U1398" s="2" t="s">
        <v>6402</v>
      </c>
      <c r="V1398" s="2" t="s">
        <v>11</v>
      </c>
      <c r="W1398" s="2" t="s">
        <v>197</v>
      </c>
      <c r="X1398" s="2" t="s">
        <v>9</v>
      </c>
      <c r="Y1398" s="2" t="s">
        <v>6</v>
      </c>
      <c r="AA1398" s="2" t="s">
        <v>111</v>
      </c>
      <c r="AB1398" s="2" t="s">
        <v>161</v>
      </c>
      <c r="AC1398" s="2" t="s">
        <v>7</v>
      </c>
      <c r="AD1398" s="2" t="s">
        <v>6</v>
      </c>
      <c r="AG1398" s="2" t="s">
        <v>5</v>
      </c>
      <c r="AH1398" s="2" t="s">
        <v>4</v>
      </c>
      <c r="AI1398" s="2" t="s">
        <v>29</v>
      </c>
      <c r="AJ1398" s="2" t="s">
        <v>6857</v>
      </c>
      <c r="AK1398" s="2" t="s">
        <v>6858</v>
      </c>
      <c r="AL1398" s="2" t="s">
        <v>6882</v>
      </c>
    </row>
    <row r="1399" spans="1:38" ht="66" hidden="1">
      <c r="A1399" s="136">
        <f t="shared" si="23"/>
        <v>1398</v>
      </c>
      <c r="B1399" s="2" t="s">
        <v>6394</v>
      </c>
      <c r="C1399" s="2" t="s">
        <v>6781</v>
      </c>
      <c r="D1399" s="2" t="s">
        <v>6782</v>
      </c>
      <c r="E1399" s="2" t="s">
        <v>22</v>
      </c>
      <c r="F1399" s="2" t="s">
        <v>6886</v>
      </c>
      <c r="G1399" s="2" t="s">
        <v>6886</v>
      </c>
      <c r="H1399" s="2" t="s">
        <v>6871</v>
      </c>
      <c r="I1399" s="2" t="s">
        <v>6</v>
      </c>
      <c r="K1399" s="4">
        <v>472879</v>
      </c>
      <c r="L1399" s="5">
        <v>13999.95</v>
      </c>
      <c r="M1399" s="6" t="s">
        <v>663</v>
      </c>
      <c r="N1399" s="2" t="s">
        <v>174</v>
      </c>
      <c r="O1399" s="2" t="s">
        <v>55</v>
      </c>
      <c r="P1399" s="2" t="s">
        <v>125</v>
      </c>
      <c r="Q1399" s="2" t="s">
        <v>15</v>
      </c>
      <c r="R1399" s="2" t="s">
        <v>14</v>
      </c>
      <c r="T1399" s="2" t="s">
        <v>6401</v>
      </c>
      <c r="U1399" s="2" t="s">
        <v>6402</v>
      </c>
      <c r="V1399" s="2" t="s">
        <v>11</v>
      </c>
      <c r="W1399" s="2" t="s">
        <v>197</v>
      </c>
      <c r="X1399" s="2" t="s">
        <v>9</v>
      </c>
      <c r="Y1399" s="2" t="s">
        <v>6</v>
      </c>
      <c r="AA1399" s="2" t="s">
        <v>1607</v>
      </c>
      <c r="AB1399" s="2" t="s">
        <v>6856</v>
      </c>
      <c r="AC1399" s="2" t="s">
        <v>7</v>
      </c>
      <c r="AD1399" s="2" t="s">
        <v>6</v>
      </c>
      <c r="AG1399" s="2" t="s">
        <v>5</v>
      </c>
      <c r="AH1399" s="2" t="s">
        <v>4</v>
      </c>
      <c r="AI1399" s="2" t="s">
        <v>29</v>
      </c>
      <c r="AJ1399" s="2" t="s">
        <v>6857</v>
      </c>
      <c r="AK1399" s="2" t="s">
        <v>6858</v>
      </c>
      <c r="AL1399" s="2" t="s">
        <v>6882</v>
      </c>
    </row>
    <row r="1400" spans="1:38" ht="105.6" hidden="1">
      <c r="A1400" s="136">
        <f t="shared" si="23"/>
        <v>1399</v>
      </c>
      <c r="B1400" s="2" t="s">
        <v>6394</v>
      </c>
      <c r="C1400" s="2" t="s">
        <v>6781</v>
      </c>
      <c r="D1400" s="2" t="s">
        <v>6782</v>
      </c>
      <c r="E1400" s="2" t="s">
        <v>22</v>
      </c>
      <c r="F1400" s="2" t="s">
        <v>6887</v>
      </c>
      <c r="G1400" s="2" t="s">
        <v>6887</v>
      </c>
      <c r="H1400" s="2" t="s">
        <v>6871</v>
      </c>
      <c r="I1400" s="2" t="s">
        <v>6</v>
      </c>
      <c r="K1400" s="4">
        <v>401655</v>
      </c>
      <c r="L1400" s="5">
        <v>19000</v>
      </c>
      <c r="M1400" s="6" t="s">
        <v>663</v>
      </c>
      <c r="N1400" s="2" t="s">
        <v>174</v>
      </c>
      <c r="O1400" s="2" t="s">
        <v>55</v>
      </c>
      <c r="P1400" s="2" t="s">
        <v>125</v>
      </c>
      <c r="Q1400" s="2" t="s">
        <v>15</v>
      </c>
      <c r="R1400" s="2" t="s">
        <v>14</v>
      </c>
      <c r="T1400" s="2" t="s">
        <v>6401</v>
      </c>
      <c r="U1400" s="2" t="s">
        <v>6402</v>
      </c>
      <c r="V1400" s="2" t="s">
        <v>11</v>
      </c>
      <c r="W1400" s="2" t="s">
        <v>197</v>
      </c>
      <c r="X1400" s="2" t="s">
        <v>9</v>
      </c>
      <c r="Y1400" s="2" t="s">
        <v>6</v>
      </c>
      <c r="AA1400" s="2" t="s">
        <v>111</v>
      </c>
      <c r="AB1400" s="2" t="s">
        <v>161</v>
      </c>
      <c r="AC1400" s="2" t="s">
        <v>7</v>
      </c>
      <c r="AD1400" s="2" t="s">
        <v>6</v>
      </c>
      <c r="AG1400" s="2" t="s">
        <v>5</v>
      </c>
      <c r="AH1400" s="2" t="s">
        <v>4</v>
      </c>
      <c r="AI1400" s="2" t="s">
        <v>29</v>
      </c>
      <c r="AJ1400" s="2" t="s">
        <v>6857</v>
      </c>
      <c r="AK1400" s="2" t="s">
        <v>6858</v>
      </c>
      <c r="AL1400" s="2" t="s">
        <v>6859</v>
      </c>
    </row>
    <row r="1401" spans="1:38" ht="132" hidden="1">
      <c r="A1401" s="136">
        <f t="shared" si="23"/>
        <v>1400</v>
      </c>
      <c r="B1401" s="2" t="s">
        <v>6394</v>
      </c>
      <c r="C1401" s="2" t="s">
        <v>6781</v>
      </c>
      <c r="D1401" s="2" t="s">
        <v>6782</v>
      </c>
      <c r="E1401" s="2" t="s">
        <v>22</v>
      </c>
      <c r="F1401" s="2" t="s">
        <v>6888</v>
      </c>
      <c r="G1401" s="2" t="s">
        <v>6889</v>
      </c>
      <c r="H1401" s="2" t="s">
        <v>6871</v>
      </c>
      <c r="I1401" s="2" t="s">
        <v>6</v>
      </c>
      <c r="K1401" s="4">
        <v>475766</v>
      </c>
      <c r="L1401" s="5">
        <v>23400</v>
      </c>
      <c r="M1401" s="6" t="s">
        <v>663</v>
      </c>
      <c r="N1401" s="2" t="s">
        <v>174</v>
      </c>
      <c r="O1401" s="2" t="s">
        <v>55</v>
      </c>
      <c r="P1401" s="2" t="s">
        <v>125</v>
      </c>
      <c r="Q1401" s="2" t="s">
        <v>15</v>
      </c>
      <c r="R1401" s="2" t="s">
        <v>14</v>
      </c>
      <c r="T1401" s="2" t="s">
        <v>6401</v>
      </c>
      <c r="U1401" s="2" t="s">
        <v>6402</v>
      </c>
      <c r="V1401" s="2" t="s">
        <v>11</v>
      </c>
      <c r="W1401" s="2" t="s">
        <v>197</v>
      </c>
      <c r="X1401" s="2" t="s">
        <v>9</v>
      </c>
      <c r="Y1401" s="2" t="s">
        <v>6</v>
      </c>
      <c r="AA1401" s="2" t="s">
        <v>111</v>
      </c>
      <c r="AB1401" s="2" t="s">
        <v>161</v>
      </c>
      <c r="AC1401" s="2" t="s">
        <v>7</v>
      </c>
      <c r="AD1401" s="2" t="s">
        <v>6</v>
      </c>
      <c r="AG1401" s="2" t="s">
        <v>5</v>
      </c>
      <c r="AH1401" s="2" t="s">
        <v>4</v>
      </c>
      <c r="AI1401" s="2" t="s">
        <v>29</v>
      </c>
      <c r="AJ1401" s="2" t="s">
        <v>6857</v>
      </c>
      <c r="AK1401" s="2" t="s">
        <v>6858</v>
      </c>
      <c r="AL1401" s="2" t="s">
        <v>6882</v>
      </c>
    </row>
    <row r="1402" spans="1:38" ht="132" hidden="1">
      <c r="A1402" s="136">
        <f t="shared" si="23"/>
        <v>1401</v>
      </c>
      <c r="B1402" s="2" t="s">
        <v>6394</v>
      </c>
      <c r="C1402" s="2" t="s">
        <v>6781</v>
      </c>
      <c r="D1402" s="2" t="s">
        <v>6782</v>
      </c>
      <c r="E1402" s="2" t="s">
        <v>22</v>
      </c>
      <c r="F1402" s="2" t="s">
        <v>6890</v>
      </c>
      <c r="G1402" s="2" t="s">
        <v>6891</v>
      </c>
      <c r="H1402" s="2" t="s">
        <v>6871</v>
      </c>
      <c r="I1402" s="2" t="s">
        <v>6</v>
      </c>
      <c r="K1402" s="4">
        <v>356568</v>
      </c>
      <c r="L1402" s="5">
        <v>13300</v>
      </c>
      <c r="M1402" s="6" t="s">
        <v>663</v>
      </c>
      <c r="N1402" s="2" t="s">
        <v>174</v>
      </c>
      <c r="O1402" s="2" t="s">
        <v>55</v>
      </c>
      <c r="P1402" s="2" t="s">
        <v>125</v>
      </c>
      <c r="Q1402" s="2" t="s">
        <v>15</v>
      </c>
      <c r="R1402" s="2" t="s">
        <v>14</v>
      </c>
      <c r="T1402" s="2" t="s">
        <v>6401</v>
      </c>
      <c r="U1402" s="2" t="s">
        <v>6402</v>
      </c>
      <c r="V1402" s="2" t="s">
        <v>11</v>
      </c>
      <c r="W1402" s="2" t="s">
        <v>197</v>
      </c>
      <c r="X1402" s="2" t="s">
        <v>9</v>
      </c>
      <c r="Y1402" s="2" t="s">
        <v>6</v>
      </c>
      <c r="AA1402" s="2" t="s">
        <v>111</v>
      </c>
      <c r="AB1402" s="2" t="s">
        <v>161</v>
      </c>
      <c r="AC1402" s="2" t="s">
        <v>7</v>
      </c>
      <c r="AD1402" s="2" t="s">
        <v>6</v>
      </c>
      <c r="AG1402" s="2" t="s">
        <v>5</v>
      </c>
      <c r="AH1402" s="2" t="s">
        <v>4</v>
      </c>
      <c r="AI1402" s="2" t="s">
        <v>29</v>
      </c>
      <c r="AJ1402" s="2" t="s">
        <v>6857</v>
      </c>
      <c r="AK1402" s="2" t="s">
        <v>6858</v>
      </c>
      <c r="AL1402" s="2" t="s">
        <v>6882</v>
      </c>
    </row>
    <row r="1403" spans="1:38" ht="92.4" hidden="1">
      <c r="A1403" s="136">
        <f t="shared" si="23"/>
        <v>1402</v>
      </c>
      <c r="B1403" s="2" t="s">
        <v>6394</v>
      </c>
      <c r="C1403" s="2" t="s">
        <v>6781</v>
      </c>
      <c r="D1403" s="2" t="s">
        <v>6782</v>
      </c>
      <c r="E1403" s="2" t="s">
        <v>22</v>
      </c>
      <c r="F1403" s="2" t="s">
        <v>6892</v>
      </c>
      <c r="G1403" s="2" t="s">
        <v>6892</v>
      </c>
      <c r="H1403" s="2" t="s">
        <v>6871</v>
      </c>
      <c r="I1403" s="2" t="s">
        <v>6</v>
      </c>
      <c r="K1403" s="4">
        <v>471011</v>
      </c>
      <c r="L1403" s="5">
        <v>32000</v>
      </c>
      <c r="M1403" s="6" t="s">
        <v>663</v>
      </c>
      <c r="N1403" s="2" t="s">
        <v>174</v>
      </c>
      <c r="O1403" s="2" t="s">
        <v>55</v>
      </c>
      <c r="P1403" s="2" t="s">
        <v>125</v>
      </c>
      <c r="Q1403" s="2" t="s">
        <v>15</v>
      </c>
      <c r="R1403" s="2" t="s">
        <v>14</v>
      </c>
      <c r="T1403" s="2" t="s">
        <v>6401</v>
      </c>
      <c r="U1403" s="2" t="s">
        <v>6402</v>
      </c>
      <c r="V1403" s="2" t="s">
        <v>11</v>
      </c>
      <c r="W1403" s="2" t="s">
        <v>197</v>
      </c>
      <c r="X1403" s="2" t="s">
        <v>9</v>
      </c>
      <c r="Y1403" s="2" t="s">
        <v>6</v>
      </c>
      <c r="AA1403" s="2" t="s">
        <v>111</v>
      </c>
      <c r="AB1403" s="2" t="s">
        <v>161</v>
      </c>
      <c r="AC1403" s="2" t="s">
        <v>7</v>
      </c>
      <c r="AD1403" s="2" t="s">
        <v>6</v>
      </c>
      <c r="AG1403" s="2" t="s">
        <v>5</v>
      </c>
      <c r="AH1403" s="2" t="s">
        <v>4</v>
      </c>
      <c r="AI1403" s="2" t="s">
        <v>29</v>
      </c>
      <c r="AJ1403" s="2" t="s">
        <v>6857</v>
      </c>
      <c r="AK1403" s="2" t="s">
        <v>6858</v>
      </c>
      <c r="AL1403" s="2" t="s">
        <v>6882</v>
      </c>
    </row>
    <row r="1404" spans="1:38" ht="79.2" hidden="1">
      <c r="A1404" s="136">
        <f t="shared" si="23"/>
        <v>1403</v>
      </c>
      <c r="B1404" s="2" t="s">
        <v>6394</v>
      </c>
      <c r="C1404" s="2" t="s">
        <v>6781</v>
      </c>
      <c r="D1404" s="2" t="s">
        <v>6782</v>
      </c>
      <c r="E1404" s="2" t="s">
        <v>22</v>
      </c>
      <c r="F1404" s="2" t="s">
        <v>6893</v>
      </c>
      <c r="G1404" s="2" t="s">
        <v>6893</v>
      </c>
      <c r="H1404" s="2" t="s">
        <v>6871</v>
      </c>
      <c r="I1404" s="2" t="s">
        <v>6</v>
      </c>
      <c r="K1404" s="4">
        <v>458222</v>
      </c>
      <c r="L1404" s="5">
        <v>115000</v>
      </c>
      <c r="M1404" s="6" t="s">
        <v>663</v>
      </c>
      <c r="N1404" s="2" t="s">
        <v>174</v>
      </c>
      <c r="O1404" s="2" t="s">
        <v>55</v>
      </c>
      <c r="P1404" s="2" t="s">
        <v>125</v>
      </c>
      <c r="Q1404" s="2" t="s">
        <v>15</v>
      </c>
      <c r="R1404" s="2" t="s">
        <v>14</v>
      </c>
      <c r="T1404" s="2" t="s">
        <v>6401</v>
      </c>
      <c r="U1404" s="2" t="s">
        <v>6402</v>
      </c>
      <c r="V1404" s="2" t="s">
        <v>11</v>
      </c>
      <c r="W1404" s="2" t="s">
        <v>197</v>
      </c>
      <c r="X1404" s="2" t="s">
        <v>9</v>
      </c>
      <c r="Y1404" s="2" t="s">
        <v>6</v>
      </c>
      <c r="AA1404" s="2" t="s">
        <v>111</v>
      </c>
      <c r="AB1404" s="2" t="s">
        <v>161</v>
      </c>
      <c r="AC1404" s="2" t="s">
        <v>7</v>
      </c>
      <c r="AD1404" s="2" t="s">
        <v>6</v>
      </c>
      <c r="AG1404" s="2" t="s">
        <v>5</v>
      </c>
      <c r="AH1404" s="2" t="s">
        <v>4</v>
      </c>
      <c r="AI1404" s="2" t="s">
        <v>29</v>
      </c>
      <c r="AJ1404" s="2" t="s">
        <v>6857</v>
      </c>
      <c r="AK1404" s="2" t="s">
        <v>6858</v>
      </c>
      <c r="AL1404" s="2" t="s">
        <v>6882</v>
      </c>
    </row>
    <row r="1405" spans="1:38" ht="66" hidden="1">
      <c r="A1405" s="136">
        <f t="shared" ref="A1405:A1468" si="24">A1404+1</f>
        <v>1404</v>
      </c>
      <c r="B1405" s="2" t="s">
        <v>6394</v>
      </c>
      <c r="C1405" s="2" t="s">
        <v>6781</v>
      </c>
      <c r="D1405" s="2" t="s">
        <v>6782</v>
      </c>
      <c r="E1405" s="2" t="s">
        <v>22</v>
      </c>
      <c r="F1405" s="2" t="s">
        <v>6894</v>
      </c>
      <c r="G1405" s="2" t="s">
        <v>6894</v>
      </c>
      <c r="H1405" s="2" t="s">
        <v>6871</v>
      </c>
      <c r="I1405" s="2" t="s">
        <v>6</v>
      </c>
      <c r="K1405" s="4">
        <v>458223</v>
      </c>
      <c r="L1405" s="5">
        <v>196500</v>
      </c>
      <c r="M1405" s="6" t="s">
        <v>663</v>
      </c>
      <c r="N1405" s="2" t="s">
        <v>174</v>
      </c>
      <c r="O1405" s="2" t="s">
        <v>55</v>
      </c>
      <c r="P1405" s="2" t="s">
        <v>125</v>
      </c>
      <c r="Q1405" s="2" t="s">
        <v>15</v>
      </c>
      <c r="R1405" s="2" t="s">
        <v>14</v>
      </c>
      <c r="T1405" s="2" t="s">
        <v>6401</v>
      </c>
      <c r="U1405" s="2" t="s">
        <v>6402</v>
      </c>
      <c r="V1405" s="2" t="s">
        <v>11</v>
      </c>
      <c r="W1405" s="2" t="s">
        <v>197</v>
      </c>
      <c r="X1405" s="2" t="s">
        <v>9</v>
      </c>
      <c r="Y1405" s="2" t="s">
        <v>6</v>
      </c>
      <c r="AA1405" s="2" t="s">
        <v>111</v>
      </c>
      <c r="AB1405" s="2" t="s">
        <v>161</v>
      </c>
      <c r="AC1405" s="2" t="s">
        <v>7</v>
      </c>
      <c r="AD1405" s="2" t="s">
        <v>6</v>
      </c>
      <c r="AG1405" s="2" t="s">
        <v>5</v>
      </c>
      <c r="AH1405" s="2" t="s">
        <v>4</v>
      </c>
      <c r="AI1405" s="2" t="s">
        <v>29</v>
      </c>
      <c r="AJ1405" s="2" t="s">
        <v>6857</v>
      </c>
      <c r="AK1405" s="2" t="s">
        <v>6858</v>
      </c>
      <c r="AL1405" s="2" t="s">
        <v>6859</v>
      </c>
    </row>
    <row r="1406" spans="1:38" ht="66" hidden="1">
      <c r="A1406" s="136">
        <f t="shared" si="24"/>
        <v>1405</v>
      </c>
      <c r="B1406" s="2" t="s">
        <v>6394</v>
      </c>
      <c r="C1406" s="2" t="s">
        <v>6781</v>
      </c>
      <c r="D1406" s="2" t="s">
        <v>6782</v>
      </c>
      <c r="E1406" s="2" t="s">
        <v>22</v>
      </c>
      <c r="F1406" s="2" t="s">
        <v>6895</v>
      </c>
      <c r="G1406" s="2" t="s">
        <v>6895</v>
      </c>
      <c r="H1406" s="2" t="s">
        <v>6871</v>
      </c>
      <c r="I1406" s="2" t="s">
        <v>6</v>
      </c>
      <c r="K1406" s="4">
        <v>431266</v>
      </c>
      <c r="L1406" s="5">
        <v>30000</v>
      </c>
      <c r="M1406" s="6" t="s">
        <v>663</v>
      </c>
      <c r="N1406" s="2" t="s">
        <v>174</v>
      </c>
      <c r="O1406" s="2" t="s">
        <v>55</v>
      </c>
      <c r="P1406" s="2" t="s">
        <v>125</v>
      </c>
      <c r="Q1406" s="2" t="s">
        <v>15</v>
      </c>
      <c r="R1406" s="2" t="s">
        <v>14</v>
      </c>
      <c r="T1406" s="2" t="s">
        <v>6401</v>
      </c>
      <c r="U1406" s="2" t="s">
        <v>6402</v>
      </c>
      <c r="V1406" s="2" t="s">
        <v>11</v>
      </c>
      <c r="W1406" s="2" t="s">
        <v>197</v>
      </c>
      <c r="X1406" s="2" t="s">
        <v>9</v>
      </c>
      <c r="Y1406" s="2" t="s">
        <v>6</v>
      </c>
      <c r="AA1406" s="2" t="s">
        <v>111</v>
      </c>
      <c r="AB1406" s="2" t="s">
        <v>161</v>
      </c>
      <c r="AC1406" s="2" t="s">
        <v>7</v>
      </c>
      <c r="AD1406" s="2" t="s">
        <v>6</v>
      </c>
      <c r="AG1406" s="2" t="s">
        <v>5</v>
      </c>
      <c r="AH1406" s="2" t="s">
        <v>4</v>
      </c>
      <c r="AI1406" s="2" t="s">
        <v>29</v>
      </c>
      <c r="AJ1406" s="2" t="s">
        <v>6857</v>
      </c>
      <c r="AK1406" s="2" t="s">
        <v>6858</v>
      </c>
      <c r="AL1406" s="2" t="s">
        <v>6882</v>
      </c>
    </row>
    <row r="1407" spans="1:38" ht="79.2" hidden="1">
      <c r="A1407" s="136">
        <f t="shared" si="24"/>
        <v>1406</v>
      </c>
      <c r="B1407" s="2" t="s">
        <v>6394</v>
      </c>
      <c r="C1407" s="2" t="s">
        <v>6896</v>
      </c>
      <c r="D1407" s="2" t="s">
        <v>6897</v>
      </c>
      <c r="E1407" s="2" t="s">
        <v>22</v>
      </c>
      <c r="F1407" s="2" t="s">
        <v>6898</v>
      </c>
      <c r="G1407" s="2" t="s">
        <v>6899</v>
      </c>
      <c r="H1407" s="2" t="s">
        <v>6900</v>
      </c>
      <c r="I1407" s="2" t="s">
        <v>6</v>
      </c>
      <c r="K1407" s="4" t="s">
        <v>999</v>
      </c>
      <c r="L1407" s="5">
        <v>15000000</v>
      </c>
      <c r="M1407" s="6" t="s">
        <v>1126</v>
      </c>
      <c r="N1407" s="2" t="s">
        <v>39</v>
      </c>
      <c r="O1407" s="2" t="s">
        <v>55</v>
      </c>
      <c r="P1407" s="2" t="s">
        <v>45</v>
      </c>
      <c r="Q1407" s="2" t="s">
        <v>15</v>
      </c>
      <c r="R1407" s="2" t="s">
        <v>14</v>
      </c>
      <c r="T1407" s="2" t="s">
        <v>6401</v>
      </c>
      <c r="U1407" s="2" t="s">
        <v>6402</v>
      </c>
      <c r="V1407" s="2" t="s">
        <v>6439</v>
      </c>
      <c r="W1407" s="2" t="s">
        <v>6440</v>
      </c>
      <c r="X1407" s="2" t="s">
        <v>43</v>
      </c>
      <c r="Y1407" s="2" t="s">
        <v>6</v>
      </c>
      <c r="AA1407" s="2" t="s">
        <v>35</v>
      </c>
      <c r="AB1407" s="2" t="s">
        <v>6901</v>
      </c>
      <c r="AC1407" s="2" t="s">
        <v>34</v>
      </c>
      <c r="AD1407" s="2" t="s">
        <v>6</v>
      </c>
      <c r="AG1407" s="2" t="s">
        <v>30</v>
      </c>
      <c r="AH1407" s="2" t="s">
        <v>4</v>
      </c>
      <c r="AI1407" s="2" t="s">
        <v>29</v>
      </c>
      <c r="AJ1407" s="2" t="s">
        <v>6902</v>
      </c>
      <c r="AK1407" s="2" t="s">
        <v>6903</v>
      </c>
      <c r="AL1407" s="2" t="s">
        <v>6904</v>
      </c>
    </row>
    <row r="1408" spans="1:38" ht="66" hidden="1">
      <c r="A1408" s="136">
        <f t="shared" si="24"/>
        <v>1407</v>
      </c>
      <c r="B1408" s="2" t="s">
        <v>6394</v>
      </c>
      <c r="C1408" s="2" t="s">
        <v>6781</v>
      </c>
      <c r="D1408" s="2" t="s">
        <v>6782</v>
      </c>
      <c r="E1408" s="2" t="s">
        <v>22</v>
      </c>
      <c r="F1408" s="2" t="s">
        <v>6905</v>
      </c>
      <c r="G1408" s="2" t="s">
        <v>6905</v>
      </c>
      <c r="H1408" s="2" t="s">
        <v>6871</v>
      </c>
      <c r="I1408" s="2" t="s">
        <v>6</v>
      </c>
      <c r="K1408" s="4">
        <v>64947</v>
      </c>
      <c r="L1408" s="5">
        <v>17000</v>
      </c>
      <c r="M1408" s="6" t="s">
        <v>663</v>
      </c>
      <c r="N1408" s="2" t="s">
        <v>174</v>
      </c>
      <c r="O1408" s="2" t="s">
        <v>55</v>
      </c>
      <c r="P1408" s="2" t="s">
        <v>125</v>
      </c>
      <c r="Q1408" s="2" t="s">
        <v>15</v>
      </c>
      <c r="R1408" s="2" t="s">
        <v>14</v>
      </c>
      <c r="T1408" s="2" t="s">
        <v>6401</v>
      </c>
      <c r="U1408" s="2" t="s">
        <v>6402</v>
      </c>
      <c r="V1408" s="2" t="s">
        <v>11</v>
      </c>
      <c r="W1408" s="2" t="s">
        <v>197</v>
      </c>
      <c r="X1408" s="2" t="s">
        <v>9</v>
      </c>
      <c r="Y1408" s="2" t="s">
        <v>6</v>
      </c>
      <c r="AA1408" s="2" t="s">
        <v>111</v>
      </c>
      <c r="AB1408" s="2" t="s">
        <v>161</v>
      </c>
      <c r="AC1408" s="2" t="s">
        <v>7</v>
      </c>
      <c r="AD1408" s="2" t="s">
        <v>6</v>
      </c>
      <c r="AG1408" s="2" t="s">
        <v>5</v>
      </c>
      <c r="AH1408" s="2" t="s">
        <v>4</v>
      </c>
      <c r="AI1408" s="2" t="s">
        <v>29</v>
      </c>
      <c r="AJ1408" s="2" t="s">
        <v>6857</v>
      </c>
      <c r="AK1408" s="2" t="s">
        <v>6858</v>
      </c>
      <c r="AL1408" s="2" t="s">
        <v>6882</v>
      </c>
    </row>
    <row r="1409" spans="1:38" ht="79.2" hidden="1">
      <c r="A1409" s="136">
        <f t="shared" si="24"/>
        <v>1408</v>
      </c>
      <c r="B1409" s="2" t="s">
        <v>6394</v>
      </c>
      <c r="C1409" s="2" t="s">
        <v>6896</v>
      </c>
      <c r="D1409" s="2" t="s">
        <v>6897</v>
      </c>
      <c r="E1409" s="2" t="s">
        <v>22</v>
      </c>
      <c r="F1409" s="2" t="s">
        <v>6906</v>
      </c>
      <c r="G1409" s="2" t="s">
        <v>6907</v>
      </c>
      <c r="H1409" s="2" t="s">
        <v>6908</v>
      </c>
      <c r="I1409" s="2" t="s">
        <v>6</v>
      </c>
      <c r="K1409" s="4" t="s">
        <v>6909</v>
      </c>
      <c r="L1409" s="5">
        <v>7000000</v>
      </c>
      <c r="M1409" s="6" t="s">
        <v>616</v>
      </c>
      <c r="N1409" s="2" t="s">
        <v>39</v>
      </c>
      <c r="O1409" s="2" t="s">
        <v>55</v>
      </c>
      <c r="P1409" s="2" t="s">
        <v>45</v>
      </c>
      <c r="Q1409" s="2" t="s">
        <v>15</v>
      </c>
      <c r="R1409" s="2" t="s">
        <v>14</v>
      </c>
      <c r="T1409" s="2" t="s">
        <v>6401</v>
      </c>
      <c r="U1409" s="2" t="s">
        <v>6402</v>
      </c>
      <c r="V1409" s="2" t="s">
        <v>6439</v>
      </c>
      <c r="W1409" s="2" t="s">
        <v>6440</v>
      </c>
      <c r="X1409" s="2" t="s">
        <v>43</v>
      </c>
      <c r="Y1409" s="2" t="s">
        <v>6</v>
      </c>
      <c r="AA1409" s="2" t="s">
        <v>35</v>
      </c>
      <c r="AB1409" s="2" t="s">
        <v>6901</v>
      </c>
      <c r="AC1409" s="2" t="s">
        <v>7</v>
      </c>
      <c r="AD1409" s="2" t="s">
        <v>6</v>
      </c>
      <c r="AG1409" s="2" t="s">
        <v>30</v>
      </c>
      <c r="AH1409" s="2" t="s">
        <v>4</v>
      </c>
      <c r="AI1409" s="2" t="s">
        <v>29</v>
      </c>
      <c r="AJ1409" s="2" t="s">
        <v>6902</v>
      </c>
      <c r="AK1409" s="2" t="s">
        <v>6903</v>
      </c>
      <c r="AL1409" s="2" t="s">
        <v>6904</v>
      </c>
    </row>
    <row r="1410" spans="1:38" ht="79.2" hidden="1">
      <c r="A1410" s="136">
        <f t="shared" si="24"/>
        <v>1409</v>
      </c>
      <c r="B1410" s="2" t="s">
        <v>6394</v>
      </c>
      <c r="C1410" s="2" t="s">
        <v>6707</v>
      </c>
      <c r="D1410" s="2" t="s">
        <v>6708</v>
      </c>
      <c r="E1410" s="2" t="s">
        <v>22</v>
      </c>
      <c r="F1410" s="2" t="s">
        <v>1955</v>
      </c>
      <c r="G1410" s="2" t="s">
        <v>6910</v>
      </c>
      <c r="H1410" s="2" t="s">
        <v>6737</v>
      </c>
      <c r="I1410" s="2" t="s">
        <v>6</v>
      </c>
      <c r="K1410" s="4">
        <v>16020</v>
      </c>
      <c r="L1410" s="5">
        <v>3489877.24</v>
      </c>
      <c r="M1410" s="6" t="s">
        <v>146</v>
      </c>
      <c r="N1410" s="2" t="s">
        <v>17</v>
      </c>
      <c r="O1410" s="2" t="s">
        <v>55</v>
      </c>
      <c r="P1410" s="2" t="s">
        <v>242</v>
      </c>
      <c r="Q1410" s="2" t="s">
        <v>15</v>
      </c>
      <c r="R1410" s="2" t="s">
        <v>14</v>
      </c>
      <c r="T1410" s="2" t="s">
        <v>6401</v>
      </c>
      <c r="U1410" s="2" t="s">
        <v>6402</v>
      </c>
      <c r="V1410" s="2" t="s">
        <v>6439</v>
      </c>
      <c r="W1410" s="2" t="s">
        <v>6733</v>
      </c>
      <c r="X1410" s="2" t="s">
        <v>9</v>
      </c>
      <c r="Y1410" s="2" t="s">
        <v>6</v>
      </c>
      <c r="AA1410" s="2" t="s">
        <v>35</v>
      </c>
      <c r="AB1410" s="2" t="s">
        <v>6734</v>
      </c>
      <c r="AC1410" s="2" t="s">
        <v>7</v>
      </c>
      <c r="AD1410" s="2" t="s">
        <v>6</v>
      </c>
      <c r="AG1410" s="2" t="s">
        <v>5</v>
      </c>
      <c r="AH1410" s="2" t="s">
        <v>4</v>
      </c>
      <c r="AI1410" s="2" t="s">
        <v>3</v>
      </c>
      <c r="AJ1410" s="2" t="s">
        <v>6713</v>
      </c>
      <c r="AK1410" s="2" t="s">
        <v>6714</v>
      </c>
      <c r="AL1410" s="2" t="s">
        <v>6715</v>
      </c>
    </row>
    <row r="1411" spans="1:38" ht="250.8" hidden="1">
      <c r="A1411" s="136">
        <f t="shared" si="24"/>
        <v>1410</v>
      </c>
      <c r="B1411" s="2" t="s">
        <v>6394</v>
      </c>
      <c r="C1411" s="2" t="s">
        <v>6911</v>
      </c>
      <c r="D1411" s="2" t="s">
        <v>6912</v>
      </c>
      <c r="E1411" s="2" t="s">
        <v>22</v>
      </c>
      <c r="F1411" s="2" t="s">
        <v>6913</v>
      </c>
      <c r="G1411" s="2" t="s">
        <v>6914</v>
      </c>
      <c r="H1411" s="2" t="s">
        <v>6915</v>
      </c>
      <c r="I1411" s="2" t="s">
        <v>6</v>
      </c>
      <c r="K1411" s="4" t="s">
        <v>19</v>
      </c>
      <c r="L1411" s="5">
        <v>209066.28</v>
      </c>
      <c r="M1411" s="6" t="s">
        <v>6916</v>
      </c>
      <c r="N1411" s="2" t="s">
        <v>174</v>
      </c>
      <c r="O1411" s="2" t="s">
        <v>64</v>
      </c>
      <c r="P1411" s="2" t="s">
        <v>256</v>
      </c>
      <c r="Q1411" s="2" t="s">
        <v>15</v>
      </c>
      <c r="R1411" s="2" t="s">
        <v>14</v>
      </c>
      <c r="T1411" s="2" t="s">
        <v>13</v>
      </c>
      <c r="U1411" s="2" t="s">
        <v>12</v>
      </c>
      <c r="V1411" s="2" t="s">
        <v>11</v>
      </c>
      <c r="W1411" s="2" t="s">
        <v>197</v>
      </c>
      <c r="X1411" s="2" t="s">
        <v>9</v>
      </c>
      <c r="Y1411" s="2" t="s">
        <v>6</v>
      </c>
      <c r="AA1411" s="2" t="s">
        <v>1607</v>
      </c>
      <c r="AB1411" s="2" t="s">
        <v>1223</v>
      </c>
      <c r="AC1411" s="2" t="s">
        <v>7</v>
      </c>
      <c r="AD1411" s="2" t="s">
        <v>6</v>
      </c>
      <c r="AG1411" s="2" t="s">
        <v>30</v>
      </c>
      <c r="AH1411" s="2" t="s">
        <v>4</v>
      </c>
      <c r="AI1411" s="2" t="s">
        <v>29</v>
      </c>
      <c r="AJ1411" s="2" t="s">
        <v>6917</v>
      </c>
      <c r="AK1411" s="2" t="s">
        <v>6918</v>
      </c>
      <c r="AL1411" s="2" t="s">
        <v>6919</v>
      </c>
    </row>
    <row r="1412" spans="1:38" ht="79.2" hidden="1">
      <c r="A1412" s="136">
        <f t="shared" si="24"/>
        <v>1411</v>
      </c>
      <c r="B1412" s="2" t="s">
        <v>6394</v>
      </c>
      <c r="C1412" s="2" t="s">
        <v>6896</v>
      </c>
      <c r="D1412" s="2" t="s">
        <v>6897</v>
      </c>
      <c r="E1412" s="2" t="s">
        <v>22</v>
      </c>
      <c r="F1412" s="2" t="s">
        <v>6920</v>
      </c>
      <c r="G1412" s="2" t="s">
        <v>6921</v>
      </c>
      <c r="H1412" s="2" t="s">
        <v>6922</v>
      </c>
      <c r="I1412" s="2" t="s">
        <v>6</v>
      </c>
      <c r="K1412" s="4" t="s">
        <v>6923</v>
      </c>
      <c r="L1412" s="5">
        <v>31500</v>
      </c>
      <c r="M1412" s="6" t="s">
        <v>616</v>
      </c>
      <c r="N1412" s="2" t="s">
        <v>39</v>
      </c>
      <c r="O1412" s="2" t="s">
        <v>64</v>
      </c>
      <c r="P1412" s="2" t="s">
        <v>1076</v>
      </c>
      <c r="Q1412" s="2" t="s">
        <v>141</v>
      </c>
      <c r="R1412" s="2" t="s">
        <v>14</v>
      </c>
      <c r="T1412" s="2" t="s">
        <v>6401</v>
      </c>
      <c r="U1412" s="2" t="s">
        <v>6402</v>
      </c>
      <c r="V1412" s="2" t="s">
        <v>6439</v>
      </c>
      <c r="W1412" s="2" t="s">
        <v>6440</v>
      </c>
      <c r="X1412" s="2" t="s">
        <v>43</v>
      </c>
      <c r="Y1412" s="2" t="s">
        <v>6</v>
      </c>
      <c r="AA1412" s="2" t="s">
        <v>8</v>
      </c>
      <c r="AC1412" s="2" t="s">
        <v>241</v>
      </c>
      <c r="AD1412" s="2" t="s">
        <v>6</v>
      </c>
      <c r="AG1412" s="2" t="s">
        <v>122</v>
      </c>
      <c r="AH1412" s="2" t="s">
        <v>4</v>
      </c>
      <c r="AI1412" s="2" t="s">
        <v>29</v>
      </c>
      <c r="AJ1412" s="2" t="s">
        <v>6924</v>
      </c>
      <c r="AK1412" s="2" t="s">
        <v>6903</v>
      </c>
      <c r="AL1412" s="2" t="s">
        <v>6925</v>
      </c>
    </row>
    <row r="1413" spans="1:38" ht="79.2" hidden="1">
      <c r="A1413" s="136">
        <f t="shared" si="24"/>
        <v>1412</v>
      </c>
      <c r="B1413" s="2" t="s">
        <v>6394</v>
      </c>
      <c r="C1413" s="2" t="s">
        <v>6896</v>
      </c>
      <c r="D1413" s="2" t="s">
        <v>6897</v>
      </c>
      <c r="E1413" s="2" t="s">
        <v>22</v>
      </c>
      <c r="F1413" s="2" t="s">
        <v>6926</v>
      </c>
      <c r="G1413" s="2" t="s">
        <v>6927</v>
      </c>
      <c r="H1413" s="2" t="s">
        <v>6928</v>
      </c>
      <c r="I1413" s="2" t="s">
        <v>6</v>
      </c>
      <c r="K1413" s="4">
        <v>65</v>
      </c>
      <c r="L1413" s="5">
        <v>16800</v>
      </c>
      <c r="M1413" s="6" t="s">
        <v>616</v>
      </c>
      <c r="N1413" s="2" t="s">
        <v>39</v>
      </c>
      <c r="O1413" s="2" t="s">
        <v>64</v>
      </c>
      <c r="P1413" s="2" t="s">
        <v>1076</v>
      </c>
      <c r="Q1413" s="2" t="s">
        <v>15</v>
      </c>
      <c r="R1413" s="2" t="s">
        <v>96</v>
      </c>
      <c r="T1413" s="2" t="s">
        <v>6401</v>
      </c>
      <c r="U1413" s="2" t="s">
        <v>6402</v>
      </c>
      <c r="V1413" s="2" t="s">
        <v>6439</v>
      </c>
      <c r="W1413" s="2" t="s">
        <v>6440</v>
      </c>
      <c r="X1413" s="2" t="s">
        <v>9</v>
      </c>
      <c r="Y1413" s="2" t="s">
        <v>6</v>
      </c>
      <c r="AA1413" s="2" t="s">
        <v>35</v>
      </c>
      <c r="AB1413" s="2" t="s">
        <v>213</v>
      </c>
      <c r="AC1413" s="2" t="s">
        <v>241</v>
      </c>
      <c r="AD1413" s="2" t="s">
        <v>6</v>
      </c>
      <c r="AG1413" s="2" t="s">
        <v>30</v>
      </c>
      <c r="AH1413" s="2" t="s">
        <v>4</v>
      </c>
      <c r="AI1413" s="2" t="s">
        <v>29</v>
      </c>
      <c r="AJ1413" s="2" t="s">
        <v>6929</v>
      </c>
      <c r="AK1413" s="2" t="s">
        <v>6903</v>
      </c>
      <c r="AL1413" s="2" t="s">
        <v>6925</v>
      </c>
    </row>
    <row r="1414" spans="1:38" ht="92.4" hidden="1">
      <c r="A1414" s="136">
        <f t="shared" si="24"/>
        <v>1413</v>
      </c>
      <c r="B1414" s="2" t="s">
        <v>6394</v>
      </c>
      <c r="C1414" s="2" t="s">
        <v>6707</v>
      </c>
      <c r="D1414" s="2" t="s">
        <v>6708</v>
      </c>
      <c r="E1414" s="2" t="s">
        <v>22</v>
      </c>
      <c r="F1414" s="2" t="s">
        <v>6930</v>
      </c>
      <c r="G1414" s="2" t="s">
        <v>6931</v>
      </c>
      <c r="H1414" s="2" t="s">
        <v>6737</v>
      </c>
      <c r="I1414" s="2" t="s">
        <v>6</v>
      </c>
      <c r="K1414" s="4">
        <v>447850</v>
      </c>
      <c r="L1414" s="5">
        <v>4834101.42</v>
      </c>
      <c r="M1414" s="6" t="s">
        <v>146</v>
      </c>
      <c r="N1414" s="2" t="s">
        <v>17</v>
      </c>
      <c r="O1414" s="2" t="s">
        <v>55</v>
      </c>
      <c r="P1414" s="2" t="s">
        <v>242</v>
      </c>
      <c r="Q1414" s="2" t="s">
        <v>15</v>
      </c>
      <c r="R1414" s="2" t="s">
        <v>14</v>
      </c>
      <c r="T1414" s="2" t="s">
        <v>6401</v>
      </c>
      <c r="U1414" s="2" t="s">
        <v>6402</v>
      </c>
      <c r="V1414" s="2" t="s">
        <v>6732</v>
      </c>
      <c r="W1414" s="2" t="s">
        <v>6733</v>
      </c>
      <c r="X1414" s="2" t="s">
        <v>9</v>
      </c>
      <c r="Y1414" s="2" t="s">
        <v>6</v>
      </c>
      <c r="AA1414" s="2" t="s">
        <v>35</v>
      </c>
      <c r="AB1414" s="2" t="s">
        <v>6734</v>
      </c>
      <c r="AC1414" s="2" t="s">
        <v>7</v>
      </c>
      <c r="AD1414" s="2" t="s">
        <v>6</v>
      </c>
      <c r="AG1414" s="2" t="s">
        <v>5</v>
      </c>
      <c r="AH1414" s="2" t="s">
        <v>4</v>
      </c>
      <c r="AI1414" s="2" t="s">
        <v>3</v>
      </c>
      <c r="AJ1414" s="2" t="s">
        <v>6713</v>
      </c>
      <c r="AK1414" s="2" t="s">
        <v>6714</v>
      </c>
      <c r="AL1414" s="2" t="s">
        <v>6715</v>
      </c>
    </row>
    <row r="1415" spans="1:38" ht="79.2" hidden="1">
      <c r="A1415" s="136">
        <f t="shared" si="24"/>
        <v>1414</v>
      </c>
      <c r="B1415" s="2" t="s">
        <v>6394</v>
      </c>
      <c r="C1415" s="2" t="s">
        <v>6896</v>
      </c>
      <c r="D1415" s="2" t="s">
        <v>6897</v>
      </c>
      <c r="E1415" s="2" t="s">
        <v>22</v>
      </c>
      <c r="F1415" s="2" t="s">
        <v>6932</v>
      </c>
      <c r="G1415" s="2" t="s">
        <v>6933</v>
      </c>
      <c r="H1415" s="2" t="s">
        <v>6922</v>
      </c>
      <c r="I1415" s="2" t="s">
        <v>6</v>
      </c>
      <c r="K1415" s="4" t="s">
        <v>6934</v>
      </c>
      <c r="L1415" s="5">
        <v>30510</v>
      </c>
      <c r="M1415" s="6" t="s">
        <v>616</v>
      </c>
      <c r="N1415" s="2" t="s">
        <v>39</v>
      </c>
      <c r="O1415" s="2" t="s">
        <v>64</v>
      </c>
      <c r="P1415" s="2" t="s">
        <v>1076</v>
      </c>
      <c r="Q1415" s="2" t="s">
        <v>141</v>
      </c>
      <c r="R1415" s="2" t="s">
        <v>14</v>
      </c>
      <c r="T1415" s="2" t="s">
        <v>6401</v>
      </c>
      <c r="U1415" s="2" t="s">
        <v>6402</v>
      </c>
      <c r="V1415" s="2" t="s">
        <v>6439</v>
      </c>
      <c r="W1415" s="2" t="s">
        <v>6440</v>
      </c>
      <c r="X1415" s="2" t="s">
        <v>9</v>
      </c>
      <c r="Y1415" s="2" t="s">
        <v>6</v>
      </c>
      <c r="AA1415" s="2" t="s">
        <v>8</v>
      </c>
      <c r="AC1415" s="2" t="s">
        <v>241</v>
      </c>
      <c r="AD1415" s="2" t="s">
        <v>6</v>
      </c>
      <c r="AG1415" s="2" t="s">
        <v>30</v>
      </c>
      <c r="AH1415" s="2" t="s">
        <v>4</v>
      </c>
      <c r="AI1415" s="2" t="s">
        <v>29</v>
      </c>
      <c r="AJ1415" s="2" t="s">
        <v>6924</v>
      </c>
      <c r="AK1415" s="2" t="s">
        <v>6903</v>
      </c>
      <c r="AL1415" s="2" t="s">
        <v>6925</v>
      </c>
    </row>
    <row r="1416" spans="1:38" ht="79.2" hidden="1">
      <c r="A1416" s="136">
        <f t="shared" si="24"/>
        <v>1415</v>
      </c>
      <c r="B1416" s="2" t="s">
        <v>6394</v>
      </c>
      <c r="C1416" s="2" t="s">
        <v>6707</v>
      </c>
      <c r="D1416" s="2" t="s">
        <v>6708</v>
      </c>
      <c r="E1416" s="2" t="s">
        <v>22</v>
      </c>
      <c r="F1416" s="2" t="s">
        <v>6935</v>
      </c>
      <c r="G1416" s="2" t="s">
        <v>6936</v>
      </c>
      <c r="H1416" s="2" t="s">
        <v>6737</v>
      </c>
      <c r="I1416" s="2" t="s">
        <v>6</v>
      </c>
      <c r="K1416" s="4">
        <v>463271</v>
      </c>
      <c r="L1416" s="5">
        <v>35444275.229999997</v>
      </c>
      <c r="M1416" s="6" t="s">
        <v>146</v>
      </c>
      <c r="N1416" s="2" t="s">
        <v>17</v>
      </c>
      <c r="O1416" s="2" t="s">
        <v>55</v>
      </c>
      <c r="P1416" s="2" t="s">
        <v>242</v>
      </c>
      <c r="Q1416" s="2" t="s">
        <v>15</v>
      </c>
      <c r="R1416" s="2" t="s">
        <v>14</v>
      </c>
      <c r="T1416" s="2" t="s">
        <v>6401</v>
      </c>
      <c r="U1416" s="2" t="s">
        <v>6402</v>
      </c>
      <c r="V1416" s="2" t="s">
        <v>6732</v>
      </c>
      <c r="W1416" s="2" t="s">
        <v>6733</v>
      </c>
      <c r="X1416" s="2" t="s">
        <v>9</v>
      </c>
      <c r="Y1416" s="2" t="s">
        <v>6</v>
      </c>
      <c r="AA1416" s="2" t="s">
        <v>35</v>
      </c>
      <c r="AB1416" s="2" t="s">
        <v>6734</v>
      </c>
      <c r="AC1416" s="2" t="s">
        <v>7</v>
      </c>
      <c r="AD1416" s="2" t="s">
        <v>6</v>
      </c>
      <c r="AG1416" s="2" t="s">
        <v>5</v>
      </c>
      <c r="AH1416" s="2" t="s">
        <v>4</v>
      </c>
      <c r="AI1416" s="2" t="s">
        <v>3</v>
      </c>
      <c r="AJ1416" s="2" t="s">
        <v>6713</v>
      </c>
      <c r="AK1416" s="2" t="s">
        <v>6714</v>
      </c>
      <c r="AL1416" s="2" t="s">
        <v>6715</v>
      </c>
    </row>
    <row r="1417" spans="1:38" ht="79.2" hidden="1">
      <c r="A1417" s="136">
        <f t="shared" si="24"/>
        <v>1416</v>
      </c>
      <c r="B1417" s="2" t="s">
        <v>6394</v>
      </c>
      <c r="C1417" s="2" t="s">
        <v>6707</v>
      </c>
      <c r="D1417" s="2" t="s">
        <v>6708</v>
      </c>
      <c r="E1417" s="2" t="s">
        <v>22</v>
      </c>
      <c r="F1417" s="2" t="s">
        <v>6937</v>
      </c>
      <c r="G1417" s="2" t="s">
        <v>6938</v>
      </c>
      <c r="H1417" s="2" t="s">
        <v>6939</v>
      </c>
      <c r="I1417" s="2" t="s">
        <v>6</v>
      </c>
      <c r="K1417" s="4">
        <v>108</v>
      </c>
      <c r="L1417" s="5">
        <v>154954800</v>
      </c>
      <c r="M1417" s="6" t="s">
        <v>146</v>
      </c>
      <c r="N1417" s="2" t="s">
        <v>17</v>
      </c>
      <c r="O1417" s="2" t="s">
        <v>55</v>
      </c>
      <c r="P1417" s="2" t="s">
        <v>125</v>
      </c>
      <c r="Q1417" s="2" t="s">
        <v>15</v>
      </c>
      <c r="R1417" s="2" t="s">
        <v>14</v>
      </c>
      <c r="T1417" s="2" t="s">
        <v>6401</v>
      </c>
      <c r="U1417" s="2" t="s">
        <v>6402</v>
      </c>
      <c r="V1417" s="2" t="s">
        <v>6732</v>
      </c>
      <c r="W1417" s="2" t="s">
        <v>6733</v>
      </c>
      <c r="X1417" s="2" t="s">
        <v>43</v>
      </c>
      <c r="Y1417" s="2" t="s">
        <v>6</v>
      </c>
      <c r="AA1417" s="2" t="s">
        <v>35</v>
      </c>
      <c r="AB1417" s="2" t="s">
        <v>6940</v>
      </c>
      <c r="AC1417" s="2" t="s">
        <v>7</v>
      </c>
      <c r="AD1417" s="2" t="s">
        <v>6</v>
      </c>
      <c r="AG1417" s="2" t="s">
        <v>5</v>
      </c>
      <c r="AH1417" s="2" t="s">
        <v>4</v>
      </c>
      <c r="AI1417" s="2" t="s">
        <v>3</v>
      </c>
      <c r="AJ1417" s="2" t="s">
        <v>6713</v>
      </c>
      <c r="AK1417" s="2" t="s">
        <v>6714</v>
      </c>
      <c r="AL1417" s="2" t="s">
        <v>6715</v>
      </c>
    </row>
    <row r="1418" spans="1:38" ht="79.2" hidden="1">
      <c r="A1418" s="136">
        <f t="shared" si="24"/>
        <v>1417</v>
      </c>
      <c r="B1418" s="2" t="s">
        <v>6394</v>
      </c>
      <c r="C1418" s="2" t="s">
        <v>6896</v>
      </c>
      <c r="D1418" s="2" t="s">
        <v>6897</v>
      </c>
      <c r="E1418" s="2" t="s">
        <v>22</v>
      </c>
      <c r="F1418" s="2" t="s">
        <v>6941</v>
      </c>
      <c r="G1418" s="2" t="s">
        <v>6942</v>
      </c>
      <c r="H1418" s="2" t="s">
        <v>6943</v>
      </c>
      <c r="I1418" s="2" t="s">
        <v>6</v>
      </c>
      <c r="K1418" s="4" t="s">
        <v>6944</v>
      </c>
      <c r="L1418" s="5">
        <v>34800</v>
      </c>
      <c r="M1418" s="6" t="s">
        <v>616</v>
      </c>
      <c r="N1418" s="2" t="s">
        <v>39</v>
      </c>
      <c r="O1418" s="2" t="s">
        <v>64</v>
      </c>
      <c r="P1418" s="2" t="s">
        <v>1076</v>
      </c>
      <c r="Q1418" s="2" t="s">
        <v>141</v>
      </c>
      <c r="R1418" s="2" t="s">
        <v>14</v>
      </c>
      <c r="T1418" s="2" t="s">
        <v>6401</v>
      </c>
      <c r="U1418" s="2" t="s">
        <v>6402</v>
      </c>
      <c r="V1418" s="2" t="s">
        <v>6439</v>
      </c>
      <c r="W1418" s="2" t="s">
        <v>6440</v>
      </c>
      <c r="X1418" s="2" t="s">
        <v>9</v>
      </c>
      <c r="Y1418" s="2" t="s">
        <v>6</v>
      </c>
      <c r="AA1418" s="2" t="s">
        <v>8</v>
      </c>
      <c r="AC1418" s="2" t="s">
        <v>241</v>
      </c>
      <c r="AD1418" s="2" t="s">
        <v>6</v>
      </c>
      <c r="AG1418" s="2" t="s">
        <v>30</v>
      </c>
      <c r="AH1418" s="2" t="s">
        <v>4</v>
      </c>
      <c r="AI1418" s="2" t="s">
        <v>29</v>
      </c>
      <c r="AJ1418" s="2" t="s">
        <v>6924</v>
      </c>
      <c r="AK1418" s="2" t="s">
        <v>6903</v>
      </c>
      <c r="AL1418" s="2" t="s">
        <v>6925</v>
      </c>
    </row>
    <row r="1419" spans="1:38" ht="79.2" hidden="1">
      <c r="A1419" s="136">
        <f t="shared" si="24"/>
        <v>1418</v>
      </c>
      <c r="B1419" s="2" t="s">
        <v>6394</v>
      </c>
      <c r="C1419" s="2" t="s">
        <v>6707</v>
      </c>
      <c r="D1419" s="2" t="s">
        <v>6708</v>
      </c>
      <c r="E1419" s="2" t="s">
        <v>22</v>
      </c>
      <c r="F1419" s="2" t="s">
        <v>6734</v>
      </c>
      <c r="G1419" s="2" t="s">
        <v>6945</v>
      </c>
      <c r="H1419" s="2" t="s">
        <v>6946</v>
      </c>
      <c r="I1419" s="2" t="s">
        <v>6</v>
      </c>
      <c r="K1419" s="4">
        <v>222217</v>
      </c>
      <c r="L1419" s="5">
        <v>58732800</v>
      </c>
      <c r="M1419" s="6" t="s">
        <v>146</v>
      </c>
      <c r="N1419" s="2" t="s">
        <v>17</v>
      </c>
      <c r="O1419" s="2" t="s">
        <v>55</v>
      </c>
      <c r="P1419" s="2" t="s">
        <v>125</v>
      </c>
      <c r="Q1419" s="2" t="s">
        <v>15</v>
      </c>
      <c r="R1419" s="2" t="s">
        <v>14</v>
      </c>
      <c r="T1419" s="2" t="s">
        <v>6401</v>
      </c>
      <c r="U1419" s="2" t="s">
        <v>6402</v>
      </c>
      <c r="V1419" s="2" t="s">
        <v>6732</v>
      </c>
      <c r="W1419" s="2" t="s">
        <v>6733</v>
      </c>
      <c r="X1419" s="2" t="s">
        <v>43</v>
      </c>
      <c r="Y1419" s="2" t="s">
        <v>6</v>
      </c>
      <c r="AA1419" s="2" t="s">
        <v>35</v>
      </c>
      <c r="AB1419" s="2" t="s">
        <v>6734</v>
      </c>
      <c r="AC1419" s="2" t="s">
        <v>7</v>
      </c>
      <c r="AD1419" s="2" t="s">
        <v>6</v>
      </c>
      <c r="AG1419" s="2" t="s">
        <v>5</v>
      </c>
      <c r="AH1419" s="2" t="s">
        <v>4</v>
      </c>
      <c r="AI1419" s="2" t="s">
        <v>3</v>
      </c>
      <c r="AJ1419" s="2" t="s">
        <v>6713</v>
      </c>
      <c r="AK1419" s="2" t="s">
        <v>6714</v>
      </c>
      <c r="AL1419" s="2" t="s">
        <v>6715</v>
      </c>
    </row>
    <row r="1420" spans="1:38" ht="171.6" hidden="1">
      <c r="A1420" s="136">
        <f t="shared" si="24"/>
        <v>1419</v>
      </c>
      <c r="B1420" s="2" t="s">
        <v>6394</v>
      </c>
      <c r="C1420" s="2" t="s">
        <v>6896</v>
      </c>
      <c r="D1420" s="2" t="s">
        <v>6897</v>
      </c>
      <c r="E1420" s="2" t="s">
        <v>22</v>
      </c>
      <c r="F1420" s="2" t="s">
        <v>6947</v>
      </c>
      <c r="G1420" s="2" t="s">
        <v>6948</v>
      </c>
      <c r="H1420" s="2" t="s">
        <v>6949</v>
      </c>
      <c r="I1420" s="2" t="s">
        <v>6</v>
      </c>
      <c r="K1420" s="4" t="s">
        <v>6950</v>
      </c>
      <c r="L1420" s="5">
        <v>400000</v>
      </c>
      <c r="M1420" s="6" t="s">
        <v>616</v>
      </c>
      <c r="N1420" s="2" t="s">
        <v>39</v>
      </c>
      <c r="O1420" s="2" t="s">
        <v>55</v>
      </c>
      <c r="P1420" s="2" t="s">
        <v>38</v>
      </c>
      <c r="Q1420" s="2" t="s">
        <v>15</v>
      </c>
      <c r="R1420" s="2" t="s">
        <v>14</v>
      </c>
      <c r="T1420" s="2" t="s">
        <v>6401</v>
      </c>
      <c r="U1420" s="2" t="s">
        <v>6402</v>
      </c>
      <c r="V1420" s="2" t="s">
        <v>6439</v>
      </c>
      <c r="W1420" s="2" t="s">
        <v>6440</v>
      </c>
      <c r="X1420" s="2" t="s">
        <v>43</v>
      </c>
      <c r="Y1420" s="2" t="s">
        <v>6</v>
      </c>
      <c r="AA1420" s="2" t="s">
        <v>8</v>
      </c>
      <c r="AC1420" s="2" t="s">
        <v>241</v>
      </c>
      <c r="AD1420" s="2" t="s">
        <v>6</v>
      </c>
      <c r="AG1420" s="2" t="s">
        <v>30</v>
      </c>
      <c r="AH1420" s="2" t="s">
        <v>4</v>
      </c>
      <c r="AI1420" s="2" t="s">
        <v>3</v>
      </c>
      <c r="AJ1420" s="2" t="s">
        <v>6951</v>
      </c>
      <c r="AK1420" s="2" t="s">
        <v>6952</v>
      </c>
      <c r="AL1420" s="2" t="s">
        <v>6953</v>
      </c>
    </row>
    <row r="1421" spans="1:38" ht="79.2" hidden="1">
      <c r="A1421" s="136">
        <f t="shared" si="24"/>
        <v>1420</v>
      </c>
      <c r="B1421" s="2" t="s">
        <v>6394</v>
      </c>
      <c r="C1421" s="2" t="s">
        <v>6707</v>
      </c>
      <c r="D1421" s="2" t="s">
        <v>6708</v>
      </c>
      <c r="E1421" s="2" t="s">
        <v>22</v>
      </c>
      <c r="F1421" s="2" t="s">
        <v>6954</v>
      </c>
      <c r="G1421" s="2" t="s">
        <v>6955</v>
      </c>
      <c r="H1421" s="2" t="s">
        <v>6946</v>
      </c>
      <c r="I1421" s="2" t="s">
        <v>6</v>
      </c>
      <c r="K1421" s="4" t="s">
        <v>6956</v>
      </c>
      <c r="L1421" s="5">
        <v>146323536</v>
      </c>
      <c r="M1421" s="6" t="s">
        <v>146</v>
      </c>
      <c r="N1421" s="2" t="s">
        <v>17</v>
      </c>
      <c r="O1421" s="2" t="s">
        <v>55</v>
      </c>
      <c r="P1421" s="2" t="s">
        <v>242</v>
      </c>
      <c r="Q1421" s="2" t="s">
        <v>141</v>
      </c>
      <c r="R1421" s="2" t="s">
        <v>14</v>
      </c>
      <c r="T1421" s="2" t="s">
        <v>6401</v>
      </c>
      <c r="U1421" s="2" t="s">
        <v>6402</v>
      </c>
      <c r="V1421" s="2" t="s">
        <v>6732</v>
      </c>
      <c r="W1421" s="2" t="s">
        <v>6733</v>
      </c>
      <c r="X1421" s="2" t="s">
        <v>9</v>
      </c>
      <c r="Y1421" s="2" t="s">
        <v>6</v>
      </c>
      <c r="AA1421" s="2" t="s">
        <v>35</v>
      </c>
      <c r="AB1421" s="2" t="s">
        <v>6734</v>
      </c>
      <c r="AC1421" s="2" t="s">
        <v>7</v>
      </c>
      <c r="AD1421" s="2" t="s">
        <v>6</v>
      </c>
      <c r="AG1421" s="2" t="s">
        <v>5</v>
      </c>
      <c r="AH1421" s="2" t="s">
        <v>4</v>
      </c>
      <c r="AI1421" s="2" t="s">
        <v>3</v>
      </c>
      <c r="AJ1421" s="2" t="s">
        <v>6713</v>
      </c>
      <c r="AK1421" s="2" t="s">
        <v>6714</v>
      </c>
      <c r="AL1421" s="2" t="s">
        <v>6715</v>
      </c>
    </row>
    <row r="1422" spans="1:38" ht="79.2" hidden="1">
      <c r="A1422" s="136">
        <f t="shared" si="24"/>
        <v>1421</v>
      </c>
      <c r="B1422" s="2" t="s">
        <v>6394</v>
      </c>
      <c r="C1422" s="2" t="s">
        <v>6707</v>
      </c>
      <c r="D1422" s="2" t="s">
        <v>6708</v>
      </c>
      <c r="E1422" s="2" t="s">
        <v>22</v>
      </c>
      <c r="F1422" s="2" t="s">
        <v>6957</v>
      </c>
      <c r="G1422" s="2" t="s">
        <v>6958</v>
      </c>
      <c r="H1422" s="2" t="s">
        <v>6946</v>
      </c>
      <c r="I1422" s="2" t="s">
        <v>6</v>
      </c>
      <c r="K1422" s="4">
        <v>99830</v>
      </c>
      <c r="L1422" s="5">
        <v>10169089.380000001</v>
      </c>
      <c r="M1422" s="6" t="s">
        <v>146</v>
      </c>
      <c r="N1422" s="2" t="s">
        <v>17</v>
      </c>
      <c r="O1422" s="2" t="s">
        <v>55</v>
      </c>
      <c r="P1422" s="2" t="s">
        <v>125</v>
      </c>
      <c r="Q1422" s="2" t="s">
        <v>141</v>
      </c>
      <c r="R1422" s="2" t="s">
        <v>14</v>
      </c>
      <c r="T1422" s="2" t="s">
        <v>6401</v>
      </c>
      <c r="U1422" s="2" t="s">
        <v>6402</v>
      </c>
      <c r="V1422" s="2" t="s">
        <v>6732</v>
      </c>
      <c r="W1422" s="2" t="s">
        <v>6733</v>
      </c>
      <c r="X1422" s="2" t="s">
        <v>43</v>
      </c>
      <c r="Y1422" s="2" t="s">
        <v>6</v>
      </c>
      <c r="AA1422" s="2" t="s">
        <v>35</v>
      </c>
      <c r="AB1422" s="2" t="s">
        <v>6734</v>
      </c>
      <c r="AC1422" s="2" t="s">
        <v>7</v>
      </c>
      <c r="AD1422" s="2" t="s">
        <v>6</v>
      </c>
      <c r="AG1422" s="2" t="s">
        <v>5</v>
      </c>
      <c r="AH1422" s="2" t="s">
        <v>4</v>
      </c>
      <c r="AI1422" s="2" t="s">
        <v>3</v>
      </c>
      <c r="AJ1422" s="2" t="s">
        <v>6713</v>
      </c>
      <c r="AK1422" s="2" t="s">
        <v>6714</v>
      </c>
      <c r="AL1422" s="2" t="s">
        <v>6715</v>
      </c>
    </row>
    <row r="1423" spans="1:38" ht="79.2" hidden="1">
      <c r="A1423" s="136">
        <f t="shared" si="24"/>
        <v>1422</v>
      </c>
      <c r="B1423" s="2" t="s">
        <v>6394</v>
      </c>
      <c r="C1423" s="2" t="s">
        <v>6707</v>
      </c>
      <c r="D1423" s="2" t="s">
        <v>6708</v>
      </c>
      <c r="E1423" s="2" t="s">
        <v>22</v>
      </c>
      <c r="F1423" s="2" t="s">
        <v>6959</v>
      </c>
      <c r="G1423" s="2" t="s">
        <v>6960</v>
      </c>
      <c r="H1423" s="2" t="s">
        <v>6946</v>
      </c>
      <c r="I1423" s="2" t="s">
        <v>6</v>
      </c>
      <c r="K1423" s="4">
        <v>150913</v>
      </c>
      <c r="L1423" s="5">
        <v>225000</v>
      </c>
      <c r="M1423" s="6" t="s">
        <v>146</v>
      </c>
      <c r="N1423" s="2" t="s">
        <v>17</v>
      </c>
      <c r="O1423" s="2" t="s">
        <v>55</v>
      </c>
      <c r="P1423" s="2" t="s">
        <v>125</v>
      </c>
      <c r="Q1423" s="2" t="s">
        <v>141</v>
      </c>
      <c r="R1423" s="2" t="s">
        <v>14</v>
      </c>
      <c r="T1423" s="2" t="s">
        <v>6401</v>
      </c>
      <c r="U1423" s="2" t="s">
        <v>6402</v>
      </c>
      <c r="V1423" s="2" t="s">
        <v>6732</v>
      </c>
      <c r="W1423" s="2" t="s">
        <v>6733</v>
      </c>
      <c r="X1423" s="2" t="s">
        <v>43</v>
      </c>
      <c r="Y1423" s="2" t="s">
        <v>6</v>
      </c>
      <c r="AA1423" s="2" t="s">
        <v>35</v>
      </c>
      <c r="AB1423" s="2" t="s">
        <v>6734</v>
      </c>
      <c r="AC1423" s="2" t="s">
        <v>7</v>
      </c>
      <c r="AD1423" s="2" t="s">
        <v>6</v>
      </c>
      <c r="AG1423" s="2" t="s">
        <v>5</v>
      </c>
      <c r="AH1423" s="2" t="s">
        <v>4</v>
      </c>
      <c r="AI1423" s="2" t="s">
        <v>3</v>
      </c>
      <c r="AJ1423" s="2" t="s">
        <v>6713</v>
      </c>
      <c r="AK1423" s="2" t="s">
        <v>6714</v>
      </c>
      <c r="AL1423" s="2" t="s">
        <v>6715</v>
      </c>
    </row>
    <row r="1424" spans="1:38" ht="79.2" hidden="1">
      <c r="A1424" s="136">
        <f t="shared" si="24"/>
        <v>1423</v>
      </c>
      <c r="B1424" s="2" t="s">
        <v>6394</v>
      </c>
      <c r="C1424" s="2" t="s">
        <v>6707</v>
      </c>
      <c r="D1424" s="2" t="s">
        <v>6708</v>
      </c>
      <c r="E1424" s="2" t="s">
        <v>22</v>
      </c>
      <c r="F1424" s="2" t="s">
        <v>6961</v>
      </c>
      <c r="G1424" s="2" t="s">
        <v>6962</v>
      </c>
      <c r="H1424" s="2" t="s">
        <v>6946</v>
      </c>
      <c r="I1424" s="2" t="s">
        <v>6</v>
      </c>
      <c r="K1424" s="4">
        <v>21768</v>
      </c>
      <c r="L1424" s="5">
        <v>409825</v>
      </c>
      <c r="M1424" s="6" t="s">
        <v>146</v>
      </c>
      <c r="N1424" s="2" t="s">
        <v>17</v>
      </c>
      <c r="O1424" s="2" t="s">
        <v>55</v>
      </c>
      <c r="P1424" s="2" t="s">
        <v>242</v>
      </c>
      <c r="Q1424" s="2" t="s">
        <v>141</v>
      </c>
      <c r="R1424" s="2" t="s">
        <v>14</v>
      </c>
      <c r="T1424" s="2" t="s">
        <v>6401</v>
      </c>
      <c r="U1424" s="2" t="s">
        <v>6402</v>
      </c>
      <c r="V1424" s="2" t="s">
        <v>6732</v>
      </c>
      <c r="W1424" s="2" t="s">
        <v>6733</v>
      </c>
      <c r="X1424" s="2" t="s">
        <v>9</v>
      </c>
      <c r="Y1424" s="2" t="s">
        <v>6</v>
      </c>
      <c r="AA1424" s="2" t="s">
        <v>35</v>
      </c>
      <c r="AB1424" s="2" t="s">
        <v>6734</v>
      </c>
      <c r="AC1424" s="2" t="s">
        <v>7</v>
      </c>
      <c r="AD1424" s="2" t="s">
        <v>6</v>
      </c>
      <c r="AG1424" s="2" t="s">
        <v>5</v>
      </c>
      <c r="AH1424" s="2" t="s">
        <v>4</v>
      </c>
      <c r="AI1424" s="2" t="s">
        <v>3</v>
      </c>
      <c r="AJ1424" s="2" t="s">
        <v>6713</v>
      </c>
      <c r="AK1424" s="2" t="s">
        <v>6714</v>
      </c>
      <c r="AL1424" s="2" t="s">
        <v>6715</v>
      </c>
    </row>
    <row r="1425" spans="1:38" ht="79.2" hidden="1">
      <c r="A1425" s="136">
        <f t="shared" si="24"/>
        <v>1424</v>
      </c>
      <c r="B1425" s="2" t="s">
        <v>6394</v>
      </c>
      <c r="C1425" s="2" t="s">
        <v>6707</v>
      </c>
      <c r="D1425" s="2" t="s">
        <v>6708</v>
      </c>
      <c r="E1425" s="2" t="s">
        <v>22</v>
      </c>
      <c r="F1425" s="2" t="s">
        <v>6963</v>
      </c>
      <c r="G1425" s="2" t="s">
        <v>6964</v>
      </c>
      <c r="H1425" s="2" t="s">
        <v>6946</v>
      </c>
      <c r="I1425" s="2" t="s">
        <v>6</v>
      </c>
      <c r="K1425" s="4">
        <v>150715</v>
      </c>
      <c r="L1425" s="5">
        <v>479180</v>
      </c>
      <c r="M1425" s="6" t="s">
        <v>146</v>
      </c>
      <c r="N1425" s="2" t="s">
        <v>17</v>
      </c>
      <c r="O1425" s="2" t="s">
        <v>55</v>
      </c>
      <c r="P1425" s="2" t="s">
        <v>242</v>
      </c>
      <c r="Q1425" s="2" t="s">
        <v>141</v>
      </c>
      <c r="R1425" s="2" t="s">
        <v>14</v>
      </c>
      <c r="T1425" s="2" t="s">
        <v>6401</v>
      </c>
      <c r="U1425" s="2" t="s">
        <v>6402</v>
      </c>
      <c r="V1425" s="2" t="s">
        <v>6732</v>
      </c>
      <c r="W1425" s="2" t="s">
        <v>6733</v>
      </c>
      <c r="X1425" s="2" t="s">
        <v>9</v>
      </c>
      <c r="Y1425" s="2" t="s">
        <v>6</v>
      </c>
      <c r="AA1425" s="2" t="s">
        <v>35</v>
      </c>
      <c r="AB1425" s="2" t="s">
        <v>6734</v>
      </c>
      <c r="AC1425" s="2" t="s">
        <v>7</v>
      </c>
      <c r="AD1425" s="2" t="s">
        <v>6</v>
      </c>
      <c r="AG1425" s="2" t="s">
        <v>5</v>
      </c>
      <c r="AH1425" s="2" t="s">
        <v>4</v>
      </c>
      <c r="AI1425" s="2" t="s">
        <v>3</v>
      </c>
      <c r="AJ1425" s="2" t="s">
        <v>6713</v>
      </c>
      <c r="AK1425" s="2" t="s">
        <v>6714</v>
      </c>
      <c r="AL1425" s="2" t="s">
        <v>6715</v>
      </c>
    </row>
    <row r="1426" spans="1:38" ht="79.2" hidden="1">
      <c r="A1426" s="136">
        <f t="shared" si="24"/>
        <v>1425</v>
      </c>
      <c r="B1426" s="2" t="s">
        <v>6394</v>
      </c>
      <c r="C1426" s="2" t="s">
        <v>6707</v>
      </c>
      <c r="D1426" s="2" t="s">
        <v>6708</v>
      </c>
      <c r="E1426" s="2" t="s">
        <v>22</v>
      </c>
      <c r="F1426" s="2" t="s">
        <v>6747</v>
      </c>
      <c r="G1426" s="2" t="s">
        <v>6965</v>
      </c>
      <c r="H1426" s="2" t="s">
        <v>6946</v>
      </c>
      <c r="I1426" s="2" t="s">
        <v>6</v>
      </c>
      <c r="K1426" s="4">
        <v>150170</v>
      </c>
      <c r="L1426" s="5">
        <v>17350</v>
      </c>
      <c r="M1426" s="6" t="s">
        <v>146</v>
      </c>
      <c r="N1426" s="2" t="s">
        <v>17</v>
      </c>
      <c r="O1426" s="2" t="s">
        <v>55</v>
      </c>
      <c r="P1426" s="2" t="s">
        <v>242</v>
      </c>
      <c r="Q1426" s="2" t="s">
        <v>15</v>
      </c>
      <c r="R1426" s="2" t="s">
        <v>14</v>
      </c>
      <c r="T1426" s="2" t="s">
        <v>6401</v>
      </c>
      <c r="U1426" s="2" t="s">
        <v>6402</v>
      </c>
      <c r="V1426" s="2" t="s">
        <v>6732</v>
      </c>
      <c r="W1426" s="2" t="s">
        <v>6733</v>
      </c>
      <c r="X1426" s="2" t="s">
        <v>9</v>
      </c>
      <c r="Y1426" s="2" t="s">
        <v>6</v>
      </c>
      <c r="AA1426" s="2" t="s">
        <v>35</v>
      </c>
      <c r="AB1426" s="2" t="s">
        <v>6734</v>
      </c>
      <c r="AC1426" s="2" t="s">
        <v>7</v>
      </c>
      <c r="AD1426" s="2" t="s">
        <v>6</v>
      </c>
      <c r="AG1426" s="2" t="s">
        <v>5</v>
      </c>
      <c r="AH1426" s="2" t="s">
        <v>4</v>
      </c>
      <c r="AI1426" s="2" t="s">
        <v>3</v>
      </c>
      <c r="AJ1426" s="2" t="s">
        <v>6713</v>
      </c>
      <c r="AK1426" s="2" t="s">
        <v>6714</v>
      </c>
      <c r="AL1426" s="2" t="s">
        <v>6715</v>
      </c>
    </row>
    <row r="1427" spans="1:38" ht="79.2" hidden="1">
      <c r="A1427" s="136">
        <f t="shared" si="24"/>
        <v>1426</v>
      </c>
      <c r="B1427" s="2" t="s">
        <v>6394</v>
      </c>
      <c r="C1427" s="2" t="s">
        <v>6707</v>
      </c>
      <c r="D1427" s="2" t="s">
        <v>6708</v>
      </c>
      <c r="E1427" s="2" t="s">
        <v>22</v>
      </c>
      <c r="F1427" s="2" t="s">
        <v>6707</v>
      </c>
      <c r="G1427" s="2" t="s">
        <v>6966</v>
      </c>
      <c r="H1427" s="2" t="s">
        <v>6946</v>
      </c>
      <c r="I1427" s="2" t="s">
        <v>6</v>
      </c>
      <c r="K1427" s="4">
        <v>55875</v>
      </c>
      <c r="L1427" s="5">
        <v>515400</v>
      </c>
      <c r="M1427" s="6" t="s">
        <v>146</v>
      </c>
      <c r="N1427" s="2" t="s">
        <v>17</v>
      </c>
      <c r="O1427" s="2" t="s">
        <v>55</v>
      </c>
      <c r="P1427" s="2" t="s">
        <v>242</v>
      </c>
      <c r="Q1427" s="2" t="s">
        <v>15</v>
      </c>
      <c r="R1427" s="2" t="s">
        <v>14</v>
      </c>
      <c r="T1427" s="2" t="s">
        <v>6401</v>
      </c>
      <c r="U1427" s="2" t="s">
        <v>6402</v>
      </c>
      <c r="V1427" s="2" t="s">
        <v>6732</v>
      </c>
      <c r="W1427" s="2" t="s">
        <v>6733</v>
      </c>
      <c r="X1427" s="2" t="s">
        <v>9</v>
      </c>
      <c r="Y1427" s="2" t="s">
        <v>6</v>
      </c>
      <c r="AA1427" s="2" t="s">
        <v>35</v>
      </c>
      <c r="AB1427" s="2" t="s">
        <v>6734</v>
      </c>
      <c r="AC1427" s="2" t="s">
        <v>7</v>
      </c>
      <c r="AD1427" s="2" t="s">
        <v>6</v>
      </c>
      <c r="AG1427" s="2" t="s">
        <v>5</v>
      </c>
      <c r="AH1427" s="2" t="s">
        <v>4</v>
      </c>
      <c r="AI1427" s="2" t="s">
        <v>3</v>
      </c>
      <c r="AJ1427" s="2" t="s">
        <v>6713</v>
      </c>
      <c r="AK1427" s="2" t="s">
        <v>6714</v>
      </c>
      <c r="AL1427" s="2" t="s">
        <v>6715</v>
      </c>
    </row>
    <row r="1428" spans="1:38" ht="79.2" hidden="1">
      <c r="A1428" s="136">
        <f t="shared" si="24"/>
        <v>1427</v>
      </c>
      <c r="B1428" s="2" t="s">
        <v>6394</v>
      </c>
      <c r="C1428" s="2" t="s">
        <v>6707</v>
      </c>
      <c r="D1428" s="2" t="s">
        <v>6708</v>
      </c>
      <c r="E1428" s="2" t="s">
        <v>22</v>
      </c>
      <c r="F1428" s="2" t="s">
        <v>6967</v>
      </c>
      <c r="G1428" s="2" t="s">
        <v>6968</v>
      </c>
      <c r="H1428" s="2" t="s">
        <v>6946</v>
      </c>
      <c r="I1428" s="2" t="s">
        <v>6</v>
      </c>
      <c r="K1428" s="4">
        <v>19055</v>
      </c>
      <c r="L1428" s="5">
        <v>50876850</v>
      </c>
      <c r="M1428" s="6" t="s">
        <v>146</v>
      </c>
      <c r="N1428" s="2" t="s">
        <v>17</v>
      </c>
      <c r="O1428" s="2" t="s">
        <v>55</v>
      </c>
      <c r="P1428" s="2" t="s">
        <v>125</v>
      </c>
      <c r="Q1428" s="2" t="s">
        <v>15</v>
      </c>
      <c r="R1428" s="2" t="s">
        <v>14</v>
      </c>
      <c r="T1428" s="2" t="s">
        <v>6401</v>
      </c>
      <c r="U1428" s="2" t="s">
        <v>6402</v>
      </c>
      <c r="V1428" s="2" t="s">
        <v>6732</v>
      </c>
      <c r="W1428" s="2" t="s">
        <v>6733</v>
      </c>
      <c r="X1428" s="2" t="s">
        <v>43</v>
      </c>
      <c r="Y1428" s="2" t="s">
        <v>6</v>
      </c>
      <c r="AA1428" s="2" t="s">
        <v>35</v>
      </c>
      <c r="AB1428" s="2" t="s">
        <v>6734</v>
      </c>
      <c r="AC1428" s="2" t="s">
        <v>7</v>
      </c>
      <c r="AD1428" s="2" t="s">
        <v>6</v>
      </c>
      <c r="AG1428" s="2" t="s">
        <v>5</v>
      </c>
      <c r="AH1428" s="2" t="s">
        <v>4</v>
      </c>
      <c r="AI1428" s="2" t="s">
        <v>3</v>
      </c>
      <c r="AJ1428" s="2" t="s">
        <v>6713</v>
      </c>
      <c r="AK1428" s="2" t="s">
        <v>6714</v>
      </c>
      <c r="AL1428" s="2" t="s">
        <v>6715</v>
      </c>
    </row>
    <row r="1429" spans="1:38" ht="409.6" hidden="1">
      <c r="A1429" s="136">
        <f t="shared" si="24"/>
        <v>1428</v>
      </c>
      <c r="B1429" s="2" t="s">
        <v>6394</v>
      </c>
      <c r="C1429" s="2" t="s">
        <v>6969</v>
      </c>
      <c r="D1429" s="2" t="s">
        <v>6897</v>
      </c>
      <c r="E1429" s="2" t="s">
        <v>22</v>
      </c>
      <c r="F1429" s="2" t="s">
        <v>6970</v>
      </c>
      <c r="G1429" s="2" t="s">
        <v>6971</v>
      </c>
      <c r="H1429" s="2" t="s">
        <v>6972</v>
      </c>
      <c r="I1429" s="2" t="s">
        <v>6</v>
      </c>
      <c r="K1429" s="4">
        <v>27758</v>
      </c>
      <c r="L1429" s="5">
        <v>15000000</v>
      </c>
      <c r="M1429" s="6" t="s">
        <v>616</v>
      </c>
      <c r="N1429" s="2" t="s">
        <v>39</v>
      </c>
      <c r="O1429" s="2" t="s">
        <v>55</v>
      </c>
      <c r="P1429" s="2" t="s">
        <v>45</v>
      </c>
      <c r="Q1429" s="2" t="s">
        <v>15</v>
      </c>
      <c r="R1429" s="2" t="s">
        <v>96</v>
      </c>
      <c r="T1429" s="2" t="s">
        <v>6401</v>
      </c>
      <c r="U1429" s="2" t="s">
        <v>6402</v>
      </c>
      <c r="V1429" s="2" t="s">
        <v>6439</v>
      </c>
      <c r="W1429" s="2" t="s">
        <v>6440</v>
      </c>
      <c r="X1429" s="2" t="s">
        <v>43</v>
      </c>
      <c r="Y1429" s="2" t="s">
        <v>6</v>
      </c>
      <c r="AA1429" s="2" t="s">
        <v>8</v>
      </c>
      <c r="AC1429" s="2" t="s">
        <v>7</v>
      </c>
      <c r="AD1429" s="2" t="s">
        <v>33</v>
      </c>
      <c r="AE1429" s="2" t="s">
        <v>6973</v>
      </c>
      <c r="AF1429" s="2" t="s">
        <v>231</v>
      </c>
      <c r="AG1429" s="2" t="s">
        <v>122</v>
      </c>
      <c r="AH1429" s="2" t="s">
        <v>167</v>
      </c>
      <c r="AI1429" s="2" t="s">
        <v>29</v>
      </c>
      <c r="AJ1429" s="2" t="s">
        <v>6951</v>
      </c>
      <c r="AK1429" s="2" t="s">
        <v>6903</v>
      </c>
      <c r="AL1429" s="2" t="s">
        <v>6974</v>
      </c>
    </row>
    <row r="1430" spans="1:38" ht="79.2" hidden="1">
      <c r="A1430" s="136">
        <f t="shared" si="24"/>
        <v>1429</v>
      </c>
      <c r="B1430" s="2" t="s">
        <v>6394</v>
      </c>
      <c r="C1430" s="2" t="s">
        <v>6896</v>
      </c>
      <c r="D1430" s="2" t="s">
        <v>6897</v>
      </c>
      <c r="E1430" s="2" t="s">
        <v>22</v>
      </c>
      <c r="F1430" s="2" t="s">
        <v>6975</v>
      </c>
      <c r="G1430" s="2" t="s">
        <v>6976</v>
      </c>
      <c r="H1430" s="2" t="s">
        <v>6977</v>
      </c>
      <c r="I1430" s="2" t="s">
        <v>6</v>
      </c>
      <c r="K1430" s="4" t="s">
        <v>6978</v>
      </c>
      <c r="L1430" s="5">
        <v>5000000</v>
      </c>
      <c r="M1430" s="6" t="s">
        <v>616</v>
      </c>
      <c r="N1430" s="2" t="s">
        <v>39</v>
      </c>
      <c r="O1430" s="2" t="s">
        <v>55</v>
      </c>
      <c r="P1430" s="2" t="s">
        <v>38</v>
      </c>
      <c r="Q1430" s="2" t="s">
        <v>15</v>
      </c>
      <c r="R1430" s="2" t="s">
        <v>14</v>
      </c>
      <c r="T1430" s="2" t="s">
        <v>6401</v>
      </c>
      <c r="U1430" s="2" t="s">
        <v>6402</v>
      </c>
      <c r="V1430" s="2" t="s">
        <v>6439</v>
      </c>
      <c r="W1430" s="2" t="s">
        <v>6440</v>
      </c>
      <c r="X1430" s="2" t="s">
        <v>43</v>
      </c>
      <c r="Y1430" s="2" t="s">
        <v>6</v>
      </c>
      <c r="AA1430" s="2" t="s">
        <v>8</v>
      </c>
      <c r="AC1430" s="2" t="s">
        <v>34</v>
      </c>
      <c r="AD1430" s="2" t="s">
        <v>6</v>
      </c>
      <c r="AG1430" s="2" t="s">
        <v>5</v>
      </c>
      <c r="AH1430" s="2" t="s">
        <v>4</v>
      </c>
      <c r="AI1430" s="2" t="s">
        <v>3</v>
      </c>
      <c r="AJ1430" s="2" t="s">
        <v>6951</v>
      </c>
      <c r="AK1430" s="2" t="s">
        <v>6952</v>
      </c>
      <c r="AL1430" s="2" t="s">
        <v>6953</v>
      </c>
    </row>
    <row r="1431" spans="1:38" ht="79.2" hidden="1">
      <c r="A1431" s="136">
        <f t="shared" si="24"/>
        <v>1430</v>
      </c>
      <c r="B1431" s="2" t="s">
        <v>6394</v>
      </c>
      <c r="C1431" s="2" t="s">
        <v>6707</v>
      </c>
      <c r="D1431" s="2" t="s">
        <v>6708</v>
      </c>
      <c r="E1431" s="2" t="s">
        <v>22</v>
      </c>
      <c r="F1431" s="2" t="s">
        <v>6954</v>
      </c>
      <c r="G1431" s="2" t="s">
        <v>6955</v>
      </c>
      <c r="H1431" s="2" t="s">
        <v>6946</v>
      </c>
      <c r="I1431" s="2" t="s">
        <v>6</v>
      </c>
      <c r="K1431" s="4">
        <v>99910</v>
      </c>
      <c r="L1431" s="5">
        <v>4231760</v>
      </c>
      <c r="M1431" s="6" t="s">
        <v>146</v>
      </c>
      <c r="N1431" s="2" t="s">
        <v>17</v>
      </c>
      <c r="O1431" s="2" t="s">
        <v>55</v>
      </c>
      <c r="P1431" s="2" t="s">
        <v>242</v>
      </c>
      <c r="Q1431" s="2" t="s">
        <v>141</v>
      </c>
      <c r="R1431" s="2" t="s">
        <v>14</v>
      </c>
      <c r="T1431" s="2" t="s">
        <v>6401</v>
      </c>
      <c r="U1431" s="2" t="s">
        <v>6402</v>
      </c>
      <c r="V1431" s="2" t="s">
        <v>6732</v>
      </c>
      <c r="W1431" s="2" t="s">
        <v>6733</v>
      </c>
      <c r="X1431" s="2" t="s">
        <v>9</v>
      </c>
      <c r="Y1431" s="2" t="s">
        <v>6</v>
      </c>
      <c r="AA1431" s="2" t="s">
        <v>35</v>
      </c>
      <c r="AB1431" s="2" t="s">
        <v>6734</v>
      </c>
      <c r="AC1431" s="2" t="s">
        <v>7</v>
      </c>
      <c r="AD1431" s="2" t="s">
        <v>6</v>
      </c>
      <c r="AG1431" s="2" t="s">
        <v>30</v>
      </c>
      <c r="AH1431" s="2" t="s">
        <v>4</v>
      </c>
      <c r="AI1431" s="2" t="s">
        <v>3</v>
      </c>
      <c r="AJ1431" s="2" t="s">
        <v>6713</v>
      </c>
      <c r="AK1431" s="2" t="s">
        <v>6714</v>
      </c>
      <c r="AL1431" s="2" t="s">
        <v>6715</v>
      </c>
    </row>
    <row r="1432" spans="1:38" ht="158.4" hidden="1">
      <c r="A1432" s="136">
        <f t="shared" si="24"/>
        <v>1431</v>
      </c>
      <c r="B1432" s="2" t="s">
        <v>6394</v>
      </c>
      <c r="C1432" s="2" t="s">
        <v>6979</v>
      </c>
      <c r="D1432" s="2" t="s">
        <v>6897</v>
      </c>
      <c r="E1432" s="2" t="s">
        <v>22</v>
      </c>
      <c r="F1432" s="2" t="s">
        <v>6980</v>
      </c>
      <c r="G1432" s="2" t="s">
        <v>6980</v>
      </c>
      <c r="H1432" s="2" t="s">
        <v>6981</v>
      </c>
      <c r="I1432" s="2" t="s">
        <v>6</v>
      </c>
      <c r="K1432" s="4">
        <v>67</v>
      </c>
      <c r="L1432" s="5">
        <v>800000</v>
      </c>
      <c r="M1432" s="6" t="s">
        <v>616</v>
      </c>
      <c r="N1432" s="2" t="s">
        <v>39</v>
      </c>
      <c r="O1432" s="2" t="s">
        <v>39</v>
      </c>
      <c r="P1432" s="2" t="s">
        <v>38</v>
      </c>
      <c r="Q1432" s="2" t="s">
        <v>15</v>
      </c>
      <c r="R1432" s="2" t="s">
        <v>14</v>
      </c>
      <c r="T1432" s="2" t="s">
        <v>6401</v>
      </c>
      <c r="U1432" s="2" t="s">
        <v>6402</v>
      </c>
      <c r="V1432" s="2" t="s">
        <v>6439</v>
      </c>
      <c r="W1432" s="2" t="s">
        <v>6440</v>
      </c>
      <c r="X1432" s="2" t="s">
        <v>43</v>
      </c>
      <c r="Y1432" s="2" t="s">
        <v>6</v>
      </c>
      <c r="AA1432" s="2" t="s">
        <v>8</v>
      </c>
      <c r="AC1432" s="2" t="s">
        <v>7</v>
      </c>
      <c r="AD1432" s="2" t="s">
        <v>6</v>
      </c>
      <c r="AG1432" s="2" t="s">
        <v>122</v>
      </c>
      <c r="AH1432" s="2" t="s">
        <v>51</v>
      </c>
      <c r="AI1432" s="2" t="s">
        <v>29</v>
      </c>
      <c r="AJ1432" s="2" t="s">
        <v>6951</v>
      </c>
      <c r="AK1432" s="2" t="s">
        <v>6952</v>
      </c>
      <c r="AL1432" s="2" t="s">
        <v>6974</v>
      </c>
    </row>
    <row r="1433" spans="1:38" ht="79.2" hidden="1">
      <c r="A1433" s="136">
        <f t="shared" si="24"/>
        <v>1432</v>
      </c>
      <c r="B1433" s="2" t="s">
        <v>6394</v>
      </c>
      <c r="C1433" s="2" t="s">
        <v>6707</v>
      </c>
      <c r="D1433" s="2" t="s">
        <v>6708</v>
      </c>
      <c r="E1433" s="2" t="s">
        <v>22</v>
      </c>
      <c r="F1433" s="2" t="s">
        <v>6963</v>
      </c>
      <c r="G1433" s="2" t="s">
        <v>6982</v>
      </c>
      <c r="H1433" s="2" t="s">
        <v>6946</v>
      </c>
      <c r="I1433" s="2" t="s">
        <v>6</v>
      </c>
      <c r="K1433" s="4">
        <v>150715</v>
      </c>
      <c r="L1433" s="5">
        <v>1125000</v>
      </c>
      <c r="M1433" s="6" t="s">
        <v>146</v>
      </c>
      <c r="N1433" s="2" t="s">
        <v>17</v>
      </c>
      <c r="O1433" s="2" t="s">
        <v>55</v>
      </c>
      <c r="P1433" s="2" t="s">
        <v>125</v>
      </c>
      <c r="Q1433" s="2" t="s">
        <v>141</v>
      </c>
      <c r="R1433" s="2" t="s">
        <v>14</v>
      </c>
      <c r="T1433" s="2" t="s">
        <v>6401</v>
      </c>
      <c r="U1433" s="2" t="s">
        <v>6402</v>
      </c>
      <c r="V1433" s="2" t="s">
        <v>6732</v>
      </c>
      <c r="W1433" s="2" t="s">
        <v>6733</v>
      </c>
      <c r="X1433" s="2" t="s">
        <v>43</v>
      </c>
      <c r="Y1433" s="2" t="s">
        <v>6</v>
      </c>
      <c r="AA1433" s="2" t="s">
        <v>35</v>
      </c>
      <c r="AB1433" s="2" t="s">
        <v>6734</v>
      </c>
      <c r="AC1433" s="2" t="s">
        <v>7</v>
      </c>
      <c r="AD1433" s="2" t="s">
        <v>6</v>
      </c>
      <c r="AG1433" s="2" t="s">
        <v>5</v>
      </c>
      <c r="AH1433" s="2" t="s">
        <v>4</v>
      </c>
      <c r="AI1433" s="2" t="s">
        <v>3</v>
      </c>
      <c r="AJ1433" s="2" t="s">
        <v>6713</v>
      </c>
      <c r="AK1433" s="2" t="s">
        <v>6714</v>
      </c>
      <c r="AL1433" s="2" t="s">
        <v>6715</v>
      </c>
    </row>
    <row r="1434" spans="1:38" ht="79.2" hidden="1">
      <c r="A1434" s="136">
        <f t="shared" si="24"/>
        <v>1433</v>
      </c>
      <c r="B1434" s="2" t="s">
        <v>6394</v>
      </c>
      <c r="C1434" s="2" t="s">
        <v>6707</v>
      </c>
      <c r="D1434" s="2" t="s">
        <v>6708</v>
      </c>
      <c r="E1434" s="2" t="s">
        <v>22</v>
      </c>
      <c r="F1434" s="2" t="s">
        <v>6961</v>
      </c>
      <c r="G1434" s="2" t="s">
        <v>6983</v>
      </c>
      <c r="H1434" s="2" t="s">
        <v>6946</v>
      </c>
      <c r="I1434" s="2" t="s">
        <v>6</v>
      </c>
      <c r="K1434" s="4">
        <v>21768</v>
      </c>
      <c r="L1434" s="5">
        <v>81250</v>
      </c>
      <c r="M1434" s="6" t="s">
        <v>146</v>
      </c>
      <c r="N1434" s="2" t="s">
        <v>17</v>
      </c>
      <c r="O1434" s="2" t="s">
        <v>55</v>
      </c>
      <c r="P1434" s="2" t="s">
        <v>242</v>
      </c>
      <c r="Q1434" s="2" t="s">
        <v>15</v>
      </c>
      <c r="R1434" s="2" t="s">
        <v>14</v>
      </c>
      <c r="T1434" s="2" t="s">
        <v>6401</v>
      </c>
      <c r="U1434" s="2" t="s">
        <v>6402</v>
      </c>
      <c r="V1434" s="2" t="s">
        <v>6732</v>
      </c>
      <c r="W1434" s="2" t="s">
        <v>6733</v>
      </c>
      <c r="X1434" s="2" t="s">
        <v>9</v>
      </c>
      <c r="Y1434" s="2" t="s">
        <v>6</v>
      </c>
      <c r="AA1434" s="2" t="s">
        <v>35</v>
      </c>
      <c r="AB1434" s="2" t="s">
        <v>6734</v>
      </c>
      <c r="AC1434" s="2" t="s">
        <v>7</v>
      </c>
      <c r="AD1434" s="2" t="s">
        <v>6</v>
      </c>
      <c r="AG1434" s="2" t="s">
        <v>5</v>
      </c>
      <c r="AH1434" s="2" t="s">
        <v>4</v>
      </c>
      <c r="AI1434" s="2" t="s">
        <v>3</v>
      </c>
      <c r="AJ1434" s="2" t="s">
        <v>6713</v>
      </c>
      <c r="AK1434" s="2" t="s">
        <v>6714</v>
      </c>
      <c r="AL1434" s="2" t="s">
        <v>6715</v>
      </c>
    </row>
    <row r="1435" spans="1:38" ht="79.2" hidden="1">
      <c r="A1435" s="136">
        <f t="shared" si="24"/>
        <v>1434</v>
      </c>
      <c r="B1435" s="2" t="s">
        <v>6394</v>
      </c>
      <c r="C1435" s="2" t="s">
        <v>6707</v>
      </c>
      <c r="D1435" s="2" t="s">
        <v>6708</v>
      </c>
      <c r="E1435" s="2" t="s">
        <v>22</v>
      </c>
      <c r="F1435" s="2" t="s">
        <v>6747</v>
      </c>
      <c r="G1435" s="2" t="s">
        <v>6984</v>
      </c>
      <c r="H1435" s="2" t="s">
        <v>6946</v>
      </c>
      <c r="I1435" s="2" t="s">
        <v>6</v>
      </c>
      <c r="K1435" s="4">
        <v>150170</v>
      </c>
      <c r="L1435" s="5">
        <v>86750</v>
      </c>
      <c r="M1435" s="6" t="s">
        <v>146</v>
      </c>
      <c r="N1435" s="2" t="s">
        <v>17</v>
      </c>
      <c r="O1435" s="2" t="s">
        <v>55</v>
      </c>
      <c r="P1435" s="2" t="s">
        <v>242</v>
      </c>
      <c r="Q1435" s="2" t="s">
        <v>15</v>
      </c>
      <c r="R1435" s="2" t="s">
        <v>14</v>
      </c>
      <c r="T1435" s="2" t="s">
        <v>6401</v>
      </c>
      <c r="U1435" s="2" t="s">
        <v>6402</v>
      </c>
      <c r="V1435" s="2" t="s">
        <v>6732</v>
      </c>
      <c r="W1435" s="2" t="s">
        <v>6733</v>
      </c>
      <c r="X1435" s="2" t="s">
        <v>9</v>
      </c>
      <c r="Y1435" s="2" t="s">
        <v>6</v>
      </c>
      <c r="AA1435" s="2" t="s">
        <v>35</v>
      </c>
      <c r="AB1435" s="2" t="s">
        <v>6734</v>
      </c>
      <c r="AC1435" s="2" t="s">
        <v>7</v>
      </c>
      <c r="AD1435" s="2" t="s">
        <v>6</v>
      </c>
      <c r="AG1435" s="2" t="s">
        <v>5</v>
      </c>
      <c r="AH1435" s="2" t="s">
        <v>4</v>
      </c>
      <c r="AI1435" s="2" t="s">
        <v>3</v>
      </c>
      <c r="AJ1435" s="2" t="s">
        <v>6713</v>
      </c>
      <c r="AK1435" s="2" t="s">
        <v>6714</v>
      </c>
      <c r="AL1435" s="2" t="s">
        <v>6715</v>
      </c>
    </row>
    <row r="1436" spans="1:38" ht="79.2" hidden="1">
      <c r="A1436" s="136">
        <f t="shared" si="24"/>
        <v>1435</v>
      </c>
      <c r="B1436" s="2" t="s">
        <v>6394</v>
      </c>
      <c r="C1436" s="2" t="s">
        <v>6707</v>
      </c>
      <c r="D1436" s="2" t="s">
        <v>6708</v>
      </c>
      <c r="E1436" s="2" t="s">
        <v>22</v>
      </c>
      <c r="F1436" s="2" t="s">
        <v>6985</v>
      </c>
      <c r="G1436" s="2" t="s">
        <v>6986</v>
      </c>
      <c r="H1436" s="2" t="s">
        <v>6987</v>
      </c>
      <c r="I1436" s="2" t="s">
        <v>6</v>
      </c>
      <c r="K1436" s="4">
        <v>463467</v>
      </c>
      <c r="L1436" s="5">
        <v>2222200</v>
      </c>
      <c r="M1436" s="6" t="s">
        <v>146</v>
      </c>
      <c r="N1436" s="2" t="s">
        <v>17</v>
      </c>
      <c r="O1436" s="2" t="s">
        <v>55</v>
      </c>
      <c r="P1436" s="2" t="s">
        <v>125</v>
      </c>
      <c r="Q1436" s="2" t="s">
        <v>15</v>
      </c>
      <c r="R1436" s="2" t="s">
        <v>14</v>
      </c>
      <c r="T1436" s="2" t="s">
        <v>6401</v>
      </c>
      <c r="U1436" s="2" t="s">
        <v>6402</v>
      </c>
      <c r="V1436" s="2" t="s">
        <v>6439</v>
      </c>
      <c r="W1436" s="2" t="s">
        <v>6733</v>
      </c>
      <c r="X1436" s="2" t="s">
        <v>43</v>
      </c>
      <c r="Y1436" s="2" t="s">
        <v>6</v>
      </c>
      <c r="AA1436" s="2" t="s">
        <v>8</v>
      </c>
      <c r="AC1436" s="2" t="s">
        <v>7</v>
      </c>
      <c r="AD1436" s="2" t="s">
        <v>6</v>
      </c>
      <c r="AG1436" s="2" t="s">
        <v>5</v>
      </c>
      <c r="AH1436" s="2" t="s">
        <v>4</v>
      </c>
      <c r="AI1436" s="2" t="s">
        <v>3</v>
      </c>
      <c r="AJ1436" s="2" t="s">
        <v>6713</v>
      </c>
      <c r="AK1436" s="2" t="s">
        <v>6714</v>
      </c>
      <c r="AL1436" s="2" t="s">
        <v>6715</v>
      </c>
    </row>
    <row r="1437" spans="1:38" ht="79.2" hidden="1">
      <c r="A1437" s="136">
        <f t="shared" si="24"/>
        <v>1436</v>
      </c>
      <c r="B1437" s="2" t="s">
        <v>6394</v>
      </c>
      <c r="C1437" s="2" t="s">
        <v>6872</v>
      </c>
      <c r="D1437" s="2" t="s">
        <v>6504</v>
      </c>
      <c r="E1437" s="2" t="s">
        <v>22</v>
      </c>
      <c r="F1437" s="2" t="s">
        <v>6988</v>
      </c>
      <c r="G1437" s="2" t="s">
        <v>6989</v>
      </c>
      <c r="H1437" s="2" t="s">
        <v>6990</v>
      </c>
      <c r="I1437" s="2" t="s">
        <v>6</v>
      </c>
      <c r="K1437" s="4">
        <v>739</v>
      </c>
      <c r="L1437" s="5">
        <v>20000</v>
      </c>
      <c r="M1437" s="6" t="s">
        <v>71</v>
      </c>
      <c r="N1437" s="2" t="s">
        <v>17</v>
      </c>
      <c r="O1437" s="2" t="s">
        <v>55</v>
      </c>
      <c r="P1437" s="2" t="s">
        <v>125</v>
      </c>
      <c r="Q1437" s="2" t="s">
        <v>15</v>
      </c>
      <c r="R1437" s="2" t="s">
        <v>14</v>
      </c>
      <c r="T1437" s="2" t="s">
        <v>6401</v>
      </c>
      <c r="U1437" s="2" t="s">
        <v>6402</v>
      </c>
      <c r="V1437" s="2" t="s">
        <v>6732</v>
      </c>
      <c r="W1437" s="2" t="s">
        <v>6725</v>
      </c>
      <c r="X1437" s="2" t="s">
        <v>9</v>
      </c>
      <c r="Y1437" s="2" t="s">
        <v>6</v>
      </c>
      <c r="AA1437" s="2" t="s">
        <v>1607</v>
      </c>
      <c r="AB1437" s="2" t="s">
        <v>6611</v>
      </c>
      <c r="AC1437" s="2" t="s">
        <v>7</v>
      </c>
      <c r="AD1437" s="2" t="s">
        <v>6</v>
      </c>
      <c r="AG1437" s="2" t="s">
        <v>30</v>
      </c>
      <c r="AH1437" s="2" t="s">
        <v>4</v>
      </c>
      <c r="AI1437" s="2" t="s">
        <v>3</v>
      </c>
      <c r="AJ1437" s="2" t="s">
        <v>6991</v>
      </c>
      <c r="AK1437" s="2" t="s">
        <v>6878</v>
      </c>
      <c r="AL1437" s="2" t="s">
        <v>6992</v>
      </c>
    </row>
    <row r="1438" spans="1:38" ht="79.2" hidden="1">
      <c r="A1438" s="136">
        <f t="shared" si="24"/>
        <v>1437</v>
      </c>
      <c r="B1438" s="2" t="s">
        <v>6394</v>
      </c>
      <c r="C1438" s="2" t="s">
        <v>6872</v>
      </c>
      <c r="D1438" s="2" t="s">
        <v>6504</v>
      </c>
      <c r="E1438" s="2" t="s">
        <v>22</v>
      </c>
      <c r="F1438" s="2" t="s">
        <v>6993</v>
      </c>
      <c r="G1438" s="2" t="s">
        <v>6874</v>
      </c>
      <c r="H1438" s="2" t="s">
        <v>6994</v>
      </c>
      <c r="I1438" s="2" t="s">
        <v>33</v>
      </c>
      <c r="J1438" s="2">
        <v>5</v>
      </c>
      <c r="K1438" s="4" t="s">
        <v>6995</v>
      </c>
      <c r="L1438" s="5">
        <v>49116</v>
      </c>
      <c r="M1438" s="6" t="s">
        <v>71</v>
      </c>
      <c r="N1438" s="2" t="s">
        <v>39</v>
      </c>
      <c r="O1438" s="2" t="s">
        <v>39</v>
      </c>
      <c r="P1438" s="2" t="s">
        <v>45</v>
      </c>
      <c r="Q1438" s="2" t="s">
        <v>15</v>
      </c>
      <c r="R1438" s="2" t="s">
        <v>14</v>
      </c>
      <c r="T1438" s="2" t="s">
        <v>6401</v>
      </c>
      <c r="U1438" s="2" t="s">
        <v>6402</v>
      </c>
      <c r="V1438" s="2" t="s">
        <v>6732</v>
      </c>
      <c r="W1438" s="2" t="s">
        <v>6725</v>
      </c>
      <c r="X1438" s="2" t="s">
        <v>43</v>
      </c>
      <c r="Y1438" s="2" t="s">
        <v>6</v>
      </c>
      <c r="AA1438" s="2" t="s">
        <v>1607</v>
      </c>
      <c r="AB1438" s="2" t="s">
        <v>6611</v>
      </c>
      <c r="AC1438" s="2" t="s">
        <v>7</v>
      </c>
      <c r="AD1438" s="2" t="s">
        <v>6</v>
      </c>
      <c r="AG1438" s="2" t="s">
        <v>30</v>
      </c>
      <c r="AH1438" s="2" t="s">
        <v>4</v>
      </c>
      <c r="AI1438" s="2" t="s">
        <v>29</v>
      </c>
      <c r="AJ1438" s="2" t="s">
        <v>6991</v>
      </c>
      <c r="AK1438" s="2" t="s">
        <v>6878</v>
      </c>
      <c r="AL1438" s="2" t="s">
        <v>6992</v>
      </c>
    </row>
    <row r="1439" spans="1:38" ht="79.2" hidden="1">
      <c r="A1439" s="136">
        <f t="shared" si="24"/>
        <v>1438</v>
      </c>
      <c r="B1439" s="2" t="s">
        <v>6394</v>
      </c>
      <c r="C1439" s="2" t="s">
        <v>6872</v>
      </c>
      <c r="D1439" s="2" t="s">
        <v>6504</v>
      </c>
      <c r="E1439" s="2" t="s">
        <v>22</v>
      </c>
      <c r="F1439" s="2" t="s">
        <v>6996</v>
      </c>
      <c r="G1439" s="2" t="s">
        <v>6815</v>
      </c>
      <c r="H1439" s="2" t="s">
        <v>6997</v>
      </c>
      <c r="I1439" s="2" t="s">
        <v>33</v>
      </c>
      <c r="J1439" s="2">
        <v>3</v>
      </c>
      <c r="K1439" s="4" t="s">
        <v>6998</v>
      </c>
      <c r="L1439" s="5">
        <v>5360</v>
      </c>
      <c r="M1439" s="6" t="s">
        <v>600</v>
      </c>
      <c r="N1439" s="2" t="s">
        <v>17</v>
      </c>
      <c r="O1439" s="2" t="s">
        <v>55</v>
      </c>
      <c r="P1439" s="2" t="s">
        <v>242</v>
      </c>
      <c r="Q1439" s="2" t="s">
        <v>187</v>
      </c>
      <c r="R1439" s="2" t="s">
        <v>96</v>
      </c>
      <c r="T1439" s="2" t="s">
        <v>6401</v>
      </c>
      <c r="U1439" s="2" t="s">
        <v>6402</v>
      </c>
      <c r="V1439" s="2" t="s">
        <v>6732</v>
      </c>
      <c r="W1439" s="2" t="s">
        <v>6725</v>
      </c>
      <c r="X1439" s="2" t="s">
        <v>9</v>
      </c>
      <c r="Y1439" s="2" t="s">
        <v>6</v>
      </c>
      <c r="AA1439" s="2" t="s">
        <v>1607</v>
      </c>
      <c r="AB1439" s="2" t="s">
        <v>6999</v>
      </c>
      <c r="AC1439" s="2" t="s">
        <v>7</v>
      </c>
      <c r="AD1439" s="2" t="s">
        <v>6</v>
      </c>
      <c r="AG1439" s="2" t="s">
        <v>30</v>
      </c>
      <c r="AH1439" s="2" t="s">
        <v>4</v>
      </c>
      <c r="AI1439" s="2" t="s">
        <v>3</v>
      </c>
      <c r="AJ1439" s="2" t="s">
        <v>6991</v>
      </c>
      <c r="AK1439" s="2" t="s">
        <v>6878</v>
      </c>
      <c r="AL1439" s="2" t="s">
        <v>6992</v>
      </c>
    </row>
    <row r="1440" spans="1:38" ht="52.8" hidden="1">
      <c r="A1440" s="136">
        <f t="shared" si="24"/>
        <v>1439</v>
      </c>
      <c r="B1440" s="2" t="s">
        <v>6394</v>
      </c>
      <c r="C1440" s="2" t="s">
        <v>7000</v>
      </c>
      <c r="D1440" s="2" t="s">
        <v>6504</v>
      </c>
      <c r="E1440" s="2" t="s">
        <v>22</v>
      </c>
      <c r="F1440" s="2" t="s">
        <v>7001</v>
      </c>
      <c r="G1440" s="2" t="s">
        <v>6874</v>
      </c>
      <c r="H1440" s="2" t="s">
        <v>7002</v>
      </c>
      <c r="I1440" s="2" t="s">
        <v>33</v>
      </c>
      <c r="J1440" s="2">
        <v>10</v>
      </c>
      <c r="K1440" s="4" t="s">
        <v>7003</v>
      </c>
      <c r="L1440" s="5">
        <v>227227.43</v>
      </c>
      <c r="M1440" s="6" t="s">
        <v>1171</v>
      </c>
      <c r="N1440" s="2" t="s">
        <v>39</v>
      </c>
      <c r="O1440" s="2" t="s">
        <v>39</v>
      </c>
      <c r="P1440" s="2" t="s">
        <v>45</v>
      </c>
      <c r="Q1440" s="2" t="s">
        <v>15</v>
      </c>
      <c r="R1440" s="2" t="s">
        <v>14</v>
      </c>
      <c r="T1440" s="2" t="s">
        <v>6401</v>
      </c>
      <c r="U1440" s="2" t="s">
        <v>6402</v>
      </c>
      <c r="V1440" s="2" t="s">
        <v>11</v>
      </c>
      <c r="W1440" s="2" t="s">
        <v>197</v>
      </c>
      <c r="X1440" s="2" t="s">
        <v>9</v>
      </c>
      <c r="Y1440" s="2" t="s">
        <v>6</v>
      </c>
      <c r="AA1440" s="2" t="s">
        <v>1607</v>
      </c>
      <c r="AB1440" s="2" t="s">
        <v>6999</v>
      </c>
      <c r="AC1440" s="2" t="s">
        <v>7</v>
      </c>
      <c r="AD1440" s="2" t="s">
        <v>6</v>
      </c>
      <c r="AG1440" s="2" t="s">
        <v>30</v>
      </c>
      <c r="AH1440" s="2" t="s">
        <v>4</v>
      </c>
      <c r="AI1440" s="2" t="s">
        <v>3</v>
      </c>
      <c r="AJ1440" s="2" t="s">
        <v>7004</v>
      </c>
      <c r="AK1440" s="2" t="s">
        <v>7005</v>
      </c>
      <c r="AL1440" s="2" t="s">
        <v>7006</v>
      </c>
    </row>
    <row r="1441" spans="1:38" ht="52.8" hidden="1">
      <c r="A1441" s="136">
        <f t="shared" si="24"/>
        <v>1440</v>
      </c>
      <c r="B1441" s="2" t="s">
        <v>6394</v>
      </c>
      <c r="C1441" s="2" t="s">
        <v>7000</v>
      </c>
      <c r="D1441" s="2" t="s">
        <v>6504</v>
      </c>
      <c r="E1441" s="2" t="s">
        <v>22</v>
      </c>
      <c r="F1441" s="2" t="s">
        <v>7007</v>
      </c>
      <c r="G1441" s="2" t="s">
        <v>6775</v>
      </c>
      <c r="H1441" s="2" t="s">
        <v>7008</v>
      </c>
      <c r="I1441" s="2" t="s">
        <v>33</v>
      </c>
      <c r="J1441" s="2">
        <v>17</v>
      </c>
      <c r="K1441" s="4" t="s">
        <v>7009</v>
      </c>
      <c r="L1441" s="5">
        <v>40428.94</v>
      </c>
      <c r="M1441" s="6" t="s">
        <v>1171</v>
      </c>
      <c r="N1441" s="2" t="s">
        <v>174</v>
      </c>
      <c r="O1441" s="2" t="s">
        <v>55</v>
      </c>
      <c r="P1441" s="2" t="s">
        <v>868</v>
      </c>
      <c r="Q1441" s="2" t="s">
        <v>187</v>
      </c>
      <c r="R1441" s="2" t="s">
        <v>96</v>
      </c>
      <c r="T1441" s="2" t="s">
        <v>6401</v>
      </c>
      <c r="U1441" s="2" t="s">
        <v>6402</v>
      </c>
      <c r="V1441" s="2" t="s">
        <v>11</v>
      </c>
      <c r="W1441" s="2" t="s">
        <v>197</v>
      </c>
      <c r="X1441" s="2" t="s">
        <v>9</v>
      </c>
      <c r="Y1441" s="2" t="s">
        <v>6</v>
      </c>
      <c r="AA1441" s="2" t="s">
        <v>1607</v>
      </c>
      <c r="AB1441" s="2" t="s">
        <v>6999</v>
      </c>
      <c r="AC1441" s="2" t="s">
        <v>7</v>
      </c>
      <c r="AD1441" s="2" t="s">
        <v>6</v>
      </c>
      <c r="AG1441" s="2" t="s">
        <v>30</v>
      </c>
      <c r="AH1441" s="2" t="s">
        <v>4</v>
      </c>
      <c r="AI1441" s="2" t="s">
        <v>3</v>
      </c>
      <c r="AJ1441" s="2" t="s">
        <v>7004</v>
      </c>
      <c r="AK1441" s="2" t="s">
        <v>7005</v>
      </c>
      <c r="AL1441" s="2" t="s">
        <v>7006</v>
      </c>
    </row>
    <row r="1442" spans="1:38" ht="52.8" hidden="1">
      <c r="A1442" s="136">
        <f t="shared" si="24"/>
        <v>1441</v>
      </c>
      <c r="B1442" s="2" t="s">
        <v>6394</v>
      </c>
      <c r="C1442" s="2" t="s">
        <v>7010</v>
      </c>
      <c r="D1442" s="2" t="s">
        <v>6504</v>
      </c>
      <c r="E1442" s="2" t="s">
        <v>22</v>
      </c>
      <c r="F1442" s="2" t="s">
        <v>7011</v>
      </c>
      <c r="G1442" s="2" t="s">
        <v>6775</v>
      </c>
      <c r="H1442" s="2" t="s">
        <v>7012</v>
      </c>
      <c r="I1442" s="2" t="s">
        <v>33</v>
      </c>
      <c r="J1442" s="2">
        <v>30</v>
      </c>
      <c r="K1442" s="4" t="s">
        <v>7013</v>
      </c>
      <c r="L1442" s="5">
        <v>248522.07</v>
      </c>
      <c r="M1442" s="6" t="s">
        <v>1171</v>
      </c>
      <c r="N1442" s="2" t="s">
        <v>174</v>
      </c>
      <c r="O1442" s="2" t="s">
        <v>55</v>
      </c>
      <c r="P1442" s="2" t="s">
        <v>868</v>
      </c>
      <c r="Q1442" s="2" t="s">
        <v>187</v>
      </c>
      <c r="R1442" s="2" t="s">
        <v>96</v>
      </c>
      <c r="T1442" s="2" t="s">
        <v>6401</v>
      </c>
      <c r="U1442" s="2" t="s">
        <v>6402</v>
      </c>
      <c r="V1442" s="2" t="s">
        <v>11</v>
      </c>
      <c r="W1442" s="2" t="s">
        <v>197</v>
      </c>
      <c r="X1442" s="2" t="s">
        <v>9</v>
      </c>
      <c r="Y1442" s="2" t="s">
        <v>6</v>
      </c>
      <c r="AA1442" s="2" t="s">
        <v>1607</v>
      </c>
      <c r="AB1442" s="2" t="s">
        <v>6999</v>
      </c>
      <c r="AC1442" s="2" t="s">
        <v>7</v>
      </c>
      <c r="AD1442" s="2" t="s">
        <v>6</v>
      </c>
      <c r="AG1442" s="2" t="s">
        <v>30</v>
      </c>
      <c r="AH1442" s="2" t="s">
        <v>4</v>
      </c>
      <c r="AI1442" s="2" t="s">
        <v>29</v>
      </c>
      <c r="AJ1442" s="2" t="s">
        <v>7014</v>
      </c>
      <c r="AK1442" s="2" t="s">
        <v>7015</v>
      </c>
      <c r="AL1442" s="2" t="s">
        <v>7016</v>
      </c>
    </row>
    <row r="1443" spans="1:38" ht="66" hidden="1">
      <c r="A1443" s="136">
        <f t="shared" si="24"/>
        <v>1442</v>
      </c>
      <c r="B1443" s="2" t="s">
        <v>6394</v>
      </c>
      <c r="C1443" s="2" t="s">
        <v>7010</v>
      </c>
      <c r="D1443" s="2" t="s">
        <v>6504</v>
      </c>
      <c r="E1443" s="2" t="s">
        <v>22</v>
      </c>
      <c r="F1443" s="2" t="s">
        <v>7017</v>
      </c>
      <c r="G1443" s="2" t="s">
        <v>7018</v>
      </c>
      <c r="H1443" s="2" t="s">
        <v>7019</v>
      </c>
      <c r="I1443" s="2" t="s">
        <v>6</v>
      </c>
      <c r="K1443" s="4" t="s">
        <v>7020</v>
      </c>
      <c r="L1443" s="5">
        <v>1200000</v>
      </c>
      <c r="M1443" s="6" t="s">
        <v>1171</v>
      </c>
      <c r="N1443" s="2" t="s">
        <v>17</v>
      </c>
      <c r="O1443" s="2" t="s">
        <v>1827</v>
      </c>
      <c r="P1443" s="2" t="s">
        <v>1828</v>
      </c>
      <c r="Q1443" s="2" t="s">
        <v>6515</v>
      </c>
      <c r="R1443" s="2" t="s">
        <v>14</v>
      </c>
      <c r="T1443" s="2" t="s">
        <v>6401</v>
      </c>
      <c r="U1443" s="2" t="s">
        <v>6402</v>
      </c>
      <c r="V1443" s="2" t="s">
        <v>11</v>
      </c>
      <c r="W1443" s="2" t="s">
        <v>197</v>
      </c>
      <c r="X1443" s="2" t="s">
        <v>43</v>
      </c>
      <c r="Y1443" s="2" t="s">
        <v>6</v>
      </c>
      <c r="AA1443" s="2" t="s">
        <v>1607</v>
      </c>
      <c r="AB1443" s="2" t="s">
        <v>6999</v>
      </c>
      <c r="AC1443" s="2" t="s">
        <v>34</v>
      </c>
      <c r="AD1443" s="2" t="s">
        <v>33</v>
      </c>
      <c r="AE1443" s="2" t="s">
        <v>7021</v>
      </c>
      <c r="AF1443" s="2" t="s">
        <v>6411</v>
      </c>
      <c r="AG1443" s="2" t="s">
        <v>30</v>
      </c>
      <c r="AH1443" s="2" t="s">
        <v>4</v>
      </c>
      <c r="AI1443" s="2" t="s">
        <v>29</v>
      </c>
      <c r="AJ1443" s="2" t="s">
        <v>7014</v>
      </c>
      <c r="AK1443" s="2" t="s">
        <v>7015</v>
      </c>
      <c r="AL1443" s="2" t="s">
        <v>7016</v>
      </c>
    </row>
    <row r="1444" spans="1:38" ht="92.4" hidden="1">
      <c r="A1444" s="136">
        <f t="shared" si="24"/>
        <v>1443</v>
      </c>
      <c r="B1444" s="2" t="s">
        <v>6394</v>
      </c>
      <c r="C1444" s="2" t="s">
        <v>7010</v>
      </c>
      <c r="D1444" s="2" t="s">
        <v>6504</v>
      </c>
      <c r="E1444" s="2" t="s">
        <v>22</v>
      </c>
      <c r="F1444" s="2" t="s">
        <v>7022</v>
      </c>
      <c r="G1444" s="2" t="s">
        <v>7023</v>
      </c>
      <c r="H1444" s="2" t="s">
        <v>7024</v>
      </c>
      <c r="I1444" s="2" t="s">
        <v>33</v>
      </c>
      <c r="J1444" s="2">
        <v>2</v>
      </c>
      <c r="K1444" s="4" t="s">
        <v>7025</v>
      </c>
      <c r="L1444" s="5">
        <v>550000</v>
      </c>
      <c r="M1444" s="6" t="s">
        <v>1171</v>
      </c>
      <c r="N1444" s="2" t="s">
        <v>174</v>
      </c>
      <c r="O1444" s="2" t="s">
        <v>16</v>
      </c>
      <c r="P1444" s="2" t="s">
        <v>16</v>
      </c>
      <c r="Q1444" s="2" t="s">
        <v>15</v>
      </c>
      <c r="R1444" s="2" t="s">
        <v>14</v>
      </c>
      <c r="T1444" s="2" t="s">
        <v>6401</v>
      </c>
      <c r="U1444" s="2" t="s">
        <v>6402</v>
      </c>
      <c r="V1444" s="2" t="s">
        <v>11</v>
      </c>
      <c r="W1444" s="2" t="s">
        <v>197</v>
      </c>
      <c r="X1444" s="2" t="s">
        <v>9</v>
      </c>
      <c r="Y1444" s="2" t="s">
        <v>6</v>
      </c>
      <c r="AA1444" s="2" t="s">
        <v>1607</v>
      </c>
      <c r="AB1444" s="2" t="s">
        <v>6999</v>
      </c>
      <c r="AC1444" s="2" t="s">
        <v>7</v>
      </c>
      <c r="AD1444" s="2" t="s">
        <v>6</v>
      </c>
      <c r="AG1444" s="2" t="s">
        <v>30</v>
      </c>
      <c r="AH1444" s="2" t="s">
        <v>4</v>
      </c>
      <c r="AI1444" s="2" t="s">
        <v>29</v>
      </c>
      <c r="AJ1444" s="2" t="s">
        <v>7014</v>
      </c>
      <c r="AK1444" s="2" t="s">
        <v>7026</v>
      </c>
      <c r="AL1444" s="2" t="s">
        <v>7016</v>
      </c>
    </row>
    <row r="1445" spans="1:38" ht="79.2" hidden="1">
      <c r="A1445" s="136">
        <f t="shared" si="24"/>
        <v>1444</v>
      </c>
      <c r="B1445" s="2" t="s">
        <v>6394</v>
      </c>
      <c r="C1445" s="2" t="s">
        <v>7027</v>
      </c>
      <c r="D1445" s="2" t="s">
        <v>6504</v>
      </c>
      <c r="E1445" s="2" t="s">
        <v>22</v>
      </c>
      <c r="F1445" s="2" t="s">
        <v>7028</v>
      </c>
      <c r="G1445" s="2" t="s">
        <v>6815</v>
      </c>
      <c r="H1445" s="2" t="s">
        <v>7029</v>
      </c>
      <c r="I1445" s="2" t="s">
        <v>33</v>
      </c>
      <c r="J1445" s="2">
        <v>4</v>
      </c>
      <c r="K1445" s="4" t="s">
        <v>7030</v>
      </c>
      <c r="L1445" s="5">
        <v>6500</v>
      </c>
      <c r="M1445" s="6" t="s">
        <v>1171</v>
      </c>
      <c r="N1445" s="2" t="s">
        <v>17</v>
      </c>
      <c r="O1445" s="2" t="s">
        <v>55</v>
      </c>
      <c r="P1445" s="2" t="s">
        <v>242</v>
      </c>
      <c r="Q1445" s="2" t="s">
        <v>187</v>
      </c>
      <c r="R1445" s="2" t="s">
        <v>96</v>
      </c>
      <c r="T1445" s="2" t="s">
        <v>6401</v>
      </c>
      <c r="U1445" s="2" t="s">
        <v>6402</v>
      </c>
      <c r="V1445" s="2" t="s">
        <v>6732</v>
      </c>
      <c r="W1445" s="2" t="s">
        <v>6725</v>
      </c>
      <c r="X1445" s="2" t="s">
        <v>9</v>
      </c>
      <c r="Y1445" s="2" t="s">
        <v>6</v>
      </c>
      <c r="AA1445" s="2" t="s">
        <v>1607</v>
      </c>
      <c r="AB1445" s="2" t="s">
        <v>6999</v>
      </c>
      <c r="AC1445" s="2" t="s">
        <v>7</v>
      </c>
      <c r="AD1445" s="2" t="s">
        <v>6</v>
      </c>
      <c r="AG1445" s="2" t="s">
        <v>30</v>
      </c>
      <c r="AH1445" s="2" t="s">
        <v>4</v>
      </c>
      <c r="AI1445" s="2" t="s">
        <v>29</v>
      </c>
      <c r="AJ1445" s="2" t="s">
        <v>7031</v>
      </c>
      <c r="AK1445" s="2" t="s">
        <v>7032</v>
      </c>
      <c r="AL1445" s="2" t="s">
        <v>7033</v>
      </c>
    </row>
    <row r="1446" spans="1:38" ht="52.8" hidden="1">
      <c r="A1446" s="136">
        <f t="shared" si="24"/>
        <v>1445</v>
      </c>
      <c r="B1446" s="2" t="s">
        <v>6394</v>
      </c>
      <c r="C1446" s="2" t="s">
        <v>7027</v>
      </c>
      <c r="D1446" s="2" t="s">
        <v>6504</v>
      </c>
      <c r="E1446" s="2" t="s">
        <v>22</v>
      </c>
      <c r="F1446" s="2" t="s">
        <v>7034</v>
      </c>
      <c r="G1446" s="2" t="s">
        <v>7035</v>
      </c>
      <c r="H1446" s="2" t="s">
        <v>7036</v>
      </c>
      <c r="I1446" s="2" t="s">
        <v>6</v>
      </c>
      <c r="K1446" s="4" t="s">
        <v>7037</v>
      </c>
      <c r="L1446" s="5">
        <v>54000</v>
      </c>
      <c r="M1446" s="6" t="s">
        <v>1171</v>
      </c>
      <c r="N1446" s="2" t="s">
        <v>174</v>
      </c>
      <c r="O1446" s="2" t="s">
        <v>64</v>
      </c>
      <c r="P1446" s="2" t="s">
        <v>256</v>
      </c>
      <c r="Q1446" s="2" t="s">
        <v>15</v>
      </c>
      <c r="R1446" s="2" t="s">
        <v>14</v>
      </c>
      <c r="T1446" s="2" t="s">
        <v>6401</v>
      </c>
      <c r="U1446" s="2" t="s">
        <v>6402</v>
      </c>
      <c r="V1446" s="2" t="s">
        <v>11</v>
      </c>
      <c r="W1446" s="2" t="s">
        <v>197</v>
      </c>
      <c r="X1446" s="2" t="s">
        <v>9</v>
      </c>
      <c r="Y1446" s="2" t="s">
        <v>6</v>
      </c>
      <c r="AA1446" s="2" t="s">
        <v>1607</v>
      </c>
      <c r="AB1446" s="2" t="s">
        <v>6999</v>
      </c>
      <c r="AC1446" s="2" t="s">
        <v>7</v>
      </c>
      <c r="AD1446" s="2" t="s">
        <v>6</v>
      </c>
      <c r="AG1446" s="2" t="s">
        <v>30</v>
      </c>
      <c r="AH1446" s="2" t="s">
        <v>4</v>
      </c>
      <c r="AI1446" s="2" t="s">
        <v>29</v>
      </c>
      <c r="AJ1446" s="2" t="s">
        <v>7031</v>
      </c>
      <c r="AK1446" s="2" t="s">
        <v>7032</v>
      </c>
      <c r="AL1446" s="2" t="s">
        <v>7033</v>
      </c>
    </row>
    <row r="1447" spans="1:38" ht="79.2" hidden="1">
      <c r="A1447" s="136">
        <f t="shared" si="24"/>
        <v>1446</v>
      </c>
      <c r="B1447" s="2" t="s">
        <v>6394</v>
      </c>
      <c r="C1447" s="2" t="s">
        <v>7027</v>
      </c>
      <c r="D1447" s="2" t="s">
        <v>6504</v>
      </c>
      <c r="E1447" s="2" t="s">
        <v>22</v>
      </c>
      <c r="F1447" s="2" t="s">
        <v>7038</v>
      </c>
      <c r="G1447" s="2" t="s">
        <v>7039</v>
      </c>
      <c r="H1447" s="2" t="s">
        <v>7040</v>
      </c>
      <c r="I1447" s="2" t="s">
        <v>33</v>
      </c>
      <c r="J1447" s="2">
        <v>2</v>
      </c>
      <c r="K1447" s="4" t="s">
        <v>7041</v>
      </c>
      <c r="L1447" s="5">
        <v>84000</v>
      </c>
      <c r="M1447" s="6" t="s">
        <v>1171</v>
      </c>
      <c r="N1447" s="2" t="s">
        <v>174</v>
      </c>
      <c r="O1447" s="2" t="s">
        <v>16</v>
      </c>
      <c r="P1447" s="2" t="s">
        <v>142</v>
      </c>
      <c r="Q1447" s="2" t="s">
        <v>15</v>
      </c>
      <c r="R1447" s="2" t="s">
        <v>14</v>
      </c>
      <c r="T1447" s="2" t="s">
        <v>6401</v>
      </c>
      <c r="U1447" s="2" t="s">
        <v>6402</v>
      </c>
      <c r="V1447" s="2" t="s">
        <v>11</v>
      </c>
      <c r="W1447" s="2" t="s">
        <v>197</v>
      </c>
      <c r="X1447" s="2" t="s">
        <v>9</v>
      </c>
      <c r="Y1447" s="2" t="s">
        <v>6</v>
      </c>
      <c r="AA1447" s="2" t="s">
        <v>1607</v>
      </c>
      <c r="AB1447" s="2" t="s">
        <v>6999</v>
      </c>
      <c r="AC1447" s="2" t="s">
        <v>7</v>
      </c>
      <c r="AD1447" s="2" t="s">
        <v>6</v>
      </c>
      <c r="AG1447" s="2" t="s">
        <v>30</v>
      </c>
      <c r="AH1447" s="2" t="s">
        <v>4</v>
      </c>
      <c r="AI1447" s="2" t="s">
        <v>29</v>
      </c>
      <c r="AJ1447" s="2" t="s">
        <v>7031</v>
      </c>
      <c r="AK1447" s="2" t="s">
        <v>7032</v>
      </c>
      <c r="AL1447" s="2" t="s">
        <v>7033</v>
      </c>
    </row>
    <row r="1448" spans="1:38" ht="79.2" hidden="1">
      <c r="A1448" s="136">
        <f t="shared" si="24"/>
        <v>1447</v>
      </c>
      <c r="B1448" s="2" t="s">
        <v>6394</v>
      </c>
      <c r="C1448" s="2" t="s">
        <v>7027</v>
      </c>
      <c r="D1448" s="2" t="s">
        <v>6504</v>
      </c>
      <c r="E1448" s="2" t="s">
        <v>22</v>
      </c>
      <c r="F1448" s="2" t="s">
        <v>7042</v>
      </c>
      <c r="G1448" s="2" t="s">
        <v>6874</v>
      </c>
      <c r="H1448" s="2" t="s">
        <v>7043</v>
      </c>
      <c r="I1448" s="2" t="s">
        <v>33</v>
      </c>
      <c r="J1448" s="2">
        <v>7</v>
      </c>
      <c r="K1448" s="4" t="s">
        <v>7044</v>
      </c>
      <c r="L1448" s="5">
        <v>173400</v>
      </c>
      <c r="M1448" s="6" t="s">
        <v>1171</v>
      </c>
      <c r="N1448" s="2" t="s">
        <v>17</v>
      </c>
      <c r="O1448" s="2" t="s">
        <v>39</v>
      </c>
      <c r="P1448" s="2" t="s">
        <v>45</v>
      </c>
      <c r="Q1448" s="2" t="s">
        <v>15</v>
      </c>
      <c r="R1448" s="2" t="s">
        <v>14</v>
      </c>
      <c r="T1448" s="2" t="s">
        <v>6401</v>
      </c>
      <c r="U1448" s="2" t="s">
        <v>6402</v>
      </c>
      <c r="V1448" s="2" t="s">
        <v>6732</v>
      </c>
      <c r="W1448" s="2" t="s">
        <v>6725</v>
      </c>
      <c r="X1448" s="2" t="s">
        <v>9</v>
      </c>
      <c r="Y1448" s="2" t="s">
        <v>6</v>
      </c>
      <c r="AA1448" s="2" t="s">
        <v>1607</v>
      </c>
      <c r="AB1448" s="2" t="s">
        <v>7045</v>
      </c>
      <c r="AC1448" s="2" t="s">
        <v>7</v>
      </c>
      <c r="AD1448" s="2" t="s">
        <v>6</v>
      </c>
      <c r="AG1448" s="2" t="s">
        <v>30</v>
      </c>
      <c r="AH1448" s="2" t="s">
        <v>4</v>
      </c>
      <c r="AI1448" s="2" t="s">
        <v>29</v>
      </c>
      <c r="AJ1448" s="2" t="s">
        <v>7031</v>
      </c>
      <c r="AK1448" s="2" t="s">
        <v>7032</v>
      </c>
      <c r="AL1448" s="2" t="s">
        <v>7033</v>
      </c>
    </row>
    <row r="1449" spans="1:38" ht="79.2" hidden="1">
      <c r="A1449" s="136">
        <f t="shared" si="24"/>
        <v>1448</v>
      </c>
      <c r="B1449" s="2" t="s">
        <v>6394</v>
      </c>
      <c r="C1449" s="2" t="s">
        <v>7027</v>
      </c>
      <c r="D1449" s="2" t="s">
        <v>6504</v>
      </c>
      <c r="E1449" s="2" t="s">
        <v>22</v>
      </c>
      <c r="F1449" s="2" t="s">
        <v>7046</v>
      </c>
      <c r="G1449" s="2" t="s">
        <v>6775</v>
      </c>
      <c r="H1449" s="2" t="s">
        <v>7047</v>
      </c>
      <c r="I1449" s="2" t="s">
        <v>33</v>
      </c>
      <c r="J1449" s="2">
        <v>25</v>
      </c>
      <c r="K1449" s="4" t="s">
        <v>7048</v>
      </c>
      <c r="L1449" s="5">
        <v>229950</v>
      </c>
      <c r="M1449" s="6" t="s">
        <v>1171</v>
      </c>
      <c r="N1449" s="2" t="s">
        <v>17</v>
      </c>
      <c r="O1449" s="2" t="s">
        <v>55</v>
      </c>
      <c r="P1449" s="2" t="s">
        <v>868</v>
      </c>
      <c r="Q1449" s="2" t="s">
        <v>187</v>
      </c>
      <c r="R1449" s="2" t="s">
        <v>96</v>
      </c>
      <c r="T1449" s="2" t="s">
        <v>6401</v>
      </c>
      <c r="U1449" s="2" t="s">
        <v>6402</v>
      </c>
      <c r="V1449" s="2" t="s">
        <v>6732</v>
      </c>
      <c r="W1449" s="2" t="s">
        <v>6725</v>
      </c>
      <c r="X1449" s="2" t="s">
        <v>9</v>
      </c>
      <c r="Y1449" s="2" t="s">
        <v>6</v>
      </c>
      <c r="AA1449" s="2" t="s">
        <v>1607</v>
      </c>
      <c r="AB1449" s="2" t="s">
        <v>6611</v>
      </c>
      <c r="AC1449" s="2" t="s">
        <v>7</v>
      </c>
      <c r="AD1449" s="2" t="s">
        <v>6</v>
      </c>
      <c r="AG1449" s="2" t="s">
        <v>30</v>
      </c>
      <c r="AH1449" s="2" t="s">
        <v>4</v>
      </c>
      <c r="AI1449" s="2" t="s">
        <v>29</v>
      </c>
      <c r="AJ1449" s="2" t="s">
        <v>7031</v>
      </c>
      <c r="AK1449" s="2" t="s">
        <v>7032</v>
      </c>
      <c r="AL1449" s="2" t="s">
        <v>7033</v>
      </c>
    </row>
    <row r="1450" spans="1:38" ht="79.2" hidden="1">
      <c r="A1450" s="136">
        <f t="shared" si="24"/>
        <v>1449</v>
      </c>
      <c r="B1450" s="2" t="s">
        <v>6394</v>
      </c>
      <c r="C1450" s="2" t="s">
        <v>7027</v>
      </c>
      <c r="D1450" s="2" t="s">
        <v>6504</v>
      </c>
      <c r="E1450" s="2" t="s">
        <v>22</v>
      </c>
      <c r="F1450" s="2" t="s">
        <v>7049</v>
      </c>
      <c r="G1450" s="2" t="s">
        <v>6989</v>
      </c>
      <c r="H1450" s="2" t="s">
        <v>7050</v>
      </c>
      <c r="I1450" s="2" t="s">
        <v>6</v>
      </c>
      <c r="K1450" s="4" t="s">
        <v>7051</v>
      </c>
      <c r="L1450" s="5">
        <v>31000</v>
      </c>
      <c r="M1450" s="6" t="s">
        <v>154</v>
      </c>
      <c r="N1450" s="2" t="s">
        <v>17</v>
      </c>
      <c r="O1450" s="2" t="s">
        <v>55</v>
      </c>
      <c r="P1450" s="2" t="s">
        <v>125</v>
      </c>
      <c r="Q1450" s="2" t="s">
        <v>15</v>
      </c>
      <c r="R1450" s="2" t="s">
        <v>14</v>
      </c>
      <c r="T1450" s="2" t="s">
        <v>6401</v>
      </c>
      <c r="U1450" s="2" t="s">
        <v>6402</v>
      </c>
      <c r="V1450" s="2" t="s">
        <v>6732</v>
      </c>
      <c r="W1450" s="2" t="s">
        <v>6725</v>
      </c>
      <c r="X1450" s="2" t="s">
        <v>9</v>
      </c>
      <c r="Y1450" s="2" t="s">
        <v>6</v>
      </c>
      <c r="AA1450" s="2" t="s">
        <v>1607</v>
      </c>
      <c r="AB1450" s="2" t="s">
        <v>6999</v>
      </c>
      <c r="AC1450" s="2" t="s">
        <v>7</v>
      </c>
      <c r="AD1450" s="2" t="s">
        <v>6</v>
      </c>
      <c r="AG1450" s="2" t="s">
        <v>30</v>
      </c>
      <c r="AH1450" s="2" t="s">
        <v>4</v>
      </c>
      <c r="AI1450" s="2" t="s">
        <v>29</v>
      </c>
      <c r="AJ1450" s="2" t="s">
        <v>7031</v>
      </c>
      <c r="AK1450" s="2" t="s">
        <v>7032</v>
      </c>
      <c r="AL1450" s="2" t="s">
        <v>7033</v>
      </c>
    </row>
    <row r="1451" spans="1:38" ht="79.2" hidden="1">
      <c r="A1451" s="136">
        <f t="shared" si="24"/>
        <v>1450</v>
      </c>
      <c r="B1451" s="2" t="s">
        <v>6394</v>
      </c>
      <c r="C1451" s="2" t="s">
        <v>7052</v>
      </c>
      <c r="D1451" s="2" t="s">
        <v>6504</v>
      </c>
      <c r="E1451" s="2" t="s">
        <v>22</v>
      </c>
      <c r="F1451" s="2" t="s">
        <v>7053</v>
      </c>
      <c r="G1451" s="2" t="s">
        <v>6989</v>
      </c>
      <c r="H1451" s="2" t="s">
        <v>7054</v>
      </c>
      <c r="I1451" s="2" t="s">
        <v>6</v>
      </c>
      <c r="K1451" s="4">
        <v>190</v>
      </c>
      <c r="L1451" s="5">
        <v>143800</v>
      </c>
      <c r="M1451" s="6" t="s">
        <v>1171</v>
      </c>
      <c r="N1451" s="2" t="s">
        <v>17</v>
      </c>
      <c r="O1451" s="2" t="s">
        <v>55</v>
      </c>
      <c r="P1451" s="2" t="s">
        <v>125</v>
      </c>
      <c r="Q1451" s="2" t="s">
        <v>15</v>
      </c>
      <c r="R1451" s="2" t="s">
        <v>14</v>
      </c>
      <c r="T1451" s="2" t="s">
        <v>6401</v>
      </c>
      <c r="U1451" s="2" t="s">
        <v>6402</v>
      </c>
      <c r="V1451" s="2" t="s">
        <v>6732</v>
      </c>
      <c r="W1451" s="2" t="s">
        <v>6725</v>
      </c>
      <c r="X1451" s="2" t="s">
        <v>9</v>
      </c>
      <c r="Y1451" s="2" t="s">
        <v>6</v>
      </c>
      <c r="AA1451" s="2" t="s">
        <v>1607</v>
      </c>
      <c r="AB1451" s="2" t="s">
        <v>6999</v>
      </c>
      <c r="AC1451" s="2" t="s">
        <v>7</v>
      </c>
      <c r="AD1451" s="2" t="s">
        <v>6</v>
      </c>
      <c r="AG1451" s="2" t="s">
        <v>30</v>
      </c>
      <c r="AH1451" s="2" t="s">
        <v>4</v>
      </c>
      <c r="AI1451" s="2" t="s">
        <v>29</v>
      </c>
      <c r="AJ1451" s="2" t="s">
        <v>7055</v>
      </c>
      <c r="AK1451" s="2" t="s">
        <v>6745</v>
      </c>
      <c r="AL1451" s="2" t="s">
        <v>7056</v>
      </c>
    </row>
    <row r="1452" spans="1:38" ht="92.4" hidden="1">
      <c r="A1452" s="136">
        <f t="shared" si="24"/>
        <v>1451</v>
      </c>
      <c r="B1452" s="2" t="s">
        <v>6394</v>
      </c>
      <c r="C1452" s="2" t="s">
        <v>7052</v>
      </c>
      <c r="D1452" s="2" t="s">
        <v>6504</v>
      </c>
      <c r="E1452" s="2" t="s">
        <v>22</v>
      </c>
      <c r="F1452" s="2" t="s">
        <v>7057</v>
      </c>
      <c r="G1452" s="2" t="s">
        <v>6874</v>
      </c>
      <c r="H1452" s="2" t="s">
        <v>7058</v>
      </c>
      <c r="I1452" s="2" t="s">
        <v>33</v>
      </c>
      <c r="J1452" s="2">
        <v>7</v>
      </c>
      <c r="K1452" s="4" t="s">
        <v>7059</v>
      </c>
      <c r="L1452" s="5">
        <v>473500</v>
      </c>
      <c r="M1452" s="6" t="s">
        <v>1171</v>
      </c>
      <c r="N1452" s="2" t="s">
        <v>17</v>
      </c>
      <c r="O1452" s="2" t="s">
        <v>39</v>
      </c>
      <c r="P1452" s="2" t="s">
        <v>45</v>
      </c>
      <c r="Q1452" s="2" t="s">
        <v>15</v>
      </c>
      <c r="R1452" s="2" t="s">
        <v>14</v>
      </c>
      <c r="T1452" s="2" t="s">
        <v>6401</v>
      </c>
      <c r="U1452" s="2" t="s">
        <v>6402</v>
      </c>
      <c r="V1452" s="2" t="s">
        <v>7060</v>
      </c>
      <c r="W1452" s="2" t="s">
        <v>7061</v>
      </c>
      <c r="X1452" s="2" t="s">
        <v>9</v>
      </c>
      <c r="Y1452" s="2" t="s">
        <v>6</v>
      </c>
      <c r="AA1452" s="2" t="s">
        <v>1607</v>
      </c>
      <c r="AB1452" s="2" t="s">
        <v>6611</v>
      </c>
      <c r="AC1452" s="2" t="s">
        <v>7</v>
      </c>
      <c r="AD1452" s="2" t="s">
        <v>6</v>
      </c>
      <c r="AG1452" s="2" t="s">
        <v>30</v>
      </c>
      <c r="AH1452" s="2" t="s">
        <v>4</v>
      </c>
      <c r="AI1452" s="2" t="s">
        <v>29</v>
      </c>
      <c r="AJ1452" s="2" t="s">
        <v>7055</v>
      </c>
      <c r="AK1452" s="2" t="s">
        <v>6745</v>
      </c>
      <c r="AL1452" s="2" t="s">
        <v>7056</v>
      </c>
    </row>
    <row r="1453" spans="1:38" ht="92.4" hidden="1">
      <c r="A1453" s="136">
        <f t="shared" si="24"/>
        <v>1452</v>
      </c>
      <c r="B1453" s="2" t="s">
        <v>6394</v>
      </c>
      <c r="C1453" s="2" t="s">
        <v>7052</v>
      </c>
      <c r="D1453" s="2" t="s">
        <v>6504</v>
      </c>
      <c r="E1453" s="2" t="s">
        <v>22</v>
      </c>
      <c r="F1453" s="2" t="s">
        <v>7062</v>
      </c>
      <c r="G1453" s="2" t="s">
        <v>7063</v>
      </c>
      <c r="H1453" s="2" t="s">
        <v>7064</v>
      </c>
      <c r="I1453" s="2" t="s">
        <v>33</v>
      </c>
      <c r="J1453" s="2">
        <v>21</v>
      </c>
      <c r="K1453" s="4" t="s">
        <v>7065</v>
      </c>
      <c r="L1453" s="5">
        <v>159360</v>
      </c>
      <c r="M1453" s="6" t="s">
        <v>1171</v>
      </c>
      <c r="N1453" s="2" t="s">
        <v>17</v>
      </c>
      <c r="O1453" s="2" t="s">
        <v>55</v>
      </c>
      <c r="P1453" s="2" t="s">
        <v>868</v>
      </c>
      <c r="Q1453" s="2" t="s">
        <v>187</v>
      </c>
      <c r="R1453" s="2" t="s">
        <v>96</v>
      </c>
      <c r="T1453" s="2" t="s">
        <v>6401</v>
      </c>
      <c r="U1453" s="2" t="s">
        <v>6402</v>
      </c>
      <c r="V1453" s="2" t="s">
        <v>7060</v>
      </c>
      <c r="W1453" s="2" t="s">
        <v>7061</v>
      </c>
      <c r="X1453" s="2" t="s">
        <v>9</v>
      </c>
      <c r="Y1453" s="2" t="s">
        <v>6</v>
      </c>
      <c r="AA1453" s="2" t="s">
        <v>1607</v>
      </c>
      <c r="AB1453" s="2" t="s">
        <v>6611</v>
      </c>
      <c r="AC1453" s="2" t="s">
        <v>7</v>
      </c>
      <c r="AD1453" s="2" t="s">
        <v>6</v>
      </c>
      <c r="AG1453" s="2" t="s">
        <v>30</v>
      </c>
      <c r="AH1453" s="2" t="s">
        <v>4</v>
      </c>
      <c r="AI1453" s="2" t="s">
        <v>29</v>
      </c>
      <c r="AJ1453" s="2" t="s">
        <v>7055</v>
      </c>
      <c r="AK1453" s="2" t="s">
        <v>6745</v>
      </c>
      <c r="AL1453" s="2" t="s">
        <v>7056</v>
      </c>
    </row>
    <row r="1454" spans="1:38" ht="52.8" hidden="1">
      <c r="A1454" s="136">
        <f t="shared" si="24"/>
        <v>1453</v>
      </c>
      <c r="B1454" s="2" t="s">
        <v>6394</v>
      </c>
      <c r="C1454" s="2" t="s">
        <v>7066</v>
      </c>
      <c r="D1454" s="2" t="s">
        <v>6504</v>
      </c>
      <c r="E1454" s="2" t="s">
        <v>22</v>
      </c>
      <c r="F1454" s="2" t="s">
        <v>7067</v>
      </c>
      <c r="G1454" s="2" t="s">
        <v>6874</v>
      </c>
      <c r="H1454" s="2" t="s">
        <v>7068</v>
      </c>
      <c r="I1454" s="2" t="s">
        <v>33</v>
      </c>
      <c r="J1454" s="2">
        <v>19</v>
      </c>
      <c r="K1454" s="4" t="s">
        <v>7069</v>
      </c>
      <c r="L1454" s="5">
        <v>222941</v>
      </c>
      <c r="M1454" s="6" t="s">
        <v>1489</v>
      </c>
      <c r="N1454" s="2" t="s">
        <v>39</v>
      </c>
      <c r="O1454" s="2" t="s">
        <v>39</v>
      </c>
      <c r="P1454" s="2" t="s">
        <v>45</v>
      </c>
      <c r="Q1454" s="2" t="s">
        <v>187</v>
      </c>
      <c r="R1454" s="2" t="s">
        <v>96</v>
      </c>
      <c r="T1454" s="2" t="s">
        <v>6401</v>
      </c>
      <c r="U1454" s="2" t="s">
        <v>6402</v>
      </c>
      <c r="V1454" s="2" t="s">
        <v>11</v>
      </c>
      <c r="W1454" s="2" t="s">
        <v>197</v>
      </c>
      <c r="X1454" s="2" t="s">
        <v>9</v>
      </c>
      <c r="Y1454" s="2" t="s">
        <v>6</v>
      </c>
      <c r="AA1454" s="2" t="s">
        <v>1607</v>
      </c>
      <c r="AB1454" s="2" t="s">
        <v>6999</v>
      </c>
      <c r="AC1454" s="2" t="s">
        <v>7</v>
      </c>
      <c r="AD1454" s="2" t="s">
        <v>6</v>
      </c>
      <c r="AG1454" s="2" t="s">
        <v>30</v>
      </c>
      <c r="AH1454" s="2" t="s">
        <v>4</v>
      </c>
      <c r="AI1454" s="2" t="s">
        <v>29</v>
      </c>
      <c r="AJ1454" s="2" t="s">
        <v>7070</v>
      </c>
      <c r="AK1454" s="2" t="s">
        <v>7071</v>
      </c>
      <c r="AL1454" s="2" t="s">
        <v>7072</v>
      </c>
    </row>
    <row r="1455" spans="1:38" ht="66" hidden="1">
      <c r="A1455" s="136">
        <f t="shared" si="24"/>
        <v>1454</v>
      </c>
      <c r="B1455" s="2" t="s">
        <v>6394</v>
      </c>
      <c r="C1455" s="2" t="s">
        <v>7066</v>
      </c>
      <c r="D1455" s="2" t="s">
        <v>6504</v>
      </c>
      <c r="E1455" s="2" t="s">
        <v>22</v>
      </c>
      <c r="F1455" s="2" t="s">
        <v>7073</v>
      </c>
      <c r="G1455" s="2" t="s">
        <v>6775</v>
      </c>
      <c r="H1455" s="2" t="s">
        <v>7074</v>
      </c>
      <c r="I1455" s="2" t="s">
        <v>33</v>
      </c>
      <c r="J1455" s="2">
        <v>5</v>
      </c>
      <c r="K1455" s="4" t="s">
        <v>7075</v>
      </c>
      <c r="L1455" s="5">
        <v>7785</v>
      </c>
      <c r="M1455" s="6" t="s">
        <v>1489</v>
      </c>
      <c r="N1455" s="2" t="s">
        <v>174</v>
      </c>
      <c r="O1455" s="2" t="s">
        <v>55</v>
      </c>
      <c r="P1455" s="2" t="s">
        <v>868</v>
      </c>
      <c r="Q1455" s="2" t="s">
        <v>187</v>
      </c>
      <c r="R1455" s="2" t="s">
        <v>96</v>
      </c>
      <c r="T1455" s="2" t="s">
        <v>6401</v>
      </c>
      <c r="U1455" s="2" t="s">
        <v>6402</v>
      </c>
      <c r="V1455" s="2" t="s">
        <v>11</v>
      </c>
      <c r="W1455" s="2" t="s">
        <v>197</v>
      </c>
      <c r="X1455" s="2" t="s">
        <v>9</v>
      </c>
      <c r="Y1455" s="2" t="s">
        <v>6</v>
      </c>
      <c r="AA1455" s="2" t="s">
        <v>1607</v>
      </c>
      <c r="AB1455" s="2" t="s">
        <v>6999</v>
      </c>
      <c r="AC1455" s="2" t="s">
        <v>7</v>
      </c>
      <c r="AD1455" s="2" t="s">
        <v>6</v>
      </c>
      <c r="AG1455" s="2" t="s">
        <v>30</v>
      </c>
      <c r="AH1455" s="2" t="s">
        <v>4</v>
      </c>
      <c r="AI1455" s="2" t="s">
        <v>29</v>
      </c>
      <c r="AJ1455" s="2" t="s">
        <v>7070</v>
      </c>
      <c r="AK1455" s="2" t="s">
        <v>7071</v>
      </c>
      <c r="AL1455" s="2" t="s">
        <v>7072</v>
      </c>
    </row>
    <row r="1456" spans="1:38" ht="79.2" hidden="1">
      <c r="A1456" s="136">
        <f t="shared" si="24"/>
        <v>1455</v>
      </c>
      <c r="B1456" s="2" t="s">
        <v>6394</v>
      </c>
      <c r="C1456" s="2" t="s">
        <v>7066</v>
      </c>
      <c r="D1456" s="2" t="s">
        <v>6504</v>
      </c>
      <c r="E1456" s="2" t="s">
        <v>22</v>
      </c>
      <c r="F1456" s="2" t="s">
        <v>7076</v>
      </c>
      <c r="G1456" s="2" t="s">
        <v>6989</v>
      </c>
      <c r="H1456" s="2" t="s">
        <v>7077</v>
      </c>
      <c r="I1456" s="2" t="s">
        <v>6</v>
      </c>
      <c r="K1456" s="4" t="s">
        <v>7078</v>
      </c>
      <c r="L1456" s="5">
        <v>30000</v>
      </c>
      <c r="M1456" s="6" t="s">
        <v>1489</v>
      </c>
      <c r="N1456" s="2" t="s">
        <v>17</v>
      </c>
      <c r="O1456" s="2" t="s">
        <v>55</v>
      </c>
      <c r="P1456" s="2" t="s">
        <v>125</v>
      </c>
      <c r="Q1456" s="2" t="s">
        <v>15</v>
      </c>
      <c r="R1456" s="2" t="s">
        <v>14</v>
      </c>
      <c r="T1456" s="2" t="s">
        <v>6401</v>
      </c>
      <c r="U1456" s="2" t="s">
        <v>6402</v>
      </c>
      <c r="V1456" s="2" t="s">
        <v>6732</v>
      </c>
      <c r="W1456" s="2" t="s">
        <v>6725</v>
      </c>
      <c r="X1456" s="2" t="s">
        <v>9</v>
      </c>
      <c r="Y1456" s="2" t="s">
        <v>6</v>
      </c>
      <c r="AA1456" s="2" t="s">
        <v>1607</v>
      </c>
      <c r="AB1456" s="2" t="s">
        <v>6999</v>
      </c>
      <c r="AC1456" s="2" t="s">
        <v>7</v>
      </c>
      <c r="AD1456" s="2" t="s">
        <v>6</v>
      </c>
      <c r="AG1456" s="2" t="s">
        <v>30</v>
      </c>
      <c r="AH1456" s="2" t="s">
        <v>4</v>
      </c>
      <c r="AI1456" s="2" t="s">
        <v>29</v>
      </c>
      <c r="AJ1456" s="2" t="s">
        <v>7070</v>
      </c>
      <c r="AK1456" s="2" t="s">
        <v>7071</v>
      </c>
      <c r="AL1456" s="2" t="s">
        <v>7072</v>
      </c>
    </row>
    <row r="1457" spans="1:38" ht="79.2" hidden="1">
      <c r="A1457" s="136">
        <f t="shared" si="24"/>
        <v>1456</v>
      </c>
      <c r="B1457" s="2" t="s">
        <v>6394</v>
      </c>
      <c r="C1457" s="2" t="s">
        <v>7079</v>
      </c>
      <c r="D1457" s="2" t="s">
        <v>6504</v>
      </c>
      <c r="E1457" s="2" t="s">
        <v>22</v>
      </c>
      <c r="F1457" s="2" t="s">
        <v>7080</v>
      </c>
      <c r="G1457" s="2" t="s">
        <v>7081</v>
      </c>
      <c r="H1457" s="2" t="s">
        <v>7082</v>
      </c>
      <c r="I1457" s="2" t="s">
        <v>33</v>
      </c>
      <c r="J1457" s="2">
        <v>4</v>
      </c>
      <c r="K1457" s="4" t="s">
        <v>7083</v>
      </c>
      <c r="L1457" s="5">
        <v>5335055</v>
      </c>
      <c r="M1457" s="6" t="s">
        <v>1171</v>
      </c>
      <c r="N1457" s="2" t="s">
        <v>17</v>
      </c>
      <c r="O1457" s="2" t="s">
        <v>55</v>
      </c>
      <c r="P1457" s="2" t="s">
        <v>125</v>
      </c>
      <c r="Q1457" s="2" t="s">
        <v>15</v>
      </c>
      <c r="R1457" s="2" t="s">
        <v>14</v>
      </c>
      <c r="T1457" s="2" t="s">
        <v>6401</v>
      </c>
      <c r="U1457" s="2" t="s">
        <v>6402</v>
      </c>
      <c r="V1457" s="2" t="s">
        <v>6732</v>
      </c>
      <c r="W1457" s="2" t="s">
        <v>6725</v>
      </c>
      <c r="X1457" s="2" t="s">
        <v>43</v>
      </c>
      <c r="Y1457" s="2" t="s">
        <v>6</v>
      </c>
      <c r="AA1457" s="2" t="s">
        <v>1607</v>
      </c>
      <c r="AB1457" s="2" t="s">
        <v>6999</v>
      </c>
      <c r="AC1457" s="2" t="s">
        <v>7</v>
      </c>
      <c r="AD1457" s="2" t="s">
        <v>6</v>
      </c>
      <c r="AG1457" s="2" t="s">
        <v>30</v>
      </c>
      <c r="AH1457" s="2" t="s">
        <v>4</v>
      </c>
      <c r="AI1457" s="2" t="s">
        <v>29</v>
      </c>
      <c r="AJ1457" s="2" t="s">
        <v>7084</v>
      </c>
      <c r="AK1457" s="2" t="s">
        <v>7085</v>
      </c>
      <c r="AL1457" s="2" t="s">
        <v>7086</v>
      </c>
    </row>
    <row r="1458" spans="1:38" ht="79.2" hidden="1">
      <c r="A1458" s="136">
        <f t="shared" si="24"/>
        <v>1457</v>
      </c>
      <c r="B1458" s="2" t="s">
        <v>6394</v>
      </c>
      <c r="C1458" s="2" t="s">
        <v>7079</v>
      </c>
      <c r="D1458" s="2" t="s">
        <v>6504</v>
      </c>
      <c r="E1458" s="2" t="s">
        <v>22</v>
      </c>
      <c r="F1458" s="2" t="s">
        <v>7087</v>
      </c>
      <c r="G1458" s="2" t="s">
        <v>7088</v>
      </c>
      <c r="H1458" s="2" t="s">
        <v>7089</v>
      </c>
      <c r="I1458" s="2" t="s">
        <v>33</v>
      </c>
      <c r="J1458" s="2">
        <v>20</v>
      </c>
      <c r="K1458" s="4" t="s">
        <v>7090</v>
      </c>
      <c r="L1458" s="5">
        <v>514000</v>
      </c>
      <c r="M1458" s="6" t="s">
        <v>1171</v>
      </c>
      <c r="N1458" s="2" t="s">
        <v>17</v>
      </c>
      <c r="O1458" s="2" t="s">
        <v>55</v>
      </c>
      <c r="P1458" s="2" t="s">
        <v>242</v>
      </c>
      <c r="Q1458" s="2" t="s">
        <v>187</v>
      </c>
      <c r="R1458" s="2" t="s">
        <v>96</v>
      </c>
      <c r="T1458" s="2" t="s">
        <v>6401</v>
      </c>
      <c r="U1458" s="2" t="s">
        <v>6402</v>
      </c>
      <c r="V1458" s="2" t="s">
        <v>6732</v>
      </c>
      <c r="W1458" s="2" t="s">
        <v>6725</v>
      </c>
      <c r="X1458" s="2" t="s">
        <v>9</v>
      </c>
      <c r="Y1458" s="2" t="s">
        <v>6</v>
      </c>
      <c r="AA1458" s="2" t="s">
        <v>1607</v>
      </c>
      <c r="AB1458" s="2" t="s">
        <v>6999</v>
      </c>
      <c r="AC1458" s="2" t="s">
        <v>7</v>
      </c>
      <c r="AD1458" s="2" t="s">
        <v>6</v>
      </c>
      <c r="AG1458" s="2" t="s">
        <v>30</v>
      </c>
      <c r="AH1458" s="2" t="s">
        <v>4</v>
      </c>
      <c r="AI1458" s="2" t="s">
        <v>29</v>
      </c>
      <c r="AJ1458" s="2" t="s">
        <v>7084</v>
      </c>
      <c r="AK1458" s="2" t="s">
        <v>7085</v>
      </c>
      <c r="AL1458" s="2" t="s">
        <v>7086</v>
      </c>
    </row>
    <row r="1459" spans="1:38" ht="79.2" hidden="1">
      <c r="A1459" s="136">
        <f t="shared" si="24"/>
        <v>1458</v>
      </c>
      <c r="B1459" s="2" t="s">
        <v>6394</v>
      </c>
      <c r="C1459" s="2" t="s">
        <v>7079</v>
      </c>
      <c r="D1459" s="2" t="s">
        <v>6504</v>
      </c>
      <c r="E1459" s="2" t="s">
        <v>22</v>
      </c>
      <c r="F1459" s="2" t="s">
        <v>7091</v>
      </c>
      <c r="G1459" s="2" t="s">
        <v>7092</v>
      </c>
      <c r="H1459" s="2" t="s">
        <v>7093</v>
      </c>
      <c r="I1459" s="2" t="s">
        <v>6</v>
      </c>
      <c r="K1459" s="4">
        <v>312</v>
      </c>
      <c r="L1459" s="5">
        <v>12000</v>
      </c>
      <c r="M1459" s="6" t="s">
        <v>1171</v>
      </c>
      <c r="N1459" s="2" t="s">
        <v>174</v>
      </c>
      <c r="O1459" s="2" t="s">
        <v>64</v>
      </c>
      <c r="P1459" s="2" t="s">
        <v>142</v>
      </c>
      <c r="Q1459" s="2" t="s">
        <v>15</v>
      </c>
      <c r="R1459" s="2" t="s">
        <v>14</v>
      </c>
      <c r="T1459" s="2" t="s">
        <v>6401</v>
      </c>
      <c r="U1459" s="2" t="s">
        <v>6402</v>
      </c>
      <c r="V1459" s="2" t="s">
        <v>11</v>
      </c>
      <c r="W1459" s="2" t="s">
        <v>197</v>
      </c>
      <c r="X1459" s="2" t="s">
        <v>43</v>
      </c>
      <c r="Y1459" s="2" t="s">
        <v>6</v>
      </c>
      <c r="AA1459" s="2" t="s">
        <v>1607</v>
      </c>
      <c r="AB1459" s="2" t="s">
        <v>6999</v>
      </c>
      <c r="AC1459" s="2" t="s">
        <v>7</v>
      </c>
      <c r="AD1459" s="2" t="s">
        <v>6</v>
      </c>
      <c r="AG1459" s="2" t="s">
        <v>30</v>
      </c>
      <c r="AH1459" s="2" t="s">
        <v>4</v>
      </c>
      <c r="AI1459" s="2" t="s">
        <v>29</v>
      </c>
      <c r="AJ1459" s="2" t="s">
        <v>7084</v>
      </c>
      <c r="AK1459" s="2" t="s">
        <v>7085</v>
      </c>
      <c r="AL1459" s="2" t="s">
        <v>7086</v>
      </c>
    </row>
    <row r="1460" spans="1:38" ht="105.6" hidden="1">
      <c r="A1460" s="136">
        <f t="shared" si="24"/>
        <v>1459</v>
      </c>
      <c r="B1460" s="2" t="s">
        <v>6394</v>
      </c>
      <c r="C1460" s="2" t="s">
        <v>7079</v>
      </c>
      <c r="D1460" s="2" t="s">
        <v>6504</v>
      </c>
      <c r="E1460" s="2" t="s">
        <v>22</v>
      </c>
      <c r="F1460" s="2" t="s">
        <v>7094</v>
      </c>
      <c r="G1460" s="2" t="s">
        <v>7095</v>
      </c>
      <c r="H1460" s="2" t="s">
        <v>7096</v>
      </c>
      <c r="I1460" s="2" t="s">
        <v>6</v>
      </c>
      <c r="K1460" s="4" t="s">
        <v>7097</v>
      </c>
      <c r="L1460" s="5">
        <v>2000</v>
      </c>
      <c r="M1460" s="6" t="s">
        <v>1171</v>
      </c>
      <c r="N1460" s="2" t="s">
        <v>174</v>
      </c>
      <c r="O1460" s="2" t="s">
        <v>55</v>
      </c>
      <c r="P1460" s="2" t="s">
        <v>242</v>
      </c>
      <c r="Q1460" s="2" t="s">
        <v>124</v>
      </c>
      <c r="R1460" s="2" t="s">
        <v>14</v>
      </c>
      <c r="T1460" s="2" t="s">
        <v>6401</v>
      </c>
      <c r="U1460" s="2" t="s">
        <v>6402</v>
      </c>
      <c r="V1460" s="2" t="s">
        <v>11</v>
      </c>
      <c r="W1460" s="2" t="s">
        <v>197</v>
      </c>
      <c r="X1460" s="2" t="s">
        <v>9</v>
      </c>
      <c r="Y1460" s="2" t="s">
        <v>6</v>
      </c>
      <c r="AA1460" s="2" t="s">
        <v>1607</v>
      </c>
      <c r="AB1460" s="2" t="s">
        <v>6999</v>
      </c>
      <c r="AC1460" s="2" t="s">
        <v>241</v>
      </c>
      <c r="AD1460" s="2" t="s">
        <v>6</v>
      </c>
      <c r="AG1460" s="2" t="s">
        <v>30</v>
      </c>
      <c r="AH1460" s="2" t="s">
        <v>4</v>
      </c>
      <c r="AI1460" s="2" t="s">
        <v>3</v>
      </c>
      <c r="AJ1460" s="2" t="s">
        <v>7084</v>
      </c>
      <c r="AK1460" s="2" t="s">
        <v>7085</v>
      </c>
      <c r="AL1460" s="2" t="s">
        <v>7086</v>
      </c>
    </row>
    <row r="1461" spans="1:38" ht="52.8" hidden="1">
      <c r="A1461" s="136">
        <f t="shared" si="24"/>
        <v>1460</v>
      </c>
      <c r="B1461" s="2" t="s">
        <v>6394</v>
      </c>
      <c r="C1461" s="2" t="s">
        <v>7098</v>
      </c>
      <c r="D1461" s="2" t="s">
        <v>6504</v>
      </c>
      <c r="E1461" s="2" t="s">
        <v>22</v>
      </c>
      <c r="F1461" s="2" t="s">
        <v>7099</v>
      </c>
      <c r="G1461" s="2" t="s">
        <v>7100</v>
      </c>
      <c r="H1461" s="2" t="s">
        <v>7101</v>
      </c>
      <c r="I1461" s="2" t="s">
        <v>6</v>
      </c>
      <c r="K1461" s="4" t="s">
        <v>7102</v>
      </c>
      <c r="L1461" s="5">
        <v>4000000</v>
      </c>
      <c r="M1461" s="6" t="s">
        <v>1489</v>
      </c>
      <c r="N1461" s="2" t="s">
        <v>17</v>
      </c>
      <c r="O1461" s="2" t="s">
        <v>1827</v>
      </c>
      <c r="P1461" s="2" t="s">
        <v>1828</v>
      </c>
      <c r="Q1461" s="2" t="s">
        <v>6515</v>
      </c>
      <c r="R1461" s="2" t="s">
        <v>14</v>
      </c>
      <c r="T1461" s="2" t="s">
        <v>6401</v>
      </c>
      <c r="U1461" s="2" t="s">
        <v>6402</v>
      </c>
      <c r="V1461" s="2" t="s">
        <v>11</v>
      </c>
      <c r="W1461" s="2" t="s">
        <v>197</v>
      </c>
      <c r="X1461" s="2" t="s">
        <v>43</v>
      </c>
      <c r="Y1461" s="2" t="s">
        <v>6</v>
      </c>
      <c r="AA1461" s="2" t="s">
        <v>1607</v>
      </c>
      <c r="AB1461" s="2" t="s">
        <v>6999</v>
      </c>
      <c r="AC1461" s="2" t="s">
        <v>34</v>
      </c>
      <c r="AD1461" s="2" t="s">
        <v>33</v>
      </c>
      <c r="AE1461" s="2" t="s">
        <v>7103</v>
      </c>
      <c r="AF1461" s="2" t="s">
        <v>6411</v>
      </c>
      <c r="AG1461" s="2" t="s">
        <v>30</v>
      </c>
      <c r="AH1461" s="2" t="s">
        <v>4</v>
      </c>
      <c r="AI1461" s="2" t="s">
        <v>29</v>
      </c>
      <c r="AJ1461" s="2" t="s">
        <v>7104</v>
      </c>
      <c r="AK1461" s="2" t="s">
        <v>7105</v>
      </c>
      <c r="AL1461" s="2" t="s">
        <v>7106</v>
      </c>
    </row>
    <row r="1462" spans="1:38" ht="79.2" hidden="1">
      <c r="A1462" s="136">
        <f t="shared" si="24"/>
        <v>1461</v>
      </c>
      <c r="B1462" s="2" t="s">
        <v>6394</v>
      </c>
      <c r="C1462" s="2" t="s">
        <v>7098</v>
      </c>
      <c r="D1462" s="2" t="s">
        <v>6504</v>
      </c>
      <c r="E1462" s="2" t="s">
        <v>22</v>
      </c>
      <c r="F1462" s="2" t="s">
        <v>7107</v>
      </c>
      <c r="G1462" s="2" t="s">
        <v>7108</v>
      </c>
      <c r="H1462" s="2" t="s">
        <v>7109</v>
      </c>
      <c r="I1462" s="2" t="s">
        <v>33</v>
      </c>
      <c r="J1462" s="2">
        <v>49</v>
      </c>
      <c r="K1462" s="4" t="s">
        <v>7110</v>
      </c>
      <c r="L1462" s="5">
        <v>1556010</v>
      </c>
      <c r="M1462" s="6" t="s">
        <v>1489</v>
      </c>
      <c r="N1462" s="2" t="s">
        <v>17</v>
      </c>
      <c r="O1462" s="2" t="s">
        <v>55</v>
      </c>
      <c r="P1462" s="2" t="s">
        <v>868</v>
      </c>
      <c r="Q1462" s="2" t="s">
        <v>187</v>
      </c>
      <c r="R1462" s="2" t="s">
        <v>96</v>
      </c>
      <c r="T1462" s="2" t="s">
        <v>6401</v>
      </c>
      <c r="U1462" s="2" t="s">
        <v>6402</v>
      </c>
      <c r="V1462" s="2" t="s">
        <v>6732</v>
      </c>
      <c r="W1462" s="2" t="s">
        <v>6725</v>
      </c>
      <c r="X1462" s="2" t="s">
        <v>9</v>
      </c>
      <c r="Y1462" s="2" t="s">
        <v>6</v>
      </c>
      <c r="AA1462" s="2" t="s">
        <v>1607</v>
      </c>
      <c r="AB1462" s="2" t="s">
        <v>6611</v>
      </c>
      <c r="AC1462" s="2" t="s">
        <v>7</v>
      </c>
      <c r="AD1462" s="2" t="s">
        <v>6</v>
      </c>
      <c r="AG1462" s="2" t="s">
        <v>30</v>
      </c>
      <c r="AH1462" s="2" t="s">
        <v>4</v>
      </c>
      <c r="AI1462" s="2" t="s">
        <v>29</v>
      </c>
      <c r="AJ1462" s="2" t="s">
        <v>7104</v>
      </c>
      <c r="AK1462" s="2" t="s">
        <v>7105</v>
      </c>
      <c r="AL1462" s="2" t="s">
        <v>7106</v>
      </c>
    </row>
    <row r="1463" spans="1:38" ht="316.8" hidden="1">
      <c r="A1463" s="136">
        <f t="shared" si="24"/>
        <v>1462</v>
      </c>
      <c r="B1463" s="2" t="s">
        <v>6394</v>
      </c>
      <c r="C1463" s="2" t="s">
        <v>7111</v>
      </c>
      <c r="D1463" s="2" t="s">
        <v>6504</v>
      </c>
      <c r="E1463" s="2" t="s">
        <v>22</v>
      </c>
      <c r="F1463" s="2" t="s">
        <v>7112</v>
      </c>
      <c r="G1463" s="2" t="s">
        <v>6989</v>
      </c>
      <c r="H1463" s="2" t="s">
        <v>7113</v>
      </c>
      <c r="I1463" s="2" t="s">
        <v>33</v>
      </c>
      <c r="J1463" s="2">
        <v>2</v>
      </c>
      <c r="K1463" s="4" t="s">
        <v>7114</v>
      </c>
      <c r="L1463" s="5">
        <v>89189.95</v>
      </c>
      <c r="M1463" s="6" t="s">
        <v>71</v>
      </c>
      <c r="N1463" s="2" t="s">
        <v>17</v>
      </c>
      <c r="O1463" s="2" t="s">
        <v>55</v>
      </c>
      <c r="P1463" s="2" t="s">
        <v>125</v>
      </c>
      <c r="Q1463" s="2" t="s">
        <v>15</v>
      </c>
      <c r="R1463" s="2" t="s">
        <v>14</v>
      </c>
      <c r="T1463" s="2" t="s">
        <v>6401</v>
      </c>
      <c r="U1463" s="2" t="s">
        <v>6402</v>
      </c>
      <c r="V1463" s="2" t="s">
        <v>7060</v>
      </c>
      <c r="W1463" s="2" t="s">
        <v>7061</v>
      </c>
      <c r="X1463" s="2" t="s">
        <v>43</v>
      </c>
      <c r="Y1463" s="2" t="s">
        <v>6</v>
      </c>
      <c r="AA1463" s="2" t="s">
        <v>1607</v>
      </c>
      <c r="AB1463" s="2" t="s">
        <v>6611</v>
      </c>
      <c r="AC1463" s="2" t="s">
        <v>7</v>
      </c>
      <c r="AD1463" s="2" t="s">
        <v>6</v>
      </c>
      <c r="AG1463" s="2" t="s">
        <v>30</v>
      </c>
      <c r="AH1463" s="2" t="s">
        <v>4</v>
      </c>
      <c r="AI1463" s="2" t="s">
        <v>29</v>
      </c>
      <c r="AJ1463" s="2" t="s">
        <v>7115</v>
      </c>
      <c r="AK1463" s="2" t="s">
        <v>7116</v>
      </c>
      <c r="AL1463" s="2" t="s">
        <v>7117</v>
      </c>
    </row>
    <row r="1464" spans="1:38" ht="92.4" hidden="1">
      <c r="A1464" s="136">
        <f t="shared" si="24"/>
        <v>1463</v>
      </c>
      <c r="B1464" s="2" t="s">
        <v>6394</v>
      </c>
      <c r="C1464" s="2" t="s">
        <v>7111</v>
      </c>
      <c r="D1464" s="2" t="s">
        <v>6504</v>
      </c>
      <c r="E1464" s="2" t="s">
        <v>22</v>
      </c>
      <c r="F1464" s="2" t="s">
        <v>7118</v>
      </c>
      <c r="G1464" s="2" t="s">
        <v>6874</v>
      </c>
      <c r="H1464" s="2" t="s">
        <v>7119</v>
      </c>
      <c r="I1464" s="2" t="s">
        <v>33</v>
      </c>
      <c r="J1464" s="2">
        <v>17</v>
      </c>
      <c r="K1464" s="4" t="s">
        <v>7120</v>
      </c>
      <c r="L1464" s="5">
        <v>495255.26</v>
      </c>
      <c r="M1464" s="6" t="s">
        <v>71</v>
      </c>
      <c r="N1464" s="2" t="s">
        <v>39</v>
      </c>
      <c r="O1464" s="2" t="s">
        <v>39</v>
      </c>
      <c r="P1464" s="2" t="s">
        <v>45</v>
      </c>
      <c r="Q1464" s="2" t="s">
        <v>15</v>
      </c>
      <c r="R1464" s="2" t="s">
        <v>14</v>
      </c>
      <c r="T1464" s="2" t="s">
        <v>6401</v>
      </c>
      <c r="U1464" s="2" t="s">
        <v>6402</v>
      </c>
      <c r="V1464" s="2" t="s">
        <v>7060</v>
      </c>
      <c r="W1464" s="2" t="s">
        <v>7061</v>
      </c>
      <c r="X1464" s="2" t="s">
        <v>43</v>
      </c>
      <c r="Y1464" s="2" t="s">
        <v>6</v>
      </c>
      <c r="AA1464" s="2" t="s">
        <v>1607</v>
      </c>
      <c r="AB1464" s="2" t="s">
        <v>6611</v>
      </c>
      <c r="AC1464" s="2" t="s">
        <v>7</v>
      </c>
      <c r="AD1464" s="2" t="s">
        <v>6</v>
      </c>
      <c r="AG1464" s="2" t="s">
        <v>30</v>
      </c>
      <c r="AH1464" s="2" t="s">
        <v>4</v>
      </c>
      <c r="AI1464" s="2" t="s">
        <v>29</v>
      </c>
      <c r="AJ1464" s="2" t="s">
        <v>7115</v>
      </c>
      <c r="AK1464" s="2" t="s">
        <v>7116</v>
      </c>
      <c r="AL1464" s="2" t="s">
        <v>7117</v>
      </c>
    </row>
    <row r="1465" spans="1:38" ht="92.4" hidden="1">
      <c r="A1465" s="136">
        <f t="shared" si="24"/>
        <v>1464</v>
      </c>
      <c r="B1465" s="2" t="s">
        <v>6394</v>
      </c>
      <c r="C1465" s="2" t="s">
        <v>7111</v>
      </c>
      <c r="D1465" s="2" t="s">
        <v>6504</v>
      </c>
      <c r="E1465" s="2" t="s">
        <v>22</v>
      </c>
      <c r="F1465" s="2" t="s">
        <v>7121</v>
      </c>
      <c r="G1465" s="2" t="s">
        <v>6775</v>
      </c>
      <c r="H1465" s="2" t="s">
        <v>7122</v>
      </c>
      <c r="I1465" s="2" t="s">
        <v>33</v>
      </c>
      <c r="J1465" s="2">
        <v>6</v>
      </c>
      <c r="K1465" s="4" t="s">
        <v>7123</v>
      </c>
      <c r="L1465" s="5">
        <v>42307.28</v>
      </c>
      <c r="M1465" s="6" t="s">
        <v>71</v>
      </c>
      <c r="N1465" s="2" t="s">
        <v>17</v>
      </c>
      <c r="O1465" s="2" t="s">
        <v>55</v>
      </c>
      <c r="P1465" s="2" t="s">
        <v>868</v>
      </c>
      <c r="Q1465" s="2" t="s">
        <v>15</v>
      </c>
      <c r="R1465" s="2" t="s">
        <v>14</v>
      </c>
      <c r="T1465" s="2" t="s">
        <v>6401</v>
      </c>
      <c r="U1465" s="2" t="s">
        <v>6402</v>
      </c>
      <c r="V1465" s="2" t="s">
        <v>7060</v>
      </c>
      <c r="W1465" s="2" t="s">
        <v>7061</v>
      </c>
      <c r="X1465" s="2" t="s">
        <v>9</v>
      </c>
      <c r="Y1465" s="2" t="s">
        <v>6</v>
      </c>
      <c r="AA1465" s="2" t="s">
        <v>1607</v>
      </c>
      <c r="AB1465" s="2" t="s">
        <v>6611</v>
      </c>
      <c r="AC1465" s="2" t="s">
        <v>7</v>
      </c>
      <c r="AD1465" s="2" t="s">
        <v>6</v>
      </c>
      <c r="AG1465" s="2" t="s">
        <v>30</v>
      </c>
      <c r="AH1465" s="2" t="s">
        <v>4</v>
      </c>
      <c r="AI1465" s="2" t="s">
        <v>29</v>
      </c>
      <c r="AJ1465" s="2" t="s">
        <v>7115</v>
      </c>
      <c r="AK1465" s="2" t="s">
        <v>7116</v>
      </c>
      <c r="AL1465" s="2" t="s">
        <v>7117</v>
      </c>
    </row>
    <row r="1466" spans="1:38" ht="92.4" hidden="1">
      <c r="A1466" s="136">
        <f t="shared" si="24"/>
        <v>1465</v>
      </c>
      <c r="B1466" s="2" t="s">
        <v>6394</v>
      </c>
      <c r="C1466" s="2" t="s">
        <v>7111</v>
      </c>
      <c r="D1466" s="2" t="s">
        <v>6504</v>
      </c>
      <c r="E1466" s="2" t="s">
        <v>22</v>
      </c>
      <c r="F1466" s="2" t="s">
        <v>7121</v>
      </c>
      <c r="G1466" s="2" t="s">
        <v>6775</v>
      </c>
      <c r="H1466" s="2" t="s">
        <v>7124</v>
      </c>
      <c r="I1466" s="2" t="s">
        <v>33</v>
      </c>
      <c r="J1466" s="2">
        <v>8</v>
      </c>
      <c r="K1466" s="4" t="s">
        <v>7125</v>
      </c>
      <c r="L1466" s="5">
        <v>98654.46</v>
      </c>
      <c r="M1466" s="6" t="s">
        <v>71</v>
      </c>
      <c r="N1466" s="2" t="s">
        <v>17</v>
      </c>
      <c r="O1466" s="2" t="s">
        <v>55</v>
      </c>
      <c r="P1466" s="2" t="s">
        <v>868</v>
      </c>
      <c r="Q1466" s="2" t="s">
        <v>15</v>
      </c>
      <c r="R1466" s="2" t="s">
        <v>14</v>
      </c>
      <c r="T1466" s="2" t="s">
        <v>6401</v>
      </c>
      <c r="U1466" s="2" t="s">
        <v>6402</v>
      </c>
      <c r="V1466" s="2" t="s">
        <v>7060</v>
      </c>
      <c r="W1466" s="2" t="s">
        <v>7061</v>
      </c>
      <c r="X1466" s="2" t="s">
        <v>9</v>
      </c>
      <c r="Y1466" s="2" t="s">
        <v>6</v>
      </c>
      <c r="AA1466" s="2" t="s">
        <v>1607</v>
      </c>
      <c r="AB1466" s="2" t="s">
        <v>6611</v>
      </c>
      <c r="AC1466" s="2" t="s">
        <v>7</v>
      </c>
      <c r="AD1466" s="2" t="s">
        <v>6</v>
      </c>
      <c r="AG1466" s="2" t="s">
        <v>30</v>
      </c>
      <c r="AH1466" s="2" t="s">
        <v>4</v>
      </c>
      <c r="AI1466" s="2" t="s">
        <v>29</v>
      </c>
      <c r="AJ1466" s="2" t="s">
        <v>7115</v>
      </c>
      <c r="AK1466" s="2" t="s">
        <v>7116</v>
      </c>
      <c r="AL1466" s="2" t="s">
        <v>7117</v>
      </c>
    </row>
    <row r="1467" spans="1:38" ht="79.2" hidden="1">
      <c r="A1467" s="136">
        <f t="shared" si="24"/>
        <v>1466</v>
      </c>
      <c r="B1467" s="2" t="s">
        <v>6394</v>
      </c>
      <c r="C1467" s="2" t="s">
        <v>7126</v>
      </c>
      <c r="D1467" s="2" t="s">
        <v>6504</v>
      </c>
      <c r="E1467" s="2" t="s">
        <v>22</v>
      </c>
      <c r="F1467" s="2" t="s">
        <v>7127</v>
      </c>
      <c r="G1467" s="2" t="s">
        <v>6775</v>
      </c>
      <c r="H1467" s="2" t="s">
        <v>7128</v>
      </c>
      <c r="I1467" s="2" t="s">
        <v>33</v>
      </c>
      <c r="J1467" s="2">
        <v>15</v>
      </c>
      <c r="K1467" s="4" t="s">
        <v>7129</v>
      </c>
      <c r="L1467" s="5">
        <v>16905</v>
      </c>
      <c r="M1467" s="6" t="s">
        <v>1171</v>
      </c>
      <c r="N1467" s="2" t="s">
        <v>174</v>
      </c>
      <c r="O1467" s="2" t="s">
        <v>55</v>
      </c>
      <c r="P1467" s="2" t="s">
        <v>868</v>
      </c>
      <c r="Q1467" s="2" t="s">
        <v>187</v>
      </c>
      <c r="R1467" s="2" t="s">
        <v>96</v>
      </c>
      <c r="T1467" s="2" t="s">
        <v>6401</v>
      </c>
      <c r="U1467" s="2" t="s">
        <v>6402</v>
      </c>
      <c r="V1467" s="2" t="s">
        <v>6732</v>
      </c>
      <c r="W1467" s="2" t="s">
        <v>6725</v>
      </c>
      <c r="X1467" s="2" t="s">
        <v>9</v>
      </c>
      <c r="Y1467" s="2" t="s">
        <v>6</v>
      </c>
      <c r="AA1467" s="2" t="s">
        <v>1607</v>
      </c>
      <c r="AB1467" s="2" t="s">
        <v>6611</v>
      </c>
      <c r="AC1467" s="2" t="s">
        <v>7</v>
      </c>
      <c r="AD1467" s="2" t="s">
        <v>6</v>
      </c>
      <c r="AG1467" s="2" t="s">
        <v>30</v>
      </c>
      <c r="AH1467" s="2" t="s">
        <v>4</v>
      </c>
      <c r="AI1467" s="2" t="s">
        <v>29</v>
      </c>
      <c r="AJ1467" s="2" t="s">
        <v>7130</v>
      </c>
      <c r="AK1467" s="2" t="s">
        <v>7131</v>
      </c>
      <c r="AL1467" s="2" t="s">
        <v>7132</v>
      </c>
    </row>
    <row r="1468" spans="1:38" ht="79.2" hidden="1">
      <c r="A1468" s="136">
        <f t="shared" si="24"/>
        <v>1467</v>
      </c>
      <c r="B1468" s="2" t="s">
        <v>6394</v>
      </c>
      <c r="C1468" s="2" t="s">
        <v>7126</v>
      </c>
      <c r="D1468" s="2" t="s">
        <v>6504</v>
      </c>
      <c r="E1468" s="2" t="s">
        <v>22</v>
      </c>
      <c r="F1468" s="2" t="s">
        <v>7127</v>
      </c>
      <c r="G1468" s="2" t="s">
        <v>6775</v>
      </c>
      <c r="H1468" s="2" t="s">
        <v>7133</v>
      </c>
      <c r="I1468" s="2" t="s">
        <v>33</v>
      </c>
      <c r="J1468" s="2">
        <v>48</v>
      </c>
      <c r="K1468" s="4" t="s">
        <v>7134</v>
      </c>
      <c r="L1468" s="5">
        <v>156596</v>
      </c>
      <c r="M1468" s="6" t="s">
        <v>1171</v>
      </c>
      <c r="N1468" s="2" t="s">
        <v>17</v>
      </c>
      <c r="O1468" s="2" t="s">
        <v>55</v>
      </c>
      <c r="P1468" s="2" t="s">
        <v>868</v>
      </c>
      <c r="Q1468" s="2" t="s">
        <v>187</v>
      </c>
      <c r="R1468" s="2" t="s">
        <v>96</v>
      </c>
      <c r="T1468" s="2" t="s">
        <v>6401</v>
      </c>
      <c r="U1468" s="2" t="s">
        <v>6402</v>
      </c>
      <c r="V1468" s="2" t="s">
        <v>6732</v>
      </c>
      <c r="W1468" s="2" t="s">
        <v>6725</v>
      </c>
      <c r="X1468" s="2" t="s">
        <v>9</v>
      </c>
      <c r="Y1468" s="2" t="s">
        <v>6</v>
      </c>
      <c r="AA1468" s="2" t="s">
        <v>1607</v>
      </c>
      <c r="AB1468" s="2" t="s">
        <v>6611</v>
      </c>
      <c r="AC1468" s="2" t="s">
        <v>7</v>
      </c>
      <c r="AD1468" s="2" t="s">
        <v>6</v>
      </c>
      <c r="AG1468" s="2" t="s">
        <v>30</v>
      </c>
      <c r="AH1468" s="2" t="s">
        <v>4</v>
      </c>
      <c r="AI1468" s="2" t="s">
        <v>29</v>
      </c>
      <c r="AJ1468" s="2" t="s">
        <v>7130</v>
      </c>
      <c r="AK1468" s="2" t="s">
        <v>7131</v>
      </c>
      <c r="AL1468" s="2" t="s">
        <v>7132</v>
      </c>
    </row>
    <row r="1469" spans="1:38" ht="79.2" hidden="1">
      <c r="A1469" s="136">
        <f t="shared" ref="A1469:A1532" si="25">A1468+1</f>
        <v>1468</v>
      </c>
      <c r="B1469" s="2" t="s">
        <v>6394</v>
      </c>
      <c r="C1469" s="2" t="s">
        <v>7135</v>
      </c>
      <c r="D1469" s="2" t="s">
        <v>6504</v>
      </c>
      <c r="E1469" s="2" t="s">
        <v>22</v>
      </c>
      <c r="F1469" s="2" t="s">
        <v>7136</v>
      </c>
      <c r="G1469" s="2" t="s">
        <v>6775</v>
      </c>
      <c r="H1469" s="2" t="s">
        <v>7137</v>
      </c>
      <c r="I1469" s="2" t="s">
        <v>33</v>
      </c>
      <c r="J1469" s="2">
        <v>78</v>
      </c>
      <c r="K1469" s="4" t="s">
        <v>7138</v>
      </c>
      <c r="L1469" s="5">
        <v>405788.21</v>
      </c>
      <c r="M1469" s="6" t="s">
        <v>146</v>
      </c>
      <c r="N1469" s="2" t="s">
        <v>17</v>
      </c>
      <c r="O1469" s="2" t="s">
        <v>55</v>
      </c>
      <c r="P1469" s="2" t="s">
        <v>868</v>
      </c>
      <c r="Q1469" s="2" t="s">
        <v>187</v>
      </c>
      <c r="R1469" s="2" t="s">
        <v>96</v>
      </c>
      <c r="T1469" s="2" t="s">
        <v>6401</v>
      </c>
      <c r="U1469" s="2" t="s">
        <v>6402</v>
      </c>
      <c r="V1469" s="2" t="s">
        <v>6732</v>
      </c>
      <c r="W1469" s="2" t="s">
        <v>6725</v>
      </c>
      <c r="X1469" s="2" t="s">
        <v>9</v>
      </c>
      <c r="Y1469" s="2" t="s">
        <v>6</v>
      </c>
      <c r="AA1469" s="2" t="s">
        <v>1607</v>
      </c>
      <c r="AB1469" s="2" t="s">
        <v>6611</v>
      </c>
      <c r="AC1469" s="2" t="s">
        <v>7</v>
      </c>
      <c r="AD1469" s="2" t="s">
        <v>6</v>
      </c>
      <c r="AG1469" s="2" t="s">
        <v>30</v>
      </c>
      <c r="AH1469" s="2" t="s">
        <v>4</v>
      </c>
      <c r="AI1469" s="2" t="s">
        <v>29</v>
      </c>
      <c r="AJ1469" s="2" t="s">
        <v>7139</v>
      </c>
      <c r="AK1469" s="2" t="s">
        <v>7140</v>
      </c>
      <c r="AL1469" s="2" t="s">
        <v>7141</v>
      </c>
    </row>
    <row r="1470" spans="1:38" ht="79.2" hidden="1">
      <c r="A1470" s="136">
        <f t="shared" si="25"/>
        <v>1469</v>
      </c>
      <c r="B1470" s="2" t="s">
        <v>6394</v>
      </c>
      <c r="C1470" s="2" t="s">
        <v>7135</v>
      </c>
      <c r="D1470" s="2" t="s">
        <v>6504</v>
      </c>
      <c r="E1470" s="2" t="s">
        <v>22</v>
      </c>
      <c r="F1470" s="2" t="s">
        <v>7142</v>
      </c>
      <c r="G1470" s="2" t="s">
        <v>6874</v>
      </c>
      <c r="H1470" s="2" t="s">
        <v>7143</v>
      </c>
      <c r="I1470" s="2" t="s">
        <v>33</v>
      </c>
      <c r="J1470" s="2">
        <v>13</v>
      </c>
      <c r="K1470" s="4" t="s">
        <v>7144</v>
      </c>
      <c r="L1470" s="5">
        <v>188192</v>
      </c>
      <c r="M1470" s="6" t="s">
        <v>1801</v>
      </c>
      <c r="N1470" s="2" t="s">
        <v>174</v>
      </c>
      <c r="O1470" s="2" t="s">
        <v>39</v>
      </c>
      <c r="P1470" s="2" t="s">
        <v>45</v>
      </c>
      <c r="Q1470" s="2" t="s">
        <v>187</v>
      </c>
      <c r="R1470" s="2" t="s">
        <v>96</v>
      </c>
      <c r="T1470" s="2" t="s">
        <v>6401</v>
      </c>
      <c r="U1470" s="2" t="s">
        <v>6402</v>
      </c>
      <c r="V1470" s="2" t="s">
        <v>11</v>
      </c>
      <c r="W1470" s="2" t="s">
        <v>197</v>
      </c>
      <c r="X1470" s="2" t="s">
        <v>9</v>
      </c>
      <c r="Y1470" s="2" t="s">
        <v>6</v>
      </c>
      <c r="AA1470" s="2" t="s">
        <v>1607</v>
      </c>
      <c r="AB1470" s="2" t="s">
        <v>6611</v>
      </c>
      <c r="AC1470" s="2" t="s">
        <v>7</v>
      </c>
      <c r="AD1470" s="2" t="s">
        <v>6</v>
      </c>
      <c r="AG1470" s="2" t="s">
        <v>30</v>
      </c>
      <c r="AH1470" s="2" t="s">
        <v>4</v>
      </c>
      <c r="AI1470" s="2" t="s">
        <v>3</v>
      </c>
      <c r="AJ1470" s="2" t="s">
        <v>7139</v>
      </c>
      <c r="AK1470" s="2" t="s">
        <v>7140</v>
      </c>
      <c r="AL1470" s="2" t="s">
        <v>7141</v>
      </c>
    </row>
    <row r="1471" spans="1:38" ht="79.2" hidden="1">
      <c r="A1471" s="136">
        <f t="shared" si="25"/>
        <v>1470</v>
      </c>
      <c r="B1471" s="2" t="s">
        <v>6394</v>
      </c>
      <c r="C1471" s="2" t="s">
        <v>7135</v>
      </c>
      <c r="D1471" s="2" t="s">
        <v>6504</v>
      </c>
      <c r="E1471" s="2" t="s">
        <v>22</v>
      </c>
      <c r="F1471" s="2" t="s">
        <v>7145</v>
      </c>
      <c r="G1471" s="2" t="s">
        <v>6815</v>
      </c>
      <c r="H1471" s="2" t="s">
        <v>7146</v>
      </c>
      <c r="I1471" s="2" t="s">
        <v>33</v>
      </c>
      <c r="J1471" s="2">
        <v>33</v>
      </c>
      <c r="K1471" s="4" t="s">
        <v>7147</v>
      </c>
      <c r="L1471" s="5">
        <v>239115.5</v>
      </c>
      <c r="M1471" s="6" t="s">
        <v>1801</v>
      </c>
      <c r="N1471" s="2" t="s">
        <v>17</v>
      </c>
      <c r="O1471" s="2" t="s">
        <v>55</v>
      </c>
      <c r="P1471" s="2" t="s">
        <v>242</v>
      </c>
      <c r="Q1471" s="2" t="s">
        <v>187</v>
      </c>
      <c r="R1471" s="2" t="s">
        <v>96</v>
      </c>
      <c r="T1471" s="2" t="s">
        <v>6401</v>
      </c>
      <c r="U1471" s="2" t="s">
        <v>6402</v>
      </c>
      <c r="V1471" s="2" t="s">
        <v>6732</v>
      </c>
      <c r="W1471" s="2" t="s">
        <v>6725</v>
      </c>
      <c r="X1471" s="2" t="s">
        <v>9</v>
      </c>
      <c r="Y1471" s="2" t="s">
        <v>6</v>
      </c>
      <c r="AA1471" s="2" t="s">
        <v>1607</v>
      </c>
      <c r="AB1471" s="2" t="s">
        <v>6611</v>
      </c>
      <c r="AC1471" s="2" t="s">
        <v>7</v>
      </c>
      <c r="AD1471" s="2" t="s">
        <v>6</v>
      </c>
      <c r="AG1471" s="2" t="s">
        <v>30</v>
      </c>
      <c r="AH1471" s="2" t="s">
        <v>4</v>
      </c>
      <c r="AI1471" s="2" t="s">
        <v>29</v>
      </c>
      <c r="AJ1471" s="2" t="s">
        <v>7139</v>
      </c>
      <c r="AK1471" s="2" t="s">
        <v>7140</v>
      </c>
      <c r="AL1471" s="2" t="s">
        <v>7141</v>
      </c>
    </row>
    <row r="1472" spans="1:38" ht="79.2" hidden="1">
      <c r="A1472" s="136">
        <f t="shared" si="25"/>
        <v>1471</v>
      </c>
      <c r="B1472" s="2" t="s">
        <v>6394</v>
      </c>
      <c r="C1472" s="2" t="s">
        <v>7135</v>
      </c>
      <c r="D1472" s="2" t="s">
        <v>6504</v>
      </c>
      <c r="E1472" s="2" t="s">
        <v>22</v>
      </c>
      <c r="F1472" s="2" t="s">
        <v>7136</v>
      </c>
      <c r="G1472" s="2" t="s">
        <v>6775</v>
      </c>
      <c r="H1472" s="2" t="s">
        <v>7148</v>
      </c>
      <c r="I1472" s="2" t="s">
        <v>33</v>
      </c>
      <c r="J1472" s="2">
        <v>4</v>
      </c>
      <c r="K1472" s="4" t="s">
        <v>7149</v>
      </c>
      <c r="L1472" s="5">
        <v>5939</v>
      </c>
      <c r="M1472" s="6" t="s">
        <v>1568</v>
      </c>
      <c r="N1472" s="2" t="s">
        <v>17</v>
      </c>
      <c r="O1472" s="2" t="s">
        <v>55</v>
      </c>
      <c r="P1472" s="2" t="s">
        <v>868</v>
      </c>
      <c r="Q1472" s="2" t="s">
        <v>15</v>
      </c>
      <c r="R1472" s="2" t="s">
        <v>14</v>
      </c>
      <c r="T1472" s="2" t="s">
        <v>6401</v>
      </c>
      <c r="U1472" s="2" t="s">
        <v>6402</v>
      </c>
      <c r="V1472" s="2" t="s">
        <v>6732</v>
      </c>
      <c r="W1472" s="2" t="s">
        <v>6725</v>
      </c>
      <c r="X1472" s="2" t="s">
        <v>9</v>
      </c>
      <c r="Y1472" s="2" t="s">
        <v>6</v>
      </c>
      <c r="AA1472" s="2" t="s">
        <v>1607</v>
      </c>
      <c r="AB1472" s="2" t="s">
        <v>6611</v>
      </c>
      <c r="AC1472" s="2" t="s">
        <v>7</v>
      </c>
      <c r="AD1472" s="2" t="s">
        <v>6</v>
      </c>
      <c r="AG1472" s="2" t="s">
        <v>30</v>
      </c>
      <c r="AH1472" s="2" t="s">
        <v>4</v>
      </c>
      <c r="AI1472" s="2" t="s">
        <v>3</v>
      </c>
      <c r="AJ1472" s="2" t="s">
        <v>7139</v>
      </c>
      <c r="AK1472" s="2" t="s">
        <v>7140</v>
      </c>
      <c r="AL1472" s="2" t="s">
        <v>7141</v>
      </c>
    </row>
    <row r="1473" spans="1:38" ht="66" hidden="1">
      <c r="A1473" s="136">
        <f t="shared" si="25"/>
        <v>1472</v>
      </c>
      <c r="B1473" s="2" t="s">
        <v>6394</v>
      </c>
      <c r="C1473" s="2" t="s">
        <v>7135</v>
      </c>
      <c r="D1473" s="2" t="s">
        <v>6504</v>
      </c>
      <c r="E1473" s="2" t="s">
        <v>22</v>
      </c>
      <c r="F1473" s="2" t="s">
        <v>7150</v>
      </c>
      <c r="G1473" s="2" t="s">
        <v>7151</v>
      </c>
      <c r="H1473" s="2" t="s">
        <v>7152</v>
      </c>
      <c r="I1473" s="2" t="s">
        <v>6</v>
      </c>
      <c r="K1473" s="4" t="s">
        <v>7153</v>
      </c>
      <c r="L1473" s="5">
        <v>84000</v>
      </c>
      <c r="M1473" s="6" t="s">
        <v>413</v>
      </c>
      <c r="N1473" s="2" t="s">
        <v>174</v>
      </c>
      <c r="O1473" s="2" t="s">
        <v>64</v>
      </c>
      <c r="P1473" s="2" t="s">
        <v>256</v>
      </c>
      <c r="Q1473" s="2" t="s">
        <v>15</v>
      </c>
      <c r="R1473" s="2" t="s">
        <v>14</v>
      </c>
      <c r="T1473" s="2" t="s">
        <v>6401</v>
      </c>
      <c r="U1473" s="2" t="s">
        <v>6402</v>
      </c>
      <c r="V1473" s="2" t="s">
        <v>11</v>
      </c>
      <c r="W1473" s="2" t="s">
        <v>197</v>
      </c>
      <c r="X1473" s="2" t="s">
        <v>9</v>
      </c>
      <c r="Y1473" s="2" t="s">
        <v>6</v>
      </c>
      <c r="AA1473" s="2" t="s">
        <v>1607</v>
      </c>
      <c r="AB1473" s="2" t="s">
        <v>6611</v>
      </c>
      <c r="AC1473" s="2" t="s">
        <v>7</v>
      </c>
      <c r="AD1473" s="2" t="s">
        <v>6</v>
      </c>
      <c r="AG1473" s="2" t="s">
        <v>30</v>
      </c>
      <c r="AH1473" s="2" t="s">
        <v>4</v>
      </c>
      <c r="AI1473" s="2" t="s">
        <v>29</v>
      </c>
      <c r="AJ1473" s="2" t="s">
        <v>7139</v>
      </c>
      <c r="AK1473" s="2" t="s">
        <v>7140</v>
      </c>
      <c r="AL1473" s="2" t="s">
        <v>7141</v>
      </c>
    </row>
    <row r="1474" spans="1:38" ht="66" hidden="1">
      <c r="A1474" s="136">
        <f t="shared" si="25"/>
        <v>1473</v>
      </c>
      <c r="B1474" s="2" t="s">
        <v>6394</v>
      </c>
      <c r="C1474" s="2" t="s">
        <v>7135</v>
      </c>
      <c r="D1474" s="2" t="s">
        <v>6504</v>
      </c>
      <c r="E1474" s="2" t="s">
        <v>22</v>
      </c>
      <c r="F1474" s="2" t="s">
        <v>7154</v>
      </c>
      <c r="G1474" s="2" t="s">
        <v>7155</v>
      </c>
      <c r="H1474" s="2" t="s">
        <v>7156</v>
      </c>
      <c r="I1474" s="2" t="s">
        <v>6</v>
      </c>
      <c r="K1474" s="4">
        <v>16</v>
      </c>
      <c r="L1474" s="5">
        <v>600</v>
      </c>
      <c r="M1474" s="6" t="s">
        <v>1801</v>
      </c>
      <c r="N1474" s="2" t="s">
        <v>174</v>
      </c>
      <c r="O1474" s="2" t="s">
        <v>64</v>
      </c>
      <c r="P1474" s="2" t="s">
        <v>142</v>
      </c>
      <c r="Q1474" s="2" t="s">
        <v>124</v>
      </c>
      <c r="R1474" s="2" t="s">
        <v>14</v>
      </c>
      <c r="T1474" s="2" t="s">
        <v>6401</v>
      </c>
      <c r="U1474" s="2" t="s">
        <v>6402</v>
      </c>
      <c r="V1474" s="2" t="s">
        <v>11</v>
      </c>
      <c r="W1474" s="2" t="s">
        <v>197</v>
      </c>
      <c r="X1474" s="2" t="s">
        <v>9</v>
      </c>
      <c r="Y1474" s="2" t="s">
        <v>6</v>
      </c>
      <c r="AA1474" s="2" t="s">
        <v>1607</v>
      </c>
      <c r="AB1474" s="2" t="s">
        <v>6611</v>
      </c>
      <c r="AC1474" s="2" t="s">
        <v>241</v>
      </c>
      <c r="AD1474" s="2" t="s">
        <v>6</v>
      </c>
      <c r="AG1474" s="2" t="s">
        <v>30</v>
      </c>
      <c r="AH1474" s="2" t="s">
        <v>4</v>
      </c>
      <c r="AI1474" s="2" t="s">
        <v>3</v>
      </c>
      <c r="AJ1474" s="2" t="s">
        <v>7139</v>
      </c>
      <c r="AK1474" s="2" t="s">
        <v>7140</v>
      </c>
      <c r="AL1474" s="2" t="s">
        <v>7141</v>
      </c>
    </row>
    <row r="1475" spans="1:38" ht="66" hidden="1">
      <c r="A1475" s="136">
        <f t="shared" si="25"/>
        <v>1474</v>
      </c>
      <c r="B1475" s="2" t="s">
        <v>6394</v>
      </c>
      <c r="C1475" s="2" t="s">
        <v>7135</v>
      </c>
      <c r="D1475" s="2" t="s">
        <v>6504</v>
      </c>
      <c r="E1475" s="2" t="s">
        <v>22</v>
      </c>
      <c r="F1475" s="2" t="s">
        <v>7157</v>
      </c>
      <c r="G1475" s="2" t="s">
        <v>7158</v>
      </c>
      <c r="H1475" s="2" t="s">
        <v>7159</v>
      </c>
      <c r="I1475" s="2" t="s">
        <v>6</v>
      </c>
      <c r="K1475" s="4">
        <v>21</v>
      </c>
      <c r="L1475" s="5">
        <v>1500</v>
      </c>
      <c r="M1475" s="6" t="s">
        <v>1489</v>
      </c>
      <c r="N1475" s="2" t="s">
        <v>174</v>
      </c>
      <c r="O1475" s="2" t="s">
        <v>64</v>
      </c>
      <c r="P1475" s="2" t="s">
        <v>142</v>
      </c>
      <c r="Q1475" s="2" t="s">
        <v>124</v>
      </c>
      <c r="R1475" s="2" t="s">
        <v>14</v>
      </c>
      <c r="T1475" s="2" t="s">
        <v>6401</v>
      </c>
      <c r="U1475" s="2" t="s">
        <v>6402</v>
      </c>
      <c r="V1475" s="2" t="s">
        <v>11</v>
      </c>
      <c r="W1475" s="2" t="s">
        <v>197</v>
      </c>
      <c r="X1475" s="2" t="s">
        <v>9</v>
      </c>
      <c r="Y1475" s="2" t="s">
        <v>6</v>
      </c>
      <c r="AA1475" s="2" t="s">
        <v>1607</v>
      </c>
      <c r="AB1475" s="2" t="s">
        <v>6611</v>
      </c>
      <c r="AC1475" s="2" t="s">
        <v>241</v>
      </c>
      <c r="AD1475" s="2" t="s">
        <v>6</v>
      </c>
      <c r="AG1475" s="2" t="s">
        <v>30</v>
      </c>
      <c r="AH1475" s="2" t="s">
        <v>4</v>
      </c>
      <c r="AI1475" s="2" t="s">
        <v>3</v>
      </c>
      <c r="AJ1475" s="2" t="s">
        <v>7139</v>
      </c>
      <c r="AK1475" s="2" t="s">
        <v>7140</v>
      </c>
      <c r="AL1475" s="2" t="s">
        <v>7141</v>
      </c>
    </row>
    <row r="1476" spans="1:38" ht="105.6" hidden="1">
      <c r="A1476" s="136">
        <f t="shared" si="25"/>
        <v>1475</v>
      </c>
      <c r="B1476" s="2" t="s">
        <v>6394</v>
      </c>
      <c r="C1476" s="2" t="s">
        <v>6835</v>
      </c>
      <c r="D1476" s="2" t="s">
        <v>6504</v>
      </c>
      <c r="E1476" s="2" t="s">
        <v>22</v>
      </c>
      <c r="F1476" s="2" t="s">
        <v>7160</v>
      </c>
      <c r="G1476" s="2" t="s">
        <v>7161</v>
      </c>
      <c r="H1476" s="2" t="s">
        <v>7162</v>
      </c>
      <c r="I1476" s="2" t="s">
        <v>6</v>
      </c>
      <c r="K1476" s="4">
        <v>861</v>
      </c>
      <c r="L1476" s="5">
        <v>5080215.22</v>
      </c>
      <c r="M1476" s="6" t="s">
        <v>154</v>
      </c>
      <c r="N1476" s="2" t="s">
        <v>17</v>
      </c>
      <c r="O1476" s="2" t="s">
        <v>16</v>
      </c>
      <c r="P1476" s="2" t="s">
        <v>142</v>
      </c>
      <c r="Q1476" s="2" t="s">
        <v>6515</v>
      </c>
      <c r="R1476" s="2" t="s">
        <v>14</v>
      </c>
      <c r="T1476" s="2" t="s">
        <v>6401</v>
      </c>
      <c r="U1476" s="2" t="s">
        <v>6402</v>
      </c>
      <c r="V1476" s="2" t="s">
        <v>6732</v>
      </c>
      <c r="W1476" s="2" t="s">
        <v>6725</v>
      </c>
      <c r="X1476" s="2" t="s">
        <v>43</v>
      </c>
      <c r="Y1476" s="2" t="s">
        <v>6</v>
      </c>
      <c r="AA1476" s="2" t="s">
        <v>1607</v>
      </c>
      <c r="AB1476" s="2" t="s">
        <v>6611</v>
      </c>
      <c r="AC1476" s="2" t="s">
        <v>34</v>
      </c>
      <c r="AD1476" s="2" t="s">
        <v>33</v>
      </c>
      <c r="AE1476" s="2" t="s">
        <v>7163</v>
      </c>
      <c r="AF1476" s="2" t="s">
        <v>6411</v>
      </c>
      <c r="AG1476" s="2" t="s">
        <v>30</v>
      </c>
      <c r="AH1476" s="2" t="s">
        <v>4</v>
      </c>
      <c r="AI1476" s="2" t="s">
        <v>29</v>
      </c>
      <c r="AJ1476" s="2" t="s">
        <v>7164</v>
      </c>
      <c r="AK1476" s="2" t="s">
        <v>6511</v>
      </c>
      <c r="AL1476" s="2" t="s">
        <v>7165</v>
      </c>
    </row>
    <row r="1477" spans="1:38" ht="52.8" hidden="1">
      <c r="A1477" s="136">
        <f t="shared" si="25"/>
        <v>1476</v>
      </c>
      <c r="B1477" s="2" t="s">
        <v>6394</v>
      </c>
      <c r="C1477" s="2" t="s">
        <v>7166</v>
      </c>
      <c r="D1477" s="2" t="s">
        <v>6708</v>
      </c>
      <c r="E1477" s="2" t="s">
        <v>22</v>
      </c>
      <c r="F1477" s="2" t="s">
        <v>7167</v>
      </c>
      <c r="G1477" s="2" t="s">
        <v>7168</v>
      </c>
      <c r="H1477" s="2" t="s">
        <v>7169</v>
      </c>
      <c r="I1477" s="2" t="s">
        <v>6</v>
      </c>
      <c r="K1477" s="4">
        <v>913</v>
      </c>
      <c r="L1477" s="5">
        <v>6000000</v>
      </c>
      <c r="M1477" s="6" t="s">
        <v>7170</v>
      </c>
      <c r="N1477" s="2" t="s">
        <v>174</v>
      </c>
      <c r="O1477" s="2" t="s">
        <v>64</v>
      </c>
      <c r="P1477" s="2" t="s">
        <v>256</v>
      </c>
      <c r="Q1477" s="2" t="s">
        <v>15</v>
      </c>
      <c r="R1477" s="2" t="s">
        <v>14</v>
      </c>
      <c r="T1477" s="2" t="s">
        <v>6401</v>
      </c>
      <c r="U1477" s="2" t="s">
        <v>6402</v>
      </c>
      <c r="V1477" s="2" t="s">
        <v>11</v>
      </c>
      <c r="W1477" s="2" t="s">
        <v>197</v>
      </c>
      <c r="X1477" s="2" t="s">
        <v>9</v>
      </c>
      <c r="Y1477" s="2" t="s">
        <v>6</v>
      </c>
      <c r="AA1477" s="2" t="s">
        <v>8</v>
      </c>
      <c r="AC1477" s="2" t="s">
        <v>34</v>
      </c>
      <c r="AD1477" s="2" t="s">
        <v>6</v>
      </c>
      <c r="AG1477" s="2" t="s">
        <v>122</v>
      </c>
      <c r="AH1477" s="2" t="s">
        <v>4</v>
      </c>
      <c r="AI1477" s="2" t="s">
        <v>29</v>
      </c>
      <c r="AJ1477" s="2" t="s">
        <v>7171</v>
      </c>
      <c r="AK1477" s="2" t="s">
        <v>7172</v>
      </c>
      <c r="AL1477" s="2" t="s">
        <v>7173</v>
      </c>
    </row>
    <row r="1478" spans="1:38" ht="52.8" hidden="1">
      <c r="A1478" s="136">
        <f t="shared" si="25"/>
        <v>1477</v>
      </c>
      <c r="B1478" s="2" t="s">
        <v>6394</v>
      </c>
      <c r="C1478" s="2" t="s">
        <v>7174</v>
      </c>
      <c r="D1478" s="2" t="s">
        <v>6708</v>
      </c>
      <c r="E1478" s="2" t="s">
        <v>22</v>
      </c>
      <c r="F1478" s="2" t="s">
        <v>7175</v>
      </c>
      <c r="G1478" s="2" t="s">
        <v>6467</v>
      </c>
      <c r="H1478" s="2" t="s">
        <v>7176</v>
      </c>
      <c r="I1478" s="2" t="s">
        <v>6</v>
      </c>
      <c r="K1478" s="4">
        <v>914</v>
      </c>
      <c r="L1478" s="5">
        <v>3154937.66</v>
      </c>
      <c r="M1478" s="6" t="s">
        <v>1568</v>
      </c>
      <c r="N1478" s="2" t="s">
        <v>174</v>
      </c>
      <c r="O1478" s="2" t="s">
        <v>64</v>
      </c>
      <c r="P1478" s="2" t="s">
        <v>142</v>
      </c>
      <c r="Q1478" s="2" t="s">
        <v>187</v>
      </c>
      <c r="R1478" s="2" t="s">
        <v>2898</v>
      </c>
      <c r="S1478" s="2" t="s">
        <v>7177</v>
      </c>
      <c r="T1478" s="2" t="s">
        <v>6401</v>
      </c>
      <c r="U1478" s="2" t="s">
        <v>6402</v>
      </c>
      <c r="V1478" s="2" t="s">
        <v>11</v>
      </c>
      <c r="W1478" s="2" t="s">
        <v>197</v>
      </c>
      <c r="X1478" s="2" t="s">
        <v>9</v>
      </c>
      <c r="Y1478" s="2" t="s">
        <v>6</v>
      </c>
      <c r="AA1478" s="2" t="s">
        <v>8</v>
      </c>
      <c r="AC1478" s="2" t="s">
        <v>7</v>
      </c>
      <c r="AD1478" s="2" t="s">
        <v>6</v>
      </c>
      <c r="AG1478" s="2" t="s">
        <v>30</v>
      </c>
      <c r="AH1478" s="2" t="s">
        <v>4</v>
      </c>
      <c r="AI1478" s="2" t="s">
        <v>29</v>
      </c>
      <c r="AJ1478" s="2" t="s">
        <v>7171</v>
      </c>
      <c r="AK1478" s="2" t="s">
        <v>7172</v>
      </c>
      <c r="AL1478" s="2" t="s">
        <v>7173</v>
      </c>
    </row>
    <row r="1479" spans="1:38" ht="52.8" hidden="1">
      <c r="A1479" s="136">
        <f t="shared" si="25"/>
        <v>1478</v>
      </c>
      <c r="B1479" s="2" t="s">
        <v>6394</v>
      </c>
      <c r="C1479" s="2" t="s">
        <v>7178</v>
      </c>
      <c r="D1479" s="2" t="s">
        <v>6504</v>
      </c>
      <c r="E1479" s="2" t="s">
        <v>22</v>
      </c>
      <c r="F1479" s="2" t="s">
        <v>7179</v>
      </c>
      <c r="G1479" s="2" t="s">
        <v>6775</v>
      </c>
      <c r="H1479" s="2" t="s">
        <v>7180</v>
      </c>
      <c r="I1479" s="2" t="s">
        <v>33</v>
      </c>
      <c r="J1479" s="2">
        <v>58</v>
      </c>
      <c r="K1479" s="4" t="s">
        <v>7181</v>
      </c>
      <c r="L1479" s="5">
        <v>35507</v>
      </c>
      <c r="M1479" s="6" t="s">
        <v>663</v>
      </c>
      <c r="N1479" s="2" t="s">
        <v>174</v>
      </c>
      <c r="O1479" s="2" t="s">
        <v>55</v>
      </c>
      <c r="P1479" s="2" t="s">
        <v>868</v>
      </c>
      <c r="Q1479" s="2" t="s">
        <v>187</v>
      </c>
      <c r="R1479" s="2" t="s">
        <v>96</v>
      </c>
      <c r="T1479" s="2" t="s">
        <v>6401</v>
      </c>
      <c r="U1479" s="2" t="s">
        <v>6402</v>
      </c>
      <c r="V1479" s="2" t="s">
        <v>11</v>
      </c>
      <c r="W1479" s="2" t="s">
        <v>197</v>
      </c>
      <c r="X1479" s="2" t="s">
        <v>9</v>
      </c>
      <c r="Y1479" s="2" t="s">
        <v>6</v>
      </c>
      <c r="AA1479" s="2" t="s">
        <v>1607</v>
      </c>
      <c r="AB1479" s="2" t="s">
        <v>6611</v>
      </c>
      <c r="AC1479" s="2" t="s">
        <v>7</v>
      </c>
      <c r="AD1479" s="2" t="s">
        <v>6</v>
      </c>
      <c r="AG1479" s="2" t="s">
        <v>30</v>
      </c>
      <c r="AH1479" s="2" t="s">
        <v>4</v>
      </c>
      <c r="AI1479" s="2" t="s">
        <v>29</v>
      </c>
      <c r="AJ1479" s="2" t="s">
        <v>7182</v>
      </c>
      <c r="AK1479" s="2" t="s">
        <v>6865</v>
      </c>
      <c r="AL1479" s="2" t="s">
        <v>7183</v>
      </c>
    </row>
    <row r="1480" spans="1:38" ht="52.8" hidden="1">
      <c r="A1480" s="136">
        <f t="shared" si="25"/>
        <v>1479</v>
      </c>
      <c r="B1480" s="2" t="s">
        <v>6394</v>
      </c>
      <c r="C1480" s="2" t="s">
        <v>7178</v>
      </c>
      <c r="D1480" s="2" t="s">
        <v>6504</v>
      </c>
      <c r="E1480" s="2" t="s">
        <v>22</v>
      </c>
      <c r="F1480" s="2" t="s">
        <v>7184</v>
      </c>
      <c r="G1480" s="2" t="s">
        <v>6874</v>
      </c>
      <c r="H1480" s="2" t="s">
        <v>7185</v>
      </c>
      <c r="I1480" s="2" t="s">
        <v>33</v>
      </c>
      <c r="J1480" s="2">
        <v>4</v>
      </c>
      <c r="K1480" s="4" t="s">
        <v>7186</v>
      </c>
      <c r="L1480" s="5">
        <v>13700</v>
      </c>
      <c r="M1480" s="6" t="s">
        <v>663</v>
      </c>
      <c r="N1480" s="2" t="s">
        <v>174</v>
      </c>
      <c r="O1480" s="2" t="s">
        <v>55</v>
      </c>
      <c r="P1480" s="2" t="s">
        <v>125</v>
      </c>
      <c r="Q1480" s="2" t="s">
        <v>187</v>
      </c>
      <c r="R1480" s="2" t="s">
        <v>96</v>
      </c>
      <c r="T1480" s="2" t="s">
        <v>6401</v>
      </c>
      <c r="U1480" s="2" t="s">
        <v>6402</v>
      </c>
      <c r="V1480" s="2" t="s">
        <v>11</v>
      </c>
      <c r="W1480" s="2" t="s">
        <v>197</v>
      </c>
      <c r="X1480" s="2" t="s">
        <v>9</v>
      </c>
      <c r="Y1480" s="2" t="s">
        <v>6</v>
      </c>
      <c r="AA1480" s="2" t="s">
        <v>1607</v>
      </c>
      <c r="AB1480" s="2" t="s">
        <v>6611</v>
      </c>
      <c r="AC1480" s="2" t="s">
        <v>7</v>
      </c>
      <c r="AD1480" s="2" t="s">
        <v>6</v>
      </c>
      <c r="AG1480" s="2" t="s">
        <v>30</v>
      </c>
      <c r="AH1480" s="2" t="s">
        <v>4</v>
      </c>
      <c r="AI1480" s="2" t="s">
        <v>29</v>
      </c>
      <c r="AJ1480" s="2" t="s">
        <v>7182</v>
      </c>
      <c r="AK1480" s="2" t="s">
        <v>6865</v>
      </c>
      <c r="AL1480" s="2" t="s">
        <v>7183</v>
      </c>
    </row>
    <row r="1481" spans="1:38" ht="52.8" hidden="1">
      <c r="A1481" s="136">
        <f t="shared" si="25"/>
        <v>1480</v>
      </c>
      <c r="B1481" s="2" t="s">
        <v>6394</v>
      </c>
      <c r="C1481" s="2" t="s">
        <v>7174</v>
      </c>
      <c r="D1481" s="2" t="s">
        <v>6708</v>
      </c>
      <c r="E1481" s="2" t="s">
        <v>22</v>
      </c>
      <c r="F1481" s="2" t="s">
        <v>7187</v>
      </c>
      <c r="G1481" s="2" t="s">
        <v>5856</v>
      </c>
      <c r="H1481" s="2" t="s">
        <v>7188</v>
      </c>
      <c r="I1481" s="2" t="s">
        <v>33</v>
      </c>
      <c r="J1481" s="2">
        <v>2</v>
      </c>
      <c r="K1481" s="4" t="s">
        <v>7189</v>
      </c>
      <c r="L1481" s="5">
        <v>1250000</v>
      </c>
      <c r="M1481" s="6" t="s">
        <v>7190</v>
      </c>
      <c r="N1481" s="2" t="s">
        <v>174</v>
      </c>
      <c r="O1481" s="2" t="s">
        <v>64</v>
      </c>
      <c r="P1481" s="2" t="s">
        <v>142</v>
      </c>
      <c r="Q1481" s="2" t="s">
        <v>187</v>
      </c>
      <c r="R1481" s="2" t="s">
        <v>2898</v>
      </c>
      <c r="S1481" s="2" t="s">
        <v>7177</v>
      </c>
      <c r="T1481" s="2" t="s">
        <v>6401</v>
      </c>
      <c r="U1481" s="2" t="s">
        <v>6402</v>
      </c>
      <c r="V1481" s="2" t="s">
        <v>11</v>
      </c>
      <c r="W1481" s="2" t="s">
        <v>197</v>
      </c>
      <c r="X1481" s="2" t="s">
        <v>9</v>
      </c>
      <c r="Y1481" s="2" t="s">
        <v>6</v>
      </c>
      <c r="AA1481" s="2" t="s">
        <v>8</v>
      </c>
      <c r="AC1481" s="2" t="s">
        <v>7</v>
      </c>
      <c r="AD1481" s="2" t="s">
        <v>6</v>
      </c>
      <c r="AG1481" s="2" t="s">
        <v>30</v>
      </c>
      <c r="AH1481" s="2" t="s">
        <v>4</v>
      </c>
      <c r="AI1481" s="2" t="s">
        <v>29</v>
      </c>
      <c r="AJ1481" s="2" t="s">
        <v>7171</v>
      </c>
      <c r="AK1481" s="2" t="s">
        <v>7172</v>
      </c>
      <c r="AL1481" s="2" t="s">
        <v>7173</v>
      </c>
    </row>
    <row r="1482" spans="1:38" ht="132" hidden="1">
      <c r="A1482" s="136">
        <f t="shared" si="25"/>
        <v>1481</v>
      </c>
      <c r="B1482" s="2" t="s">
        <v>6394</v>
      </c>
      <c r="C1482" s="2" t="s">
        <v>7191</v>
      </c>
      <c r="D1482" s="2" t="s">
        <v>6708</v>
      </c>
      <c r="E1482" s="2" t="s">
        <v>22</v>
      </c>
      <c r="F1482" s="2" t="s">
        <v>7192</v>
      </c>
      <c r="G1482" s="2" t="s">
        <v>724</v>
      </c>
      <c r="H1482" s="2" t="s">
        <v>7193</v>
      </c>
      <c r="I1482" s="2" t="s">
        <v>6</v>
      </c>
      <c r="K1482" s="4">
        <v>922</v>
      </c>
      <c r="L1482" s="5">
        <v>108000</v>
      </c>
      <c r="M1482" s="6" t="s">
        <v>2140</v>
      </c>
      <c r="N1482" s="2" t="s">
        <v>174</v>
      </c>
      <c r="O1482" s="2" t="s">
        <v>64</v>
      </c>
      <c r="P1482" s="2" t="s">
        <v>142</v>
      </c>
      <c r="Q1482" s="2" t="s">
        <v>15</v>
      </c>
      <c r="R1482" s="2" t="s">
        <v>14</v>
      </c>
      <c r="T1482" s="2" t="s">
        <v>6401</v>
      </c>
      <c r="U1482" s="2" t="s">
        <v>6402</v>
      </c>
      <c r="V1482" s="2" t="s">
        <v>11</v>
      </c>
      <c r="W1482" s="2" t="s">
        <v>197</v>
      </c>
      <c r="X1482" s="2" t="s">
        <v>9</v>
      </c>
      <c r="Y1482" s="2" t="s">
        <v>6</v>
      </c>
      <c r="AA1482" s="2" t="s">
        <v>8</v>
      </c>
      <c r="AC1482" s="2" t="s">
        <v>7</v>
      </c>
      <c r="AD1482" s="2" t="s">
        <v>6</v>
      </c>
      <c r="AG1482" s="2" t="s">
        <v>30</v>
      </c>
      <c r="AH1482" s="2" t="s">
        <v>4</v>
      </c>
      <c r="AI1482" s="2" t="s">
        <v>3</v>
      </c>
      <c r="AJ1482" s="2" t="s">
        <v>7171</v>
      </c>
      <c r="AK1482" s="2" t="s">
        <v>7172</v>
      </c>
      <c r="AL1482" s="2" t="s">
        <v>7173</v>
      </c>
    </row>
    <row r="1483" spans="1:38" ht="66" hidden="1">
      <c r="A1483" s="136">
        <f t="shared" si="25"/>
        <v>1482</v>
      </c>
      <c r="B1483" s="2" t="s">
        <v>6394</v>
      </c>
      <c r="C1483" s="2" t="s">
        <v>7194</v>
      </c>
      <c r="D1483" s="2" t="s">
        <v>6708</v>
      </c>
      <c r="E1483" s="2" t="s">
        <v>22</v>
      </c>
      <c r="F1483" s="2" t="s">
        <v>7195</v>
      </c>
      <c r="G1483" s="2" t="s">
        <v>7196</v>
      </c>
      <c r="H1483" s="2" t="s">
        <v>7197</v>
      </c>
      <c r="I1483" s="2" t="s">
        <v>6</v>
      </c>
      <c r="K1483" s="4">
        <v>929</v>
      </c>
      <c r="L1483" s="5">
        <v>152000</v>
      </c>
      <c r="M1483" s="6" t="s">
        <v>7198</v>
      </c>
      <c r="N1483" s="2" t="s">
        <v>174</v>
      </c>
      <c r="O1483" s="2" t="s">
        <v>64</v>
      </c>
      <c r="P1483" s="2" t="s">
        <v>256</v>
      </c>
      <c r="Q1483" s="2" t="s">
        <v>187</v>
      </c>
      <c r="R1483" s="2" t="s">
        <v>2898</v>
      </c>
      <c r="S1483" s="2" t="s">
        <v>7199</v>
      </c>
      <c r="T1483" s="2" t="s">
        <v>6401</v>
      </c>
      <c r="U1483" s="2" t="s">
        <v>6402</v>
      </c>
      <c r="V1483" s="2" t="s">
        <v>11</v>
      </c>
      <c r="W1483" s="2" t="s">
        <v>197</v>
      </c>
      <c r="X1483" s="2" t="s">
        <v>9</v>
      </c>
      <c r="Y1483" s="2" t="s">
        <v>6</v>
      </c>
      <c r="AA1483" s="2" t="s">
        <v>8</v>
      </c>
      <c r="AC1483" s="2" t="s">
        <v>34</v>
      </c>
      <c r="AD1483" s="2" t="s">
        <v>6</v>
      </c>
      <c r="AG1483" s="2" t="s">
        <v>30</v>
      </c>
      <c r="AH1483" s="2" t="s">
        <v>4</v>
      </c>
      <c r="AI1483" s="2" t="s">
        <v>29</v>
      </c>
      <c r="AJ1483" s="2" t="s">
        <v>7171</v>
      </c>
      <c r="AK1483" s="2" t="s">
        <v>7172</v>
      </c>
      <c r="AL1483" s="2" t="s">
        <v>7173</v>
      </c>
    </row>
    <row r="1484" spans="1:38" ht="52.8" hidden="1">
      <c r="A1484" s="136">
        <f t="shared" si="25"/>
        <v>1483</v>
      </c>
      <c r="B1484" s="2" t="s">
        <v>6394</v>
      </c>
      <c r="C1484" s="2" t="s">
        <v>7200</v>
      </c>
      <c r="D1484" s="2" t="s">
        <v>6708</v>
      </c>
      <c r="E1484" s="2" t="s">
        <v>22</v>
      </c>
      <c r="F1484" s="2" t="s">
        <v>7201</v>
      </c>
      <c r="G1484" s="2" t="s">
        <v>7202</v>
      </c>
      <c r="H1484" s="2" t="s">
        <v>7203</v>
      </c>
      <c r="I1484" s="2" t="s">
        <v>6</v>
      </c>
      <c r="K1484" s="4">
        <v>921</v>
      </c>
      <c r="L1484" s="5">
        <v>108000</v>
      </c>
      <c r="M1484" s="6" t="s">
        <v>647</v>
      </c>
      <c r="N1484" s="2" t="s">
        <v>174</v>
      </c>
      <c r="O1484" s="2" t="s">
        <v>64</v>
      </c>
      <c r="P1484" s="2" t="s">
        <v>16</v>
      </c>
      <c r="Q1484" s="2" t="s">
        <v>15</v>
      </c>
      <c r="R1484" s="2" t="s">
        <v>14</v>
      </c>
      <c r="T1484" s="2" t="s">
        <v>6401</v>
      </c>
      <c r="U1484" s="2" t="s">
        <v>6402</v>
      </c>
      <c r="V1484" s="2" t="s">
        <v>11</v>
      </c>
      <c r="W1484" s="2" t="s">
        <v>197</v>
      </c>
      <c r="X1484" s="2" t="s">
        <v>9</v>
      </c>
      <c r="Y1484" s="2" t="s">
        <v>6</v>
      </c>
      <c r="AA1484" s="2" t="s">
        <v>8</v>
      </c>
      <c r="AC1484" s="2" t="s">
        <v>7</v>
      </c>
      <c r="AD1484" s="2" t="s">
        <v>6</v>
      </c>
      <c r="AG1484" s="2" t="s">
        <v>30</v>
      </c>
      <c r="AH1484" s="2" t="s">
        <v>4</v>
      </c>
      <c r="AI1484" s="2" t="s">
        <v>3</v>
      </c>
      <c r="AJ1484" s="2" t="s">
        <v>7171</v>
      </c>
      <c r="AK1484" s="2" t="s">
        <v>7172</v>
      </c>
      <c r="AL1484" s="2" t="s">
        <v>7173</v>
      </c>
    </row>
    <row r="1485" spans="1:38" ht="66" hidden="1">
      <c r="A1485" s="136">
        <f t="shared" si="25"/>
        <v>1484</v>
      </c>
      <c r="B1485" s="2" t="s">
        <v>6394</v>
      </c>
      <c r="C1485" s="2" t="s">
        <v>7204</v>
      </c>
      <c r="D1485" s="2" t="s">
        <v>7205</v>
      </c>
      <c r="E1485" s="2" t="s">
        <v>22</v>
      </c>
      <c r="F1485" s="2" t="s">
        <v>7206</v>
      </c>
      <c r="G1485" s="2" t="s">
        <v>7207</v>
      </c>
      <c r="H1485" s="2" t="s">
        <v>7208</v>
      </c>
      <c r="I1485" s="2" t="s">
        <v>33</v>
      </c>
      <c r="J1485" s="2">
        <v>72</v>
      </c>
      <c r="K1485" s="4" t="s">
        <v>7209</v>
      </c>
      <c r="L1485" s="5">
        <v>943168.16</v>
      </c>
      <c r="M1485" s="6" t="s">
        <v>1171</v>
      </c>
      <c r="N1485" s="2" t="s">
        <v>174</v>
      </c>
      <c r="O1485" s="2" t="s">
        <v>55</v>
      </c>
      <c r="P1485" s="2" t="s">
        <v>242</v>
      </c>
      <c r="Q1485" s="2" t="s">
        <v>15</v>
      </c>
      <c r="R1485" s="2" t="s">
        <v>14</v>
      </c>
      <c r="T1485" s="2" t="s">
        <v>6401</v>
      </c>
      <c r="U1485" s="2" t="s">
        <v>6402</v>
      </c>
      <c r="V1485" s="2" t="s">
        <v>11</v>
      </c>
      <c r="W1485" s="2" t="s">
        <v>197</v>
      </c>
      <c r="X1485" s="2" t="s">
        <v>9</v>
      </c>
      <c r="Y1485" s="2" t="s">
        <v>6</v>
      </c>
      <c r="AA1485" s="2" t="s">
        <v>111</v>
      </c>
      <c r="AB1485" s="2" t="s">
        <v>7210</v>
      </c>
      <c r="AC1485" s="2" t="s">
        <v>7</v>
      </c>
      <c r="AD1485" s="2" t="s">
        <v>6</v>
      </c>
      <c r="AG1485" s="2" t="s">
        <v>30</v>
      </c>
      <c r="AH1485" s="2" t="s">
        <v>4</v>
      </c>
      <c r="AI1485" s="2" t="s">
        <v>29</v>
      </c>
      <c r="AJ1485" s="2" t="s">
        <v>7211</v>
      </c>
      <c r="AK1485" s="2" t="s">
        <v>7212</v>
      </c>
      <c r="AL1485" s="2" t="s">
        <v>7213</v>
      </c>
    </row>
    <row r="1486" spans="1:38" ht="79.2" hidden="1">
      <c r="A1486" s="136">
        <f t="shared" si="25"/>
        <v>1485</v>
      </c>
      <c r="B1486" s="2" t="s">
        <v>6394</v>
      </c>
      <c r="C1486" s="2" t="s">
        <v>7204</v>
      </c>
      <c r="D1486" s="2" t="s">
        <v>7205</v>
      </c>
      <c r="E1486" s="2" t="s">
        <v>22</v>
      </c>
      <c r="F1486" s="2" t="s">
        <v>7214</v>
      </c>
      <c r="G1486" s="2" t="s">
        <v>7215</v>
      </c>
      <c r="H1486" s="2" t="s">
        <v>7216</v>
      </c>
      <c r="I1486" s="2" t="s">
        <v>33</v>
      </c>
      <c r="J1486" s="2">
        <v>3</v>
      </c>
      <c r="K1486" s="4" t="s">
        <v>7217</v>
      </c>
      <c r="L1486" s="5">
        <v>20439.349999999999</v>
      </c>
      <c r="M1486" s="6" t="s">
        <v>1171</v>
      </c>
      <c r="N1486" s="2" t="s">
        <v>174</v>
      </c>
      <c r="O1486" s="2" t="s">
        <v>55</v>
      </c>
      <c r="P1486" s="2" t="s">
        <v>125</v>
      </c>
      <c r="Q1486" s="2" t="s">
        <v>15</v>
      </c>
      <c r="R1486" s="2" t="s">
        <v>96</v>
      </c>
      <c r="T1486" s="2" t="s">
        <v>6401</v>
      </c>
      <c r="U1486" s="2" t="s">
        <v>6402</v>
      </c>
      <c r="V1486" s="2" t="s">
        <v>6439</v>
      </c>
      <c r="W1486" s="2" t="s">
        <v>6440</v>
      </c>
      <c r="X1486" s="2" t="s">
        <v>43</v>
      </c>
      <c r="Y1486" s="2" t="s">
        <v>6</v>
      </c>
      <c r="AA1486" s="2" t="s">
        <v>111</v>
      </c>
      <c r="AB1486" s="2" t="s">
        <v>7218</v>
      </c>
      <c r="AC1486" s="2" t="s">
        <v>7</v>
      </c>
      <c r="AD1486" s="2" t="s">
        <v>6</v>
      </c>
      <c r="AG1486" s="2" t="s">
        <v>5</v>
      </c>
      <c r="AH1486" s="2" t="s">
        <v>4</v>
      </c>
      <c r="AI1486" s="2" t="s">
        <v>29</v>
      </c>
      <c r="AJ1486" s="2" t="s">
        <v>7211</v>
      </c>
      <c r="AK1486" s="2" t="s">
        <v>7212</v>
      </c>
      <c r="AL1486" s="2" t="s">
        <v>7213</v>
      </c>
    </row>
    <row r="1487" spans="1:38" ht="66" hidden="1">
      <c r="A1487" s="136">
        <f t="shared" si="25"/>
        <v>1486</v>
      </c>
      <c r="B1487" s="2" t="s">
        <v>6394</v>
      </c>
      <c r="C1487" s="2" t="s">
        <v>7204</v>
      </c>
      <c r="D1487" s="2" t="s">
        <v>7205</v>
      </c>
      <c r="E1487" s="2" t="s">
        <v>22</v>
      </c>
      <c r="F1487" s="2" t="s">
        <v>7219</v>
      </c>
      <c r="G1487" s="2" t="s">
        <v>7220</v>
      </c>
      <c r="H1487" s="2" t="s">
        <v>7221</v>
      </c>
      <c r="I1487" s="2" t="s">
        <v>33</v>
      </c>
      <c r="J1487" s="2">
        <v>2</v>
      </c>
      <c r="K1487" s="4" t="s">
        <v>7222</v>
      </c>
      <c r="L1487" s="5">
        <v>64715</v>
      </c>
      <c r="M1487" s="6" t="s">
        <v>1171</v>
      </c>
      <c r="N1487" s="2" t="s">
        <v>174</v>
      </c>
      <c r="O1487" s="2" t="s">
        <v>55</v>
      </c>
      <c r="P1487" s="2" t="s">
        <v>242</v>
      </c>
      <c r="Q1487" s="2" t="s">
        <v>15</v>
      </c>
      <c r="R1487" s="2" t="s">
        <v>96</v>
      </c>
      <c r="T1487" s="2" t="s">
        <v>6401</v>
      </c>
      <c r="U1487" s="2" t="s">
        <v>6402</v>
      </c>
      <c r="V1487" s="2" t="s">
        <v>11</v>
      </c>
      <c r="W1487" s="2" t="s">
        <v>197</v>
      </c>
      <c r="X1487" s="2" t="s">
        <v>9</v>
      </c>
      <c r="Y1487" s="2" t="s">
        <v>6</v>
      </c>
      <c r="AA1487" s="2" t="s">
        <v>111</v>
      </c>
      <c r="AB1487" s="2" t="s">
        <v>7218</v>
      </c>
      <c r="AC1487" s="2" t="s">
        <v>7</v>
      </c>
      <c r="AD1487" s="2" t="s">
        <v>6</v>
      </c>
      <c r="AG1487" s="2" t="s">
        <v>30</v>
      </c>
      <c r="AH1487" s="2" t="s">
        <v>4</v>
      </c>
      <c r="AI1487" s="2" t="s">
        <v>3</v>
      </c>
      <c r="AJ1487" s="2" t="s">
        <v>7211</v>
      </c>
      <c r="AK1487" s="2" t="s">
        <v>7212</v>
      </c>
      <c r="AL1487" s="2" t="s">
        <v>7213</v>
      </c>
    </row>
    <row r="1488" spans="1:38" ht="66" hidden="1">
      <c r="A1488" s="136">
        <f t="shared" si="25"/>
        <v>1487</v>
      </c>
      <c r="B1488" s="2" t="s">
        <v>6394</v>
      </c>
      <c r="C1488" s="2" t="s">
        <v>7204</v>
      </c>
      <c r="D1488" s="2" t="s">
        <v>7205</v>
      </c>
      <c r="E1488" s="2" t="s">
        <v>22</v>
      </c>
      <c r="F1488" s="2" t="s">
        <v>7223</v>
      </c>
      <c r="G1488" s="2" t="s">
        <v>7224</v>
      </c>
      <c r="H1488" s="2" t="s">
        <v>7225</v>
      </c>
      <c r="I1488" s="2" t="s">
        <v>33</v>
      </c>
      <c r="J1488" s="2">
        <v>17</v>
      </c>
      <c r="K1488" s="4" t="s">
        <v>7226</v>
      </c>
      <c r="L1488" s="5">
        <v>577975.22</v>
      </c>
      <c r="M1488" s="6" t="s">
        <v>663</v>
      </c>
      <c r="N1488" s="2" t="s">
        <v>174</v>
      </c>
      <c r="O1488" s="2" t="s">
        <v>55</v>
      </c>
      <c r="P1488" s="2" t="s">
        <v>45</v>
      </c>
      <c r="Q1488" s="2" t="s">
        <v>187</v>
      </c>
      <c r="R1488" s="2" t="s">
        <v>96</v>
      </c>
      <c r="T1488" s="2" t="s">
        <v>6401</v>
      </c>
      <c r="U1488" s="2" t="s">
        <v>6402</v>
      </c>
      <c r="V1488" s="2" t="s">
        <v>11</v>
      </c>
      <c r="W1488" s="2" t="s">
        <v>197</v>
      </c>
      <c r="X1488" s="2" t="s">
        <v>9</v>
      </c>
      <c r="Y1488" s="2" t="s">
        <v>6</v>
      </c>
      <c r="AA1488" s="2" t="s">
        <v>111</v>
      </c>
      <c r="AB1488" s="2" t="s">
        <v>7227</v>
      </c>
      <c r="AC1488" s="2" t="s">
        <v>34</v>
      </c>
      <c r="AD1488" s="2" t="s">
        <v>6</v>
      </c>
      <c r="AG1488" s="2" t="s">
        <v>30</v>
      </c>
      <c r="AH1488" s="2" t="s">
        <v>4</v>
      </c>
      <c r="AI1488" s="2" t="s">
        <v>29</v>
      </c>
      <c r="AJ1488" s="2" t="s">
        <v>7211</v>
      </c>
      <c r="AK1488" s="2" t="s">
        <v>7212</v>
      </c>
      <c r="AL1488" s="2" t="s">
        <v>7213</v>
      </c>
    </row>
    <row r="1489" spans="1:38" ht="79.2" hidden="1">
      <c r="A1489" s="136">
        <f t="shared" si="25"/>
        <v>1488</v>
      </c>
      <c r="B1489" s="2" t="s">
        <v>6394</v>
      </c>
      <c r="C1489" s="2" t="s">
        <v>7204</v>
      </c>
      <c r="D1489" s="2" t="s">
        <v>7205</v>
      </c>
      <c r="E1489" s="2" t="s">
        <v>22</v>
      </c>
      <c r="F1489" s="2" t="s">
        <v>7228</v>
      </c>
      <c r="G1489" s="2" t="s">
        <v>7228</v>
      </c>
      <c r="H1489" s="2" t="s">
        <v>7229</v>
      </c>
      <c r="I1489" s="2" t="s">
        <v>33</v>
      </c>
      <c r="J1489" s="2">
        <v>11</v>
      </c>
      <c r="K1489" s="4" t="s">
        <v>7230</v>
      </c>
      <c r="L1489" s="5">
        <v>6590000</v>
      </c>
      <c r="M1489" s="6" t="s">
        <v>1171</v>
      </c>
      <c r="N1489" s="2" t="s">
        <v>17</v>
      </c>
      <c r="O1489" s="2" t="s">
        <v>55</v>
      </c>
      <c r="P1489" s="2" t="s">
        <v>125</v>
      </c>
      <c r="Q1489" s="2" t="s">
        <v>15</v>
      </c>
      <c r="R1489" s="2" t="s">
        <v>96</v>
      </c>
      <c r="T1489" s="2" t="s">
        <v>6401</v>
      </c>
      <c r="U1489" s="2" t="s">
        <v>6402</v>
      </c>
      <c r="V1489" s="2" t="s">
        <v>6439</v>
      </c>
      <c r="W1489" s="2" t="s">
        <v>6440</v>
      </c>
      <c r="X1489" s="2" t="s">
        <v>43</v>
      </c>
      <c r="Y1489" s="2" t="s">
        <v>6</v>
      </c>
      <c r="AA1489" s="2" t="s">
        <v>111</v>
      </c>
      <c r="AB1489" s="2" t="s">
        <v>7227</v>
      </c>
      <c r="AC1489" s="2" t="s">
        <v>34</v>
      </c>
      <c r="AD1489" s="2" t="s">
        <v>6</v>
      </c>
      <c r="AG1489" s="2" t="s">
        <v>5</v>
      </c>
      <c r="AH1489" s="2" t="s">
        <v>4</v>
      </c>
      <c r="AI1489" s="2" t="s">
        <v>3</v>
      </c>
      <c r="AJ1489" s="2" t="s">
        <v>7211</v>
      </c>
      <c r="AK1489" s="2" t="s">
        <v>7212</v>
      </c>
      <c r="AL1489" s="2" t="s">
        <v>7213</v>
      </c>
    </row>
    <row r="1490" spans="1:38" ht="79.2" hidden="1">
      <c r="A1490" s="136">
        <f t="shared" si="25"/>
        <v>1489</v>
      </c>
      <c r="B1490" s="2" t="s">
        <v>6394</v>
      </c>
      <c r="C1490" s="2" t="s">
        <v>7204</v>
      </c>
      <c r="D1490" s="2" t="s">
        <v>7205</v>
      </c>
      <c r="E1490" s="2" t="s">
        <v>22</v>
      </c>
      <c r="F1490" s="2" t="s">
        <v>7231</v>
      </c>
      <c r="G1490" s="2" t="s">
        <v>7231</v>
      </c>
      <c r="H1490" s="2" t="s">
        <v>7232</v>
      </c>
      <c r="I1490" s="2" t="s">
        <v>33</v>
      </c>
      <c r="J1490" s="2">
        <v>173</v>
      </c>
      <c r="K1490" s="4" t="s">
        <v>7233</v>
      </c>
      <c r="L1490" s="5">
        <v>3303943.04</v>
      </c>
      <c r="M1490" s="6" t="s">
        <v>663</v>
      </c>
      <c r="N1490" s="2" t="s">
        <v>17</v>
      </c>
      <c r="O1490" s="2" t="s">
        <v>55</v>
      </c>
      <c r="P1490" s="2" t="s">
        <v>868</v>
      </c>
      <c r="Q1490" s="2" t="s">
        <v>15</v>
      </c>
      <c r="R1490" s="2" t="s">
        <v>96</v>
      </c>
      <c r="T1490" s="2" t="s">
        <v>6401</v>
      </c>
      <c r="U1490" s="2" t="s">
        <v>6402</v>
      </c>
      <c r="V1490" s="2" t="s">
        <v>6439</v>
      </c>
      <c r="W1490" s="2" t="s">
        <v>6440</v>
      </c>
      <c r="X1490" s="2" t="s">
        <v>43</v>
      </c>
      <c r="Y1490" s="2" t="s">
        <v>6</v>
      </c>
      <c r="AA1490" s="2" t="s">
        <v>111</v>
      </c>
      <c r="AB1490" s="2" t="s">
        <v>7227</v>
      </c>
      <c r="AC1490" s="2" t="s">
        <v>34</v>
      </c>
      <c r="AD1490" s="2" t="s">
        <v>6</v>
      </c>
      <c r="AG1490" s="2" t="s">
        <v>30</v>
      </c>
      <c r="AH1490" s="2" t="s">
        <v>4</v>
      </c>
      <c r="AI1490" s="2" t="s">
        <v>29</v>
      </c>
      <c r="AJ1490" s="2" t="s">
        <v>7211</v>
      </c>
      <c r="AK1490" s="2" t="s">
        <v>7212</v>
      </c>
      <c r="AL1490" s="2" t="s">
        <v>7213</v>
      </c>
    </row>
    <row r="1491" spans="1:38" ht="79.2" hidden="1">
      <c r="A1491" s="136">
        <f t="shared" si="25"/>
        <v>1490</v>
      </c>
      <c r="B1491" s="2" t="s">
        <v>6394</v>
      </c>
      <c r="C1491" s="2" t="s">
        <v>7079</v>
      </c>
      <c r="D1491" s="2" t="s">
        <v>6504</v>
      </c>
      <c r="E1491" s="2" t="s">
        <v>22</v>
      </c>
      <c r="F1491" s="2" t="s">
        <v>7234</v>
      </c>
      <c r="G1491" s="2" t="s">
        <v>7235</v>
      </c>
      <c r="H1491" s="2" t="s">
        <v>7236</v>
      </c>
      <c r="I1491" s="2" t="s">
        <v>6</v>
      </c>
      <c r="K1491" s="4">
        <v>862</v>
      </c>
      <c r="L1491" s="5">
        <v>25104</v>
      </c>
      <c r="M1491" s="6" t="s">
        <v>1171</v>
      </c>
      <c r="N1491" s="2" t="s">
        <v>17</v>
      </c>
      <c r="O1491" s="2" t="s">
        <v>64</v>
      </c>
      <c r="P1491" s="2" t="s">
        <v>314</v>
      </c>
      <c r="Q1491" s="2" t="s">
        <v>191</v>
      </c>
      <c r="R1491" s="2" t="s">
        <v>14</v>
      </c>
      <c r="T1491" s="2" t="s">
        <v>6401</v>
      </c>
      <c r="U1491" s="2" t="s">
        <v>6402</v>
      </c>
      <c r="V1491" s="2" t="s">
        <v>6732</v>
      </c>
      <c r="W1491" s="2" t="s">
        <v>6725</v>
      </c>
      <c r="X1491" s="2" t="s">
        <v>9</v>
      </c>
      <c r="Y1491" s="2" t="s">
        <v>6</v>
      </c>
      <c r="AA1491" s="2" t="s">
        <v>1607</v>
      </c>
      <c r="AB1491" s="2" t="s">
        <v>7237</v>
      </c>
      <c r="AC1491" s="2" t="s">
        <v>7</v>
      </c>
      <c r="AD1491" s="2" t="s">
        <v>6</v>
      </c>
      <c r="AG1491" s="2" t="s">
        <v>30</v>
      </c>
      <c r="AH1491" s="2" t="s">
        <v>4</v>
      </c>
      <c r="AI1491" s="2" t="s">
        <v>29</v>
      </c>
      <c r="AJ1491" s="2" t="s">
        <v>7238</v>
      </c>
      <c r="AK1491" s="2" t="s">
        <v>6511</v>
      </c>
      <c r="AL1491" s="2" t="s">
        <v>7165</v>
      </c>
    </row>
    <row r="1492" spans="1:38" ht="79.2" hidden="1">
      <c r="A1492" s="136">
        <f t="shared" si="25"/>
        <v>1491</v>
      </c>
      <c r="B1492" s="2" t="s">
        <v>6394</v>
      </c>
      <c r="C1492" s="2" t="s">
        <v>7204</v>
      </c>
      <c r="D1492" s="2" t="s">
        <v>7205</v>
      </c>
      <c r="E1492" s="2" t="s">
        <v>22</v>
      </c>
      <c r="F1492" s="2" t="s">
        <v>7239</v>
      </c>
      <c r="G1492" s="2" t="s">
        <v>7239</v>
      </c>
      <c r="H1492" s="2" t="s">
        <v>7240</v>
      </c>
      <c r="I1492" s="2" t="s">
        <v>6</v>
      </c>
      <c r="K1492" s="4">
        <v>36</v>
      </c>
      <c r="L1492" s="5">
        <v>3000000</v>
      </c>
      <c r="M1492" s="6" t="s">
        <v>663</v>
      </c>
      <c r="N1492" s="2" t="s">
        <v>174</v>
      </c>
      <c r="O1492" s="2" t="s">
        <v>64</v>
      </c>
      <c r="P1492" s="2" t="s">
        <v>142</v>
      </c>
      <c r="Q1492" s="2" t="s">
        <v>191</v>
      </c>
      <c r="R1492" s="2" t="s">
        <v>14</v>
      </c>
      <c r="T1492" s="2" t="s">
        <v>6401</v>
      </c>
      <c r="U1492" s="2" t="s">
        <v>6402</v>
      </c>
      <c r="V1492" s="2" t="s">
        <v>11</v>
      </c>
      <c r="W1492" s="2" t="s">
        <v>197</v>
      </c>
      <c r="X1492" s="2" t="s">
        <v>9</v>
      </c>
      <c r="Y1492" s="2" t="s">
        <v>6</v>
      </c>
      <c r="AA1492" s="2" t="s">
        <v>111</v>
      </c>
      <c r="AB1492" s="2" t="s">
        <v>7227</v>
      </c>
      <c r="AC1492" s="2" t="s">
        <v>7</v>
      </c>
      <c r="AD1492" s="2" t="s">
        <v>6</v>
      </c>
      <c r="AG1492" s="2" t="s">
        <v>30</v>
      </c>
      <c r="AH1492" s="2" t="s">
        <v>4</v>
      </c>
      <c r="AI1492" s="2" t="s">
        <v>29</v>
      </c>
      <c r="AJ1492" s="2" t="s">
        <v>7211</v>
      </c>
      <c r="AK1492" s="2" t="s">
        <v>7212</v>
      </c>
      <c r="AL1492" s="2" t="s">
        <v>7241</v>
      </c>
    </row>
    <row r="1493" spans="1:38" ht="118.8" hidden="1">
      <c r="A1493" s="136">
        <f t="shared" si="25"/>
        <v>1492</v>
      </c>
      <c r="B1493" s="2" t="s">
        <v>6394</v>
      </c>
      <c r="C1493" s="2" t="s">
        <v>7204</v>
      </c>
      <c r="D1493" s="2" t="s">
        <v>7205</v>
      </c>
      <c r="E1493" s="2" t="s">
        <v>22</v>
      </c>
      <c r="F1493" s="2" t="s">
        <v>7242</v>
      </c>
      <c r="G1493" s="2" t="s">
        <v>7242</v>
      </c>
      <c r="H1493" s="2" t="s">
        <v>7243</v>
      </c>
      <c r="I1493" s="2" t="s">
        <v>6</v>
      </c>
      <c r="K1493" s="4">
        <v>5380</v>
      </c>
      <c r="L1493" s="5">
        <v>73110.47</v>
      </c>
      <c r="M1493" s="6" t="s">
        <v>663</v>
      </c>
      <c r="N1493" s="2" t="s">
        <v>174</v>
      </c>
      <c r="O1493" s="2" t="s">
        <v>64</v>
      </c>
      <c r="P1493" s="2" t="s">
        <v>256</v>
      </c>
      <c r="Q1493" s="2" t="s">
        <v>15</v>
      </c>
      <c r="R1493" s="2" t="s">
        <v>14</v>
      </c>
      <c r="T1493" s="2" t="s">
        <v>6401</v>
      </c>
      <c r="U1493" s="2" t="s">
        <v>6402</v>
      </c>
      <c r="V1493" s="2" t="s">
        <v>11</v>
      </c>
      <c r="W1493" s="2" t="s">
        <v>197</v>
      </c>
      <c r="X1493" s="2" t="s">
        <v>9</v>
      </c>
      <c r="Y1493" s="2" t="s">
        <v>6</v>
      </c>
      <c r="AA1493" s="2" t="s">
        <v>111</v>
      </c>
      <c r="AB1493" s="2" t="s">
        <v>7227</v>
      </c>
      <c r="AC1493" s="2" t="s">
        <v>7</v>
      </c>
      <c r="AD1493" s="2" t="s">
        <v>6</v>
      </c>
      <c r="AG1493" s="2" t="s">
        <v>30</v>
      </c>
      <c r="AH1493" s="2" t="s">
        <v>4</v>
      </c>
      <c r="AI1493" s="2" t="s">
        <v>29</v>
      </c>
      <c r="AJ1493" s="2" t="s">
        <v>7211</v>
      </c>
      <c r="AK1493" s="2" t="s">
        <v>7244</v>
      </c>
      <c r="AL1493" s="2" t="s">
        <v>7241</v>
      </c>
    </row>
    <row r="1494" spans="1:38" ht="132" hidden="1">
      <c r="A1494" s="136">
        <f t="shared" si="25"/>
        <v>1493</v>
      </c>
      <c r="B1494" s="2" t="s">
        <v>6394</v>
      </c>
      <c r="C1494" s="2" t="s">
        <v>7204</v>
      </c>
      <c r="D1494" s="2" t="s">
        <v>7205</v>
      </c>
      <c r="E1494" s="2" t="s">
        <v>22</v>
      </c>
      <c r="F1494" s="2" t="s">
        <v>7245</v>
      </c>
      <c r="G1494" s="2" t="s">
        <v>7246</v>
      </c>
      <c r="H1494" s="2" t="s">
        <v>7247</v>
      </c>
      <c r="I1494" s="2" t="s">
        <v>6</v>
      </c>
      <c r="K1494" s="4">
        <v>884</v>
      </c>
      <c r="L1494" s="5">
        <v>8975</v>
      </c>
      <c r="M1494" s="6" t="s">
        <v>663</v>
      </c>
      <c r="N1494" s="2" t="s">
        <v>174</v>
      </c>
      <c r="O1494" s="2" t="s">
        <v>64</v>
      </c>
      <c r="P1494" s="2" t="s">
        <v>142</v>
      </c>
      <c r="Q1494" s="2" t="s">
        <v>191</v>
      </c>
      <c r="R1494" s="2" t="s">
        <v>14</v>
      </c>
      <c r="T1494" s="2" t="s">
        <v>6401</v>
      </c>
      <c r="U1494" s="2" t="s">
        <v>6402</v>
      </c>
      <c r="V1494" s="2" t="s">
        <v>11</v>
      </c>
      <c r="W1494" s="2" t="s">
        <v>197</v>
      </c>
      <c r="X1494" s="2" t="s">
        <v>9</v>
      </c>
      <c r="Y1494" s="2" t="s">
        <v>6</v>
      </c>
      <c r="AA1494" s="2" t="s">
        <v>111</v>
      </c>
      <c r="AB1494" s="2" t="s">
        <v>7248</v>
      </c>
      <c r="AC1494" s="2" t="s">
        <v>241</v>
      </c>
      <c r="AD1494" s="2" t="s">
        <v>6</v>
      </c>
      <c r="AG1494" s="2" t="s">
        <v>30</v>
      </c>
      <c r="AH1494" s="2" t="s">
        <v>4</v>
      </c>
      <c r="AI1494" s="2" t="s">
        <v>3</v>
      </c>
      <c r="AJ1494" s="2" t="s">
        <v>7211</v>
      </c>
      <c r="AK1494" s="2" t="s">
        <v>7212</v>
      </c>
      <c r="AL1494" s="2" t="s">
        <v>7241</v>
      </c>
    </row>
    <row r="1495" spans="1:38" ht="118.8" hidden="1">
      <c r="A1495" s="136">
        <f t="shared" si="25"/>
        <v>1494</v>
      </c>
      <c r="B1495" s="2" t="s">
        <v>6394</v>
      </c>
      <c r="C1495" s="2" t="s">
        <v>7249</v>
      </c>
      <c r="D1495" s="2" t="s">
        <v>6486</v>
      </c>
      <c r="E1495" s="2" t="s">
        <v>22</v>
      </c>
      <c r="F1495" s="2" t="s">
        <v>7250</v>
      </c>
      <c r="G1495" s="2" t="s">
        <v>7251</v>
      </c>
      <c r="H1495" s="2" t="s">
        <v>7252</v>
      </c>
      <c r="I1495" s="2" t="s">
        <v>6</v>
      </c>
      <c r="K1495" s="4">
        <v>145</v>
      </c>
      <c r="L1495" s="5">
        <v>3998</v>
      </c>
      <c r="M1495" s="6" t="s">
        <v>1171</v>
      </c>
      <c r="N1495" s="2" t="s">
        <v>17</v>
      </c>
      <c r="O1495" s="2" t="s">
        <v>55</v>
      </c>
      <c r="P1495" s="2" t="s">
        <v>45</v>
      </c>
      <c r="Q1495" s="2" t="s">
        <v>187</v>
      </c>
      <c r="R1495" s="2" t="s">
        <v>96</v>
      </c>
      <c r="T1495" s="2" t="s">
        <v>6401</v>
      </c>
      <c r="U1495" s="2" t="s">
        <v>6402</v>
      </c>
      <c r="V1495" s="2" t="s">
        <v>11</v>
      </c>
      <c r="W1495" s="2" t="s">
        <v>197</v>
      </c>
      <c r="X1495" s="2" t="s">
        <v>43</v>
      </c>
      <c r="Y1495" s="2" t="s">
        <v>6</v>
      </c>
      <c r="AA1495" s="2" t="s">
        <v>111</v>
      </c>
      <c r="AB1495" s="2" t="s">
        <v>208</v>
      </c>
      <c r="AC1495" s="2" t="s">
        <v>7</v>
      </c>
      <c r="AD1495" s="2" t="s">
        <v>6</v>
      </c>
      <c r="AG1495" s="2" t="s">
        <v>5</v>
      </c>
      <c r="AH1495" s="2" t="s">
        <v>4</v>
      </c>
      <c r="AI1495" s="2" t="s">
        <v>3</v>
      </c>
      <c r="AJ1495" s="2" t="s">
        <v>6489</v>
      </c>
      <c r="AK1495" s="2" t="s">
        <v>7253</v>
      </c>
      <c r="AL1495" s="2" t="s">
        <v>6502</v>
      </c>
    </row>
    <row r="1496" spans="1:38" ht="132" hidden="1">
      <c r="A1496" s="136">
        <f t="shared" si="25"/>
        <v>1495</v>
      </c>
      <c r="B1496" s="2" t="s">
        <v>6394</v>
      </c>
      <c r="C1496" s="2" t="s">
        <v>7254</v>
      </c>
      <c r="D1496" s="2" t="s">
        <v>6486</v>
      </c>
      <c r="E1496" s="2" t="s">
        <v>22</v>
      </c>
      <c r="F1496" s="2" t="s">
        <v>1909</v>
      </c>
      <c r="G1496" s="2" t="s">
        <v>7255</v>
      </c>
      <c r="H1496" s="2" t="s">
        <v>7256</v>
      </c>
      <c r="I1496" s="2" t="s">
        <v>33</v>
      </c>
      <c r="J1496" s="2">
        <v>4</v>
      </c>
      <c r="K1496" s="4" t="s">
        <v>7257</v>
      </c>
      <c r="L1496" s="5">
        <v>890716</v>
      </c>
      <c r="M1496" s="6" t="s">
        <v>1171</v>
      </c>
      <c r="N1496" s="2" t="s">
        <v>17</v>
      </c>
      <c r="O1496" s="2" t="s">
        <v>55</v>
      </c>
      <c r="P1496" s="2" t="s">
        <v>45</v>
      </c>
      <c r="Q1496" s="2" t="s">
        <v>15</v>
      </c>
      <c r="R1496" s="2" t="s">
        <v>96</v>
      </c>
      <c r="T1496" s="2" t="s">
        <v>6401</v>
      </c>
      <c r="U1496" s="2" t="s">
        <v>6402</v>
      </c>
      <c r="V1496" s="2" t="s">
        <v>11</v>
      </c>
      <c r="W1496" s="2" t="s">
        <v>197</v>
      </c>
      <c r="X1496" s="2" t="s">
        <v>43</v>
      </c>
      <c r="Y1496" s="2" t="s">
        <v>6</v>
      </c>
      <c r="AA1496" s="2" t="s">
        <v>111</v>
      </c>
      <c r="AB1496" s="2" t="s">
        <v>208</v>
      </c>
      <c r="AC1496" s="2" t="s">
        <v>34</v>
      </c>
      <c r="AD1496" s="2" t="s">
        <v>6</v>
      </c>
      <c r="AG1496" s="2" t="s">
        <v>5</v>
      </c>
      <c r="AH1496" s="2" t="s">
        <v>4</v>
      </c>
      <c r="AI1496" s="2" t="s">
        <v>3</v>
      </c>
      <c r="AJ1496" s="2" t="s">
        <v>6489</v>
      </c>
      <c r="AK1496" s="2" t="s">
        <v>7258</v>
      </c>
      <c r="AL1496" s="2" t="s">
        <v>6502</v>
      </c>
    </row>
    <row r="1497" spans="1:38" ht="79.2" hidden="1">
      <c r="A1497" s="136">
        <f t="shared" si="25"/>
        <v>1496</v>
      </c>
      <c r="B1497" s="2" t="s">
        <v>6394</v>
      </c>
      <c r="C1497" s="2" t="s">
        <v>6689</v>
      </c>
      <c r="D1497" s="2" t="s">
        <v>6690</v>
      </c>
      <c r="E1497" s="2" t="s">
        <v>22</v>
      </c>
      <c r="F1497" s="2" t="s">
        <v>7259</v>
      </c>
      <c r="G1497" s="2" t="s">
        <v>7260</v>
      </c>
      <c r="H1497" s="2" t="s">
        <v>7261</v>
      </c>
      <c r="I1497" s="2" t="s">
        <v>6</v>
      </c>
      <c r="K1497" s="4" t="s">
        <v>7262</v>
      </c>
      <c r="L1497" s="5">
        <v>22735.8</v>
      </c>
      <c r="M1497" s="6" t="s">
        <v>7170</v>
      </c>
      <c r="N1497" s="2" t="s">
        <v>174</v>
      </c>
      <c r="O1497" s="2" t="s">
        <v>55</v>
      </c>
      <c r="P1497" s="2" t="s">
        <v>242</v>
      </c>
      <c r="Q1497" s="2" t="s">
        <v>187</v>
      </c>
      <c r="R1497" s="2" t="s">
        <v>96</v>
      </c>
      <c r="T1497" s="2" t="s">
        <v>6401</v>
      </c>
      <c r="U1497" s="2" t="s">
        <v>6402</v>
      </c>
      <c r="V1497" s="2" t="s">
        <v>11</v>
      </c>
      <c r="W1497" s="2" t="s">
        <v>197</v>
      </c>
      <c r="X1497" s="2" t="s">
        <v>9</v>
      </c>
      <c r="Y1497" s="2" t="s">
        <v>6</v>
      </c>
      <c r="AA1497" s="2" t="s">
        <v>111</v>
      </c>
      <c r="AB1497" s="2" t="s">
        <v>7263</v>
      </c>
      <c r="AC1497" s="2" t="s">
        <v>7</v>
      </c>
      <c r="AD1497" s="2" t="s">
        <v>6</v>
      </c>
      <c r="AG1497" s="2" t="s">
        <v>30</v>
      </c>
      <c r="AH1497" s="2" t="s">
        <v>4</v>
      </c>
      <c r="AI1497" s="2" t="s">
        <v>29</v>
      </c>
      <c r="AJ1497" s="2" t="s">
        <v>7264</v>
      </c>
      <c r="AK1497" s="2" t="s">
        <v>7265</v>
      </c>
      <c r="AL1497" s="2" t="s">
        <v>7266</v>
      </c>
    </row>
    <row r="1498" spans="1:38" ht="66" hidden="1">
      <c r="A1498" s="136">
        <f t="shared" si="25"/>
        <v>1497</v>
      </c>
      <c r="B1498" s="2" t="s">
        <v>6394</v>
      </c>
      <c r="C1498" s="2" t="s">
        <v>6781</v>
      </c>
      <c r="D1498" s="2" t="s">
        <v>6782</v>
      </c>
      <c r="E1498" s="2" t="s">
        <v>22</v>
      </c>
      <c r="F1498" s="2" t="s">
        <v>7267</v>
      </c>
      <c r="G1498" s="2" t="s">
        <v>7267</v>
      </c>
      <c r="H1498" s="2" t="s">
        <v>7268</v>
      </c>
      <c r="I1498" s="2" t="s">
        <v>6</v>
      </c>
      <c r="K1498" s="4" t="s">
        <v>19</v>
      </c>
      <c r="L1498" s="5">
        <v>5000000</v>
      </c>
      <c r="M1498" s="6" t="s">
        <v>663</v>
      </c>
      <c r="N1498" s="2" t="s">
        <v>174</v>
      </c>
      <c r="O1498" s="2" t="s">
        <v>1827</v>
      </c>
      <c r="P1498" s="2" t="s">
        <v>1828</v>
      </c>
      <c r="Q1498" s="2" t="s">
        <v>15</v>
      </c>
      <c r="R1498" s="2" t="s">
        <v>14</v>
      </c>
      <c r="T1498" s="2" t="s">
        <v>6401</v>
      </c>
      <c r="U1498" s="2" t="s">
        <v>6402</v>
      </c>
      <c r="V1498" s="2" t="s">
        <v>11</v>
      </c>
      <c r="W1498" s="2" t="s">
        <v>197</v>
      </c>
      <c r="X1498" s="2" t="s">
        <v>43</v>
      </c>
      <c r="Y1498" s="2" t="s">
        <v>6</v>
      </c>
      <c r="AA1498" s="2" t="s">
        <v>111</v>
      </c>
      <c r="AB1498" s="2" t="s">
        <v>7269</v>
      </c>
      <c r="AC1498" s="2" t="s">
        <v>7</v>
      </c>
      <c r="AD1498" s="2" t="s">
        <v>6</v>
      </c>
      <c r="AG1498" s="2" t="s">
        <v>5</v>
      </c>
      <c r="AH1498" s="2" t="s">
        <v>4</v>
      </c>
      <c r="AI1498" s="2" t="s">
        <v>3</v>
      </c>
      <c r="AJ1498" s="2" t="s">
        <v>7270</v>
      </c>
      <c r="AK1498" s="2" t="s">
        <v>7271</v>
      </c>
      <c r="AL1498" s="2" t="s">
        <v>6788</v>
      </c>
    </row>
    <row r="1499" spans="1:38" ht="66" hidden="1">
      <c r="A1499" s="136">
        <f t="shared" si="25"/>
        <v>1498</v>
      </c>
      <c r="B1499" s="2" t="s">
        <v>6394</v>
      </c>
      <c r="C1499" s="2" t="s">
        <v>7272</v>
      </c>
      <c r="D1499" s="2" t="s">
        <v>6690</v>
      </c>
      <c r="E1499" s="2" t="s">
        <v>22</v>
      </c>
      <c r="F1499" s="2" t="s">
        <v>7273</v>
      </c>
      <c r="G1499" s="2" t="s">
        <v>7274</v>
      </c>
      <c r="H1499" s="2" t="s">
        <v>7275</v>
      </c>
      <c r="I1499" s="2" t="s">
        <v>33</v>
      </c>
      <c r="J1499" s="2">
        <v>2</v>
      </c>
      <c r="K1499" s="4" t="s">
        <v>7276</v>
      </c>
      <c r="L1499" s="5">
        <v>10200</v>
      </c>
      <c r="M1499" s="6" t="s">
        <v>669</v>
      </c>
      <c r="N1499" s="2" t="s">
        <v>17</v>
      </c>
      <c r="O1499" s="2" t="s">
        <v>55</v>
      </c>
      <c r="P1499" s="2" t="s">
        <v>868</v>
      </c>
      <c r="Q1499" s="2" t="s">
        <v>15</v>
      </c>
      <c r="R1499" s="2" t="s">
        <v>14</v>
      </c>
      <c r="T1499" s="2" t="s">
        <v>13</v>
      </c>
      <c r="U1499" s="2" t="s">
        <v>12</v>
      </c>
      <c r="V1499" s="2" t="s">
        <v>11</v>
      </c>
      <c r="W1499" s="2" t="s">
        <v>197</v>
      </c>
      <c r="X1499" s="2" t="s">
        <v>9</v>
      </c>
      <c r="Y1499" s="2" t="s">
        <v>6</v>
      </c>
      <c r="AA1499" s="2" t="s">
        <v>111</v>
      </c>
      <c r="AB1499" s="2" t="s">
        <v>7277</v>
      </c>
      <c r="AC1499" s="2" t="s">
        <v>34</v>
      </c>
      <c r="AD1499" s="2" t="s">
        <v>6</v>
      </c>
      <c r="AG1499" s="2" t="s">
        <v>30</v>
      </c>
      <c r="AH1499" s="2" t="s">
        <v>4</v>
      </c>
      <c r="AI1499" s="2" t="s">
        <v>29</v>
      </c>
      <c r="AJ1499" s="2" t="s">
        <v>7278</v>
      </c>
      <c r="AK1499" s="2" t="s">
        <v>6698</v>
      </c>
      <c r="AL1499" s="2" t="s">
        <v>6699</v>
      </c>
    </row>
    <row r="1500" spans="1:38" ht="92.4" hidden="1">
      <c r="A1500" s="136">
        <f t="shared" si="25"/>
        <v>1499</v>
      </c>
      <c r="B1500" s="2" t="s">
        <v>6394</v>
      </c>
      <c r="C1500" s="2" t="s">
        <v>6689</v>
      </c>
      <c r="D1500" s="2" t="s">
        <v>6690</v>
      </c>
      <c r="E1500" s="2" t="s">
        <v>22</v>
      </c>
      <c r="F1500" s="2" t="s">
        <v>7279</v>
      </c>
      <c r="G1500" s="2" t="s">
        <v>7280</v>
      </c>
      <c r="H1500" s="2" t="s">
        <v>7281</v>
      </c>
      <c r="I1500" s="2" t="s">
        <v>33</v>
      </c>
      <c r="J1500" s="2">
        <v>86</v>
      </c>
      <c r="K1500" s="4" t="s">
        <v>7282</v>
      </c>
      <c r="L1500" s="5">
        <v>498403.2</v>
      </c>
      <c r="M1500" s="6" t="s">
        <v>7283</v>
      </c>
      <c r="N1500" s="2" t="s">
        <v>174</v>
      </c>
      <c r="O1500" s="2" t="s">
        <v>55</v>
      </c>
      <c r="P1500" s="2" t="s">
        <v>242</v>
      </c>
      <c r="Q1500" s="2" t="s">
        <v>187</v>
      </c>
      <c r="R1500" s="2" t="s">
        <v>96</v>
      </c>
      <c r="T1500" s="2" t="s">
        <v>6401</v>
      </c>
      <c r="U1500" s="2" t="s">
        <v>6402</v>
      </c>
      <c r="V1500" s="2" t="s">
        <v>11</v>
      </c>
      <c r="W1500" s="2" t="s">
        <v>197</v>
      </c>
      <c r="X1500" s="2" t="s">
        <v>9</v>
      </c>
      <c r="Y1500" s="2" t="s">
        <v>6</v>
      </c>
      <c r="AA1500" s="2" t="s">
        <v>111</v>
      </c>
      <c r="AB1500" s="2" t="s">
        <v>7284</v>
      </c>
      <c r="AC1500" s="2" t="s">
        <v>7</v>
      </c>
      <c r="AD1500" s="2" t="s">
        <v>6</v>
      </c>
      <c r="AG1500" s="2" t="s">
        <v>30</v>
      </c>
      <c r="AH1500" s="2" t="s">
        <v>4</v>
      </c>
      <c r="AI1500" s="2" t="s">
        <v>29</v>
      </c>
      <c r="AJ1500" s="2" t="s">
        <v>7264</v>
      </c>
      <c r="AK1500" s="2" t="s">
        <v>7265</v>
      </c>
      <c r="AL1500" s="2" t="s">
        <v>7266</v>
      </c>
    </row>
    <row r="1501" spans="1:38" ht="92.4" hidden="1">
      <c r="A1501" s="136">
        <f t="shared" si="25"/>
        <v>1500</v>
      </c>
      <c r="B1501" s="2" t="s">
        <v>6394</v>
      </c>
      <c r="C1501" s="2" t="s">
        <v>7285</v>
      </c>
      <c r="D1501" s="2" t="s">
        <v>7286</v>
      </c>
      <c r="E1501" s="2" t="s">
        <v>22</v>
      </c>
      <c r="F1501" s="2" t="s">
        <v>7287</v>
      </c>
      <c r="G1501" s="2" t="s">
        <v>7288</v>
      </c>
      <c r="H1501" s="2" t="s">
        <v>7289</v>
      </c>
      <c r="I1501" s="2" t="s">
        <v>6</v>
      </c>
      <c r="K1501" s="4" t="s">
        <v>7290</v>
      </c>
      <c r="L1501" s="5">
        <v>5040</v>
      </c>
      <c r="M1501" s="6" t="s">
        <v>663</v>
      </c>
      <c r="N1501" s="2" t="s">
        <v>174</v>
      </c>
      <c r="O1501" s="2" t="s">
        <v>55</v>
      </c>
      <c r="P1501" s="2" t="s">
        <v>242</v>
      </c>
      <c r="Q1501" s="2" t="s">
        <v>124</v>
      </c>
      <c r="R1501" s="2" t="s">
        <v>96</v>
      </c>
      <c r="T1501" s="2" t="s">
        <v>6401</v>
      </c>
      <c r="U1501" s="2" t="s">
        <v>6402</v>
      </c>
      <c r="V1501" s="2" t="s">
        <v>11</v>
      </c>
      <c r="W1501" s="2" t="s">
        <v>197</v>
      </c>
      <c r="X1501" s="2" t="s">
        <v>9</v>
      </c>
      <c r="Y1501" s="2" t="s">
        <v>6</v>
      </c>
      <c r="AA1501" s="2" t="s">
        <v>35</v>
      </c>
      <c r="AB1501" s="2" t="s">
        <v>35</v>
      </c>
      <c r="AC1501" s="2" t="s">
        <v>241</v>
      </c>
      <c r="AD1501" s="2" t="s">
        <v>6</v>
      </c>
      <c r="AG1501" s="2" t="s">
        <v>30</v>
      </c>
      <c r="AH1501" s="2" t="s">
        <v>4</v>
      </c>
      <c r="AI1501" s="2" t="s">
        <v>3</v>
      </c>
      <c r="AJ1501" s="2" t="s">
        <v>7291</v>
      </c>
      <c r="AK1501" s="2" t="s">
        <v>7292</v>
      </c>
      <c r="AL1501" s="2" t="s">
        <v>7293</v>
      </c>
    </row>
    <row r="1502" spans="1:38" ht="145.19999999999999" hidden="1">
      <c r="A1502" s="136">
        <f t="shared" si="25"/>
        <v>1501</v>
      </c>
      <c r="B1502" s="2" t="s">
        <v>6394</v>
      </c>
      <c r="C1502" s="2" t="s">
        <v>6689</v>
      </c>
      <c r="D1502" s="2" t="s">
        <v>6690</v>
      </c>
      <c r="E1502" s="2" t="s">
        <v>22</v>
      </c>
      <c r="F1502" s="2" t="s">
        <v>7294</v>
      </c>
      <c r="G1502" s="2" t="s">
        <v>7295</v>
      </c>
      <c r="H1502" s="2" t="s">
        <v>7296</v>
      </c>
      <c r="I1502" s="2" t="s">
        <v>33</v>
      </c>
      <c r="J1502" s="2">
        <v>6</v>
      </c>
      <c r="K1502" s="4" t="s">
        <v>7297</v>
      </c>
      <c r="L1502" s="5">
        <v>52185641</v>
      </c>
      <c r="M1502" s="6" t="s">
        <v>7170</v>
      </c>
      <c r="N1502" s="2" t="s">
        <v>174</v>
      </c>
      <c r="O1502" s="2" t="s">
        <v>16</v>
      </c>
      <c r="P1502" s="2" t="s">
        <v>16</v>
      </c>
      <c r="Q1502" s="2" t="s">
        <v>15</v>
      </c>
      <c r="R1502" s="2" t="s">
        <v>14</v>
      </c>
      <c r="T1502" s="2" t="s">
        <v>6401</v>
      </c>
      <c r="U1502" s="2" t="s">
        <v>6402</v>
      </c>
      <c r="V1502" s="2" t="s">
        <v>11</v>
      </c>
      <c r="W1502" s="2" t="s">
        <v>197</v>
      </c>
      <c r="X1502" s="2" t="s">
        <v>43</v>
      </c>
      <c r="Y1502" s="2" t="s">
        <v>6</v>
      </c>
      <c r="AA1502" s="2" t="s">
        <v>111</v>
      </c>
      <c r="AB1502" s="2" t="s">
        <v>156</v>
      </c>
      <c r="AC1502" s="2" t="s">
        <v>7</v>
      </c>
      <c r="AD1502" s="2" t="s">
        <v>6</v>
      </c>
      <c r="AG1502" s="2" t="s">
        <v>30</v>
      </c>
      <c r="AH1502" s="2" t="s">
        <v>4</v>
      </c>
      <c r="AI1502" s="2" t="s">
        <v>29</v>
      </c>
      <c r="AJ1502" s="2" t="s">
        <v>7298</v>
      </c>
      <c r="AK1502" s="2" t="s">
        <v>7299</v>
      </c>
      <c r="AL1502" s="2" t="s">
        <v>7300</v>
      </c>
    </row>
    <row r="1503" spans="1:38" ht="66" hidden="1">
      <c r="A1503" s="136">
        <f t="shared" si="25"/>
        <v>1502</v>
      </c>
      <c r="B1503" s="2" t="s">
        <v>6394</v>
      </c>
      <c r="C1503" s="2" t="s">
        <v>7301</v>
      </c>
      <c r="D1503" s="2" t="s">
        <v>6690</v>
      </c>
      <c r="E1503" s="2" t="s">
        <v>22</v>
      </c>
      <c r="F1503" s="2" t="s">
        <v>7302</v>
      </c>
      <c r="G1503" s="2" t="s">
        <v>7303</v>
      </c>
      <c r="H1503" s="2" t="s">
        <v>7304</v>
      </c>
      <c r="I1503" s="2" t="s">
        <v>6</v>
      </c>
      <c r="K1503" s="4">
        <v>150137</v>
      </c>
      <c r="L1503" s="5">
        <v>41840.400000000001</v>
      </c>
      <c r="M1503" s="6" t="s">
        <v>1213</v>
      </c>
      <c r="N1503" s="2" t="s">
        <v>17</v>
      </c>
      <c r="O1503" s="2" t="s">
        <v>64</v>
      </c>
      <c r="P1503" s="2" t="s">
        <v>142</v>
      </c>
      <c r="Q1503" s="2" t="s">
        <v>15</v>
      </c>
      <c r="R1503" s="2" t="s">
        <v>14</v>
      </c>
      <c r="T1503" s="2" t="s">
        <v>6401</v>
      </c>
      <c r="U1503" s="2" t="s">
        <v>12</v>
      </c>
      <c r="V1503" s="2" t="s">
        <v>11</v>
      </c>
      <c r="W1503" s="2" t="s">
        <v>197</v>
      </c>
      <c r="X1503" s="2" t="s">
        <v>9</v>
      </c>
      <c r="Y1503" s="2" t="s">
        <v>6</v>
      </c>
      <c r="AA1503" s="2" t="s">
        <v>1607</v>
      </c>
      <c r="AB1503" s="2" t="s">
        <v>7305</v>
      </c>
      <c r="AC1503" s="2" t="s">
        <v>34</v>
      </c>
      <c r="AD1503" s="2" t="s">
        <v>6</v>
      </c>
      <c r="AG1503" s="2" t="s">
        <v>122</v>
      </c>
      <c r="AH1503" s="2" t="s">
        <v>4</v>
      </c>
      <c r="AI1503" s="2" t="s">
        <v>29</v>
      </c>
      <c r="AJ1503" s="2" t="s">
        <v>7278</v>
      </c>
      <c r="AK1503" s="2" t="s">
        <v>6698</v>
      </c>
      <c r="AL1503" s="2" t="s">
        <v>6699</v>
      </c>
    </row>
    <row r="1504" spans="1:38" ht="79.2" hidden="1">
      <c r="A1504" s="136">
        <f t="shared" si="25"/>
        <v>1503</v>
      </c>
      <c r="B1504" s="2" t="s">
        <v>6394</v>
      </c>
      <c r="C1504" s="2" t="s">
        <v>6689</v>
      </c>
      <c r="D1504" s="2" t="s">
        <v>6690</v>
      </c>
      <c r="E1504" s="2" t="s">
        <v>22</v>
      </c>
      <c r="F1504" s="2" t="s">
        <v>7306</v>
      </c>
      <c r="G1504" s="2" t="s">
        <v>7307</v>
      </c>
      <c r="H1504" s="2" t="s">
        <v>7308</v>
      </c>
      <c r="I1504" s="2" t="s">
        <v>33</v>
      </c>
      <c r="J1504" s="2">
        <v>6</v>
      </c>
      <c r="K1504" s="4" t="s">
        <v>7309</v>
      </c>
      <c r="L1504" s="5">
        <v>1757490.05</v>
      </c>
      <c r="M1504" s="6" t="s">
        <v>18</v>
      </c>
      <c r="N1504" s="2" t="s">
        <v>174</v>
      </c>
      <c r="O1504" s="2" t="s">
        <v>55</v>
      </c>
      <c r="P1504" s="2" t="s">
        <v>125</v>
      </c>
      <c r="Q1504" s="2" t="s">
        <v>187</v>
      </c>
      <c r="R1504" s="2" t="s">
        <v>96</v>
      </c>
      <c r="T1504" s="2" t="s">
        <v>6401</v>
      </c>
      <c r="U1504" s="2" t="s">
        <v>6402</v>
      </c>
      <c r="V1504" s="2" t="s">
        <v>11</v>
      </c>
      <c r="W1504" s="2" t="s">
        <v>197</v>
      </c>
      <c r="X1504" s="2" t="s">
        <v>43</v>
      </c>
      <c r="Y1504" s="2" t="s">
        <v>6</v>
      </c>
      <c r="AA1504" s="2" t="s">
        <v>111</v>
      </c>
      <c r="AB1504" s="2" t="s">
        <v>157</v>
      </c>
      <c r="AC1504" s="2" t="s">
        <v>7</v>
      </c>
      <c r="AD1504" s="2" t="s">
        <v>6</v>
      </c>
      <c r="AG1504" s="2" t="s">
        <v>30</v>
      </c>
      <c r="AH1504" s="2" t="s">
        <v>4</v>
      </c>
      <c r="AI1504" s="2" t="s">
        <v>3</v>
      </c>
      <c r="AJ1504" s="2" t="s">
        <v>7298</v>
      </c>
      <c r="AK1504" s="2" t="s">
        <v>7299</v>
      </c>
      <c r="AL1504" s="2" t="s">
        <v>7300</v>
      </c>
    </row>
    <row r="1505" spans="1:38" ht="79.2" hidden="1">
      <c r="A1505" s="136">
        <f t="shared" si="25"/>
        <v>1504</v>
      </c>
      <c r="B1505" s="2" t="s">
        <v>6394</v>
      </c>
      <c r="C1505" s="2" t="s">
        <v>6689</v>
      </c>
      <c r="D1505" s="2" t="s">
        <v>6690</v>
      </c>
      <c r="E1505" s="2" t="s">
        <v>22</v>
      </c>
      <c r="F1505" s="2" t="s">
        <v>7310</v>
      </c>
      <c r="G1505" s="2" t="s">
        <v>7311</v>
      </c>
      <c r="H1505" s="2" t="s">
        <v>7312</v>
      </c>
      <c r="I1505" s="2" t="s">
        <v>33</v>
      </c>
      <c r="J1505" s="2">
        <v>24</v>
      </c>
      <c r="K1505" s="4" t="s">
        <v>7313</v>
      </c>
      <c r="L1505" s="5">
        <v>251951.22</v>
      </c>
      <c r="M1505" s="6" t="s">
        <v>18</v>
      </c>
      <c r="N1505" s="2" t="s">
        <v>174</v>
      </c>
      <c r="O1505" s="2" t="s">
        <v>55</v>
      </c>
      <c r="P1505" s="2" t="s">
        <v>125</v>
      </c>
      <c r="Q1505" s="2" t="s">
        <v>187</v>
      </c>
      <c r="R1505" s="2" t="s">
        <v>2898</v>
      </c>
      <c r="S1505" s="2">
        <v>160322</v>
      </c>
      <c r="T1505" s="2" t="s">
        <v>6401</v>
      </c>
      <c r="U1505" s="2" t="s">
        <v>6402</v>
      </c>
      <c r="V1505" s="2" t="s">
        <v>11</v>
      </c>
      <c r="W1505" s="2" t="s">
        <v>197</v>
      </c>
      <c r="X1505" s="2" t="s">
        <v>43</v>
      </c>
      <c r="Y1505" s="2" t="s">
        <v>6</v>
      </c>
      <c r="AA1505" s="2" t="s">
        <v>111</v>
      </c>
      <c r="AB1505" s="2" t="s">
        <v>7314</v>
      </c>
      <c r="AC1505" s="2" t="s">
        <v>7</v>
      </c>
      <c r="AD1505" s="2" t="s">
        <v>6</v>
      </c>
      <c r="AG1505" s="2" t="s">
        <v>30</v>
      </c>
      <c r="AH1505" s="2" t="s">
        <v>4</v>
      </c>
      <c r="AI1505" s="2" t="s">
        <v>29</v>
      </c>
      <c r="AJ1505" s="2" t="s">
        <v>7264</v>
      </c>
      <c r="AK1505" s="2" t="s">
        <v>7265</v>
      </c>
      <c r="AL1505" s="2" t="s">
        <v>7266</v>
      </c>
    </row>
    <row r="1506" spans="1:38" ht="66" hidden="1">
      <c r="A1506" s="136">
        <f t="shared" si="25"/>
        <v>1505</v>
      </c>
      <c r="B1506" s="2" t="s">
        <v>6394</v>
      </c>
      <c r="C1506" s="2" t="s">
        <v>7315</v>
      </c>
      <c r="D1506" s="2" t="s">
        <v>7316</v>
      </c>
      <c r="E1506" s="2" t="s">
        <v>22</v>
      </c>
      <c r="F1506" s="2" t="s">
        <v>3076</v>
      </c>
      <c r="G1506" s="2" t="s">
        <v>7317</v>
      </c>
      <c r="H1506" s="2" t="s">
        <v>7318</v>
      </c>
      <c r="I1506" s="2" t="s">
        <v>6</v>
      </c>
      <c r="K1506" s="4">
        <v>78</v>
      </c>
      <c r="L1506" s="5">
        <v>550000</v>
      </c>
      <c r="M1506" s="6" t="s">
        <v>1417</v>
      </c>
      <c r="N1506" s="2" t="s">
        <v>17</v>
      </c>
      <c r="O1506" s="2" t="s">
        <v>1827</v>
      </c>
      <c r="P1506" s="2" t="s">
        <v>1828</v>
      </c>
      <c r="Q1506" s="2" t="s">
        <v>70</v>
      </c>
      <c r="R1506" s="2" t="s">
        <v>96</v>
      </c>
      <c r="T1506" s="2" t="s">
        <v>13</v>
      </c>
      <c r="U1506" s="2" t="s">
        <v>6402</v>
      </c>
      <c r="V1506" s="2" t="s">
        <v>1503</v>
      </c>
      <c r="W1506" s="2" t="s">
        <v>6733</v>
      </c>
      <c r="X1506" s="2" t="s">
        <v>43</v>
      </c>
      <c r="Y1506" s="2" t="s">
        <v>6</v>
      </c>
      <c r="AA1506" s="2" t="s">
        <v>111</v>
      </c>
      <c r="AB1506" s="2" t="s">
        <v>7319</v>
      </c>
      <c r="AC1506" s="2" t="s">
        <v>34</v>
      </c>
      <c r="AD1506" s="2" t="s">
        <v>33</v>
      </c>
      <c r="AE1506" s="2" t="s">
        <v>7320</v>
      </c>
      <c r="AF1506" s="2" t="s">
        <v>6411</v>
      </c>
      <c r="AG1506" s="2" t="s">
        <v>5</v>
      </c>
      <c r="AH1506" s="2" t="s">
        <v>4</v>
      </c>
      <c r="AI1506" s="2" t="s">
        <v>29</v>
      </c>
      <c r="AJ1506" s="2" t="s">
        <v>7321</v>
      </c>
      <c r="AK1506" s="2" t="s">
        <v>7322</v>
      </c>
      <c r="AL1506" s="2" t="s">
        <v>7323</v>
      </c>
    </row>
    <row r="1507" spans="1:38" ht="66" hidden="1">
      <c r="A1507" s="136">
        <f t="shared" si="25"/>
        <v>1506</v>
      </c>
      <c r="B1507" s="2" t="s">
        <v>6394</v>
      </c>
      <c r="C1507" s="2" t="s">
        <v>7285</v>
      </c>
      <c r="D1507" s="2" t="s">
        <v>7286</v>
      </c>
      <c r="E1507" s="2" t="s">
        <v>22</v>
      </c>
      <c r="F1507" s="2" t="s">
        <v>7324</v>
      </c>
      <c r="G1507" s="2" t="s">
        <v>7325</v>
      </c>
      <c r="H1507" s="2" t="s">
        <v>7289</v>
      </c>
      <c r="I1507" s="2" t="s">
        <v>6</v>
      </c>
      <c r="K1507" s="4" t="s">
        <v>7326</v>
      </c>
      <c r="L1507" s="5">
        <v>2280</v>
      </c>
      <c r="M1507" s="6" t="s">
        <v>663</v>
      </c>
      <c r="N1507" s="2" t="s">
        <v>174</v>
      </c>
      <c r="O1507" s="2" t="s">
        <v>55</v>
      </c>
      <c r="P1507" s="2" t="s">
        <v>242</v>
      </c>
      <c r="Q1507" s="2" t="s">
        <v>124</v>
      </c>
      <c r="R1507" s="2" t="s">
        <v>96</v>
      </c>
      <c r="T1507" s="2" t="s">
        <v>6401</v>
      </c>
      <c r="U1507" s="2" t="s">
        <v>6402</v>
      </c>
      <c r="V1507" s="2" t="s">
        <v>11</v>
      </c>
      <c r="W1507" s="2" t="s">
        <v>197</v>
      </c>
      <c r="X1507" s="2" t="s">
        <v>9</v>
      </c>
      <c r="Y1507" s="2" t="s">
        <v>6</v>
      </c>
      <c r="AA1507" s="2" t="s">
        <v>35</v>
      </c>
      <c r="AB1507" s="2" t="s">
        <v>35</v>
      </c>
      <c r="AC1507" s="2" t="s">
        <v>241</v>
      </c>
      <c r="AD1507" s="2" t="s">
        <v>6</v>
      </c>
      <c r="AG1507" s="2" t="s">
        <v>5</v>
      </c>
      <c r="AH1507" s="2" t="s">
        <v>4</v>
      </c>
      <c r="AI1507" s="2" t="s">
        <v>29</v>
      </c>
      <c r="AJ1507" s="2" t="s">
        <v>7291</v>
      </c>
      <c r="AK1507" s="2" t="s">
        <v>7292</v>
      </c>
      <c r="AL1507" s="2" t="s">
        <v>7327</v>
      </c>
    </row>
    <row r="1508" spans="1:38" ht="66" hidden="1">
      <c r="A1508" s="136">
        <f t="shared" si="25"/>
        <v>1507</v>
      </c>
      <c r="B1508" s="2" t="s">
        <v>6394</v>
      </c>
      <c r="C1508" s="2" t="s">
        <v>7285</v>
      </c>
      <c r="D1508" s="2" t="s">
        <v>7286</v>
      </c>
      <c r="E1508" s="2" t="s">
        <v>22</v>
      </c>
      <c r="F1508" s="2" t="s">
        <v>7328</v>
      </c>
      <c r="G1508" s="2" t="s">
        <v>7329</v>
      </c>
      <c r="H1508" s="2" t="s">
        <v>7330</v>
      </c>
      <c r="I1508" s="2" t="s">
        <v>6</v>
      </c>
      <c r="K1508" s="4" t="s">
        <v>7331</v>
      </c>
      <c r="L1508" s="5">
        <v>1930</v>
      </c>
      <c r="M1508" s="6" t="s">
        <v>663</v>
      </c>
      <c r="N1508" s="2" t="s">
        <v>174</v>
      </c>
      <c r="O1508" s="2" t="s">
        <v>55</v>
      </c>
      <c r="P1508" s="2" t="s">
        <v>242</v>
      </c>
      <c r="Q1508" s="2" t="s">
        <v>124</v>
      </c>
      <c r="R1508" s="2" t="s">
        <v>96</v>
      </c>
      <c r="T1508" s="2" t="s">
        <v>6401</v>
      </c>
      <c r="U1508" s="2" t="s">
        <v>6402</v>
      </c>
      <c r="V1508" s="2" t="s">
        <v>11</v>
      </c>
      <c r="W1508" s="2" t="s">
        <v>197</v>
      </c>
      <c r="X1508" s="2" t="s">
        <v>9</v>
      </c>
      <c r="Y1508" s="2" t="s">
        <v>6</v>
      </c>
      <c r="AA1508" s="2" t="s">
        <v>35</v>
      </c>
      <c r="AB1508" s="2" t="s">
        <v>35</v>
      </c>
      <c r="AC1508" s="2" t="s">
        <v>241</v>
      </c>
      <c r="AD1508" s="2" t="s">
        <v>6</v>
      </c>
      <c r="AG1508" s="2" t="s">
        <v>5</v>
      </c>
      <c r="AH1508" s="2" t="s">
        <v>4</v>
      </c>
      <c r="AI1508" s="2" t="s">
        <v>29</v>
      </c>
      <c r="AJ1508" s="2" t="s">
        <v>7332</v>
      </c>
      <c r="AK1508" s="2" t="s">
        <v>7292</v>
      </c>
      <c r="AL1508" s="2" t="s">
        <v>7333</v>
      </c>
    </row>
    <row r="1509" spans="1:38" ht="79.2" hidden="1">
      <c r="A1509" s="136">
        <f t="shared" si="25"/>
        <v>1508</v>
      </c>
      <c r="B1509" s="2" t="s">
        <v>6394</v>
      </c>
      <c r="C1509" s="2" t="s">
        <v>7315</v>
      </c>
      <c r="D1509" s="2" t="s">
        <v>7316</v>
      </c>
      <c r="E1509" s="2" t="s">
        <v>22</v>
      </c>
      <c r="F1509" s="2" t="s">
        <v>7334</v>
      </c>
      <c r="G1509" s="2" t="s">
        <v>7334</v>
      </c>
      <c r="H1509" s="2" t="s">
        <v>7318</v>
      </c>
      <c r="I1509" s="2" t="s">
        <v>6</v>
      </c>
      <c r="K1509" s="4">
        <v>1619</v>
      </c>
      <c r="L1509" s="5">
        <v>33000000</v>
      </c>
      <c r="M1509" s="6" t="s">
        <v>1126</v>
      </c>
      <c r="N1509" s="2" t="s">
        <v>174</v>
      </c>
      <c r="O1509" s="2" t="s">
        <v>1827</v>
      </c>
      <c r="P1509" s="2" t="s">
        <v>1828</v>
      </c>
      <c r="Q1509" s="2" t="s">
        <v>70</v>
      </c>
      <c r="R1509" s="2" t="s">
        <v>14</v>
      </c>
      <c r="T1509" s="2" t="s">
        <v>6401</v>
      </c>
      <c r="U1509" s="2" t="s">
        <v>6402</v>
      </c>
      <c r="V1509" s="2" t="s">
        <v>6439</v>
      </c>
      <c r="W1509" s="2" t="s">
        <v>7335</v>
      </c>
      <c r="X1509" s="2" t="s">
        <v>43</v>
      </c>
      <c r="Y1509" s="2" t="s">
        <v>6</v>
      </c>
      <c r="AA1509" s="2" t="s">
        <v>111</v>
      </c>
      <c r="AB1509" s="2" t="s">
        <v>7319</v>
      </c>
      <c r="AC1509" s="2" t="s">
        <v>34</v>
      </c>
      <c r="AD1509" s="2" t="s">
        <v>33</v>
      </c>
      <c r="AE1509" s="2" t="s">
        <v>7320</v>
      </c>
      <c r="AF1509" s="2" t="s">
        <v>6411</v>
      </c>
      <c r="AG1509" s="2" t="s">
        <v>5</v>
      </c>
      <c r="AH1509" s="2" t="s">
        <v>4</v>
      </c>
      <c r="AI1509" s="2" t="s">
        <v>29</v>
      </c>
      <c r="AJ1509" s="2" t="s">
        <v>7321</v>
      </c>
      <c r="AK1509" s="2" t="s">
        <v>7322</v>
      </c>
      <c r="AL1509" s="2" t="s">
        <v>7336</v>
      </c>
    </row>
    <row r="1510" spans="1:38" ht="66" hidden="1">
      <c r="A1510" s="136">
        <f t="shared" si="25"/>
        <v>1509</v>
      </c>
      <c r="B1510" s="2" t="s">
        <v>6394</v>
      </c>
      <c r="C1510" s="2" t="s">
        <v>7285</v>
      </c>
      <c r="D1510" s="2" t="s">
        <v>7286</v>
      </c>
      <c r="E1510" s="2" t="s">
        <v>22</v>
      </c>
      <c r="F1510" s="2" t="s">
        <v>7337</v>
      </c>
      <c r="G1510" s="2" t="s">
        <v>7338</v>
      </c>
      <c r="H1510" s="2" t="s">
        <v>7330</v>
      </c>
      <c r="I1510" s="2" t="s">
        <v>6</v>
      </c>
      <c r="K1510" s="4" t="s">
        <v>7339</v>
      </c>
      <c r="L1510" s="5">
        <v>1575</v>
      </c>
      <c r="M1510" s="6" t="s">
        <v>663</v>
      </c>
      <c r="N1510" s="2" t="s">
        <v>174</v>
      </c>
      <c r="O1510" s="2" t="s">
        <v>55</v>
      </c>
      <c r="P1510" s="2" t="s">
        <v>242</v>
      </c>
      <c r="Q1510" s="2" t="s">
        <v>124</v>
      </c>
      <c r="R1510" s="2" t="s">
        <v>96</v>
      </c>
      <c r="T1510" s="2" t="s">
        <v>6401</v>
      </c>
      <c r="U1510" s="2" t="s">
        <v>6402</v>
      </c>
      <c r="V1510" s="2" t="s">
        <v>11</v>
      </c>
      <c r="W1510" s="2" t="s">
        <v>197</v>
      </c>
      <c r="X1510" s="2" t="s">
        <v>9</v>
      </c>
      <c r="Y1510" s="2" t="s">
        <v>6</v>
      </c>
      <c r="AA1510" s="2" t="s">
        <v>35</v>
      </c>
      <c r="AB1510" s="2" t="s">
        <v>35</v>
      </c>
      <c r="AC1510" s="2" t="s">
        <v>241</v>
      </c>
      <c r="AD1510" s="2" t="s">
        <v>6</v>
      </c>
      <c r="AG1510" s="2" t="s">
        <v>5</v>
      </c>
      <c r="AH1510" s="2" t="s">
        <v>4</v>
      </c>
      <c r="AI1510" s="2" t="s">
        <v>29</v>
      </c>
      <c r="AJ1510" s="2" t="s">
        <v>7340</v>
      </c>
      <c r="AK1510" s="2" t="s">
        <v>7292</v>
      </c>
      <c r="AL1510" s="2" t="s">
        <v>7333</v>
      </c>
    </row>
    <row r="1511" spans="1:38" ht="66" hidden="1">
      <c r="A1511" s="136">
        <f t="shared" si="25"/>
        <v>1510</v>
      </c>
      <c r="B1511" s="2" t="s">
        <v>6394</v>
      </c>
      <c r="C1511" s="2" t="s">
        <v>7315</v>
      </c>
      <c r="D1511" s="2" t="s">
        <v>7316</v>
      </c>
      <c r="E1511" s="2" t="s">
        <v>22</v>
      </c>
      <c r="F1511" s="2" t="s">
        <v>7341</v>
      </c>
      <c r="G1511" s="2" t="s">
        <v>7342</v>
      </c>
      <c r="H1511" s="2" t="s">
        <v>7343</v>
      </c>
      <c r="I1511" s="2" t="s">
        <v>6</v>
      </c>
      <c r="K1511" s="4">
        <v>1619</v>
      </c>
      <c r="L1511" s="5">
        <v>7000000</v>
      </c>
      <c r="M1511" s="6" t="s">
        <v>1417</v>
      </c>
      <c r="N1511" s="2" t="s">
        <v>174</v>
      </c>
      <c r="O1511" s="2" t="s">
        <v>1827</v>
      </c>
      <c r="P1511" s="2" t="s">
        <v>1828</v>
      </c>
      <c r="Q1511" s="2" t="s">
        <v>70</v>
      </c>
      <c r="R1511" s="2" t="s">
        <v>96</v>
      </c>
      <c r="T1511" s="2" t="s">
        <v>6401</v>
      </c>
      <c r="U1511" s="2" t="s">
        <v>6402</v>
      </c>
      <c r="V1511" s="2" t="s">
        <v>1503</v>
      </c>
      <c r="W1511" s="2" t="s">
        <v>6440</v>
      </c>
      <c r="X1511" s="2" t="s">
        <v>43</v>
      </c>
      <c r="Y1511" s="2" t="s">
        <v>6</v>
      </c>
      <c r="AA1511" s="2" t="s">
        <v>111</v>
      </c>
      <c r="AB1511" s="2" t="s">
        <v>7319</v>
      </c>
      <c r="AC1511" s="2" t="s">
        <v>34</v>
      </c>
      <c r="AD1511" s="2" t="s">
        <v>33</v>
      </c>
      <c r="AE1511" s="2" t="s">
        <v>7320</v>
      </c>
      <c r="AF1511" s="2" t="s">
        <v>6411</v>
      </c>
      <c r="AG1511" s="2" t="s">
        <v>5</v>
      </c>
      <c r="AH1511" s="2" t="s">
        <v>4</v>
      </c>
      <c r="AI1511" s="2" t="s">
        <v>3</v>
      </c>
      <c r="AJ1511" s="2" t="s">
        <v>7321</v>
      </c>
      <c r="AK1511" s="2" t="s">
        <v>7344</v>
      </c>
      <c r="AL1511" s="2" t="s">
        <v>7336</v>
      </c>
    </row>
    <row r="1512" spans="1:38" ht="79.2" hidden="1">
      <c r="A1512" s="136">
        <f t="shared" si="25"/>
        <v>1511</v>
      </c>
      <c r="B1512" s="2" t="s">
        <v>6394</v>
      </c>
      <c r="C1512" s="2" t="s">
        <v>7315</v>
      </c>
      <c r="D1512" s="2" t="s">
        <v>7316</v>
      </c>
      <c r="E1512" s="2" t="s">
        <v>22</v>
      </c>
      <c r="F1512" s="2" t="s">
        <v>7345</v>
      </c>
      <c r="G1512" s="2" t="s">
        <v>7345</v>
      </c>
      <c r="H1512" s="2" t="s">
        <v>7346</v>
      </c>
      <c r="I1512" s="2" t="s">
        <v>6</v>
      </c>
      <c r="K1512" s="4">
        <v>78</v>
      </c>
      <c r="L1512" s="5">
        <v>250000</v>
      </c>
      <c r="M1512" s="6" t="s">
        <v>647</v>
      </c>
      <c r="N1512" s="2" t="s">
        <v>17</v>
      </c>
      <c r="O1512" s="2" t="s">
        <v>1827</v>
      </c>
      <c r="P1512" s="2" t="s">
        <v>16</v>
      </c>
      <c r="Q1512" s="2" t="s">
        <v>70</v>
      </c>
      <c r="R1512" s="2" t="s">
        <v>96</v>
      </c>
      <c r="T1512" s="2" t="s">
        <v>6401</v>
      </c>
      <c r="U1512" s="2" t="s">
        <v>6402</v>
      </c>
      <c r="V1512" s="2" t="s">
        <v>6439</v>
      </c>
      <c r="W1512" s="2" t="s">
        <v>6733</v>
      </c>
      <c r="X1512" s="2" t="s">
        <v>43</v>
      </c>
      <c r="Y1512" s="2" t="s">
        <v>6</v>
      </c>
      <c r="AA1512" s="2" t="s">
        <v>111</v>
      </c>
      <c r="AB1512" s="2" t="s">
        <v>7319</v>
      </c>
      <c r="AC1512" s="2" t="s">
        <v>34</v>
      </c>
      <c r="AD1512" s="2" t="s">
        <v>33</v>
      </c>
      <c r="AE1512" s="2" t="s">
        <v>7320</v>
      </c>
      <c r="AF1512" s="2" t="s">
        <v>6411</v>
      </c>
      <c r="AG1512" s="2" t="s">
        <v>5</v>
      </c>
      <c r="AH1512" s="2" t="s">
        <v>4</v>
      </c>
      <c r="AI1512" s="2" t="s">
        <v>3</v>
      </c>
      <c r="AJ1512" s="2" t="s">
        <v>7321</v>
      </c>
      <c r="AK1512" s="2" t="s">
        <v>7344</v>
      </c>
      <c r="AL1512" s="2" t="s">
        <v>7336</v>
      </c>
    </row>
    <row r="1513" spans="1:38" ht="184.8" hidden="1">
      <c r="A1513" s="136">
        <f t="shared" si="25"/>
        <v>1512</v>
      </c>
      <c r="B1513" s="2" t="s">
        <v>6394</v>
      </c>
      <c r="C1513" s="2" t="s">
        <v>7347</v>
      </c>
      <c r="D1513" s="2" t="s">
        <v>7348</v>
      </c>
      <c r="E1513" s="2" t="s">
        <v>22</v>
      </c>
      <c r="F1513" s="2" t="s">
        <v>7349</v>
      </c>
      <c r="G1513" s="2" t="s">
        <v>7350</v>
      </c>
      <c r="H1513" s="2" t="s">
        <v>7351</v>
      </c>
      <c r="I1513" s="2" t="s">
        <v>6</v>
      </c>
      <c r="K1513" s="4">
        <v>259127</v>
      </c>
      <c r="L1513" s="5">
        <v>360</v>
      </c>
      <c r="M1513" s="6" t="s">
        <v>7352</v>
      </c>
      <c r="N1513" s="2" t="s">
        <v>174</v>
      </c>
      <c r="O1513" s="2" t="s">
        <v>55</v>
      </c>
      <c r="P1513" s="2" t="s">
        <v>125</v>
      </c>
      <c r="Q1513" s="2" t="s">
        <v>187</v>
      </c>
      <c r="R1513" s="2" t="s">
        <v>96</v>
      </c>
      <c r="T1513" s="2" t="s">
        <v>6401</v>
      </c>
      <c r="U1513" s="2" t="s">
        <v>6402</v>
      </c>
      <c r="V1513" s="2" t="s">
        <v>11</v>
      </c>
      <c r="W1513" s="2" t="s">
        <v>197</v>
      </c>
      <c r="X1513" s="2" t="s">
        <v>43</v>
      </c>
      <c r="Y1513" s="2" t="s">
        <v>6</v>
      </c>
      <c r="AA1513" s="2" t="s">
        <v>111</v>
      </c>
      <c r="AB1513" s="2" t="s">
        <v>151</v>
      </c>
      <c r="AC1513" s="2" t="s">
        <v>7</v>
      </c>
      <c r="AD1513" s="2" t="s">
        <v>6</v>
      </c>
      <c r="AG1513" s="2" t="s">
        <v>5</v>
      </c>
      <c r="AH1513" s="2" t="s">
        <v>4</v>
      </c>
      <c r="AI1513" s="2" t="s">
        <v>3</v>
      </c>
      <c r="AJ1513" s="2" t="s">
        <v>7353</v>
      </c>
      <c r="AK1513" s="2" t="s">
        <v>7354</v>
      </c>
      <c r="AL1513" s="2" t="s">
        <v>7355</v>
      </c>
    </row>
    <row r="1514" spans="1:38" ht="66" hidden="1">
      <c r="A1514" s="136">
        <f t="shared" si="25"/>
        <v>1513</v>
      </c>
      <c r="B1514" s="2" t="s">
        <v>6394</v>
      </c>
      <c r="C1514" s="2" t="s">
        <v>7347</v>
      </c>
      <c r="D1514" s="2" t="s">
        <v>7348</v>
      </c>
      <c r="E1514" s="2" t="s">
        <v>22</v>
      </c>
      <c r="F1514" s="2" t="s">
        <v>7356</v>
      </c>
      <c r="G1514" s="2" t="s">
        <v>7357</v>
      </c>
      <c r="H1514" s="2" t="s">
        <v>7358</v>
      </c>
      <c r="I1514" s="2" t="s">
        <v>6</v>
      </c>
      <c r="K1514" s="4">
        <v>65030</v>
      </c>
      <c r="L1514" s="5">
        <v>500</v>
      </c>
      <c r="M1514" s="6" t="s">
        <v>7352</v>
      </c>
      <c r="N1514" s="2" t="s">
        <v>174</v>
      </c>
      <c r="O1514" s="2" t="s">
        <v>55</v>
      </c>
      <c r="P1514" s="2" t="s">
        <v>125</v>
      </c>
      <c r="Q1514" s="2" t="s">
        <v>187</v>
      </c>
      <c r="R1514" s="2" t="s">
        <v>96</v>
      </c>
      <c r="T1514" s="2" t="s">
        <v>6401</v>
      </c>
      <c r="U1514" s="2" t="s">
        <v>6402</v>
      </c>
      <c r="V1514" s="2" t="s">
        <v>11</v>
      </c>
      <c r="W1514" s="2" t="s">
        <v>197</v>
      </c>
      <c r="X1514" s="2" t="s">
        <v>43</v>
      </c>
      <c r="Y1514" s="2" t="s">
        <v>6</v>
      </c>
      <c r="AA1514" s="2" t="s">
        <v>111</v>
      </c>
      <c r="AB1514" s="2" t="s">
        <v>151</v>
      </c>
      <c r="AC1514" s="2" t="s">
        <v>7</v>
      </c>
      <c r="AD1514" s="2" t="s">
        <v>6</v>
      </c>
      <c r="AG1514" s="2" t="s">
        <v>5</v>
      </c>
      <c r="AH1514" s="2" t="s">
        <v>4</v>
      </c>
      <c r="AI1514" s="2" t="s">
        <v>3</v>
      </c>
      <c r="AJ1514" s="2" t="s">
        <v>7353</v>
      </c>
      <c r="AK1514" s="2" t="s">
        <v>7359</v>
      </c>
      <c r="AL1514" s="2" t="s">
        <v>7355</v>
      </c>
    </row>
    <row r="1515" spans="1:38" ht="66" hidden="1">
      <c r="A1515" s="136">
        <f t="shared" si="25"/>
        <v>1514</v>
      </c>
      <c r="B1515" s="2" t="s">
        <v>6394</v>
      </c>
      <c r="C1515" s="2" t="s">
        <v>7347</v>
      </c>
      <c r="D1515" s="2" t="s">
        <v>7348</v>
      </c>
      <c r="E1515" s="2" t="s">
        <v>22</v>
      </c>
      <c r="F1515" s="2" t="s">
        <v>7360</v>
      </c>
      <c r="G1515" s="2" t="s">
        <v>7361</v>
      </c>
      <c r="H1515" s="2" t="s">
        <v>7362</v>
      </c>
      <c r="I1515" s="2" t="s">
        <v>6</v>
      </c>
      <c r="K1515" s="4">
        <v>150033</v>
      </c>
      <c r="L1515" s="5">
        <v>2000</v>
      </c>
      <c r="M1515" s="6" t="s">
        <v>1204</v>
      </c>
      <c r="N1515" s="2" t="s">
        <v>174</v>
      </c>
      <c r="O1515" s="2" t="s">
        <v>55</v>
      </c>
      <c r="P1515" s="2" t="s">
        <v>125</v>
      </c>
      <c r="Q1515" s="2" t="s">
        <v>187</v>
      </c>
      <c r="R1515" s="2" t="s">
        <v>96</v>
      </c>
      <c r="T1515" s="2" t="s">
        <v>6401</v>
      </c>
      <c r="U1515" s="2" t="s">
        <v>6402</v>
      </c>
      <c r="V1515" s="2" t="s">
        <v>11</v>
      </c>
      <c r="W1515" s="2" t="s">
        <v>197</v>
      </c>
      <c r="X1515" s="2" t="s">
        <v>43</v>
      </c>
      <c r="Y1515" s="2" t="s">
        <v>6</v>
      </c>
      <c r="AA1515" s="2" t="s">
        <v>111</v>
      </c>
      <c r="AB1515" s="2" t="s">
        <v>151</v>
      </c>
      <c r="AC1515" s="2" t="s">
        <v>7</v>
      </c>
      <c r="AD1515" s="2" t="s">
        <v>6</v>
      </c>
      <c r="AG1515" s="2" t="s">
        <v>5</v>
      </c>
      <c r="AH1515" s="2" t="s">
        <v>4</v>
      </c>
      <c r="AI1515" s="2" t="s">
        <v>29</v>
      </c>
      <c r="AJ1515" s="2" t="s">
        <v>7353</v>
      </c>
      <c r="AK1515" s="2" t="s">
        <v>7359</v>
      </c>
      <c r="AL1515" s="2" t="s">
        <v>7355</v>
      </c>
    </row>
    <row r="1516" spans="1:38" ht="66" hidden="1">
      <c r="A1516" s="136">
        <f t="shared" si="25"/>
        <v>1515</v>
      </c>
      <c r="B1516" s="2" t="s">
        <v>6394</v>
      </c>
      <c r="C1516" s="2" t="s">
        <v>7347</v>
      </c>
      <c r="D1516" s="2" t="s">
        <v>7348</v>
      </c>
      <c r="E1516" s="2" t="s">
        <v>22</v>
      </c>
      <c r="F1516" s="2" t="s">
        <v>7363</v>
      </c>
      <c r="G1516" s="2" t="s">
        <v>7364</v>
      </c>
      <c r="H1516" s="2" t="s">
        <v>7365</v>
      </c>
      <c r="I1516" s="2" t="s">
        <v>6</v>
      </c>
      <c r="K1516" s="4">
        <v>25585</v>
      </c>
      <c r="L1516" s="5">
        <v>3000</v>
      </c>
      <c r="M1516" s="6" t="s">
        <v>7352</v>
      </c>
      <c r="N1516" s="2" t="s">
        <v>17</v>
      </c>
      <c r="O1516" s="2" t="s">
        <v>55</v>
      </c>
      <c r="P1516" s="2" t="s">
        <v>125</v>
      </c>
      <c r="Q1516" s="2" t="s">
        <v>187</v>
      </c>
      <c r="R1516" s="2" t="s">
        <v>96</v>
      </c>
      <c r="T1516" s="2" t="s">
        <v>6401</v>
      </c>
      <c r="U1516" s="2" t="s">
        <v>6402</v>
      </c>
      <c r="V1516" s="2" t="s">
        <v>11</v>
      </c>
      <c r="W1516" s="2" t="s">
        <v>197</v>
      </c>
      <c r="X1516" s="2" t="s">
        <v>43</v>
      </c>
      <c r="Y1516" s="2" t="s">
        <v>6</v>
      </c>
      <c r="AA1516" s="2" t="s">
        <v>111</v>
      </c>
      <c r="AB1516" s="2" t="s">
        <v>151</v>
      </c>
      <c r="AC1516" s="2" t="s">
        <v>7</v>
      </c>
      <c r="AD1516" s="2" t="s">
        <v>6</v>
      </c>
      <c r="AG1516" s="2" t="s">
        <v>30</v>
      </c>
      <c r="AH1516" s="2" t="s">
        <v>4</v>
      </c>
      <c r="AI1516" s="2" t="s">
        <v>29</v>
      </c>
      <c r="AJ1516" s="2" t="s">
        <v>7353</v>
      </c>
      <c r="AK1516" s="2" t="s">
        <v>7359</v>
      </c>
      <c r="AL1516" s="2" t="s">
        <v>7355</v>
      </c>
    </row>
    <row r="1517" spans="1:38" ht="66" hidden="1">
      <c r="A1517" s="136">
        <f t="shared" si="25"/>
        <v>1516</v>
      </c>
      <c r="B1517" s="2" t="s">
        <v>6394</v>
      </c>
      <c r="C1517" s="2" t="s">
        <v>7347</v>
      </c>
      <c r="D1517" s="2" t="s">
        <v>7348</v>
      </c>
      <c r="E1517" s="2" t="s">
        <v>22</v>
      </c>
      <c r="F1517" s="2" t="s">
        <v>7366</v>
      </c>
      <c r="G1517" s="2" t="s">
        <v>7366</v>
      </c>
      <c r="H1517" s="2" t="s">
        <v>7365</v>
      </c>
      <c r="I1517" s="2" t="s">
        <v>6</v>
      </c>
      <c r="K1517" s="4">
        <v>25585</v>
      </c>
      <c r="L1517" s="5">
        <v>450</v>
      </c>
      <c r="M1517" s="6" t="s">
        <v>7352</v>
      </c>
      <c r="N1517" s="2" t="s">
        <v>17</v>
      </c>
      <c r="O1517" s="2" t="s">
        <v>55</v>
      </c>
      <c r="P1517" s="2" t="s">
        <v>125</v>
      </c>
      <c r="Q1517" s="2" t="s">
        <v>187</v>
      </c>
      <c r="R1517" s="2" t="s">
        <v>96</v>
      </c>
      <c r="T1517" s="2" t="s">
        <v>6401</v>
      </c>
      <c r="U1517" s="2" t="s">
        <v>6402</v>
      </c>
      <c r="V1517" s="2" t="s">
        <v>11</v>
      </c>
      <c r="W1517" s="2" t="s">
        <v>197</v>
      </c>
      <c r="X1517" s="2" t="s">
        <v>43</v>
      </c>
      <c r="Y1517" s="2" t="s">
        <v>6</v>
      </c>
      <c r="AA1517" s="2" t="s">
        <v>111</v>
      </c>
      <c r="AB1517" s="2" t="s">
        <v>151</v>
      </c>
      <c r="AC1517" s="2" t="s">
        <v>7</v>
      </c>
      <c r="AD1517" s="2" t="s">
        <v>6</v>
      </c>
      <c r="AG1517" s="2" t="s">
        <v>30</v>
      </c>
      <c r="AH1517" s="2" t="s">
        <v>4</v>
      </c>
      <c r="AI1517" s="2" t="s">
        <v>29</v>
      </c>
      <c r="AJ1517" s="2" t="s">
        <v>7353</v>
      </c>
      <c r="AK1517" s="2" t="s">
        <v>7359</v>
      </c>
      <c r="AL1517" s="2" t="s">
        <v>7355</v>
      </c>
    </row>
    <row r="1518" spans="1:38" ht="66" hidden="1">
      <c r="A1518" s="136">
        <f t="shared" si="25"/>
        <v>1517</v>
      </c>
      <c r="B1518" s="2" t="s">
        <v>6394</v>
      </c>
      <c r="C1518" s="2" t="s">
        <v>7347</v>
      </c>
      <c r="D1518" s="2" t="s">
        <v>7348</v>
      </c>
      <c r="E1518" s="2" t="s">
        <v>22</v>
      </c>
      <c r="F1518" s="2" t="s">
        <v>7367</v>
      </c>
      <c r="G1518" s="2" t="s">
        <v>7367</v>
      </c>
      <c r="H1518" s="2" t="s">
        <v>7368</v>
      </c>
      <c r="I1518" s="2" t="s">
        <v>6</v>
      </c>
      <c r="K1518" s="4">
        <v>270197</v>
      </c>
      <c r="L1518" s="5">
        <v>31.38</v>
      </c>
      <c r="M1518" s="6" t="s">
        <v>65</v>
      </c>
      <c r="N1518" s="2" t="s">
        <v>174</v>
      </c>
      <c r="O1518" s="2" t="s">
        <v>55</v>
      </c>
      <c r="P1518" s="2" t="s">
        <v>242</v>
      </c>
      <c r="Q1518" s="2" t="s">
        <v>187</v>
      </c>
      <c r="R1518" s="2" t="s">
        <v>96</v>
      </c>
      <c r="T1518" s="2" t="s">
        <v>6401</v>
      </c>
      <c r="U1518" s="2" t="s">
        <v>6402</v>
      </c>
      <c r="V1518" s="2" t="s">
        <v>11</v>
      </c>
      <c r="W1518" s="2" t="s">
        <v>197</v>
      </c>
      <c r="X1518" s="2" t="s">
        <v>9</v>
      </c>
      <c r="Y1518" s="2" t="s">
        <v>6</v>
      </c>
      <c r="AA1518" s="2" t="s">
        <v>111</v>
      </c>
      <c r="AB1518" s="2" t="s">
        <v>151</v>
      </c>
      <c r="AC1518" s="2" t="s">
        <v>7</v>
      </c>
      <c r="AD1518" s="2" t="s">
        <v>6</v>
      </c>
      <c r="AG1518" s="2" t="s">
        <v>5</v>
      </c>
      <c r="AH1518" s="2" t="s">
        <v>4</v>
      </c>
      <c r="AI1518" s="2" t="s">
        <v>3</v>
      </c>
      <c r="AJ1518" s="2" t="s">
        <v>7353</v>
      </c>
      <c r="AK1518" s="2" t="s">
        <v>7359</v>
      </c>
      <c r="AL1518" s="2" t="s">
        <v>7355</v>
      </c>
    </row>
    <row r="1519" spans="1:38" ht="66" hidden="1">
      <c r="A1519" s="136">
        <f t="shared" si="25"/>
        <v>1518</v>
      </c>
      <c r="B1519" s="2" t="s">
        <v>6394</v>
      </c>
      <c r="C1519" s="2" t="s">
        <v>7369</v>
      </c>
      <c r="D1519" s="2" t="s">
        <v>7370</v>
      </c>
      <c r="E1519" s="2" t="s">
        <v>22</v>
      </c>
      <c r="F1519" s="2" t="s">
        <v>7371</v>
      </c>
      <c r="G1519" s="2" t="s">
        <v>7372</v>
      </c>
      <c r="H1519" s="2" t="s">
        <v>7373</v>
      </c>
      <c r="I1519" s="2" t="s">
        <v>6</v>
      </c>
      <c r="K1519" s="4">
        <v>26263</v>
      </c>
      <c r="L1519" s="5">
        <v>11040</v>
      </c>
      <c r="M1519" s="6" t="s">
        <v>1489</v>
      </c>
      <c r="N1519" s="2" t="s">
        <v>174</v>
      </c>
      <c r="O1519" s="2" t="s">
        <v>64</v>
      </c>
      <c r="P1519" s="2" t="s">
        <v>38</v>
      </c>
      <c r="Q1519" s="2" t="s">
        <v>15</v>
      </c>
      <c r="R1519" s="2" t="s">
        <v>96</v>
      </c>
      <c r="T1519" s="2" t="s">
        <v>6401</v>
      </c>
      <c r="U1519" s="2" t="s">
        <v>6402</v>
      </c>
      <c r="V1519" s="2" t="s">
        <v>11</v>
      </c>
      <c r="W1519" s="2" t="s">
        <v>197</v>
      </c>
      <c r="X1519" s="2" t="s">
        <v>9</v>
      </c>
      <c r="Y1519" s="2" t="s">
        <v>6</v>
      </c>
      <c r="AA1519" s="2" t="s">
        <v>111</v>
      </c>
      <c r="AB1519" s="2" t="s">
        <v>166</v>
      </c>
      <c r="AC1519" s="2" t="s">
        <v>34</v>
      </c>
      <c r="AD1519" s="2" t="s">
        <v>33</v>
      </c>
      <c r="AE1519" s="2" t="s">
        <v>7374</v>
      </c>
      <c r="AF1519" s="2" t="s">
        <v>6411</v>
      </c>
      <c r="AG1519" s="2" t="s">
        <v>5</v>
      </c>
      <c r="AH1519" s="2" t="s">
        <v>4</v>
      </c>
      <c r="AI1519" s="2" t="s">
        <v>29</v>
      </c>
      <c r="AJ1519" s="2" t="s">
        <v>7375</v>
      </c>
      <c r="AK1519" s="2" t="s">
        <v>7376</v>
      </c>
      <c r="AL1519" s="2" t="s">
        <v>7377</v>
      </c>
    </row>
    <row r="1520" spans="1:38" ht="66" hidden="1">
      <c r="A1520" s="136">
        <f t="shared" si="25"/>
        <v>1519</v>
      </c>
      <c r="B1520" s="2" t="s">
        <v>6394</v>
      </c>
      <c r="C1520" s="2" t="s">
        <v>7347</v>
      </c>
      <c r="D1520" s="2" t="s">
        <v>7348</v>
      </c>
      <c r="E1520" s="2" t="s">
        <v>22</v>
      </c>
      <c r="F1520" s="2" t="s">
        <v>7378</v>
      </c>
      <c r="G1520" s="2" t="s">
        <v>7378</v>
      </c>
      <c r="H1520" s="2" t="s">
        <v>7368</v>
      </c>
      <c r="I1520" s="2" t="s">
        <v>6</v>
      </c>
      <c r="K1520" s="4" t="s">
        <v>7379</v>
      </c>
      <c r="L1520" s="5">
        <v>46.88</v>
      </c>
      <c r="M1520" s="6" t="s">
        <v>65</v>
      </c>
      <c r="N1520" s="2" t="s">
        <v>174</v>
      </c>
      <c r="O1520" s="2" t="s">
        <v>55</v>
      </c>
      <c r="P1520" s="2" t="s">
        <v>242</v>
      </c>
      <c r="Q1520" s="2" t="s">
        <v>187</v>
      </c>
      <c r="R1520" s="2" t="s">
        <v>96</v>
      </c>
      <c r="T1520" s="2" t="s">
        <v>6401</v>
      </c>
      <c r="U1520" s="2" t="s">
        <v>6402</v>
      </c>
      <c r="V1520" s="2" t="s">
        <v>11</v>
      </c>
      <c r="W1520" s="2" t="s">
        <v>197</v>
      </c>
      <c r="X1520" s="2" t="s">
        <v>9</v>
      </c>
      <c r="Y1520" s="2" t="s">
        <v>6</v>
      </c>
      <c r="AA1520" s="2" t="s">
        <v>111</v>
      </c>
      <c r="AB1520" s="2" t="s">
        <v>151</v>
      </c>
      <c r="AC1520" s="2" t="s">
        <v>7</v>
      </c>
      <c r="AD1520" s="2" t="s">
        <v>6</v>
      </c>
      <c r="AG1520" s="2" t="s">
        <v>5</v>
      </c>
      <c r="AH1520" s="2" t="s">
        <v>4</v>
      </c>
      <c r="AI1520" s="2" t="s">
        <v>3</v>
      </c>
      <c r="AJ1520" s="2" t="s">
        <v>7353</v>
      </c>
      <c r="AK1520" s="2" t="s">
        <v>7359</v>
      </c>
      <c r="AL1520" s="2" t="s">
        <v>7355</v>
      </c>
    </row>
    <row r="1521" spans="1:38" ht="105.6" hidden="1">
      <c r="A1521" s="136">
        <f t="shared" si="25"/>
        <v>1520</v>
      </c>
      <c r="B1521" s="2" t="s">
        <v>6394</v>
      </c>
      <c r="C1521" s="2" t="s">
        <v>7347</v>
      </c>
      <c r="D1521" s="2" t="s">
        <v>7348</v>
      </c>
      <c r="E1521" s="2" t="s">
        <v>22</v>
      </c>
      <c r="F1521" s="2" t="s">
        <v>7380</v>
      </c>
      <c r="G1521" s="2" t="s">
        <v>7381</v>
      </c>
      <c r="H1521" s="2" t="s">
        <v>7381</v>
      </c>
      <c r="I1521" s="2" t="s">
        <v>6</v>
      </c>
      <c r="K1521" s="4">
        <v>347528</v>
      </c>
      <c r="L1521" s="5">
        <v>3300</v>
      </c>
      <c r="M1521" s="6" t="s">
        <v>65</v>
      </c>
      <c r="N1521" s="2" t="s">
        <v>174</v>
      </c>
      <c r="O1521" s="2" t="s">
        <v>55</v>
      </c>
      <c r="P1521" s="2" t="s">
        <v>125</v>
      </c>
      <c r="Q1521" s="2" t="s">
        <v>187</v>
      </c>
      <c r="R1521" s="2" t="s">
        <v>96</v>
      </c>
      <c r="T1521" s="2" t="s">
        <v>6401</v>
      </c>
      <c r="U1521" s="2" t="s">
        <v>6402</v>
      </c>
      <c r="V1521" s="2" t="s">
        <v>11</v>
      </c>
      <c r="W1521" s="2" t="s">
        <v>197</v>
      </c>
      <c r="X1521" s="2" t="s">
        <v>9</v>
      </c>
      <c r="Y1521" s="2" t="s">
        <v>6</v>
      </c>
      <c r="AA1521" s="2" t="s">
        <v>111</v>
      </c>
      <c r="AB1521" s="2" t="s">
        <v>151</v>
      </c>
      <c r="AC1521" s="2" t="s">
        <v>7</v>
      </c>
      <c r="AD1521" s="2" t="s">
        <v>6</v>
      </c>
      <c r="AG1521" s="2" t="s">
        <v>5</v>
      </c>
      <c r="AH1521" s="2" t="s">
        <v>4</v>
      </c>
      <c r="AI1521" s="2" t="s">
        <v>3</v>
      </c>
      <c r="AJ1521" s="2" t="s">
        <v>7353</v>
      </c>
      <c r="AK1521" s="2" t="s">
        <v>7359</v>
      </c>
      <c r="AL1521" s="2" t="s">
        <v>7355</v>
      </c>
    </row>
    <row r="1522" spans="1:38" ht="66" hidden="1">
      <c r="A1522" s="136">
        <f t="shared" si="25"/>
        <v>1521</v>
      </c>
      <c r="B1522" s="2" t="s">
        <v>6394</v>
      </c>
      <c r="C1522" s="2" t="s">
        <v>7347</v>
      </c>
      <c r="D1522" s="2" t="s">
        <v>7348</v>
      </c>
      <c r="E1522" s="2" t="s">
        <v>22</v>
      </c>
      <c r="F1522" s="2" t="s">
        <v>7382</v>
      </c>
      <c r="G1522" s="2" t="s">
        <v>7382</v>
      </c>
      <c r="H1522" s="2" t="s">
        <v>7383</v>
      </c>
      <c r="I1522" s="2" t="s">
        <v>6</v>
      </c>
      <c r="K1522" s="4">
        <v>20680</v>
      </c>
      <c r="L1522" s="5">
        <v>1500</v>
      </c>
      <c r="M1522" s="6" t="s">
        <v>65</v>
      </c>
      <c r="N1522" s="2" t="s">
        <v>174</v>
      </c>
      <c r="O1522" s="2" t="s">
        <v>55</v>
      </c>
      <c r="P1522" s="2" t="s">
        <v>125</v>
      </c>
      <c r="Q1522" s="2" t="s">
        <v>187</v>
      </c>
      <c r="R1522" s="2" t="s">
        <v>96</v>
      </c>
      <c r="T1522" s="2" t="s">
        <v>6401</v>
      </c>
      <c r="U1522" s="2" t="s">
        <v>6402</v>
      </c>
      <c r="V1522" s="2" t="s">
        <v>11</v>
      </c>
      <c r="W1522" s="2" t="s">
        <v>197</v>
      </c>
      <c r="X1522" s="2" t="s">
        <v>43</v>
      </c>
      <c r="Y1522" s="2" t="s">
        <v>6</v>
      </c>
      <c r="AA1522" s="2" t="s">
        <v>111</v>
      </c>
      <c r="AB1522" s="2" t="s">
        <v>151</v>
      </c>
      <c r="AC1522" s="2" t="s">
        <v>7</v>
      </c>
      <c r="AD1522" s="2" t="s">
        <v>6</v>
      </c>
      <c r="AG1522" s="2" t="s">
        <v>5</v>
      </c>
      <c r="AH1522" s="2" t="s">
        <v>4</v>
      </c>
      <c r="AI1522" s="2" t="s">
        <v>3</v>
      </c>
      <c r="AJ1522" s="2" t="s">
        <v>7353</v>
      </c>
      <c r="AK1522" s="2" t="s">
        <v>7359</v>
      </c>
      <c r="AL1522" s="2" t="s">
        <v>7355</v>
      </c>
    </row>
    <row r="1523" spans="1:38" ht="118.8" hidden="1">
      <c r="A1523" s="136">
        <f t="shared" si="25"/>
        <v>1522</v>
      </c>
      <c r="B1523" s="2" t="s">
        <v>6394</v>
      </c>
      <c r="C1523" s="2" t="s">
        <v>7384</v>
      </c>
      <c r="D1523" s="2" t="s">
        <v>7370</v>
      </c>
      <c r="E1523" s="2" t="s">
        <v>22</v>
      </c>
      <c r="F1523" s="2" t="s">
        <v>7385</v>
      </c>
      <c r="G1523" s="2" t="s">
        <v>7386</v>
      </c>
      <c r="H1523" s="2" t="s">
        <v>7387</v>
      </c>
      <c r="I1523" s="2" t="s">
        <v>33</v>
      </c>
      <c r="J1523" s="2">
        <v>3</v>
      </c>
      <c r="K1523" s="4" t="s">
        <v>7388</v>
      </c>
      <c r="L1523" s="5">
        <v>252887.5</v>
      </c>
      <c r="M1523" s="6" t="s">
        <v>1489</v>
      </c>
      <c r="N1523" s="2" t="s">
        <v>17</v>
      </c>
      <c r="O1523" s="2" t="s">
        <v>55</v>
      </c>
      <c r="P1523" s="2" t="s">
        <v>125</v>
      </c>
      <c r="Q1523" s="2" t="s">
        <v>187</v>
      </c>
      <c r="R1523" s="2" t="s">
        <v>96</v>
      </c>
      <c r="T1523" s="2" t="s">
        <v>6401</v>
      </c>
      <c r="U1523" s="2" t="s">
        <v>6402</v>
      </c>
      <c r="V1523" s="2" t="s">
        <v>11</v>
      </c>
      <c r="W1523" s="2" t="s">
        <v>197</v>
      </c>
      <c r="X1523" s="2" t="s">
        <v>9</v>
      </c>
      <c r="Y1523" s="2" t="s">
        <v>6</v>
      </c>
      <c r="AA1523" s="2" t="s">
        <v>35</v>
      </c>
      <c r="AB1523" s="2" t="s">
        <v>7389</v>
      </c>
      <c r="AC1523" s="2" t="s">
        <v>7</v>
      </c>
      <c r="AD1523" s="2" t="s">
        <v>6</v>
      </c>
      <c r="AG1523" s="2" t="s">
        <v>30</v>
      </c>
      <c r="AH1523" s="2" t="s">
        <v>4</v>
      </c>
      <c r="AI1523" s="2" t="s">
        <v>3</v>
      </c>
      <c r="AJ1523" s="2" t="s">
        <v>7375</v>
      </c>
      <c r="AK1523" s="2" t="s">
        <v>7390</v>
      </c>
      <c r="AL1523" s="2" t="s">
        <v>7377</v>
      </c>
    </row>
    <row r="1524" spans="1:38" ht="105.6" hidden="1">
      <c r="A1524" s="136">
        <f t="shared" si="25"/>
        <v>1523</v>
      </c>
      <c r="B1524" s="2" t="s">
        <v>6394</v>
      </c>
      <c r="C1524" s="2">
        <v>200376</v>
      </c>
      <c r="D1524" s="2" t="s">
        <v>7370</v>
      </c>
      <c r="E1524" s="2" t="s">
        <v>22</v>
      </c>
      <c r="F1524" s="2" t="s">
        <v>7391</v>
      </c>
      <c r="G1524" s="2" t="s">
        <v>7392</v>
      </c>
      <c r="H1524" s="2" t="s">
        <v>7393</v>
      </c>
      <c r="I1524" s="2" t="s">
        <v>33</v>
      </c>
      <c r="J1524" s="2">
        <v>4</v>
      </c>
      <c r="K1524" s="4" t="s">
        <v>7394</v>
      </c>
      <c r="L1524" s="5">
        <v>479200</v>
      </c>
      <c r="M1524" s="6" t="s">
        <v>1489</v>
      </c>
      <c r="N1524" s="2" t="s">
        <v>17</v>
      </c>
      <c r="O1524" s="2" t="s">
        <v>55</v>
      </c>
      <c r="P1524" s="2" t="s">
        <v>125</v>
      </c>
      <c r="Q1524" s="2" t="s">
        <v>187</v>
      </c>
      <c r="R1524" s="2" t="s">
        <v>96</v>
      </c>
      <c r="T1524" s="2" t="s">
        <v>6401</v>
      </c>
      <c r="U1524" s="2" t="s">
        <v>6402</v>
      </c>
      <c r="V1524" s="2" t="s">
        <v>6732</v>
      </c>
      <c r="W1524" s="2" t="s">
        <v>6725</v>
      </c>
      <c r="X1524" s="2" t="s">
        <v>9</v>
      </c>
      <c r="Y1524" s="2" t="s">
        <v>6</v>
      </c>
      <c r="AA1524" s="2" t="s">
        <v>35</v>
      </c>
      <c r="AB1524" s="2" t="s">
        <v>213</v>
      </c>
      <c r="AC1524" s="2" t="s">
        <v>7</v>
      </c>
      <c r="AD1524" s="2" t="s">
        <v>6</v>
      </c>
      <c r="AG1524" s="2" t="s">
        <v>30</v>
      </c>
      <c r="AH1524" s="2" t="s">
        <v>4</v>
      </c>
      <c r="AI1524" s="2" t="s">
        <v>3</v>
      </c>
      <c r="AJ1524" s="2" t="s">
        <v>7375</v>
      </c>
      <c r="AK1524" s="2" t="s">
        <v>7390</v>
      </c>
      <c r="AL1524" s="2" t="s">
        <v>7377</v>
      </c>
    </row>
    <row r="1525" spans="1:38" ht="66" hidden="1">
      <c r="A1525" s="136">
        <f t="shared" si="25"/>
        <v>1524</v>
      </c>
      <c r="B1525" s="2" t="s">
        <v>6394</v>
      </c>
      <c r="C1525" s="2" t="s">
        <v>7347</v>
      </c>
      <c r="D1525" s="2" t="s">
        <v>7348</v>
      </c>
      <c r="E1525" s="2" t="s">
        <v>22</v>
      </c>
      <c r="F1525" s="2" t="s">
        <v>7395</v>
      </c>
      <c r="G1525" s="2" t="s">
        <v>7395</v>
      </c>
      <c r="H1525" s="2" t="s">
        <v>7396</v>
      </c>
      <c r="I1525" s="2" t="s">
        <v>6</v>
      </c>
      <c r="K1525" s="4">
        <v>259176</v>
      </c>
      <c r="L1525" s="5">
        <v>4000</v>
      </c>
      <c r="M1525" s="6" t="s">
        <v>1171</v>
      </c>
      <c r="N1525" s="2" t="s">
        <v>174</v>
      </c>
      <c r="O1525" s="2" t="s">
        <v>55</v>
      </c>
      <c r="P1525" s="2" t="s">
        <v>125</v>
      </c>
      <c r="Q1525" s="2" t="s">
        <v>187</v>
      </c>
      <c r="R1525" s="2" t="s">
        <v>96</v>
      </c>
      <c r="T1525" s="2" t="s">
        <v>6401</v>
      </c>
      <c r="U1525" s="2" t="s">
        <v>6402</v>
      </c>
      <c r="V1525" s="2" t="s">
        <v>11</v>
      </c>
      <c r="W1525" s="2" t="s">
        <v>197</v>
      </c>
      <c r="X1525" s="2" t="s">
        <v>43</v>
      </c>
      <c r="Y1525" s="2" t="s">
        <v>6</v>
      </c>
      <c r="AA1525" s="2" t="s">
        <v>111</v>
      </c>
      <c r="AB1525" s="2" t="s">
        <v>151</v>
      </c>
      <c r="AC1525" s="2" t="s">
        <v>7</v>
      </c>
      <c r="AD1525" s="2" t="s">
        <v>6</v>
      </c>
      <c r="AG1525" s="2" t="s">
        <v>5</v>
      </c>
      <c r="AH1525" s="2" t="s">
        <v>4</v>
      </c>
      <c r="AI1525" s="2" t="s">
        <v>3</v>
      </c>
      <c r="AJ1525" s="2" t="s">
        <v>7353</v>
      </c>
      <c r="AK1525" s="2" t="s">
        <v>7359</v>
      </c>
      <c r="AL1525" s="2" t="s">
        <v>7355</v>
      </c>
    </row>
    <row r="1526" spans="1:38" ht="105.6" hidden="1">
      <c r="A1526" s="136">
        <f t="shared" si="25"/>
        <v>1525</v>
      </c>
      <c r="B1526" s="2" t="s">
        <v>6394</v>
      </c>
      <c r="C1526" s="2" t="s">
        <v>7369</v>
      </c>
      <c r="D1526" s="2" t="s">
        <v>7370</v>
      </c>
      <c r="E1526" s="2" t="s">
        <v>22</v>
      </c>
      <c r="F1526" s="2" t="s">
        <v>7397</v>
      </c>
      <c r="G1526" s="2" t="s">
        <v>7398</v>
      </c>
      <c r="H1526" s="2" t="s">
        <v>7399</v>
      </c>
      <c r="I1526" s="2" t="s">
        <v>6</v>
      </c>
      <c r="K1526" s="4" t="s">
        <v>7400</v>
      </c>
      <c r="L1526" s="5">
        <v>3664.2</v>
      </c>
      <c r="M1526" s="6" t="s">
        <v>1489</v>
      </c>
      <c r="N1526" s="2" t="s">
        <v>174</v>
      </c>
      <c r="O1526" s="2" t="s">
        <v>55</v>
      </c>
      <c r="P1526" s="2" t="s">
        <v>242</v>
      </c>
      <c r="Q1526" s="2" t="s">
        <v>15</v>
      </c>
      <c r="R1526" s="2" t="s">
        <v>96</v>
      </c>
      <c r="T1526" s="2" t="s">
        <v>6401</v>
      </c>
      <c r="U1526" s="2" t="s">
        <v>6402</v>
      </c>
      <c r="V1526" s="2" t="s">
        <v>11</v>
      </c>
      <c r="W1526" s="2" t="s">
        <v>197</v>
      </c>
      <c r="X1526" s="2" t="s">
        <v>9</v>
      </c>
      <c r="Y1526" s="2" t="s">
        <v>6</v>
      </c>
      <c r="AA1526" s="2" t="s">
        <v>111</v>
      </c>
      <c r="AB1526" s="2" t="s">
        <v>162</v>
      </c>
      <c r="AC1526" s="2" t="s">
        <v>7</v>
      </c>
      <c r="AD1526" s="2" t="s">
        <v>33</v>
      </c>
      <c r="AE1526" s="2" t="s">
        <v>7401</v>
      </c>
      <c r="AF1526" s="2" t="s">
        <v>231</v>
      </c>
      <c r="AG1526" s="2" t="s">
        <v>122</v>
      </c>
      <c r="AH1526" s="2" t="s">
        <v>4</v>
      </c>
      <c r="AI1526" s="2" t="s">
        <v>29</v>
      </c>
      <c r="AJ1526" s="2" t="s">
        <v>7402</v>
      </c>
      <c r="AK1526" s="2" t="s">
        <v>7376</v>
      </c>
      <c r="AL1526" s="2" t="s">
        <v>7403</v>
      </c>
    </row>
    <row r="1527" spans="1:38" ht="66" hidden="1">
      <c r="A1527" s="136">
        <f t="shared" si="25"/>
        <v>1526</v>
      </c>
      <c r="B1527" s="2" t="s">
        <v>6394</v>
      </c>
      <c r="C1527" s="2" t="s">
        <v>7347</v>
      </c>
      <c r="D1527" s="2" t="s">
        <v>7348</v>
      </c>
      <c r="E1527" s="2" t="s">
        <v>22</v>
      </c>
      <c r="F1527" s="2" t="s">
        <v>7404</v>
      </c>
      <c r="G1527" s="2" t="s">
        <v>7404</v>
      </c>
      <c r="H1527" s="2" t="s">
        <v>7405</v>
      </c>
      <c r="I1527" s="2" t="s">
        <v>6</v>
      </c>
      <c r="K1527" s="4">
        <v>289052</v>
      </c>
      <c r="L1527" s="5">
        <v>1800</v>
      </c>
      <c r="M1527" s="6" t="s">
        <v>1171</v>
      </c>
      <c r="N1527" s="2" t="s">
        <v>174</v>
      </c>
      <c r="O1527" s="2" t="s">
        <v>55</v>
      </c>
      <c r="P1527" s="2" t="s">
        <v>125</v>
      </c>
      <c r="Q1527" s="2" t="s">
        <v>187</v>
      </c>
      <c r="R1527" s="2" t="s">
        <v>96</v>
      </c>
      <c r="T1527" s="2" t="s">
        <v>6401</v>
      </c>
      <c r="U1527" s="2" t="s">
        <v>6402</v>
      </c>
      <c r="V1527" s="2" t="s">
        <v>11</v>
      </c>
      <c r="W1527" s="2" t="s">
        <v>197</v>
      </c>
      <c r="X1527" s="2" t="s">
        <v>43</v>
      </c>
      <c r="Y1527" s="2" t="s">
        <v>6</v>
      </c>
      <c r="AA1527" s="2" t="s">
        <v>1607</v>
      </c>
      <c r="AB1527" s="2" t="s">
        <v>7406</v>
      </c>
      <c r="AC1527" s="2" t="s">
        <v>7</v>
      </c>
      <c r="AD1527" s="2" t="s">
        <v>6</v>
      </c>
      <c r="AG1527" s="2" t="s">
        <v>5</v>
      </c>
      <c r="AH1527" s="2" t="s">
        <v>4</v>
      </c>
      <c r="AI1527" s="2" t="s">
        <v>3</v>
      </c>
      <c r="AJ1527" s="2" t="s">
        <v>7353</v>
      </c>
      <c r="AK1527" s="2" t="s">
        <v>7359</v>
      </c>
      <c r="AL1527" s="2" t="s">
        <v>7355</v>
      </c>
    </row>
    <row r="1528" spans="1:38" ht="66" hidden="1">
      <c r="A1528" s="136">
        <f t="shared" si="25"/>
        <v>1527</v>
      </c>
      <c r="B1528" s="2" t="s">
        <v>6394</v>
      </c>
      <c r="C1528" s="2" t="s">
        <v>7347</v>
      </c>
      <c r="D1528" s="2" t="s">
        <v>7348</v>
      </c>
      <c r="E1528" s="2" t="s">
        <v>22</v>
      </c>
      <c r="F1528" s="2" t="s">
        <v>7407</v>
      </c>
      <c r="G1528" s="2" t="s">
        <v>7408</v>
      </c>
      <c r="H1528" s="2" t="s">
        <v>7407</v>
      </c>
      <c r="I1528" s="2" t="s">
        <v>6</v>
      </c>
      <c r="K1528" s="4">
        <v>27693</v>
      </c>
      <c r="L1528" s="5">
        <v>600</v>
      </c>
      <c r="M1528" s="6" t="s">
        <v>65</v>
      </c>
      <c r="N1528" s="2" t="s">
        <v>174</v>
      </c>
      <c r="O1528" s="2" t="s">
        <v>55</v>
      </c>
      <c r="P1528" s="2" t="s">
        <v>125</v>
      </c>
      <c r="Q1528" s="2" t="s">
        <v>187</v>
      </c>
      <c r="R1528" s="2" t="s">
        <v>96</v>
      </c>
      <c r="T1528" s="2" t="s">
        <v>6401</v>
      </c>
      <c r="U1528" s="2" t="s">
        <v>6402</v>
      </c>
      <c r="V1528" s="2" t="s">
        <v>11</v>
      </c>
      <c r="W1528" s="2" t="s">
        <v>197</v>
      </c>
      <c r="X1528" s="2" t="s">
        <v>43</v>
      </c>
      <c r="Y1528" s="2" t="s">
        <v>6</v>
      </c>
      <c r="AA1528" s="2" t="s">
        <v>111</v>
      </c>
      <c r="AB1528" s="2" t="s">
        <v>151</v>
      </c>
      <c r="AC1528" s="2" t="s">
        <v>7</v>
      </c>
      <c r="AD1528" s="2" t="s">
        <v>6</v>
      </c>
      <c r="AG1528" s="2" t="s">
        <v>5</v>
      </c>
      <c r="AH1528" s="2" t="s">
        <v>4</v>
      </c>
      <c r="AI1528" s="2" t="s">
        <v>3</v>
      </c>
      <c r="AJ1528" s="2" t="s">
        <v>7353</v>
      </c>
      <c r="AK1528" s="2" t="s">
        <v>7359</v>
      </c>
      <c r="AL1528" s="2" t="s">
        <v>7355</v>
      </c>
    </row>
    <row r="1529" spans="1:38" ht="66" hidden="1">
      <c r="A1529" s="136">
        <f t="shared" si="25"/>
        <v>1528</v>
      </c>
      <c r="B1529" s="2" t="s">
        <v>6394</v>
      </c>
      <c r="C1529" s="2" t="s">
        <v>7347</v>
      </c>
      <c r="D1529" s="2" t="s">
        <v>7348</v>
      </c>
      <c r="E1529" s="2" t="s">
        <v>22</v>
      </c>
      <c r="F1529" s="2" t="s">
        <v>7409</v>
      </c>
      <c r="G1529" s="2" t="s">
        <v>7409</v>
      </c>
      <c r="H1529" s="2" t="s">
        <v>7409</v>
      </c>
      <c r="I1529" s="2" t="s">
        <v>6</v>
      </c>
      <c r="K1529" s="4">
        <v>346662</v>
      </c>
      <c r="L1529" s="5">
        <v>45500</v>
      </c>
      <c r="M1529" s="6" t="s">
        <v>711</v>
      </c>
      <c r="N1529" s="2" t="s">
        <v>17</v>
      </c>
      <c r="O1529" s="2" t="s">
        <v>55</v>
      </c>
      <c r="P1529" s="2" t="s">
        <v>125</v>
      </c>
      <c r="Q1529" s="2" t="s">
        <v>187</v>
      </c>
      <c r="R1529" s="2" t="s">
        <v>96</v>
      </c>
      <c r="T1529" s="2" t="s">
        <v>6401</v>
      </c>
      <c r="U1529" s="2" t="s">
        <v>6402</v>
      </c>
      <c r="V1529" s="2" t="s">
        <v>11</v>
      </c>
      <c r="W1529" s="2" t="s">
        <v>197</v>
      </c>
      <c r="X1529" s="2" t="s">
        <v>43</v>
      </c>
      <c r="Y1529" s="2" t="s">
        <v>6</v>
      </c>
      <c r="AA1529" s="2" t="s">
        <v>111</v>
      </c>
      <c r="AB1529" s="2" t="s">
        <v>151</v>
      </c>
      <c r="AC1529" s="2" t="s">
        <v>7</v>
      </c>
      <c r="AD1529" s="2" t="s">
        <v>6</v>
      </c>
      <c r="AG1529" s="2" t="s">
        <v>30</v>
      </c>
      <c r="AH1529" s="2" t="s">
        <v>4</v>
      </c>
      <c r="AI1529" s="2" t="s">
        <v>29</v>
      </c>
      <c r="AJ1529" s="2" t="s">
        <v>7353</v>
      </c>
      <c r="AK1529" s="2" t="s">
        <v>7359</v>
      </c>
      <c r="AL1529" s="2" t="s">
        <v>7355</v>
      </c>
    </row>
    <row r="1530" spans="1:38" ht="66" hidden="1">
      <c r="A1530" s="136">
        <f t="shared" si="25"/>
        <v>1529</v>
      </c>
      <c r="B1530" s="2" t="s">
        <v>6394</v>
      </c>
      <c r="C1530" s="2" t="s">
        <v>7347</v>
      </c>
      <c r="D1530" s="2" t="s">
        <v>7348</v>
      </c>
      <c r="E1530" s="2" t="s">
        <v>22</v>
      </c>
      <c r="F1530" s="2" t="s">
        <v>7410</v>
      </c>
      <c r="G1530" s="2" t="s">
        <v>7410</v>
      </c>
      <c r="H1530" s="2" t="s">
        <v>7411</v>
      </c>
      <c r="I1530" s="2" t="s">
        <v>6</v>
      </c>
      <c r="K1530" s="4">
        <v>291791</v>
      </c>
      <c r="L1530" s="5">
        <v>95000</v>
      </c>
      <c r="M1530" s="6" t="s">
        <v>65</v>
      </c>
      <c r="N1530" s="2" t="s">
        <v>17</v>
      </c>
      <c r="O1530" s="2" t="s">
        <v>55</v>
      </c>
      <c r="P1530" s="2" t="s">
        <v>242</v>
      </c>
      <c r="Q1530" s="2" t="s">
        <v>187</v>
      </c>
      <c r="R1530" s="2" t="s">
        <v>96</v>
      </c>
      <c r="T1530" s="2" t="s">
        <v>6401</v>
      </c>
      <c r="U1530" s="2" t="s">
        <v>6402</v>
      </c>
      <c r="V1530" s="2" t="s">
        <v>11</v>
      </c>
      <c r="W1530" s="2" t="s">
        <v>197</v>
      </c>
      <c r="X1530" s="2" t="s">
        <v>9</v>
      </c>
      <c r="Y1530" s="2" t="s">
        <v>6</v>
      </c>
      <c r="AA1530" s="2" t="s">
        <v>111</v>
      </c>
      <c r="AB1530" s="2" t="s">
        <v>151</v>
      </c>
      <c r="AC1530" s="2" t="s">
        <v>7</v>
      </c>
      <c r="AD1530" s="2" t="s">
        <v>6</v>
      </c>
      <c r="AG1530" s="2" t="s">
        <v>5</v>
      </c>
      <c r="AH1530" s="2" t="s">
        <v>4</v>
      </c>
      <c r="AI1530" s="2" t="s">
        <v>3</v>
      </c>
      <c r="AJ1530" s="2" t="s">
        <v>7353</v>
      </c>
      <c r="AK1530" s="2" t="s">
        <v>7359</v>
      </c>
      <c r="AL1530" s="2" t="s">
        <v>7355</v>
      </c>
    </row>
    <row r="1531" spans="1:38" ht="66" hidden="1">
      <c r="A1531" s="136">
        <f t="shared" si="25"/>
        <v>1530</v>
      </c>
      <c r="B1531" s="2" t="s">
        <v>6394</v>
      </c>
      <c r="C1531" s="2" t="s">
        <v>6781</v>
      </c>
      <c r="D1531" s="2" t="s">
        <v>6782</v>
      </c>
      <c r="E1531" s="2" t="s">
        <v>22</v>
      </c>
      <c r="F1531" s="2" t="s">
        <v>7412</v>
      </c>
      <c r="G1531" s="2" t="s">
        <v>7412</v>
      </c>
      <c r="H1531" s="2" t="s">
        <v>7413</v>
      </c>
      <c r="I1531" s="2" t="s">
        <v>6</v>
      </c>
      <c r="K1531" s="4" t="s">
        <v>7414</v>
      </c>
      <c r="L1531" s="5">
        <v>12428</v>
      </c>
      <c r="M1531" s="6" t="s">
        <v>663</v>
      </c>
      <c r="N1531" s="2" t="s">
        <v>174</v>
      </c>
      <c r="O1531" s="2" t="s">
        <v>55</v>
      </c>
      <c r="P1531" s="2" t="s">
        <v>242</v>
      </c>
      <c r="Q1531" s="2" t="s">
        <v>15</v>
      </c>
      <c r="R1531" s="2" t="s">
        <v>14</v>
      </c>
      <c r="T1531" s="2" t="s">
        <v>6401</v>
      </c>
      <c r="U1531" s="2" t="s">
        <v>6402</v>
      </c>
      <c r="V1531" s="2" t="s">
        <v>11</v>
      </c>
      <c r="W1531" s="2" t="s">
        <v>197</v>
      </c>
      <c r="X1531" s="2" t="s">
        <v>9</v>
      </c>
      <c r="Y1531" s="2" t="s">
        <v>6</v>
      </c>
      <c r="AA1531" s="2" t="s">
        <v>111</v>
      </c>
      <c r="AB1531" s="2" t="s">
        <v>163</v>
      </c>
      <c r="AC1531" s="2" t="s">
        <v>7</v>
      </c>
      <c r="AD1531" s="2" t="s">
        <v>6</v>
      </c>
      <c r="AG1531" s="2" t="s">
        <v>5</v>
      </c>
      <c r="AH1531" s="2" t="s">
        <v>4</v>
      </c>
      <c r="AI1531" s="2" t="s">
        <v>3</v>
      </c>
      <c r="AJ1531" s="2" t="s">
        <v>7415</v>
      </c>
      <c r="AK1531" s="2" t="s">
        <v>6787</v>
      </c>
      <c r="AL1531" s="2" t="s">
        <v>6788</v>
      </c>
    </row>
    <row r="1532" spans="1:38" ht="66" hidden="1">
      <c r="A1532" s="136">
        <f t="shared" si="25"/>
        <v>1531</v>
      </c>
      <c r="B1532" s="2" t="s">
        <v>6394</v>
      </c>
      <c r="C1532" s="2" t="s">
        <v>7347</v>
      </c>
      <c r="D1532" s="2" t="s">
        <v>7348</v>
      </c>
      <c r="E1532" s="2" t="s">
        <v>22</v>
      </c>
      <c r="F1532" s="2" t="s">
        <v>7416</v>
      </c>
      <c r="G1532" s="2" t="s">
        <v>7416</v>
      </c>
      <c r="H1532" s="2" t="s">
        <v>7417</v>
      </c>
      <c r="I1532" s="2" t="s">
        <v>6</v>
      </c>
      <c r="K1532" s="4">
        <v>346662</v>
      </c>
      <c r="L1532" s="5">
        <v>2149.5</v>
      </c>
      <c r="M1532" s="6" t="s">
        <v>7352</v>
      </c>
      <c r="N1532" s="2" t="s">
        <v>17</v>
      </c>
      <c r="O1532" s="2" t="s">
        <v>55</v>
      </c>
      <c r="P1532" s="2" t="s">
        <v>125</v>
      </c>
      <c r="Q1532" s="2" t="s">
        <v>187</v>
      </c>
      <c r="R1532" s="2" t="s">
        <v>96</v>
      </c>
      <c r="T1532" s="2" t="s">
        <v>6401</v>
      </c>
      <c r="U1532" s="2" t="s">
        <v>6402</v>
      </c>
      <c r="V1532" s="2" t="s">
        <v>11</v>
      </c>
      <c r="W1532" s="2" t="s">
        <v>197</v>
      </c>
      <c r="X1532" s="2" t="s">
        <v>43</v>
      </c>
      <c r="Y1532" s="2" t="s">
        <v>6</v>
      </c>
      <c r="AA1532" s="2" t="s">
        <v>111</v>
      </c>
      <c r="AB1532" s="2" t="s">
        <v>151</v>
      </c>
      <c r="AC1532" s="2" t="s">
        <v>7</v>
      </c>
      <c r="AD1532" s="2" t="s">
        <v>6</v>
      </c>
      <c r="AG1532" s="2" t="s">
        <v>30</v>
      </c>
      <c r="AH1532" s="2" t="s">
        <v>4</v>
      </c>
      <c r="AI1532" s="2" t="s">
        <v>29</v>
      </c>
      <c r="AJ1532" s="2" t="s">
        <v>7353</v>
      </c>
      <c r="AK1532" s="2" t="s">
        <v>7359</v>
      </c>
      <c r="AL1532" s="2" t="s">
        <v>7355</v>
      </c>
    </row>
    <row r="1533" spans="1:38" ht="66" hidden="1">
      <c r="A1533" s="136">
        <f t="shared" ref="A1533:A1596" si="26">A1532+1</f>
        <v>1532</v>
      </c>
      <c r="B1533" s="2" t="s">
        <v>6394</v>
      </c>
      <c r="C1533" s="2" t="s">
        <v>7347</v>
      </c>
      <c r="D1533" s="2" t="s">
        <v>7348</v>
      </c>
      <c r="E1533" s="2" t="s">
        <v>22</v>
      </c>
      <c r="F1533" s="2" t="s">
        <v>7418</v>
      </c>
      <c r="G1533" s="2" t="s">
        <v>7418</v>
      </c>
      <c r="H1533" s="2" t="s">
        <v>7417</v>
      </c>
      <c r="I1533" s="2" t="s">
        <v>6</v>
      </c>
      <c r="K1533" s="4">
        <v>346662</v>
      </c>
      <c r="L1533" s="5">
        <v>2000</v>
      </c>
      <c r="M1533" s="6" t="s">
        <v>1204</v>
      </c>
      <c r="N1533" s="2" t="s">
        <v>17</v>
      </c>
      <c r="O1533" s="2" t="s">
        <v>55</v>
      </c>
      <c r="P1533" s="2" t="s">
        <v>125</v>
      </c>
      <c r="Q1533" s="2" t="s">
        <v>187</v>
      </c>
      <c r="R1533" s="2" t="s">
        <v>96</v>
      </c>
      <c r="T1533" s="2" t="s">
        <v>6401</v>
      </c>
      <c r="U1533" s="2" t="s">
        <v>6402</v>
      </c>
      <c r="V1533" s="2" t="s">
        <v>11</v>
      </c>
      <c r="W1533" s="2" t="s">
        <v>197</v>
      </c>
      <c r="X1533" s="2" t="s">
        <v>43</v>
      </c>
      <c r="Y1533" s="2" t="s">
        <v>6</v>
      </c>
      <c r="AA1533" s="2" t="s">
        <v>111</v>
      </c>
      <c r="AB1533" s="2" t="s">
        <v>151</v>
      </c>
      <c r="AC1533" s="2" t="s">
        <v>7</v>
      </c>
      <c r="AD1533" s="2" t="s">
        <v>6</v>
      </c>
      <c r="AG1533" s="2" t="s">
        <v>30</v>
      </c>
      <c r="AH1533" s="2" t="s">
        <v>4</v>
      </c>
      <c r="AI1533" s="2" t="s">
        <v>29</v>
      </c>
      <c r="AJ1533" s="2" t="s">
        <v>7353</v>
      </c>
      <c r="AK1533" s="2" t="s">
        <v>7359</v>
      </c>
      <c r="AL1533" s="2" t="s">
        <v>7355</v>
      </c>
    </row>
    <row r="1534" spans="1:38" ht="66" hidden="1">
      <c r="A1534" s="136">
        <f t="shared" si="26"/>
        <v>1533</v>
      </c>
      <c r="B1534" s="2" t="s">
        <v>6394</v>
      </c>
      <c r="C1534" s="2" t="s">
        <v>6781</v>
      </c>
      <c r="D1534" s="2" t="s">
        <v>6782</v>
      </c>
      <c r="E1534" s="2" t="s">
        <v>22</v>
      </c>
      <c r="F1534" s="2" t="s">
        <v>7419</v>
      </c>
      <c r="G1534" s="2" t="s">
        <v>7419</v>
      </c>
      <c r="H1534" s="2" t="s">
        <v>7420</v>
      </c>
      <c r="I1534" s="2" t="s">
        <v>33</v>
      </c>
      <c r="J1534" s="2">
        <v>12</v>
      </c>
      <c r="K1534" s="4">
        <v>16128</v>
      </c>
      <c r="L1534" s="5">
        <v>720</v>
      </c>
      <c r="M1534" s="6" t="s">
        <v>663</v>
      </c>
      <c r="N1534" s="2" t="s">
        <v>17</v>
      </c>
      <c r="O1534" s="2" t="s">
        <v>55</v>
      </c>
      <c r="P1534" s="2" t="s">
        <v>242</v>
      </c>
      <c r="Q1534" s="2" t="s">
        <v>15</v>
      </c>
      <c r="R1534" s="2" t="s">
        <v>96</v>
      </c>
      <c r="T1534" s="2" t="s">
        <v>6401</v>
      </c>
      <c r="U1534" s="2" t="s">
        <v>6402</v>
      </c>
      <c r="V1534" s="2" t="s">
        <v>11</v>
      </c>
      <c r="W1534" s="2" t="s">
        <v>197</v>
      </c>
      <c r="X1534" s="2" t="s">
        <v>9</v>
      </c>
      <c r="Y1534" s="2" t="s">
        <v>6</v>
      </c>
      <c r="AA1534" s="2" t="s">
        <v>111</v>
      </c>
      <c r="AB1534" s="2" t="s">
        <v>161</v>
      </c>
      <c r="AC1534" s="2" t="s">
        <v>7</v>
      </c>
      <c r="AD1534" s="2" t="s">
        <v>6</v>
      </c>
      <c r="AG1534" s="2" t="s">
        <v>5</v>
      </c>
      <c r="AH1534" s="2" t="s">
        <v>4</v>
      </c>
      <c r="AI1534" s="2" t="s">
        <v>3</v>
      </c>
      <c r="AJ1534" s="2" t="s">
        <v>7421</v>
      </c>
      <c r="AK1534" s="2" t="s">
        <v>6787</v>
      </c>
      <c r="AL1534" s="2" t="s">
        <v>6788</v>
      </c>
    </row>
    <row r="1535" spans="1:38" ht="79.2" hidden="1">
      <c r="A1535" s="136">
        <f t="shared" si="26"/>
        <v>1534</v>
      </c>
      <c r="B1535" s="2" t="s">
        <v>6394</v>
      </c>
      <c r="C1535" s="2" t="s">
        <v>7369</v>
      </c>
      <c r="D1535" s="2" t="s">
        <v>7370</v>
      </c>
      <c r="E1535" s="2" t="s">
        <v>22</v>
      </c>
      <c r="F1535" s="2" t="s">
        <v>7422</v>
      </c>
      <c r="G1535" s="2" t="s">
        <v>7423</v>
      </c>
      <c r="H1535" s="2" t="s">
        <v>7399</v>
      </c>
      <c r="I1535" s="2" t="s">
        <v>6</v>
      </c>
      <c r="K1535" s="4" t="s">
        <v>7424</v>
      </c>
      <c r="L1535" s="5">
        <v>729.3</v>
      </c>
      <c r="M1535" s="6" t="s">
        <v>1489</v>
      </c>
      <c r="N1535" s="2" t="s">
        <v>174</v>
      </c>
      <c r="O1535" s="2" t="s">
        <v>55</v>
      </c>
      <c r="P1535" s="2" t="s">
        <v>242</v>
      </c>
      <c r="Q1535" s="2" t="s">
        <v>15</v>
      </c>
      <c r="R1535" s="2" t="s">
        <v>96</v>
      </c>
      <c r="T1535" s="2" t="s">
        <v>6401</v>
      </c>
      <c r="U1535" s="2" t="s">
        <v>6402</v>
      </c>
      <c r="V1535" s="2" t="s">
        <v>11</v>
      </c>
      <c r="W1535" s="2" t="s">
        <v>197</v>
      </c>
      <c r="X1535" s="2" t="s">
        <v>9</v>
      </c>
      <c r="Y1535" s="2" t="s">
        <v>6</v>
      </c>
      <c r="AA1535" s="2" t="s">
        <v>111</v>
      </c>
      <c r="AB1535" s="2" t="s">
        <v>162</v>
      </c>
      <c r="AC1535" s="2" t="s">
        <v>7</v>
      </c>
      <c r="AD1535" s="2" t="s">
        <v>33</v>
      </c>
      <c r="AE1535" s="2" t="s">
        <v>7401</v>
      </c>
      <c r="AF1535" s="2" t="s">
        <v>231</v>
      </c>
      <c r="AG1535" s="2" t="s">
        <v>122</v>
      </c>
      <c r="AH1535" s="2" t="s">
        <v>4</v>
      </c>
      <c r="AI1535" s="2" t="s">
        <v>29</v>
      </c>
      <c r="AJ1535" s="2" t="s">
        <v>7425</v>
      </c>
      <c r="AK1535" s="2" t="s">
        <v>7376</v>
      </c>
      <c r="AL1535" s="2" t="s">
        <v>7403</v>
      </c>
    </row>
    <row r="1536" spans="1:38" ht="66" hidden="1">
      <c r="A1536" s="136">
        <f t="shared" si="26"/>
        <v>1535</v>
      </c>
      <c r="B1536" s="2" t="s">
        <v>6394</v>
      </c>
      <c r="C1536" s="2" t="s">
        <v>7369</v>
      </c>
      <c r="D1536" s="2" t="s">
        <v>7370</v>
      </c>
      <c r="E1536" s="2" t="s">
        <v>22</v>
      </c>
      <c r="F1536" s="2" t="s">
        <v>7426</v>
      </c>
      <c r="G1536" s="2" t="s">
        <v>7427</v>
      </c>
      <c r="H1536" s="2" t="s">
        <v>7428</v>
      </c>
      <c r="I1536" s="2" t="s">
        <v>6</v>
      </c>
      <c r="K1536" s="4">
        <v>74829</v>
      </c>
      <c r="L1536" s="5">
        <v>119.95</v>
      </c>
      <c r="M1536" s="6" t="s">
        <v>1489</v>
      </c>
      <c r="N1536" s="2" t="s">
        <v>174</v>
      </c>
      <c r="O1536" s="2" t="s">
        <v>55</v>
      </c>
      <c r="P1536" s="2" t="s">
        <v>125</v>
      </c>
      <c r="Q1536" s="2" t="s">
        <v>15</v>
      </c>
      <c r="R1536" s="2" t="s">
        <v>96</v>
      </c>
      <c r="T1536" s="2" t="s">
        <v>6401</v>
      </c>
      <c r="U1536" s="2" t="s">
        <v>6402</v>
      </c>
      <c r="V1536" s="2" t="s">
        <v>11</v>
      </c>
      <c r="W1536" s="2" t="s">
        <v>197</v>
      </c>
      <c r="X1536" s="2" t="s">
        <v>9</v>
      </c>
      <c r="Y1536" s="2" t="s">
        <v>6</v>
      </c>
      <c r="AA1536" s="2" t="s">
        <v>111</v>
      </c>
      <c r="AB1536" s="2" t="s">
        <v>162</v>
      </c>
      <c r="AC1536" s="2" t="s">
        <v>7</v>
      </c>
      <c r="AD1536" s="2" t="s">
        <v>33</v>
      </c>
      <c r="AE1536" s="2" t="s">
        <v>7401</v>
      </c>
      <c r="AF1536" s="2" t="s">
        <v>231</v>
      </c>
      <c r="AG1536" s="2" t="s">
        <v>30</v>
      </c>
      <c r="AH1536" s="2" t="s">
        <v>4</v>
      </c>
      <c r="AI1536" s="2" t="s">
        <v>3</v>
      </c>
      <c r="AJ1536" s="2" t="s">
        <v>7402</v>
      </c>
      <c r="AK1536" s="2" t="s">
        <v>7376</v>
      </c>
      <c r="AL1536" s="2" t="s">
        <v>7377</v>
      </c>
    </row>
    <row r="1537" spans="1:38" ht="79.2" hidden="1">
      <c r="A1537" s="136">
        <f t="shared" si="26"/>
        <v>1536</v>
      </c>
      <c r="B1537" s="2" t="s">
        <v>6394</v>
      </c>
      <c r="C1537" s="2" t="s">
        <v>7369</v>
      </c>
      <c r="D1537" s="2" t="s">
        <v>7370</v>
      </c>
      <c r="E1537" s="2" t="s">
        <v>22</v>
      </c>
      <c r="F1537" s="2" t="s">
        <v>7429</v>
      </c>
      <c r="G1537" s="2" t="s">
        <v>7423</v>
      </c>
      <c r="H1537" s="2" t="s">
        <v>7399</v>
      </c>
      <c r="I1537" s="2" t="s">
        <v>6</v>
      </c>
      <c r="K1537" s="4" t="s">
        <v>7424</v>
      </c>
      <c r="L1537" s="5">
        <v>1041.3</v>
      </c>
      <c r="M1537" s="6" t="s">
        <v>1489</v>
      </c>
      <c r="N1537" s="2" t="s">
        <v>174</v>
      </c>
      <c r="O1537" s="2" t="s">
        <v>55</v>
      </c>
      <c r="P1537" s="2" t="s">
        <v>242</v>
      </c>
      <c r="Q1537" s="2" t="s">
        <v>15</v>
      </c>
      <c r="R1537" s="2" t="s">
        <v>96</v>
      </c>
      <c r="T1537" s="2" t="s">
        <v>6401</v>
      </c>
      <c r="U1537" s="2" t="s">
        <v>6402</v>
      </c>
      <c r="V1537" s="2" t="s">
        <v>11</v>
      </c>
      <c r="W1537" s="2" t="s">
        <v>197</v>
      </c>
      <c r="X1537" s="2" t="s">
        <v>9</v>
      </c>
      <c r="Y1537" s="2" t="s">
        <v>6</v>
      </c>
      <c r="AA1537" s="2" t="s">
        <v>111</v>
      </c>
      <c r="AB1537" s="2" t="s">
        <v>162</v>
      </c>
      <c r="AC1537" s="2" t="s">
        <v>7</v>
      </c>
      <c r="AD1537" s="2" t="s">
        <v>33</v>
      </c>
      <c r="AE1537" s="2" t="s">
        <v>7401</v>
      </c>
      <c r="AF1537" s="2" t="s">
        <v>231</v>
      </c>
      <c r="AG1537" s="2" t="s">
        <v>122</v>
      </c>
      <c r="AH1537" s="2" t="s">
        <v>4</v>
      </c>
      <c r="AI1537" s="2" t="s">
        <v>29</v>
      </c>
      <c r="AJ1537" s="2" t="s">
        <v>7402</v>
      </c>
      <c r="AK1537" s="2" t="s">
        <v>7376</v>
      </c>
      <c r="AL1537" s="2" t="s">
        <v>7403</v>
      </c>
    </row>
    <row r="1538" spans="1:38" ht="66" hidden="1">
      <c r="A1538" s="136">
        <f t="shared" si="26"/>
        <v>1537</v>
      </c>
      <c r="B1538" s="2" t="s">
        <v>6394</v>
      </c>
      <c r="C1538" s="2" t="s">
        <v>6781</v>
      </c>
      <c r="D1538" s="2" t="s">
        <v>6782</v>
      </c>
      <c r="E1538" s="2" t="s">
        <v>22</v>
      </c>
      <c r="F1538" s="2" t="s">
        <v>47</v>
      </c>
      <c r="G1538" s="2" t="s">
        <v>47</v>
      </c>
      <c r="H1538" s="2" t="s">
        <v>7413</v>
      </c>
      <c r="I1538" s="2" t="s">
        <v>6</v>
      </c>
      <c r="K1538" s="4" t="s">
        <v>7430</v>
      </c>
      <c r="L1538" s="5">
        <v>1799.1</v>
      </c>
      <c r="M1538" s="6" t="s">
        <v>663</v>
      </c>
      <c r="N1538" s="2" t="s">
        <v>174</v>
      </c>
      <c r="O1538" s="2" t="s">
        <v>55</v>
      </c>
      <c r="P1538" s="2" t="s">
        <v>242</v>
      </c>
      <c r="Q1538" s="2" t="s">
        <v>15</v>
      </c>
      <c r="R1538" s="2" t="s">
        <v>14</v>
      </c>
      <c r="T1538" s="2" t="s">
        <v>6401</v>
      </c>
      <c r="U1538" s="2" t="s">
        <v>6402</v>
      </c>
      <c r="V1538" s="2" t="s">
        <v>11</v>
      </c>
      <c r="W1538" s="2" t="s">
        <v>197</v>
      </c>
      <c r="X1538" s="2" t="s">
        <v>9</v>
      </c>
      <c r="Y1538" s="2" t="s">
        <v>6</v>
      </c>
      <c r="AA1538" s="2" t="s">
        <v>111</v>
      </c>
      <c r="AB1538" s="2" t="s">
        <v>3341</v>
      </c>
      <c r="AC1538" s="2" t="s">
        <v>7</v>
      </c>
      <c r="AD1538" s="2" t="s">
        <v>6</v>
      </c>
      <c r="AG1538" s="2" t="s">
        <v>5</v>
      </c>
      <c r="AH1538" s="2" t="s">
        <v>4</v>
      </c>
      <c r="AI1538" s="2" t="s">
        <v>3</v>
      </c>
      <c r="AJ1538" s="2" t="s">
        <v>7431</v>
      </c>
      <c r="AK1538" s="2" t="s">
        <v>6787</v>
      </c>
      <c r="AL1538" s="2" t="s">
        <v>6788</v>
      </c>
    </row>
    <row r="1539" spans="1:38" ht="118.8" hidden="1">
      <c r="A1539" s="136">
        <f t="shared" si="26"/>
        <v>1538</v>
      </c>
      <c r="B1539" s="2" t="s">
        <v>6394</v>
      </c>
      <c r="C1539" s="2" t="s">
        <v>7369</v>
      </c>
      <c r="D1539" s="2" t="s">
        <v>7370</v>
      </c>
      <c r="E1539" s="2" t="s">
        <v>22</v>
      </c>
      <c r="F1539" s="2" t="s">
        <v>7432</v>
      </c>
      <c r="G1539" s="2" t="s">
        <v>7433</v>
      </c>
      <c r="H1539" s="2" t="s">
        <v>7399</v>
      </c>
      <c r="I1539" s="2" t="s">
        <v>6</v>
      </c>
      <c r="K1539" s="4" t="s">
        <v>7434</v>
      </c>
      <c r="L1539" s="5">
        <v>2613</v>
      </c>
      <c r="M1539" s="6" t="s">
        <v>1489</v>
      </c>
      <c r="N1539" s="2" t="s">
        <v>174</v>
      </c>
      <c r="O1539" s="2" t="s">
        <v>55</v>
      </c>
      <c r="P1539" s="2" t="s">
        <v>242</v>
      </c>
      <c r="Q1539" s="2" t="s">
        <v>15</v>
      </c>
      <c r="R1539" s="2" t="s">
        <v>96</v>
      </c>
      <c r="T1539" s="2" t="s">
        <v>6401</v>
      </c>
      <c r="U1539" s="2" t="s">
        <v>6402</v>
      </c>
      <c r="V1539" s="2" t="s">
        <v>11</v>
      </c>
      <c r="W1539" s="2" t="s">
        <v>197</v>
      </c>
      <c r="X1539" s="2" t="s">
        <v>9</v>
      </c>
      <c r="Y1539" s="2" t="s">
        <v>6</v>
      </c>
      <c r="AA1539" s="2" t="s">
        <v>111</v>
      </c>
      <c r="AB1539" s="2" t="s">
        <v>162</v>
      </c>
      <c r="AC1539" s="2" t="s">
        <v>7</v>
      </c>
      <c r="AD1539" s="2" t="s">
        <v>33</v>
      </c>
      <c r="AE1539" s="2" t="s">
        <v>7401</v>
      </c>
      <c r="AF1539" s="2" t="s">
        <v>231</v>
      </c>
      <c r="AG1539" s="2" t="s">
        <v>30</v>
      </c>
      <c r="AH1539" s="2" t="s">
        <v>4</v>
      </c>
      <c r="AI1539" s="2" t="s">
        <v>29</v>
      </c>
      <c r="AJ1539" s="2" t="s">
        <v>7402</v>
      </c>
      <c r="AK1539" s="2" t="s">
        <v>7376</v>
      </c>
      <c r="AL1539" s="2" t="s">
        <v>7403</v>
      </c>
    </row>
    <row r="1540" spans="1:38" ht="66" hidden="1">
      <c r="A1540" s="136">
        <f t="shared" si="26"/>
        <v>1539</v>
      </c>
      <c r="B1540" s="2" t="s">
        <v>6394</v>
      </c>
      <c r="C1540" s="2" t="s">
        <v>7347</v>
      </c>
      <c r="D1540" s="2" t="s">
        <v>7348</v>
      </c>
      <c r="E1540" s="2" t="s">
        <v>22</v>
      </c>
      <c r="F1540" s="2" t="s">
        <v>7435</v>
      </c>
      <c r="G1540" s="2" t="s">
        <v>7435</v>
      </c>
      <c r="H1540" s="2" t="s">
        <v>7436</v>
      </c>
      <c r="I1540" s="2" t="s">
        <v>6</v>
      </c>
      <c r="K1540" s="4">
        <v>395187</v>
      </c>
      <c r="L1540" s="5">
        <v>3108</v>
      </c>
      <c r="M1540" s="6" t="s">
        <v>1204</v>
      </c>
      <c r="N1540" s="2" t="s">
        <v>17</v>
      </c>
      <c r="O1540" s="2" t="s">
        <v>55</v>
      </c>
      <c r="P1540" s="2" t="s">
        <v>125</v>
      </c>
      <c r="Q1540" s="2" t="s">
        <v>187</v>
      </c>
      <c r="R1540" s="2" t="s">
        <v>96</v>
      </c>
      <c r="T1540" s="2" t="s">
        <v>6401</v>
      </c>
      <c r="U1540" s="2" t="s">
        <v>6402</v>
      </c>
      <c r="V1540" s="2" t="s">
        <v>11</v>
      </c>
      <c r="W1540" s="2" t="s">
        <v>197</v>
      </c>
      <c r="X1540" s="2" t="s">
        <v>43</v>
      </c>
      <c r="Y1540" s="2" t="s">
        <v>6</v>
      </c>
      <c r="AA1540" s="2" t="s">
        <v>111</v>
      </c>
      <c r="AB1540" s="2" t="s">
        <v>151</v>
      </c>
      <c r="AC1540" s="2" t="s">
        <v>7</v>
      </c>
      <c r="AD1540" s="2" t="s">
        <v>6</v>
      </c>
      <c r="AG1540" s="2" t="s">
        <v>5</v>
      </c>
      <c r="AH1540" s="2" t="s">
        <v>4</v>
      </c>
      <c r="AI1540" s="2" t="s">
        <v>3</v>
      </c>
      <c r="AJ1540" s="2" t="s">
        <v>7353</v>
      </c>
      <c r="AK1540" s="2" t="s">
        <v>7359</v>
      </c>
      <c r="AL1540" s="2" t="s">
        <v>7355</v>
      </c>
    </row>
    <row r="1541" spans="1:38" ht="79.2" hidden="1">
      <c r="A1541" s="136">
        <f t="shared" si="26"/>
        <v>1540</v>
      </c>
      <c r="B1541" s="2" t="s">
        <v>6394</v>
      </c>
      <c r="C1541" s="2" t="s">
        <v>7384</v>
      </c>
      <c r="D1541" s="2" t="s">
        <v>7370</v>
      </c>
      <c r="E1541" s="2" t="s">
        <v>22</v>
      </c>
      <c r="F1541" s="2" t="s">
        <v>7437</v>
      </c>
      <c r="G1541" s="2" t="s">
        <v>7438</v>
      </c>
      <c r="H1541" s="2" t="s">
        <v>7439</v>
      </c>
      <c r="I1541" s="2" t="s">
        <v>33</v>
      </c>
      <c r="J1541" s="2">
        <v>3</v>
      </c>
      <c r="K1541" s="4" t="s">
        <v>7440</v>
      </c>
      <c r="L1541" s="5">
        <v>350760</v>
      </c>
      <c r="M1541" s="6" t="s">
        <v>1489</v>
      </c>
      <c r="N1541" s="2" t="s">
        <v>17</v>
      </c>
      <c r="O1541" s="2" t="s">
        <v>55</v>
      </c>
      <c r="P1541" s="2" t="s">
        <v>242</v>
      </c>
      <c r="Q1541" s="2" t="s">
        <v>187</v>
      </c>
      <c r="R1541" s="2" t="s">
        <v>96</v>
      </c>
      <c r="T1541" s="2" t="s">
        <v>6401</v>
      </c>
      <c r="U1541" s="2" t="s">
        <v>6402</v>
      </c>
      <c r="V1541" s="2" t="s">
        <v>11</v>
      </c>
      <c r="W1541" s="2" t="s">
        <v>197</v>
      </c>
      <c r="X1541" s="2" t="s">
        <v>9</v>
      </c>
      <c r="Y1541" s="2" t="s">
        <v>6</v>
      </c>
      <c r="AA1541" s="2" t="s">
        <v>35</v>
      </c>
      <c r="AB1541" s="2" t="s">
        <v>7441</v>
      </c>
      <c r="AC1541" s="2" t="s">
        <v>7</v>
      </c>
      <c r="AD1541" s="2" t="s">
        <v>6</v>
      </c>
      <c r="AG1541" s="2" t="s">
        <v>30</v>
      </c>
      <c r="AH1541" s="2" t="s">
        <v>4</v>
      </c>
      <c r="AI1541" s="2" t="s">
        <v>3</v>
      </c>
      <c r="AJ1541" s="2" t="s">
        <v>7375</v>
      </c>
      <c r="AK1541" s="2" t="s">
        <v>7390</v>
      </c>
      <c r="AL1541" s="2" t="s">
        <v>7377</v>
      </c>
    </row>
    <row r="1542" spans="1:38" ht="66" hidden="1">
      <c r="A1542" s="136">
        <f t="shared" si="26"/>
        <v>1541</v>
      </c>
      <c r="B1542" s="2" t="s">
        <v>6394</v>
      </c>
      <c r="C1542" s="2" t="s">
        <v>6781</v>
      </c>
      <c r="D1542" s="2" t="s">
        <v>6782</v>
      </c>
      <c r="E1542" s="2" t="s">
        <v>22</v>
      </c>
      <c r="F1542" s="2" t="s">
        <v>7442</v>
      </c>
      <c r="G1542" s="2" t="s">
        <v>7442</v>
      </c>
      <c r="H1542" s="2" t="s">
        <v>7443</v>
      </c>
      <c r="I1542" s="2" t="s">
        <v>33</v>
      </c>
      <c r="J1542" s="2">
        <v>100</v>
      </c>
      <c r="K1542" s="4">
        <v>288218</v>
      </c>
      <c r="L1542" s="5">
        <v>1800</v>
      </c>
      <c r="M1542" s="6" t="s">
        <v>663</v>
      </c>
      <c r="N1542" s="2" t="s">
        <v>174</v>
      </c>
      <c r="O1542" s="2" t="s">
        <v>55</v>
      </c>
      <c r="P1542" s="2" t="s">
        <v>242</v>
      </c>
      <c r="Q1542" s="2" t="s">
        <v>15</v>
      </c>
      <c r="R1542" s="2" t="s">
        <v>96</v>
      </c>
      <c r="T1542" s="2" t="s">
        <v>6401</v>
      </c>
      <c r="U1542" s="2" t="s">
        <v>6402</v>
      </c>
      <c r="V1542" s="2" t="s">
        <v>11</v>
      </c>
      <c r="W1542" s="2" t="s">
        <v>197</v>
      </c>
      <c r="X1542" s="2" t="s">
        <v>9</v>
      </c>
      <c r="Y1542" s="2" t="s">
        <v>6</v>
      </c>
      <c r="AA1542" s="2" t="s">
        <v>111</v>
      </c>
      <c r="AB1542" s="2" t="s">
        <v>161</v>
      </c>
      <c r="AC1542" s="2" t="s">
        <v>7</v>
      </c>
      <c r="AD1542" s="2" t="s">
        <v>6</v>
      </c>
      <c r="AG1542" s="2" t="s">
        <v>5</v>
      </c>
      <c r="AH1542" s="2" t="s">
        <v>4</v>
      </c>
      <c r="AI1542" s="2" t="s">
        <v>3</v>
      </c>
      <c r="AJ1542" s="2" t="s">
        <v>7270</v>
      </c>
      <c r="AK1542" s="2" t="s">
        <v>6787</v>
      </c>
      <c r="AL1542" s="2" t="s">
        <v>6788</v>
      </c>
    </row>
    <row r="1543" spans="1:38" ht="66" hidden="1">
      <c r="A1543" s="136">
        <f t="shared" si="26"/>
        <v>1542</v>
      </c>
      <c r="B1543" s="2" t="s">
        <v>6394</v>
      </c>
      <c r="C1543" s="2" t="s">
        <v>7369</v>
      </c>
      <c r="D1543" s="2" t="s">
        <v>7370</v>
      </c>
      <c r="E1543" s="2" t="s">
        <v>22</v>
      </c>
      <c r="F1543" s="2" t="s">
        <v>7444</v>
      </c>
      <c r="G1543" s="2" t="s">
        <v>7372</v>
      </c>
      <c r="H1543" s="2" t="s">
        <v>7445</v>
      </c>
      <c r="I1543" s="2" t="s">
        <v>33</v>
      </c>
      <c r="J1543" s="2">
        <v>4</v>
      </c>
      <c r="K1543" s="4">
        <v>26263</v>
      </c>
      <c r="L1543" s="5">
        <v>9909</v>
      </c>
      <c r="M1543" s="6" t="s">
        <v>1489</v>
      </c>
      <c r="N1543" s="2" t="s">
        <v>174</v>
      </c>
      <c r="O1543" s="2" t="s">
        <v>64</v>
      </c>
      <c r="P1543" s="2" t="s">
        <v>38</v>
      </c>
      <c r="Q1543" s="2" t="s">
        <v>15</v>
      </c>
      <c r="R1543" s="2" t="s">
        <v>96</v>
      </c>
      <c r="T1543" s="2" t="s">
        <v>6401</v>
      </c>
      <c r="U1543" s="2" t="s">
        <v>6402</v>
      </c>
      <c r="V1543" s="2" t="s">
        <v>11</v>
      </c>
      <c r="W1543" s="2" t="s">
        <v>197</v>
      </c>
      <c r="X1543" s="2" t="s">
        <v>9</v>
      </c>
      <c r="Y1543" s="2" t="s">
        <v>6</v>
      </c>
      <c r="AA1543" s="2" t="s">
        <v>111</v>
      </c>
      <c r="AB1543" s="2" t="s">
        <v>166</v>
      </c>
      <c r="AC1543" s="2" t="s">
        <v>34</v>
      </c>
      <c r="AD1543" s="2" t="s">
        <v>33</v>
      </c>
      <c r="AE1543" s="2" t="s">
        <v>7374</v>
      </c>
      <c r="AF1543" s="2" t="s">
        <v>6411</v>
      </c>
      <c r="AG1543" s="2" t="s">
        <v>5</v>
      </c>
      <c r="AH1543" s="2" t="s">
        <v>4</v>
      </c>
      <c r="AI1543" s="2" t="s">
        <v>29</v>
      </c>
      <c r="AJ1543" s="2" t="s">
        <v>7375</v>
      </c>
      <c r="AK1543" s="2" t="s">
        <v>7376</v>
      </c>
      <c r="AL1543" s="2" t="s">
        <v>7377</v>
      </c>
    </row>
    <row r="1544" spans="1:38" ht="66" hidden="1">
      <c r="A1544" s="136">
        <f t="shared" si="26"/>
        <v>1543</v>
      </c>
      <c r="B1544" s="2" t="s">
        <v>6394</v>
      </c>
      <c r="C1544" s="2" t="s">
        <v>7347</v>
      </c>
      <c r="D1544" s="2" t="s">
        <v>7348</v>
      </c>
      <c r="E1544" s="2" t="s">
        <v>22</v>
      </c>
      <c r="F1544" s="2" t="s">
        <v>7446</v>
      </c>
      <c r="G1544" s="2" t="s">
        <v>7446</v>
      </c>
      <c r="H1544" s="2" t="s">
        <v>7447</v>
      </c>
      <c r="I1544" s="2" t="s">
        <v>6</v>
      </c>
      <c r="K1544" s="4">
        <v>68063</v>
      </c>
      <c r="L1544" s="5">
        <v>278</v>
      </c>
      <c r="M1544" s="6" t="s">
        <v>7352</v>
      </c>
      <c r="N1544" s="2" t="s">
        <v>174</v>
      </c>
      <c r="O1544" s="2" t="s">
        <v>55</v>
      </c>
      <c r="P1544" s="2" t="s">
        <v>242</v>
      </c>
      <c r="Q1544" s="2" t="s">
        <v>187</v>
      </c>
      <c r="R1544" s="2" t="s">
        <v>96</v>
      </c>
      <c r="T1544" s="2" t="s">
        <v>6401</v>
      </c>
      <c r="U1544" s="2" t="s">
        <v>6402</v>
      </c>
      <c r="V1544" s="2" t="s">
        <v>11</v>
      </c>
      <c r="W1544" s="2" t="s">
        <v>197</v>
      </c>
      <c r="X1544" s="2" t="s">
        <v>9</v>
      </c>
      <c r="Y1544" s="2" t="s">
        <v>6</v>
      </c>
      <c r="AA1544" s="2" t="s">
        <v>111</v>
      </c>
      <c r="AB1544" s="2" t="s">
        <v>151</v>
      </c>
      <c r="AC1544" s="2" t="s">
        <v>7</v>
      </c>
      <c r="AD1544" s="2" t="s">
        <v>6</v>
      </c>
      <c r="AG1544" s="2" t="s">
        <v>30</v>
      </c>
      <c r="AH1544" s="2" t="s">
        <v>4</v>
      </c>
      <c r="AI1544" s="2" t="s">
        <v>29</v>
      </c>
      <c r="AJ1544" s="2" t="s">
        <v>7353</v>
      </c>
      <c r="AK1544" s="2" t="s">
        <v>7359</v>
      </c>
      <c r="AL1544" s="2" t="s">
        <v>7355</v>
      </c>
    </row>
    <row r="1545" spans="1:38" ht="250.8" hidden="1">
      <c r="A1545" s="136">
        <f t="shared" si="26"/>
        <v>1544</v>
      </c>
      <c r="B1545" s="2" t="s">
        <v>6394</v>
      </c>
      <c r="C1545" s="2" t="s">
        <v>7369</v>
      </c>
      <c r="D1545" s="2" t="s">
        <v>7370</v>
      </c>
      <c r="E1545" s="2" t="s">
        <v>22</v>
      </c>
      <c r="F1545" s="2" t="s">
        <v>7448</v>
      </c>
      <c r="G1545" s="2" t="s">
        <v>7449</v>
      </c>
      <c r="H1545" s="2" t="s">
        <v>7428</v>
      </c>
      <c r="I1545" s="2" t="s">
        <v>6</v>
      </c>
      <c r="K1545" s="4" t="s">
        <v>7450</v>
      </c>
      <c r="L1545" s="5">
        <v>81678</v>
      </c>
      <c r="M1545" s="6" t="s">
        <v>1489</v>
      </c>
      <c r="N1545" s="2" t="s">
        <v>174</v>
      </c>
      <c r="O1545" s="2" t="s">
        <v>55</v>
      </c>
      <c r="P1545" s="2" t="s">
        <v>242</v>
      </c>
      <c r="Q1545" s="2" t="s">
        <v>15</v>
      </c>
      <c r="R1545" s="2" t="s">
        <v>96</v>
      </c>
      <c r="T1545" s="2" t="s">
        <v>6401</v>
      </c>
      <c r="U1545" s="2" t="s">
        <v>6402</v>
      </c>
      <c r="V1545" s="2" t="s">
        <v>11</v>
      </c>
      <c r="W1545" s="2" t="s">
        <v>197</v>
      </c>
      <c r="X1545" s="2" t="s">
        <v>9</v>
      </c>
      <c r="Y1545" s="2" t="s">
        <v>6</v>
      </c>
      <c r="AA1545" s="2" t="s">
        <v>111</v>
      </c>
      <c r="AB1545" s="2" t="s">
        <v>162</v>
      </c>
      <c r="AC1545" s="2" t="s">
        <v>241</v>
      </c>
      <c r="AD1545" s="2" t="s">
        <v>33</v>
      </c>
      <c r="AE1545" s="2" t="s">
        <v>7401</v>
      </c>
      <c r="AF1545" s="2" t="s">
        <v>231</v>
      </c>
      <c r="AG1545" s="2" t="s">
        <v>30</v>
      </c>
      <c r="AH1545" s="2" t="s">
        <v>4</v>
      </c>
      <c r="AI1545" s="2" t="s">
        <v>3</v>
      </c>
      <c r="AJ1545" s="2" t="s">
        <v>7402</v>
      </c>
      <c r="AK1545" s="2" t="s">
        <v>7376</v>
      </c>
      <c r="AL1545" s="2" t="s">
        <v>7377</v>
      </c>
    </row>
    <row r="1546" spans="1:38" ht="132" hidden="1">
      <c r="A1546" s="136">
        <f t="shared" si="26"/>
        <v>1545</v>
      </c>
      <c r="B1546" s="2" t="s">
        <v>6394</v>
      </c>
      <c r="C1546" s="2" t="s">
        <v>7369</v>
      </c>
      <c r="D1546" s="2" t="s">
        <v>7370</v>
      </c>
      <c r="E1546" s="2" t="s">
        <v>22</v>
      </c>
      <c r="F1546" s="2" t="s">
        <v>7451</v>
      </c>
      <c r="G1546" s="2" t="s">
        <v>7433</v>
      </c>
      <c r="H1546" s="2" t="s">
        <v>7399</v>
      </c>
      <c r="I1546" s="2" t="s">
        <v>6</v>
      </c>
      <c r="K1546" s="4" t="s">
        <v>7434</v>
      </c>
      <c r="L1546" s="5">
        <v>2613</v>
      </c>
      <c r="M1546" s="6" t="s">
        <v>1489</v>
      </c>
      <c r="N1546" s="2" t="s">
        <v>174</v>
      </c>
      <c r="O1546" s="2" t="s">
        <v>55</v>
      </c>
      <c r="P1546" s="2" t="s">
        <v>242</v>
      </c>
      <c r="Q1546" s="2" t="s">
        <v>15</v>
      </c>
      <c r="R1546" s="2" t="s">
        <v>96</v>
      </c>
      <c r="T1546" s="2" t="s">
        <v>6401</v>
      </c>
      <c r="U1546" s="2" t="s">
        <v>6402</v>
      </c>
      <c r="V1546" s="2" t="s">
        <v>11</v>
      </c>
      <c r="W1546" s="2" t="s">
        <v>197</v>
      </c>
      <c r="X1546" s="2" t="s">
        <v>9</v>
      </c>
      <c r="Y1546" s="2" t="s">
        <v>6</v>
      </c>
      <c r="AA1546" s="2" t="s">
        <v>111</v>
      </c>
      <c r="AB1546" s="2" t="s">
        <v>162</v>
      </c>
      <c r="AC1546" s="2" t="s">
        <v>7</v>
      </c>
      <c r="AD1546" s="2" t="s">
        <v>33</v>
      </c>
      <c r="AE1546" s="2" t="s">
        <v>7401</v>
      </c>
      <c r="AF1546" s="2" t="s">
        <v>231</v>
      </c>
      <c r="AG1546" s="2" t="s">
        <v>30</v>
      </c>
      <c r="AH1546" s="2" t="s">
        <v>4</v>
      </c>
      <c r="AI1546" s="2" t="s">
        <v>29</v>
      </c>
      <c r="AJ1546" s="2" t="s">
        <v>7402</v>
      </c>
      <c r="AK1546" s="2" t="s">
        <v>7376</v>
      </c>
      <c r="AL1546" s="2" t="s">
        <v>7403</v>
      </c>
    </row>
    <row r="1547" spans="1:38" ht="66" hidden="1">
      <c r="A1547" s="136">
        <f t="shared" si="26"/>
        <v>1546</v>
      </c>
      <c r="B1547" s="2" t="s">
        <v>6394</v>
      </c>
      <c r="C1547" s="2" t="s">
        <v>7347</v>
      </c>
      <c r="D1547" s="2" t="s">
        <v>7348</v>
      </c>
      <c r="E1547" s="2" t="s">
        <v>22</v>
      </c>
      <c r="F1547" s="2" t="s">
        <v>7452</v>
      </c>
      <c r="G1547" s="2" t="s">
        <v>7453</v>
      </c>
      <c r="H1547" s="2" t="s">
        <v>7454</v>
      </c>
      <c r="I1547" s="2" t="s">
        <v>6</v>
      </c>
      <c r="K1547" s="4">
        <v>424852</v>
      </c>
      <c r="L1547" s="5">
        <v>300000</v>
      </c>
      <c r="M1547" s="6" t="s">
        <v>7352</v>
      </c>
      <c r="N1547" s="2" t="s">
        <v>17</v>
      </c>
      <c r="O1547" s="2" t="s">
        <v>55</v>
      </c>
      <c r="P1547" s="2" t="s">
        <v>125</v>
      </c>
      <c r="Q1547" s="2" t="s">
        <v>187</v>
      </c>
      <c r="R1547" s="2" t="s">
        <v>96</v>
      </c>
      <c r="T1547" s="2" t="s">
        <v>6401</v>
      </c>
      <c r="U1547" s="2" t="s">
        <v>6402</v>
      </c>
      <c r="V1547" s="2" t="s">
        <v>11</v>
      </c>
      <c r="W1547" s="2" t="s">
        <v>197</v>
      </c>
      <c r="X1547" s="2" t="s">
        <v>43</v>
      </c>
      <c r="Y1547" s="2" t="s">
        <v>6</v>
      </c>
      <c r="AA1547" s="2" t="s">
        <v>111</v>
      </c>
      <c r="AB1547" s="2" t="s">
        <v>151</v>
      </c>
      <c r="AC1547" s="2" t="s">
        <v>7</v>
      </c>
      <c r="AD1547" s="2" t="s">
        <v>6</v>
      </c>
      <c r="AG1547" s="2" t="s">
        <v>30</v>
      </c>
      <c r="AH1547" s="2" t="s">
        <v>4</v>
      </c>
      <c r="AI1547" s="2" t="s">
        <v>29</v>
      </c>
      <c r="AJ1547" s="2" t="s">
        <v>7353</v>
      </c>
      <c r="AK1547" s="2" t="s">
        <v>7359</v>
      </c>
      <c r="AL1547" s="2" t="s">
        <v>7355</v>
      </c>
    </row>
    <row r="1548" spans="1:38" ht="145.19999999999999" hidden="1">
      <c r="A1548" s="136">
        <f t="shared" si="26"/>
        <v>1547</v>
      </c>
      <c r="B1548" s="2" t="s">
        <v>6394</v>
      </c>
      <c r="C1548" s="2" t="s">
        <v>7369</v>
      </c>
      <c r="D1548" s="2" t="s">
        <v>7370</v>
      </c>
      <c r="E1548" s="2" t="s">
        <v>22</v>
      </c>
      <c r="F1548" s="2" t="s">
        <v>7455</v>
      </c>
      <c r="G1548" s="2" t="s">
        <v>7456</v>
      </c>
      <c r="H1548" s="2" t="s">
        <v>7399</v>
      </c>
      <c r="I1548" s="2" t="s">
        <v>6</v>
      </c>
      <c r="K1548" s="4" t="s">
        <v>7457</v>
      </c>
      <c r="L1548" s="5">
        <v>89108.9</v>
      </c>
      <c r="M1548" s="6" t="s">
        <v>1489</v>
      </c>
      <c r="N1548" s="2" t="s">
        <v>174</v>
      </c>
      <c r="O1548" s="2" t="s">
        <v>55</v>
      </c>
      <c r="P1548" s="2" t="s">
        <v>242</v>
      </c>
      <c r="Q1548" s="2" t="s">
        <v>15</v>
      </c>
      <c r="R1548" s="2" t="s">
        <v>96</v>
      </c>
      <c r="T1548" s="2" t="s">
        <v>6401</v>
      </c>
      <c r="U1548" s="2" t="s">
        <v>6402</v>
      </c>
      <c r="V1548" s="2" t="s">
        <v>11</v>
      </c>
      <c r="W1548" s="2" t="s">
        <v>197</v>
      </c>
      <c r="X1548" s="2" t="s">
        <v>9</v>
      </c>
      <c r="Y1548" s="2" t="s">
        <v>6</v>
      </c>
      <c r="AA1548" s="2" t="s">
        <v>111</v>
      </c>
      <c r="AB1548" s="2" t="s">
        <v>162</v>
      </c>
      <c r="AC1548" s="2" t="s">
        <v>7</v>
      </c>
      <c r="AD1548" s="2" t="s">
        <v>33</v>
      </c>
      <c r="AE1548" s="2" t="s">
        <v>7401</v>
      </c>
      <c r="AF1548" s="2" t="s">
        <v>231</v>
      </c>
      <c r="AG1548" s="2" t="s">
        <v>30</v>
      </c>
      <c r="AH1548" s="2" t="s">
        <v>4</v>
      </c>
      <c r="AI1548" s="2" t="s">
        <v>29</v>
      </c>
      <c r="AJ1548" s="2" t="s">
        <v>7402</v>
      </c>
      <c r="AK1548" s="2" t="s">
        <v>7376</v>
      </c>
      <c r="AL1548" s="2" t="s">
        <v>7403</v>
      </c>
    </row>
    <row r="1549" spans="1:38" ht="79.2" hidden="1">
      <c r="A1549" s="136">
        <f t="shared" si="26"/>
        <v>1548</v>
      </c>
      <c r="B1549" s="2" t="s">
        <v>6394</v>
      </c>
      <c r="C1549" s="2" t="s">
        <v>7458</v>
      </c>
      <c r="D1549" s="2" t="s">
        <v>7370</v>
      </c>
      <c r="E1549" s="2" t="s">
        <v>22</v>
      </c>
      <c r="F1549" s="2" t="s">
        <v>7459</v>
      </c>
      <c r="G1549" s="2" t="s">
        <v>7460</v>
      </c>
      <c r="H1549" s="2" t="s">
        <v>7461</v>
      </c>
      <c r="I1549" s="2" t="s">
        <v>33</v>
      </c>
      <c r="J1549" s="2">
        <v>2</v>
      </c>
      <c r="K1549" s="4" t="s">
        <v>7462</v>
      </c>
      <c r="L1549" s="5">
        <v>1000000</v>
      </c>
      <c r="M1549" s="6" t="s">
        <v>1489</v>
      </c>
      <c r="N1549" s="2" t="s">
        <v>17</v>
      </c>
      <c r="O1549" s="2" t="s">
        <v>55</v>
      </c>
      <c r="P1549" s="2" t="s">
        <v>125</v>
      </c>
      <c r="Q1549" s="2" t="s">
        <v>15</v>
      </c>
      <c r="R1549" s="2" t="s">
        <v>14</v>
      </c>
      <c r="T1549" s="2" t="s">
        <v>6401</v>
      </c>
      <c r="U1549" s="2" t="s">
        <v>6402</v>
      </c>
      <c r="V1549" s="2" t="s">
        <v>6732</v>
      </c>
      <c r="W1549" s="2" t="s">
        <v>6725</v>
      </c>
      <c r="X1549" s="2" t="s">
        <v>9</v>
      </c>
      <c r="Y1549" s="2" t="s">
        <v>6</v>
      </c>
      <c r="AA1549" s="2" t="s">
        <v>164</v>
      </c>
      <c r="AB1549" s="2" t="s">
        <v>7463</v>
      </c>
      <c r="AC1549" s="2" t="s">
        <v>34</v>
      </c>
      <c r="AD1549" s="2" t="s">
        <v>6</v>
      </c>
      <c r="AG1549" s="2" t="s">
        <v>30</v>
      </c>
      <c r="AH1549" s="2" t="s">
        <v>4</v>
      </c>
      <c r="AI1549" s="2" t="s">
        <v>3</v>
      </c>
      <c r="AJ1549" s="2" t="s">
        <v>7375</v>
      </c>
      <c r="AK1549" s="2" t="s">
        <v>7376</v>
      </c>
      <c r="AL1549" s="2" t="s">
        <v>7377</v>
      </c>
    </row>
    <row r="1550" spans="1:38" ht="66" hidden="1">
      <c r="A1550" s="136">
        <f t="shared" si="26"/>
        <v>1549</v>
      </c>
      <c r="B1550" s="2" t="s">
        <v>6394</v>
      </c>
      <c r="C1550" s="2" t="s">
        <v>7369</v>
      </c>
      <c r="D1550" s="2" t="s">
        <v>7370</v>
      </c>
      <c r="E1550" s="2" t="s">
        <v>22</v>
      </c>
      <c r="F1550" s="2" t="s">
        <v>7464</v>
      </c>
      <c r="G1550" s="2" t="s">
        <v>7372</v>
      </c>
      <c r="H1550" s="2" t="s">
        <v>7464</v>
      </c>
      <c r="I1550" s="2" t="s">
        <v>6</v>
      </c>
      <c r="K1550" s="4">
        <v>26263</v>
      </c>
      <c r="L1550" s="5">
        <v>90000</v>
      </c>
      <c r="M1550" s="6" t="s">
        <v>1489</v>
      </c>
      <c r="N1550" s="2" t="s">
        <v>174</v>
      </c>
      <c r="O1550" s="2" t="s">
        <v>64</v>
      </c>
      <c r="P1550" s="2" t="s">
        <v>38</v>
      </c>
      <c r="Q1550" s="2" t="s">
        <v>15</v>
      </c>
      <c r="R1550" s="2" t="s">
        <v>96</v>
      </c>
      <c r="T1550" s="2" t="s">
        <v>6401</v>
      </c>
      <c r="U1550" s="2" t="s">
        <v>6402</v>
      </c>
      <c r="V1550" s="2" t="s">
        <v>11</v>
      </c>
      <c r="W1550" s="2" t="s">
        <v>197</v>
      </c>
      <c r="X1550" s="2" t="s">
        <v>9</v>
      </c>
      <c r="Y1550" s="2" t="s">
        <v>6</v>
      </c>
      <c r="AA1550" s="2" t="s">
        <v>111</v>
      </c>
      <c r="AB1550" s="2" t="s">
        <v>166</v>
      </c>
      <c r="AC1550" s="2" t="s">
        <v>34</v>
      </c>
      <c r="AD1550" s="2" t="s">
        <v>33</v>
      </c>
      <c r="AE1550" s="2" t="s">
        <v>7374</v>
      </c>
      <c r="AF1550" s="2" t="s">
        <v>6411</v>
      </c>
      <c r="AG1550" s="2" t="s">
        <v>5</v>
      </c>
      <c r="AH1550" s="2" t="s">
        <v>4</v>
      </c>
      <c r="AI1550" s="2" t="s">
        <v>29</v>
      </c>
      <c r="AJ1550" s="2" t="s">
        <v>7375</v>
      </c>
      <c r="AK1550" s="2" t="s">
        <v>7376</v>
      </c>
      <c r="AL1550" s="2" t="s">
        <v>7377</v>
      </c>
    </row>
    <row r="1551" spans="1:38" ht="66" hidden="1">
      <c r="A1551" s="136">
        <f t="shared" si="26"/>
        <v>1550</v>
      </c>
      <c r="B1551" s="2" t="s">
        <v>6394</v>
      </c>
      <c r="C1551" s="2" t="s">
        <v>6781</v>
      </c>
      <c r="D1551" s="2" t="s">
        <v>6782</v>
      </c>
      <c r="E1551" s="2" t="s">
        <v>22</v>
      </c>
      <c r="F1551" s="2" t="s">
        <v>7465</v>
      </c>
      <c r="G1551" s="2" t="s">
        <v>7465</v>
      </c>
      <c r="H1551" s="2" t="s">
        <v>7443</v>
      </c>
      <c r="I1551" s="2" t="s">
        <v>6</v>
      </c>
      <c r="K1551" s="4">
        <v>249596</v>
      </c>
      <c r="L1551" s="5">
        <v>4000</v>
      </c>
      <c r="M1551" s="6" t="s">
        <v>663</v>
      </c>
      <c r="N1551" s="2" t="s">
        <v>174</v>
      </c>
      <c r="O1551" s="2" t="s">
        <v>55</v>
      </c>
      <c r="P1551" s="2" t="s">
        <v>242</v>
      </c>
      <c r="Q1551" s="2" t="s">
        <v>15</v>
      </c>
      <c r="R1551" s="2" t="s">
        <v>14</v>
      </c>
      <c r="T1551" s="2" t="s">
        <v>6401</v>
      </c>
      <c r="U1551" s="2" t="s">
        <v>6402</v>
      </c>
      <c r="V1551" s="2" t="s">
        <v>11</v>
      </c>
      <c r="W1551" s="2" t="s">
        <v>197</v>
      </c>
      <c r="X1551" s="2" t="s">
        <v>9</v>
      </c>
      <c r="Y1551" s="2" t="s">
        <v>6</v>
      </c>
      <c r="AA1551" s="2" t="s">
        <v>111</v>
      </c>
      <c r="AB1551" s="2" t="s">
        <v>161</v>
      </c>
      <c r="AC1551" s="2" t="s">
        <v>7</v>
      </c>
      <c r="AD1551" s="2" t="s">
        <v>6</v>
      </c>
      <c r="AG1551" s="2" t="s">
        <v>5</v>
      </c>
      <c r="AH1551" s="2" t="s">
        <v>4</v>
      </c>
      <c r="AI1551" s="2" t="s">
        <v>3</v>
      </c>
      <c r="AJ1551" s="2" t="s">
        <v>7270</v>
      </c>
      <c r="AK1551" s="2" t="s">
        <v>6787</v>
      </c>
      <c r="AL1551" s="2" t="s">
        <v>6788</v>
      </c>
    </row>
    <row r="1552" spans="1:38" ht="92.4" hidden="1">
      <c r="A1552" s="136">
        <f t="shared" si="26"/>
        <v>1551</v>
      </c>
      <c r="B1552" s="2" t="s">
        <v>6394</v>
      </c>
      <c r="C1552" s="2" t="s">
        <v>7466</v>
      </c>
      <c r="D1552" s="2" t="s">
        <v>7467</v>
      </c>
      <c r="E1552" s="2" t="s">
        <v>22</v>
      </c>
      <c r="F1552" s="2" t="s">
        <v>7468</v>
      </c>
      <c r="G1552" s="2" t="s">
        <v>7469</v>
      </c>
      <c r="H1552" s="2" t="s">
        <v>7470</v>
      </c>
      <c r="I1552" s="2" t="s">
        <v>6</v>
      </c>
      <c r="K1552" s="4">
        <v>24279</v>
      </c>
      <c r="L1552" s="5">
        <v>42756.84</v>
      </c>
      <c r="M1552" s="6" t="s">
        <v>7471</v>
      </c>
      <c r="N1552" s="2" t="s">
        <v>17</v>
      </c>
      <c r="O1552" s="2" t="s">
        <v>64</v>
      </c>
      <c r="P1552" s="2" t="s">
        <v>256</v>
      </c>
      <c r="Q1552" s="2" t="s">
        <v>15</v>
      </c>
      <c r="R1552" s="2" t="s">
        <v>14</v>
      </c>
      <c r="T1552" s="2" t="s">
        <v>13</v>
      </c>
      <c r="U1552" s="2" t="s">
        <v>12</v>
      </c>
      <c r="V1552" s="2" t="s">
        <v>11</v>
      </c>
      <c r="W1552" s="2" t="s">
        <v>197</v>
      </c>
      <c r="X1552" s="2" t="s">
        <v>9</v>
      </c>
      <c r="Y1552" s="2" t="s">
        <v>6</v>
      </c>
      <c r="AA1552" s="2" t="s">
        <v>111</v>
      </c>
      <c r="AB1552" s="2" t="s">
        <v>7472</v>
      </c>
      <c r="AC1552" s="2" t="s">
        <v>7</v>
      </c>
      <c r="AD1552" s="2" t="s">
        <v>6</v>
      </c>
      <c r="AG1552" s="2" t="s">
        <v>30</v>
      </c>
      <c r="AH1552" s="2" t="s">
        <v>4</v>
      </c>
      <c r="AI1552" s="2" t="s">
        <v>29</v>
      </c>
      <c r="AJ1552" s="2" t="s">
        <v>7473</v>
      </c>
      <c r="AK1552" s="2" t="s">
        <v>7474</v>
      </c>
      <c r="AL1552" s="2" t="s">
        <v>7475</v>
      </c>
    </row>
    <row r="1553" spans="1:38" ht="224.4" hidden="1">
      <c r="A1553" s="136">
        <f t="shared" si="26"/>
        <v>1552</v>
      </c>
      <c r="B1553" s="2" t="s">
        <v>6394</v>
      </c>
      <c r="C1553" s="2" t="s">
        <v>7369</v>
      </c>
      <c r="D1553" s="2" t="s">
        <v>7370</v>
      </c>
      <c r="E1553" s="2" t="s">
        <v>22</v>
      </c>
      <c r="F1553" s="2" t="s">
        <v>7476</v>
      </c>
      <c r="G1553" s="2" t="s">
        <v>7477</v>
      </c>
      <c r="H1553" s="2" t="s">
        <v>7399</v>
      </c>
      <c r="I1553" s="2" t="s">
        <v>6</v>
      </c>
      <c r="K1553" s="4" t="s">
        <v>7478</v>
      </c>
      <c r="L1553" s="5">
        <v>8454.5</v>
      </c>
      <c r="M1553" s="6" t="s">
        <v>1489</v>
      </c>
      <c r="N1553" s="2" t="s">
        <v>174</v>
      </c>
      <c r="O1553" s="2" t="s">
        <v>55</v>
      </c>
      <c r="P1553" s="2" t="s">
        <v>242</v>
      </c>
      <c r="Q1553" s="2" t="s">
        <v>15</v>
      </c>
      <c r="R1553" s="2" t="s">
        <v>96</v>
      </c>
      <c r="T1553" s="2" t="s">
        <v>6401</v>
      </c>
      <c r="U1553" s="2" t="s">
        <v>6402</v>
      </c>
      <c r="V1553" s="2" t="s">
        <v>11</v>
      </c>
      <c r="W1553" s="2" t="s">
        <v>197</v>
      </c>
      <c r="X1553" s="2" t="s">
        <v>9</v>
      </c>
      <c r="Y1553" s="2" t="s">
        <v>6</v>
      </c>
      <c r="AA1553" s="2" t="s">
        <v>111</v>
      </c>
      <c r="AB1553" s="2" t="s">
        <v>162</v>
      </c>
      <c r="AC1553" s="2" t="s">
        <v>7</v>
      </c>
      <c r="AD1553" s="2" t="s">
        <v>33</v>
      </c>
      <c r="AE1553" s="2" t="s">
        <v>7401</v>
      </c>
      <c r="AF1553" s="2" t="s">
        <v>231</v>
      </c>
      <c r="AG1553" s="2" t="s">
        <v>30</v>
      </c>
      <c r="AH1553" s="2" t="s">
        <v>4</v>
      </c>
      <c r="AI1553" s="2" t="s">
        <v>29</v>
      </c>
      <c r="AJ1553" s="2" t="s">
        <v>7402</v>
      </c>
      <c r="AK1553" s="2" t="s">
        <v>7376</v>
      </c>
      <c r="AL1553" s="2" t="s">
        <v>7403</v>
      </c>
    </row>
    <row r="1554" spans="1:38" ht="66" hidden="1">
      <c r="A1554" s="136">
        <f t="shared" si="26"/>
        <v>1553</v>
      </c>
      <c r="B1554" s="2" t="s">
        <v>6394</v>
      </c>
      <c r="C1554" s="2" t="s">
        <v>7369</v>
      </c>
      <c r="D1554" s="2" t="s">
        <v>7370</v>
      </c>
      <c r="E1554" s="2" t="s">
        <v>22</v>
      </c>
      <c r="F1554" s="2" t="s">
        <v>7479</v>
      </c>
      <c r="G1554" s="2" t="s">
        <v>7480</v>
      </c>
      <c r="H1554" s="2" t="s">
        <v>7428</v>
      </c>
      <c r="I1554" s="2" t="s">
        <v>6</v>
      </c>
      <c r="K1554" s="4" t="s">
        <v>7481</v>
      </c>
      <c r="L1554" s="5">
        <v>3863</v>
      </c>
      <c r="M1554" s="6" t="s">
        <v>1489</v>
      </c>
      <c r="N1554" s="2" t="s">
        <v>174</v>
      </c>
      <c r="O1554" s="2" t="s">
        <v>55</v>
      </c>
      <c r="P1554" s="2" t="s">
        <v>125</v>
      </c>
      <c r="Q1554" s="2" t="s">
        <v>15</v>
      </c>
      <c r="R1554" s="2" t="s">
        <v>96</v>
      </c>
      <c r="T1554" s="2" t="s">
        <v>6401</v>
      </c>
      <c r="U1554" s="2" t="s">
        <v>6402</v>
      </c>
      <c r="V1554" s="2" t="s">
        <v>11</v>
      </c>
      <c r="W1554" s="2" t="s">
        <v>197</v>
      </c>
      <c r="X1554" s="2" t="s">
        <v>9</v>
      </c>
      <c r="Y1554" s="2" t="s">
        <v>6</v>
      </c>
      <c r="AA1554" s="2" t="s">
        <v>111</v>
      </c>
      <c r="AB1554" s="2" t="s">
        <v>162</v>
      </c>
      <c r="AC1554" s="2" t="s">
        <v>241</v>
      </c>
      <c r="AD1554" s="2" t="s">
        <v>33</v>
      </c>
      <c r="AE1554" s="2" t="s">
        <v>7401</v>
      </c>
      <c r="AF1554" s="2" t="s">
        <v>231</v>
      </c>
      <c r="AG1554" s="2" t="s">
        <v>30</v>
      </c>
      <c r="AH1554" s="2" t="s">
        <v>4</v>
      </c>
      <c r="AI1554" s="2" t="s">
        <v>3</v>
      </c>
      <c r="AJ1554" s="2" t="s">
        <v>7402</v>
      </c>
      <c r="AK1554" s="2" t="s">
        <v>7376</v>
      </c>
      <c r="AL1554" s="2" t="s">
        <v>7377</v>
      </c>
    </row>
    <row r="1555" spans="1:38" ht="66" hidden="1">
      <c r="A1555" s="136">
        <f t="shared" si="26"/>
        <v>1554</v>
      </c>
      <c r="B1555" s="2" t="s">
        <v>6394</v>
      </c>
      <c r="C1555" s="2" t="s">
        <v>7369</v>
      </c>
      <c r="D1555" s="2" t="s">
        <v>7370</v>
      </c>
      <c r="E1555" s="2" t="s">
        <v>22</v>
      </c>
      <c r="F1555" s="2" t="s">
        <v>7482</v>
      </c>
      <c r="G1555" s="2" t="s">
        <v>7372</v>
      </c>
      <c r="H1555" s="2" t="s">
        <v>7482</v>
      </c>
      <c r="I1555" s="2" t="s">
        <v>6</v>
      </c>
      <c r="K1555" s="4">
        <v>26263</v>
      </c>
      <c r="L1555" s="5">
        <v>38400</v>
      </c>
      <c r="M1555" s="6" t="s">
        <v>1489</v>
      </c>
      <c r="N1555" s="2" t="s">
        <v>174</v>
      </c>
      <c r="O1555" s="2" t="s">
        <v>64</v>
      </c>
      <c r="P1555" s="2" t="s">
        <v>38</v>
      </c>
      <c r="Q1555" s="2" t="s">
        <v>15</v>
      </c>
      <c r="R1555" s="2" t="s">
        <v>96</v>
      </c>
      <c r="T1555" s="2" t="s">
        <v>6401</v>
      </c>
      <c r="U1555" s="2" t="s">
        <v>6402</v>
      </c>
      <c r="V1555" s="2" t="s">
        <v>11</v>
      </c>
      <c r="W1555" s="2" t="s">
        <v>197</v>
      </c>
      <c r="X1555" s="2" t="s">
        <v>9</v>
      </c>
      <c r="Y1555" s="2" t="s">
        <v>6</v>
      </c>
      <c r="AA1555" s="2" t="s">
        <v>111</v>
      </c>
      <c r="AB1555" s="2" t="s">
        <v>166</v>
      </c>
      <c r="AC1555" s="2" t="s">
        <v>34</v>
      </c>
      <c r="AD1555" s="2" t="s">
        <v>33</v>
      </c>
      <c r="AE1555" s="2" t="s">
        <v>7374</v>
      </c>
      <c r="AF1555" s="2" t="s">
        <v>6411</v>
      </c>
      <c r="AG1555" s="2" t="s">
        <v>5</v>
      </c>
      <c r="AH1555" s="2" t="s">
        <v>4</v>
      </c>
      <c r="AI1555" s="2" t="s">
        <v>29</v>
      </c>
      <c r="AJ1555" s="2" t="s">
        <v>7375</v>
      </c>
      <c r="AK1555" s="2" t="s">
        <v>7376</v>
      </c>
      <c r="AL1555" s="2" t="s">
        <v>7377</v>
      </c>
    </row>
    <row r="1556" spans="1:38" ht="66" hidden="1">
      <c r="A1556" s="136">
        <f t="shared" si="26"/>
        <v>1555</v>
      </c>
      <c r="B1556" s="2" t="s">
        <v>6394</v>
      </c>
      <c r="C1556" s="2" t="s">
        <v>7369</v>
      </c>
      <c r="D1556" s="2" t="s">
        <v>7370</v>
      </c>
      <c r="E1556" s="2" t="s">
        <v>22</v>
      </c>
      <c r="F1556" s="2" t="s">
        <v>7483</v>
      </c>
      <c r="G1556" s="2" t="s">
        <v>7484</v>
      </c>
      <c r="H1556" s="2" t="s">
        <v>7399</v>
      </c>
      <c r="I1556" s="2" t="s">
        <v>6</v>
      </c>
      <c r="K1556" s="4" t="s">
        <v>7485</v>
      </c>
      <c r="L1556" s="5">
        <v>17561.25</v>
      </c>
      <c r="M1556" s="6" t="s">
        <v>1489</v>
      </c>
      <c r="N1556" s="2" t="s">
        <v>174</v>
      </c>
      <c r="O1556" s="2" t="s">
        <v>55</v>
      </c>
      <c r="P1556" s="2" t="s">
        <v>242</v>
      </c>
      <c r="Q1556" s="2" t="s">
        <v>15</v>
      </c>
      <c r="R1556" s="2" t="s">
        <v>96</v>
      </c>
      <c r="T1556" s="2" t="s">
        <v>6401</v>
      </c>
      <c r="U1556" s="2" t="s">
        <v>6402</v>
      </c>
      <c r="V1556" s="2" t="s">
        <v>11</v>
      </c>
      <c r="W1556" s="2" t="s">
        <v>197</v>
      </c>
      <c r="X1556" s="2" t="s">
        <v>9</v>
      </c>
      <c r="Y1556" s="2" t="s">
        <v>6</v>
      </c>
      <c r="AA1556" s="2" t="s">
        <v>111</v>
      </c>
      <c r="AB1556" s="2" t="s">
        <v>162</v>
      </c>
      <c r="AC1556" s="2" t="s">
        <v>7</v>
      </c>
      <c r="AD1556" s="2" t="s">
        <v>33</v>
      </c>
      <c r="AE1556" s="2" t="s">
        <v>7401</v>
      </c>
      <c r="AF1556" s="2" t="s">
        <v>231</v>
      </c>
      <c r="AG1556" s="2" t="s">
        <v>30</v>
      </c>
      <c r="AH1556" s="2" t="s">
        <v>4</v>
      </c>
      <c r="AI1556" s="2" t="s">
        <v>29</v>
      </c>
      <c r="AJ1556" s="2" t="s">
        <v>7402</v>
      </c>
      <c r="AK1556" s="2" t="s">
        <v>7376</v>
      </c>
      <c r="AL1556" s="2" t="s">
        <v>7403</v>
      </c>
    </row>
    <row r="1557" spans="1:38" ht="66" hidden="1">
      <c r="A1557" s="136">
        <f t="shared" si="26"/>
        <v>1556</v>
      </c>
      <c r="B1557" s="2" t="s">
        <v>6394</v>
      </c>
      <c r="C1557" s="2" t="s">
        <v>6781</v>
      </c>
      <c r="D1557" s="2" t="s">
        <v>6782</v>
      </c>
      <c r="E1557" s="2" t="s">
        <v>22</v>
      </c>
      <c r="F1557" s="2" t="s">
        <v>7486</v>
      </c>
      <c r="G1557" s="2" t="s">
        <v>7486</v>
      </c>
      <c r="H1557" s="2" t="s">
        <v>7487</v>
      </c>
      <c r="I1557" s="2" t="s">
        <v>6</v>
      </c>
      <c r="K1557" s="4">
        <v>428782</v>
      </c>
      <c r="L1557" s="5">
        <v>2160</v>
      </c>
      <c r="M1557" s="6" t="s">
        <v>663</v>
      </c>
      <c r="N1557" s="2" t="s">
        <v>174</v>
      </c>
      <c r="O1557" s="2" t="s">
        <v>55</v>
      </c>
      <c r="P1557" s="2" t="s">
        <v>242</v>
      </c>
      <c r="Q1557" s="2" t="s">
        <v>15</v>
      </c>
      <c r="R1557" s="2" t="s">
        <v>14</v>
      </c>
      <c r="T1557" s="2" t="s">
        <v>6401</v>
      </c>
      <c r="U1557" s="2" t="s">
        <v>6402</v>
      </c>
      <c r="V1557" s="2" t="s">
        <v>11</v>
      </c>
      <c r="W1557" s="2" t="s">
        <v>197</v>
      </c>
      <c r="X1557" s="2" t="s">
        <v>9</v>
      </c>
      <c r="Y1557" s="2" t="s">
        <v>6</v>
      </c>
      <c r="AA1557" s="2" t="s">
        <v>111</v>
      </c>
      <c r="AB1557" s="2" t="s">
        <v>161</v>
      </c>
      <c r="AC1557" s="2" t="s">
        <v>7</v>
      </c>
      <c r="AD1557" s="2" t="s">
        <v>6</v>
      </c>
      <c r="AG1557" s="2" t="s">
        <v>5</v>
      </c>
      <c r="AH1557" s="2" t="s">
        <v>4</v>
      </c>
      <c r="AI1557" s="2" t="s">
        <v>3</v>
      </c>
      <c r="AJ1557" s="2" t="s">
        <v>7270</v>
      </c>
      <c r="AK1557" s="2" t="s">
        <v>7488</v>
      </c>
      <c r="AL1557" s="2" t="s">
        <v>6788</v>
      </c>
    </row>
    <row r="1558" spans="1:38" ht="66" hidden="1">
      <c r="A1558" s="136">
        <f t="shared" si="26"/>
        <v>1557</v>
      </c>
      <c r="B1558" s="2" t="s">
        <v>6394</v>
      </c>
      <c r="C1558" s="2" t="s">
        <v>7369</v>
      </c>
      <c r="D1558" s="2" t="s">
        <v>7370</v>
      </c>
      <c r="E1558" s="2" t="s">
        <v>22</v>
      </c>
      <c r="F1558" s="2" t="s">
        <v>7489</v>
      </c>
      <c r="G1558" s="2" t="s">
        <v>7490</v>
      </c>
      <c r="H1558" s="2" t="s">
        <v>7428</v>
      </c>
      <c r="I1558" s="2" t="s">
        <v>6</v>
      </c>
      <c r="K1558" s="4">
        <v>150256</v>
      </c>
      <c r="L1558" s="5">
        <v>8495</v>
      </c>
      <c r="M1558" s="6" t="s">
        <v>1489</v>
      </c>
      <c r="N1558" s="2" t="s">
        <v>174</v>
      </c>
      <c r="O1558" s="2" t="s">
        <v>55</v>
      </c>
      <c r="P1558" s="2" t="s">
        <v>125</v>
      </c>
      <c r="Q1558" s="2" t="s">
        <v>15</v>
      </c>
      <c r="R1558" s="2" t="s">
        <v>96</v>
      </c>
      <c r="T1558" s="2" t="s">
        <v>6401</v>
      </c>
      <c r="U1558" s="2" t="s">
        <v>6402</v>
      </c>
      <c r="V1558" s="2" t="s">
        <v>11</v>
      </c>
      <c r="W1558" s="2" t="s">
        <v>197</v>
      </c>
      <c r="X1558" s="2" t="s">
        <v>9</v>
      </c>
      <c r="Y1558" s="2" t="s">
        <v>6</v>
      </c>
      <c r="AA1558" s="2" t="s">
        <v>111</v>
      </c>
      <c r="AB1558" s="2" t="s">
        <v>162</v>
      </c>
      <c r="AC1558" s="2" t="s">
        <v>7</v>
      </c>
      <c r="AD1558" s="2" t="s">
        <v>33</v>
      </c>
      <c r="AE1558" s="2" t="s">
        <v>7401</v>
      </c>
      <c r="AF1558" s="2" t="s">
        <v>231</v>
      </c>
      <c r="AG1558" s="2" t="s">
        <v>30</v>
      </c>
      <c r="AH1558" s="2" t="s">
        <v>4</v>
      </c>
      <c r="AI1558" s="2" t="s">
        <v>3</v>
      </c>
      <c r="AJ1558" s="2" t="s">
        <v>7402</v>
      </c>
      <c r="AK1558" s="2" t="s">
        <v>7376</v>
      </c>
      <c r="AL1558" s="2" t="s">
        <v>7377</v>
      </c>
    </row>
    <row r="1559" spans="1:38" ht="66" hidden="1">
      <c r="A1559" s="136">
        <f t="shared" si="26"/>
        <v>1558</v>
      </c>
      <c r="B1559" s="2" t="s">
        <v>6394</v>
      </c>
      <c r="C1559" s="2" t="s">
        <v>7369</v>
      </c>
      <c r="D1559" s="2" t="s">
        <v>7370</v>
      </c>
      <c r="E1559" s="2" t="s">
        <v>22</v>
      </c>
      <c r="F1559" s="2" t="s">
        <v>7491</v>
      </c>
      <c r="G1559" s="2" t="s">
        <v>7492</v>
      </c>
      <c r="H1559" s="2" t="s">
        <v>7399</v>
      </c>
      <c r="I1559" s="2" t="s">
        <v>6</v>
      </c>
      <c r="K1559" s="4" t="s">
        <v>7493</v>
      </c>
      <c r="L1559" s="5">
        <v>8399.94</v>
      </c>
      <c r="M1559" s="6" t="s">
        <v>1489</v>
      </c>
      <c r="N1559" s="2" t="s">
        <v>174</v>
      </c>
      <c r="O1559" s="2" t="s">
        <v>55</v>
      </c>
      <c r="P1559" s="2" t="s">
        <v>242</v>
      </c>
      <c r="Q1559" s="2" t="s">
        <v>15</v>
      </c>
      <c r="R1559" s="2" t="s">
        <v>96</v>
      </c>
      <c r="T1559" s="2" t="s">
        <v>6401</v>
      </c>
      <c r="U1559" s="2" t="s">
        <v>6402</v>
      </c>
      <c r="V1559" s="2" t="s">
        <v>11</v>
      </c>
      <c r="W1559" s="2" t="s">
        <v>197</v>
      </c>
      <c r="X1559" s="2" t="s">
        <v>9</v>
      </c>
      <c r="Y1559" s="2" t="s">
        <v>6</v>
      </c>
      <c r="AA1559" s="2" t="s">
        <v>111</v>
      </c>
      <c r="AB1559" s="2" t="s">
        <v>162</v>
      </c>
      <c r="AC1559" s="2" t="s">
        <v>7</v>
      </c>
      <c r="AD1559" s="2" t="s">
        <v>33</v>
      </c>
      <c r="AE1559" s="2" t="s">
        <v>7401</v>
      </c>
      <c r="AF1559" s="2" t="s">
        <v>231</v>
      </c>
      <c r="AG1559" s="2" t="s">
        <v>30</v>
      </c>
      <c r="AH1559" s="2" t="s">
        <v>4</v>
      </c>
      <c r="AI1559" s="2" t="s">
        <v>29</v>
      </c>
      <c r="AJ1559" s="2" t="s">
        <v>7402</v>
      </c>
      <c r="AK1559" s="2" t="s">
        <v>7376</v>
      </c>
      <c r="AL1559" s="2" t="s">
        <v>7403</v>
      </c>
    </row>
    <row r="1560" spans="1:38" ht="66" hidden="1">
      <c r="A1560" s="136">
        <f t="shared" si="26"/>
        <v>1559</v>
      </c>
      <c r="B1560" s="2" t="s">
        <v>6394</v>
      </c>
      <c r="C1560" s="2" t="s">
        <v>7494</v>
      </c>
      <c r="D1560" s="2" t="s">
        <v>7286</v>
      </c>
      <c r="E1560" s="2" t="s">
        <v>22</v>
      </c>
      <c r="F1560" s="2" t="s">
        <v>7495</v>
      </c>
      <c r="G1560" s="2" t="s">
        <v>7496</v>
      </c>
      <c r="H1560" s="2" t="s">
        <v>7330</v>
      </c>
      <c r="I1560" s="2" t="s">
        <v>6</v>
      </c>
      <c r="K1560" s="4" t="s">
        <v>7497</v>
      </c>
      <c r="L1560" s="5">
        <v>362</v>
      </c>
      <c r="M1560" s="6" t="s">
        <v>663</v>
      </c>
      <c r="N1560" s="2" t="s">
        <v>174</v>
      </c>
      <c r="O1560" s="2" t="s">
        <v>55</v>
      </c>
      <c r="P1560" s="2" t="s">
        <v>242</v>
      </c>
      <c r="Q1560" s="2" t="s">
        <v>124</v>
      </c>
      <c r="R1560" s="2" t="s">
        <v>96</v>
      </c>
      <c r="T1560" s="2" t="s">
        <v>6401</v>
      </c>
      <c r="U1560" s="2" t="s">
        <v>6402</v>
      </c>
      <c r="V1560" s="2" t="s">
        <v>11</v>
      </c>
      <c r="W1560" s="2" t="s">
        <v>197</v>
      </c>
      <c r="X1560" s="2" t="s">
        <v>9</v>
      </c>
      <c r="Y1560" s="2" t="s">
        <v>6</v>
      </c>
      <c r="AA1560" s="2" t="s">
        <v>35</v>
      </c>
      <c r="AB1560" s="2" t="s">
        <v>35</v>
      </c>
      <c r="AC1560" s="2" t="s">
        <v>241</v>
      </c>
      <c r="AD1560" s="2" t="s">
        <v>6</v>
      </c>
      <c r="AG1560" s="2" t="s">
        <v>30</v>
      </c>
      <c r="AH1560" s="2" t="s">
        <v>4</v>
      </c>
      <c r="AI1560" s="2" t="s">
        <v>3</v>
      </c>
      <c r="AJ1560" s="2" t="s">
        <v>7498</v>
      </c>
      <c r="AK1560" s="2" t="s">
        <v>7292</v>
      </c>
      <c r="AL1560" s="2" t="s">
        <v>7327</v>
      </c>
    </row>
    <row r="1561" spans="1:38" ht="66" hidden="1">
      <c r="A1561" s="136">
        <f t="shared" si="26"/>
        <v>1560</v>
      </c>
      <c r="B1561" s="2" t="s">
        <v>6394</v>
      </c>
      <c r="C1561" s="2" t="s">
        <v>7369</v>
      </c>
      <c r="D1561" s="2" t="s">
        <v>7370</v>
      </c>
      <c r="E1561" s="2" t="s">
        <v>22</v>
      </c>
      <c r="F1561" s="2" t="s">
        <v>7499</v>
      </c>
      <c r="G1561" s="2" t="s">
        <v>7500</v>
      </c>
      <c r="H1561" s="2" t="s">
        <v>7399</v>
      </c>
      <c r="I1561" s="2" t="s">
        <v>6</v>
      </c>
      <c r="K1561" s="4" t="s">
        <v>7501</v>
      </c>
      <c r="L1561" s="5">
        <v>466</v>
      </c>
      <c r="M1561" s="6" t="s">
        <v>1489</v>
      </c>
      <c r="N1561" s="2" t="s">
        <v>174</v>
      </c>
      <c r="O1561" s="2" t="s">
        <v>55</v>
      </c>
      <c r="P1561" s="2" t="s">
        <v>242</v>
      </c>
      <c r="Q1561" s="2" t="s">
        <v>15</v>
      </c>
      <c r="R1561" s="2" t="s">
        <v>96</v>
      </c>
      <c r="T1561" s="2" t="s">
        <v>6401</v>
      </c>
      <c r="U1561" s="2" t="s">
        <v>6402</v>
      </c>
      <c r="V1561" s="2" t="s">
        <v>11</v>
      </c>
      <c r="W1561" s="2" t="s">
        <v>197</v>
      </c>
      <c r="X1561" s="2" t="s">
        <v>9</v>
      </c>
      <c r="Y1561" s="2" t="s">
        <v>6</v>
      </c>
      <c r="AA1561" s="2" t="s">
        <v>111</v>
      </c>
      <c r="AB1561" s="2" t="s">
        <v>162</v>
      </c>
      <c r="AC1561" s="2" t="s">
        <v>7</v>
      </c>
      <c r="AD1561" s="2" t="s">
        <v>33</v>
      </c>
      <c r="AE1561" s="2" t="s">
        <v>7401</v>
      </c>
      <c r="AF1561" s="2" t="s">
        <v>231</v>
      </c>
      <c r="AG1561" s="2" t="s">
        <v>30</v>
      </c>
      <c r="AH1561" s="2" t="s">
        <v>4</v>
      </c>
      <c r="AI1561" s="2" t="s">
        <v>3</v>
      </c>
      <c r="AJ1561" s="2" t="s">
        <v>7402</v>
      </c>
      <c r="AK1561" s="2" t="s">
        <v>7376</v>
      </c>
      <c r="AL1561" s="2" t="s">
        <v>7403</v>
      </c>
    </row>
    <row r="1562" spans="1:38" ht="66" hidden="1">
      <c r="A1562" s="136">
        <f t="shared" si="26"/>
        <v>1561</v>
      </c>
      <c r="B1562" s="2" t="s">
        <v>6394</v>
      </c>
      <c r="C1562" s="2" t="s">
        <v>7369</v>
      </c>
      <c r="D1562" s="2" t="s">
        <v>7370</v>
      </c>
      <c r="E1562" s="2" t="s">
        <v>22</v>
      </c>
      <c r="F1562" s="2" t="s">
        <v>7502</v>
      </c>
      <c r="G1562" s="2" t="s">
        <v>7372</v>
      </c>
      <c r="H1562" s="2" t="s">
        <v>7502</v>
      </c>
      <c r="I1562" s="2" t="s">
        <v>6</v>
      </c>
      <c r="K1562" s="4">
        <v>26263</v>
      </c>
      <c r="L1562" s="5">
        <v>225000</v>
      </c>
      <c r="M1562" s="6" t="s">
        <v>349</v>
      </c>
      <c r="N1562" s="2" t="s">
        <v>174</v>
      </c>
      <c r="O1562" s="2" t="s">
        <v>64</v>
      </c>
      <c r="P1562" s="2" t="s">
        <v>38</v>
      </c>
      <c r="Q1562" s="2" t="s">
        <v>15</v>
      </c>
      <c r="R1562" s="2" t="s">
        <v>96</v>
      </c>
      <c r="T1562" s="2" t="s">
        <v>6401</v>
      </c>
      <c r="U1562" s="2" t="s">
        <v>6402</v>
      </c>
      <c r="V1562" s="2" t="s">
        <v>11</v>
      </c>
      <c r="W1562" s="2" t="s">
        <v>197</v>
      </c>
      <c r="X1562" s="2" t="s">
        <v>9</v>
      </c>
      <c r="Y1562" s="2" t="s">
        <v>6</v>
      </c>
      <c r="AA1562" s="2" t="s">
        <v>111</v>
      </c>
      <c r="AB1562" s="2" t="s">
        <v>166</v>
      </c>
      <c r="AC1562" s="2" t="s">
        <v>34</v>
      </c>
      <c r="AD1562" s="2" t="s">
        <v>33</v>
      </c>
      <c r="AE1562" s="2" t="s">
        <v>7374</v>
      </c>
      <c r="AF1562" s="2" t="s">
        <v>6411</v>
      </c>
      <c r="AG1562" s="2" t="s">
        <v>5</v>
      </c>
      <c r="AH1562" s="2" t="s">
        <v>4</v>
      </c>
      <c r="AI1562" s="2" t="s">
        <v>29</v>
      </c>
      <c r="AJ1562" s="2" t="s">
        <v>7375</v>
      </c>
      <c r="AK1562" s="2" t="s">
        <v>7376</v>
      </c>
      <c r="AL1562" s="2" t="s">
        <v>7377</v>
      </c>
    </row>
    <row r="1563" spans="1:38" ht="66" hidden="1">
      <c r="A1563" s="136">
        <f t="shared" si="26"/>
        <v>1562</v>
      </c>
      <c r="B1563" s="2" t="s">
        <v>6394</v>
      </c>
      <c r="C1563" s="2" t="s">
        <v>7369</v>
      </c>
      <c r="D1563" s="2" t="s">
        <v>7370</v>
      </c>
      <c r="E1563" s="2" t="s">
        <v>22</v>
      </c>
      <c r="F1563" s="2" t="s">
        <v>7503</v>
      </c>
      <c r="G1563" s="2" t="s">
        <v>7504</v>
      </c>
      <c r="H1563" s="2" t="s">
        <v>7428</v>
      </c>
      <c r="I1563" s="2" t="s">
        <v>6</v>
      </c>
      <c r="K1563" s="4">
        <v>132128</v>
      </c>
      <c r="L1563" s="5">
        <v>727.56</v>
      </c>
      <c r="M1563" s="6" t="s">
        <v>1489</v>
      </c>
      <c r="N1563" s="2" t="s">
        <v>174</v>
      </c>
      <c r="O1563" s="2" t="s">
        <v>55</v>
      </c>
      <c r="P1563" s="2" t="s">
        <v>125</v>
      </c>
      <c r="Q1563" s="2" t="s">
        <v>15</v>
      </c>
      <c r="R1563" s="2" t="s">
        <v>96</v>
      </c>
      <c r="T1563" s="2" t="s">
        <v>6401</v>
      </c>
      <c r="U1563" s="2" t="s">
        <v>6402</v>
      </c>
      <c r="V1563" s="2" t="s">
        <v>11</v>
      </c>
      <c r="W1563" s="2" t="s">
        <v>197</v>
      </c>
      <c r="X1563" s="2" t="s">
        <v>9</v>
      </c>
      <c r="Y1563" s="2" t="s">
        <v>6</v>
      </c>
      <c r="AA1563" s="2" t="s">
        <v>111</v>
      </c>
      <c r="AB1563" s="2" t="s">
        <v>162</v>
      </c>
      <c r="AC1563" s="2" t="s">
        <v>7</v>
      </c>
      <c r="AD1563" s="2" t="s">
        <v>33</v>
      </c>
      <c r="AE1563" s="2" t="s">
        <v>7401</v>
      </c>
      <c r="AF1563" s="2" t="s">
        <v>231</v>
      </c>
      <c r="AG1563" s="2" t="s">
        <v>30</v>
      </c>
      <c r="AH1563" s="2" t="s">
        <v>4</v>
      </c>
      <c r="AI1563" s="2" t="s">
        <v>3</v>
      </c>
      <c r="AJ1563" s="2" t="s">
        <v>7402</v>
      </c>
      <c r="AK1563" s="2" t="s">
        <v>7376</v>
      </c>
      <c r="AL1563" s="2" t="s">
        <v>7377</v>
      </c>
    </row>
    <row r="1564" spans="1:38" ht="66" hidden="1">
      <c r="A1564" s="136">
        <f t="shared" si="26"/>
        <v>1563</v>
      </c>
      <c r="B1564" s="2" t="s">
        <v>6394</v>
      </c>
      <c r="C1564" s="2" t="s">
        <v>6781</v>
      </c>
      <c r="D1564" s="2" t="s">
        <v>6782</v>
      </c>
      <c r="E1564" s="2" t="s">
        <v>22</v>
      </c>
      <c r="F1564" s="2" t="s">
        <v>7505</v>
      </c>
      <c r="G1564" s="2" t="s">
        <v>7505</v>
      </c>
      <c r="H1564" s="2" t="s">
        <v>7506</v>
      </c>
      <c r="I1564" s="2" t="s">
        <v>6</v>
      </c>
      <c r="K1564" s="4" t="s">
        <v>7507</v>
      </c>
      <c r="L1564" s="5">
        <v>523</v>
      </c>
      <c r="M1564" s="6" t="s">
        <v>663</v>
      </c>
      <c r="N1564" s="2" t="s">
        <v>174</v>
      </c>
      <c r="O1564" s="2" t="s">
        <v>55</v>
      </c>
      <c r="P1564" s="2" t="s">
        <v>242</v>
      </c>
      <c r="Q1564" s="2" t="s">
        <v>15</v>
      </c>
      <c r="R1564" s="2" t="s">
        <v>14</v>
      </c>
      <c r="T1564" s="2" t="s">
        <v>6401</v>
      </c>
      <c r="U1564" s="2" t="s">
        <v>6402</v>
      </c>
      <c r="V1564" s="2" t="s">
        <v>11</v>
      </c>
      <c r="W1564" s="2" t="s">
        <v>197</v>
      </c>
      <c r="X1564" s="2" t="s">
        <v>9</v>
      </c>
      <c r="Y1564" s="2" t="s">
        <v>6</v>
      </c>
      <c r="AA1564" s="2" t="s">
        <v>111</v>
      </c>
      <c r="AB1564" s="2" t="s">
        <v>3341</v>
      </c>
      <c r="AC1564" s="2" t="s">
        <v>7</v>
      </c>
      <c r="AD1564" s="2" t="s">
        <v>6</v>
      </c>
      <c r="AG1564" s="2" t="s">
        <v>5</v>
      </c>
      <c r="AH1564" s="2" t="s">
        <v>4</v>
      </c>
      <c r="AI1564" s="2" t="s">
        <v>3</v>
      </c>
      <c r="AJ1564" s="2" t="s">
        <v>7270</v>
      </c>
      <c r="AK1564" s="2" t="s">
        <v>6787</v>
      </c>
      <c r="AL1564" s="2" t="s">
        <v>6788</v>
      </c>
    </row>
    <row r="1565" spans="1:38" ht="79.2" hidden="1">
      <c r="A1565" s="136">
        <f t="shared" si="26"/>
        <v>1564</v>
      </c>
      <c r="B1565" s="2" t="s">
        <v>6394</v>
      </c>
      <c r="C1565" s="2" t="s">
        <v>7458</v>
      </c>
      <c r="D1565" s="2" t="s">
        <v>7370</v>
      </c>
      <c r="E1565" s="2" t="s">
        <v>22</v>
      </c>
      <c r="F1565" s="2" t="s">
        <v>7459</v>
      </c>
      <c r="G1565" s="2" t="s">
        <v>7508</v>
      </c>
      <c r="H1565" s="2" t="s">
        <v>7509</v>
      </c>
      <c r="I1565" s="2" t="s">
        <v>6</v>
      </c>
      <c r="K1565" s="4" t="s">
        <v>7462</v>
      </c>
      <c r="L1565" s="5">
        <v>200000</v>
      </c>
      <c r="M1565" s="6" t="s">
        <v>1489</v>
      </c>
      <c r="N1565" s="2" t="s">
        <v>17</v>
      </c>
      <c r="O1565" s="2" t="s">
        <v>55</v>
      </c>
      <c r="P1565" s="2" t="s">
        <v>125</v>
      </c>
      <c r="Q1565" s="2" t="s">
        <v>15</v>
      </c>
      <c r="R1565" s="2" t="s">
        <v>14</v>
      </c>
      <c r="T1565" s="2" t="s">
        <v>6401</v>
      </c>
      <c r="U1565" s="2" t="s">
        <v>6402</v>
      </c>
      <c r="V1565" s="2" t="s">
        <v>6732</v>
      </c>
      <c r="W1565" s="2" t="s">
        <v>7510</v>
      </c>
      <c r="X1565" s="2" t="s">
        <v>9</v>
      </c>
      <c r="Y1565" s="2" t="s">
        <v>6</v>
      </c>
      <c r="AA1565" s="2" t="s">
        <v>111</v>
      </c>
      <c r="AB1565" s="2" t="s">
        <v>7463</v>
      </c>
      <c r="AC1565" s="2" t="s">
        <v>34</v>
      </c>
      <c r="AD1565" s="2" t="s">
        <v>6</v>
      </c>
      <c r="AG1565" s="2" t="s">
        <v>30</v>
      </c>
      <c r="AH1565" s="2" t="s">
        <v>4</v>
      </c>
      <c r="AI1565" s="2" t="s">
        <v>3</v>
      </c>
      <c r="AJ1565" s="2" t="s">
        <v>7375</v>
      </c>
      <c r="AK1565" s="2" t="s">
        <v>7376</v>
      </c>
      <c r="AL1565" s="2" t="s">
        <v>7377</v>
      </c>
    </row>
    <row r="1566" spans="1:38" ht="66" hidden="1">
      <c r="A1566" s="136">
        <f t="shared" si="26"/>
        <v>1565</v>
      </c>
      <c r="B1566" s="2" t="s">
        <v>6394</v>
      </c>
      <c r="C1566" s="2" t="s">
        <v>6781</v>
      </c>
      <c r="D1566" s="2" t="s">
        <v>6782</v>
      </c>
      <c r="E1566" s="2" t="s">
        <v>22</v>
      </c>
      <c r="F1566" s="2" t="s">
        <v>7511</v>
      </c>
      <c r="G1566" s="2" t="s">
        <v>7511</v>
      </c>
      <c r="H1566" s="2" t="s">
        <v>7443</v>
      </c>
      <c r="I1566" s="2" t="s">
        <v>33</v>
      </c>
      <c r="J1566" s="2">
        <v>80</v>
      </c>
      <c r="K1566" s="4">
        <v>396545</v>
      </c>
      <c r="L1566" s="5">
        <v>32000</v>
      </c>
      <c r="M1566" s="6" t="s">
        <v>663</v>
      </c>
      <c r="N1566" s="2" t="s">
        <v>174</v>
      </c>
      <c r="O1566" s="2" t="s">
        <v>55</v>
      </c>
      <c r="P1566" s="2" t="s">
        <v>242</v>
      </c>
      <c r="Q1566" s="2" t="s">
        <v>15</v>
      </c>
      <c r="R1566" s="2" t="s">
        <v>14</v>
      </c>
      <c r="T1566" s="2" t="s">
        <v>6401</v>
      </c>
      <c r="U1566" s="2" t="s">
        <v>6402</v>
      </c>
      <c r="V1566" s="2" t="s">
        <v>11</v>
      </c>
      <c r="W1566" s="2" t="s">
        <v>197</v>
      </c>
      <c r="X1566" s="2" t="s">
        <v>9</v>
      </c>
      <c r="Y1566" s="2" t="s">
        <v>6</v>
      </c>
      <c r="AA1566" s="2" t="s">
        <v>111</v>
      </c>
      <c r="AB1566" s="2" t="s">
        <v>161</v>
      </c>
      <c r="AC1566" s="2" t="s">
        <v>7</v>
      </c>
      <c r="AD1566" s="2" t="s">
        <v>6</v>
      </c>
      <c r="AG1566" s="2" t="s">
        <v>5</v>
      </c>
      <c r="AH1566" s="2" t="s">
        <v>4</v>
      </c>
      <c r="AI1566" s="2" t="s">
        <v>3</v>
      </c>
      <c r="AJ1566" s="2" t="s">
        <v>7270</v>
      </c>
      <c r="AK1566" s="2" t="s">
        <v>7488</v>
      </c>
      <c r="AL1566" s="2" t="s">
        <v>6788</v>
      </c>
    </row>
    <row r="1567" spans="1:38" ht="105.6" hidden="1">
      <c r="A1567" s="136">
        <f t="shared" si="26"/>
        <v>1566</v>
      </c>
      <c r="B1567" s="2" t="s">
        <v>6394</v>
      </c>
      <c r="C1567" s="2" t="s">
        <v>7369</v>
      </c>
      <c r="D1567" s="2" t="s">
        <v>7370</v>
      </c>
      <c r="E1567" s="2" t="s">
        <v>22</v>
      </c>
      <c r="F1567" s="2" t="s">
        <v>7512</v>
      </c>
      <c r="G1567" s="2" t="s">
        <v>7490</v>
      </c>
      <c r="H1567" s="2" t="s">
        <v>7399</v>
      </c>
      <c r="I1567" s="2" t="s">
        <v>6</v>
      </c>
      <c r="K1567" s="4" t="s">
        <v>7513</v>
      </c>
      <c r="L1567" s="5">
        <v>1499</v>
      </c>
      <c r="M1567" s="6" t="s">
        <v>1489</v>
      </c>
      <c r="N1567" s="2" t="s">
        <v>174</v>
      </c>
      <c r="O1567" s="2" t="s">
        <v>55</v>
      </c>
      <c r="P1567" s="2" t="s">
        <v>125</v>
      </c>
      <c r="Q1567" s="2" t="s">
        <v>15</v>
      </c>
      <c r="R1567" s="2" t="s">
        <v>96</v>
      </c>
      <c r="T1567" s="2" t="s">
        <v>6401</v>
      </c>
      <c r="U1567" s="2" t="s">
        <v>6402</v>
      </c>
      <c r="V1567" s="2" t="s">
        <v>11</v>
      </c>
      <c r="W1567" s="2" t="s">
        <v>197</v>
      </c>
      <c r="X1567" s="2" t="s">
        <v>9</v>
      </c>
      <c r="Y1567" s="2" t="s">
        <v>6</v>
      </c>
      <c r="AA1567" s="2" t="s">
        <v>111</v>
      </c>
      <c r="AB1567" s="2" t="s">
        <v>162</v>
      </c>
      <c r="AC1567" s="2" t="s">
        <v>7</v>
      </c>
      <c r="AD1567" s="2" t="s">
        <v>33</v>
      </c>
      <c r="AE1567" s="2" t="s">
        <v>7401</v>
      </c>
      <c r="AF1567" s="2" t="s">
        <v>231</v>
      </c>
      <c r="AG1567" s="2" t="s">
        <v>30</v>
      </c>
      <c r="AH1567" s="2" t="s">
        <v>4</v>
      </c>
      <c r="AI1567" s="2" t="s">
        <v>29</v>
      </c>
      <c r="AJ1567" s="2" t="s">
        <v>7402</v>
      </c>
      <c r="AK1567" s="2" t="s">
        <v>7376</v>
      </c>
      <c r="AL1567" s="2" t="s">
        <v>7403</v>
      </c>
    </row>
    <row r="1568" spans="1:38" ht="66" hidden="1">
      <c r="A1568" s="136">
        <f t="shared" si="26"/>
        <v>1567</v>
      </c>
      <c r="B1568" s="2" t="s">
        <v>6394</v>
      </c>
      <c r="C1568" s="2" t="s">
        <v>7369</v>
      </c>
      <c r="D1568" s="2" t="s">
        <v>7370</v>
      </c>
      <c r="E1568" s="2" t="s">
        <v>22</v>
      </c>
      <c r="F1568" s="2" t="s">
        <v>7514</v>
      </c>
      <c r="G1568" s="2" t="s">
        <v>7515</v>
      </c>
      <c r="H1568" s="2" t="s">
        <v>7399</v>
      </c>
      <c r="I1568" s="2" t="s">
        <v>6</v>
      </c>
      <c r="K1568" s="4" t="s">
        <v>7516</v>
      </c>
      <c r="L1568" s="5">
        <v>1515</v>
      </c>
      <c r="M1568" s="6" t="s">
        <v>1489</v>
      </c>
      <c r="N1568" s="2" t="s">
        <v>174</v>
      </c>
      <c r="O1568" s="2" t="s">
        <v>55</v>
      </c>
      <c r="P1568" s="2" t="s">
        <v>125</v>
      </c>
      <c r="Q1568" s="2" t="s">
        <v>15</v>
      </c>
      <c r="R1568" s="2" t="s">
        <v>96</v>
      </c>
      <c r="T1568" s="2" t="s">
        <v>6401</v>
      </c>
      <c r="U1568" s="2" t="s">
        <v>6402</v>
      </c>
      <c r="V1568" s="2" t="s">
        <v>11</v>
      </c>
      <c r="W1568" s="2" t="s">
        <v>197</v>
      </c>
      <c r="X1568" s="2" t="s">
        <v>9</v>
      </c>
      <c r="Y1568" s="2" t="s">
        <v>6</v>
      </c>
      <c r="AA1568" s="2" t="s">
        <v>111</v>
      </c>
      <c r="AB1568" s="2" t="s">
        <v>162</v>
      </c>
      <c r="AC1568" s="2" t="s">
        <v>7</v>
      </c>
      <c r="AD1568" s="2" t="s">
        <v>33</v>
      </c>
      <c r="AE1568" s="2" t="s">
        <v>7401</v>
      </c>
      <c r="AF1568" s="2" t="s">
        <v>231</v>
      </c>
      <c r="AG1568" s="2" t="s">
        <v>30</v>
      </c>
      <c r="AH1568" s="2" t="s">
        <v>4</v>
      </c>
      <c r="AI1568" s="2" t="s">
        <v>29</v>
      </c>
      <c r="AJ1568" s="2" t="s">
        <v>7402</v>
      </c>
      <c r="AK1568" s="2" t="s">
        <v>7376</v>
      </c>
      <c r="AL1568" s="2" t="s">
        <v>7403</v>
      </c>
    </row>
    <row r="1569" spans="1:38" ht="171.6" hidden="1">
      <c r="A1569" s="136">
        <f t="shared" si="26"/>
        <v>1568</v>
      </c>
      <c r="B1569" s="2" t="s">
        <v>6394</v>
      </c>
      <c r="C1569" s="2" t="s">
        <v>7369</v>
      </c>
      <c r="D1569" s="2" t="s">
        <v>7370</v>
      </c>
      <c r="E1569" s="2" t="s">
        <v>22</v>
      </c>
      <c r="F1569" s="2" t="s">
        <v>7517</v>
      </c>
      <c r="G1569" s="2" t="s">
        <v>7518</v>
      </c>
      <c r="H1569" s="2" t="s">
        <v>7428</v>
      </c>
      <c r="I1569" s="2" t="s">
        <v>6</v>
      </c>
      <c r="K1569" s="4">
        <v>150940</v>
      </c>
      <c r="L1569" s="5">
        <v>5447.91</v>
      </c>
      <c r="M1569" s="6" t="s">
        <v>1489</v>
      </c>
      <c r="N1569" s="2" t="s">
        <v>174</v>
      </c>
      <c r="O1569" s="2" t="s">
        <v>55</v>
      </c>
      <c r="P1569" s="2" t="s">
        <v>125</v>
      </c>
      <c r="Q1569" s="2" t="s">
        <v>15</v>
      </c>
      <c r="R1569" s="2" t="s">
        <v>96</v>
      </c>
      <c r="T1569" s="2" t="s">
        <v>6401</v>
      </c>
      <c r="U1569" s="2" t="s">
        <v>6402</v>
      </c>
      <c r="V1569" s="2" t="s">
        <v>11</v>
      </c>
      <c r="W1569" s="2" t="s">
        <v>197</v>
      </c>
      <c r="X1569" s="2" t="s">
        <v>9</v>
      </c>
      <c r="Y1569" s="2" t="s">
        <v>6</v>
      </c>
      <c r="AA1569" s="2" t="s">
        <v>111</v>
      </c>
      <c r="AB1569" s="2" t="s">
        <v>162</v>
      </c>
      <c r="AC1569" s="2" t="s">
        <v>7</v>
      </c>
      <c r="AD1569" s="2" t="s">
        <v>33</v>
      </c>
      <c r="AE1569" s="2" t="s">
        <v>7401</v>
      </c>
      <c r="AF1569" s="2" t="s">
        <v>231</v>
      </c>
      <c r="AG1569" s="2" t="s">
        <v>30</v>
      </c>
      <c r="AH1569" s="2" t="s">
        <v>4</v>
      </c>
      <c r="AI1569" s="2" t="s">
        <v>3</v>
      </c>
      <c r="AJ1569" s="2" t="s">
        <v>7402</v>
      </c>
      <c r="AK1569" s="2" t="s">
        <v>7376</v>
      </c>
      <c r="AL1569" s="2" t="s">
        <v>7377</v>
      </c>
    </row>
    <row r="1570" spans="1:38" ht="66" hidden="1">
      <c r="A1570" s="136">
        <f t="shared" si="26"/>
        <v>1569</v>
      </c>
      <c r="B1570" s="2" t="s">
        <v>6394</v>
      </c>
      <c r="C1570" s="2" t="s">
        <v>7369</v>
      </c>
      <c r="D1570" s="2" t="s">
        <v>7370</v>
      </c>
      <c r="E1570" s="2" t="s">
        <v>22</v>
      </c>
      <c r="F1570" s="2" t="s">
        <v>7519</v>
      </c>
      <c r="G1570" s="2" t="s">
        <v>7520</v>
      </c>
      <c r="H1570" s="2" t="s">
        <v>7521</v>
      </c>
      <c r="I1570" s="2" t="s">
        <v>33</v>
      </c>
      <c r="J1570" s="2">
        <v>50</v>
      </c>
      <c r="K1570" s="4">
        <v>20532</v>
      </c>
      <c r="L1570" s="5">
        <v>107765</v>
      </c>
      <c r="M1570" s="6" t="s">
        <v>1489</v>
      </c>
      <c r="N1570" s="2" t="s">
        <v>17</v>
      </c>
      <c r="O1570" s="2" t="s">
        <v>55</v>
      </c>
      <c r="P1570" s="2" t="s">
        <v>125</v>
      </c>
      <c r="Q1570" s="2" t="s">
        <v>15</v>
      </c>
      <c r="R1570" s="2" t="s">
        <v>14</v>
      </c>
      <c r="T1570" s="2" t="s">
        <v>6401</v>
      </c>
      <c r="U1570" s="2" t="s">
        <v>6402</v>
      </c>
      <c r="V1570" s="2" t="s">
        <v>11</v>
      </c>
      <c r="W1570" s="2" t="s">
        <v>197</v>
      </c>
      <c r="X1570" s="2" t="s">
        <v>9</v>
      </c>
      <c r="Y1570" s="2" t="s">
        <v>6</v>
      </c>
      <c r="AA1570" s="2" t="s">
        <v>111</v>
      </c>
      <c r="AB1570" s="2" t="s">
        <v>166</v>
      </c>
      <c r="AC1570" s="2" t="s">
        <v>7</v>
      </c>
      <c r="AD1570" s="2" t="s">
        <v>33</v>
      </c>
      <c r="AE1570" s="2" t="s">
        <v>7522</v>
      </c>
      <c r="AF1570" s="2" t="s">
        <v>231</v>
      </c>
      <c r="AG1570" s="2" t="s">
        <v>122</v>
      </c>
      <c r="AH1570" s="2" t="s">
        <v>4</v>
      </c>
      <c r="AI1570" s="2" t="s">
        <v>29</v>
      </c>
      <c r="AJ1570" s="2" t="s">
        <v>7375</v>
      </c>
      <c r="AK1570" s="2" t="s">
        <v>7376</v>
      </c>
      <c r="AL1570" s="2" t="s">
        <v>7377</v>
      </c>
    </row>
    <row r="1571" spans="1:38" ht="79.2" hidden="1">
      <c r="A1571" s="136">
        <f t="shared" si="26"/>
        <v>1570</v>
      </c>
      <c r="B1571" s="2" t="s">
        <v>6394</v>
      </c>
      <c r="C1571" s="2" t="s">
        <v>7384</v>
      </c>
      <c r="D1571" s="2" t="s">
        <v>7370</v>
      </c>
      <c r="E1571" s="2" t="s">
        <v>22</v>
      </c>
      <c r="F1571" s="2" t="s">
        <v>7523</v>
      </c>
      <c r="G1571" s="2" t="s">
        <v>7524</v>
      </c>
      <c r="H1571" s="2" t="s">
        <v>7387</v>
      </c>
      <c r="I1571" s="2" t="s">
        <v>33</v>
      </c>
      <c r="J1571" s="2">
        <v>3</v>
      </c>
      <c r="K1571" s="4" t="s">
        <v>7525</v>
      </c>
      <c r="L1571" s="5">
        <v>153905.9</v>
      </c>
      <c r="M1571" s="6" t="s">
        <v>1489</v>
      </c>
      <c r="N1571" s="2" t="s">
        <v>17</v>
      </c>
      <c r="O1571" s="2" t="s">
        <v>55</v>
      </c>
      <c r="P1571" s="2" t="s">
        <v>125</v>
      </c>
      <c r="Q1571" s="2" t="s">
        <v>187</v>
      </c>
      <c r="R1571" s="2" t="s">
        <v>96</v>
      </c>
      <c r="T1571" s="2" t="s">
        <v>6401</v>
      </c>
      <c r="U1571" s="2" t="s">
        <v>6402</v>
      </c>
      <c r="V1571" s="2" t="s">
        <v>11</v>
      </c>
      <c r="W1571" s="2" t="s">
        <v>197</v>
      </c>
      <c r="X1571" s="2" t="s">
        <v>9</v>
      </c>
      <c r="Y1571" s="2" t="s">
        <v>6</v>
      </c>
      <c r="AA1571" s="2" t="s">
        <v>35</v>
      </c>
      <c r="AB1571" s="2" t="s">
        <v>7389</v>
      </c>
      <c r="AC1571" s="2" t="s">
        <v>7</v>
      </c>
      <c r="AD1571" s="2" t="s">
        <v>6</v>
      </c>
      <c r="AG1571" s="2" t="s">
        <v>30</v>
      </c>
      <c r="AH1571" s="2" t="s">
        <v>4</v>
      </c>
      <c r="AI1571" s="2" t="s">
        <v>3</v>
      </c>
      <c r="AJ1571" s="2" t="s">
        <v>7375</v>
      </c>
      <c r="AK1571" s="2" t="s">
        <v>7390</v>
      </c>
      <c r="AL1571" s="2" t="s">
        <v>7377</v>
      </c>
    </row>
    <row r="1572" spans="1:38" ht="66" hidden="1">
      <c r="A1572" s="136">
        <f t="shared" si="26"/>
        <v>1571</v>
      </c>
      <c r="B1572" s="2" t="s">
        <v>6394</v>
      </c>
      <c r="C1572" s="2" t="s">
        <v>7526</v>
      </c>
      <c r="D1572" s="2" t="s">
        <v>7527</v>
      </c>
      <c r="E1572" s="2" t="s">
        <v>22</v>
      </c>
      <c r="F1572" s="2" t="s">
        <v>7528</v>
      </c>
      <c r="G1572" s="2" t="s">
        <v>7529</v>
      </c>
      <c r="H1572" s="2" t="s">
        <v>7530</v>
      </c>
      <c r="I1572" s="2" t="s">
        <v>33</v>
      </c>
      <c r="J1572" s="2">
        <v>114</v>
      </c>
      <c r="K1572" s="4" t="s">
        <v>7531</v>
      </c>
      <c r="L1572" s="5">
        <v>117844.36</v>
      </c>
      <c r="M1572" s="6" t="s">
        <v>1204</v>
      </c>
      <c r="N1572" s="2" t="s">
        <v>174</v>
      </c>
      <c r="O1572" s="2" t="s">
        <v>55</v>
      </c>
      <c r="P1572" s="2" t="s">
        <v>242</v>
      </c>
      <c r="Q1572" s="2" t="s">
        <v>15</v>
      </c>
      <c r="R1572" s="2" t="s">
        <v>96</v>
      </c>
      <c r="T1572" s="2" t="s">
        <v>6401</v>
      </c>
      <c r="U1572" s="2" t="s">
        <v>6402</v>
      </c>
      <c r="V1572" s="2" t="s">
        <v>11</v>
      </c>
      <c r="W1572" s="2" t="s">
        <v>197</v>
      </c>
      <c r="X1572" s="2" t="s">
        <v>9</v>
      </c>
      <c r="Y1572" s="2" t="s">
        <v>6</v>
      </c>
      <c r="AA1572" s="2" t="s">
        <v>111</v>
      </c>
      <c r="AB1572" s="2" t="s">
        <v>168</v>
      </c>
      <c r="AC1572" s="2" t="s">
        <v>7</v>
      </c>
      <c r="AD1572" s="2" t="s">
        <v>6</v>
      </c>
      <c r="AG1572" s="2" t="s">
        <v>30</v>
      </c>
      <c r="AH1572" s="2" t="s">
        <v>4</v>
      </c>
      <c r="AI1572" s="2" t="s">
        <v>29</v>
      </c>
      <c r="AJ1572" s="2" t="s">
        <v>7532</v>
      </c>
      <c r="AK1572" s="2" t="s">
        <v>7533</v>
      </c>
      <c r="AL1572" s="2" t="s">
        <v>7534</v>
      </c>
    </row>
    <row r="1573" spans="1:38" ht="79.2" hidden="1">
      <c r="A1573" s="136">
        <f t="shared" si="26"/>
        <v>1572</v>
      </c>
      <c r="B1573" s="2" t="s">
        <v>6394</v>
      </c>
      <c r="C1573" s="2" t="s">
        <v>7369</v>
      </c>
      <c r="D1573" s="2" t="s">
        <v>7370</v>
      </c>
      <c r="E1573" s="2" t="s">
        <v>22</v>
      </c>
      <c r="F1573" s="2" t="s">
        <v>7535</v>
      </c>
      <c r="G1573" s="2" t="s">
        <v>7536</v>
      </c>
      <c r="H1573" s="2" t="s">
        <v>7399</v>
      </c>
      <c r="I1573" s="2" t="s">
        <v>6</v>
      </c>
      <c r="K1573" s="4" t="s">
        <v>7537</v>
      </c>
      <c r="L1573" s="5">
        <v>3465</v>
      </c>
      <c r="M1573" s="6" t="s">
        <v>1489</v>
      </c>
      <c r="N1573" s="2" t="s">
        <v>174</v>
      </c>
      <c r="O1573" s="2" t="s">
        <v>55</v>
      </c>
      <c r="P1573" s="2" t="s">
        <v>125</v>
      </c>
      <c r="Q1573" s="2" t="s">
        <v>15</v>
      </c>
      <c r="R1573" s="2" t="s">
        <v>96</v>
      </c>
      <c r="T1573" s="2" t="s">
        <v>6401</v>
      </c>
      <c r="U1573" s="2" t="s">
        <v>6402</v>
      </c>
      <c r="V1573" s="2" t="s">
        <v>11</v>
      </c>
      <c r="W1573" s="2" t="s">
        <v>197</v>
      </c>
      <c r="X1573" s="2" t="s">
        <v>9</v>
      </c>
      <c r="Y1573" s="2" t="s">
        <v>6</v>
      </c>
      <c r="AA1573" s="2" t="s">
        <v>111</v>
      </c>
      <c r="AB1573" s="2" t="s">
        <v>162</v>
      </c>
      <c r="AC1573" s="2" t="s">
        <v>7</v>
      </c>
      <c r="AD1573" s="2" t="s">
        <v>33</v>
      </c>
      <c r="AE1573" s="2" t="s">
        <v>7401</v>
      </c>
      <c r="AF1573" s="2" t="s">
        <v>231</v>
      </c>
      <c r="AG1573" s="2" t="s">
        <v>30</v>
      </c>
      <c r="AH1573" s="2" t="s">
        <v>4</v>
      </c>
      <c r="AI1573" s="2" t="s">
        <v>29</v>
      </c>
      <c r="AJ1573" s="2" t="s">
        <v>7402</v>
      </c>
      <c r="AK1573" s="2" t="s">
        <v>7376</v>
      </c>
      <c r="AL1573" s="2" t="s">
        <v>7403</v>
      </c>
    </row>
    <row r="1574" spans="1:38" ht="79.2" hidden="1">
      <c r="A1574" s="136">
        <f t="shared" si="26"/>
        <v>1573</v>
      </c>
      <c r="B1574" s="2" t="s">
        <v>6394</v>
      </c>
      <c r="C1574" s="2" t="s">
        <v>7458</v>
      </c>
      <c r="D1574" s="2" t="s">
        <v>7370</v>
      </c>
      <c r="E1574" s="2" t="s">
        <v>22</v>
      </c>
      <c r="F1574" s="2" t="s">
        <v>7538</v>
      </c>
      <c r="G1574" s="2" t="s">
        <v>1909</v>
      </c>
      <c r="H1574" s="2" t="s">
        <v>7539</v>
      </c>
      <c r="I1574" s="2" t="s">
        <v>33</v>
      </c>
      <c r="J1574" s="2">
        <v>2</v>
      </c>
      <c r="K1574" s="4" t="s">
        <v>7462</v>
      </c>
      <c r="L1574" s="5">
        <v>700000</v>
      </c>
      <c r="M1574" s="6" t="s">
        <v>1489</v>
      </c>
      <c r="N1574" s="2" t="s">
        <v>17</v>
      </c>
      <c r="O1574" s="2" t="s">
        <v>55</v>
      </c>
      <c r="P1574" s="2" t="s">
        <v>125</v>
      </c>
      <c r="Q1574" s="2" t="s">
        <v>15</v>
      </c>
      <c r="R1574" s="2" t="s">
        <v>14</v>
      </c>
      <c r="T1574" s="2" t="s">
        <v>6401</v>
      </c>
      <c r="U1574" s="2" t="s">
        <v>6402</v>
      </c>
      <c r="V1574" s="2" t="s">
        <v>6732</v>
      </c>
      <c r="W1574" s="2" t="s">
        <v>7540</v>
      </c>
      <c r="X1574" s="2" t="s">
        <v>9</v>
      </c>
      <c r="Y1574" s="2" t="s">
        <v>6</v>
      </c>
      <c r="AA1574" s="2" t="s">
        <v>164</v>
      </c>
      <c r="AB1574" s="2" t="s">
        <v>7463</v>
      </c>
      <c r="AC1574" s="2" t="s">
        <v>34</v>
      </c>
      <c r="AD1574" s="2" t="s">
        <v>6</v>
      </c>
      <c r="AG1574" s="2" t="s">
        <v>30</v>
      </c>
      <c r="AH1574" s="2" t="s">
        <v>4</v>
      </c>
      <c r="AI1574" s="2" t="s">
        <v>3</v>
      </c>
      <c r="AJ1574" s="2" t="s">
        <v>7375</v>
      </c>
      <c r="AK1574" s="2" t="s">
        <v>7376</v>
      </c>
      <c r="AL1574" s="2" t="s">
        <v>7377</v>
      </c>
    </row>
    <row r="1575" spans="1:38" ht="66" hidden="1">
      <c r="A1575" s="136">
        <f t="shared" si="26"/>
        <v>1574</v>
      </c>
      <c r="B1575" s="2" t="s">
        <v>6394</v>
      </c>
      <c r="C1575" s="2" t="s">
        <v>6781</v>
      </c>
      <c r="D1575" s="2" t="s">
        <v>6782</v>
      </c>
      <c r="E1575" s="2" t="s">
        <v>22</v>
      </c>
      <c r="F1575" s="2" t="s">
        <v>7541</v>
      </c>
      <c r="G1575" s="2" t="s">
        <v>7541</v>
      </c>
      <c r="H1575" s="2" t="s">
        <v>7542</v>
      </c>
      <c r="I1575" s="2" t="s">
        <v>6</v>
      </c>
      <c r="K1575" s="4" t="s">
        <v>7507</v>
      </c>
      <c r="L1575" s="5">
        <v>523</v>
      </c>
      <c r="M1575" s="6" t="s">
        <v>663</v>
      </c>
      <c r="N1575" s="2" t="s">
        <v>174</v>
      </c>
      <c r="O1575" s="2" t="s">
        <v>55</v>
      </c>
      <c r="P1575" s="2" t="s">
        <v>242</v>
      </c>
      <c r="Q1575" s="2" t="s">
        <v>15</v>
      </c>
      <c r="R1575" s="2" t="s">
        <v>14</v>
      </c>
      <c r="T1575" s="2" t="s">
        <v>6401</v>
      </c>
      <c r="U1575" s="2" t="s">
        <v>6402</v>
      </c>
      <c r="V1575" s="2" t="s">
        <v>11</v>
      </c>
      <c r="W1575" s="2" t="s">
        <v>197</v>
      </c>
      <c r="X1575" s="2" t="s">
        <v>9</v>
      </c>
      <c r="Y1575" s="2" t="s">
        <v>6</v>
      </c>
      <c r="AA1575" s="2" t="s">
        <v>111</v>
      </c>
      <c r="AB1575" s="2" t="s">
        <v>3341</v>
      </c>
      <c r="AC1575" s="2" t="s">
        <v>7</v>
      </c>
      <c r="AD1575" s="2" t="s">
        <v>6</v>
      </c>
      <c r="AG1575" s="2" t="s">
        <v>5</v>
      </c>
      <c r="AH1575" s="2" t="s">
        <v>4</v>
      </c>
      <c r="AI1575" s="2" t="s">
        <v>3</v>
      </c>
      <c r="AJ1575" s="2" t="s">
        <v>7270</v>
      </c>
      <c r="AK1575" s="2" t="s">
        <v>6787</v>
      </c>
      <c r="AL1575" s="2" t="s">
        <v>6788</v>
      </c>
    </row>
    <row r="1576" spans="1:38" ht="237.6" hidden="1">
      <c r="A1576" s="136">
        <f t="shared" si="26"/>
        <v>1575</v>
      </c>
      <c r="B1576" s="2" t="s">
        <v>6394</v>
      </c>
      <c r="C1576" s="2" t="s">
        <v>7369</v>
      </c>
      <c r="D1576" s="2" t="s">
        <v>7370</v>
      </c>
      <c r="E1576" s="2" t="s">
        <v>22</v>
      </c>
      <c r="F1576" s="2" t="s">
        <v>7543</v>
      </c>
      <c r="G1576" s="2" t="s">
        <v>1939</v>
      </c>
      <c r="H1576" s="2" t="s">
        <v>7428</v>
      </c>
      <c r="I1576" s="2" t="s">
        <v>6</v>
      </c>
      <c r="K1576" s="4" t="s">
        <v>7544</v>
      </c>
      <c r="L1576" s="5">
        <v>42848.01</v>
      </c>
      <c r="M1576" s="6" t="s">
        <v>1489</v>
      </c>
      <c r="N1576" s="2" t="s">
        <v>174</v>
      </c>
      <c r="O1576" s="2" t="s">
        <v>55</v>
      </c>
      <c r="P1576" s="2" t="s">
        <v>125</v>
      </c>
      <c r="Q1576" s="2" t="s">
        <v>15</v>
      </c>
      <c r="R1576" s="2" t="s">
        <v>96</v>
      </c>
      <c r="T1576" s="2" t="s">
        <v>6401</v>
      </c>
      <c r="U1576" s="2" t="s">
        <v>6402</v>
      </c>
      <c r="V1576" s="2" t="s">
        <v>11</v>
      </c>
      <c r="W1576" s="2" t="s">
        <v>197</v>
      </c>
      <c r="X1576" s="2" t="s">
        <v>9</v>
      </c>
      <c r="Y1576" s="2" t="s">
        <v>6</v>
      </c>
      <c r="AA1576" s="2" t="s">
        <v>111</v>
      </c>
      <c r="AB1576" s="2" t="s">
        <v>162</v>
      </c>
      <c r="AC1576" s="2" t="s">
        <v>7</v>
      </c>
      <c r="AD1576" s="2" t="s">
        <v>33</v>
      </c>
      <c r="AE1576" s="2" t="s">
        <v>7401</v>
      </c>
      <c r="AF1576" s="2" t="s">
        <v>231</v>
      </c>
      <c r="AG1576" s="2" t="s">
        <v>30</v>
      </c>
      <c r="AH1576" s="2" t="s">
        <v>4</v>
      </c>
      <c r="AI1576" s="2" t="s">
        <v>3</v>
      </c>
      <c r="AJ1576" s="2" t="s">
        <v>7402</v>
      </c>
      <c r="AK1576" s="2" t="s">
        <v>7376</v>
      </c>
      <c r="AL1576" s="2" t="s">
        <v>7377</v>
      </c>
    </row>
    <row r="1577" spans="1:38" ht="66" hidden="1">
      <c r="A1577" s="136">
        <f t="shared" si="26"/>
        <v>1576</v>
      </c>
      <c r="B1577" s="2" t="s">
        <v>6394</v>
      </c>
      <c r="C1577" s="2" t="s">
        <v>7369</v>
      </c>
      <c r="D1577" s="2" t="s">
        <v>7370</v>
      </c>
      <c r="E1577" s="2" t="s">
        <v>22</v>
      </c>
      <c r="F1577" s="2" t="s">
        <v>7545</v>
      </c>
      <c r="G1577" s="2" t="s">
        <v>7546</v>
      </c>
      <c r="H1577" s="2" t="s">
        <v>7399</v>
      </c>
      <c r="I1577" s="2" t="s">
        <v>6</v>
      </c>
      <c r="K1577" s="4" t="s">
        <v>7547</v>
      </c>
      <c r="L1577" s="5">
        <v>14622.75</v>
      </c>
      <c r="M1577" s="6" t="s">
        <v>1489</v>
      </c>
      <c r="N1577" s="2" t="s">
        <v>174</v>
      </c>
      <c r="O1577" s="2" t="s">
        <v>55</v>
      </c>
      <c r="P1577" s="2" t="s">
        <v>45</v>
      </c>
      <c r="Q1577" s="2" t="s">
        <v>15</v>
      </c>
      <c r="R1577" s="2" t="s">
        <v>96</v>
      </c>
      <c r="T1577" s="2" t="s">
        <v>6401</v>
      </c>
      <c r="U1577" s="2" t="s">
        <v>6402</v>
      </c>
      <c r="V1577" s="2" t="s">
        <v>11</v>
      </c>
      <c r="W1577" s="2" t="s">
        <v>197</v>
      </c>
      <c r="X1577" s="2" t="s">
        <v>9</v>
      </c>
      <c r="Y1577" s="2" t="s">
        <v>6</v>
      </c>
      <c r="AA1577" s="2" t="s">
        <v>111</v>
      </c>
      <c r="AB1577" s="2" t="s">
        <v>162</v>
      </c>
      <c r="AC1577" s="2" t="s">
        <v>7</v>
      </c>
      <c r="AD1577" s="2" t="s">
        <v>33</v>
      </c>
      <c r="AE1577" s="2" t="s">
        <v>7401</v>
      </c>
      <c r="AF1577" s="2" t="s">
        <v>231</v>
      </c>
      <c r="AG1577" s="2" t="s">
        <v>30</v>
      </c>
      <c r="AH1577" s="2" t="s">
        <v>4</v>
      </c>
      <c r="AI1577" s="2" t="s">
        <v>29</v>
      </c>
      <c r="AJ1577" s="2" t="s">
        <v>7402</v>
      </c>
      <c r="AK1577" s="2" t="s">
        <v>7376</v>
      </c>
      <c r="AL1577" s="2" t="s">
        <v>7403</v>
      </c>
    </row>
    <row r="1578" spans="1:38" ht="66" hidden="1">
      <c r="A1578" s="136">
        <f t="shared" si="26"/>
        <v>1577</v>
      </c>
      <c r="B1578" s="2" t="s">
        <v>6394</v>
      </c>
      <c r="C1578" s="2" t="s">
        <v>7285</v>
      </c>
      <c r="D1578" s="2" t="s">
        <v>7286</v>
      </c>
      <c r="E1578" s="2" t="s">
        <v>22</v>
      </c>
      <c r="F1578" s="2" t="s">
        <v>7548</v>
      </c>
      <c r="G1578" s="2" t="s">
        <v>7549</v>
      </c>
      <c r="H1578" s="2" t="s">
        <v>7330</v>
      </c>
      <c r="I1578" s="2" t="s">
        <v>6</v>
      </c>
      <c r="K1578" s="4" t="s">
        <v>7550</v>
      </c>
      <c r="L1578" s="5">
        <v>210</v>
      </c>
      <c r="M1578" s="6" t="s">
        <v>663</v>
      </c>
      <c r="N1578" s="2" t="s">
        <v>174</v>
      </c>
      <c r="O1578" s="2" t="s">
        <v>55</v>
      </c>
      <c r="P1578" s="2" t="s">
        <v>242</v>
      </c>
      <c r="Q1578" s="2" t="s">
        <v>124</v>
      </c>
      <c r="R1578" s="2" t="s">
        <v>96</v>
      </c>
      <c r="T1578" s="2" t="s">
        <v>6401</v>
      </c>
      <c r="U1578" s="2" t="s">
        <v>6402</v>
      </c>
      <c r="V1578" s="2" t="s">
        <v>11</v>
      </c>
      <c r="W1578" s="2" t="s">
        <v>197</v>
      </c>
      <c r="X1578" s="2" t="s">
        <v>9</v>
      </c>
      <c r="Y1578" s="2" t="s">
        <v>6</v>
      </c>
      <c r="AA1578" s="2" t="s">
        <v>35</v>
      </c>
      <c r="AB1578" s="2" t="s">
        <v>35</v>
      </c>
      <c r="AC1578" s="2" t="s">
        <v>241</v>
      </c>
      <c r="AD1578" s="2" t="s">
        <v>6</v>
      </c>
      <c r="AG1578" s="2" t="s">
        <v>30</v>
      </c>
      <c r="AH1578" s="2" t="s">
        <v>4</v>
      </c>
      <c r="AI1578" s="2" t="s">
        <v>3</v>
      </c>
      <c r="AJ1578" s="2" t="s">
        <v>7291</v>
      </c>
      <c r="AK1578" s="2" t="s">
        <v>7292</v>
      </c>
      <c r="AL1578" s="2" t="s">
        <v>7327</v>
      </c>
    </row>
    <row r="1579" spans="1:38" ht="66" hidden="1">
      <c r="A1579" s="136">
        <f t="shared" si="26"/>
        <v>1578</v>
      </c>
      <c r="B1579" s="2" t="s">
        <v>6394</v>
      </c>
      <c r="C1579" s="2" t="s">
        <v>7369</v>
      </c>
      <c r="D1579" s="2" t="s">
        <v>7370</v>
      </c>
      <c r="E1579" s="2" t="s">
        <v>22</v>
      </c>
      <c r="F1579" s="2" t="s">
        <v>7551</v>
      </c>
      <c r="G1579" s="2" t="s">
        <v>7552</v>
      </c>
      <c r="H1579" s="2" t="s">
        <v>7428</v>
      </c>
      <c r="I1579" s="2" t="s">
        <v>6</v>
      </c>
      <c r="K1579" s="4">
        <v>150324</v>
      </c>
      <c r="L1579" s="5">
        <v>598</v>
      </c>
      <c r="M1579" s="6" t="s">
        <v>1489</v>
      </c>
      <c r="N1579" s="2" t="s">
        <v>174</v>
      </c>
      <c r="O1579" s="2" t="s">
        <v>55</v>
      </c>
      <c r="P1579" s="2" t="s">
        <v>242</v>
      </c>
      <c r="Q1579" s="2" t="s">
        <v>15</v>
      </c>
      <c r="R1579" s="2" t="s">
        <v>96</v>
      </c>
      <c r="T1579" s="2" t="s">
        <v>6401</v>
      </c>
      <c r="U1579" s="2" t="s">
        <v>6402</v>
      </c>
      <c r="V1579" s="2" t="s">
        <v>11</v>
      </c>
      <c r="W1579" s="2" t="s">
        <v>197</v>
      </c>
      <c r="X1579" s="2" t="s">
        <v>9</v>
      </c>
      <c r="Y1579" s="2" t="s">
        <v>6</v>
      </c>
      <c r="AA1579" s="2" t="s">
        <v>111</v>
      </c>
      <c r="AB1579" s="2" t="s">
        <v>162</v>
      </c>
      <c r="AC1579" s="2" t="s">
        <v>7</v>
      </c>
      <c r="AD1579" s="2" t="s">
        <v>33</v>
      </c>
      <c r="AE1579" s="2" t="s">
        <v>7401</v>
      </c>
      <c r="AF1579" s="2" t="s">
        <v>231</v>
      </c>
      <c r="AG1579" s="2" t="s">
        <v>30</v>
      </c>
      <c r="AH1579" s="2" t="s">
        <v>4</v>
      </c>
      <c r="AI1579" s="2" t="s">
        <v>3</v>
      </c>
      <c r="AJ1579" s="2" t="s">
        <v>7402</v>
      </c>
      <c r="AK1579" s="2" t="s">
        <v>7376</v>
      </c>
      <c r="AL1579" s="2" t="s">
        <v>7377</v>
      </c>
    </row>
    <row r="1580" spans="1:38" ht="66" hidden="1">
      <c r="A1580" s="136">
        <f t="shared" si="26"/>
        <v>1579</v>
      </c>
      <c r="B1580" s="2" t="s">
        <v>6394</v>
      </c>
      <c r="C1580" s="2" t="s">
        <v>7347</v>
      </c>
      <c r="D1580" s="2" t="s">
        <v>7348</v>
      </c>
      <c r="E1580" s="2" t="s">
        <v>22</v>
      </c>
      <c r="F1580" s="2" t="s">
        <v>7553</v>
      </c>
      <c r="G1580" s="2" t="s">
        <v>7553</v>
      </c>
      <c r="H1580" s="2" t="s">
        <v>7554</v>
      </c>
      <c r="I1580" s="2" t="s">
        <v>6</v>
      </c>
      <c r="K1580" s="4">
        <v>375933</v>
      </c>
      <c r="L1580" s="5">
        <v>198.68</v>
      </c>
      <c r="M1580" s="6" t="s">
        <v>7352</v>
      </c>
      <c r="N1580" s="2" t="s">
        <v>174</v>
      </c>
      <c r="O1580" s="2" t="s">
        <v>55</v>
      </c>
      <c r="P1580" s="2" t="s">
        <v>125</v>
      </c>
      <c r="Q1580" s="2" t="s">
        <v>187</v>
      </c>
      <c r="R1580" s="2" t="s">
        <v>96</v>
      </c>
      <c r="T1580" s="2" t="s">
        <v>6401</v>
      </c>
      <c r="U1580" s="2" t="s">
        <v>6402</v>
      </c>
      <c r="V1580" s="2" t="s">
        <v>11</v>
      </c>
      <c r="W1580" s="2" t="s">
        <v>197</v>
      </c>
      <c r="X1580" s="2" t="s">
        <v>9</v>
      </c>
      <c r="Y1580" s="2" t="s">
        <v>6</v>
      </c>
      <c r="AA1580" s="2" t="s">
        <v>111</v>
      </c>
      <c r="AB1580" s="2" t="s">
        <v>151</v>
      </c>
      <c r="AC1580" s="2" t="s">
        <v>7</v>
      </c>
      <c r="AD1580" s="2" t="s">
        <v>6</v>
      </c>
      <c r="AG1580" s="2" t="s">
        <v>5</v>
      </c>
      <c r="AH1580" s="2" t="s">
        <v>4</v>
      </c>
      <c r="AI1580" s="2" t="s">
        <v>3</v>
      </c>
      <c r="AJ1580" s="2" t="s">
        <v>7353</v>
      </c>
      <c r="AK1580" s="2" t="s">
        <v>7359</v>
      </c>
      <c r="AL1580" s="2" t="s">
        <v>7355</v>
      </c>
    </row>
    <row r="1581" spans="1:38" ht="66" hidden="1">
      <c r="A1581" s="136">
        <f t="shared" si="26"/>
        <v>1580</v>
      </c>
      <c r="B1581" s="2" t="s">
        <v>6394</v>
      </c>
      <c r="C1581" s="2" t="s">
        <v>6781</v>
      </c>
      <c r="D1581" s="2" t="s">
        <v>6782</v>
      </c>
      <c r="E1581" s="2" t="s">
        <v>22</v>
      </c>
      <c r="F1581" s="2" t="s">
        <v>7555</v>
      </c>
      <c r="G1581" s="2" t="s">
        <v>7555</v>
      </c>
      <c r="H1581" s="2" t="s">
        <v>7443</v>
      </c>
      <c r="I1581" s="2" t="s">
        <v>33</v>
      </c>
      <c r="J1581" s="2">
        <v>10</v>
      </c>
      <c r="K1581" s="4">
        <v>344667</v>
      </c>
      <c r="L1581" s="5">
        <v>600</v>
      </c>
      <c r="M1581" s="6" t="s">
        <v>663</v>
      </c>
      <c r="N1581" s="2" t="s">
        <v>174</v>
      </c>
      <c r="O1581" s="2" t="s">
        <v>55</v>
      </c>
      <c r="P1581" s="2" t="s">
        <v>242</v>
      </c>
      <c r="Q1581" s="2" t="s">
        <v>15</v>
      </c>
      <c r="R1581" s="2" t="s">
        <v>14</v>
      </c>
      <c r="T1581" s="2" t="s">
        <v>6401</v>
      </c>
      <c r="U1581" s="2" t="s">
        <v>6402</v>
      </c>
      <c r="V1581" s="2" t="s">
        <v>11</v>
      </c>
      <c r="W1581" s="2" t="s">
        <v>197</v>
      </c>
      <c r="X1581" s="2" t="s">
        <v>9</v>
      </c>
      <c r="Y1581" s="2" t="s">
        <v>6</v>
      </c>
      <c r="AA1581" s="2" t="s">
        <v>111</v>
      </c>
      <c r="AB1581" s="2" t="s">
        <v>161</v>
      </c>
      <c r="AC1581" s="2" t="s">
        <v>7</v>
      </c>
      <c r="AD1581" s="2" t="s">
        <v>6</v>
      </c>
      <c r="AG1581" s="2" t="s">
        <v>5</v>
      </c>
      <c r="AH1581" s="2" t="s">
        <v>4</v>
      </c>
      <c r="AI1581" s="2" t="s">
        <v>3</v>
      </c>
      <c r="AJ1581" s="2" t="s">
        <v>7270</v>
      </c>
      <c r="AK1581" s="2" t="s">
        <v>6787</v>
      </c>
      <c r="AL1581" s="2" t="s">
        <v>6788</v>
      </c>
    </row>
    <row r="1582" spans="1:38" ht="66" hidden="1">
      <c r="A1582" s="136">
        <f t="shared" si="26"/>
        <v>1581</v>
      </c>
      <c r="B1582" s="2" t="s">
        <v>6394</v>
      </c>
      <c r="C1582" s="2" t="s">
        <v>7369</v>
      </c>
      <c r="D1582" s="2" t="s">
        <v>7370</v>
      </c>
      <c r="E1582" s="2" t="s">
        <v>22</v>
      </c>
      <c r="F1582" s="2" t="s">
        <v>7556</v>
      </c>
      <c r="G1582" s="2" t="s">
        <v>7372</v>
      </c>
      <c r="H1582" s="2" t="s">
        <v>7502</v>
      </c>
      <c r="I1582" s="2" t="s">
        <v>6</v>
      </c>
      <c r="K1582" s="4">
        <v>26263</v>
      </c>
      <c r="L1582" s="5">
        <v>81600</v>
      </c>
      <c r="M1582" s="6" t="s">
        <v>1489</v>
      </c>
      <c r="N1582" s="2" t="s">
        <v>174</v>
      </c>
      <c r="O1582" s="2" t="s">
        <v>64</v>
      </c>
      <c r="P1582" s="2" t="s">
        <v>38</v>
      </c>
      <c r="Q1582" s="2" t="s">
        <v>15</v>
      </c>
      <c r="R1582" s="2" t="s">
        <v>96</v>
      </c>
      <c r="T1582" s="2" t="s">
        <v>6401</v>
      </c>
      <c r="U1582" s="2" t="s">
        <v>6402</v>
      </c>
      <c r="V1582" s="2" t="s">
        <v>11</v>
      </c>
      <c r="W1582" s="2" t="s">
        <v>197</v>
      </c>
      <c r="X1582" s="2" t="s">
        <v>9</v>
      </c>
      <c r="Y1582" s="2" t="s">
        <v>6</v>
      </c>
      <c r="AA1582" s="2" t="s">
        <v>111</v>
      </c>
      <c r="AB1582" s="2" t="s">
        <v>166</v>
      </c>
      <c r="AC1582" s="2" t="s">
        <v>34</v>
      </c>
      <c r="AD1582" s="2" t="s">
        <v>33</v>
      </c>
      <c r="AE1582" s="2" t="s">
        <v>7374</v>
      </c>
      <c r="AF1582" s="2" t="s">
        <v>6411</v>
      </c>
      <c r="AG1582" s="2" t="s">
        <v>5</v>
      </c>
      <c r="AH1582" s="2" t="s">
        <v>4</v>
      </c>
      <c r="AI1582" s="2" t="s">
        <v>29</v>
      </c>
      <c r="AJ1582" s="2" t="s">
        <v>7375</v>
      </c>
      <c r="AK1582" s="2" t="s">
        <v>7376</v>
      </c>
      <c r="AL1582" s="2" t="s">
        <v>7377</v>
      </c>
    </row>
    <row r="1583" spans="1:38" ht="66" hidden="1">
      <c r="A1583" s="136">
        <f t="shared" si="26"/>
        <v>1582</v>
      </c>
      <c r="B1583" s="2" t="s">
        <v>6394</v>
      </c>
      <c r="C1583" s="2" t="s">
        <v>7347</v>
      </c>
      <c r="D1583" s="2" t="s">
        <v>7348</v>
      </c>
      <c r="E1583" s="2" t="s">
        <v>22</v>
      </c>
      <c r="F1583" s="2" t="s">
        <v>7557</v>
      </c>
      <c r="G1583" s="2" t="s">
        <v>7557</v>
      </c>
      <c r="H1583" s="2" t="s">
        <v>7558</v>
      </c>
      <c r="I1583" s="2" t="s">
        <v>6</v>
      </c>
      <c r="K1583" s="4">
        <v>150500</v>
      </c>
      <c r="L1583" s="5">
        <v>159</v>
      </c>
      <c r="M1583" s="6" t="s">
        <v>7559</v>
      </c>
      <c r="N1583" s="2" t="s">
        <v>174</v>
      </c>
      <c r="O1583" s="2" t="s">
        <v>55</v>
      </c>
      <c r="P1583" s="2" t="s">
        <v>242</v>
      </c>
      <c r="Q1583" s="2" t="s">
        <v>187</v>
      </c>
      <c r="R1583" s="2" t="s">
        <v>96</v>
      </c>
      <c r="T1583" s="2" t="s">
        <v>6401</v>
      </c>
      <c r="U1583" s="2" t="s">
        <v>6402</v>
      </c>
      <c r="V1583" s="2" t="s">
        <v>11</v>
      </c>
      <c r="W1583" s="2" t="s">
        <v>197</v>
      </c>
      <c r="X1583" s="2" t="s">
        <v>9</v>
      </c>
      <c r="Y1583" s="2" t="s">
        <v>6</v>
      </c>
      <c r="AA1583" s="2" t="s">
        <v>1607</v>
      </c>
      <c r="AB1583" s="2" t="s">
        <v>7406</v>
      </c>
      <c r="AC1583" s="2" t="s">
        <v>7</v>
      </c>
      <c r="AD1583" s="2" t="s">
        <v>6</v>
      </c>
      <c r="AG1583" s="2" t="s">
        <v>5</v>
      </c>
      <c r="AH1583" s="2" t="s">
        <v>4</v>
      </c>
      <c r="AI1583" s="2" t="s">
        <v>3</v>
      </c>
      <c r="AJ1583" s="2" t="s">
        <v>7353</v>
      </c>
      <c r="AK1583" s="2" t="s">
        <v>7359</v>
      </c>
      <c r="AL1583" s="2" t="s">
        <v>7355</v>
      </c>
    </row>
    <row r="1584" spans="1:38" ht="66" hidden="1">
      <c r="A1584" s="136">
        <f t="shared" si="26"/>
        <v>1583</v>
      </c>
      <c r="B1584" s="2" t="s">
        <v>6394</v>
      </c>
      <c r="C1584" s="2" t="s">
        <v>7458</v>
      </c>
      <c r="D1584" s="2" t="s">
        <v>7370</v>
      </c>
      <c r="E1584" s="2" t="s">
        <v>22</v>
      </c>
      <c r="F1584" s="2" t="s">
        <v>7560</v>
      </c>
      <c r="G1584" s="2" t="s">
        <v>7561</v>
      </c>
      <c r="H1584" s="2" t="s">
        <v>7562</v>
      </c>
      <c r="I1584" s="2" t="s">
        <v>6</v>
      </c>
      <c r="K1584" s="4" t="s">
        <v>7563</v>
      </c>
      <c r="L1584" s="5">
        <v>130000</v>
      </c>
      <c r="M1584" s="6" t="s">
        <v>1489</v>
      </c>
      <c r="N1584" s="2" t="s">
        <v>17</v>
      </c>
      <c r="O1584" s="2" t="s">
        <v>55</v>
      </c>
      <c r="P1584" s="2" t="s">
        <v>125</v>
      </c>
      <c r="Q1584" s="2" t="s">
        <v>15</v>
      </c>
      <c r="R1584" s="2" t="s">
        <v>14</v>
      </c>
      <c r="T1584" s="2" t="s">
        <v>6401</v>
      </c>
      <c r="U1584" s="2" t="s">
        <v>6402</v>
      </c>
      <c r="V1584" s="2" t="s">
        <v>1503</v>
      </c>
      <c r="W1584" s="2" t="s">
        <v>6440</v>
      </c>
      <c r="X1584" s="2" t="s">
        <v>9</v>
      </c>
      <c r="Y1584" s="2" t="s">
        <v>6</v>
      </c>
      <c r="AA1584" s="2" t="s">
        <v>164</v>
      </c>
      <c r="AB1584" s="2" t="s">
        <v>7463</v>
      </c>
      <c r="AC1584" s="2" t="s">
        <v>34</v>
      </c>
      <c r="AD1584" s="2" t="s">
        <v>6</v>
      </c>
      <c r="AG1584" s="2" t="s">
        <v>30</v>
      </c>
      <c r="AH1584" s="2" t="s">
        <v>4</v>
      </c>
      <c r="AI1584" s="2" t="s">
        <v>3</v>
      </c>
      <c r="AJ1584" s="2" t="s">
        <v>7375</v>
      </c>
      <c r="AK1584" s="2" t="s">
        <v>7376</v>
      </c>
      <c r="AL1584" s="2" t="s">
        <v>7377</v>
      </c>
    </row>
    <row r="1585" spans="1:38" ht="105.6" hidden="1">
      <c r="A1585" s="136">
        <f t="shared" si="26"/>
        <v>1584</v>
      </c>
      <c r="B1585" s="2" t="s">
        <v>6394</v>
      </c>
      <c r="C1585" s="2" t="s">
        <v>7369</v>
      </c>
      <c r="D1585" s="2" t="s">
        <v>7370</v>
      </c>
      <c r="E1585" s="2" t="s">
        <v>22</v>
      </c>
      <c r="F1585" s="2" t="s">
        <v>7564</v>
      </c>
      <c r="G1585" s="2" t="s">
        <v>7565</v>
      </c>
      <c r="H1585" s="2" t="s">
        <v>7428</v>
      </c>
      <c r="I1585" s="2" t="s">
        <v>6</v>
      </c>
      <c r="K1585" s="4" t="s">
        <v>7566</v>
      </c>
      <c r="L1585" s="5">
        <v>1662</v>
      </c>
      <c r="M1585" s="6" t="s">
        <v>1489</v>
      </c>
      <c r="N1585" s="2" t="s">
        <v>174</v>
      </c>
      <c r="O1585" s="2" t="s">
        <v>55</v>
      </c>
      <c r="P1585" s="2" t="s">
        <v>242</v>
      </c>
      <c r="Q1585" s="2" t="s">
        <v>15</v>
      </c>
      <c r="R1585" s="2" t="s">
        <v>96</v>
      </c>
      <c r="T1585" s="2" t="s">
        <v>6401</v>
      </c>
      <c r="U1585" s="2" t="s">
        <v>6402</v>
      </c>
      <c r="V1585" s="2" t="s">
        <v>11</v>
      </c>
      <c r="W1585" s="2" t="s">
        <v>197</v>
      </c>
      <c r="X1585" s="2" t="s">
        <v>9</v>
      </c>
      <c r="Y1585" s="2" t="s">
        <v>6</v>
      </c>
      <c r="AA1585" s="2" t="s">
        <v>111</v>
      </c>
      <c r="AB1585" s="2" t="s">
        <v>162</v>
      </c>
      <c r="AC1585" s="2" t="s">
        <v>7</v>
      </c>
      <c r="AD1585" s="2" t="s">
        <v>33</v>
      </c>
      <c r="AE1585" s="2" t="s">
        <v>7401</v>
      </c>
      <c r="AF1585" s="2" t="s">
        <v>231</v>
      </c>
      <c r="AG1585" s="2" t="s">
        <v>30</v>
      </c>
      <c r="AH1585" s="2" t="s">
        <v>4</v>
      </c>
      <c r="AI1585" s="2" t="s">
        <v>3</v>
      </c>
      <c r="AJ1585" s="2" t="s">
        <v>7402</v>
      </c>
      <c r="AK1585" s="2" t="s">
        <v>7376</v>
      </c>
      <c r="AL1585" s="2" t="s">
        <v>7377</v>
      </c>
    </row>
    <row r="1586" spans="1:38" ht="66" hidden="1">
      <c r="A1586" s="136">
        <f t="shared" si="26"/>
        <v>1585</v>
      </c>
      <c r="B1586" s="2" t="s">
        <v>6394</v>
      </c>
      <c r="C1586" s="2" t="s">
        <v>7369</v>
      </c>
      <c r="D1586" s="2" t="s">
        <v>7370</v>
      </c>
      <c r="E1586" s="2" t="s">
        <v>22</v>
      </c>
      <c r="F1586" s="2" t="s">
        <v>7567</v>
      </c>
      <c r="G1586" s="2" t="s">
        <v>7568</v>
      </c>
      <c r="H1586" s="2" t="s">
        <v>7399</v>
      </c>
      <c r="I1586" s="2" t="s">
        <v>6</v>
      </c>
      <c r="K1586" s="4" t="s">
        <v>7569</v>
      </c>
      <c r="L1586" s="5">
        <v>9590</v>
      </c>
      <c r="M1586" s="6" t="s">
        <v>1489</v>
      </c>
      <c r="N1586" s="2" t="s">
        <v>174</v>
      </c>
      <c r="O1586" s="2" t="s">
        <v>55</v>
      </c>
      <c r="P1586" s="2" t="s">
        <v>125</v>
      </c>
      <c r="Q1586" s="2" t="s">
        <v>15</v>
      </c>
      <c r="R1586" s="2" t="s">
        <v>96</v>
      </c>
      <c r="T1586" s="2" t="s">
        <v>6401</v>
      </c>
      <c r="U1586" s="2" t="s">
        <v>6402</v>
      </c>
      <c r="V1586" s="2" t="s">
        <v>11</v>
      </c>
      <c r="W1586" s="2" t="s">
        <v>197</v>
      </c>
      <c r="X1586" s="2" t="s">
        <v>9</v>
      </c>
      <c r="Y1586" s="2" t="s">
        <v>6</v>
      </c>
      <c r="AA1586" s="2" t="s">
        <v>111</v>
      </c>
      <c r="AB1586" s="2" t="s">
        <v>162</v>
      </c>
      <c r="AC1586" s="2" t="s">
        <v>7</v>
      </c>
      <c r="AD1586" s="2" t="s">
        <v>33</v>
      </c>
      <c r="AE1586" s="2" t="s">
        <v>7401</v>
      </c>
      <c r="AF1586" s="2" t="s">
        <v>231</v>
      </c>
      <c r="AG1586" s="2" t="s">
        <v>30</v>
      </c>
      <c r="AH1586" s="2" t="s">
        <v>4</v>
      </c>
      <c r="AI1586" s="2" t="s">
        <v>29</v>
      </c>
      <c r="AJ1586" s="2" t="s">
        <v>7402</v>
      </c>
      <c r="AK1586" s="2" t="s">
        <v>7376</v>
      </c>
      <c r="AL1586" s="2" t="s">
        <v>7403</v>
      </c>
    </row>
    <row r="1587" spans="1:38" ht="66" hidden="1">
      <c r="A1587" s="136">
        <f t="shared" si="26"/>
        <v>1586</v>
      </c>
      <c r="B1587" s="2" t="s">
        <v>6394</v>
      </c>
      <c r="C1587" s="2" t="s">
        <v>7285</v>
      </c>
      <c r="D1587" s="2" t="s">
        <v>7286</v>
      </c>
      <c r="E1587" s="2" t="s">
        <v>22</v>
      </c>
      <c r="F1587" s="2" t="s">
        <v>7570</v>
      </c>
      <c r="G1587" s="2" t="s">
        <v>7571</v>
      </c>
      <c r="H1587" s="2" t="s">
        <v>7330</v>
      </c>
      <c r="I1587" s="2" t="s">
        <v>6</v>
      </c>
      <c r="K1587" s="4" t="s">
        <v>7572</v>
      </c>
      <c r="L1587" s="5">
        <v>658</v>
      </c>
      <c r="M1587" s="6" t="s">
        <v>663</v>
      </c>
      <c r="N1587" s="2" t="s">
        <v>174</v>
      </c>
      <c r="O1587" s="2" t="s">
        <v>55</v>
      </c>
      <c r="P1587" s="2" t="s">
        <v>242</v>
      </c>
      <c r="Q1587" s="2" t="s">
        <v>124</v>
      </c>
      <c r="R1587" s="2" t="s">
        <v>96</v>
      </c>
      <c r="T1587" s="2" t="s">
        <v>6401</v>
      </c>
      <c r="U1587" s="2" t="s">
        <v>6402</v>
      </c>
      <c r="V1587" s="2" t="s">
        <v>11</v>
      </c>
      <c r="W1587" s="2" t="s">
        <v>197</v>
      </c>
      <c r="X1587" s="2" t="s">
        <v>9</v>
      </c>
      <c r="Y1587" s="2" t="s">
        <v>6</v>
      </c>
      <c r="AA1587" s="2" t="s">
        <v>35</v>
      </c>
      <c r="AB1587" s="2" t="s">
        <v>35</v>
      </c>
      <c r="AC1587" s="2" t="s">
        <v>241</v>
      </c>
      <c r="AD1587" s="2" t="s">
        <v>6</v>
      </c>
      <c r="AG1587" s="2" t="s">
        <v>5</v>
      </c>
      <c r="AH1587" s="2" t="s">
        <v>4</v>
      </c>
      <c r="AI1587" s="2" t="s">
        <v>29</v>
      </c>
      <c r="AJ1587" s="2" t="s">
        <v>7340</v>
      </c>
      <c r="AK1587" s="2" t="s">
        <v>7573</v>
      </c>
      <c r="AL1587" s="2" t="s">
        <v>7333</v>
      </c>
    </row>
    <row r="1588" spans="1:38" ht="66" hidden="1">
      <c r="A1588" s="136">
        <f t="shared" si="26"/>
        <v>1587</v>
      </c>
      <c r="B1588" s="2" t="s">
        <v>6394</v>
      </c>
      <c r="C1588" s="2" t="s">
        <v>6781</v>
      </c>
      <c r="D1588" s="2" t="s">
        <v>6782</v>
      </c>
      <c r="E1588" s="2" t="s">
        <v>22</v>
      </c>
      <c r="F1588" s="2" t="s">
        <v>7555</v>
      </c>
      <c r="G1588" s="2" t="s">
        <v>7555</v>
      </c>
      <c r="H1588" s="2" t="s">
        <v>7487</v>
      </c>
      <c r="I1588" s="2" t="s">
        <v>33</v>
      </c>
      <c r="J1588" s="2">
        <v>10</v>
      </c>
      <c r="K1588" s="4">
        <v>318773</v>
      </c>
      <c r="L1588" s="5">
        <v>900</v>
      </c>
      <c r="M1588" s="6" t="s">
        <v>663</v>
      </c>
      <c r="N1588" s="2" t="s">
        <v>174</v>
      </c>
      <c r="O1588" s="2" t="s">
        <v>55</v>
      </c>
      <c r="P1588" s="2" t="s">
        <v>242</v>
      </c>
      <c r="Q1588" s="2" t="s">
        <v>15</v>
      </c>
      <c r="R1588" s="2" t="s">
        <v>14</v>
      </c>
      <c r="T1588" s="2" t="s">
        <v>6401</v>
      </c>
      <c r="U1588" s="2" t="s">
        <v>6402</v>
      </c>
      <c r="V1588" s="2" t="s">
        <v>11</v>
      </c>
      <c r="W1588" s="2" t="s">
        <v>197</v>
      </c>
      <c r="X1588" s="2" t="s">
        <v>9</v>
      </c>
      <c r="Y1588" s="2" t="s">
        <v>6</v>
      </c>
      <c r="AA1588" s="2" t="s">
        <v>111</v>
      </c>
      <c r="AB1588" s="2" t="s">
        <v>161</v>
      </c>
      <c r="AC1588" s="2" t="s">
        <v>7</v>
      </c>
      <c r="AD1588" s="2" t="s">
        <v>6</v>
      </c>
      <c r="AG1588" s="2" t="s">
        <v>5</v>
      </c>
      <c r="AH1588" s="2" t="s">
        <v>4</v>
      </c>
      <c r="AI1588" s="2" t="s">
        <v>3</v>
      </c>
      <c r="AJ1588" s="2" t="s">
        <v>7270</v>
      </c>
      <c r="AK1588" s="2" t="s">
        <v>6787</v>
      </c>
      <c r="AL1588" s="2" t="s">
        <v>6788</v>
      </c>
    </row>
    <row r="1589" spans="1:38" ht="66" hidden="1">
      <c r="A1589" s="136">
        <f t="shared" si="26"/>
        <v>1588</v>
      </c>
      <c r="B1589" s="2" t="s">
        <v>6394</v>
      </c>
      <c r="C1589" s="2" t="s">
        <v>6689</v>
      </c>
      <c r="D1589" s="2" t="s">
        <v>6690</v>
      </c>
      <c r="E1589" s="2" t="s">
        <v>22</v>
      </c>
      <c r="F1589" s="2" t="s">
        <v>7574</v>
      </c>
      <c r="G1589" s="2" t="s">
        <v>7574</v>
      </c>
      <c r="H1589" s="2" t="s">
        <v>7575</v>
      </c>
      <c r="I1589" s="2" t="s">
        <v>33</v>
      </c>
      <c r="J1589" s="2">
        <v>15</v>
      </c>
      <c r="K1589" s="4" t="s">
        <v>7576</v>
      </c>
      <c r="L1589" s="5">
        <v>25091.75</v>
      </c>
      <c r="M1589" s="6" t="s">
        <v>18</v>
      </c>
      <c r="N1589" s="2" t="s">
        <v>174</v>
      </c>
      <c r="O1589" s="2" t="s">
        <v>55</v>
      </c>
      <c r="P1589" s="2" t="s">
        <v>242</v>
      </c>
      <c r="Q1589" s="2" t="s">
        <v>187</v>
      </c>
      <c r="R1589" s="2" t="s">
        <v>96</v>
      </c>
      <c r="T1589" s="2" t="s">
        <v>6401</v>
      </c>
      <c r="U1589" s="2" t="s">
        <v>7577</v>
      </c>
      <c r="V1589" s="2" t="s">
        <v>11</v>
      </c>
      <c r="W1589" s="2" t="s">
        <v>197</v>
      </c>
      <c r="X1589" s="2" t="s">
        <v>9</v>
      </c>
      <c r="Y1589" s="2" t="s">
        <v>6</v>
      </c>
      <c r="AA1589" s="2" t="s">
        <v>111</v>
      </c>
      <c r="AB1589" s="2" t="s">
        <v>157</v>
      </c>
      <c r="AC1589" s="2" t="s">
        <v>7</v>
      </c>
      <c r="AD1589" s="2" t="s">
        <v>6</v>
      </c>
      <c r="AG1589" s="2" t="s">
        <v>30</v>
      </c>
      <c r="AH1589" s="2" t="s">
        <v>4</v>
      </c>
      <c r="AI1589" s="2" t="s">
        <v>3</v>
      </c>
      <c r="AJ1589" s="2" t="s">
        <v>7298</v>
      </c>
      <c r="AK1589" s="2" t="s">
        <v>7299</v>
      </c>
      <c r="AL1589" s="2" t="s">
        <v>7300</v>
      </c>
    </row>
    <row r="1590" spans="1:38" ht="105.6" hidden="1">
      <c r="A1590" s="136">
        <f t="shared" si="26"/>
        <v>1589</v>
      </c>
      <c r="B1590" s="2" t="s">
        <v>6394</v>
      </c>
      <c r="C1590" s="2" t="s">
        <v>7369</v>
      </c>
      <c r="D1590" s="2" t="s">
        <v>7370</v>
      </c>
      <c r="E1590" s="2" t="s">
        <v>22</v>
      </c>
      <c r="F1590" s="2" t="s">
        <v>7578</v>
      </c>
      <c r="G1590" s="2" t="s">
        <v>7579</v>
      </c>
      <c r="H1590" s="2" t="s">
        <v>7399</v>
      </c>
      <c r="I1590" s="2" t="s">
        <v>6</v>
      </c>
      <c r="K1590" s="4" t="s">
        <v>7580</v>
      </c>
      <c r="L1590" s="5">
        <v>5995</v>
      </c>
      <c r="M1590" s="6" t="s">
        <v>1489</v>
      </c>
      <c r="N1590" s="2" t="s">
        <v>174</v>
      </c>
      <c r="O1590" s="2" t="s">
        <v>55</v>
      </c>
      <c r="P1590" s="2" t="s">
        <v>125</v>
      </c>
      <c r="Q1590" s="2" t="s">
        <v>15</v>
      </c>
      <c r="R1590" s="2" t="s">
        <v>96</v>
      </c>
      <c r="T1590" s="2" t="s">
        <v>6401</v>
      </c>
      <c r="U1590" s="2" t="s">
        <v>6402</v>
      </c>
      <c r="V1590" s="2" t="s">
        <v>11</v>
      </c>
      <c r="W1590" s="2" t="s">
        <v>197</v>
      </c>
      <c r="X1590" s="2" t="s">
        <v>9</v>
      </c>
      <c r="Y1590" s="2" t="s">
        <v>6</v>
      </c>
      <c r="AA1590" s="2" t="s">
        <v>111</v>
      </c>
      <c r="AB1590" s="2" t="s">
        <v>162</v>
      </c>
      <c r="AC1590" s="2" t="s">
        <v>7</v>
      </c>
      <c r="AD1590" s="2" t="s">
        <v>33</v>
      </c>
      <c r="AE1590" s="2" t="s">
        <v>7401</v>
      </c>
      <c r="AF1590" s="2" t="s">
        <v>231</v>
      </c>
      <c r="AG1590" s="2" t="s">
        <v>30</v>
      </c>
      <c r="AH1590" s="2" t="s">
        <v>4</v>
      </c>
      <c r="AI1590" s="2" t="s">
        <v>29</v>
      </c>
      <c r="AJ1590" s="2" t="s">
        <v>7402</v>
      </c>
      <c r="AK1590" s="2" t="s">
        <v>7376</v>
      </c>
      <c r="AL1590" s="2" t="s">
        <v>7403</v>
      </c>
    </row>
    <row r="1591" spans="1:38" ht="66" hidden="1">
      <c r="A1591" s="136">
        <f t="shared" si="26"/>
        <v>1590</v>
      </c>
      <c r="B1591" s="2" t="s">
        <v>6394</v>
      </c>
      <c r="C1591" s="2" t="s">
        <v>7347</v>
      </c>
      <c r="D1591" s="2" t="s">
        <v>7348</v>
      </c>
      <c r="E1591" s="2" t="s">
        <v>22</v>
      </c>
      <c r="F1591" s="2" t="s">
        <v>7581</v>
      </c>
      <c r="G1591" s="2" t="s">
        <v>7581</v>
      </c>
      <c r="H1591" s="2" t="s">
        <v>7582</v>
      </c>
      <c r="I1591" s="2" t="s">
        <v>6</v>
      </c>
      <c r="K1591" s="4">
        <v>150383</v>
      </c>
      <c r="L1591" s="5">
        <v>600</v>
      </c>
      <c r="M1591" s="6" t="s">
        <v>6438</v>
      </c>
      <c r="N1591" s="2" t="s">
        <v>174</v>
      </c>
      <c r="O1591" s="2" t="s">
        <v>55</v>
      </c>
      <c r="P1591" s="2" t="s">
        <v>125</v>
      </c>
      <c r="Q1591" s="2" t="s">
        <v>187</v>
      </c>
      <c r="R1591" s="2" t="s">
        <v>96</v>
      </c>
      <c r="T1591" s="2" t="s">
        <v>6401</v>
      </c>
      <c r="U1591" s="2" t="s">
        <v>6402</v>
      </c>
      <c r="V1591" s="2" t="s">
        <v>11</v>
      </c>
      <c r="W1591" s="2" t="s">
        <v>197</v>
      </c>
      <c r="X1591" s="2" t="s">
        <v>43</v>
      </c>
      <c r="Y1591" s="2" t="s">
        <v>6</v>
      </c>
      <c r="AA1591" s="2" t="s">
        <v>111</v>
      </c>
      <c r="AB1591" s="2" t="s">
        <v>151</v>
      </c>
      <c r="AC1591" s="2" t="s">
        <v>7</v>
      </c>
      <c r="AD1591" s="2" t="s">
        <v>6</v>
      </c>
      <c r="AG1591" s="2" t="s">
        <v>5</v>
      </c>
      <c r="AH1591" s="2" t="s">
        <v>4</v>
      </c>
      <c r="AI1591" s="2" t="s">
        <v>29</v>
      </c>
      <c r="AJ1591" s="2" t="s">
        <v>7353</v>
      </c>
      <c r="AK1591" s="2" t="s">
        <v>7359</v>
      </c>
      <c r="AL1591" s="2" t="s">
        <v>7355</v>
      </c>
    </row>
    <row r="1592" spans="1:38" ht="66" hidden="1">
      <c r="A1592" s="136">
        <f t="shared" si="26"/>
        <v>1591</v>
      </c>
      <c r="B1592" s="2" t="s">
        <v>6394</v>
      </c>
      <c r="C1592" s="2" t="s">
        <v>7369</v>
      </c>
      <c r="D1592" s="2" t="s">
        <v>7370</v>
      </c>
      <c r="E1592" s="2" t="s">
        <v>22</v>
      </c>
      <c r="F1592" s="2" t="s">
        <v>7583</v>
      </c>
      <c r="G1592" s="2" t="s">
        <v>7372</v>
      </c>
      <c r="H1592" s="2" t="s">
        <v>7583</v>
      </c>
      <c r="I1592" s="2" t="s">
        <v>6</v>
      </c>
      <c r="K1592" s="4">
        <v>26263</v>
      </c>
      <c r="L1592" s="5">
        <v>259</v>
      </c>
      <c r="M1592" s="6" t="s">
        <v>1489</v>
      </c>
      <c r="N1592" s="2" t="s">
        <v>174</v>
      </c>
      <c r="O1592" s="2" t="s">
        <v>64</v>
      </c>
      <c r="P1592" s="2" t="s">
        <v>38</v>
      </c>
      <c r="Q1592" s="2" t="s">
        <v>15</v>
      </c>
      <c r="R1592" s="2" t="s">
        <v>96</v>
      </c>
      <c r="T1592" s="2" t="s">
        <v>6401</v>
      </c>
      <c r="U1592" s="2" t="s">
        <v>6402</v>
      </c>
      <c r="V1592" s="2" t="s">
        <v>11</v>
      </c>
      <c r="W1592" s="2" t="s">
        <v>197</v>
      </c>
      <c r="X1592" s="2" t="s">
        <v>9</v>
      </c>
      <c r="Y1592" s="2" t="s">
        <v>6</v>
      </c>
      <c r="AA1592" s="2" t="s">
        <v>111</v>
      </c>
      <c r="AB1592" s="2" t="s">
        <v>166</v>
      </c>
      <c r="AC1592" s="2" t="s">
        <v>34</v>
      </c>
      <c r="AD1592" s="2" t="s">
        <v>33</v>
      </c>
      <c r="AE1592" s="2" t="s">
        <v>7374</v>
      </c>
      <c r="AF1592" s="2" t="s">
        <v>6411</v>
      </c>
      <c r="AG1592" s="2" t="s">
        <v>5</v>
      </c>
      <c r="AH1592" s="2" t="s">
        <v>4</v>
      </c>
      <c r="AI1592" s="2" t="s">
        <v>29</v>
      </c>
      <c r="AJ1592" s="2" t="s">
        <v>7375</v>
      </c>
      <c r="AK1592" s="2" t="s">
        <v>7376</v>
      </c>
      <c r="AL1592" s="2" t="s">
        <v>7377</v>
      </c>
    </row>
    <row r="1593" spans="1:38" ht="66" hidden="1">
      <c r="A1593" s="136">
        <f t="shared" si="26"/>
        <v>1592</v>
      </c>
      <c r="B1593" s="2" t="s">
        <v>6394</v>
      </c>
      <c r="C1593" s="2" t="s">
        <v>7369</v>
      </c>
      <c r="D1593" s="2" t="s">
        <v>7370</v>
      </c>
      <c r="E1593" s="2" t="s">
        <v>22</v>
      </c>
      <c r="F1593" s="2" t="s">
        <v>7584</v>
      </c>
      <c r="G1593" s="2" t="s">
        <v>7519</v>
      </c>
      <c r="H1593" s="2" t="s">
        <v>7521</v>
      </c>
      <c r="I1593" s="2" t="s">
        <v>33</v>
      </c>
      <c r="J1593" s="2">
        <v>6</v>
      </c>
      <c r="K1593" s="4">
        <v>20532</v>
      </c>
      <c r="L1593" s="5">
        <v>5860.02</v>
      </c>
      <c r="M1593" s="6" t="s">
        <v>1489</v>
      </c>
      <c r="N1593" s="2" t="s">
        <v>17</v>
      </c>
      <c r="O1593" s="2" t="s">
        <v>55</v>
      </c>
      <c r="P1593" s="2" t="s">
        <v>125</v>
      </c>
      <c r="Q1593" s="2" t="s">
        <v>15</v>
      </c>
      <c r="R1593" s="2" t="s">
        <v>14</v>
      </c>
      <c r="T1593" s="2" t="s">
        <v>6401</v>
      </c>
      <c r="U1593" s="2" t="s">
        <v>6402</v>
      </c>
      <c r="V1593" s="2" t="s">
        <v>11</v>
      </c>
      <c r="W1593" s="2" t="s">
        <v>197</v>
      </c>
      <c r="X1593" s="2" t="s">
        <v>9</v>
      </c>
      <c r="Y1593" s="2" t="s">
        <v>6</v>
      </c>
      <c r="AA1593" s="2" t="s">
        <v>111</v>
      </c>
      <c r="AB1593" s="2" t="s">
        <v>166</v>
      </c>
      <c r="AC1593" s="2" t="s">
        <v>7</v>
      </c>
      <c r="AD1593" s="2" t="s">
        <v>33</v>
      </c>
      <c r="AE1593" s="2" t="s">
        <v>7522</v>
      </c>
      <c r="AF1593" s="2" t="s">
        <v>231</v>
      </c>
      <c r="AG1593" s="2" t="s">
        <v>122</v>
      </c>
      <c r="AH1593" s="2" t="s">
        <v>4</v>
      </c>
      <c r="AI1593" s="2" t="s">
        <v>29</v>
      </c>
      <c r="AJ1593" s="2" t="s">
        <v>7375</v>
      </c>
      <c r="AK1593" s="2" t="s">
        <v>7376</v>
      </c>
      <c r="AL1593" s="2" t="s">
        <v>7377</v>
      </c>
    </row>
    <row r="1594" spans="1:38" ht="66" hidden="1">
      <c r="A1594" s="136">
        <f t="shared" si="26"/>
        <v>1593</v>
      </c>
      <c r="B1594" s="2" t="s">
        <v>6394</v>
      </c>
      <c r="C1594" s="2" t="s">
        <v>7369</v>
      </c>
      <c r="D1594" s="2" t="s">
        <v>7370</v>
      </c>
      <c r="E1594" s="2" t="s">
        <v>22</v>
      </c>
      <c r="F1594" s="2" t="s">
        <v>7585</v>
      </c>
      <c r="G1594" s="2" t="s">
        <v>7585</v>
      </c>
      <c r="H1594" s="2" t="s">
        <v>7586</v>
      </c>
      <c r="I1594" s="2" t="s">
        <v>6</v>
      </c>
      <c r="K1594" s="4">
        <v>2771</v>
      </c>
      <c r="L1594" s="5">
        <v>450000</v>
      </c>
      <c r="M1594" s="6" t="s">
        <v>1489</v>
      </c>
      <c r="N1594" s="2" t="s">
        <v>174</v>
      </c>
      <c r="O1594" s="2" t="s">
        <v>64</v>
      </c>
      <c r="P1594" s="2" t="s">
        <v>1289</v>
      </c>
      <c r="Q1594" s="2" t="s">
        <v>15</v>
      </c>
      <c r="R1594" s="2" t="s">
        <v>14</v>
      </c>
      <c r="T1594" s="2" t="s">
        <v>6401</v>
      </c>
      <c r="U1594" s="2" t="s">
        <v>6402</v>
      </c>
      <c r="V1594" s="2" t="s">
        <v>11</v>
      </c>
      <c r="W1594" s="2" t="s">
        <v>197</v>
      </c>
      <c r="X1594" s="2" t="s">
        <v>9</v>
      </c>
      <c r="Y1594" s="2" t="s">
        <v>6</v>
      </c>
      <c r="AA1594" s="2" t="s">
        <v>111</v>
      </c>
      <c r="AB1594" s="2" t="s">
        <v>7463</v>
      </c>
      <c r="AC1594" s="2" t="s">
        <v>7</v>
      </c>
      <c r="AD1594" s="2" t="s">
        <v>33</v>
      </c>
      <c r="AE1594" s="2" t="s">
        <v>7401</v>
      </c>
      <c r="AF1594" s="2" t="s">
        <v>6411</v>
      </c>
      <c r="AG1594" s="2" t="s">
        <v>30</v>
      </c>
      <c r="AH1594" s="2" t="s">
        <v>4</v>
      </c>
      <c r="AI1594" s="2" t="s">
        <v>29</v>
      </c>
      <c r="AJ1594" s="2" t="s">
        <v>7402</v>
      </c>
      <c r="AK1594" s="2" t="s">
        <v>7376</v>
      </c>
      <c r="AL1594" s="2" t="s">
        <v>7587</v>
      </c>
    </row>
    <row r="1595" spans="1:38" ht="66" hidden="1">
      <c r="A1595" s="136">
        <f t="shared" si="26"/>
        <v>1594</v>
      </c>
      <c r="B1595" s="2" t="s">
        <v>6394</v>
      </c>
      <c r="C1595" s="2" t="s">
        <v>7458</v>
      </c>
      <c r="D1595" s="2" t="s">
        <v>7370</v>
      </c>
      <c r="E1595" s="2" t="s">
        <v>22</v>
      </c>
      <c r="F1595" s="2" t="s">
        <v>7588</v>
      </c>
      <c r="G1595" s="2" t="s">
        <v>7561</v>
      </c>
      <c r="H1595" s="2" t="s">
        <v>7589</v>
      </c>
      <c r="I1595" s="2" t="s">
        <v>6</v>
      </c>
      <c r="K1595" s="4" t="s">
        <v>7563</v>
      </c>
      <c r="L1595" s="5">
        <v>85000</v>
      </c>
      <c r="M1595" s="6" t="s">
        <v>1489</v>
      </c>
      <c r="N1595" s="2" t="s">
        <v>17</v>
      </c>
      <c r="O1595" s="2" t="s">
        <v>55</v>
      </c>
      <c r="P1595" s="2" t="s">
        <v>125</v>
      </c>
      <c r="Q1595" s="2" t="s">
        <v>15</v>
      </c>
      <c r="R1595" s="2" t="s">
        <v>14</v>
      </c>
      <c r="T1595" s="2" t="s">
        <v>6401</v>
      </c>
      <c r="U1595" s="2" t="s">
        <v>6402</v>
      </c>
      <c r="V1595" s="2" t="s">
        <v>1503</v>
      </c>
      <c r="W1595" s="2" t="s">
        <v>1901</v>
      </c>
      <c r="X1595" s="2" t="s">
        <v>9</v>
      </c>
      <c r="Y1595" s="2" t="s">
        <v>6</v>
      </c>
      <c r="AA1595" s="2" t="s">
        <v>164</v>
      </c>
      <c r="AB1595" s="2" t="s">
        <v>7463</v>
      </c>
      <c r="AC1595" s="2" t="s">
        <v>34</v>
      </c>
      <c r="AD1595" s="2" t="s">
        <v>6</v>
      </c>
      <c r="AG1595" s="2" t="s">
        <v>30</v>
      </c>
      <c r="AH1595" s="2" t="s">
        <v>4</v>
      </c>
      <c r="AI1595" s="2" t="s">
        <v>29</v>
      </c>
      <c r="AJ1595" s="2" t="s">
        <v>7375</v>
      </c>
      <c r="AK1595" s="2" t="s">
        <v>7376</v>
      </c>
      <c r="AL1595" s="2" t="s">
        <v>7377</v>
      </c>
    </row>
    <row r="1596" spans="1:38" ht="66" hidden="1">
      <c r="A1596" s="136">
        <f t="shared" si="26"/>
        <v>1595</v>
      </c>
      <c r="B1596" s="2" t="s">
        <v>6394</v>
      </c>
      <c r="C1596" s="2" t="s">
        <v>6781</v>
      </c>
      <c r="D1596" s="2" t="s">
        <v>6782</v>
      </c>
      <c r="E1596" s="2" t="s">
        <v>22</v>
      </c>
      <c r="F1596" s="2" t="s">
        <v>7495</v>
      </c>
      <c r="G1596" s="2" t="s">
        <v>7495</v>
      </c>
      <c r="H1596" s="2" t="s">
        <v>7487</v>
      </c>
      <c r="I1596" s="2" t="s">
        <v>6</v>
      </c>
      <c r="K1596" s="4">
        <v>335527</v>
      </c>
      <c r="L1596" s="5">
        <v>800</v>
      </c>
      <c r="M1596" s="6" t="s">
        <v>663</v>
      </c>
      <c r="N1596" s="2" t="s">
        <v>174</v>
      </c>
      <c r="O1596" s="2" t="s">
        <v>55</v>
      </c>
      <c r="P1596" s="2" t="s">
        <v>242</v>
      </c>
      <c r="Q1596" s="2" t="s">
        <v>15</v>
      </c>
      <c r="R1596" s="2" t="s">
        <v>14</v>
      </c>
      <c r="T1596" s="2" t="s">
        <v>6401</v>
      </c>
      <c r="U1596" s="2" t="s">
        <v>6402</v>
      </c>
      <c r="V1596" s="2" t="s">
        <v>11</v>
      </c>
      <c r="W1596" s="2" t="s">
        <v>197</v>
      </c>
      <c r="X1596" s="2" t="s">
        <v>9</v>
      </c>
      <c r="Y1596" s="2" t="s">
        <v>6</v>
      </c>
      <c r="AA1596" s="2" t="s">
        <v>111</v>
      </c>
      <c r="AB1596" s="2" t="s">
        <v>161</v>
      </c>
      <c r="AC1596" s="2" t="s">
        <v>7</v>
      </c>
      <c r="AD1596" s="2" t="s">
        <v>6</v>
      </c>
      <c r="AG1596" s="2" t="s">
        <v>5</v>
      </c>
      <c r="AH1596" s="2" t="s">
        <v>4</v>
      </c>
      <c r="AI1596" s="2" t="s">
        <v>3</v>
      </c>
      <c r="AJ1596" s="2" t="s">
        <v>7270</v>
      </c>
      <c r="AK1596" s="2" t="s">
        <v>6787</v>
      </c>
      <c r="AL1596" s="2" t="s">
        <v>6788</v>
      </c>
    </row>
    <row r="1597" spans="1:38" ht="66" hidden="1">
      <c r="A1597" s="136">
        <f t="shared" ref="A1597:A1660" si="27">A1596+1</f>
        <v>1596</v>
      </c>
      <c r="B1597" s="2" t="s">
        <v>6394</v>
      </c>
      <c r="C1597" s="2" t="s">
        <v>7347</v>
      </c>
      <c r="D1597" s="2" t="s">
        <v>7348</v>
      </c>
      <c r="E1597" s="2" t="s">
        <v>22</v>
      </c>
      <c r="F1597" s="2" t="s">
        <v>7590</v>
      </c>
      <c r="G1597" s="2" t="s">
        <v>7590</v>
      </c>
      <c r="H1597" s="2" t="s">
        <v>7417</v>
      </c>
      <c r="I1597" s="2" t="s">
        <v>6</v>
      </c>
      <c r="K1597" s="4">
        <v>264574</v>
      </c>
      <c r="L1597" s="5">
        <v>1149.5</v>
      </c>
      <c r="M1597" s="6" t="s">
        <v>1204</v>
      </c>
      <c r="N1597" s="2" t="s">
        <v>174</v>
      </c>
      <c r="O1597" s="2" t="s">
        <v>55</v>
      </c>
      <c r="P1597" s="2" t="s">
        <v>242</v>
      </c>
      <c r="Q1597" s="2" t="s">
        <v>187</v>
      </c>
      <c r="R1597" s="2" t="s">
        <v>96</v>
      </c>
      <c r="T1597" s="2" t="s">
        <v>6401</v>
      </c>
      <c r="U1597" s="2" t="s">
        <v>6402</v>
      </c>
      <c r="V1597" s="2" t="s">
        <v>11</v>
      </c>
      <c r="W1597" s="2" t="s">
        <v>197</v>
      </c>
      <c r="X1597" s="2" t="s">
        <v>9</v>
      </c>
      <c r="Y1597" s="2" t="s">
        <v>6</v>
      </c>
      <c r="AA1597" s="2" t="s">
        <v>111</v>
      </c>
      <c r="AB1597" s="2" t="s">
        <v>151</v>
      </c>
      <c r="AC1597" s="2" t="s">
        <v>7</v>
      </c>
      <c r="AD1597" s="2" t="s">
        <v>6</v>
      </c>
      <c r="AG1597" s="2" t="s">
        <v>30</v>
      </c>
      <c r="AH1597" s="2" t="s">
        <v>4</v>
      </c>
      <c r="AI1597" s="2" t="s">
        <v>29</v>
      </c>
      <c r="AJ1597" s="2" t="s">
        <v>7353</v>
      </c>
      <c r="AK1597" s="2" t="s">
        <v>7359</v>
      </c>
      <c r="AL1597" s="2" t="s">
        <v>7355</v>
      </c>
    </row>
    <row r="1598" spans="1:38" ht="105.6" hidden="1">
      <c r="A1598" s="136">
        <f t="shared" si="27"/>
        <v>1597</v>
      </c>
      <c r="B1598" s="2" t="s">
        <v>6394</v>
      </c>
      <c r="C1598" s="2" t="s">
        <v>7369</v>
      </c>
      <c r="D1598" s="2" t="s">
        <v>7370</v>
      </c>
      <c r="E1598" s="2" t="s">
        <v>22</v>
      </c>
      <c r="F1598" s="2" t="s">
        <v>7591</v>
      </c>
      <c r="G1598" s="2" t="s">
        <v>7565</v>
      </c>
      <c r="H1598" s="2" t="s">
        <v>7428</v>
      </c>
      <c r="I1598" s="2" t="s">
        <v>6</v>
      </c>
      <c r="K1598" s="4" t="s">
        <v>7566</v>
      </c>
      <c r="L1598" s="5">
        <v>9006</v>
      </c>
      <c r="M1598" s="6" t="s">
        <v>1489</v>
      </c>
      <c r="N1598" s="2" t="s">
        <v>174</v>
      </c>
      <c r="O1598" s="2" t="s">
        <v>55</v>
      </c>
      <c r="P1598" s="2" t="s">
        <v>242</v>
      </c>
      <c r="Q1598" s="2" t="s">
        <v>15</v>
      </c>
      <c r="R1598" s="2" t="s">
        <v>96</v>
      </c>
      <c r="T1598" s="2" t="s">
        <v>6401</v>
      </c>
      <c r="U1598" s="2" t="s">
        <v>6402</v>
      </c>
      <c r="V1598" s="2" t="s">
        <v>11</v>
      </c>
      <c r="W1598" s="2" t="s">
        <v>197</v>
      </c>
      <c r="X1598" s="2" t="s">
        <v>9</v>
      </c>
      <c r="Y1598" s="2" t="s">
        <v>6</v>
      </c>
      <c r="AA1598" s="2" t="s">
        <v>111</v>
      </c>
      <c r="AB1598" s="2" t="s">
        <v>162</v>
      </c>
      <c r="AC1598" s="2" t="s">
        <v>7</v>
      </c>
      <c r="AD1598" s="2" t="s">
        <v>33</v>
      </c>
      <c r="AE1598" s="2" t="s">
        <v>7401</v>
      </c>
      <c r="AF1598" s="2" t="s">
        <v>231</v>
      </c>
      <c r="AG1598" s="2" t="s">
        <v>30</v>
      </c>
      <c r="AH1598" s="2" t="s">
        <v>4</v>
      </c>
      <c r="AI1598" s="2" t="s">
        <v>3</v>
      </c>
      <c r="AJ1598" s="2" t="s">
        <v>7402</v>
      </c>
      <c r="AK1598" s="2" t="s">
        <v>7376</v>
      </c>
      <c r="AL1598" s="2" t="s">
        <v>7377</v>
      </c>
    </row>
    <row r="1599" spans="1:38" ht="66" hidden="1">
      <c r="A1599" s="136">
        <f t="shared" si="27"/>
        <v>1598</v>
      </c>
      <c r="B1599" s="2" t="s">
        <v>6394</v>
      </c>
      <c r="C1599" s="2" t="s">
        <v>7369</v>
      </c>
      <c r="D1599" s="2" t="s">
        <v>7370</v>
      </c>
      <c r="E1599" s="2" t="s">
        <v>22</v>
      </c>
      <c r="F1599" s="2" t="s">
        <v>7592</v>
      </c>
      <c r="G1599" s="2" t="s">
        <v>7593</v>
      </c>
      <c r="H1599" s="2" t="s">
        <v>7399</v>
      </c>
      <c r="I1599" s="2" t="s">
        <v>6</v>
      </c>
      <c r="K1599" s="4" t="s">
        <v>7594</v>
      </c>
      <c r="L1599" s="5">
        <v>6237</v>
      </c>
      <c r="M1599" s="6" t="s">
        <v>1489</v>
      </c>
      <c r="N1599" s="2" t="s">
        <v>174</v>
      </c>
      <c r="O1599" s="2" t="s">
        <v>55</v>
      </c>
      <c r="P1599" s="2" t="s">
        <v>125</v>
      </c>
      <c r="Q1599" s="2" t="s">
        <v>15</v>
      </c>
      <c r="R1599" s="2" t="s">
        <v>96</v>
      </c>
      <c r="T1599" s="2" t="s">
        <v>6401</v>
      </c>
      <c r="U1599" s="2" t="s">
        <v>6402</v>
      </c>
      <c r="V1599" s="2" t="s">
        <v>11</v>
      </c>
      <c r="W1599" s="2" t="s">
        <v>197</v>
      </c>
      <c r="X1599" s="2" t="s">
        <v>9</v>
      </c>
      <c r="Y1599" s="2" t="s">
        <v>6</v>
      </c>
      <c r="AA1599" s="2" t="s">
        <v>111</v>
      </c>
      <c r="AB1599" s="2" t="s">
        <v>162</v>
      </c>
      <c r="AC1599" s="2" t="s">
        <v>7</v>
      </c>
      <c r="AD1599" s="2" t="s">
        <v>33</v>
      </c>
      <c r="AE1599" s="2" t="s">
        <v>7401</v>
      </c>
      <c r="AF1599" s="2" t="s">
        <v>231</v>
      </c>
      <c r="AG1599" s="2" t="s">
        <v>30</v>
      </c>
      <c r="AH1599" s="2" t="s">
        <v>4</v>
      </c>
      <c r="AI1599" s="2" t="s">
        <v>29</v>
      </c>
      <c r="AJ1599" s="2" t="s">
        <v>7402</v>
      </c>
      <c r="AK1599" s="2" t="s">
        <v>7376</v>
      </c>
      <c r="AL1599" s="2" t="s">
        <v>7403</v>
      </c>
    </row>
    <row r="1600" spans="1:38" ht="66" hidden="1">
      <c r="A1600" s="136">
        <f t="shared" si="27"/>
        <v>1599</v>
      </c>
      <c r="B1600" s="2" t="s">
        <v>6394</v>
      </c>
      <c r="C1600" s="2" t="s">
        <v>7458</v>
      </c>
      <c r="D1600" s="2" t="s">
        <v>7370</v>
      </c>
      <c r="E1600" s="2" t="s">
        <v>22</v>
      </c>
      <c r="F1600" s="2" t="s">
        <v>7595</v>
      </c>
      <c r="G1600" s="2" t="s">
        <v>7596</v>
      </c>
      <c r="H1600" s="2" t="s">
        <v>7597</v>
      </c>
      <c r="I1600" s="2" t="s">
        <v>33</v>
      </c>
      <c r="J1600" s="2">
        <v>3</v>
      </c>
      <c r="K1600" s="4" t="s">
        <v>7598</v>
      </c>
      <c r="L1600" s="5">
        <v>145000</v>
      </c>
      <c r="M1600" s="6" t="s">
        <v>1405</v>
      </c>
      <c r="N1600" s="2" t="s">
        <v>17</v>
      </c>
      <c r="O1600" s="2" t="s">
        <v>55</v>
      </c>
      <c r="P1600" s="2" t="s">
        <v>125</v>
      </c>
      <c r="Q1600" s="2" t="s">
        <v>15</v>
      </c>
      <c r="R1600" s="2" t="s">
        <v>14</v>
      </c>
      <c r="T1600" s="2" t="s">
        <v>6401</v>
      </c>
      <c r="U1600" s="2" t="s">
        <v>6402</v>
      </c>
      <c r="V1600" s="2" t="s">
        <v>1503</v>
      </c>
      <c r="W1600" s="2" t="s">
        <v>1901</v>
      </c>
      <c r="X1600" s="2" t="s">
        <v>9</v>
      </c>
      <c r="Y1600" s="2" t="s">
        <v>6</v>
      </c>
      <c r="AA1600" s="2" t="s">
        <v>164</v>
      </c>
      <c r="AB1600" s="2" t="s">
        <v>7463</v>
      </c>
      <c r="AC1600" s="2" t="s">
        <v>34</v>
      </c>
      <c r="AD1600" s="2" t="s">
        <v>6</v>
      </c>
      <c r="AG1600" s="2" t="s">
        <v>30</v>
      </c>
      <c r="AH1600" s="2" t="s">
        <v>4</v>
      </c>
      <c r="AI1600" s="2" t="s">
        <v>29</v>
      </c>
      <c r="AJ1600" s="2" t="s">
        <v>7375</v>
      </c>
      <c r="AK1600" s="2" t="s">
        <v>7376</v>
      </c>
      <c r="AL1600" s="2" t="s">
        <v>7377</v>
      </c>
    </row>
    <row r="1601" spans="1:38" ht="79.2" hidden="1">
      <c r="A1601" s="136">
        <f t="shared" si="27"/>
        <v>1600</v>
      </c>
      <c r="B1601" s="2" t="s">
        <v>6394</v>
      </c>
      <c r="C1601" s="2" t="s">
        <v>7347</v>
      </c>
      <c r="D1601" s="2" t="s">
        <v>7348</v>
      </c>
      <c r="E1601" s="2" t="s">
        <v>22</v>
      </c>
      <c r="F1601" s="2" t="s">
        <v>7599</v>
      </c>
      <c r="G1601" s="2" t="s">
        <v>7599</v>
      </c>
      <c r="H1601" s="2" t="s">
        <v>7600</v>
      </c>
      <c r="I1601" s="2" t="s">
        <v>6</v>
      </c>
      <c r="K1601" s="4">
        <v>472411</v>
      </c>
      <c r="L1601" s="5">
        <v>20814</v>
      </c>
      <c r="M1601" s="6" t="s">
        <v>7601</v>
      </c>
      <c r="N1601" s="2" t="s">
        <v>174</v>
      </c>
      <c r="O1601" s="2" t="s">
        <v>55</v>
      </c>
      <c r="P1601" s="2" t="s">
        <v>125</v>
      </c>
      <c r="Q1601" s="2" t="s">
        <v>187</v>
      </c>
      <c r="R1601" s="2" t="s">
        <v>96</v>
      </c>
      <c r="T1601" s="2" t="s">
        <v>6401</v>
      </c>
      <c r="U1601" s="2" t="s">
        <v>6402</v>
      </c>
      <c r="V1601" s="2" t="s">
        <v>11</v>
      </c>
      <c r="W1601" s="2" t="s">
        <v>197</v>
      </c>
      <c r="X1601" s="2" t="s">
        <v>43</v>
      </c>
      <c r="Y1601" s="2" t="s">
        <v>6</v>
      </c>
      <c r="AA1601" s="2" t="s">
        <v>111</v>
      </c>
      <c r="AB1601" s="2" t="s">
        <v>151</v>
      </c>
      <c r="AC1601" s="2" t="s">
        <v>7</v>
      </c>
      <c r="AD1601" s="2" t="s">
        <v>6</v>
      </c>
      <c r="AG1601" s="2" t="s">
        <v>30</v>
      </c>
      <c r="AH1601" s="2" t="s">
        <v>4</v>
      </c>
      <c r="AI1601" s="2" t="s">
        <v>29</v>
      </c>
      <c r="AJ1601" s="2" t="s">
        <v>7353</v>
      </c>
      <c r="AK1601" s="2" t="s">
        <v>7359</v>
      </c>
      <c r="AL1601" s="2" t="s">
        <v>7355</v>
      </c>
    </row>
    <row r="1602" spans="1:38" ht="66" hidden="1">
      <c r="A1602" s="136">
        <f t="shared" si="27"/>
        <v>1601</v>
      </c>
      <c r="B1602" s="2" t="s">
        <v>6394</v>
      </c>
      <c r="C1602" s="2" t="s">
        <v>7369</v>
      </c>
      <c r="D1602" s="2" t="s">
        <v>7370</v>
      </c>
      <c r="E1602" s="2" t="s">
        <v>22</v>
      </c>
      <c r="F1602" s="2" t="s">
        <v>7602</v>
      </c>
      <c r="G1602" s="2" t="s">
        <v>7603</v>
      </c>
      <c r="H1602" s="2" t="s">
        <v>7604</v>
      </c>
      <c r="I1602" s="2" t="s">
        <v>33</v>
      </c>
      <c r="J1602" s="2">
        <v>10</v>
      </c>
      <c r="K1602" s="4">
        <v>20532</v>
      </c>
      <c r="L1602" s="5">
        <v>11681.7</v>
      </c>
      <c r="M1602" s="6" t="s">
        <v>1489</v>
      </c>
      <c r="N1602" s="2" t="s">
        <v>17</v>
      </c>
      <c r="O1602" s="2" t="s">
        <v>55</v>
      </c>
      <c r="P1602" s="2" t="s">
        <v>125</v>
      </c>
      <c r="Q1602" s="2" t="s">
        <v>15</v>
      </c>
      <c r="R1602" s="2" t="s">
        <v>14</v>
      </c>
      <c r="T1602" s="2" t="s">
        <v>6401</v>
      </c>
      <c r="U1602" s="2" t="s">
        <v>6402</v>
      </c>
      <c r="V1602" s="2" t="s">
        <v>11</v>
      </c>
      <c r="W1602" s="2" t="s">
        <v>197</v>
      </c>
      <c r="X1602" s="2" t="s">
        <v>9</v>
      </c>
      <c r="Y1602" s="2" t="s">
        <v>6</v>
      </c>
      <c r="AA1602" s="2" t="s">
        <v>111</v>
      </c>
      <c r="AB1602" s="2" t="s">
        <v>166</v>
      </c>
      <c r="AC1602" s="2" t="s">
        <v>7</v>
      </c>
      <c r="AD1602" s="2" t="s">
        <v>33</v>
      </c>
      <c r="AE1602" s="2" t="s">
        <v>7522</v>
      </c>
      <c r="AF1602" s="2" t="s">
        <v>231</v>
      </c>
      <c r="AG1602" s="2" t="s">
        <v>122</v>
      </c>
      <c r="AH1602" s="2" t="s">
        <v>4</v>
      </c>
      <c r="AI1602" s="2" t="s">
        <v>29</v>
      </c>
      <c r="AJ1602" s="2" t="s">
        <v>7375</v>
      </c>
      <c r="AK1602" s="2" t="s">
        <v>7376</v>
      </c>
      <c r="AL1602" s="2" t="s">
        <v>7377</v>
      </c>
    </row>
    <row r="1603" spans="1:38" ht="66" hidden="1">
      <c r="A1603" s="136">
        <f t="shared" si="27"/>
        <v>1602</v>
      </c>
      <c r="B1603" s="2" t="s">
        <v>6394</v>
      </c>
      <c r="C1603" s="2" t="s">
        <v>7285</v>
      </c>
      <c r="D1603" s="2" t="s">
        <v>7286</v>
      </c>
      <c r="E1603" s="2" t="s">
        <v>22</v>
      </c>
      <c r="F1603" s="2" t="s">
        <v>7548</v>
      </c>
      <c r="G1603" s="2" t="s">
        <v>7605</v>
      </c>
      <c r="H1603" s="2" t="s">
        <v>7330</v>
      </c>
      <c r="I1603" s="2" t="s">
        <v>6</v>
      </c>
      <c r="K1603" s="4" t="s">
        <v>7606</v>
      </c>
      <c r="L1603" s="5">
        <v>400</v>
      </c>
      <c r="M1603" s="6" t="s">
        <v>663</v>
      </c>
      <c r="N1603" s="2" t="s">
        <v>174</v>
      </c>
      <c r="O1603" s="2" t="s">
        <v>55</v>
      </c>
      <c r="P1603" s="2" t="s">
        <v>242</v>
      </c>
      <c r="Q1603" s="2" t="s">
        <v>124</v>
      </c>
      <c r="R1603" s="2" t="s">
        <v>96</v>
      </c>
      <c r="T1603" s="2" t="s">
        <v>6401</v>
      </c>
      <c r="U1603" s="2" t="s">
        <v>6402</v>
      </c>
      <c r="V1603" s="2" t="s">
        <v>11</v>
      </c>
      <c r="W1603" s="2" t="s">
        <v>197</v>
      </c>
      <c r="X1603" s="2" t="s">
        <v>9</v>
      </c>
      <c r="Y1603" s="2" t="s">
        <v>6</v>
      </c>
      <c r="AA1603" s="2" t="s">
        <v>35</v>
      </c>
      <c r="AB1603" s="2" t="s">
        <v>35</v>
      </c>
      <c r="AC1603" s="2" t="s">
        <v>241</v>
      </c>
      <c r="AD1603" s="2" t="s">
        <v>6</v>
      </c>
      <c r="AG1603" s="2" t="s">
        <v>30</v>
      </c>
      <c r="AH1603" s="2" t="s">
        <v>4</v>
      </c>
      <c r="AI1603" s="2" t="s">
        <v>3</v>
      </c>
      <c r="AJ1603" s="2" t="s">
        <v>7291</v>
      </c>
      <c r="AK1603" s="2" t="s">
        <v>7292</v>
      </c>
      <c r="AL1603" s="2" t="s">
        <v>7293</v>
      </c>
    </row>
    <row r="1604" spans="1:38" ht="105.6" hidden="1">
      <c r="A1604" s="136">
        <f t="shared" si="27"/>
        <v>1603</v>
      </c>
      <c r="B1604" s="2" t="s">
        <v>6394</v>
      </c>
      <c r="C1604" s="2" t="s">
        <v>7369</v>
      </c>
      <c r="D1604" s="2" t="s">
        <v>7370</v>
      </c>
      <c r="E1604" s="2" t="s">
        <v>22</v>
      </c>
      <c r="F1604" s="2" t="s">
        <v>7607</v>
      </c>
      <c r="G1604" s="2" t="s">
        <v>7565</v>
      </c>
      <c r="H1604" s="2" t="s">
        <v>7428</v>
      </c>
      <c r="I1604" s="2" t="s">
        <v>6</v>
      </c>
      <c r="K1604" s="4" t="s">
        <v>7566</v>
      </c>
      <c r="L1604" s="5">
        <v>2058</v>
      </c>
      <c r="M1604" s="6" t="s">
        <v>1489</v>
      </c>
      <c r="N1604" s="2" t="s">
        <v>174</v>
      </c>
      <c r="O1604" s="2" t="s">
        <v>55</v>
      </c>
      <c r="P1604" s="2" t="s">
        <v>242</v>
      </c>
      <c r="Q1604" s="2" t="s">
        <v>15</v>
      </c>
      <c r="R1604" s="2" t="s">
        <v>96</v>
      </c>
      <c r="T1604" s="2" t="s">
        <v>6401</v>
      </c>
      <c r="U1604" s="2" t="s">
        <v>6402</v>
      </c>
      <c r="V1604" s="2" t="s">
        <v>11</v>
      </c>
      <c r="W1604" s="2" t="s">
        <v>197</v>
      </c>
      <c r="X1604" s="2" t="s">
        <v>9</v>
      </c>
      <c r="Y1604" s="2" t="s">
        <v>6</v>
      </c>
      <c r="AA1604" s="2" t="s">
        <v>111</v>
      </c>
      <c r="AB1604" s="2" t="s">
        <v>162</v>
      </c>
      <c r="AC1604" s="2" t="s">
        <v>7</v>
      </c>
      <c r="AD1604" s="2" t="s">
        <v>33</v>
      </c>
      <c r="AE1604" s="2" t="s">
        <v>7401</v>
      </c>
      <c r="AF1604" s="2" t="s">
        <v>231</v>
      </c>
      <c r="AG1604" s="2" t="s">
        <v>30</v>
      </c>
      <c r="AH1604" s="2" t="s">
        <v>4</v>
      </c>
      <c r="AI1604" s="2" t="s">
        <v>3</v>
      </c>
      <c r="AJ1604" s="2" t="s">
        <v>7402</v>
      </c>
      <c r="AK1604" s="2" t="s">
        <v>7376</v>
      </c>
      <c r="AL1604" s="2" t="s">
        <v>7377</v>
      </c>
    </row>
    <row r="1605" spans="1:38" ht="105.6" hidden="1">
      <c r="A1605" s="136">
        <f t="shared" si="27"/>
        <v>1604</v>
      </c>
      <c r="B1605" s="2" t="s">
        <v>6394</v>
      </c>
      <c r="C1605" s="2" t="s">
        <v>7369</v>
      </c>
      <c r="D1605" s="2" t="s">
        <v>7370</v>
      </c>
      <c r="E1605" s="2" t="s">
        <v>22</v>
      </c>
      <c r="F1605" s="2" t="s">
        <v>7608</v>
      </c>
      <c r="G1605" s="2" t="s">
        <v>7609</v>
      </c>
      <c r="H1605" s="2" t="s">
        <v>7399</v>
      </c>
      <c r="I1605" s="2" t="s">
        <v>6</v>
      </c>
      <c r="K1605" s="4" t="s">
        <v>7610</v>
      </c>
      <c r="L1605" s="5">
        <v>5499</v>
      </c>
      <c r="M1605" s="6" t="s">
        <v>1489</v>
      </c>
      <c r="N1605" s="2" t="s">
        <v>174</v>
      </c>
      <c r="O1605" s="2" t="s">
        <v>55</v>
      </c>
      <c r="P1605" s="2" t="s">
        <v>125</v>
      </c>
      <c r="Q1605" s="2" t="s">
        <v>15</v>
      </c>
      <c r="R1605" s="2" t="s">
        <v>96</v>
      </c>
      <c r="T1605" s="2" t="s">
        <v>6401</v>
      </c>
      <c r="U1605" s="2" t="s">
        <v>6402</v>
      </c>
      <c r="V1605" s="2" t="s">
        <v>11</v>
      </c>
      <c r="W1605" s="2" t="s">
        <v>197</v>
      </c>
      <c r="X1605" s="2" t="s">
        <v>9</v>
      </c>
      <c r="Y1605" s="2" t="s">
        <v>6</v>
      </c>
      <c r="AA1605" s="2" t="s">
        <v>111</v>
      </c>
      <c r="AB1605" s="2" t="s">
        <v>162</v>
      </c>
      <c r="AC1605" s="2" t="s">
        <v>7</v>
      </c>
      <c r="AD1605" s="2" t="s">
        <v>33</v>
      </c>
      <c r="AE1605" s="2" t="s">
        <v>7401</v>
      </c>
      <c r="AF1605" s="2" t="s">
        <v>231</v>
      </c>
      <c r="AG1605" s="2" t="s">
        <v>30</v>
      </c>
      <c r="AH1605" s="2" t="s">
        <v>4</v>
      </c>
      <c r="AI1605" s="2" t="s">
        <v>29</v>
      </c>
      <c r="AJ1605" s="2" t="s">
        <v>7402</v>
      </c>
      <c r="AK1605" s="2" t="s">
        <v>7376</v>
      </c>
      <c r="AL1605" s="2" t="s">
        <v>7403</v>
      </c>
    </row>
    <row r="1606" spans="1:38" ht="66" hidden="1">
      <c r="A1606" s="136">
        <f t="shared" si="27"/>
        <v>1605</v>
      </c>
      <c r="B1606" s="2" t="s">
        <v>6394</v>
      </c>
      <c r="C1606" s="2" t="s">
        <v>6781</v>
      </c>
      <c r="D1606" s="2" t="s">
        <v>6782</v>
      </c>
      <c r="E1606" s="2" t="s">
        <v>22</v>
      </c>
      <c r="F1606" s="2" t="s">
        <v>3306</v>
      </c>
      <c r="G1606" s="2" t="s">
        <v>3306</v>
      </c>
      <c r="H1606" s="2" t="s">
        <v>7487</v>
      </c>
      <c r="I1606" s="2" t="s">
        <v>6</v>
      </c>
      <c r="K1606" s="4">
        <v>318971</v>
      </c>
      <c r="L1606" s="5">
        <v>12000</v>
      </c>
      <c r="M1606" s="6" t="s">
        <v>663</v>
      </c>
      <c r="N1606" s="2" t="s">
        <v>17</v>
      </c>
      <c r="O1606" s="2" t="s">
        <v>55</v>
      </c>
      <c r="P1606" s="2" t="s">
        <v>242</v>
      </c>
      <c r="Q1606" s="2" t="s">
        <v>15</v>
      </c>
      <c r="R1606" s="2" t="s">
        <v>14</v>
      </c>
      <c r="T1606" s="2" t="s">
        <v>6401</v>
      </c>
      <c r="U1606" s="2" t="s">
        <v>6402</v>
      </c>
      <c r="V1606" s="2" t="s">
        <v>11</v>
      </c>
      <c r="W1606" s="2" t="s">
        <v>197</v>
      </c>
      <c r="X1606" s="2" t="s">
        <v>9</v>
      </c>
      <c r="Y1606" s="2" t="s">
        <v>6</v>
      </c>
      <c r="AA1606" s="2" t="s">
        <v>111</v>
      </c>
      <c r="AB1606" s="2" t="s">
        <v>161</v>
      </c>
      <c r="AC1606" s="2" t="s">
        <v>7</v>
      </c>
      <c r="AD1606" s="2" t="s">
        <v>6</v>
      </c>
      <c r="AG1606" s="2" t="s">
        <v>5</v>
      </c>
      <c r="AH1606" s="2" t="s">
        <v>4</v>
      </c>
      <c r="AI1606" s="2" t="s">
        <v>3</v>
      </c>
      <c r="AJ1606" s="2" t="s">
        <v>7270</v>
      </c>
      <c r="AK1606" s="2" t="s">
        <v>6787</v>
      </c>
      <c r="AL1606" s="2" t="s">
        <v>6788</v>
      </c>
    </row>
    <row r="1607" spans="1:38" ht="66" hidden="1">
      <c r="A1607" s="136">
        <f t="shared" si="27"/>
        <v>1606</v>
      </c>
      <c r="B1607" s="2" t="s">
        <v>6394</v>
      </c>
      <c r="C1607" s="2" t="s">
        <v>7369</v>
      </c>
      <c r="D1607" s="2" t="s">
        <v>7370</v>
      </c>
      <c r="E1607" s="2" t="s">
        <v>22</v>
      </c>
      <c r="F1607" s="2" t="s">
        <v>7611</v>
      </c>
      <c r="G1607" s="2" t="s">
        <v>7372</v>
      </c>
      <c r="H1607" s="2" t="s">
        <v>7611</v>
      </c>
      <c r="I1607" s="2" t="s">
        <v>6</v>
      </c>
      <c r="K1607" s="4">
        <v>26263</v>
      </c>
      <c r="L1607" s="5">
        <v>178</v>
      </c>
      <c r="M1607" s="6" t="s">
        <v>1489</v>
      </c>
      <c r="N1607" s="2" t="s">
        <v>174</v>
      </c>
      <c r="O1607" s="2" t="s">
        <v>64</v>
      </c>
      <c r="P1607" s="2" t="s">
        <v>38</v>
      </c>
      <c r="Q1607" s="2" t="s">
        <v>15</v>
      </c>
      <c r="R1607" s="2" t="s">
        <v>96</v>
      </c>
      <c r="T1607" s="2" t="s">
        <v>6401</v>
      </c>
      <c r="U1607" s="2" t="s">
        <v>6402</v>
      </c>
      <c r="V1607" s="2" t="s">
        <v>11</v>
      </c>
      <c r="W1607" s="2" t="s">
        <v>197</v>
      </c>
      <c r="X1607" s="2" t="s">
        <v>9</v>
      </c>
      <c r="Y1607" s="2" t="s">
        <v>6</v>
      </c>
      <c r="AA1607" s="2" t="s">
        <v>111</v>
      </c>
      <c r="AB1607" s="2" t="s">
        <v>166</v>
      </c>
      <c r="AC1607" s="2" t="s">
        <v>34</v>
      </c>
      <c r="AD1607" s="2" t="s">
        <v>33</v>
      </c>
      <c r="AE1607" s="2" t="s">
        <v>7374</v>
      </c>
      <c r="AF1607" s="2" t="s">
        <v>6411</v>
      </c>
      <c r="AG1607" s="2" t="s">
        <v>5</v>
      </c>
      <c r="AH1607" s="2" t="s">
        <v>4</v>
      </c>
      <c r="AI1607" s="2" t="s">
        <v>29</v>
      </c>
      <c r="AJ1607" s="2" t="s">
        <v>7375</v>
      </c>
      <c r="AK1607" s="2" t="s">
        <v>7376</v>
      </c>
      <c r="AL1607" s="2" t="s">
        <v>7377</v>
      </c>
    </row>
    <row r="1608" spans="1:38" ht="66" hidden="1">
      <c r="A1608" s="136">
        <f t="shared" si="27"/>
        <v>1607</v>
      </c>
      <c r="B1608" s="2" t="s">
        <v>6394</v>
      </c>
      <c r="C1608" s="2" t="s">
        <v>6781</v>
      </c>
      <c r="D1608" s="2" t="s">
        <v>6782</v>
      </c>
      <c r="E1608" s="2" t="s">
        <v>22</v>
      </c>
      <c r="F1608" s="2" t="s">
        <v>7612</v>
      </c>
      <c r="G1608" s="2" t="s">
        <v>7612</v>
      </c>
      <c r="H1608" s="2" t="s">
        <v>7542</v>
      </c>
      <c r="I1608" s="2" t="s">
        <v>6</v>
      </c>
      <c r="K1608" s="4" t="s">
        <v>7613</v>
      </c>
      <c r="L1608" s="5">
        <v>19968</v>
      </c>
      <c r="M1608" s="6" t="s">
        <v>663</v>
      </c>
      <c r="N1608" s="2" t="s">
        <v>174</v>
      </c>
      <c r="O1608" s="2" t="s">
        <v>55</v>
      </c>
      <c r="P1608" s="2" t="s">
        <v>125</v>
      </c>
      <c r="Q1608" s="2" t="s">
        <v>15</v>
      </c>
      <c r="R1608" s="2" t="s">
        <v>14</v>
      </c>
      <c r="T1608" s="2" t="s">
        <v>6401</v>
      </c>
      <c r="U1608" s="2" t="s">
        <v>6402</v>
      </c>
      <c r="V1608" s="2" t="s">
        <v>11</v>
      </c>
      <c r="W1608" s="2" t="s">
        <v>197</v>
      </c>
      <c r="X1608" s="2" t="s">
        <v>9</v>
      </c>
      <c r="Y1608" s="2" t="s">
        <v>6</v>
      </c>
      <c r="AA1608" s="2" t="s">
        <v>111</v>
      </c>
      <c r="AB1608" s="2" t="s">
        <v>3341</v>
      </c>
      <c r="AC1608" s="2" t="s">
        <v>7</v>
      </c>
      <c r="AD1608" s="2" t="s">
        <v>6</v>
      </c>
      <c r="AG1608" s="2" t="s">
        <v>5</v>
      </c>
      <c r="AH1608" s="2" t="s">
        <v>4</v>
      </c>
      <c r="AI1608" s="2" t="s">
        <v>3</v>
      </c>
      <c r="AJ1608" s="2" t="s">
        <v>7270</v>
      </c>
      <c r="AK1608" s="2" t="s">
        <v>6787</v>
      </c>
      <c r="AL1608" s="2" t="s">
        <v>6788</v>
      </c>
    </row>
    <row r="1609" spans="1:38" ht="105.6" hidden="1">
      <c r="A1609" s="136">
        <f t="shared" si="27"/>
        <v>1608</v>
      </c>
      <c r="B1609" s="2" t="s">
        <v>6394</v>
      </c>
      <c r="C1609" s="2" t="s">
        <v>7347</v>
      </c>
      <c r="D1609" s="2" t="s">
        <v>7348</v>
      </c>
      <c r="E1609" s="2" t="s">
        <v>22</v>
      </c>
      <c r="F1609" s="2" t="s">
        <v>7614</v>
      </c>
      <c r="G1609" s="2" t="s">
        <v>7614</v>
      </c>
      <c r="H1609" s="2" t="s">
        <v>7615</v>
      </c>
      <c r="I1609" s="2" t="s">
        <v>6</v>
      </c>
      <c r="K1609" s="4">
        <v>472411</v>
      </c>
      <c r="L1609" s="5">
        <v>4000</v>
      </c>
      <c r="M1609" s="6" t="s">
        <v>7601</v>
      </c>
      <c r="N1609" s="2" t="s">
        <v>174</v>
      </c>
      <c r="O1609" s="2" t="s">
        <v>55</v>
      </c>
      <c r="P1609" s="2" t="s">
        <v>125</v>
      </c>
      <c r="Q1609" s="2" t="s">
        <v>187</v>
      </c>
      <c r="R1609" s="2" t="s">
        <v>96</v>
      </c>
      <c r="T1609" s="2" t="s">
        <v>6401</v>
      </c>
      <c r="U1609" s="2" t="s">
        <v>6402</v>
      </c>
      <c r="V1609" s="2" t="s">
        <v>11</v>
      </c>
      <c r="W1609" s="2" t="s">
        <v>197</v>
      </c>
      <c r="X1609" s="2" t="s">
        <v>43</v>
      </c>
      <c r="Y1609" s="2" t="s">
        <v>6</v>
      </c>
      <c r="AA1609" s="2" t="s">
        <v>111</v>
      </c>
      <c r="AB1609" s="2" t="s">
        <v>151</v>
      </c>
      <c r="AC1609" s="2" t="s">
        <v>7</v>
      </c>
      <c r="AD1609" s="2" t="s">
        <v>6</v>
      </c>
      <c r="AG1609" s="2" t="s">
        <v>30</v>
      </c>
      <c r="AH1609" s="2" t="s">
        <v>4</v>
      </c>
      <c r="AI1609" s="2" t="s">
        <v>29</v>
      </c>
      <c r="AJ1609" s="2" t="s">
        <v>7353</v>
      </c>
      <c r="AK1609" s="2" t="s">
        <v>7359</v>
      </c>
      <c r="AL1609" s="2" t="s">
        <v>7355</v>
      </c>
    </row>
    <row r="1610" spans="1:38" ht="105.6" hidden="1">
      <c r="A1610" s="136">
        <f t="shared" si="27"/>
        <v>1609</v>
      </c>
      <c r="B1610" s="2" t="s">
        <v>6394</v>
      </c>
      <c r="C1610" s="2" t="s">
        <v>7369</v>
      </c>
      <c r="D1610" s="2" t="s">
        <v>7370</v>
      </c>
      <c r="E1610" s="2" t="s">
        <v>22</v>
      </c>
      <c r="F1610" s="2" t="s">
        <v>7616</v>
      </c>
      <c r="G1610" s="2" t="s">
        <v>7565</v>
      </c>
      <c r="H1610" s="2" t="s">
        <v>7428</v>
      </c>
      <c r="I1610" s="2" t="s">
        <v>6</v>
      </c>
      <c r="K1610" s="4" t="s">
        <v>7566</v>
      </c>
      <c r="L1610" s="5">
        <v>5511</v>
      </c>
      <c r="M1610" s="6" t="s">
        <v>1489</v>
      </c>
      <c r="N1610" s="2" t="s">
        <v>174</v>
      </c>
      <c r="O1610" s="2" t="s">
        <v>55</v>
      </c>
      <c r="P1610" s="2" t="s">
        <v>242</v>
      </c>
      <c r="Q1610" s="2" t="s">
        <v>15</v>
      </c>
      <c r="R1610" s="2" t="s">
        <v>96</v>
      </c>
      <c r="T1610" s="2" t="s">
        <v>6401</v>
      </c>
      <c r="U1610" s="2" t="s">
        <v>6402</v>
      </c>
      <c r="V1610" s="2" t="s">
        <v>11</v>
      </c>
      <c r="W1610" s="2" t="s">
        <v>197</v>
      </c>
      <c r="X1610" s="2" t="s">
        <v>9</v>
      </c>
      <c r="Y1610" s="2" t="s">
        <v>6</v>
      </c>
      <c r="AA1610" s="2" t="s">
        <v>111</v>
      </c>
      <c r="AB1610" s="2" t="s">
        <v>162</v>
      </c>
      <c r="AC1610" s="2" t="s">
        <v>7</v>
      </c>
      <c r="AD1610" s="2" t="s">
        <v>33</v>
      </c>
      <c r="AE1610" s="2" t="s">
        <v>7401</v>
      </c>
      <c r="AF1610" s="2" t="s">
        <v>231</v>
      </c>
      <c r="AG1610" s="2" t="s">
        <v>30</v>
      </c>
      <c r="AH1610" s="2" t="s">
        <v>4</v>
      </c>
      <c r="AI1610" s="2" t="s">
        <v>29</v>
      </c>
      <c r="AJ1610" s="2" t="s">
        <v>7402</v>
      </c>
      <c r="AK1610" s="2" t="s">
        <v>7376</v>
      </c>
      <c r="AL1610" s="2" t="s">
        <v>7377</v>
      </c>
    </row>
    <row r="1611" spans="1:38" ht="118.8" hidden="1">
      <c r="A1611" s="136">
        <f t="shared" si="27"/>
        <v>1610</v>
      </c>
      <c r="B1611" s="2" t="s">
        <v>6394</v>
      </c>
      <c r="C1611" s="2" t="s">
        <v>7369</v>
      </c>
      <c r="D1611" s="2" t="s">
        <v>7370</v>
      </c>
      <c r="E1611" s="2" t="s">
        <v>22</v>
      </c>
      <c r="F1611" s="2" t="s">
        <v>7617</v>
      </c>
      <c r="G1611" s="2" t="s">
        <v>7618</v>
      </c>
      <c r="H1611" s="2" t="s">
        <v>7399</v>
      </c>
      <c r="I1611" s="2" t="s">
        <v>6</v>
      </c>
      <c r="K1611" s="4" t="s">
        <v>7619</v>
      </c>
      <c r="L1611" s="5">
        <v>67404</v>
      </c>
      <c r="M1611" s="6" t="s">
        <v>1489</v>
      </c>
      <c r="N1611" s="2" t="s">
        <v>39</v>
      </c>
      <c r="O1611" s="2" t="s">
        <v>39</v>
      </c>
      <c r="P1611" s="2" t="s">
        <v>45</v>
      </c>
      <c r="Q1611" s="2" t="s">
        <v>15</v>
      </c>
      <c r="R1611" s="2" t="s">
        <v>96</v>
      </c>
      <c r="T1611" s="2" t="s">
        <v>6401</v>
      </c>
      <c r="U1611" s="2" t="s">
        <v>6402</v>
      </c>
      <c r="V1611" s="2" t="s">
        <v>11</v>
      </c>
      <c r="W1611" s="2" t="s">
        <v>197</v>
      </c>
      <c r="X1611" s="2" t="s">
        <v>9</v>
      </c>
      <c r="Y1611" s="2" t="s">
        <v>6</v>
      </c>
      <c r="AA1611" s="2" t="s">
        <v>111</v>
      </c>
      <c r="AB1611" s="2" t="s">
        <v>162</v>
      </c>
      <c r="AC1611" s="2" t="s">
        <v>7</v>
      </c>
      <c r="AD1611" s="2" t="s">
        <v>33</v>
      </c>
      <c r="AE1611" s="2" t="s">
        <v>7401</v>
      </c>
      <c r="AF1611" s="2" t="s">
        <v>231</v>
      </c>
      <c r="AG1611" s="2" t="s">
        <v>30</v>
      </c>
      <c r="AH1611" s="2" t="s">
        <v>4</v>
      </c>
      <c r="AI1611" s="2" t="s">
        <v>29</v>
      </c>
      <c r="AJ1611" s="2" t="s">
        <v>7402</v>
      </c>
      <c r="AK1611" s="2" t="s">
        <v>7376</v>
      </c>
      <c r="AL1611" s="2" t="s">
        <v>7403</v>
      </c>
    </row>
    <row r="1612" spans="1:38" ht="66" hidden="1">
      <c r="A1612" s="136">
        <f t="shared" si="27"/>
        <v>1611</v>
      </c>
      <c r="B1612" s="2" t="s">
        <v>6394</v>
      </c>
      <c r="C1612" s="2" t="s">
        <v>7369</v>
      </c>
      <c r="D1612" s="2" t="s">
        <v>7370</v>
      </c>
      <c r="E1612" s="2" t="s">
        <v>22</v>
      </c>
      <c r="F1612" s="2" t="s">
        <v>7620</v>
      </c>
      <c r="G1612" s="2" t="s">
        <v>7620</v>
      </c>
      <c r="H1612" s="2" t="s">
        <v>7621</v>
      </c>
      <c r="I1612" s="2" t="s">
        <v>6</v>
      </c>
      <c r="K1612" s="4">
        <v>2356</v>
      </c>
      <c r="L1612" s="5">
        <v>44000</v>
      </c>
      <c r="M1612" s="6" t="s">
        <v>1489</v>
      </c>
      <c r="N1612" s="2" t="s">
        <v>174</v>
      </c>
      <c r="O1612" s="2" t="s">
        <v>64</v>
      </c>
      <c r="P1612" s="2" t="s">
        <v>1289</v>
      </c>
      <c r="Q1612" s="2" t="s">
        <v>15</v>
      </c>
      <c r="R1612" s="2" t="s">
        <v>14</v>
      </c>
      <c r="T1612" s="2" t="s">
        <v>6401</v>
      </c>
      <c r="U1612" s="2" t="s">
        <v>6402</v>
      </c>
      <c r="V1612" s="2" t="s">
        <v>11</v>
      </c>
      <c r="W1612" s="2" t="s">
        <v>197</v>
      </c>
      <c r="X1612" s="2" t="s">
        <v>9</v>
      </c>
      <c r="Y1612" s="2" t="s">
        <v>6</v>
      </c>
      <c r="AA1612" s="2" t="s">
        <v>111</v>
      </c>
      <c r="AB1612" s="2" t="s">
        <v>7622</v>
      </c>
      <c r="AC1612" s="2" t="s">
        <v>7</v>
      </c>
      <c r="AD1612" s="2" t="s">
        <v>33</v>
      </c>
      <c r="AE1612" s="2" t="s">
        <v>7374</v>
      </c>
      <c r="AF1612" s="2" t="s">
        <v>6411</v>
      </c>
      <c r="AG1612" s="2" t="s">
        <v>30</v>
      </c>
      <c r="AH1612" s="2" t="s">
        <v>4</v>
      </c>
      <c r="AI1612" s="2" t="s">
        <v>29</v>
      </c>
      <c r="AJ1612" s="2" t="s">
        <v>7402</v>
      </c>
      <c r="AK1612" s="2" t="s">
        <v>7376</v>
      </c>
      <c r="AL1612" s="2" t="s">
        <v>7587</v>
      </c>
    </row>
    <row r="1613" spans="1:38" ht="66" hidden="1">
      <c r="A1613" s="136">
        <f t="shared" si="27"/>
        <v>1612</v>
      </c>
      <c r="B1613" s="2" t="s">
        <v>6394</v>
      </c>
      <c r="C1613" s="2" t="s">
        <v>7526</v>
      </c>
      <c r="D1613" s="2" t="s">
        <v>7527</v>
      </c>
      <c r="E1613" s="2" t="s">
        <v>22</v>
      </c>
      <c r="F1613" s="2" t="s">
        <v>7623</v>
      </c>
      <c r="G1613" s="2" t="s">
        <v>7623</v>
      </c>
      <c r="H1613" s="2" t="s">
        <v>7624</v>
      </c>
      <c r="I1613" s="2" t="s">
        <v>33</v>
      </c>
      <c r="J1613" s="2">
        <v>3</v>
      </c>
      <c r="K1613" s="4" t="s">
        <v>7625</v>
      </c>
      <c r="L1613" s="5">
        <v>64502</v>
      </c>
      <c r="M1613" s="6" t="s">
        <v>1204</v>
      </c>
      <c r="N1613" s="2" t="s">
        <v>174</v>
      </c>
      <c r="O1613" s="2" t="s">
        <v>55</v>
      </c>
      <c r="P1613" s="2" t="s">
        <v>242</v>
      </c>
      <c r="Q1613" s="2" t="s">
        <v>15</v>
      </c>
      <c r="R1613" s="2" t="s">
        <v>96</v>
      </c>
      <c r="T1613" s="2" t="s">
        <v>6401</v>
      </c>
      <c r="U1613" s="2" t="s">
        <v>6402</v>
      </c>
      <c r="V1613" s="2" t="s">
        <v>11</v>
      </c>
      <c r="W1613" s="2" t="s">
        <v>197</v>
      </c>
      <c r="X1613" s="2" t="s">
        <v>9</v>
      </c>
      <c r="Y1613" s="2" t="s">
        <v>6</v>
      </c>
      <c r="AA1613" s="2" t="s">
        <v>111</v>
      </c>
      <c r="AB1613" s="2" t="s">
        <v>168</v>
      </c>
      <c r="AC1613" s="2" t="s">
        <v>7</v>
      </c>
      <c r="AD1613" s="2" t="s">
        <v>6</v>
      </c>
      <c r="AG1613" s="2" t="s">
        <v>30</v>
      </c>
      <c r="AH1613" s="2" t="s">
        <v>4</v>
      </c>
      <c r="AI1613" s="2" t="s">
        <v>3</v>
      </c>
      <c r="AJ1613" s="2" t="s">
        <v>7532</v>
      </c>
      <c r="AK1613" s="2" t="s">
        <v>7533</v>
      </c>
      <c r="AL1613" s="2" t="s">
        <v>7534</v>
      </c>
    </row>
    <row r="1614" spans="1:38" ht="66" hidden="1">
      <c r="A1614" s="136">
        <f t="shared" si="27"/>
        <v>1613</v>
      </c>
      <c r="B1614" s="2" t="s">
        <v>6394</v>
      </c>
      <c r="C1614" s="2" t="s">
        <v>7369</v>
      </c>
      <c r="D1614" s="2" t="s">
        <v>7370</v>
      </c>
      <c r="E1614" s="2" t="s">
        <v>22</v>
      </c>
      <c r="F1614" s="2" t="s">
        <v>7626</v>
      </c>
      <c r="G1614" s="2" t="s">
        <v>7627</v>
      </c>
      <c r="H1614" s="2" t="s">
        <v>7604</v>
      </c>
      <c r="I1614" s="2" t="s">
        <v>33</v>
      </c>
      <c r="J1614" s="2">
        <v>3</v>
      </c>
      <c r="K1614" s="4">
        <v>20532</v>
      </c>
      <c r="L1614" s="5">
        <v>5798.16</v>
      </c>
      <c r="M1614" s="6" t="s">
        <v>1489</v>
      </c>
      <c r="N1614" s="2" t="s">
        <v>174</v>
      </c>
      <c r="O1614" s="2" t="s">
        <v>55</v>
      </c>
      <c r="P1614" s="2" t="s">
        <v>125</v>
      </c>
      <c r="Q1614" s="2" t="s">
        <v>15</v>
      </c>
      <c r="R1614" s="2" t="s">
        <v>14</v>
      </c>
      <c r="T1614" s="2" t="s">
        <v>6401</v>
      </c>
      <c r="U1614" s="2" t="s">
        <v>6402</v>
      </c>
      <c r="V1614" s="2" t="s">
        <v>11</v>
      </c>
      <c r="W1614" s="2" t="s">
        <v>197</v>
      </c>
      <c r="X1614" s="2" t="s">
        <v>9</v>
      </c>
      <c r="Y1614" s="2" t="s">
        <v>6</v>
      </c>
      <c r="AA1614" s="2" t="s">
        <v>111</v>
      </c>
      <c r="AB1614" s="2" t="s">
        <v>166</v>
      </c>
      <c r="AC1614" s="2" t="s">
        <v>7</v>
      </c>
      <c r="AD1614" s="2" t="s">
        <v>33</v>
      </c>
      <c r="AE1614" s="2" t="s">
        <v>7522</v>
      </c>
      <c r="AF1614" s="2" t="s">
        <v>231</v>
      </c>
      <c r="AG1614" s="2" t="s">
        <v>122</v>
      </c>
      <c r="AH1614" s="2" t="s">
        <v>4</v>
      </c>
      <c r="AI1614" s="2" t="s">
        <v>29</v>
      </c>
      <c r="AJ1614" s="2" t="s">
        <v>7375</v>
      </c>
      <c r="AK1614" s="2" t="s">
        <v>7376</v>
      </c>
      <c r="AL1614" s="2" t="s">
        <v>7377</v>
      </c>
    </row>
    <row r="1615" spans="1:38" ht="66" hidden="1">
      <c r="A1615" s="136">
        <f t="shared" si="27"/>
        <v>1614</v>
      </c>
      <c r="B1615" s="2" t="s">
        <v>6394</v>
      </c>
      <c r="C1615" s="2" t="s">
        <v>7347</v>
      </c>
      <c r="D1615" s="2" t="s">
        <v>7348</v>
      </c>
      <c r="E1615" s="2" t="s">
        <v>22</v>
      </c>
      <c r="F1615" s="2" t="s">
        <v>7628</v>
      </c>
      <c r="G1615" s="2" t="s">
        <v>7628</v>
      </c>
      <c r="H1615" s="2" t="s">
        <v>7629</v>
      </c>
      <c r="I1615" s="2" t="s">
        <v>6</v>
      </c>
      <c r="K1615" s="4">
        <v>107271</v>
      </c>
      <c r="L1615" s="5">
        <v>450</v>
      </c>
      <c r="M1615" s="6" t="s">
        <v>7352</v>
      </c>
      <c r="N1615" s="2" t="s">
        <v>174</v>
      </c>
      <c r="O1615" s="2" t="s">
        <v>55</v>
      </c>
      <c r="P1615" s="2" t="s">
        <v>242</v>
      </c>
      <c r="Q1615" s="2" t="s">
        <v>187</v>
      </c>
      <c r="R1615" s="2" t="s">
        <v>96</v>
      </c>
      <c r="T1615" s="2" t="s">
        <v>6401</v>
      </c>
      <c r="U1615" s="2" t="s">
        <v>6402</v>
      </c>
      <c r="V1615" s="2" t="s">
        <v>11</v>
      </c>
      <c r="W1615" s="2" t="s">
        <v>197</v>
      </c>
      <c r="X1615" s="2" t="s">
        <v>9</v>
      </c>
      <c r="Y1615" s="2" t="s">
        <v>6</v>
      </c>
      <c r="AA1615" s="2" t="s">
        <v>111</v>
      </c>
      <c r="AB1615" s="2" t="s">
        <v>151</v>
      </c>
      <c r="AC1615" s="2" t="s">
        <v>7</v>
      </c>
      <c r="AD1615" s="2" t="s">
        <v>6</v>
      </c>
      <c r="AG1615" s="2" t="s">
        <v>5</v>
      </c>
      <c r="AH1615" s="2" t="s">
        <v>4</v>
      </c>
      <c r="AI1615" s="2" t="s">
        <v>3</v>
      </c>
      <c r="AJ1615" s="2" t="s">
        <v>7353</v>
      </c>
      <c r="AK1615" s="2" t="s">
        <v>7359</v>
      </c>
      <c r="AL1615" s="2" t="s">
        <v>7355</v>
      </c>
    </row>
    <row r="1616" spans="1:38" ht="66" hidden="1">
      <c r="A1616" s="136">
        <f t="shared" si="27"/>
        <v>1615</v>
      </c>
      <c r="B1616" s="2" t="s">
        <v>6394</v>
      </c>
      <c r="C1616" s="2" t="s">
        <v>7458</v>
      </c>
      <c r="D1616" s="2" t="s">
        <v>7370</v>
      </c>
      <c r="E1616" s="2" t="s">
        <v>22</v>
      </c>
      <c r="F1616" s="2" t="s">
        <v>7630</v>
      </c>
      <c r="G1616" s="2" t="s">
        <v>7596</v>
      </c>
      <c r="H1616" s="2" t="s">
        <v>7631</v>
      </c>
      <c r="I1616" s="2" t="s">
        <v>33</v>
      </c>
      <c r="J1616" s="2">
        <v>18</v>
      </c>
      <c r="K1616" s="4" t="s">
        <v>7598</v>
      </c>
      <c r="L1616" s="5">
        <v>28845.57</v>
      </c>
      <c r="M1616" s="6" t="s">
        <v>1489</v>
      </c>
      <c r="N1616" s="2" t="s">
        <v>17</v>
      </c>
      <c r="O1616" s="2" t="s">
        <v>55</v>
      </c>
      <c r="P1616" s="2" t="s">
        <v>45</v>
      </c>
      <c r="Q1616" s="2" t="s">
        <v>15</v>
      </c>
      <c r="R1616" s="2" t="s">
        <v>14</v>
      </c>
      <c r="T1616" s="2" t="s">
        <v>6401</v>
      </c>
      <c r="U1616" s="2" t="s">
        <v>6402</v>
      </c>
      <c r="V1616" s="2" t="s">
        <v>1503</v>
      </c>
      <c r="W1616" s="2" t="s">
        <v>1901</v>
      </c>
      <c r="X1616" s="2" t="s">
        <v>9</v>
      </c>
      <c r="Y1616" s="2" t="s">
        <v>6</v>
      </c>
      <c r="AA1616" s="2" t="s">
        <v>164</v>
      </c>
      <c r="AB1616" s="2" t="s">
        <v>7463</v>
      </c>
      <c r="AC1616" s="2" t="s">
        <v>34</v>
      </c>
      <c r="AD1616" s="2" t="s">
        <v>6</v>
      </c>
      <c r="AG1616" s="2" t="s">
        <v>30</v>
      </c>
      <c r="AH1616" s="2" t="s">
        <v>4</v>
      </c>
      <c r="AI1616" s="2" t="s">
        <v>29</v>
      </c>
      <c r="AJ1616" s="2" t="s">
        <v>7375</v>
      </c>
      <c r="AK1616" s="2" t="s">
        <v>7376</v>
      </c>
      <c r="AL1616" s="2" t="s">
        <v>7377</v>
      </c>
    </row>
    <row r="1617" spans="1:38" ht="303.60000000000002" hidden="1">
      <c r="A1617" s="136">
        <f t="shared" si="27"/>
        <v>1616</v>
      </c>
      <c r="B1617" s="2" t="s">
        <v>6394</v>
      </c>
      <c r="C1617" s="2" t="s">
        <v>7369</v>
      </c>
      <c r="D1617" s="2" t="s">
        <v>7370</v>
      </c>
      <c r="E1617" s="2" t="s">
        <v>22</v>
      </c>
      <c r="F1617" s="2" t="s">
        <v>7632</v>
      </c>
      <c r="G1617" s="2" t="s">
        <v>7633</v>
      </c>
      <c r="H1617" s="2" t="s">
        <v>7399</v>
      </c>
      <c r="I1617" s="2" t="s">
        <v>6</v>
      </c>
      <c r="K1617" s="4" t="s">
        <v>7634</v>
      </c>
      <c r="L1617" s="5">
        <v>6500</v>
      </c>
      <c r="M1617" s="6" t="s">
        <v>1489</v>
      </c>
      <c r="N1617" s="2" t="s">
        <v>174</v>
      </c>
      <c r="O1617" s="2" t="s">
        <v>55</v>
      </c>
      <c r="P1617" s="2" t="s">
        <v>242</v>
      </c>
      <c r="Q1617" s="2" t="s">
        <v>15</v>
      </c>
      <c r="R1617" s="2" t="s">
        <v>96</v>
      </c>
      <c r="T1617" s="2" t="s">
        <v>6401</v>
      </c>
      <c r="U1617" s="2" t="s">
        <v>6402</v>
      </c>
      <c r="V1617" s="2" t="s">
        <v>11</v>
      </c>
      <c r="W1617" s="2" t="s">
        <v>197</v>
      </c>
      <c r="X1617" s="2" t="s">
        <v>9</v>
      </c>
      <c r="Y1617" s="2" t="s">
        <v>6</v>
      </c>
      <c r="AA1617" s="2" t="s">
        <v>111</v>
      </c>
      <c r="AB1617" s="2" t="s">
        <v>162</v>
      </c>
      <c r="AC1617" s="2" t="s">
        <v>7</v>
      </c>
      <c r="AD1617" s="2" t="s">
        <v>33</v>
      </c>
      <c r="AE1617" s="2" t="s">
        <v>7401</v>
      </c>
      <c r="AF1617" s="2" t="s">
        <v>231</v>
      </c>
      <c r="AG1617" s="2" t="s">
        <v>30</v>
      </c>
      <c r="AH1617" s="2" t="s">
        <v>4</v>
      </c>
      <c r="AI1617" s="2" t="s">
        <v>29</v>
      </c>
      <c r="AJ1617" s="2" t="s">
        <v>7402</v>
      </c>
      <c r="AK1617" s="2" t="s">
        <v>7376</v>
      </c>
      <c r="AL1617" s="2" t="s">
        <v>7403</v>
      </c>
    </row>
    <row r="1618" spans="1:38" ht="66" hidden="1">
      <c r="A1618" s="136">
        <f t="shared" si="27"/>
        <v>1617</v>
      </c>
      <c r="B1618" s="2" t="s">
        <v>6394</v>
      </c>
      <c r="C1618" s="2" t="s">
        <v>7347</v>
      </c>
      <c r="D1618" s="2" t="s">
        <v>7348</v>
      </c>
      <c r="E1618" s="2" t="s">
        <v>22</v>
      </c>
      <c r="F1618" s="2" t="s">
        <v>7635</v>
      </c>
      <c r="G1618" s="2" t="s">
        <v>7635</v>
      </c>
      <c r="H1618" s="2" t="s">
        <v>7629</v>
      </c>
      <c r="I1618" s="2" t="s">
        <v>6</v>
      </c>
      <c r="K1618" s="4">
        <v>220096</v>
      </c>
      <c r="L1618" s="5">
        <v>450</v>
      </c>
      <c r="M1618" s="6" t="s">
        <v>7352</v>
      </c>
      <c r="N1618" s="2" t="s">
        <v>174</v>
      </c>
      <c r="O1618" s="2" t="s">
        <v>55</v>
      </c>
      <c r="P1618" s="2" t="s">
        <v>242</v>
      </c>
      <c r="Q1618" s="2" t="s">
        <v>187</v>
      </c>
      <c r="R1618" s="2" t="s">
        <v>96</v>
      </c>
      <c r="T1618" s="2" t="s">
        <v>6401</v>
      </c>
      <c r="U1618" s="2" t="s">
        <v>6402</v>
      </c>
      <c r="V1618" s="2" t="s">
        <v>11</v>
      </c>
      <c r="W1618" s="2" t="s">
        <v>197</v>
      </c>
      <c r="X1618" s="2" t="s">
        <v>9</v>
      </c>
      <c r="Y1618" s="2" t="s">
        <v>6</v>
      </c>
      <c r="AA1618" s="2" t="s">
        <v>111</v>
      </c>
      <c r="AB1618" s="2" t="s">
        <v>151</v>
      </c>
      <c r="AC1618" s="2" t="s">
        <v>7</v>
      </c>
      <c r="AD1618" s="2" t="s">
        <v>6</v>
      </c>
      <c r="AG1618" s="2" t="s">
        <v>5</v>
      </c>
      <c r="AH1618" s="2" t="s">
        <v>4</v>
      </c>
      <c r="AI1618" s="2" t="s">
        <v>3</v>
      </c>
      <c r="AJ1618" s="2" t="s">
        <v>7353</v>
      </c>
      <c r="AK1618" s="2" t="s">
        <v>7359</v>
      </c>
      <c r="AL1618" s="2" t="s">
        <v>7355</v>
      </c>
    </row>
    <row r="1619" spans="1:38" ht="105.6" hidden="1">
      <c r="A1619" s="136">
        <f t="shared" si="27"/>
        <v>1618</v>
      </c>
      <c r="B1619" s="2" t="s">
        <v>6394</v>
      </c>
      <c r="C1619" s="2" t="s">
        <v>7369</v>
      </c>
      <c r="D1619" s="2" t="s">
        <v>7370</v>
      </c>
      <c r="E1619" s="2" t="s">
        <v>22</v>
      </c>
      <c r="F1619" s="2" t="s">
        <v>7636</v>
      </c>
      <c r="G1619" s="2" t="s">
        <v>7565</v>
      </c>
      <c r="H1619" s="2" t="s">
        <v>7428</v>
      </c>
      <c r="I1619" s="2" t="s">
        <v>6</v>
      </c>
      <c r="K1619" s="4" t="s">
        <v>7566</v>
      </c>
      <c r="L1619" s="5">
        <v>2204</v>
      </c>
      <c r="M1619" s="6" t="s">
        <v>1489</v>
      </c>
      <c r="N1619" s="2" t="s">
        <v>174</v>
      </c>
      <c r="O1619" s="2" t="s">
        <v>55</v>
      </c>
      <c r="P1619" s="2" t="s">
        <v>242</v>
      </c>
      <c r="Q1619" s="2" t="s">
        <v>15</v>
      </c>
      <c r="R1619" s="2" t="s">
        <v>96</v>
      </c>
      <c r="T1619" s="2" t="s">
        <v>6401</v>
      </c>
      <c r="U1619" s="2" t="s">
        <v>6402</v>
      </c>
      <c r="V1619" s="2" t="s">
        <v>11</v>
      </c>
      <c r="W1619" s="2" t="s">
        <v>197</v>
      </c>
      <c r="X1619" s="2" t="s">
        <v>9</v>
      </c>
      <c r="Y1619" s="2" t="s">
        <v>6</v>
      </c>
      <c r="AA1619" s="2" t="s">
        <v>111</v>
      </c>
      <c r="AB1619" s="2" t="s">
        <v>162</v>
      </c>
      <c r="AC1619" s="2" t="s">
        <v>7</v>
      </c>
      <c r="AD1619" s="2" t="s">
        <v>33</v>
      </c>
      <c r="AE1619" s="2" t="s">
        <v>7401</v>
      </c>
      <c r="AF1619" s="2" t="s">
        <v>231</v>
      </c>
      <c r="AG1619" s="2" t="s">
        <v>30</v>
      </c>
      <c r="AH1619" s="2" t="s">
        <v>4</v>
      </c>
      <c r="AI1619" s="2" t="s">
        <v>29</v>
      </c>
      <c r="AJ1619" s="2" t="s">
        <v>7402</v>
      </c>
      <c r="AK1619" s="2" t="s">
        <v>7376</v>
      </c>
      <c r="AL1619" s="2" t="s">
        <v>7377</v>
      </c>
    </row>
    <row r="1620" spans="1:38" ht="66" hidden="1">
      <c r="A1620" s="136">
        <f t="shared" si="27"/>
        <v>1619</v>
      </c>
      <c r="B1620" s="2" t="s">
        <v>6394</v>
      </c>
      <c r="C1620" s="2" t="s">
        <v>7285</v>
      </c>
      <c r="D1620" s="2" t="s">
        <v>7286</v>
      </c>
      <c r="E1620" s="2" t="s">
        <v>22</v>
      </c>
      <c r="F1620" s="2" t="s">
        <v>7570</v>
      </c>
      <c r="G1620" s="2" t="s">
        <v>7637</v>
      </c>
      <c r="H1620" s="2" t="s">
        <v>7330</v>
      </c>
      <c r="I1620" s="2" t="s">
        <v>6</v>
      </c>
      <c r="K1620" s="4" t="s">
        <v>7572</v>
      </c>
      <c r="L1620" s="5">
        <v>776</v>
      </c>
      <c r="M1620" s="6" t="s">
        <v>663</v>
      </c>
      <c r="N1620" s="2" t="s">
        <v>174</v>
      </c>
      <c r="O1620" s="2" t="s">
        <v>55</v>
      </c>
      <c r="P1620" s="2" t="s">
        <v>242</v>
      </c>
      <c r="Q1620" s="2" t="s">
        <v>124</v>
      </c>
      <c r="R1620" s="2" t="s">
        <v>96</v>
      </c>
      <c r="T1620" s="2" t="s">
        <v>6401</v>
      </c>
      <c r="U1620" s="2" t="s">
        <v>6402</v>
      </c>
      <c r="V1620" s="2" t="s">
        <v>11</v>
      </c>
      <c r="W1620" s="2" t="s">
        <v>197</v>
      </c>
      <c r="X1620" s="2" t="s">
        <v>9</v>
      </c>
      <c r="Y1620" s="2" t="s">
        <v>6</v>
      </c>
      <c r="AA1620" s="2" t="s">
        <v>35</v>
      </c>
      <c r="AB1620" s="2" t="s">
        <v>35</v>
      </c>
      <c r="AC1620" s="2" t="s">
        <v>241</v>
      </c>
      <c r="AD1620" s="2" t="s">
        <v>6</v>
      </c>
      <c r="AG1620" s="2" t="s">
        <v>5</v>
      </c>
      <c r="AH1620" s="2" t="s">
        <v>4</v>
      </c>
      <c r="AI1620" s="2" t="s">
        <v>29</v>
      </c>
      <c r="AJ1620" s="2" t="s">
        <v>7340</v>
      </c>
      <c r="AK1620" s="2" t="s">
        <v>7573</v>
      </c>
      <c r="AL1620" s="2" t="s">
        <v>7333</v>
      </c>
    </row>
    <row r="1621" spans="1:38" ht="66" hidden="1">
      <c r="A1621" s="136">
        <f t="shared" si="27"/>
        <v>1620</v>
      </c>
      <c r="B1621" s="2" t="s">
        <v>6394</v>
      </c>
      <c r="C1621" s="2" t="s">
        <v>6781</v>
      </c>
      <c r="D1621" s="2" t="s">
        <v>6782</v>
      </c>
      <c r="E1621" s="2" t="s">
        <v>22</v>
      </c>
      <c r="F1621" s="2" t="s">
        <v>7638</v>
      </c>
      <c r="G1621" s="2" t="s">
        <v>7638</v>
      </c>
      <c r="H1621" s="2" t="s">
        <v>7487</v>
      </c>
      <c r="I1621" s="2" t="s">
        <v>6</v>
      </c>
      <c r="K1621" s="4">
        <v>461645</v>
      </c>
      <c r="L1621" s="5">
        <v>25500</v>
      </c>
      <c r="M1621" s="6" t="s">
        <v>663</v>
      </c>
      <c r="N1621" s="2" t="s">
        <v>174</v>
      </c>
      <c r="O1621" s="2" t="s">
        <v>55</v>
      </c>
      <c r="P1621" s="2" t="s">
        <v>242</v>
      </c>
      <c r="Q1621" s="2" t="s">
        <v>15</v>
      </c>
      <c r="R1621" s="2" t="s">
        <v>14</v>
      </c>
      <c r="T1621" s="2" t="s">
        <v>6401</v>
      </c>
      <c r="U1621" s="2" t="s">
        <v>6402</v>
      </c>
      <c r="V1621" s="2" t="s">
        <v>11</v>
      </c>
      <c r="W1621" s="2" t="s">
        <v>197</v>
      </c>
      <c r="X1621" s="2" t="s">
        <v>9</v>
      </c>
      <c r="Y1621" s="2" t="s">
        <v>6</v>
      </c>
      <c r="AA1621" s="2" t="s">
        <v>111</v>
      </c>
      <c r="AB1621" s="2" t="s">
        <v>161</v>
      </c>
      <c r="AC1621" s="2" t="s">
        <v>7</v>
      </c>
      <c r="AD1621" s="2" t="s">
        <v>6</v>
      </c>
      <c r="AG1621" s="2" t="s">
        <v>5</v>
      </c>
      <c r="AH1621" s="2" t="s">
        <v>4</v>
      </c>
      <c r="AI1621" s="2" t="s">
        <v>3</v>
      </c>
      <c r="AJ1621" s="2" t="s">
        <v>7270</v>
      </c>
      <c r="AK1621" s="2" t="s">
        <v>6787</v>
      </c>
      <c r="AL1621" s="2" t="s">
        <v>6788</v>
      </c>
    </row>
    <row r="1622" spans="1:38" ht="66" hidden="1">
      <c r="A1622" s="136">
        <f t="shared" si="27"/>
        <v>1621</v>
      </c>
      <c r="B1622" s="2" t="s">
        <v>6394</v>
      </c>
      <c r="C1622" s="2" t="s">
        <v>7369</v>
      </c>
      <c r="D1622" s="2" t="s">
        <v>7370</v>
      </c>
      <c r="E1622" s="2" t="s">
        <v>22</v>
      </c>
      <c r="F1622" s="2" t="s">
        <v>7639</v>
      </c>
      <c r="G1622" s="2" t="s">
        <v>7639</v>
      </c>
      <c r="H1622" s="2" t="s">
        <v>7521</v>
      </c>
      <c r="I1622" s="2" t="s">
        <v>33</v>
      </c>
      <c r="J1622" s="2">
        <v>3</v>
      </c>
      <c r="K1622" s="4">
        <v>150369</v>
      </c>
      <c r="L1622" s="5">
        <v>3916.38</v>
      </c>
      <c r="M1622" s="6" t="s">
        <v>1489</v>
      </c>
      <c r="N1622" s="2" t="s">
        <v>17</v>
      </c>
      <c r="O1622" s="2" t="s">
        <v>55</v>
      </c>
      <c r="P1622" s="2" t="s">
        <v>125</v>
      </c>
      <c r="Q1622" s="2" t="s">
        <v>15</v>
      </c>
      <c r="R1622" s="2" t="s">
        <v>14</v>
      </c>
      <c r="T1622" s="2" t="s">
        <v>6401</v>
      </c>
      <c r="U1622" s="2" t="s">
        <v>6402</v>
      </c>
      <c r="V1622" s="2" t="s">
        <v>11</v>
      </c>
      <c r="W1622" s="2" t="s">
        <v>197</v>
      </c>
      <c r="X1622" s="2" t="s">
        <v>9</v>
      </c>
      <c r="Y1622" s="2" t="s">
        <v>6</v>
      </c>
      <c r="AA1622" s="2" t="s">
        <v>111</v>
      </c>
      <c r="AB1622" s="2" t="s">
        <v>166</v>
      </c>
      <c r="AC1622" s="2" t="s">
        <v>7</v>
      </c>
      <c r="AD1622" s="2" t="s">
        <v>33</v>
      </c>
      <c r="AE1622" s="2" t="s">
        <v>7522</v>
      </c>
      <c r="AF1622" s="2" t="s">
        <v>231</v>
      </c>
      <c r="AG1622" s="2" t="s">
        <v>122</v>
      </c>
      <c r="AH1622" s="2" t="s">
        <v>4</v>
      </c>
      <c r="AI1622" s="2" t="s">
        <v>29</v>
      </c>
      <c r="AJ1622" s="2" t="s">
        <v>7375</v>
      </c>
      <c r="AK1622" s="2" t="s">
        <v>7376</v>
      </c>
      <c r="AL1622" s="2" t="s">
        <v>7377</v>
      </c>
    </row>
    <row r="1623" spans="1:38" ht="92.4" hidden="1">
      <c r="A1623" s="136">
        <f t="shared" si="27"/>
        <v>1622</v>
      </c>
      <c r="B1623" s="2" t="s">
        <v>6394</v>
      </c>
      <c r="C1623" s="2" t="s">
        <v>7369</v>
      </c>
      <c r="D1623" s="2" t="s">
        <v>7370</v>
      </c>
      <c r="E1623" s="2" t="s">
        <v>22</v>
      </c>
      <c r="F1623" s="2" t="s">
        <v>7640</v>
      </c>
      <c r="G1623" s="2" t="s">
        <v>7641</v>
      </c>
      <c r="H1623" s="2" t="s">
        <v>7642</v>
      </c>
      <c r="I1623" s="2" t="s">
        <v>6</v>
      </c>
      <c r="K1623" s="4">
        <v>206985</v>
      </c>
      <c r="L1623" s="5">
        <v>147600</v>
      </c>
      <c r="M1623" s="6" t="s">
        <v>1489</v>
      </c>
      <c r="N1623" s="2" t="s">
        <v>174</v>
      </c>
      <c r="O1623" s="2" t="s">
        <v>39</v>
      </c>
      <c r="P1623" s="2" t="s">
        <v>45</v>
      </c>
      <c r="Q1623" s="2" t="s">
        <v>15</v>
      </c>
      <c r="R1623" s="2" t="s">
        <v>96</v>
      </c>
      <c r="T1623" s="2" t="s">
        <v>6401</v>
      </c>
      <c r="U1623" s="2" t="s">
        <v>6402</v>
      </c>
      <c r="V1623" s="2" t="s">
        <v>11</v>
      </c>
      <c r="W1623" s="2" t="s">
        <v>197</v>
      </c>
      <c r="X1623" s="2" t="s">
        <v>9</v>
      </c>
      <c r="Y1623" s="2" t="s">
        <v>6</v>
      </c>
      <c r="AA1623" s="2" t="s">
        <v>111</v>
      </c>
      <c r="AB1623" s="2" t="s">
        <v>7463</v>
      </c>
      <c r="AC1623" s="2" t="s">
        <v>7</v>
      </c>
      <c r="AD1623" s="2" t="s">
        <v>33</v>
      </c>
      <c r="AE1623" s="2" t="s">
        <v>7401</v>
      </c>
      <c r="AF1623" s="2" t="s">
        <v>6411</v>
      </c>
      <c r="AG1623" s="2" t="s">
        <v>5</v>
      </c>
      <c r="AH1623" s="2" t="s">
        <v>4</v>
      </c>
      <c r="AI1623" s="2" t="s">
        <v>3</v>
      </c>
      <c r="AJ1623" s="2" t="s">
        <v>7402</v>
      </c>
      <c r="AK1623" s="2" t="s">
        <v>7376</v>
      </c>
      <c r="AL1623" s="2" t="s">
        <v>7587</v>
      </c>
    </row>
    <row r="1624" spans="1:38" ht="66" hidden="1">
      <c r="A1624" s="136">
        <f t="shared" si="27"/>
        <v>1623</v>
      </c>
      <c r="B1624" s="2" t="s">
        <v>6394</v>
      </c>
      <c r="C1624" s="2" t="s">
        <v>7347</v>
      </c>
      <c r="D1624" s="2" t="s">
        <v>7348</v>
      </c>
      <c r="E1624" s="2" t="s">
        <v>22</v>
      </c>
      <c r="F1624" s="2" t="s">
        <v>7643</v>
      </c>
      <c r="G1624" s="2" t="s">
        <v>7643</v>
      </c>
      <c r="H1624" s="2" t="s">
        <v>7629</v>
      </c>
      <c r="I1624" s="2" t="s">
        <v>6</v>
      </c>
      <c r="K1624" s="4">
        <v>62103</v>
      </c>
      <c r="L1624" s="5">
        <v>450</v>
      </c>
      <c r="M1624" s="6" t="s">
        <v>7352</v>
      </c>
      <c r="N1624" s="2" t="s">
        <v>174</v>
      </c>
      <c r="O1624" s="2" t="s">
        <v>55</v>
      </c>
      <c r="P1624" s="2" t="s">
        <v>242</v>
      </c>
      <c r="Q1624" s="2" t="s">
        <v>187</v>
      </c>
      <c r="R1624" s="2" t="s">
        <v>96</v>
      </c>
      <c r="T1624" s="2" t="s">
        <v>6401</v>
      </c>
      <c r="U1624" s="2" t="s">
        <v>6402</v>
      </c>
      <c r="V1624" s="2" t="s">
        <v>11</v>
      </c>
      <c r="W1624" s="2" t="s">
        <v>197</v>
      </c>
      <c r="X1624" s="2" t="s">
        <v>9</v>
      </c>
      <c r="Y1624" s="2" t="s">
        <v>6</v>
      </c>
      <c r="AA1624" s="2" t="s">
        <v>111</v>
      </c>
      <c r="AB1624" s="2" t="s">
        <v>151</v>
      </c>
      <c r="AC1624" s="2" t="s">
        <v>7</v>
      </c>
      <c r="AD1624" s="2" t="s">
        <v>6</v>
      </c>
      <c r="AG1624" s="2" t="s">
        <v>5</v>
      </c>
      <c r="AH1624" s="2" t="s">
        <v>4</v>
      </c>
      <c r="AI1624" s="2" t="s">
        <v>3</v>
      </c>
      <c r="AJ1624" s="2" t="s">
        <v>7353</v>
      </c>
      <c r="AK1624" s="2" t="s">
        <v>7359</v>
      </c>
      <c r="AL1624" s="2" t="s">
        <v>7355</v>
      </c>
    </row>
    <row r="1625" spans="1:38" ht="105.6" hidden="1">
      <c r="A1625" s="136">
        <f t="shared" si="27"/>
        <v>1624</v>
      </c>
      <c r="B1625" s="2" t="s">
        <v>6394</v>
      </c>
      <c r="C1625" s="2" t="s">
        <v>7369</v>
      </c>
      <c r="D1625" s="2" t="s">
        <v>7370</v>
      </c>
      <c r="E1625" s="2" t="s">
        <v>22</v>
      </c>
      <c r="F1625" s="2" t="s">
        <v>7644</v>
      </c>
      <c r="G1625" s="2" t="s">
        <v>7565</v>
      </c>
      <c r="H1625" s="2" t="s">
        <v>7428</v>
      </c>
      <c r="I1625" s="2" t="s">
        <v>6</v>
      </c>
      <c r="K1625" s="4" t="s">
        <v>7566</v>
      </c>
      <c r="L1625" s="5">
        <v>4503</v>
      </c>
      <c r="M1625" s="6" t="s">
        <v>1489</v>
      </c>
      <c r="N1625" s="2" t="s">
        <v>174</v>
      </c>
      <c r="O1625" s="2" t="s">
        <v>55</v>
      </c>
      <c r="P1625" s="2" t="s">
        <v>242</v>
      </c>
      <c r="Q1625" s="2" t="s">
        <v>15</v>
      </c>
      <c r="R1625" s="2" t="s">
        <v>96</v>
      </c>
      <c r="T1625" s="2" t="s">
        <v>6401</v>
      </c>
      <c r="U1625" s="2" t="s">
        <v>6402</v>
      </c>
      <c r="V1625" s="2" t="s">
        <v>11</v>
      </c>
      <c r="W1625" s="2" t="s">
        <v>197</v>
      </c>
      <c r="X1625" s="2" t="s">
        <v>9</v>
      </c>
      <c r="Y1625" s="2" t="s">
        <v>6</v>
      </c>
      <c r="AA1625" s="2" t="s">
        <v>111</v>
      </c>
      <c r="AB1625" s="2" t="s">
        <v>162</v>
      </c>
      <c r="AC1625" s="2" t="s">
        <v>7</v>
      </c>
      <c r="AD1625" s="2" t="s">
        <v>33</v>
      </c>
      <c r="AE1625" s="2" t="s">
        <v>7401</v>
      </c>
      <c r="AF1625" s="2" t="s">
        <v>231</v>
      </c>
      <c r="AG1625" s="2" t="s">
        <v>30</v>
      </c>
      <c r="AH1625" s="2" t="s">
        <v>4</v>
      </c>
      <c r="AI1625" s="2" t="s">
        <v>29</v>
      </c>
      <c r="AJ1625" s="2" t="s">
        <v>7402</v>
      </c>
      <c r="AK1625" s="2" t="s">
        <v>7376</v>
      </c>
      <c r="AL1625" s="2" t="s">
        <v>7377</v>
      </c>
    </row>
    <row r="1626" spans="1:38" ht="66" hidden="1">
      <c r="A1626" s="136">
        <f t="shared" si="27"/>
        <v>1625</v>
      </c>
      <c r="B1626" s="2" t="s">
        <v>6394</v>
      </c>
      <c r="C1626" s="2" t="s">
        <v>7458</v>
      </c>
      <c r="D1626" s="2" t="s">
        <v>7370</v>
      </c>
      <c r="E1626" s="2" t="s">
        <v>22</v>
      </c>
      <c r="F1626" s="2" t="s">
        <v>7645</v>
      </c>
      <c r="G1626" s="2" t="s">
        <v>7596</v>
      </c>
      <c r="H1626" s="2" t="s">
        <v>7631</v>
      </c>
      <c r="I1626" s="2" t="s">
        <v>33</v>
      </c>
      <c r="J1626" s="2">
        <v>4</v>
      </c>
      <c r="K1626" s="4" t="s">
        <v>7598</v>
      </c>
      <c r="L1626" s="5">
        <v>16000</v>
      </c>
      <c r="M1626" s="6" t="s">
        <v>1489</v>
      </c>
      <c r="N1626" s="2" t="s">
        <v>39</v>
      </c>
      <c r="O1626" s="2" t="s">
        <v>55</v>
      </c>
      <c r="P1626" s="2" t="s">
        <v>45</v>
      </c>
      <c r="Q1626" s="2" t="s">
        <v>15</v>
      </c>
      <c r="R1626" s="2" t="s">
        <v>14</v>
      </c>
      <c r="T1626" s="2" t="s">
        <v>6401</v>
      </c>
      <c r="U1626" s="2" t="s">
        <v>6402</v>
      </c>
      <c r="V1626" s="2" t="s">
        <v>1503</v>
      </c>
      <c r="W1626" s="2" t="s">
        <v>1901</v>
      </c>
      <c r="X1626" s="2" t="s">
        <v>9</v>
      </c>
      <c r="Y1626" s="2" t="s">
        <v>6</v>
      </c>
      <c r="AA1626" s="2" t="s">
        <v>164</v>
      </c>
      <c r="AB1626" s="2" t="s">
        <v>7463</v>
      </c>
      <c r="AC1626" s="2" t="s">
        <v>34</v>
      </c>
      <c r="AD1626" s="2" t="s">
        <v>6</v>
      </c>
      <c r="AG1626" s="2" t="s">
        <v>30</v>
      </c>
      <c r="AH1626" s="2" t="s">
        <v>4</v>
      </c>
      <c r="AI1626" s="2" t="s">
        <v>29</v>
      </c>
      <c r="AJ1626" s="2" t="s">
        <v>7375</v>
      </c>
      <c r="AK1626" s="2" t="s">
        <v>7376</v>
      </c>
      <c r="AL1626" s="2" t="s">
        <v>7377</v>
      </c>
    </row>
    <row r="1627" spans="1:38" ht="66" hidden="1">
      <c r="A1627" s="136">
        <f t="shared" si="27"/>
        <v>1626</v>
      </c>
      <c r="B1627" s="2" t="s">
        <v>6394</v>
      </c>
      <c r="C1627" s="2" t="s">
        <v>7347</v>
      </c>
      <c r="D1627" s="2" t="s">
        <v>7348</v>
      </c>
      <c r="E1627" s="2" t="s">
        <v>22</v>
      </c>
      <c r="F1627" s="2" t="s">
        <v>7646</v>
      </c>
      <c r="G1627" s="2" t="s">
        <v>7646</v>
      </c>
      <c r="H1627" s="2" t="s">
        <v>7647</v>
      </c>
      <c r="I1627" s="2" t="s">
        <v>6</v>
      </c>
      <c r="K1627" s="4">
        <v>132039</v>
      </c>
      <c r="L1627" s="5">
        <v>540</v>
      </c>
      <c r="M1627" s="6" t="s">
        <v>7352</v>
      </c>
      <c r="N1627" s="2" t="s">
        <v>174</v>
      </c>
      <c r="O1627" s="2" t="s">
        <v>55</v>
      </c>
      <c r="P1627" s="2" t="s">
        <v>242</v>
      </c>
      <c r="Q1627" s="2" t="s">
        <v>187</v>
      </c>
      <c r="R1627" s="2" t="s">
        <v>96</v>
      </c>
      <c r="T1627" s="2" t="s">
        <v>6401</v>
      </c>
      <c r="U1627" s="2" t="s">
        <v>6402</v>
      </c>
      <c r="V1627" s="2" t="s">
        <v>11</v>
      </c>
      <c r="W1627" s="2" t="s">
        <v>197</v>
      </c>
      <c r="X1627" s="2" t="s">
        <v>9</v>
      </c>
      <c r="Y1627" s="2" t="s">
        <v>6</v>
      </c>
      <c r="AA1627" s="2" t="s">
        <v>111</v>
      </c>
      <c r="AB1627" s="2" t="s">
        <v>151</v>
      </c>
      <c r="AC1627" s="2" t="s">
        <v>7</v>
      </c>
      <c r="AD1627" s="2" t="s">
        <v>6</v>
      </c>
      <c r="AG1627" s="2" t="s">
        <v>5</v>
      </c>
      <c r="AH1627" s="2" t="s">
        <v>4</v>
      </c>
      <c r="AI1627" s="2" t="s">
        <v>3</v>
      </c>
      <c r="AJ1627" s="2" t="s">
        <v>7353</v>
      </c>
      <c r="AK1627" s="2" t="s">
        <v>7359</v>
      </c>
      <c r="AL1627" s="2" t="s">
        <v>7355</v>
      </c>
    </row>
    <row r="1628" spans="1:38" ht="66" hidden="1">
      <c r="A1628" s="136">
        <f t="shared" si="27"/>
        <v>1627</v>
      </c>
      <c r="B1628" s="2" t="s">
        <v>6394</v>
      </c>
      <c r="C1628" s="2" t="s">
        <v>6781</v>
      </c>
      <c r="D1628" s="2" t="s">
        <v>6782</v>
      </c>
      <c r="E1628" s="2" t="s">
        <v>22</v>
      </c>
      <c r="F1628" s="2" t="s">
        <v>7648</v>
      </c>
      <c r="G1628" s="2" t="s">
        <v>7648</v>
      </c>
      <c r="H1628" s="2" t="s">
        <v>7487</v>
      </c>
      <c r="I1628" s="2" t="s">
        <v>33</v>
      </c>
      <c r="J1628" s="2">
        <v>50</v>
      </c>
      <c r="K1628" s="4">
        <v>402513</v>
      </c>
      <c r="L1628" s="5">
        <v>1000</v>
      </c>
      <c r="M1628" s="6" t="s">
        <v>663</v>
      </c>
      <c r="N1628" s="2" t="s">
        <v>174</v>
      </c>
      <c r="O1628" s="2" t="s">
        <v>55</v>
      </c>
      <c r="P1628" s="2" t="s">
        <v>242</v>
      </c>
      <c r="Q1628" s="2" t="s">
        <v>15</v>
      </c>
      <c r="R1628" s="2" t="s">
        <v>14</v>
      </c>
      <c r="T1628" s="2" t="s">
        <v>6401</v>
      </c>
      <c r="U1628" s="2" t="s">
        <v>6402</v>
      </c>
      <c r="V1628" s="2" t="s">
        <v>11</v>
      </c>
      <c r="W1628" s="2" t="s">
        <v>197</v>
      </c>
      <c r="X1628" s="2" t="s">
        <v>9</v>
      </c>
      <c r="Y1628" s="2" t="s">
        <v>6</v>
      </c>
      <c r="AA1628" s="2" t="s">
        <v>111</v>
      </c>
      <c r="AB1628" s="2" t="s">
        <v>161</v>
      </c>
      <c r="AC1628" s="2" t="s">
        <v>7</v>
      </c>
      <c r="AD1628" s="2" t="s">
        <v>6</v>
      </c>
      <c r="AG1628" s="2" t="s">
        <v>5</v>
      </c>
      <c r="AH1628" s="2" t="s">
        <v>4</v>
      </c>
      <c r="AI1628" s="2" t="s">
        <v>3</v>
      </c>
      <c r="AJ1628" s="2" t="s">
        <v>7270</v>
      </c>
      <c r="AK1628" s="2" t="s">
        <v>6787</v>
      </c>
      <c r="AL1628" s="2" t="s">
        <v>6788</v>
      </c>
    </row>
    <row r="1629" spans="1:38" ht="66" hidden="1">
      <c r="A1629" s="136">
        <f t="shared" si="27"/>
        <v>1628</v>
      </c>
      <c r="B1629" s="2" t="s">
        <v>6394</v>
      </c>
      <c r="C1629" s="2" t="s">
        <v>7369</v>
      </c>
      <c r="D1629" s="2" t="s">
        <v>7370</v>
      </c>
      <c r="E1629" s="2" t="s">
        <v>22</v>
      </c>
      <c r="F1629" s="2" t="s">
        <v>7649</v>
      </c>
      <c r="G1629" s="2" t="s">
        <v>7650</v>
      </c>
      <c r="H1629" s="2" t="s">
        <v>7521</v>
      </c>
      <c r="I1629" s="2" t="s">
        <v>33</v>
      </c>
      <c r="J1629" s="2">
        <v>6</v>
      </c>
      <c r="K1629" s="4">
        <v>461053</v>
      </c>
      <c r="L1629" s="5">
        <v>41666.879999999997</v>
      </c>
      <c r="M1629" s="6" t="s">
        <v>1489</v>
      </c>
      <c r="N1629" s="2" t="s">
        <v>174</v>
      </c>
      <c r="O1629" s="2" t="s">
        <v>55</v>
      </c>
      <c r="P1629" s="2" t="s">
        <v>125</v>
      </c>
      <c r="Q1629" s="2" t="s">
        <v>15</v>
      </c>
      <c r="R1629" s="2" t="s">
        <v>14</v>
      </c>
      <c r="T1629" s="2" t="s">
        <v>6401</v>
      </c>
      <c r="U1629" s="2" t="s">
        <v>6402</v>
      </c>
      <c r="V1629" s="2" t="s">
        <v>11</v>
      </c>
      <c r="W1629" s="2" t="s">
        <v>197</v>
      </c>
      <c r="X1629" s="2" t="s">
        <v>9</v>
      </c>
      <c r="Y1629" s="2" t="s">
        <v>6</v>
      </c>
      <c r="AA1629" s="2" t="s">
        <v>111</v>
      </c>
      <c r="AB1629" s="2" t="s">
        <v>166</v>
      </c>
      <c r="AC1629" s="2" t="s">
        <v>7</v>
      </c>
      <c r="AD1629" s="2" t="s">
        <v>33</v>
      </c>
      <c r="AE1629" s="2" t="s">
        <v>7522</v>
      </c>
      <c r="AF1629" s="2" t="s">
        <v>231</v>
      </c>
      <c r="AG1629" s="2" t="s">
        <v>122</v>
      </c>
      <c r="AH1629" s="2" t="s">
        <v>4</v>
      </c>
      <c r="AI1629" s="2" t="s">
        <v>29</v>
      </c>
      <c r="AJ1629" s="2" t="s">
        <v>7375</v>
      </c>
      <c r="AK1629" s="2" t="s">
        <v>7376</v>
      </c>
      <c r="AL1629" s="2" t="s">
        <v>7377</v>
      </c>
    </row>
    <row r="1630" spans="1:38" ht="66" hidden="1">
      <c r="A1630" s="136">
        <f t="shared" si="27"/>
        <v>1629</v>
      </c>
      <c r="B1630" s="2" t="s">
        <v>6394</v>
      </c>
      <c r="C1630" s="2" t="s">
        <v>7347</v>
      </c>
      <c r="D1630" s="2" t="s">
        <v>7348</v>
      </c>
      <c r="E1630" s="2" t="s">
        <v>22</v>
      </c>
      <c r="F1630" s="2" t="s">
        <v>7651</v>
      </c>
      <c r="G1630" s="2" t="s">
        <v>7651</v>
      </c>
      <c r="H1630" s="2" t="s">
        <v>7652</v>
      </c>
      <c r="I1630" s="2" t="s">
        <v>6</v>
      </c>
      <c r="K1630" s="4">
        <v>191550</v>
      </c>
      <c r="L1630" s="5">
        <v>80000</v>
      </c>
      <c r="M1630" s="6" t="s">
        <v>1204</v>
      </c>
      <c r="N1630" s="2" t="s">
        <v>17</v>
      </c>
      <c r="O1630" s="2" t="s">
        <v>55</v>
      </c>
      <c r="P1630" s="2" t="s">
        <v>125</v>
      </c>
      <c r="Q1630" s="2" t="s">
        <v>187</v>
      </c>
      <c r="R1630" s="2" t="s">
        <v>96</v>
      </c>
      <c r="T1630" s="2" t="s">
        <v>6401</v>
      </c>
      <c r="U1630" s="2" t="s">
        <v>6402</v>
      </c>
      <c r="V1630" s="2" t="s">
        <v>11</v>
      </c>
      <c r="W1630" s="2" t="s">
        <v>197</v>
      </c>
      <c r="X1630" s="2" t="s">
        <v>43</v>
      </c>
      <c r="Y1630" s="2" t="s">
        <v>6</v>
      </c>
      <c r="AA1630" s="2" t="s">
        <v>111</v>
      </c>
      <c r="AB1630" s="2" t="s">
        <v>151</v>
      </c>
      <c r="AC1630" s="2" t="s">
        <v>7</v>
      </c>
      <c r="AD1630" s="2" t="s">
        <v>6</v>
      </c>
      <c r="AG1630" s="2" t="s">
        <v>30</v>
      </c>
      <c r="AH1630" s="2" t="s">
        <v>4</v>
      </c>
      <c r="AI1630" s="2" t="s">
        <v>29</v>
      </c>
      <c r="AJ1630" s="2" t="s">
        <v>7353</v>
      </c>
      <c r="AK1630" s="2" t="s">
        <v>7359</v>
      </c>
      <c r="AL1630" s="2" t="s">
        <v>7355</v>
      </c>
    </row>
    <row r="1631" spans="1:38" ht="330" hidden="1">
      <c r="A1631" s="136">
        <f t="shared" si="27"/>
        <v>1630</v>
      </c>
      <c r="B1631" s="2" t="s">
        <v>6394</v>
      </c>
      <c r="C1631" s="2" t="s">
        <v>7369</v>
      </c>
      <c r="D1631" s="2" t="s">
        <v>7370</v>
      </c>
      <c r="E1631" s="2" t="s">
        <v>22</v>
      </c>
      <c r="F1631" s="2" t="s">
        <v>7653</v>
      </c>
      <c r="G1631" s="2" t="s">
        <v>1934</v>
      </c>
      <c r="H1631" s="2" t="s">
        <v>7399</v>
      </c>
      <c r="I1631" s="2" t="s">
        <v>6</v>
      </c>
      <c r="K1631" s="4" t="s">
        <v>7654</v>
      </c>
      <c r="L1631" s="5">
        <v>1867.8</v>
      </c>
      <c r="M1631" s="6" t="s">
        <v>1489</v>
      </c>
      <c r="N1631" s="2" t="s">
        <v>174</v>
      </c>
      <c r="O1631" s="2" t="s">
        <v>39</v>
      </c>
      <c r="P1631" s="2" t="s">
        <v>45</v>
      </c>
      <c r="Q1631" s="2" t="s">
        <v>15</v>
      </c>
      <c r="R1631" s="2" t="s">
        <v>96</v>
      </c>
      <c r="T1631" s="2" t="s">
        <v>6401</v>
      </c>
      <c r="U1631" s="2" t="s">
        <v>6402</v>
      </c>
      <c r="V1631" s="2" t="s">
        <v>11</v>
      </c>
      <c r="W1631" s="2" t="s">
        <v>197</v>
      </c>
      <c r="X1631" s="2" t="s">
        <v>9</v>
      </c>
      <c r="Y1631" s="2" t="s">
        <v>6</v>
      </c>
      <c r="AA1631" s="2" t="s">
        <v>111</v>
      </c>
      <c r="AB1631" s="2" t="s">
        <v>162</v>
      </c>
      <c r="AC1631" s="2" t="s">
        <v>7</v>
      </c>
      <c r="AD1631" s="2" t="s">
        <v>33</v>
      </c>
      <c r="AE1631" s="2" t="s">
        <v>7401</v>
      </c>
      <c r="AF1631" s="2" t="s">
        <v>231</v>
      </c>
      <c r="AG1631" s="2" t="s">
        <v>30</v>
      </c>
      <c r="AH1631" s="2" t="s">
        <v>4</v>
      </c>
      <c r="AI1631" s="2" t="s">
        <v>29</v>
      </c>
      <c r="AJ1631" s="2" t="s">
        <v>7402</v>
      </c>
      <c r="AK1631" s="2" t="s">
        <v>7376</v>
      </c>
      <c r="AL1631" s="2" t="s">
        <v>7403</v>
      </c>
    </row>
    <row r="1632" spans="1:38" ht="66" hidden="1">
      <c r="A1632" s="136">
        <f t="shared" si="27"/>
        <v>1631</v>
      </c>
      <c r="B1632" s="2" t="s">
        <v>6394</v>
      </c>
      <c r="C1632" s="2" t="s">
        <v>7285</v>
      </c>
      <c r="D1632" s="2" t="s">
        <v>7286</v>
      </c>
      <c r="E1632" s="2" t="s">
        <v>22</v>
      </c>
      <c r="F1632" s="2" t="s">
        <v>7548</v>
      </c>
      <c r="G1632" s="2" t="s">
        <v>7655</v>
      </c>
      <c r="H1632" s="2" t="s">
        <v>7330</v>
      </c>
      <c r="I1632" s="2" t="s">
        <v>6</v>
      </c>
      <c r="K1632" s="4" t="s">
        <v>7656</v>
      </c>
      <c r="L1632" s="5">
        <v>260</v>
      </c>
      <c r="M1632" s="6" t="s">
        <v>663</v>
      </c>
      <c r="N1632" s="2" t="s">
        <v>174</v>
      </c>
      <c r="O1632" s="2" t="s">
        <v>55</v>
      </c>
      <c r="P1632" s="2" t="s">
        <v>242</v>
      </c>
      <c r="Q1632" s="2" t="s">
        <v>124</v>
      </c>
      <c r="R1632" s="2" t="s">
        <v>96</v>
      </c>
      <c r="T1632" s="2" t="s">
        <v>6401</v>
      </c>
      <c r="U1632" s="2" t="s">
        <v>6402</v>
      </c>
      <c r="V1632" s="2" t="s">
        <v>11</v>
      </c>
      <c r="W1632" s="2" t="s">
        <v>94</v>
      </c>
      <c r="X1632" s="2" t="s">
        <v>9</v>
      </c>
      <c r="Y1632" s="2" t="s">
        <v>6</v>
      </c>
      <c r="AA1632" s="2" t="s">
        <v>35</v>
      </c>
      <c r="AB1632" s="2" t="s">
        <v>35</v>
      </c>
      <c r="AC1632" s="2" t="s">
        <v>241</v>
      </c>
      <c r="AD1632" s="2" t="s">
        <v>6</v>
      </c>
      <c r="AG1632" s="2" t="s">
        <v>30</v>
      </c>
      <c r="AH1632" s="2" t="s">
        <v>4</v>
      </c>
      <c r="AI1632" s="2" t="s">
        <v>3</v>
      </c>
      <c r="AJ1632" s="2" t="s">
        <v>7291</v>
      </c>
      <c r="AK1632" s="2" t="s">
        <v>7292</v>
      </c>
      <c r="AL1632" s="2" t="s">
        <v>7293</v>
      </c>
    </row>
    <row r="1633" spans="1:38" ht="66" hidden="1">
      <c r="A1633" s="136">
        <f t="shared" si="27"/>
        <v>1632</v>
      </c>
      <c r="B1633" s="2" t="s">
        <v>6394</v>
      </c>
      <c r="C1633" s="2" t="s">
        <v>7369</v>
      </c>
      <c r="D1633" s="2" t="s">
        <v>7370</v>
      </c>
      <c r="E1633" s="2" t="s">
        <v>22</v>
      </c>
      <c r="F1633" s="2" t="s">
        <v>7657</v>
      </c>
      <c r="G1633" s="2" t="s">
        <v>7372</v>
      </c>
      <c r="H1633" s="2" t="s">
        <v>7657</v>
      </c>
      <c r="I1633" s="2" t="s">
        <v>6</v>
      </c>
      <c r="K1633" s="4">
        <v>26263</v>
      </c>
      <c r="L1633" s="5">
        <v>847</v>
      </c>
      <c r="M1633" s="6" t="s">
        <v>1489</v>
      </c>
      <c r="N1633" s="2" t="s">
        <v>174</v>
      </c>
      <c r="O1633" s="2" t="s">
        <v>64</v>
      </c>
      <c r="P1633" s="2" t="s">
        <v>38</v>
      </c>
      <c r="Q1633" s="2" t="s">
        <v>15</v>
      </c>
      <c r="R1633" s="2" t="s">
        <v>96</v>
      </c>
      <c r="T1633" s="2" t="s">
        <v>6401</v>
      </c>
      <c r="U1633" s="2" t="s">
        <v>6402</v>
      </c>
      <c r="V1633" s="2" t="s">
        <v>11</v>
      </c>
      <c r="W1633" s="2" t="s">
        <v>197</v>
      </c>
      <c r="X1633" s="2" t="s">
        <v>9</v>
      </c>
      <c r="Y1633" s="2" t="s">
        <v>6</v>
      </c>
      <c r="AA1633" s="2" t="s">
        <v>111</v>
      </c>
      <c r="AB1633" s="2" t="s">
        <v>166</v>
      </c>
      <c r="AC1633" s="2" t="s">
        <v>34</v>
      </c>
      <c r="AD1633" s="2" t="s">
        <v>33</v>
      </c>
      <c r="AE1633" s="2" t="s">
        <v>7374</v>
      </c>
      <c r="AF1633" s="2" t="s">
        <v>6411</v>
      </c>
      <c r="AG1633" s="2" t="s">
        <v>5</v>
      </c>
      <c r="AH1633" s="2" t="s">
        <v>4</v>
      </c>
      <c r="AI1633" s="2" t="s">
        <v>29</v>
      </c>
      <c r="AJ1633" s="2" t="s">
        <v>7375</v>
      </c>
      <c r="AK1633" s="2" t="s">
        <v>7376</v>
      </c>
      <c r="AL1633" s="2" t="s">
        <v>7377</v>
      </c>
    </row>
    <row r="1634" spans="1:38" ht="66" hidden="1">
      <c r="A1634" s="136">
        <f t="shared" si="27"/>
        <v>1633</v>
      </c>
      <c r="B1634" s="2" t="s">
        <v>6394</v>
      </c>
      <c r="C1634" s="2" t="s">
        <v>7458</v>
      </c>
      <c r="D1634" s="2" t="s">
        <v>7370</v>
      </c>
      <c r="E1634" s="2" t="s">
        <v>22</v>
      </c>
      <c r="F1634" s="2" t="s">
        <v>7658</v>
      </c>
      <c r="G1634" s="2" t="s">
        <v>7659</v>
      </c>
      <c r="H1634" s="2" t="s">
        <v>7660</v>
      </c>
      <c r="I1634" s="2" t="s">
        <v>33</v>
      </c>
      <c r="J1634" s="2">
        <v>2</v>
      </c>
      <c r="K1634" s="4" t="s">
        <v>7661</v>
      </c>
      <c r="L1634" s="5">
        <v>3300</v>
      </c>
      <c r="M1634" s="6" t="s">
        <v>1489</v>
      </c>
      <c r="N1634" s="2" t="s">
        <v>39</v>
      </c>
      <c r="O1634" s="2" t="s">
        <v>55</v>
      </c>
      <c r="P1634" s="2" t="s">
        <v>45</v>
      </c>
      <c r="Q1634" s="2" t="s">
        <v>15</v>
      </c>
      <c r="R1634" s="2" t="s">
        <v>14</v>
      </c>
      <c r="T1634" s="2" t="s">
        <v>6401</v>
      </c>
      <c r="U1634" s="2" t="s">
        <v>6402</v>
      </c>
      <c r="V1634" s="2" t="s">
        <v>1503</v>
      </c>
      <c r="W1634" s="2" t="s">
        <v>1901</v>
      </c>
      <c r="X1634" s="2" t="s">
        <v>9</v>
      </c>
      <c r="Y1634" s="2" t="s">
        <v>6</v>
      </c>
      <c r="AA1634" s="2" t="s">
        <v>164</v>
      </c>
      <c r="AB1634" s="2" t="s">
        <v>7463</v>
      </c>
      <c r="AC1634" s="2" t="s">
        <v>7</v>
      </c>
      <c r="AD1634" s="2" t="s">
        <v>6</v>
      </c>
      <c r="AG1634" s="2" t="s">
        <v>30</v>
      </c>
      <c r="AH1634" s="2" t="s">
        <v>4</v>
      </c>
      <c r="AI1634" s="2" t="s">
        <v>3</v>
      </c>
      <c r="AJ1634" s="2" t="s">
        <v>7375</v>
      </c>
      <c r="AK1634" s="2" t="s">
        <v>7376</v>
      </c>
      <c r="AL1634" s="2" t="s">
        <v>7377</v>
      </c>
    </row>
    <row r="1635" spans="1:38" ht="158.4" hidden="1">
      <c r="A1635" s="136">
        <f t="shared" si="27"/>
        <v>1634</v>
      </c>
      <c r="B1635" s="2" t="s">
        <v>6394</v>
      </c>
      <c r="C1635" s="2" t="s">
        <v>7369</v>
      </c>
      <c r="D1635" s="2" t="s">
        <v>7370</v>
      </c>
      <c r="E1635" s="2" t="s">
        <v>22</v>
      </c>
      <c r="F1635" s="2" t="s">
        <v>7662</v>
      </c>
      <c r="G1635" s="2" t="s">
        <v>7663</v>
      </c>
      <c r="H1635" s="2" t="s">
        <v>7664</v>
      </c>
      <c r="I1635" s="2" t="s">
        <v>6</v>
      </c>
      <c r="K1635" s="4">
        <v>318897</v>
      </c>
      <c r="L1635" s="5">
        <v>127000</v>
      </c>
      <c r="M1635" s="6" t="s">
        <v>1489</v>
      </c>
      <c r="N1635" s="2" t="s">
        <v>39</v>
      </c>
      <c r="O1635" s="2" t="s">
        <v>55</v>
      </c>
      <c r="P1635" s="2" t="s">
        <v>125</v>
      </c>
      <c r="Q1635" s="2" t="s">
        <v>15</v>
      </c>
      <c r="R1635" s="2" t="s">
        <v>96</v>
      </c>
      <c r="T1635" s="2" t="s">
        <v>6401</v>
      </c>
      <c r="U1635" s="2" t="s">
        <v>6402</v>
      </c>
      <c r="V1635" s="2" t="s">
        <v>11</v>
      </c>
      <c r="W1635" s="2" t="s">
        <v>197</v>
      </c>
      <c r="X1635" s="2" t="s">
        <v>9</v>
      </c>
      <c r="Y1635" s="2" t="s">
        <v>6</v>
      </c>
      <c r="AA1635" s="2" t="s">
        <v>111</v>
      </c>
      <c r="AB1635" s="2" t="s">
        <v>7463</v>
      </c>
      <c r="AC1635" s="2" t="s">
        <v>7</v>
      </c>
      <c r="AD1635" s="2" t="s">
        <v>6</v>
      </c>
      <c r="AG1635" s="2" t="s">
        <v>5</v>
      </c>
      <c r="AH1635" s="2" t="s">
        <v>4</v>
      </c>
      <c r="AI1635" s="2" t="s">
        <v>3</v>
      </c>
      <c r="AJ1635" s="2" t="s">
        <v>7402</v>
      </c>
      <c r="AK1635" s="2" t="s">
        <v>7376</v>
      </c>
      <c r="AL1635" s="2" t="s">
        <v>7587</v>
      </c>
    </row>
    <row r="1636" spans="1:38" ht="66" hidden="1">
      <c r="A1636" s="136">
        <f t="shared" si="27"/>
        <v>1635</v>
      </c>
      <c r="B1636" s="2" t="s">
        <v>6394</v>
      </c>
      <c r="C1636" s="2" t="s">
        <v>6781</v>
      </c>
      <c r="D1636" s="2" t="s">
        <v>6782</v>
      </c>
      <c r="E1636" s="2" t="s">
        <v>22</v>
      </c>
      <c r="F1636" s="2" t="s">
        <v>7665</v>
      </c>
      <c r="G1636" s="2" t="s">
        <v>7665</v>
      </c>
      <c r="H1636" s="2" t="s">
        <v>7487</v>
      </c>
      <c r="I1636" s="2" t="s">
        <v>6</v>
      </c>
      <c r="K1636" s="4">
        <v>254199</v>
      </c>
      <c r="L1636" s="5">
        <v>17500</v>
      </c>
      <c r="M1636" s="6" t="s">
        <v>663</v>
      </c>
      <c r="N1636" s="2" t="s">
        <v>174</v>
      </c>
      <c r="O1636" s="2" t="s">
        <v>55</v>
      </c>
      <c r="P1636" s="2" t="s">
        <v>242</v>
      </c>
      <c r="Q1636" s="2" t="s">
        <v>15</v>
      </c>
      <c r="R1636" s="2" t="s">
        <v>14</v>
      </c>
      <c r="T1636" s="2" t="s">
        <v>6401</v>
      </c>
      <c r="U1636" s="2" t="s">
        <v>6402</v>
      </c>
      <c r="V1636" s="2" t="s">
        <v>11</v>
      </c>
      <c r="W1636" s="2" t="s">
        <v>197</v>
      </c>
      <c r="X1636" s="2" t="s">
        <v>9</v>
      </c>
      <c r="Y1636" s="2" t="s">
        <v>6</v>
      </c>
      <c r="AA1636" s="2" t="s">
        <v>111</v>
      </c>
      <c r="AB1636" s="2" t="s">
        <v>161</v>
      </c>
      <c r="AC1636" s="2" t="s">
        <v>7</v>
      </c>
      <c r="AD1636" s="2" t="s">
        <v>6</v>
      </c>
      <c r="AG1636" s="2" t="s">
        <v>5</v>
      </c>
      <c r="AH1636" s="2" t="s">
        <v>4</v>
      </c>
      <c r="AI1636" s="2" t="s">
        <v>3</v>
      </c>
      <c r="AJ1636" s="2" t="s">
        <v>7270</v>
      </c>
      <c r="AK1636" s="2" t="s">
        <v>6787</v>
      </c>
      <c r="AL1636" s="2" t="s">
        <v>6788</v>
      </c>
    </row>
    <row r="1637" spans="1:38" ht="66" hidden="1">
      <c r="A1637" s="136">
        <f t="shared" si="27"/>
        <v>1636</v>
      </c>
      <c r="B1637" s="2" t="s">
        <v>6394</v>
      </c>
      <c r="C1637" s="2" t="s">
        <v>7369</v>
      </c>
      <c r="D1637" s="2" t="s">
        <v>7370</v>
      </c>
      <c r="E1637" s="2" t="s">
        <v>22</v>
      </c>
      <c r="F1637" s="2" t="s">
        <v>7666</v>
      </c>
      <c r="G1637" s="2" t="s">
        <v>7667</v>
      </c>
      <c r="H1637" s="2" t="s">
        <v>7521</v>
      </c>
      <c r="I1637" s="2" t="s">
        <v>33</v>
      </c>
      <c r="J1637" s="2">
        <v>10</v>
      </c>
      <c r="K1637" s="4">
        <v>34703</v>
      </c>
      <c r="L1637" s="5">
        <v>5631</v>
      </c>
      <c r="M1637" s="6" t="s">
        <v>1489</v>
      </c>
      <c r="N1637" s="2" t="s">
        <v>174</v>
      </c>
      <c r="O1637" s="2" t="s">
        <v>55</v>
      </c>
      <c r="P1637" s="2" t="s">
        <v>125</v>
      </c>
      <c r="Q1637" s="2" t="s">
        <v>15</v>
      </c>
      <c r="R1637" s="2" t="s">
        <v>14</v>
      </c>
      <c r="T1637" s="2" t="s">
        <v>6401</v>
      </c>
      <c r="U1637" s="2" t="s">
        <v>6402</v>
      </c>
      <c r="V1637" s="2" t="s">
        <v>11</v>
      </c>
      <c r="W1637" s="2" t="s">
        <v>197</v>
      </c>
      <c r="X1637" s="2" t="s">
        <v>9</v>
      </c>
      <c r="Y1637" s="2" t="s">
        <v>6</v>
      </c>
      <c r="AA1637" s="2" t="s">
        <v>111</v>
      </c>
      <c r="AB1637" s="2" t="s">
        <v>166</v>
      </c>
      <c r="AC1637" s="2" t="s">
        <v>7</v>
      </c>
      <c r="AD1637" s="2" t="s">
        <v>33</v>
      </c>
      <c r="AE1637" s="2" t="s">
        <v>7522</v>
      </c>
      <c r="AF1637" s="2" t="s">
        <v>231</v>
      </c>
      <c r="AG1637" s="2" t="s">
        <v>122</v>
      </c>
      <c r="AH1637" s="2" t="s">
        <v>4</v>
      </c>
      <c r="AI1637" s="2" t="s">
        <v>29</v>
      </c>
      <c r="AJ1637" s="2" t="s">
        <v>7375</v>
      </c>
      <c r="AK1637" s="2" t="s">
        <v>7376</v>
      </c>
      <c r="AL1637" s="2" t="s">
        <v>7377</v>
      </c>
    </row>
    <row r="1638" spans="1:38" ht="105.6" hidden="1">
      <c r="A1638" s="136">
        <f t="shared" si="27"/>
        <v>1637</v>
      </c>
      <c r="B1638" s="2" t="s">
        <v>6394</v>
      </c>
      <c r="C1638" s="2" t="s">
        <v>7369</v>
      </c>
      <c r="D1638" s="2" t="s">
        <v>7370</v>
      </c>
      <c r="E1638" s="2" t="s">
        <v>22</v>
      </c>
      <c r="F1638" s="2" t="s">
        <v>7668</v>
      </c>
      <c r="G1638" s="2" t="s">
        <v>1939</v>
      </c>
      <c r="H1638" s="2" t="s">
        <v>7399</v>
      </c>
      <c r="I1638" s="2" t="s">
        <v>6</v>
      </c>
      <c r="K1638" s="4" t="s">
        <v>7669</v>
      </c>
      <c r="L1638" s="5">
        <v>22312</v>
      </c>
      <c r="M1638" s="6" t="s">
        <v>1489</v>
      </c>
      <c r="N1638" s="2" t="s">
        <v>174</v>
      </c>
      <c r="O1638" s="2" t="s">
        <v>39</v>
      </c>
      <c r="P1638" s="2" t="s">
        <v>45</v>
      </c>
      <c r="Q1638" s="2" t="s">
        <v>15</v>
      </c>
      <c r="R1638" s="2" t="s">
        <v>96</v>
      </c>
      <c r="T1638" s="2" t="s">
        <v>6401</v>
      </c>
      <c r="U1638" s="2" t="s">
        <v>6402</v>
      </c>
      <c r="V1638" s="2" t="s">
        <v>11</v>
      </c>
      <c r="W1638" s="2" t="s">
        <v>197</v>
      </c>
      <c r="X1638" s="2" t="s">
        <v>9</v>
      </c>
      <c r="Y1638" s="2" t="s">
        <v>6</v>
      </c>
      <c r="AA1638" s="2" t="s">
        <v>111</v>
      </c>
      <c r="AB1638" s="2" t="s">
        <v>162</v>
      </c>
      <c r="AC1638" s="2" t="s">
        <v>7</v>
      </c>
      <c r="AD1638" s="2" t="s">
        <v>33</v>
      </c>
      <c r="AE1638" s="2" t="s">
        <v>7401</v>
      </c>
      <c r="AF1638" s="2" t="s">
        <v>231</v>
      </c>
      <c r="AG1638" s="2" t="s">
        <v>30</v>
      </c>
      <c r="AH1638" s="2" t="s">
        <v>4</v>
      </c>
      <c r="AI1638" s="2" t="s">
        <v>29</v>
      </c>
      <c r="AJ1638" s="2" t="s">
        <v>7402</v>
      </c>
      <c r="AK1638" s="2" t="s">
        <v>7376</v>
      </c>
      <c r="AL1638" s="2" t="s">
        <v>7403</v>
      </c>
    </row>
    <row r="1639" spans="1:38" ht="66" hidden="1">
      <c r="A1639" s="136">
        <f t="shared" si="27"/>
        <v>1638</v>
      </c>
      <c r="B1639" s="2" t="s">
        <v>6394</v>
      </c>
      <c r="C1639" s="2" t="s">
        <v>7369</v>
      </c>
      <c r="D1639" s="2" t="s">
        <v>7370</v>
      </c>
      <c r="E1639" s="2" t="s">
        <v>22</v>
      </c>
      <c r="F1639" s="2" t="s">
        <v>7670</v>
      </c>
      <c r="G1639" s="2" t="s">
        <v>7372</v>
      </c>
      <c r="H1639" s="2" t="s">
        <v>7670</v>
      </c>
      <c r="I1639" s="2" t="s">
        <v>33</v>
      </c>
      <c r="J1639" s="2">
        <v>120</v>
      </c>
      <c r="K1639" s="4">
        <v>26263</v>
      </c>
      <c r="L1639" s="5">
        <v>257</v>
      </c>
      <c r="M1639" s="6" t="s">
        <v>1489</v>
      </c>
      <c r="N1639" s="2" t="s">
        <v>174</v>
      </c>
      <c r="O1639" s="2" t="s">
        <v>64</v>
      </c>
      <c r="P1639" s="2" t="s">
        <v>38</v>
      </c>
      <c r="Q1639" s="2" t="s">
        <v>15</v>
      </c>
      <c r="R1639" s="2" t="s">
        <v>96</v>
      </c>
      <c r="T1639" s="2" t="s">
        <v>6401</v>
      </c>
      <c r="U1639" s="2" t="s">
        <v>6402</v>
      </c>
      <c r="V1639" s="2" t="s">
        <v>11</v>
      </c>
      <c r="W1639" s="2" t="s">
        <v>197</v>
      </c>
      <c r="X1639" s="2" t="s">
        <v>9</v>
      </c>
      <c r="Y1639" s="2" t="s">
        <v>6</v>
      </c>
      <c r="AA1639" s="2" t="s">
        <v>111</v>
      </c>
      <c r="AB1639" s="2" t="s">
        <v>166</v>
      </c>
      <c r="AC1639" s="2" t="s">
        <v>34</v>
      </c>
      <c r="AD1639" s="2" t="s">
        <v>33</v>
      </c>
      <c r="AE1639" s="2" t="s">
        <v>7374</v>
      </c>
      <c r="AF1639" s="2" t="s">
        <v>6411</v>
      </c>
      <c r="AG1639" s="2" t="s">
        <v>5</v>
      </c>
      <c r="AH1639" s="2" t="s">
        <v>4</v>
      </c>
      <c r="AI1639" s="2" t="s">
        <v>29</v>
      </c>
      <c r="AJ1639" s="2" t="s">
        <v>7375</v>
      </c>
      <c r="AK1639" s="2" t="s">
        <v>7376</v>
      </c>
      <c r="AL1639" s="2" t="s">
        <v>7377</v>
      </c>
    </row>
    <row r="1640" spans="1:38" ht="66" hidden="1">
      <c r="A1640" s="136">
        <f t="shared" si="27"/>
        <v>1639</v>
      </c>
      <c r="B1640" s="2" t="s">
        <v>6394</v>
      </c>
      <c r="C1640" s="2" t="s">
        <v>7285</v>
      </c>
      <c r="D1640" s="2" t="s">
        <v>7286</v>
      </c>
      <c r="E1640" s="2" t="s">
        <v>22</v>
      </c>
      <c r="F1640" s="2" t="s">
        <v>7671</v>
      </c>
      <c r="G1640" s="2" t="s">
        <v>7672</v>
      </c>
      <c r="H1640" s="2" t="s">
        <v>7330</v>
      </c>
      <c r="I1640" s="2" t="s">
        <v>6</v>
      </c>
      <c r="K1640" s="4" t="s">
        <v>7673</v>
      </c>
      <c r="L1640" s="5">
        <v>776</v>
      </c>
      <c r="M1640" s="6" t="s">
        <v>663</v>
      </c>
      <c r="N1640" s="2" t="s">
        <v>174</v>
      </c>
      <c r="O1640" s="2" t="s">
        <v>55</v>
      </c>
      <c r="P1640" s="2" t="s">
        <v>242</v>
      </c>
      <c r="Q1640" s="2" t="s">
        <v>124</v>
      </c>
      <c r="R1640" s="2" t="s">
        <v>96</v>
      </c>
      <c r="T1640" s="2" t="s">
        <v>6401</v>
      </c>
      <c r="U1640" s="2" t="s">
        <v>6402</v>
      </c>
      <c r="V1640" s="2" t="s">
        <v>11</v>
      </c>
      <c r="W1640" s="2" t="s">
        <v>197</v>
      </c>
      <c r="X1640" s="2" t="s">
        <v>9</v>
      </c>
      <c r="Y1640" s="2" t="s">
        <v>6</v>
      </c>
      <c r="AA1640" s="2" t="s">
        <v>35</v>
      </c>
      <c r="AB1640" s="2" t="s">
        <v>35</v>
      </c>
      <c r="AC1640" s="2" t="s">
        <v>241</v>
      </c>
      <c r="AD1640" s="2" t="s">
        <v>6</v>
      </c>
      <c r="AG1640" s="2" t="s">
        <v>30</v>
      </c>
      <c r="AH1640" s="2" t="s">
        <v>4</v>
      </c>
      <c r="AI1640" s="2" t="s">
        <v>3</v>
      </c>
      <c r="AJ1640" s="2" t="s">
        <v>7291</v>
      </c>
      <c r="AK1640" s="2" t="s">
        <v>7292</v>
      </c>
      <c r="AL1640" s="2" t="s">
        <v>7293</v>
      </c>
    </row>
    <row r="1641" spans="1:38" ht="105.6" hidden="1">
      <c r="A1641" s="136">
        <f t="shared" si="27"/>
        <v>1640</v>
      </c>
      <c r="B1641" s="2" t="s">
        <v>6394</v>
      </c>
      <c r="C1641" s="2" t="s">
        <v>7369</v>
      </c>
      <c r="D1641" s="2" t="s">
        <v>7370</v>
      </c>
      <c r="E1641" s="2" t="s">
        <v>22</v>
      </c>
      <c r="F1641" s="2" t="s">
        <v>7674</v>
      </c>
      <c r="G1641" s="2" t="s">
        <v>7565</v>
      </c>
      <c r="H1641" s="2" t="s">
        <v>7428</v>
      </c>
      <c r="I1641" s="2" t="s">
        <v>6</v>
      </c>
      <c r="K1641" s="4" t="s">
        <v>7566</v>
      </c>
      <c r="L1641" s="5">
        <v>5511</v>
      </c>
      <c r="M1641" s="6" t="s">
        <v>1489</v>
      </c>
      <c r="N1641" s="2" t="s">
        <v>174</v>
      </c>
      <c r="O1641" s="2" t="s">
        <v>55</v>
      </c>
      <c r="P1641" s="2" t="s">
        <v>242</v>
      </c>
      <c r="Q1641" s="2" t="s">
        <v>15</v>
      </c>
      <c r="R1641" s="2" t="s">
        <v>96</v>
      </c>
      <c r="T1641" s="2" t="s">
        <v>6401</v>
      </c>
      <c r="U1641" s="2" t="s">
        <v>6402</v>
      </c>
      <c r="V1641" s="2" t="s">
        <v>11</v>
      </c>
      <c r="W1641" s="2" t="s">
        <v>197</v>
      </c>
      <c r="X1641" s="2" t="s">
        <v>9</v>
      </c>
      <c r="Y1641" s="2" t="s">
        <v>6</v>
      </c>
      <c r="AA1641" s="2" t="s">
        <v>111</v>
      </c>
      <c r="AB1641" s="2" t="s">
        <v>162</v>
      </c>
      <c r="AC1641" s="2" t="s">
        <v>7</v>
      </c>
      <c r="AD1641" s="2" t="s">
        <v>33</v>
      </c>
      <c r="AE1641" s="2" t="s">
        <v>7401</v>
      </c>
      <c r="AF1641" s="2" t="s">
        <v>231</v>
      </c>
      <c r="AG1641" s="2" t="s">
        <v>30</v>
      </c>
      <c r="AH1641" s="2" t="s">
        <v>4</v>
      </c>
      <c r="AI1641" s="2" t="s">
        <v>29</v>
      </c>
      <c r="AJ1641" s="2" t="s">
        <v>7402</v>
      </c>
      <c r="AK1641" s="2" t="s">
        <v>7376</v>
      </c>
      <c r="AL1641" s="2" t="s">
        <v>7377</v>
      </c>
    </row>
    <row r="1642" spans="1:38" ht="66" hidden="1">
      <c r="A1642" s="136">
        <f t="shared" si="27"/>
        <v>1641</v>
      </c>
      <c r="B1642" s="2" t="s">
        <v>6394</v>
      </c>
      <c r="C1642" s="2" t="s">
        <v>6781</v>
      </c>
      <c r="D1642" s="2" t="s">
        <v>6782</v>
      </c>
      <c r="E1642" s="2" t="s">
        <v>22</v>
      </c>
      <c r="F1642" s="2" t="s">
        <v>7675</v>
      </c>
      <c r="G1642" s="2" t="s">
        <v>7675</v>
      </c>
      <c r="H1642" s="2" t="s">
        <v>7487</v>
      </c>
      <c r="I1642" s="2" t="s">
        <v>33</v>
      </c>
      <c r="J1642" s="2">
        <v>50</v>
      </c>
      <c r="K1642" s="4">
        <v>434774</v>
      </c>
      <c r="L1642" s="5">
        <v>2500</v>
      </c>
      <c r="M1642" s="6" t="s">
        <v>663</v>
      </c>
      <c r="N1642" s="2" t="s">
        <v>174</v>
      </c>
      <c r="O1642" s="2" t="s">
        <v>55</v>
      </c>
      <c r="P1642" s="2" t="s">
        <v>242</v>
      </c>
      <c r="Q1642" s="2" t="s">
        <v>15</v>
      </c>
      <c r="R1642" s="2" t="s">
        <v>14</v>
      </c>
      <c r="T1642" s="2" t="s">
        <v>6401</v>
      </c>
      <c r="U1642" s="2" t="s">
        <v>6402</v>
      </c>
      <c r="V1642" s="2" t="s">
        <v>11</v>
      </c>
      <c r="W1642" s="2" t="s">
        <v>197</v>
      </c>
      <c r="X1642" s="2" t="s">
        <v>9</v>
      </c>
      <c r="Y1642" s="2" t="s">
        <v>6</v>
      </c>
      <c r="AA1642" s="2" t="s">
        <v>111</v>
      </c>
      <c r="AB1642" s="2" t="s">
        <v>161</v>
      </c>
      <c r="AC1642" s="2" t="s">
        <v>7</v>
      </c>
      <c r="AD1642" s="2" t="s">
        <v>6</v>
      </c>
      <c r="AG1642" s="2" t="s">
        <v>5</v>
      </c>
      <c r="AH1642" s="2" t="s">
        <v>4</v>
      </c>
      <c r="AI1642" s="2" t="s">
        <v>3</v>
      </c>
      <c r="AJ1642" s="2" t="s">
        <v>7270</v>
      </c>
      <c r="AK1642" s="2" t="s">
        <v>6787</v>
      </c>
      <c r="AL1642" s="2" t="s">
        <v>6788</v>
      </c>
    </row>
    <row r="1643" spans="1:38" ht="66" hidden="1">
      <c r="A1643" s="136">
        <f t="shared" si="27"/>
        <v>1642</v>
      </c>
      <c r="B1643" s="2" t="s">
        <v>6394</v>
      </c>
      <c r="C1643" s="2" t="s">
        <v>6689</v>
      </c>
      <c r="D1643" s="2" t="s">
        <v>6690</v>
      </c>
      <c r="E1643" s="2" t="s">
        <v>22</v>
      </c>
      <c r="F1643" s="2" t="s">
        <v>7676</v>
      </c>
      <c r="G1643" s="2" t="s">
        <v>7677</v>
      </c>
      <c r="H1643" s="2" t="s">
        <v>7678</v>
      </c>
      <c r="I1643" s="2" t="s">
        <v>33</v>
      </c>
      <c r="J1643" s="2">
        <v>2</v>
      </c>
      <c r="K1643" s="4" t="s">
        <v>7679</v>
      </c>
      <c r="L1643" s="5">
        <v>48384</v>
      </c>
      <c r="M1643" s="6" t="s">
        <v>18</v>
      </c>
      <c r="N1643" s="2" t="s">
        <v>174</v>
      </c>
      <c r="O1643" s="2" t="s">
        <v>55</v>
      </c>
      <c r="P1643" s="2" t="s">
        <v>125</v>
      </c>
      <c r="Q1643" s="2" t="s">
        <v>187</v>
      </c>
      <c r="R1643" s="2" t="s">
        <v>96</v>
      </c>
      <c r="T1643" s="2" t="s">
        <v>6401</v>
      </c>
      <c r="U1643" s="2" t="s">
        <v>6402</v>
      </c>
      <c r="V1643" s="2" t="s">
        <v>11</v>
      </c>
      <c r="W1643" s="2" t="s">
        <v>197</v>
      </c>
      <c r="X1643" s="2" t="s">
        <v>43</v>
      </c>
      <c r="Y1643" s="2" t="s">
        <v>6</v>
      </c>
      <c r="AA1643" s="2" t="s">
        <v>111</v>
      </c>
      <c r="AB1643" s="2" t="s">
        <v>157</v>
      </c>
      <c r="AC1643" s="2" t="s">
        <v>7</v>
      </c>
      <c r="AD1643" s="2" t="s">
        <v>6</v>
      </c>
      <c r="AG1643" s="2" t="s">
        <v>5</v>
      </c>
      <c r="AH1643" s="2" t="s">
        <v>4</v>
      </c>
      <c r="AI1643" s="2" t="s">
        <v>3</v>
      </c>
      <c r="AJ1643" s="2" t="s">
        <v>7298</v>
      </c>
      <c r="AK1643" s="2" t="s">
        <v>7299</v>
      </c>
      <c r="AL1643" s="2" t="s">
        <v>7300</v>
      </c>
    </row>
    <row r="1644" spans="1:38" ht="66" hidden="1">
      <c r="A1644" s="136">
        <f t="shared" si="27"/>
        <v>1643</v>
      </c>
      <c r="B1644" s="2" t="s">
        <v>6394</v>
      </c>
      <c r="C1644" s="2" t="s">
        <v>7369</v>
      </c>
      <c r="D1644" s="2" t="s">
        <v>7370</v>
      </c>
      <c r="E1644" s="2" t="s">
        <v>22</v>
      </c>
      <c r="F1644" s="2" t="s">
        <v>7680</v>
      </c>
      <c r="G1644" s="2" t="s">
        <v>7681</v>
      </c>
      <c r="H1644" s="2" t="s">
        <v>7682</v>
      </c>
      <c r="I1644" s="2" t="s">
        <v>33</v>
      </c>
      <c r="J1644" s="2">
        <v>20</v>
      </c>
      <c r="K1644" s="4">
        <v>222840</v>
      </c>
      <c r="L1644" s="5">
        <v>20310.599999999999</v>
      </c>
      <c r="M1644" s="6" t="s">
        <v>1489</v>
      </c>
      <c r="N1644" s="2" t="s">
        <v>174</v>
      </c>
      <c r="O1644" s="2" t="s">
        <v>55</v>
      </c>
      <c r="P1644" s="2" t="s">
        <v>125</v>
      </c>
      <c r="Q1644" s="2" t="s">
        <v>15</v>
      </c>
      <c r="R1644" s="2" t="s">
        <v>14</v>
      </c>
      <c r="T1644" s="2" t="s">
        <v>6401</v>
      </c>
      <c r="U1644" s="2" t="s">
        <v>6402</v>
      </c>
      <c r="V1644" s="2" t="s">
        <v>11</v>
      </c>
      <c r="W1644" s="2" t="s">
        <v>197</v>
      </c>
      <c r="X1644" s="2" t="s">
        <v>9</v>
      </c>
      <c r="Y1644" s="2" t="s">
        <v>6</v>
      </c>
      <c r="AA1644" s="2" t="s">
        <v>111</v>
      </c>
      <c r="AB1644" s="2" t="s">
        <v>166</v>
      </c>
      <c r="AC1644" s="2" t="s">
        <v>7</v>
      </c>
      <c r="AD1644" s="2" t="s">
        <v>33</v>
      </c>
      <c r="AE1644" s="2" t="s">
        <v>7522</v>
      </c>
      <c r="AF1644" s="2" t="s">
        <v>231</v>
      </c>
      <c r="AG1644" s="2" t="s">
        <v>122</v>
      </c>
      <c r="AH1644" s="2" t="s">
        <v>4</v>
      </c>
      <c r="AI1644" s="2" t="s">
        <v>29</v>
      </c>
      <c r="AJ1644" s="2" t="s">
        <v>7375</v>
      </c>
      <c r="AK1644" s="2" t="s">
        <v>7376</v>
      </c>
      <c r="AL1644" s="2" t="s">
        <v>7377</v>
      </c>
    </row>
    <row r="1645" spans="1:38" ht="66" hidden="1">
      <c r="A1645" s="136">
        <f t="shared" si="27"/>
        <v>1644</v>
      </c>
      <c r="B1645" s="2" t="s">
        <v>6394</v>
      </c>
      <c r="C1645" s="2" t="s">
        <v>7369</v>
      </c>
      <c r="D1645" s="2" t="s">
        <v>7370</v>
      </c>
      <c r="E1645" s="2" t="s">
        <v>22</v>
      </c>
      <c r="F1645" s="2" t="s">
        <v>7683</v>
      </c>
      <c r="G1645" s="2" t="s">
        <v>7684</v>
      </c>
      <c r="H1645" s="2" t="s">
        <v>7428</v>
      </c>
      <c r="I1645" s="2" t="s">
        <v>6</v>
      </c>
      <c r="K1645" s="4">
        <v>279284</v>
      </c>
      <c r="L1645" s="5">
        <v>2800</v>
      </c>
      <c r="M1645" s="6" t="s">
        <v>1489</v>
      </c>
      <c r="N1645" s="2" t="s">
        <v>174</v>
      </c>
      <c r="O1645" s="2" t="s">
        <v>55</v>
      </c>
      <c r="P1645" s="2" t="s">
        <v>242</v>
      </c>
      <c r="Q1645" s="2" t="s">
        <v>15</v>
      </c>
      <c r="R1645" s="2" t="s">
        <v>96</v>
      </c>
      <c r="T1645" s="2" t="s">
        <v>6401</v>
      </c>
      <c r="U1645" s="2" t="s">
        <v>6402</v>
      </c>
      <c r="V1645" s="2" t="s">
        <v>11</v>
      </c>
      <c r="W1645" s="2" t="s">
        <v>197</v>
      </c>
      <c r="X1645" s="2" t="s">
        <v>9</v>
      </c>
      <c r="Y1645" s="2" t="s">
        <v>6</v>
      </c>
      <c r="AA1645" s="2" t="s">
        <v>111</v>
      </c>
      <c r="AB1645" s="2" t="s">
        <v>162</v>
      </c>
      <c r="AC1645" s="2" t="s">
        <v>7</v>
      </c>
      <c r="AD1645" s="2" t="s">
        <v>33</v>
      </c>
      <c r="AE1645" s="2" t="s">
        <v>7401</v>
      </c>
      <c r="AF1645" s="2" t="s">
        <v>231</v>
      </c>
      <c r="AG1645" s="2" t="s">
        <v>30</v>
      </c>
      <c r="AH1645" s="2" t="s">
        <v>4</v>
      </c>
      <c r="AI1645" s="2" t="s">
        <v>3</v>
      </c>
      <c r="AJ1645" s="2" t="s">
        <v>7402</v>
      </c>
      <c r="AK1645" s="2" t="s">
        <v>7376</v>
      </c>
      <c r="AL1645" s="2" t="s">
        <v>7377</v>
      </c>
    </row>
    <row r="1646" spans="1:38" ht="66" hidden="1">
      <c r="A1646" s="136">
        <f t="shared" si="27"/>
        <v>1645</v>
      </c>
      <c r="B1646" s="2" t="s">
        <v>6394</v>
      </c>
      <c r="C1646" s="2" t="s">
        <v>7458</v>
      </c>
      <c r="D1646" s="2" t="s">
        <v>7370</v>
      </c>
      <c r="E1646" s="2" t="s">
        <v>22</v>
      </c>
      <c r="F1646" s="2" t="s">
        <v>7685</v>
      </c>
      <c r="G1646" s="2" t="s">
        <v>7686</v>
      </c>
      <c r="H1646" s="2" t="s">
        <v>7687</v>
      </c>
      <c r="I1646" s="2" t="s">
        <v>33</v>
      </c>
      <c r="J1646" s="2">
        <v>60</v>
      </c>
      <c r="K1646" s="4" t="s">
        <v>7688</v>
      </c>
      <c r="L1646" s="5">
        <v>43153.8</v>
      </c>
      <c r="M1646" s="6" t="s">
        <v>1489</v>
      </c>
      <c r="N1646" s="2" t="s">
        <v>39</v>
      </c>
      <c r="O1646" s="2" t="s">
        <v>55</v>
      </c>
      <c r="P1646" s="2" t="s">
        <v>45</v>
      </c>
      <c r="Q1646" s="2" t="s">
        <v>15</v>
      </c>
      <c r="R1646" s="2" t="s">
        <v>14</v>
      </c>
      <c r="T1646" s="2" t="s">
        <v>6401</v>
      </c>
      <c r="U1646" s="2" t="s">
        <v>6402</v>
      </c>
      <c r="V1646" s="2" t="s">
        <v>1503</v>
      </c>
      <c r="W1646" s="2" t="s">
        <v>1901</v>
      </c>
      <c r="X1646" s="2" t="s">
        <v>9</v>
      </c>
      <c r="Y1646" s="2" t="s">
        <v>6</v>
      </c>
      <c r="AA1646" s="2" t="s">
        <v>164</v>
      </c>
      <c r="AB1646" s="2" t="s">
        <v>7463</v>
      </c>
      <c r="AC1646" s="2" t="s">
        <v>7</v>
      </c>
      <c r="AD1646" s="2" t="s">
        <v>6</v>
      </c>
      <c r="AG1646" s="2" t="s">
        <v>30</v>
      </c>
      <c r="AH1646" s="2" t="s">
        <v>4</v>
      </c>
      <c r="AI1646" s="2" t="s">
        <v>3</v>
      </c>
      <c r="AJ1646" s="2" t="s">
        <v>7375</v>
      </c>
      <c r="AK1646" s="2" t="s">
        <v>7376</v>
      </c>
      <c r="AL1646" s="2" t="s">
        <v>7377</v>
      </c>
    </row>
    <row r="1647" spans="1:38" ht="132" hidden="1">
      <c r="A1647" s="136">
        <f t="shared" si="27"/>
        <v>1646</v>
      </c>
      <c r="B1647" s="2" t="s">
        <v>6394</v>
      </c>
      <c r="C1647" s="2" t="s">
        <v>7369</v>
      </c>
      <c r="D1647" s="2" t="s">
        <v>7370</v>
      </c>
      <c r="E1647" s="2" t="s">
        <v>22</v>
      </c>
      <c r="F1647" s="2" t="s">
        <v>7689</v>
      </c>
      <c r="G1647" s="2" t="s">
        <v>1939</v>
      </c>
      <c r="H1647" s="2" t="s">
        <v>7399</v>
      </c>
      <c r="I1647" s="2" t="s">
        <v>6</v>
      </c>
      <c r="K1647" s="4" t="s">
        <v>7669</v>
      </c>
      <c r="L1647" s="5">
        <v>6542</v>
      </c>
      <c r="M1647" s="6" t="s">
        <v>1489</v>
      </c>
      <c r="N1647" s="2" t="s">
        <v>174</v>
      </c>
      <c r="O1647" s="2" t="s">
        <v>39</v>
      </c>
      <c r="P1647" s="2" t="s">
        <v>45</v>
      </c>
      <c r="Q1647" s="2" t="s">
        <v>15</v>
      </c>
      <c r="R1647" s="2" t="s">
        <v>96</v>
      </c>
      <c r="T1647" s="2" t="s">
        <v>6401</v>
      </c>
      <c r="U1647" s="2" t="s">
        <v>6402</v>
      </c>
      <c r="V1647" s="2" t="s">
        <v>11</v>
      </c>
      <c r="W1647" s="2" t="s">
        <v>197</v>
      </c>
      <c r="X1647" s="2" t="s">
        <v>9</v>
      </c>
      <c r="Y1647" s="2" t="s">
        <v>6</v>
      </c>
      <c r="AA1647" s="2" t="s">
        <v>111</v>
      </c>
      <c r="AB1647" s="2" t="s">
        <v>162</v>
      </c>
      <c r="AC1647" s="2" t="s">
        <v>7</v>
      </c>
      <c r="AD1647" s="2" t="s">
        <v>6</v>
      </c>
      <c r="AG1647" s="2" t="s">
        <v>30</v>
      </c>
      <c r="AH1647" s="2" t="s">
        <v>4</v>
      </c>
      <c r="AI1647" s="2" t="s">
        <v>29</v>
      </c>
      <c r="AJ1647" s="2" t="s">
        <v>7402</v>
      </c>
      <c r="AK1647" s="2" t="s">
        <v>7376</v>
      </c>
      <c r="AL1647" s="2" t="s">
        <v>7403</v>
      </c>
    </row>
    <row r="1648" spans="1:38" ht="66" hidden="1">
      <c r="A1648" s="136">
        <f t="shared" si="27"/>
        <v>1647</v>
      </c>
      <c r="B1648" s="2" t="s">
        <v>6394</v>
      </c>
      <c r="C1648" s="2" t="s">
        <v>7369</v>
      </c>
      <c r="D1648" s="2" t="s">
        <v>7370</v>
      </c>
      <c r="E1648" s="2" t="s">
        <v>22</v>
      </c>
      <c r="F1648" s="2" t="s">
        <v>7690</v>
      </c>
      <c r="G1648" s="2" t="s">
        <v>7372</v>
      </c>
      <c r="H1648" s="2" t="s">
        <v>7690</v>
      </c>
      <c r="I1648" s="2" t="s">
        <v>33</v>
      </c>
      <c r="J1648" s="2">
        <v>120</v>
      </c>
      <c r="K1648" s="4">
        <v>26263</v>
      </c>
      <c r="L1648" s="5">
        <v>209</v>
      </c>
      <c r="M1648" s="6" t="s">
        <v>1489</v>
      </c>
      <c r="N1648" s="2" t="s">
        <v>174</v>
      </c>
      <c r="O1648" s="2" t="s">
        <v>64</v>
      </c>
      <c r="P1648" s="2" t="s">
        <v>38</v>
      </c>
      <c r="Q1648" s="2" t="s">
        <v>15</v>
      </c>
      <c r="R1648" s="2" t="s">
        <v>96</v>
      </c>
      <c r="T1648" s="2" t="s">
        <v>6401</v>
      </c>
      <c r="U1648" s="2" t="s">
        <v>6402</v>
      </c>
      <c r="V1648" s="2" t="s">
        <v>11</v>
      </c>
      <c r="W1648" s="2" t="s">
        <v>197</v>
      </c>
      <c r="X1648" s="2" t="s">
        <v>9</v>
      </c>
      <c r="Y1648" s="2" t="s">
        <v>6</v>
      </c>
      <c r="AA1648" s="2" t="s">
        <v>111</v>
      </c>
      <c r="AB1648" s="2" t="s">
        <v>166</v>
      </c>
      <c r="AC1648" s="2" t="s">
        <v>34</v>
      </c>
      <c r="AD1648" s="2" t="s">
        <v>33</v>
      </c>
      <c r="AE1648" s="2" t="s">
        <v>7374</v>
      </c>
      <c r="AF1648" s="2" t="s">
        <v>6411</v>
      </c>
      <c r="AG1648" s="2" t="s">
        <v>5</v>
      </c>
      <c r="AH1648" s="2" t="s">
        <v>4</v>
      </c>
      <c r="AI1648" s="2" t="s">
        <v>29</v>
      </c>
      <c r="AJ1648" s="2" t="s">
        <v>7375</v>
      </c>
      <c r="AK1648" s="2" t="s">
        <v>7376</v>
      </c>
      <c r="AL1648" s="2" t="s">
        <v>7377</v>
      </c>
    </row>
    <row r="1649" spans="1:38" ht="66" hidden="1">
      <c r="A1649" s="136">
        <f t="shared" si="27"/>
        <v>1648</v>
      </c>
      <c r="B1649" s="2" t="s">
        <v>6394</v>
      </c>
      <c r="C1649" s="2" t="s">
        <v>7369</v>
      </c>
      <c r="D1649" s="2" t="s">
        <v>7370</v>
      </c>
      <c r="E1649" s="2" t="s">
        <v>22</v>
      </c>
      <c r="F1649" s="2" t="s">
        <v>7691</v>
      </c>
      <c r="G1649" s="2" t="s">
        <v>7692</v>
      </c>
      <c r="H1649" s="2" t="s">
        <v>7428</v>
      </c>
      <c r="I1649" s="2" t="s">
        <v>6</v>
      </c>
      <c r="K1649" s="4" t="s">
        <v>7693</v>
      </c>
      <c r="L1649" s="5">
        <v>1570</v>
      </c>
      <c r="M1649" s="6" t="s">
        <v>1489</v>
      </c>
      <c r="N1649" s="2" t="s">
        <v>174</v>
      </c>
      <c r="O1649" s="2" t="s">
        <v>55</v>
      </c>
      <c r="P1649" s="2" t="s">
        <v>242</v>
      </c>
      <c r="Q1649" s="2" t="s">
        <v>15</v>
      </c>
      <c r="R1649" s="2" t="s">
        <v>96</v>
      </c>
      <c r="T1649" s="2" t="s">
        <v>6401</v>
      </c>
      <c r="U1649" s="2" t="s">
        <v>6402</v>
      </c>
      <c r="V1649" s="2" t="s">
        <v>11</v>
      </c>
      <c r="W1649" s="2" t="s">
        <v>197</v>
      </c>
      <c r="X1649" s="2" t="s">
        <v>9</v>
      </c>
      <c r="Y1649" s="2" t="s">
        <v>6</v>
      </c>
      <c r="AA1649" s="2" t="s">
        <v>111</v>
      </c>
      <c r="AB1649" s="2" t="s">
        <v>162</v>
      </c>
      <c r="AC1649" s="2" t="s">
        <v>7</v>
      </c>
      <c r="AD1649" s="2" t="s">
        <v>33</v>
      </c>
      <c r="AE1649" s="2" t="s">
        <v>7401</v>
      </c>
      <c r="AF1649" s="2" t="s">
        <v>231</v>
      </c>
      <c r="AG1649" s="2" t="s">
        <v>30</v>
      </c>
      <c r="AH1649" s="2" t="s">
        <v>4</v>
      </c>
      <c r="AI1649" s="2" t="s">
        <v>29</v>
      </c>
      <c r="AJ1649" s="2" t="s">
        <v>7402</v>
      </c>
      <c r="AK1649" s="2" t="s">
        <v>7376</v>
      </c>
      <c r="AL1649" s="2" t="s">
        <v>7377</v>
      </c>
    </row>
    <row r="1650" spans="1:38" ht="66" hidden="1">
      <c r="A1650" s="136">
        <f t="shared" si="27"/>
        <v>1649</v>
      </c>
      <c r="B1650" s="2" t="s">
        <v>6394</v>
      </c>
      <c r="C1650" s="2" t="s">
        <v>6781</v>
      </c>
      <c r="D1650" s="2" t="s">
        <v>6782</v>
      </c>
      <c r="E1650" s="2" t="s">
        <v>22</v>
      </c>
      <c r="F1650" s="2" t="s">
        <v>7694</v>
      </c>
      <c r="G1650" s="2" t="s">
        <v>7694</v>
      </c>
      <c r="H1650" s="2" t="s">
        <v>7487</v>
      </c>
      <c r="I1650" s="2" t="s">
        <v>33</v>
      </c>
      <c r="J1650" s="2">
        <v>60</v>
      </c>
      <c r="K1650" s="4">
        <v>432764</v>
      </c>
      <c r="L1650" s="5">
        <v>300</v>
      </c>
      <c r="M1650" s="6" t="s">
        <v>663</v>
      </c>
      <c r="N1650" s="2" t="s">
        <v>174</v>
      </c>
      <c r="O1650" s="2" t="s">
        <v>55</v>
      </c>
      <c r="P1650" s="2" t="s">
        <v>242</v>
      </c>
      <c r="Q1650" s="2" t="s">
        <v>15</v>
      </c>
      <c r="R1650" s="2" t="s">
        <v>14</v>
      </c>
      <c r="T1650" s="2" t="s">
        <v>6401</v>
      </c>
      <c r="U1650" s="2" t="s">
        <v>6402</v>
      </c>
      <c r="V1650" s="2" t="s">
        <v>11</v>
      </c>
      <c r="W1650" s="2" t="s">
        <v>197</v>
      </c>
      <c r="X1650" s="2" t="s">
        <v>9</v>
      </c>
      <c r="Y1650" s="2" t="s">
        <v>6</v>
      </c>
      <c r="AA1650" s="2" t="s">
        <v>111</v>
      </c>
      <c r="AB1650" s="2" t="s">
        <v>161</v>
      </c>
      <c r="AC1650" s="2" t="s">
        <v>7</v>
      </c>
      <c r="AD1650" s="2" t="s">
        <v>6</v>
      </c>
      <c r="AG1650" s="2" t="s">
        <v>5</v>
      </c>
      <c r="AH1650" s="2" t="s">
        <v>4</v>
      </c>
      <c r="AI1650" s="2" t="s">
        <v>3</v>
      </c>
      <c r="AJ1650" s="2" t="s">
        <v>7270</v>
      </c>
      <c r="AK1650" s="2" t="s">
        <v>6787</v>
      </c>
      <c r="AL1650" s="2" t="s">
        <v>6788</v>
      </c>
    </row>
    <row r="1651" spans="1:38" ht="66" hidden="1">
      <c r="A1651" s="136">
        <f t="shared" si="27"/>
        <v>1650</v>
      </c>
      <c r="B1651" s="2" t="s">
        <v>6394</v>
      </c>
      <c r="C1651" s="2" t="s">
        <v>7458</v>
      </c>
      <c r="D1651" s="2" t="s">
        <v>7370</v>
      </c>
      <c r="E1651" s="2" t="s">
        <v>22</v>
      </c>
      <c r="F1651" s="2" t="s">
        <v>7695</v>
      </c>
      <c r="G1651" s="2" t="s">
        <v>7696</v>
      </c>
      <c r="H1651" s="2" t="s">
        <v>7697</v>
      </c>
      <c r="I1651" s="2" t="s">
        <v>6</v>
      </c>
      <c r="K1651" s="4" t="s">
        <v>7698</v>
      </c>
      <c r="L1651" s="5">
        <v>77282</v>
      </c>
      <c r="M1651" s="6" t="s">
        <v>1489</v>
      </c>
      <c r="N1651" s="2" t="s">
        <v>39</v>
      </c>
      <c r="O1651" s="2" t="s">
        <v>55</v>
      </c>
      <c r="P1651" s="2" t="s">
        <v>45</v>
      </c>
      <c r="Q1651" s="2" t="s">
        <v>15</v>
      </c>
      <c r="R1651" s="2" t="s">
        <v>14</v>
      </c>
      <c r="T1651" s="2" t="s">
        <v>6401</v>
      </c>
      <c r="U1651" s="2" t="s">
        <v>6402</v>
      </c>
      <c r="V1651" s="2" t="s">
        <v>1503</v>
      </c>
      <c r="W1651" s="2" t="s">
        <v>1901</v>
      </c>
      <c r="X1651" s="2" t="s">
        <v>9</v>
      </c>
      <c r="Y1651" s="2" t="s">
        <v>6</v>
      </c>
      <c r="AA1651" s="2" t="s">
        <v>164</v>
      </c>
      <c r="AB1651" s="2" t="s">
        <v>7463</v>
      </c>
      <c r="AC1651" s="2" t="s">
        <v>7</v>
      </c>
      <c r="AD1651" s="2" t="s">
        <v>6</v>
      </c>
      <c r="AG1651" s="2" t="s">
        <v>30</v>
      </c>
      <c r="AH1651" s="2" t="s">
        <v>4</v>
      </c>
      <c r="AI1651" s="2" t="s">
        <v>3</v>
      </c>
      <c r="AJ1651" s="2" t="s">
        <v>7375</v>
      </c>
      <c r="AK1651" s="2" t="s">
        <v>7376</v>
      </c>
      <c r="AL1651" s="2" t="s">
        <v>7377</v>
      </c>
    </row>
    <row r="1652" spans="1:38" ht="92.4" hidden="1">
      <c r="A1652" s="136">
        <f t="shared" si="27"/>
        <v>1651</v>
      </c>
      <c r="B1652" s="2" t="s">
        <v>6394</v>
      </c>
      <c r="C1652" s="2" t="s">
        <v>7384</v>
      </c>
      <c r="D1652" s="2" t="s">
        <v>7370</v>
      </c>
      <c r="E1652" s="2" t="s">
        <v>22</v>
      </c>
      <c r="F1652" s="2" t="s">
        <v>7699</v>
      </c>
      <c r="G1652" s="2" t="s">
        <v>7700</v>
      </c>
      <c r="H1652" s="2" t="s">
        <v>7387</v>
      </c>
      <c r="I1652" s="2" t="s">
        <v>33</v>
      </c>
      <c r="J1652" s="2">
        <v>3</v>
      </c>
      <c r="K1652" s="4" t="s">
        <v>7701</v>
      </c>
      <c r="L1652" s="5">
        <v>849228</v>
      </c>
      <c r="M1652" s="6" t="s">
        <v>1489</v>
      </c>
      <c r="N1652" s="2" t="s">
        <v>17</v>
      </c>
      <c r="O1652" s="2" t="s">
        <v>55</v>
      </c>
      <c r="P1652" s="2" t="s">
        <v>125</v>
      </c>
      <c r="Q1652" s="2" t="s">
        <v>187</v>
      </c>
      <c r="R1652" s="2" t="s">
        <v>96</v>
      </c>
      <c r="T1652" s="2" t="s">
        <v>6401</v>
      </c>
      <c r="U1652" s="2" t="s">
        <v>6402</v>
      </c>
      <c r="V1652" s="2" t="s">
        <v>11</v>
      </c>
      <c r="W1652" s="2" t="s">
        <v>197</v>
      </c>
      <c r="X1652" s="2" t="s">
        <v>9</v>
      </c>
      <c r="Y1652" s="2" t="s">
        <v>6</v>
      </c>
      <c r="AA1652" s="2" t="s">
        <v>35</v>
      </c>
      <c r="AB1652" s="2" t="s">
        <v>7389</v>
      </c>
      <c r="AC1652" s="2" t="s">
        <v>7</v>
      </c>
      <c r="AD1652" s="2" t="s">
        <v>6</v>
      </c>
      <c r="AG1652" s="2" t="s">
        <v>30</v>
      </c>
      <c r="AH1652" s="2" t="s">
        <v>4</v>
      </c>
      <c r="AI1652" s="2" t="s">
        <v>3</v>
      </c>
      <c r="AJ1652" s="2" t="s">
        <v>7375</v>
      </c>
      <c r="AK1652" s="2" t="s">
        <v>7390</v>
      </c>
      <c r="AL1652" s="2" t="s">
        <v>7377</v>
      </c>
    </row>
    <row r="1653" spans="1:38" ht="66" hidden="1">
      <c r="A1653" s="136">
        <f t="shared" si="27"/>
        <v>1652</v>
      </c>
      <c r="B1653" s="2" t="s">
        <v>6394</v>
      </c>
      <c r="C1653" s="2" t="s">
        <v>7369</v>
      </c>
      <c r="D1653" s="2" t="s">
        <v>7370</v>
      </c>
      <c r="E1653" s="2" t="s">
        <v>22</v>
      </c>
      <c r="F1653" s="2" t="s">
        <v>7702</v>
      </c>
      <c r="G1653" s="2" t="s">
        <v>7703</v>
      </c>
      <c r="H1653" s="2" t="s">
        <v>7399</v>
      </c>
      <c r="I1653" s="2" t="s">
        <v>6</v>
      </c>
      <c r="K1653" s="4" t="s">
        <v>7704</v>
      </c>
      <c r="L1653" s="5">
        <v>6505.6</v>
      </c>
      <c r="M1653" s="6" t="s">
        <v>1489</v>
      </c>
      <c r="N1653" s="2" t="s">
        <v>174</v>
      </c>
      <c r="O1653" s="2" t="s">
        <v>55</v>
      </c>
      <c r="P1653" s="2" t="s">
        <v>125</v>
      </c>
      <c r="Q1653" s="2" t="s">
        <v>15</v>
      </c>
      <c r="R1653" s="2" t="s">
        <v>96</v>
      </c>
      <c r="T1653" s="2" t="s">
        <v>6401</v>
      </c>
      <c r="U1653" s="2" t="s">
        <v>6402</v>
      </c>
      <c r="V1653" s="2" t="s">
        <v>11</v>
      </c>
      <c r="W1653" s="2" t="s">
        <v>197</v>
      </c>
      <c r="X1653" s="2" t="s">
        <v>9</v>
      </c>
      <c r="Y1653" s="2" t="s">
        <v>6</v>
      </c>
      <c r="AA1653" s="2" t="s">
        <v>111</v>
      </c>
      <c r="AB1653" s="2" t="s">
        <v>162</v>
      </c>
      <c r="AC1653" s="2" t="s">
        <v>7</v>
      </c>
      <c r="AD1653" s="2" t="s">
        <v>33</v>
      </c>
      <c r="AE1653" s="2" t="s">
        <v>7401</v>
      </c>
      <c r="AF1653" s="2" t="s">
        <v>231</v>
      </c>
      <c r="AG1653" s="2" t="s">
        <v>30</v>
      </c>
      <c r="AH1653" s="2" t="s">
        <v>4</v>
      </c>
      <c r="AI1653" s="2" t="s">
        <v>29</v>
      </c>
      <c r="AJ1653" s="2" t="s">
        <v>7402</v>
      </c>
      <c r="AK1653" s="2" t="s">
        <v>7376</v>
      </c>
      <c r="AL1653" s="2" t="s">
        <v>7403</v>
      </c>
    </row>
    <row r="1654" spans="1:38" ht="66" hidden="1">
      <c r="A1654" s="136">
        <f t="shared" si="27"/>
        <v>1653</v>
      </c>
      <c r="B1654" s="2" t="s">
        <v>6394</v>
      </c>
      <c r="C1654" s="2" t="s">
        <v>7705</v>
      </c>
      <c r="D1654" s="2" t="s">
        <v>7467</v>
      </c>
      <c r="E1654" s="2" t="s">
        <v>22</v>
      </c>
      <c r="F1654" s="2" t="s">
        <v>7706</v>
      </c>
      <c r="G1654" s="2" t="s">
        <v>7707</v>
      </c>
      <c r="H1654" s="2" t="s">
        <v>7708</v>
      </c>
      <c r="I1654" s="2" t="s">
        <v>6</v>
      </c>
      <c r="K1654" s="4">
        <v>319120</v>
      </c>
      <c r="L1654" s="5">
        <v>200</v>
      </c>
      <c r="M1654" s="6" t="s">
        <v>154</v>
      </c>
      <c r="N1654" s="2" t="s">
        <v>39</v>
      </c>
      <c r="O1654" s="2" t="s">
        <v>55</v>
      </c>
      <c r="P1654" s="2" t="s">
        <v>45</v>
      </c>
      <c r="Q1654" s="2" t="s">
        <v>15</v>
      </c>
      <c r="R1654" s="2" t="s">
        <v>14</v>
      </c>
      <c r="T1654" s="2" t="s">
        <v>6401</v>
      </c>
      <c r="U1654" s="2" t="s">
        <v>6402</v>
      </c>
      <c r="V1654" s="2" t="s">
        <v>1887</v>
      </c>
      <c r="W1654" s="2" t="s">
        <v>1888</v>
      </c>
      <c r="X1654" s="2" t="s">
        <v>9</v>
      </c>
      <c r="Y1654" s="2" t="s">
        <v>6</v>
      </c>
      <c r="AA1654" s="2" t="s">
        <v>164</v>
      </c>
      <c r="AB1654" s="2" t="s">
        <v>7709</v>
      </c>
      <c r="AC1654" s="2" t="s">
        <v>7</v>
      </c>
      <c r="AD1654" s="2" t="s">
        <v>6</v>
      </c>
      <c r="AG1654" s="2" t="s">
        <v>30</v>
      </c>
      <c r="AH1654" s="2" t="s">
        <v>4</v>
      </c>
      <c r="AI1654" s="2" t="s">
        <v>3</v>
      </c>
      <c r="AJ1654" s="2" t="s">
        <v>7710</v>
      </c>
      <c r="AK1654" s="2" t="s">
        <v>7711</v>
      </c>
      <c r="AL1654" s="2" t="s">
        <v>7712</v>
      </c>
    </row>
    <row r="1655" spans="1:38" ht="66" hidden="1">
      <c r="A1655" s="136">
        <f t="shared" si="27"/>
        <v>1654</v>
      </c>
      <c r="B1655" s="2" t="s">
        <v>6394</v>
      </c>
      <c r="C1655" s="2" t="s">
        <v>7369</v>
      </c>
      <c r="D1655" s="2" t="s">
        <v>7370</v>
      </c>
      <c r="E1655" s="2" t="s">
        <v>22</v>
      </c>
      <c r="F1655" s="2" t="s">
        <v>7713</v>
      </c>
      <c r="G1655" s="2" t="s">
        <v>7714</v>
      </c>
      <c r="H1655" s="2" t="s">
        <v>7715</v>
      </c>
      <c r="I1655" s="2" t="s">
        <v>33</v>
      </c>
      <c r="J1655" s="2">
        <v>10</v>
      </c>
      <c r="K1655" s="4">
        <v>456766</v>
      </c>
      <c r="L1655" s="5">
        <v>1580.7</v>
      </c>
      <c r="M1655" s="6" t="s">
        <v>7716</v>
      </c>
      <c r="N1655" s="2" t="s">
        <v>17</v>
      </c>
      <c r="O1655" s="2" t="s">
        <v>55</v>
      </c>
      <c r="P1655" s="2" t="s">
        <v>125</v>
      </c>
      <c r="Q1655" s="2" t="s">
        <v>15</v>
      </c>
      <c r="R1655" s="2" t="s">
        <v>14</v>
      </c>
      <c r="T1655" s="2" t="s">
        <v>6401</v>
      </c>
      <c r="U1655" s="2" t="s">
        <v>6402</v>
      </c>
      <c r="V1655" s="2" t="s">
        <v>11</v>
      </c>
      <c r="W1655" s="2" t="s">
        <v>197</v>
      </c>
      <c r="X1655" s="2" t="s">
        <v>9</v>
      </c>
      <c r="Y1655" s="2" t="s">
        <v>6</v>
      </c>
      <c r="AA1655" s="2" t="s">
        <v>111</v>
      </c>
      <c r="AB1655" s="2" t="s">
        <v>166</v>
      </c>
      <c r="AC1655" s="2" t="s">
        <v>7</v>
      </c>
      <c r="AD1655" s="2" t="s">
        <v>33</v>
      </c>
      <c r="AE1655" s="2" t="s">
        <v>7522</v>
      </c>
      <c r="AF1655" s="2" t="s">
        <v>231</v>
      </c>
      <c r="AG1655" s="2" t="s">
        <v>122</v>
      </c>
      <c r="AH1655" s="2" t="s">
        <v>4</v>
      </c>
      <c r="AI1655" s="2" t="s">
        <v>29</v>
      </c>
      <c r="AJ1655" s="2" t="s">
        <v>7375</v>
      </c>
      <c r="AK1655" s="2" t="s">
        <v>7376</v>
      </c>
      <c r="AL1655" s="2" t="s">
        <v>7377</v>
      </c>
    </row>
    <row r="1656" spans="1:38" ht="66" hidden="1">
      <c r="A1656" s="136">
        <f t="shared" si="27"/>
        <v>1655</v>
      </c>
      <c r="B1656" s="2" t="s">
        <v>6394</v>
      </c>
      <c r="C1656" s="2" t="s">
        <v>7285</v>
      </c>
      <c r="D1656" s="2" t="s">
        <v>7286</v>
      </c>
      <c r="E1656" s="2" t="s">
        <v>22</v>
      </c>
      <c r="F1656" s="2" t="s">
        <v>7717</v>
      </c>
      <c r="G1656" s="2" t="s">
        <v>7718</v>
      </c>
      <c r="H1656" s="2" t="s">
        <v>7330</v>
      </c>
      <c r="I1656" s="2" t="s">
        <v>6</v>
      </c>
      <c r="K1656" s="4" t="s">
        <v>7719</v>
      </c>
      <c r="L1656" s="5">
        <v>684</v>
      </c>
      <c r="M1656" s="6" t="s">
        <v>663</v>
      </c>
      <c r="N1656" s="2" t="s">
        <v>174</v>
      </c>
      <c r="O1656" s="2" t="s">
        <v>55</v>
      </c>
      <c r="P1656" s="2" t="s">
        <v>242</v>
      </c>
      <c r="Q1656" s="2" t="s">
        <v>124</v>
      </c>
      <c r="R1656" s="2" t="s">
        <v>96</v>
      </c>
      <c r="T1656" s="2" t="s">
        <v>6401</v>
      </c>
      <c r="U1656" s="2" t="s">
        <v>6402</v>
      </c>
      <c r="V1656" s="2" t="s">
        <v>11</v>
      </c>
      <c r="W1656" s="2" t="s">
        <v>197</v>
      </c>
      <c r="X1656" s="2" t="s">
        <v>9</v>
      </c>
      <c r="Y1656" s="2" t="s">
        <v>6</v>
      </c>
      <c r="AA1656" s="2" t="s">
        <v>35</v>
      </c>
      <c r="AB1656" s="2" t="s">
        <v>35</v>
      </c>
      <c r="AC1656" s="2" t="s">
        <v>241</v>
      </c>
      <c r="AD1656" s="2" t="s">
        <v>6</v>
      </c>
      <c r="AG1656" s="2" t="s">
        <v>30</v>
      </c>
      <c r="AH1656" s="2" t="s">
        <v>4</v>
      </c>
      <c r="AI1656" s="2" t="s">
        <v>3</v>
      </c>
      <c r="AJ1656" s="2" t="s">
        <v>7291</v>
      </c>
      <c r="AK1656" s="2" t="s">
        <v>7292</v>
      </c>
      <c r="AL1656" s="2" t="s">
        <v>7293</v>
      </c>
    </row>
    <row r="1657" spans="1:38" ht="66" hidden="1">
      <c r="A1657" s="136">
        <f t="shared" si="27"/>
        <v>1656</v>
      </c>
      <c r="B1657" s="2" t="s">
        <v>6394</v>
      </c>
      <c r="C1657" s="2" t="s">
        <v>6781</v>
      </c>
      <c r="D1657" s="2" t="s">
        <v>6782</v>
      </c>
      <c r="E1657" s="2" t="s">
        <v>22</v>
      </c>
      <c r="F1657" s="2" t="s">
        <v>7570</v>
      </c>
      <c r="G1657" s="2">
        <v>241539</v>
      </c>
      <c r="H1657" s="2" t="s">
        <v>7487</v>
      </c>
      <c r="I1657" s="2" t="s">
        <v>6</v>
      </c>
      <c r="K1657" s="4">
        <v>241539</v>
      </c>
      <c r="L1657" s="5">
        <v>18359.599999999999</v>
      </c>
      <c r="M1657" s="6" t="s">
        <v>663</v>
      </c>
      <c r="N1657" s="2" t="s">
        <v>174</v>
      </c>
      <c r="O1657" s="2" t="s">
        <v>55</v>
      </c>
      <c r="P1657" s="2" t="s">
        <v>242</v>
      </c>
      <c r="Q1657" s="2" t="s">
        <v>15</v>
      </c>
      <c r="R1657" s="2" t="s">
        <v>14</v>
      </c>
      <c r="T1657" s="2" t="s">
        <v>6401</v>
      </c>
      <c r="U1657" s="2" t="s">
        <v>6402</v>
      </c>
      <c r="V1657" s="2" t="s">
        <v>11</v>
      </c>
      <c r="W1657" s="2" t="s">
        <v>197</v>
      </c>
      <c r="X1657" s="2" t="s">
        <v>9</v>
      </c>
      <c r="Y1657" s="2" t="s">
        <v>6</v>
      </c>
      <c r="AA1657" s="2" t="s">
        <v>111</v>
      </c>
      <c r="AB1657" s="2" t="s">
        <v>161</v>
      </c>
      <c r="AC1657" s="2" t="s">
        <v>7</v>
      </c>
      <c r="AD1657" s="2" t="s">
        <v>6</v>
      </c>
      <c r="AG1657" s="2" t="s">
        <v>5</v>
      </c>
      <c r="AH1657" s="2" t="s">
        <v>4</v>
      </c>
      <c r="AI1657" s="2" t="s">
        <v>3</v>
      </c>
      <c r="AJ1657" s="2" t="s">
        <v>7270</v>
      </c>
      <c r="AK1657" s="2" t="s">
        <v>6787</v>
      </c>
      <c r="AL1657" s="2" t="s">
        <v>6788</v>
      </c>
    </row>
    <row r="1658" spans="1:38" ht="79.2" hidden="1">
      <c r="A1658" s="136">
        <f t="shared" si="27"/>
        <v>1657</v>
      </c>
      <c r="B1658" s="2" t="s">
        <v>6394</v>
      </c>
      <c r="C1658" s="2" t="s">
        <v>7458</v>
      </c>
      <c r="D1658" s="2" t="s">
        <v>7370</v>
      </c>
      <c r="E1658" s="2" t="s">
        <v>22</v>
      </c>
      <c r="F1658" s="2" t="s">
        <v>7720</v>
      </c>
      <c r="G1658" s="2" t="s">
        <v>7721</v>
      </c>
      <c r="H1658" s="2" t="s">
        <v>7722</v>
      </c>
      <c r="I1658" s="2" t="s">
        <v>33</v>
      </c>
      <c r="J1658" s="2">
        <v>32</v>
      </c>
      <c r="K1658" s="4" t="s">
        <v>7723</v>
      </c>
      <c r="L1658" s="5">
        <v>57600</v>
      </c>
      <c r="M1658" s="6" t="s">
        <v>1489</v>
      </c>
      <c r="N1658" s="2" t="s">
        <v>39</v>
      </c>
      <c r="O1658" s="2" t="s">
        <v>55</v>
      </c>
      <c r="P1658" s="2" t="s">
        <v>45</v>
      </c>
      <c r="Q1658" s="2" t="s">
        <v>15</v>
      </c>
      <c r="R1658" s="2" t="s">
        <v>14</v>
      </c>
      <c r="T1658" s="2" t="s">
        <v>6401</v>
      </c>
      <c r="U1658" s="2" t="s">
        <v>6402</v>
      </c>
      <c r="V1658" s="2" t="s">
        <v>1503</v>
      </c>
      <c r="W1658" s="2" t="s">
        <v>2000</v>
      </c>
      <c r="X1658" s="2" t="s">
        <v>9</v>
      </c>
      <c r="Y1658" s="2" t="s">
        <v>6</v>
      </c>
      <c r="AA1658" s="2" t="s">
        <v>164</v>
      </c>
      <c r="AB1658" s="2" t="s">
        <v>7463</v>
      </c>
      <c r="AC1658" s="2" t="s">
        <v>7</v>
      </c>
      <c r="AD1658" s="2" t="s">
        <v>6</v>
      </c>
      <c r="AG1658" s="2" t="s">
        <v>30</v>
      </c>
      <c r="AH1658" s="2" t="s">
        <v>4</v>
      </c>
      <c r="AI1658" s="2" t="s">
        <v>3</v>
      </c>
      <c r="AJ1658" s="2" t="s">
        <v>7375</v>
      </c>
      <c r="AK1658" s="2" t="s">
        <v>7376</v>
      </c>
      <c r="AL1658" s="2" t="s">
        <v>7377</v>
      </c>
    </row>
    <row r="1659" spans="1:38" ht="66" hidden="1">
      <c r="A1659" s="136">
        <f t="shared" si="27"/>
        <v>1658</v>
      </c>
      <c r="B1659" s="2" t="s">
        <v>6394</v>
      </c>
      <c r="C1659" s="2" t="s">
        <v>6689</v>
      </c>
      <c r="D1659" s="2" t="s">
        <v>6690</v>
      </c>
      <c r="E1659" s="2" t="s">
        <v>22</v>
      </c>
      <c r="F1659" s="2" t="s">
        <v>7724</v>
      </c>
      <c r="G1659" s="2" t="s">
        <v>7725</v>
      </c>
      <c r="H1659" s="2" t="s">
        <v>7726</v>
      </c>
      <c r="I1659" s="2" t="s">
        <v>33</v>
      </c>
      <c r="J1659" s="2">
        <v>18</v>
      </c>
      <c r="K1659" s="4" t="s">
        <v>7727</v>
      </c>
      <c r="L1659" s="5">
        <v>76320.42</v>
      </c>
      <c r="M1659" s="6" t="s">
        <v>18</v>
      </c>
      <c r="N1659" s="2" t="s">
        <v>17</v>
      </c>
      <c r="O1659" s="2" t="s">
        <v>55</v>
      </c>
      <c r="P1659" s="2" t="s">
        <v>45</v>
      </c>
      <c r="Q1659" s="2" t="s">
        <v>187</v>
      </c>
      <c r="R1659" s="2" t="s">
        <v>2898</v>
      </c>
      <c r="S1659" s="2" t="s">
        <v>7728</v>
      </c>
      <c r="T1659" s="2" t="s">
        <v>6401</v>
      </c>
      <c r="U1659" s="2" t="s">
        <v>6402</v>
      </c>
      <c r="V1659" s="2" t="s">
        <v>11</v>
      </c>
      <c r="W1659" s="2" t="s">
        <v>197</v>
      </c>
      <c r="X1659" s="2" t="s">
        <v>9</v>
      </c>
      <c r="Y1659" s="2" t="s">
        <v>6</v>
      </c>
      <c r="AA1659" s="2" t="s">
        <v>111</v>
      </c>
      <c r="AB1659" s="2" t="s">
        <v>7729</v>
      </c>
      <c r="AC1659" s="2" t="s">
        <v>7</v>
      </c>
      <c r="AD1659" s="2" t="s">
        <v>6</v>
      </c>
      <c r="AG1659" s="2" t="s">
        <v>30</v>
      </c>
      <c r="AH1659" s="2" t="s">
        <v>4</v>
      </c>
      <c r="AI1659" s="2" t="s">
        <v>29</v>
      </c>
      <c r="AJ1659" s="2" t="s">
        <v>7730</v>
      </c>
      <c r="AK1659" s="2" t="s">
        <v>7265</v>
      </c>
      <c r="AL1659" s="2" t="s">
        <v>7266</v>
      </c>
    </row>
    <row r="1660" spans="1:38" ht="66" hidden="1">
      <c r="A1660" s="136">
        <f t="shared" si="27"/>
        <v>1659</v>
      </c>
      <c r="B1660" s="2" t="s">
        <v>6394</v>
      </c>
      <c r="C1660" s="2" t="s">
        <v>7369</v>
      </c>
      <c r="D1660" s="2" t="s">
        <v>7370</v>
      </c>
      <c r="E1660" s="2" t="s">
        <v>22</v>
      </c>
      <c r="F1660" s="2" t="s">
        <v>7731</v>
      </c>
      <c r="G1660" s="2" t="s">
        <v>7692</v>
      </c>
      <c r="H1660" s="2" t="s">
        <v>7428</v>
      </c>
      <c r="I1660" s="2" t="s">
        <v>6</v>
      </c>
      <c r="K1660" s="4" t="s">
        <v>7693</v>
      </c>
      <c r="L1660" s="5">
        <v>1170</v>
      </c>
      <c r="M1660" s="6" t="s">
        <v>1489</v>
      </c>
      <c r="N1660" s="2" t="s">
        <v>174</v>
      </c>
      <c r="O1660" s="2" t="s">
        <v>55</v>
      </c>
      <c r="P1660" s="2" t="s">
        <v>242</v>
      </c>
      <c r="Q1660" s="2" t="s">
        <v>15</v>
      </c>
      <c r="R1660" s="2" t="s">
        <v>96</v>
      </c>
      <c r="T1660" s="2" t="s">
        <v>6401</v>
      </c>
      <c r="U1660" s="2" t="s">
        <v>6402</v>
      </c>
      <c r="V1660" s="2" t="s">
        <v>11</v>
      </c>
      <c r="W1660" s="2" t="s">
        <v>197</v>
      </c>
      <c r="X1660" s="2" t="s">
        <v>9</v>
      </c>
      <c r="Y1660" s="2" t="s">
        <v>6</v>
      </c>
      <c r="AA1660" s="2" t="s">
        <v>111</v>
      </c>
      <c r="AB1660" s="2" t="s">
        <v>162</v>
      </c>
      <c r="AC1660" s="2" t="s">
        <v>7</v>
      </c>
      <c r="AD1660" s="2" t="s">
        <v>33</v>
      </c>
      <c r="AE1660" s="2" t="s">
        <v>7401</v>
      </c>
      <c r="AF1660" s="2" t="s">
        <v>231</v>
      </c>
      <c r="AG1660" s="2" t="s">
        <v>30</v>
      </c>
      <c r="AH1660" s="2" t="s">
        <v>4</v>
      </c>
      <c r="AI1660" s="2" t="s">
        <v>29</v>
      </c>
      <c r="AJ1660" s="2" t="s">
        <v>7402</v>
      </c>
      <c r="AK1660" s="2" t="s">
        <v>7376</v>
      </c>
      <c r="AL1660" s="2" t="s">
        <v>7377</v>
      </c>
    </row>
    <row r="1661" spans="1:38" ht="66" hidden="1">
      <c r="A1661" s="136">
        <f t="shared" ref="A1661:A1724" si="28">A1660+1</f>
        <v>1660</v>
      </c>
      <c r="B1661" s="2" t="s">
        <v>6394</v>
      </c>
      <c r="C1661" s="2" t="s">
        <v>7369</v>
      </c>
      <c r="D1661" s="2" t="s">
        <v>7370</v>
      </c>
      <c r="E1661" s="2" t="s">
        <v>22</v>
      </c>
      <c r="F1661" s="2" t="s">
        <v>7732</v>
      </c>
      <c r="G1661" s="2" t="s">
        <v>7732</v>
      </c>
      <c r="H1661" s="2" t="s">
        <v>7733</v>
      </c>
      <c r="I1661" s="2" t="s">
        <v>6</v>
      </c>
      <c r="K1661" s="4">
        <v>14958</v>
      </c>
      <c r="L1661" s="5">
        <v>30000</v>
      </c>
      <c r="M1661" s="6" t="s">
        <v>1489</v>
      </c>
      <c r="N1661" s="2" t="s">
        <v>174</v>
      </c>
      <c r="O1661" s="2" t="s">
        <v>64</v>
      </c>
      <c r="P1661" s="2" t="s">
        <v>38</v>
      </c>
      <c r="Q1661" s="2" t="s">
        <v>15</v>
      </c>
      <c r="R1661" s="2" t="s">
        <v>14</v>
      </c>
      <c r="T1661" s="2" t="s">
        <v>6401</v>
      </c>
      <c r="U1661" s="2" t="s">
        <v>6402</v>
      </c>
      <c r="V1661" s="2" t="s">
        <v>11</v>
      </c>
      <c r="W1661" s="2" t="s">
        <v>197</v>
      </c>
      <c r="X1661" s="2" t="s">
        <v>9</v>
      </c>
      <c r="Y1661" s="2" t="s">
        <v>6</v>
      </c>
      <c r="AA1661" s="2" t="s">
        <v>111</v>
      </c>
      <c r="AB1661" s="2" t="s">
        <v>7463</v>
      </c>
      <c r="AC1661" s="2" t="s">
        <v>7</v>
      </c>
      <c r="AD1661" s="2" t="s">
        <v>33</v>
      </c>
      <c r="AE1661" s="2" t="s">
        <v>7401</v>
      </c>
      <c r="AF1661" s="2" t="s">
        <v>231</v>
      </c>
      <c r="AG1661" s="2" t="s">
        <v>30</v>
      </c>
      <c r="AH1661" s="2" t="s">
        <v>4</v>
      </c>
      <c r="AI1661" s="2" t="s">
        <v>3</v>
      </c>
      <c r="AJ1661" s="2" t="s">
        <v>7402</v>
      </c>
      <c r="AK1661" s="2" t="s">
        <v>7376</v>
      </c>
      <c r="AL1661" s="2" t="s">
        <v>7587</v>
      </c>
    </row>
    <row r="1662" spans="1:38" ht="66" hidden="1">
      <c r="A1662" s="136">
        <f t="shared" si="28"/>
        <v>1661</v>
      </c>
      <c r="B1662" s="2" t="s">
        <v>6394</v>
      </c>
      <c r="C1662" s="2" t="s">
        <v>7285</v>
      </c>
      <c r="D1662" s="2" t="s">
        <v>7286</v>
      </c>
      <c r="E1662" s="2" t="s">
        <v>22</v>
      </c>
      <c r="F1662" s="2" t="s">
        <v>7734</v>
      </c>
      <c r="G1662" s="2" t="s">
        <v>7735</v>
      </c>
      <c r="H1662" s="2" t="s">
        <v>7330</v>
      </c>
      <c r="I1662" s="2" t="s">
        <v>6</v>
      </c>
      <c r="K1662" s="4" t="s">
        <v>7736</v>
      </c>
      <c r="L1662" s="5">
        <v>15133</v>
      </c>
      <c r="M1662" s="6" t="s">
        <v>7737</v>
      </c>
      <c r="N1662" s="2" t="s">
        <v>174</v>
      </c>
      <c r="O1662" s="2" t="s">
        <v>55</v>
      </c>
      <c r="P1662" s="2" t="s">
        <v>242</v>
      </c>
      <c r="Q1662" s="2" t="s">
        <v>124</v>
      </c>
      <c r="R1662" s="2" t="s">
        <v>96</v>
      </c>
      <c r="T1662" s="2" t="s">
        <v>6401</v>
      </c>
      <c r="U1662" s="2" t="s">
        <v>6402</v>
      </c>
      <c r="V1662" s="2" t="s">
        <v>11</v>
      </c>
      <c r="W1662" s="2" t="s">
        <v>197</v>
      </c>
      <c r="X1662" s="2" t="s">
        <v>9</v>
      </c>
      <c r="Y1662" s="2" t="s">
        <v>6</v>
      </c>
      <c r="AA1662" s="2" t="s">
        <v>35</v>
      </c>
      <c r="AB1662" s="2" t="s">
        <v>35</v>
      </c>
      <c r="AC1662" s="2" t="s">
        <v>241</v>
      </c>
      <c r="AD1662" s="2" t="s">
        <v>6</v>
      </c>
      <c r="AG1662" s="2" t="s">
        <v>30</v>
      </c>
      <c r="AH1662" s="2" t="s">
        <v>4</v>
      </c>
      <c r="AI1662" s="2" t="s">
        <v>3</v>
      </c>
      <c r="AJ1662" s="2" t="s">
        <v>7291</v>
      </c>
      <c r="AK1662" s="2" t="s">
        <v>7292</v>
      </c>
      <c r="AL1662" s="2" t="s">
        <v>7293</v>
      </c>
    </row>
    <row r="1663" spans="1:38" ht="66" hidden="1">
      <c r="A1663" s="136">
        <f t="shared" si="28"/>
        <v>1662</v>
      </c>
      <c r="B1663" s="2" t="s">
        <v>6394</v>
      </c>
      <c r="C1663" s="2" t="s">
        <v>6781</v>
      </c>
      <c r="D1663" s="2" t="s">
        <v>6782</v>
      </c>
      <c r="E1663" s="2" t="s">
        <v>22</v>
      </c>
      <c r="F1663" s="2" t="s">
        <v>7738</v>
      </c>
      <c r="G1663" s="2" t="s">
        <v>7738</v>
      </c>
      <c r="H1663" s="2" t="s">
        <v>7487</v>
      </c>
      <c r="I1663" s="2" t="s">
        <v>33</v>
      </c>
      <c r="J1663" s="2">
        <v>65</v>
      </c>
      <c r="K1663" s="4">
        <v>235936</v>
      </c>
      <c r="L1663" s="5">
        <v>4225</v>
      </c>
      <c r="M1663" s="6" t="s">
        <v>663</v>
      </c>
      <c r="N1663" s="2" t="s">
        <v>174</v>
      </c>
      <c r="O1663" s="2" t="s">
        <v>55</v>
      </c>
      <c r="P1663" s="2" t="s">
        <v>242</v>
      </c>
      <c r="Q1663" s="2" t="s">
        <v>15</v>
      </c>
      <c r="R1663" s="2" t="s">
        <v>14</v>
      </c>
      <c r="T1663" s="2" t="s">
        <v>6401</v>
      </c>
      <c r="U1663" s="2" t="s">
        <v>6402</v>
      </c>
      <c r="V1663" s="2" t="s">
        <v>11</v>
      </c>
      <c r="W1663" s="2" t="s">
        <v>197</v>
      </c>
      <c r="X1663" s="2" t="s">
        <v>9</v>
      </c>
      <c r="Y1663" s="2" t="s">
        <v>6</v>
      </c>
      <c r="AA1663" s="2" t="s">
        <v>111</v>
      </c>
      <c r="AB1663" s="2" t="s">
        <v>161</v>
      </c>
      <c r="AC1663" s="2" t="s">
        <v>7</v>
      </c>
      <c r="AD1663" s="2" t="s">
        <v>6</v>
      </c>
      <c r="AG1663" s="2" t="s">
        <v>5</v>
      </c>
      <c r="AH1663" s="2" t="s">
        <v>4</v>
      </c>
      <c r="AI1663" s="2" t="s">
        <v>3</v>
      </c>
      <c r="AJ1663" s="2" t="s">
        <v>7270</v>
      </c>
      <c r="AK1663" s="2" t="s">
        <v>6787</v>
      </c>
      <c r="AL1663" s="2" t="s">
        <v>6788</v>
      </c>
    </row>
    <row r="1664" spans="1:38" ht="79.2" hidden="1">
      <c r="A1664" s="136">
        <f t="shared" si="28"/>
        <v>1663</v>
      </c>
      <c r="B1664" s="2" t="s">
        <v>6394</v>
      </c>
      <c r="C1664" s="2" t="s">
        <v>6689</v>
      </c>
      <c r="D1664" s="2" t="s">
        <v>6690</v>
      </c>
      <c r="E1664" s="2" t="s">
        <v>22</v>
      </c>
      <c r="F1664" s="2" t="s">
        <v>7739</v>
      </c>
      <c r="G1664" s="2" t="s">
        <v>7740</v>
      </c>
      <c r="H1664" s="2" t="s">
        <v>7741</v>
      </c>
      <c r="I1664" s="2" t="s">
        <v>6</v>
      </c>
      <c r="K1664" s="4">
        <v>150261</v>
      </c>
      <c r="L1664" s="5">
        <v>17378.2</v>
      </c>
      <c r="M1664" s="6" t="s">
        <v>267</v>
      </c>
      <c r="N1664" s="2" t="s">
        <v>39</v>
      </c>
      <c r="O1664" s="2" t="s">
        <v>39</v>
      </c>
      <c r="P1664" s="2" t="s">
        <v>45</v>
      </c>
      <c r="Q1664" s="2" t="s">
        <v>187</v>
      </c>
      <c r="R1664" s="2" t="s">
        <v>2898</v>
      </c>
      <c r="S1664" s="2">
        <v>200344</v>
      </c>
      <c r="T1664" s="2" t="s">
        <v>6401</v>
      </c>
      <c r="U1664" s="2" t="s">
        <v>12</v>
      </c>
      <c r="V1664" s="2" t="s">
        <v>11</v>
      </c>
      <c r="W1664" s="2" t="s">
        <v>197</v>
      </c>
      <c r="X1664" s="2" t="s">
        <v>9</v>
      </c>
      <c r="Y1664" s="2" t="s">
        <v>6</v>
      </c>
      <c r="AA1664" s="2" t="s">
        <v>111</v>
      </c>
      <c r="AB1664" s="2" t="s">
        <v>7742</v>
      </c>
      <c r="AC1664" s="2" t="s">
        <v>241</v>
      </c>
      <c r="AD1664" s="2" t="s">
        <v>33</v>
      </c>
      <c r="AE1664" s="2" t="s">
        <v>7743</v>
      </c>
      <c r="AF1664" s="2" t="s">
        <v>231</v>
      </c>
      <c r="AG1664" s="2" t="s">
        <v>30</v>
      </c>
      <c r="AH1664" s="2" t="s">
        <v>4</v>
      </c>
      <c r="AI1664" s="2" t="s">
        <v>3</v>
      </c>
      <c r="AJ1664" s="2" t="s">
        <v>7744</v>
      </c>
      <c r="AK1664" s="2" t="s">
        <v>7745</v>
      </c>
      <c r="AL1664" s="2" t="s">
        <v>7746</v>
      </c>
    </row>
    <row r="1665" spans="1:38" ht="79.2" hidden="1">
      <c r="A1665" s="136">
        <f t="shared" si="28"/>
        <v>1664</v>
      </c>
      <c r="B1665" s="2" t="s">
        <v>6394</v>
      </c>
      <c r="C1665" s="2" t="s">
        <v>7369</v>
      </c>
      <c r="D1665" s="2" t="s">
        <v>7370</v>
      </c>
      <c r="E1665" s="2" t="s">
        <v>22</v>
      </c>
      <c r="F1665" s="2" t="s">
        <v>7747</v>
      </c>
      <c r="G1665" s="2" t="s">
        <v>7692</v>
      </c>
      <c r="H1665" s="2" t="s">
        <v>7428</v>
      </c>
      <c r="I1665" s="2" t="s">
        <v>6</v>
      </c>
      <c r="K1665" s="4" t="s">
        <v>7748</v>
      </c>
      <c r="L1665" s="5">
        <v>6230</v>
      </c>
      <c r="M1665" s="6" t="s">
        <v>1489</v>
      </c>
      <c r="N1665" s="2" t="s">
        <v>174</v>
      </c>
      <c r="O1665" s="2" t="s">
        <v>55</v>
      </c>
      <c r="P1665" s="2" t="s">
        <v>242</v>
      </c>
      <c r="Q1665" s="2" t="s">
        <v>15</v>
      </c>
      <c r="R1665" s="2" t="s">
        <v>96</v>
      </c>
      <c r="T1665" s="2" t="s">
        <v>6401</v>
      </c>
      <c r="U1665" s="2" t="s">
        <v>6402</v>
      </c>
      <c r="V1665" s="2" t="s">
        <v>11</v>
      </c>
      <c r="W1665" s="2" t="s">
        <v>197</v>
      </c>
      <c r="X1665" s="2" t="s">
        <v>9</v>
      </c>
      <c r="Y1665" s="2" t="s">
        <v>6</v>
      </c>
      <c r="AA1665" s="2" t="s">
        <v>111</v>
      </c>
      <c r="AB1665" s="2" t="s">
        <v>162</v>
      </c>
      <c r="AC1665" s="2" t="s">
        <v>7</v>
      </c>
      <c r="AD1665" s="2" t="s">
        <v>33</v>
      </c>
      <c r="AE1665" s="2" t="s">
        <v>7401</v>
      </c>
      <c r="AF1665" s="2" t="s">
        <v>231</v>
      </c>
      <c r="AG1665" s="2" t="s">
        <v>30</v>
      </c>
      <c r="AH1665" s="2" t="s">
        <v>4</v>
      </c>
      <c r="AI1665" s="2" t="s">
        <v>29</v>
      </c>
      <c r="AJ1665" s="2" t="s">
        <v>7402</v>
      </c>
      <c r="AK1665" s="2" t="s">
        <v>7376</v>
      </c>
      <c r="AL1665" s="2" t="s">
        <v>7377</v>
      </c>
    </row>
    <row r="1666" spans="1:38" ht="79.2" hidden="1">
      <c r="A1666" s="136">
        <f t="shared" si="28"/>
        <v>1665</v>
      </c>
      <c r="B1666" s="2" t="s">
        <v>6394</v>
      </c>
      <c r="C1666" s="2" t="s">
        <v>7384</v>
      </c>
      <c r="D1666" s="2" t="s">
        <v>7370</v>
      </c>
      <c r="E1666" s="2" t="s">
        <v>22</v>
      </c>
      <c r="F1666" s="2" t="s">
        <v>7749</v>
      </c>
      <c r="G1666" s="2" t="s">
        <v>7750</v>
      </c>
      <c r="H1666" s="2" t="s">
        <v>7387</v>
      </c>
      <c r="I1666" s="2" t="s">
        <v>33</v>
      </c>
      <c r="J1666" s="2">
        <v>3</v>
      </c>
      <c r="K1666" s="4" t="s">
        <v>7751</v>
      </c>
      <c r="L1666" s="5">
        <v>465809</v>
      </c>
      <c r="M1666" s="6" t="s">
        <v>1489</v>
      </c>
      <c r="N1666" s="2" t="s">
        <v>17</v>
      </c>
      <c r="O1666" s="2" t="s">
        <v>55</v>
      </c>
      <c r="P1666" s="2" t="s">
        <v>125</v>
      </c>
      <c r="Q1666" s="2" t="s">
        <v>187</v>
      </c>
      <c r="R1666" s="2" t="s">
        <v>96</v>
      </c>
      <c r="T1666" s="2" t="s">
        <v>6401</v>
      </c>
      <c r="U1666" s="2" t="s">
        <v>6402</v>
      </c>
      <c r="V1666" s="2" t="s">
        <v>11</v>
      </c>
      <c r="W1666" s="2" t="s">
        <v>197</v>
      </c>
      <c r="X1666" s="2" t="s">
        <v>9</v>
      </c>
      <c r="Y1666" s="2" t="s">
        <v>6</v>
      </c>
      <c r="AA1666" s="2" t="s">
        <v>35</v>
      </c>
      <c r="AB1666" s="2" t="s">
        <v>7389</v>
      </c>
      <c r="AC1666" s="2" t="s">
        <v>7</v>
      </c>
      <c r="AD1666" s="2" t="s">
        <v>6</v>
      </c>
      <c r="AG1666" s="2" t="s">
        <v>30</v>
      </c>
      <c r="AH1666" s="2" t="s">
        <v>4</v>
      </c>
      <c r="AI1666" s="2" t="s">
        <v>3</v>
      </c>
      <c r="AJ1666" s="2" t="s">
        <v>7375</v>
      </c>
      <c r="AK1666" s="2" t="s">
        <v>7390</v>
      </c>
      <c r="AL1666" s="2" t="s">
        <v>7377</v>
      </c>
    </row>
    <row r="1667" spans="1:38" ht="92.4" hidden="1">
      <c r="A1667" s="136">
        <f t="shared" si="28"/>
        <v>1666</v>
      </c>
      <c r="B1667" s="2" t="s">
        <v>6394</v>
      </c>
      <c r="C1667" s="2" t="s">
        <v>7369</v>
      </c>
      <c r="D1667" s="2" t="s">
        <v>7370</v>
      </c>
      <c r="E1667" s="2" t="s">
        <v>22</v>
      </c>
      <c r="F1667" s="2" t="s">
        <v>7752</v>
      </c>
      <c r="G1667" s="2" t="s">
        <v>7752</v>
      </c>
      <c r="H1667" s="2" t="s">
        <v>7752</v>
      </c>
      <c r="I1667" s="2" t="s">
        <v>6</v>
      </c>
      <c r="K1667" s="4">
        <v>375694</v>
      </c>
      <c r="L1667" s="5">
        <v>48082.239999999998</v>
      </c>
      <c r="M1667" s="6" t="s">
        <v>1489</v>
      </c>
      <c r="N1667" s="2" t="s">
        <v>174</v>
      </c>
      <c r="O1667" s="2" t="s">
        <v>55</v>
      </c>
      <c r="P1667" s="2" t="s">
        <v>125</v>
      </c>
      <c r="Q1667" s="2" t="s">
        <v>15</v>
      </c>
      <c r="R1667" s="2" t="s">
        <v>96</v>
      </c>
      <c r="T1667" s="2" t="s">
        <v>6401</v>
      </c>
      <c r="U1667" s="2" t="s">
        <v>6402</v>
      </c>
      <c r="V1667" s="2" t="s">
        <v>11</v>
      </c>
      <c r="W1667" s="2" t="s">
        <v>197</v>
      </c>
      <c r="X1667" s="2" t="s">
        <v>9</v>
      </c>
      <c r="Y1667" s="2" t="s">
        <v>6</v>
      </c>
      <c r="AA1667" s="2" t="s">
        <v>111</v>
      </c>
      <c r="AB1667" s="2" t="s">
        <v>7463</v>
      </c>
      <c r="AC1667" s="2" t="s">
        <v>7</v>
      </c>
      <c r="AD1667" s="2" t="s">
        <v>33</v>
      </c>
      <c r="AE1667" s="2" t="s">
        <v>7401</v>
      </c>
      <c r="AF1667" s="2" t="s">
        <v>231</v>
      </c>
      <c r="AG1667" s="2" t="s">
        <v>30</v>
      </c>
      <c r="AH1667" s="2" t="s">
        <v>4</v>
      </c>
      <c r="AI1667" s="2" t="s">
        <v>3</v>
      </c>
      <c r="AJ1667" s="2" t="s">
        <v>7402</v>
      </c>
      <c r="AK1667" s="2" t="s">
        <v>7376</v>
      </c>
      <c r="AL1667" s="2" t="s">
        <v>7587</v>
      </c>
    </row>
    <row r="1668" spans="1:38" ht="79.2" hidden="1">
      <c r="A1668" s="136">
        <f t="shared" si="28"/>
        <v>1667</v>
      </c>
      <c r="B1668" s="2" t="s">
        <v>6394</v>
      </c>
      <c r="C1668" s="2" t="s">
        <v>7369</v>
      </c>
      <c r="D1668" s="2" t="s">
        <v>7370</v>
      </c>
      <c r="E1668" s="2" t="s">
        <v>22</v>
      </c>
      <c r="F1668" s="2" t="s">
        <v>7753</v>
      </c>
      <c r="G1668" s="2" t="s">
        <v>7754</v>
      </c>
      <c r="H1668" s="2" t="s">
        <v>7428</v>
      </c>
      <c r="I1668" s="2" t="s">
        <v>6</v>
      </c>
      <c r="K1668" s="4" t="s">
        <v>7755</v>
      </c>
      <c r="L1668" s="5">
        <v>849</v>
      </c>
      <c r="M1668" s="6" t="s">
        <v>1489</v>
      </c>
      <c r="N1668" s="2" t="s">
        <v>174</v>
      </c>
      <c r="O1668" s="2" t="s">
        <v>55</v>
      </c>
      <c r="P1668" s="2" t="s">
        <v>242</v>
      </c>
      <c r="Q1668" s="2" t="s">
        <v>15</v>
      </c>
      <c r="R1668" s="2" t="s">
        <v>96</v>
      </c>
      <c r="T1668" s="2" t="s">
        <v>6401</v>
      </c>
      <c r="U1668" s="2" t="s">
        <v>6402</v>
      </c>
      <c r="V1668" s="2" t="s">
        <v>11</v>
      </c>
      <c r="W1668" s="2" t="s">
        <v>197</v>
      </c>
      <c r="X1668" s="2" t="s">
        <v>9</v>
      </c>
      <c r="Y1668" s="2" t="s">
        <v>6</v>
      </c>
      <c r="AA1668" s="2" t="s">
        <v>111</v>
      </c>
      <c r="AB1668" s="2" t="s">
        <v>162</v>
      </c>
      <c r="AC1668" s="2" t="s">
        <v>7</v>
      </c>
      <c r="AD1668" s="2" t="s">
        <v>33</v>
      </c>
      <c r="AE1668" s="2" t="s">
        <v>7401</v>
      </c>
      <c r="AF1668" s="2" t="s">
        <v>231</v>
      </c>
      <c r="AG1668" s="2" t="s">
        <v>30</v>
      </c>
      <c r="AH1668" s="2" t="s">
        <v>4</v>
      </c>
      <c r="AI1668" s="2" t="s">
        <v>29</v>
      </c>
      <c r="AJ1668" s="2" t="s">
        <v>7402</v>
      </c>
      <c r="AK1668" s="2" t="s">
        <v>7376</v>
      </c>
      <c r="AL1668" s="2" t="s">
        <v>7377</v>
      </c>
    </row>
    <row r="1669" spans="1:38" ht="66" hidden="1">
      <c r="A1669" s="136">
        <f t="shared" si="28"/>
        <v>1668</v>
      </c>
      <c r="B1669" s="2" t="s">
        <v>6394</v>
      </c>
      <c r="C1669" s="2" t="s">
        <v>6781</v>
      </c>
      <c r="D1669" s="2" t="s">
        <v>6782</v>
      </c>
      <c r="E1669" s="2" t="s">
        <v>22</v>
      </c>
      <c r="F1669" s="2" t="s">
        <v>7756</v>
      </c>
      <c r="G1669" s="2" t="s">
        <v>7756</v>
      </c>
      <c r="H1669" s="2" t="s">
        <v>7487</v>
      </c>
      <c r="I1669" s="2" t="s">
        <v>6</v>
      </c>
      <c r="K1669" s="4">
        <v>150884</v>
      </c>
      <c r="L1669" s="5">
        <v>96000</v>
      </c>
      <c r="M1669" s="6" t="s">
        <v>663</v>
      </c>
      <c r="N1669" s="2" t="s">
        <v>17</v>
      </c>
      <c r="O1669" s="2" t="s">
        <v>55</v>
      </c>
      <c r="P1669" s="2" t="s">
        <v>242</v>
      </c>
      <c r="Q1669" s="2" t="s">
        <v>15</v>
      </c>
      <c r="R1669" s="2" t="s">
        <v>14</v>
      </c>
      <c r="T1669" s="2" t="s">
        <v>6401</v>
      </c>
      <c r="U1669" s="2" t="s">
        <v>6402</v>
      </c>
      <c r="V1669" s="2" t="s">
        <v>11</v>
      </c>
      <c r="W1669" s="2" t="s">
        <v>197</v>
      </c>
      <c r="X1669" s="2" t="s">
        <v>9</v>
      </c>
      <c r="Y1669" s="2" t="s">
        <v>6</v>
      </c>
      <c r="AA1669" s="2" t="s">
        <v>111</v>
      </c>
      <c r="AB1669" s="2" t="s">
        <v>161</v>
      </c>
      <c r="AC1669" s="2" t="s">
        <v>7</v>
      </c>
      <c r="AD1669" s="2" t="s">
        <v>6</v>
      </c>
      <c r="AG1669" s="2" t="s">
        <v>5</v>
      </c>
      <c r="AH1669" s="2" t="s">
        <v>4</v>
      </c>
      <c r="AI1669" s="2" t="s">
        <v>3</v>
      </c>
      <c r="AJ1669" s="2" t="s">
        <v>7270</v>
      </c>
      <c r="AK1669" s="2" t="s">
        <v>6787</v>
      </c>
      <c r="AL1669" s="2" t="s">
        <v>6788</v>
      </c>
    </row>
    <row r="1670" spans="1:38" ht="79.2" hidden="1">
      <c r="A1670" s="136">
        <f t="shared" si="28"/>
        <v>1669</v>
      </c>
      <c r="B1670" s="2" t="s">
        <v>6394</v>
      </c>
      <c r="C1670" s="2" t="s">
        <v>7369</v>
      </c>
      <c r="D1670" s="2" t="s">
        <v>7370</v>
      </c>
      <c r="E1670" s="2" t="s">
        <v>22</v>
      </c>
      <c r="F1670" s="2" t="s">
        <v>7757</v>
      </c>
      <c r="G1670" s="2" t="s">
        <v>7758</v>
      </c>
      <c r="H1670" s="2" t="s">
        <v>7682</v>
      </c>
      <c r="I1670" s="2" t="s">
        <v>33</v>
      </c>
      <c r="J1670" s="2">
        <v>3</v>
      </c>
      <c r="K1670" s="4">
        <v>345577</v>
      </c>
      <c r="L1670" s="5">
        <v>23601</v>
      </c>
      <c r="M1670" s="6" t="s">
        <v>1489</v>
      </c>
      <c r="N1670" s="2" t="s">
        <v>17</v>
      </c>
      <c r="O1670" s="2" t="s">
        <v>55</v>
      </c>
      <c r="P1670" s="2" t="s">
        <v>125</v>
      </c>
      <c r="Q1670" s="2" t="s">
        <v>15</v>
      </c>
      <c r="R1670" s="2" t="s">
        <v>14</v>
      </c>
      <c r="T1670" s="2" t="s">
        <v>6401</v>
      </c>
      <c r="U1670" s="2" t="s">
        <v>6402</v>
      </c>
      <c r="V1670" s="2" t="s">
        <v>11</v>
      </c>
      <c r="W1670" s="2" t="s">
        <v>197</v>
      </c>
      <c r="X1670" s="2" t="s">
        <v>9</v>
      </c>
      <c r="Y1670" s="2" t="s">
        <v>6</v>
      </c>
      <c r="AA1670" s="2" t="s">
        <v>111</v>
      </c>
      <c r="AB1670" s="2" t="s">
        <v>166</v>
      </c>
      <c r="AC1670" s="2" t="s">
        <v>7</v>
      </c>
      <c r="AD1670" s="2" t="s">
        <v>33</v>
      </c>
      <c r="AE1670" s="2" t="s">
        <v>7522</v>
      </c>
      <c r="AF1670" s="2" t="s">
        <v>231</v>
      </c>
      <c r="AG1670" s="2" t="s">
        <v>122</v>
      </c>
      <c r="AH1670" s="2" t="s">
        <v>4</v>
      </c>
      <c r="AI1670" s="2" t="s">
        <v>29</v>
      </c>
      <c r="AJ1670" s="2" t="s">
        <v>7375</v>
      </c>
      <c r="AK1670" s="2" t="s">
        <v>7376</v>
      </c>
      <c r="AL1670" s="2" t="s">
        <v>7377</v>
      </c>
    </row>
    <row r="1671" spans="1:38" ht="145.19999999999999" hidden="1">
      <c r="A1671" s="136">
        <f t="shared" si="28"/>
        <v>1670</v>
      </c>
      <c r="B1671" s="2" t="s">
        <v>6394</v>
      </c>
      <c r="C1671" s="2" t="s">
        <v>7759</v>
      </c>
      <c r="D1671" s="2" t="s">
        <v>7760</v>
      </c>
      <c r="E1671" s="2" t="s">
        <v>22</v>
      </c>
      <c r="F1671" s="2" t="s">
        <v>7761</v>
      </c>
      <c r="G1671" s="2" t="s">
        <v>7762</v>
      </c>
      <c r="H1671" s="2" t="s">
        <v>7763</v>
      </c>
      <c r="I1671" s="2" t="s">
        <v>6</v>
      </c>
      <c r="K1671" s="4">
        <v>17990</v>
      </c>
      <c r="L1671" s="5">
        <v>300000</v>
      </c>
      <c r="M1671" s="6" t="s">
        <v>663</v>
      </c>
      <c r="N1671" s="2" t="s">
        <v>39</v>
      </c>
      <c r="O1671" s="2" t="s">
        <v>64</v>
      </c>
      <c r="P1671" s="2" t="s">
        <v>38</v>
      </c>
      <c r="Q1671" s="2" t="s">
        <v>15</v>
      </c>
      <c r="R1671" s="2" t="s">
        <v>14</v>
      </c>
      <c r="T1671" s="2" t="s">
        <v>6401</v>
      </c>
      <c r="U1671" s="2" t="s">
        <v>6402</v>
      </c>
      <c r="V1671" s="2" t="s">
        <v>11</v>
      </c>
      <c r="W1671" s="2" t="s">
        <v>197</v>
      </c>
      <c r="X1671" s="2" t="s">
        <v>9</v>
      </c>
      <c r="Y1671" s="2" t="s">
        <v>6</v>
      </c>
      <c r="AA1671" s="2" t="s">
        <v>111</v>
      </c>
      <c r="AB1671" s="2" t="s">
        <v>7764</v>
      </c>
      <c r="AC1671" s="2" t="s">
        <v>34</v>
      </c>
      <c r="AD1671" s="2" t="s">
        <v>6</v>
      </c>
      <c r="AG1671" s="2" t="s">
        <v>122</v>
      </c>
      <c r="AH1671" s="2" t="s">
        <v>4</v>
      </c>
      <c r="AI1671" s="2" t="s">
        <v>29</v>
      </c>
      <c r="AJ1671" s="2" t="s">
        <v>7765</v>
      </c>
      <c r="AK1671" s="2" t="s">
        <v>7766</v>
      </c>
      <c r="AL1671" s="2" t="s">
        <v>7767</v>
      </c>
    </row>
    <row r="1672" spans="1:38" ht="66" hidden="1">
      <c r="A1672" s="136">
        <f t="shared" si="28"/>
        <v>1671</v>
      </c>
      <c r="B1672" s="2" t="s">
        <v>6394</v>
      </c>
      <c r="C1672" s="2" t="s">
        <v>7369</v>
      </c>
      <c r="D1672" s="2" t="s">
        <v>7370</v>
      </c>
      <c r="E1672" s="2" t="s">
        <v>22</v>
      </c>
      <c r="F1672" s="2" t="s">
        <v>7768</v>
      </c>
      <c r="G1672" s="2" t="s">
        <v>7768</v>
      </c>
      <c r="H1672" s="2" t="s">
        <v>7768</v>
      </c>
      <c r="I1672" s="2" t="s">
        <v>6</v>
      </c>
      <c r="K1672" s="4">
        <v>385395</v>
      </c>
      <c r="L1672" s="5">
        <v>399.58</v>
      </c>
      <c r="M1672" s="6" t="s">
        <v>1489</v>
      </c>
      <c r="N1672" s="2" t="s">
        <v>174</v>
      </c>
      <c r="O1672" s="2" t="s">
        <v>55</v>
      </c>
      <c r="P1672" s="2" t="s">
        <v>125</v>
      </c>
      <c r="Q1672" s="2" t="s">
        <v>15</v>
      </c>
      <c r="R1672" s="2" t="s">
        <v>96</v>
      </c>
      <c r="T1672" s="2" t="s">
        <v>6401</v>
      </c>
      <c r="U1672" s="2" t="s">
        <v>6402</v>
      </c>
      <c r="V1672" s="2" t="s">
        <v>11</v>
      </c>
      <c r="W1672" s="2" t="s">
        <v>197</v>
      </c>
      <c r="X1672" s="2" t="s">
        <v>9</v>
      </c>
      <c r="Y1672" s="2" t="s">
        <v>6</v>
      </c>
      <c r="AA1672" s="2" t="s">
        <v>111</v>
      </c>
      <c r="AB1672" s="2" t="s">
        <v>7463</v>
      </c>
      <c r="AC1672" s="2" t="s">
        <v>7</v>
      </c>
      <c r="AD1672" s="2" t="s">
        <v>33</v>
      </c>
      <c r="AE1672" s="2" t="s">
        <v>7401</v>
      </c>
      <c r="AF1672" s="2" t="s">
        <v>231</v>
      </c>
      <c r="AG1672" s="2" t="s">
        <v>30</v>
      </c>
      <c r="AH1672" s="2" t="s">
        <v>4</v>
      </c>
      <c r="AI1672" s="2" t="s">
        <v>3</v>
      </c>
      <c r="AJ1672" s="2" t="s">
        <v>7402</v>
      </c>
      <c r="AK1672" s="2" t="s">
        <v>7376</v>
      </c>
      <c r="AL1672" s="2" t="s">
        <v>7587</v>
      </c>
    </row>
    <row r="1673" spans="1:38" ht="92.4" hidden="1">
      <c r="A1673" s="136">
        <f t="shared" si="28"/>
        <v>1672</v>
      </c>
      <c r="B1673" s="2" t="s">
        <v>6394</v>
      </c>
      <c r="C1673" s="2" t="s">
        <v>7369</v>
      </c>
      <c r="D1673" s="2" t="s">
        <v>7370</v>
      </c>
      <c r="E1673" s="2" t="s">
        <v>22</v>
      </c>
      <c r="F1673" s="2" t="s">
        <v>7769</v>
      </c>
      <c r="G1673" s="2" t="s">
        <v>7770</v>
      </c>
      <c r="H1673" s="2" t="s">
        <v>7428</v>
      </c>
      <c r="I1673" s="2" t="s">
        <v>6</v>
      </c>
      <c r="K1673" s="4" t="s">
        <v>7771</v>
      </c>
      <c r="L1673" s="5">
        <v>336</v>
      </c>
      <c r="M1673" s="6" t="s">
        <v>1489</v>
      </c>
      <c r="N1673" s="2" t="s">
        <v>174</v>
      </c>
      <c r="O1673" s="2" t="s">
        <v>55</v>
      </c>
      <c r="P1673" s="2" t="s">
        <v>242</v>
      </c>
      <c r="Q1673" s="2" t="s">
        <v>15</v>
      </c>
      <c r="R1673" s="2" t="s">
        <v>96</v>
      </c>
      <c r="T1673" s="2" t="s">
        <v>6401</v>
      </c>
      <c r="U1673" s="2" t="s">
        <v>6402</v>
      </c>
      <c r="V1673" s="2" t="s">
        <v>11</v>
      </c>
      <c r="W1673" s="2" t="s">
        <v>197</v>
      </c>
      <c r="X1673" s="2" t="s">
        <v>9</v>
      </c>
      <c r="Y1673" s="2" t="s">
        <v>6</v>
      </c>
      <c r="AA1673" s="2" t="s">
        <v>111</v>
      </c>
      <c r="AB1673" s="2" t="s">
        <v>162</v>
      </c>
      <c r="AC1673" s="2" t="s">
        <v>7</v>
      </c>
      <c r="AD1673" s="2" t="s">
        <v>33</v>
      </c>
      <c r="AE1673" s="2" t="s">
        <v>7401</v>
      </c>
      <c r="AF1673" s="2" t="s">
        <v>231</v>
      </c>
      <c r="AG1673" s="2" t="s">
        <v>30</v>
      </c>
      <c r="AH1673" s="2" t="s">
        <v>4</v>
      </c>
      <c r="AI1673" s="2" t="s">
        <v>29</v>
      </c>
      <c r="AJ1673" s="2" t="s">
        <v>7402</v>
      </c>
      <c r="AK1673" s="2" t="s">
        <v>7376</v>
      </c>
      <c r="AL1673" s="2" t="s">
        <v>7377</v>
      </c>
    </row>
    <row r="1674" spans="1:38" ht="66" hidden="1">
      <c r="A1674" s="136">
        <f t="shared" si="28"/>
        <v>1673</v>
      </c>
      <c r="B1674" s="2" t="s">
        <v>6394</v>
      </c>
      <c r="C1674" s="2" t="s">
        <v>7369</v>
      </c>
      <c r="D1674" s="2" t="s">
        <v>7370</v>
      </c>
      <c r="E1674" s="2" t="s">
        <v>22</v>
      </c>
      <c r="F1674" s="2" t="s">
        <v>7772</v>
      </c>
      <c r="G1674" s="2" t="s">
        <v>7772</v>
      </c>
      <c r="H1674" s="2" t="s">
        <v>7682</v>
      </c>
      <c r="I1674" s="2" t="s">
        <v>33</v>
      </c>
      <c r="J1674" s="2">
        <v>10</v>
      </c>
      <c r="K1674" s="4">
        <v>150178</v>
      </c>
      <c r="L1674" s="5">
        <v>7365.2</v>
      </c>
      <c r="M1674" s="6" t="s">
        <v>1489</v>
      </c>
      <c r="N1674" s="2" t="s">
        <v>174</v>
      </c>
      <c r="O1674" s="2" t="s">
        <v>55</v>
      </c>
      <c r="P1674" s="2" t="s">
        <v>125</v>
      </c>
      <c r="Q1674" s="2" t="s">
        <v>15</v>
      </c>
      <c r="R1674" s="2" t="s">
        <v>14</v>
      </c>
      <c r="T1674" s="2" t="s">
        <v>6401</v>
      </c>
      <c r="U1674" s="2" t="s">
        <v>6402</v>
      </c>
      <c r="V1674" s="2" t="s">
        <v>11</v>
      </c>
      <c r="W1674" s="2" t="s">
        <v>197</v>
      </c>
      <c r="X1674" s="2" t="s">
        <v>9</v>
      </c>
      <c r="Y1674" s="2" t="s">
        <v>6</v>
      </c>
      <c r="AA1674" s="2" t="s">
        <v>111</v>
      </c>
      <c r="AB1674" s="2" t="s">
        <v>166</v>
      </c>
      <c r="AC1674" s="2" t="s">
        <v>7</v>
      </c>
      <c r="AD1674" s="2" t="s">
        <v>33</v>
      </c>
      <c r="AE1674" s="2" t="s">
        <v>7522</v>
      </c>
      <c r="AF1674" s="2" t="s">
        <v>231</v>
      </c>
      <c r="AG1674" s="2" t="s">
        <v>122</v>
      </c>
      <c r="AH1674" s="2" t="s">
        <v>4</v>
      </c>
      <c r="AI1674" s="2" t="s">
        <v>29</v>
      </c>
      <c r="AJ1674" s="2" t="s">
        <v>7375</v>
      </c>
      <c r="AK1674" s="2" t="s">
        <v>7376</v>
      </c>
      <c r="AL1674" s="2" t="s">
        <v>7377</v>
      </c>
    </row>
    <row r="1675" spans="1:38" ht="66" hidden="1">
      <c r="A1675" s="136">
        <f t="shared" si="28"/>
        <v>1674</v>
      </c>
      <c r="B1675" s="2" t="s">
        <v>6394</v>
      </c>
      <c r="C1675" s="2" t="s">
        <v>7369</v>
      </c>
      <c r="D1675" s="2" t="s">
        <v>7370</v>
      </c>
      <c r="E1675" s="2" t="s">
        <v>22</v>
      </c>
      <c r="F1675" s="2" t="s">
        <v>7773</v>
      </c>
      <c r="G1675" s="2" t="s">
        <v>7773</v>
      </c>
      <c r="H1675" s="2" t="s">
        <v>7773</v>
      </c>
      <c r="I1675" s="2" t="s">
        <v>6</v>
      </c>
      <c r="K1675" s="4">
        <v>90930</v>
      </c>
      <c r="L1675" s="5">
        <v>9182.44</v>
      </c>
      <c r="M1675" s="6" t="s">
        <v>1489</v>
      </c>
      <c r="N1675" s="2" t="s">
        <v>174</v>
      </c>
      <c r="O1675" s="2" t="s">
        <v>55</v>
      </c>
      <c r="P1675" s="2" t="s">
        <v>125</v>
      </c>
      <c r="Q1675" s="2" t="s">
        <v>15</v>
      </c>
      <c r="R1675" s="2" t="s">
        <v>96</v>
      </c>
      <c r="T1675" s="2" t="s">
        <v>6401</v>
      </c>
      <c r="U1675" s="2" t="s">
        <v>6402</v>
      </c>
      <c r="V1675" s="2" t="s">
        <v>11</v>
      </c>
      <c r="W1675" s="2" t="s">
        <v>197</v>
      </c>
      <c r="X1675" s="2" t="s">
        <v>9</v>
      </c>
      <c r="Y1675" s="2" t="s">
        <v>6</v>
      </c>
      <c r="AA1675" s="2" t="s">
        <v>111</v>
      </c>
      <c r="AB1675" s="2" t="s">
        <v>7463</v>
      </c>
      <c r="AC1675" s="2" t="s">
        <v>7</v>
      </c>
      <c r="AD1675" s="2" t="s">
        <v>33</v>
      </c>
      <c r="AE1675" s="2" t="s">
        <v>7401</v>
      </c>
      <c r="AF1675" s="2" t="s">
        <v>231</v>
      </c>
      <c r="AG1675" s="2" t="s">
        <v>30</v>
      </c>
      <c r="AH1675" s="2" t="s">
        <v>4</v>
      </c>
      <c r="AI1675" s="2" t="s">
        <v>3</v>
      </c>
      <c r="AJ1675" s="2" t="s">
        <v>7402</v>
      </c>
      <c r="AK1675" s="2" t="s">
        <v>7376</v>
      </c>
      <c r="AL1675" s="2" t="s">
        <v>7587</v>
      </c>
    </row>
    <row r="1676" spans="1:38" ht="66" hidden="1">
      <c r="A1676" s="136">
        <f t="shared" si="28"/>
        <v>1675</v>
      </c>
      <c r="B1676" s="2" t="s">
        <v>6394</v>
      </c>
      <c r="C1676" s="2" t="s">
        <v>7285</v>
      </c>
      <c r="D1676" s="2" t="s">
        <v>7286</v>
      </c>
      <c r="E1676" s="2" t="s">
        <v>22</v>
      </c>
      <c r="F1676" s="2" t="s">
        <v>7734</v>
      </c>
      <c r="G1676" s="2" t="s">
        <v>7774</v>
      </c>
      <c r="H1676" s="2" t="s">
        <v>7330</v>
      </c>
      <c r="I1676" s="2" t="s">
        <v>6</v>
      </c>
      <c r="K1676" s="4" t="s">
        <v>7775</v>
      </c>
      <c r="L1676" s="5">
        <v>3061</v>
      </c>
      <c r="M1676" s="6" t="s">
        <v>663</v>
      </c>
      <c r="N1676" s="2" t="s">
        <v>174</v>
      </c>
      <c r="O1676" s="2" t="s">
        <v>55</v>
      </c>
      <c r="P1676" s="2" t="s">
        <v>242</v>
      </c>
      <c r="Q1676" s="2" t="s">
        <v>124</v>
      </c>
      <c r="R1676" s="2" t="s">
        <v>96</v>
      </c>
      <c r="T1676" s="2" t="s">
        <v>6401</v>
      </c>
      <c r="U1676" s="2" t="s">
        <v>6402</v>
      </c>
      <c r="V1676" s="2" t="s">
        <v>11</v>
      </c>
      <c r="W1676" s="2" t="s">
        <v>197</v>
      </c>
      <c r="X1676" s="2" t="s">
        <v>9</v>
      </c>
      <c r="Y1676" s="2" t="s">
        <v>6</v>
      </c>
      <c r="AA1676" s="2" t="s">
        <v>35</v>
      </c>
      <c r="AB1676" s="2" t="s">
        <v>35</v>
      </c>
      <c r="AC1676" s="2" t="s">
        <v>241</v>
      </c>
      <c r="AD1676" s="2" t="s">
        <v>6</v>
      </c>
      <c r="AG1676" s="2" t="s">
        <v>30</v>
      </c>
      <c r="AH1676" s="2" t="s">
        <v>4</v>
      </c>
      <c r="AI1676" s="2" t="s">
        <v>3</v>
      </c>
      <c r="AJ1676" s="2" t="s">
        <v>7291</v>
      </c>
      <c r="AK1676" s="2" t="s">
        <v>7292</v>
      </c>
      <c r="AL1676" s="2" t="s">
        <v>7293</v>
      </c>
    </row>
    <row r="1677" spans="1:38" ht="66" hidden="1">
      <c r="A1677" s="136">
        <f t="shared" si="28"/>
        <v>1676</v>
      </c>
      <c r="B1677" s="2" t="s">
        <v>6394</v>
      </c>
      <c r="C1677" s="2" t="s">
        <v>6781</v>
      </c>
      <c r="D1677" s="2" t="s">
        <v>6782</v>
      </c>
      <c r="E1677" s="2" t="s">
        <v>22</v>
      </c>
      <c r="F1677" s="2" t="s">
        <v>7776</v>
      </c>
      <c r="G1677" s="2" t="s">
        <v>7776</v>
      </c>
      <c r="H1677" s="2" t="s">
        <v>7487</v>
      </c>
      <c r="I1677" s="2" t="s">
        <v>33</v>
      </c>
      <c r="J1677" s="2">
        <v>70</v>
      </c>
      <c r="K1677" s="4">
        <v>460999</v>
      </c>
      <c r="L1677" s="5">
        <v>700</v>
      </c>
      <c r="M1677" s="6" t="s">
        <v>663</v>
      </c>
      <c r="N1677" s="2" t="s">
        <v>17</v>
      </c>
      <c r="O1677" s="2" t="s">
        <v>55</v>
      </c>
      <c r="P1677" s="2" t="s">
        <v>242</v>
      </c>
      <c r="Q1677" s="2" t="s">
        <v>15</v>
      </c>
      <c r="R1677" s="2" t="s">
        <v>14</v>
      </c>
      <c r="T1677" s="2" t="s">
        <v>6401</v>
      </c>
      <c r="U1677" s="2" t="s">
        <v>6402</v>
      </c>
      <c r="V1677" s="2" t="s">
        <v>11</v>
      </c>
      <c r="W1677" s="2" t="s">
        <v>197</v>
      </c>
      <c r="X1677" s="2" t="s">
        <v>9</v>
      </c>
      <c r="Y1677" s="2" t="s">
        <v>6</v>
      </c>
      <c r="AA1677" s="2" t="s">
        <v>111</v>
      </c>
      <c r="AB1677" s="2" t="s">
        <v>161</v>
      </c>
      <c r="AC1677" s="2" t="s">
        <v>7</v>
      </c>
      <c r="AD1677" s="2" t="s">
        <v>6</v>
      </c>
      <c r="AG1677" s="2" t="s">
        <v>5</v>
      </c>
      <c r="AH1677" s="2" t="s">
        <v>4</v>
      </c>
      <c r="AI1677" s="2" t="s">
        <v>3</v>
      </c>
      <c r="AJ1677" s="2" t="s">
        <v>7270</v>
      </c>
      <c r="AK1677" s="2" t="s">
        <v>6787</v>
      </c>
      <c r="AL1677" s="2" t="s">
        <v>6788</v>
      </c>
    </row>
    <row r="1678" spans="1:38" ht="66" hidden="1">
      <c r="A1678" s="136">
        <f t="shared" si="28"/>
        <v>1677</v>
      </c>
      <c r="B1678" s="2" t="s">
        <v>6394</v>
      </c>
      <c r="C1678" s="2" t="s">
        <v>7369</v>
      </c>
      <c r="D1678" s="2" t="s">
        <v>7370</v>
      </c>
      <c r="E1678" s="2" t="s">
        <v>22</v>
      </c>
      <c r="F1678" s="2" t="s">
        <v>7777</v>
      </c>
      <c r="G1678" s="2" t="s">
        <v>7777</v>
      </c>
      <c r="H1678" s="2" t="s">
        <v>7682</v>
      </c>
      <c r="I1678" s="2" t="s">
        <v>33</v>
      </c>
      <c r="J1678" s="2">
        <v>8</v>
      </c>
      <c r="K1678" s="4">
        <v>6165</v>
      </c>
      <c r="L1678" s="5">
        <v>11206.8</v>
      </c>
      <c r="M1678" s="6" t="s">
        <v>1489</v>
      </c>
      <c r="N1678" s="2" t="s">
        <v>174</v>
      </c>
      <c r="O1678" s="2" t="s">
        <v>55</v>
      </c>
      <c r="P1678" s="2" t="s">
        <v>125</v>
      </c>
      <c r="Q1678" s="2" t="s">
        <v>15</v>
      </c>
      <c r="R1678" s="2" t="s">
        <v>14</v>
      </c>
      <c r="T1678" s="2" t="s">
        <v>6401</v>
      </c>
      <c r="U1678" s="2" t="s">
        <v>6402</v>
      </c>
      <c r="V1678" s="2" t="s">
        <v>11</v>
      </c>
      <c r="W1678" s="2" t="s">
        <v>197</v>
      </c>
      <c r="X1678" s="2" t="s">
        <v>9</v>
      </c>
      <c r="Y1678" s="2" t="s">
        <v>6</v>
      </c>
      <c r="AA1678" s="2" t="s">
        <v>111</v>
      </c>
      <c r="AB1678" s="2" t="s">
        <v>166</v>
      </c>
      <c r="AC1678" s="2" t="s">
        <v>7</v>
      </c>
      <c r="AD1678" s="2" t="s">
        <v>33</v>
      </c>
      <c r="AE1678" s="2" t="s">
        <v>7522</v>
      </c>
      <c r="AF1678" s="2" t="s">
        <v>231</v>
      </c>
      <c r="AG1678" s="2" t="s">
        <v>122</v>
      </c>
      <c r="AH1678" s="2" t="s">
        <v>4</v>
      </c>
      <c r="AI1678" s="2" t="s">
        <v>29</v>
      </c>
      <c r="AJ1678" s="2" t="s">
        <v>7375</v>
      </c>
      <c r="AK1678" s="2" t="s">
        <v>7376</v>
      </c>
      <c r="AL1678" s="2" t="s">
        <v>7377</v>
      </c>
    </row>
    <row r="1679" spans="1:38" ht="66" hidden="1">
      <c r="A1679" s="136">
        <f t="shared" si="28"/>
        <v>1678</v>
      </c>
      <c r="B1679" s="2" t="s">
        <v>6394</v>
      </c>
      <c r="C1679" s="2" t="s">
        <v>7369</v>
      </c>
      <c r="D1679" s="2" t="s">
        <v>7370</v>
      </c>
      <c r="E1679" s="2" t="s">
        <v>22</v>
      </c>
      <c r="F1679" s="2" t="s">
        <v>7778</v>
      </c>
      <c r="G1679" s="2" t="s">
        <v>7778</v>
      </c>
      <c r="H1679" s="2" t="s">
        <v>7778</v>
      </c>
      <c r="I1679" s="2" t="s">
        <v>6</v>
      </c>
      <c r="K1679" s="4">
        <v>27693</v>
      </c>
      <c r="L1679" s="5">
        <v>38780</v>
      </c>
      <c r="M1679" s="6" t="s">
        <v>7779</v>
      </c>
      <c r="N1679" s="2" t="s">
        <v>174</v>
      </c>
      <c r="O1679" s="2" t="s">
        <v>55</v>
      </c>
      <c r="P1679" s="2" t="s">
        <v>125</v>
      </c>
      <c r="Q1679" s="2" t="s">
        <v>15</v>
      </c>
      <c r="R1679" s="2" t="s">
        <v>96</v>
      </c>
      <c r="T1679" s="2" t="s">
        <v>6401</v>
      </c>
      <c r="U1679" s="2" t="s">
        <v>6402</v>
      </c>
      <c r="V1679" s="2" t="s">
        <v>11</v>
      </c>
      <c r="W1679" s="2" t="s">
        <v>197</v>
      </c>
      <c r="X1679" s="2" t="s">
        <v>9</v>
      </c>
      <c r="Y1679" s="2" t="s">
        <v>6</v>
      </c>
      <c r="AA1679" s="2" t="s">
        <v>111</v>
      </c>
      <c r="AB1679" s="2" t="s">
        <v>7463</v>
      </c>
      <c r="AC1679" s="2" t="s">
        <v>7</v>
      </c>
      <c r="AD1679" s="2" t="s">
        <v>33</v>
      </c>
      <c r="AE1679" s="2" t="s">
        <v>7401</v>
      </c>
      <c r="AF1679" s="2" t="s">
        <v>231</v>
      </c>
      <c r="AG1679" s="2" t="s">
        <v>30</v>
      </c>
      <c r="AH1679" s="2" t="s">
        <v>4</v>
      </c>
      <c r="AI1679" s="2" t="s">
        <v>3</v>
      </c>
      <c r="AJ1679" s="2" t="s">
        <v>7402</v>
      </c>
      <c r="AK1679" s="2" t="s">
        <v>7376</v>
      </c>
      <c r="AL1679" s="2" t="s">
        <v>7587</v>
      </c>
    </row>
    <row r="1680" spans="1:38" ht="66" hidden="1">
      <c r="A1680" s="136">
        <f t="shared" si="28"/>
        <v>1679</v>
      </c>
      <c r="B1680" s="2" t="s">
        <v>6394</v>
      </c>
      <c r="C1680" s="2" t="s">
        <v>7369</v>
      </c>
      <c r="D1680" s="2" t="s">
        <v>7370</v>
      </c>
      <c r="E1680" s="2" t="s">
        <v>22</v>
      </c>
      <c r="F1680" s="2" t="s">
        <v>7780</v>
      </c>
      <c r="G1680" s="2" t="s">
        <v>7780</v>
      </c>
      <c r="H1680" s="2" t="s">
        <v>7780</v>
      </c>
      <c r="I1680" s="2" t="s">
        <v>6</v>
      </c>
      <c r="K1680" s="4">
        <v>372887</v>
      </c>
      <c r="L1680" s="5">
        <v>9937.6</v>
      </c>
      <c r="M1680" s="6" t="s">
        <v>1489</v>
      </c>
      <c r="N1680" s="2" t="s">
        <v>174</v>
      </c>
      <c r="O1680" s="2" t="s">
        <v>55</v>
      </c>
      <c r="P1680" s="2" t="s">
        <v>242</v>
      </c>
      <c r="Q1680" s="2" t="s">
        <v>15</v>
      </c>
      <c r="R1680" s="2" t="s">
        <v>96</v>
      </c>
      <c r="T1680" s="2" t="s">
        <v>6401</v>
      </c>
      <c r="U1680" s="2" t="s">
        <v>6402</v>
      </c>
      <c r="V1680" s="2" t="s">
        <v>11</v>
      </c>
      <c r="W1680" s="2" t="s">
        <v>197</v>
      </c>
      <c r="X1680" s="2" t="s">
        <v>9</v>
      </c>
      <c r="Y1680" s="2" t="s">
        <v>6</v>
      </c>
      <c r="AA1680" s="2" t="s">
        <v>111</v>
      </c>
      <c r="AB1680" s="2" t="s">
        <v>7463</v>
      </c>
      <c r="AC1680" s="2" t="s">
        <v>7</v>
      </c>
      <c r="AD1680" s="2" t="s">
        <v>6</v>
      </c>
      <c r="AG1680" s="2" t="s">
        <v>30</v>
      </c>
      <c r="AH1680" s="2" t="s">
        <v>4</v>
      </c>
      <c r="AI1680" s="2" t="s">
        <v>3</v>
      </c>
      <c r="AJ1680" s="2" t="s">
        <v>7402</v>
      </c>
      <c r="AK1680" s="2" t="s">
        <v>7376</v>
      </c>
      <c r="AL1680" s="2" t="s">
        <v>7587</v>
      </c>
    </row>
    <row r="1681" spans="1:38" ht="66" hidden="1">
      <c r="A1681" s="136">
        <f t="shared" si="28"/>
        <v>1680</v>
      </c>
      <c r="B1681" s="2" t="s">
        <v>6394</v>
      </c>
      <c r="C1681" s="2" t="s">
        <v>6781</v>
      </c>
      <c r="D1681" s="2" t="s">
        <v>6782</v>
      </c>
      <c r="E1681" s="2" t="s">
        <v>22</v>
      </c>
      <c r="F1681" s="2" t="s">
        <v>7781</v>
      </c>
      <c r="G1681" s="2" t="s">
        <v>7781</v>
      </c>
      <c r="H1681" s="2" t="s">
        <v>7487</v>
      </c>
      <c r="I1681" s="2" t="s">
        <v>33</v>
      </c>
      <c r="J1681" s="2">
        <v>40</v>
      </c>
      <c r="K1681" s="4">
        <v>464018</v>
      </c>
      <c r="L1681" s="5">
        <v>502</v>
      </c>
      <c r="M1681" s="6" t="s">
        <v>663</v>
      </c>
      <c r="N1681" s="2" t="s">
        <v>17</v>
      </c>
      <c r="O1681" s="2" t="s">
        <v>55</v>
      </c>
      <c r="P1681" s="2" t="s">
        <v>242</v>
      </c>
      <c r="Q1681" s="2" t="s">
        <v>15</v>
      </c>
      <c r="R1681" s="2" t="s">
        <v>14</v>
      </c>
      <c r="T1681" s="2" t="s">
        <v>6401</v>
      </c>
      <c r="U1681" s="2" t="s">
        <v>6402</v>
      </c>
      <c r="V1681" s="2" t="s">
        <v>11</v>
      </c>
      <c r="W1681" s="2" t="s">
        <v>197</v>
      </c>
      <c r="X1681" s="2" t="s">
        <v>9</v>
      </c>
      <c r="Y1681" s="2" t="s">
        <v>6</v>
      </c>
      <c r="AA1681" s="2" t="s">
        <v>111</v>
      </c>
      <c r="AB1681" s="2" t="s">
        <v>161</v>
      </c>
      <c r="AC1681" s="2" t="s">
        <v>7</v>
      </c>
      <c r="AD1681" s="2" t="s">
        <v>6</v>
      </c>
      <c r="AG1681" s="2" t="s">
        <v>5</v>
      </c>
      <c r="AH1681" s="2" t="s">
        <v>4</v>
      </c>
      <c r="AI1681" s="2" t="s">
        <v>3</v>
      </c>
      <c r="AJ1681" s="2" t="s">
        <v>7270</v>
      </c>
      <c r="AK1681" s="2" t="s">
        <v>6787</v>
      </c>
      <c r="AL1681" s="2" t="s">
        <v>6788</v>
      </c>
    </row>
    <row r="1682" spans="1:38" ht="66" hidden="1">
      <c r="A1682" s="136">
        <f t="shared" si="28"/>
        <v>1681</v>
      </c>
      <c r="B1682" s="2" t="s">
        <v>6394</v>
      </c>
      <c r="C1682" s="2" t="s">
        <v>7285</v>
      </c>
      <c r="D1682" s="2" t="s">
        <v>7286</v>
      </c>
      <c r="E1682" s="2" t="s">
        <v>22</v>
      </c>
      <c r="F1682" s="2" t="s">
        <v>7734</v>
      </c>
      <c r="G1682" s="2" t="s">
        <v>7782</v>
      </c>
      <c r="H1682" s="2" t="s">
        <v>7330</v>
      </c>
      <c r="I1682" s="2" t="s">
        <v>6</v>
      </c>
      <c r="K1682" s="4" t="s">
        <v>7783</v>
      </c>
      <c r="L1682" s="5">
        <v>1942</v>
      </c>
      <c r="M1682" s="6" t="s">
        <v>663</v>
      </c>
      <c r="N1682" s="2" t="s">
        <v>174</v>
      </c>
      <c r="O1682" s="2" t="s">
        <v>55</v>
      </c>
      <c r="P1682" s="2" t="s">
        <v>242</v>
      </c>
      <c r="Q1682" s="2" t="s">
        <v>124</v>
      </c>
      <c r="R1682" s="2" t="s">
        <v>96</v>
      </c>
      <c r="T1682" s="2" t="s">
        <v>6401</v>
      </c>
      <c r="U1682" s="2" t="s">
        <v>6402</v>
      </c>
      <c r="V1682" s="2" t="s">
        <v>11</v>
      </c>
      <c r="W1682" s="2" t="s">
        <v>197</v>
      </c>
      <c r="X1682" s="2" t="s">
        <v>9</v>
      </c>
      <c r="Y1682" s="2" t="s">
        <v>6</v>
      </c>
      <c r="AA1682" s="2" t="s">
        <v>35</v>
      </c>
      <c r="AB1682" s="2" t="s">
        <v>35</v>
      </c>
      <c r="AC1682" s="2" t="s">
        <v>241</v>
      </c>
      <c r="AD1682" s="2" t="s">
        <v>6</v>
      </c>
      <c r="AG1682" s="2" t="s">
        <v>30</v>
      </c>
      <c r="AH1682" s="2" t="s">
        <v>4</v>
      </c>
      <c r="AI1682" s="2" t="s">
        <v>3</v>
      </c>
      <c r="AJ1682" s="2" t="s">
        <v>7784</v>
      </c>
      <c r="AK1682" s="2" t="s">
        <v>7292</v>
      </c>
      <c r="AL1682" s="2" t="s">
        <v>7293</v>
      </c>
    </row>
    <row r="1683" spans="1:38" ht="66" hidden="1">
      <c r="A1683" s="136">
        <f t="shared" si="28"/>
        <v>1682</v>
      </c>
      <c r="B1683" s="2" t="s">
        <v>6394</v>
      </c>
      <c r="C1683" s="2" t="s">
        <v>7369</v>
      </c>
      <c r="D1683" s="2" t="s">
        <v>7370</v>
      </c>
      <c r="E1683" s="2" t="s">
        <v>22</v>
      </c>
      <c r="F1683" s="2" t="s">
        <v>7785</v>
      </c>
      <c r="G1683" s="2" t="s">
        <v>7785</v>
      </c>
      <c r="H1683" s="2" t="s">
        <v>7785</v>
      </c>
      <c r="I1683" s="2" t="s">
        <v>6</v>
      </c>
      <c r="K1683" s="4">
        <v>20532</v>
      </c>
      <c r="L1683" s="5">
        <v>20888.8</v>
      </c>
      <c r="M1683" s="6" t="s">
        <v>1801</v>
      </c>
      <c r="N1683" s="2" t="s">
        <v>174</v>
      </c>
      <c r="O1683" s="2" t="s">
        <v>55</v>
      </c>
      <c r="P1683" s="2" t="s">
        <v>242</v>
      </c>
      <c r="Q1683" s="2" t="s">
        <v>15</v>
      </c>
      <c r="R1683" s="2" t="s">
        <v>96</v>
      </c>
      <c r="T1683" s="2" t="s">
        <v>6401</v>
      </c>
      <c r="U1683" s="2" t="s">
        <v>6402</v>
      </c>
      <c r="V1683" s="2" t="s">
        <v>11</v>
      </c>
      <c r="W1683" s="2" t="s">
        <v>197</v>
      </c>
      <c r="X1683" s="2" t="s">
        <v>9</v>
      </c>
      <c r="Y1683" s="2" t="s">
        <v>6</v>
      </c>
      <c r="AA1683" s="2" t="s">
        <v>111</v>
      </c>
      <c r="AB1683" s="2" t="s">
        <v>7463</v>
      </c>
      <c r="AC1683" s="2" t="s">
        <v>7</v>
      </c>
      <c r="AD1683" s="2" t="s">
        <v>33</v>
      </c>
      <c r="AE1683" s="2" t="s">
        <v>7401</v>
      </c>
      <c r="AF1683" s="2" t="s">
        <v>231</v>
      </c>
      <c r="AG1683" s="2" t="s">
        <v>30</v>
      </c>
      <c r="AH1683" s="2" t="s">
        <v>4</v>
      </c>
      <c r="AI1683" s="2" t="s">
        <v>3</v>
      </c>
      <c r="AJ1683" s="2" t="s">
        <v>7402</v>
      </c>
      <c r="AK1683" s="2" t="s">
        <v>7376</v>
      </c>
      <c r="AL1683" s="2" t="s">
        <v>7587</v>
      </c>
    </row>
    <row r="1684" spans="1:38" ht="66" hidden="1">
      <c r="A1684" s="136">
        <f t="shared" si="28"/>
        <v>1683</v>
      </c>
      <c r="B1684" s="2" t="s">
        <v>6394</v>
      </c>
      <c r="C1684" s="2" t="s">
        <v>6781</v>
      </c>
      <c r="D1684" s="2" t="s">
        <v>6782</v>
      </c>
      <c r="E1684" s="2" t="s">
        <v>22</v>
      </c>
      <c r="F1684" s="2" t="s">
        <v>7786</v>
      </c>
      <c r="G1684" s="2" t="s">
        <v>7786</v>
      </c>
      <c r="H1684" s="2" t="s">
        <v>7487</v>
      </c>
      <c r="I1684" s="2" t="s">
        <v>33</v>
      </c>
      <c r="J1684" s="2">
        <v>40</v>
      </c>
      <c r="K1684" s="4">
        <v>441194</v>
      </c>
      <c r="L1684" s="5">
        <v>502</v>
      </c>
      <c r="M1684" s="6" t="s">
        <v>663</v>
      </c>
      <c r="N1684" s="2" t="s">
        <v>17</v>
      </c>
      <c r="O1684" s="2" t="s">
        <v>55</v>
      </c>
      <c r="P1684" s="2" t="s">
        <v>242</v>
      </c>
      <c r="Q1684" s="2" t="s">
        <v>15</v>
      </c>
      <c r="R1684" s="2" t="s">
        <v>14</v>
      </c>
      <c r="T1684" s="2" t="s">
        <v>6401</v>
      </c>
      <c r="U1684" s="2" t="s">
        <v>6402</v>
      </c>
      <c r="V1684" s="2" t="s">
        <v>11</v>
      </c>
      <c r="W1684" s="2" t="s">
        <v>197</v>
      </c>
      <c r="X1684" s="2" t="s">
        <v>9</v>
      </c>
      <c r="Y1684" s="2" t="s">
        <v>6</v>
      </c>
      <c r="AA1684" s="2" t="s">
        <v>111</v>
      </c>
      <c r="AB1684" s="2" t="s">
        <v>161</v>
      </c>
      <c r="AC1684" s="2" t="s">
        <v>7</v>
      </c>
      <c r="AD1684" s="2" t="s">
        <v>6</v>
      </c>
      <c r="AG1684" s="2" t="s">
        <v>5</v>
      </c>
      <c r="AH1684" s="2" t="s">
        <v>4</v>
      </c>
      <c r="AI1684" s="2" t="s">
        <v>3</v>
      </c>
      <c r="AJ1684" s="2" t="s">
        <v>7270</v>
      </c>
      <c r="AK1684" s="2" t="s">
        <v>6787</v>
      </c>
      <c r="AL1684" s="2" t="s">
        <v>6788</v>
      </c>
    </row>
    <row r="1685" spans="1:38" ht="66" hidden="1">
      <c r="A1685" s="136">
        <f t="shared" si="28"/>
        <v>1684</v>
      </c>
      <c r="B1685" s="2" t="s">
        <v>6394</v>
      </c>
      <c r="C1685" s="2" t="s">
        <v>7369</v>
      </c>
      <c r="D1685" s="2" t="s">
        <v>7370</v>
      </c>
      <c r="E1685" s="2" t="s">
        <v>22</v>
      </c>
      <c r="F1685" s="2" t="s">
        <v>7787</v>
      </c>
      <c r="G1685" s="2" t="s">
        <v>7788</v>
      </c>
      <c r="H1685" s="2" t="s">
        <v>7399</v>
      </c>
      <c r="I1685" s="2" t="s">
        <v>6</v>
      </c>
      <c r="K1685" s="4" t="s">
        <v>7789</v>
      </c>
      <c r="L1685" s="5">
        <v>2464.1</v>
      </c>
      <c r="M1685" s="6" t="s">
        <v>1489</v>
      </c>
      <c r="N1685" s="2" t="s">
        <v>174</v>
      </c>
      <c r="O1685" s="2" t="s">
        <v>55</v>
      </c>
      <c r="P1685" s="2" t="s">
        <v>125</v>
      </c>
      <c r="Q1685" s="2" t="s">
        <v>15</v>
      </c>
      <c r="R1685" s="2" t="s">
        <v>96</v>
      </c>
      <c r="T1685" s="2" t="s">
        <v>6401</v>
      </c>
      <c r="U1685" s="2" t="s">
        <v>6402</v>
      </c>
      <c r="V1685" s="2" t="s">
        <v>11</v>
      </c>
      <c r="W1685" s="2" t="s">
        <v>197</v>
      </c>
      <c r="X1685" s="2" t="s">
        <v>9</v>
      </c>
      <c r="Y1685" s="2" t="s">
        <v>6</v>
      </c>
      <c r="AA1685" s="2" t="s">
        <v>111</v>
      </c>
      <c r="AB1685" s="2" t="s">
        <v>162</v>
      </c>
      <c r="AC1685" s="2" t="s">
        <v>7</v>
      </c>
      <c r="AD1685" s="2" t="s">
        <v>33</v>
      </c>
      <c r="AE1685" s="2" t="s">
        <v>7401</v>
      </c>
      <c r="AF1685" s="2" t="s">
        <v>231</v>
      </c>
      <c r="AG1685" s="2" t="s">
        <v>30</v>
      </c>
      <c r="AH1685" s="2" t="s">
        <v>4</v>
      </c>
      <c r="AI1685" s="2" t="s">
        <v>29</v>
      </c>
      <c r="AJ1685" s="2" t="s">
        <v>7402</v>
      </c>
      <c r="AK1685" s="2" t="s">
        <v>7376</v>
      </c>
      <c r="AL1685" s="2" t="s">
        <v>7403</v>
      </c>
    </row>
    <row r="1686" spans="1:38" ht="66" hidden="1">
      <c r="A1686" s="136">
        <f t="shared" si="28"/>
        <v>1685</v>
      </c>
      <c r="B1686" s="2" t="s">
        <v>6394</v>
      </c>
      <c r="C1686" s="2" t="s">
        <v>7790</v>
      </c>
      <c r="D1686" s="2" t="s">
        <v>7286</v>
      </c>
      <c r="E1686" s="2" t="s">
        <v>22</v>
      </c>
      <c r="F1686" s="2" t="s">
        <v>7791</v>
      </c>
      <c r="G1686" s="2" t="s">
        <v>7792</v>
      </c>
      <c r="H1686" s="2" t="s">
        <v>7330</v>
      </c>
      <c r="I1686" s="2" t="s">
        <v>6</v>
      </c>
      <c r="K1686" s="4" t="s">
        <v>7793</v>
      </c>
      <c r="L1686" s="5">
        <v>1085</v>
      </c>
      <c r="M1686" s="6" t="s">
        <v>663</v>
      </c>
      <c r="N1686" s="2" t="s">
        <v>174</v>
      </c>
      <c r="O1686" s="2" t="s">
        <v>55</v>
      </c>
      <c r="P1686" s="2" t="s">
        <v>242</v>
      </c>
      <c r="Q1686" s="2" t="s">
        <v>124</v>
      </c>
      <c r="R1686" s="2" t="s">
        <v>96</v>
      </c>
      <c r="T1686" s="2" t="s">
        <v>6401</v>
      </c>
      <c r="U1686" s="2" t="s">
        <v>6402</v>
      </c>
      <c r="V1686" s="2" t="s">
        <v>11</v>
      </c>
      <c r="W1686" s="2" t="s">
        <v>197</v>
      </c>
      <c r="X1686" s="2" t="s">
        <v>9</v>
      </c>
      <c r="Y1686" s="2" t="s">
        <v>6</v>
      </c>
      <c r="AA1686" s="2" t="s">
        <v>35</v>
      </c>
      <c r="AB1686" s="2" t="s">
        <v>35</v>
      </c>
      <c r="AC1686" s="2" t="s">
        <v>241</v>
      </c>
      <c r="AD1686" s="2" t="s">
        <v>6</v>
      </c>
      <c r="AG1686" s="2" t="s">
        <v>30</v>
      </c>
      <c r="AH1686" s="2" t="s">
        <v>4</v>
      </c>
      <c r="AI1686" s="2" t="s">
        <v>29</v>
      </c>
      <c r="AJ1686" s="2" t="s">
        <v>7291</v>
      </c>
      <c r="AK1686" s="2" t="s">
        <v>7292</v>
      </c>
      <c r="AL1686" s="2" t="s">
        <v>7293</v>
      </c>
    </row>
    <row r="1687" spans="1:38" ht="184.8" hidden="1">
      <c r="A1687" s="136">
        <f t="shared" si="28"/>
        <v>1686</v>
      </c>
      <c r="B1687" s="2" t="s">
        <v>6394</v>
      </c>
      <c r="C1687" s="2" t="s">
        <v>7369</v>
      </c>
      <c r="D1687" s="2" t="s">
        <v>7370</v>
      </c>
      <c r="E1687" s="2" t="s">
        <v>22</v>
      </c>
      <c r="F1687" s="2" t="s">
        <v>7794</v>
      </c>
      <c r="G1687" s="2" t="s">
        <v>7795</v>
      </c>
      <c r="H1687" s="2" t="s">
        <v>7399</v>
      </c>
      <c r="I1687" s="2" t="s">
        <v>6</v>
      </c>
      <c r="K1687" s="4" t="s">
        <v>7796</v>
      </c>
      <c r="L1687" s="5">
        <v>4100</v>
      </c>
      <c r="M1687" s="6" t="s">
        <v>1489</v>
      </c>
      <c r="N1687" s="2" t="s">
        <v>174</v>
      </c>
      <c r="O1687" s="2" t="s">
        <v>55</v>
      </c>
      <c r="P1687" s="2" t="s">
        <v>125</v>
      </c>
      <c r="Q1687" s="2" t="s">
        <v>15</v>
      </c>
      <c r="R1687" s="2" t="s">
        <v>96</v>
      </c>
      <c r="T1687" s="2" t="s">
        <v>6401</v>
      </c>
      <c r="U1687" s="2" t="s">
        <v>6402</v>
      </c>
      <c r="V1687" s="2" t="s">
        <v>11</v>
      </c>
      <c r="W1687" s="2" t="s">
        <v>197</v>
      </c>
      <c r="X1687" s="2" t="s">
        <v>9</v>
      </c>
      <c r="Y1687" s="2" t="s">
        <v>6</v>
      </c>
      <c r="AA1687" s="2" t="s">
        <v>111</v>
      </c>
      <c r="AB1687" s="2" t="s">
        <v>162</v>
      </c>
      <c r="AC1687" s="2" t="s">
        <v>7</v>
      </c>
      <c r="AD1687" s="2" t="s">
        <v>33</v>
      </c>
      <c r="AE1687" s="2" t="s">
        <v>7401</v>
      </c>
      <c r="AF1687" s="2" t="s">
        <v>231</v>
      </c>
      <c r="AG1687" s="2" t="s">
        <v>30</v>
      </c>
      <c r="AH1687" s="2" t="s">
        <v>4</v>
      </c>
      <c r="AI1687" s="2" t="s">
        <v>29</v>
      </c>
      <c r="AJ1687" s="2" t="s">
        <v>7402</v>
      </c>
      <c r="AK1687" s="2" t="s">
        <v>7376</v>
      </c>
      <c r="AL1687" s="2" t="s">
        <v>7403</v>
      </c>
    </row>
    <row r="1688" spans="1:38" ht="66" hidden="1">
      <c r="A1688" s="136">
        <f t="shared" si="28"/>
        <v>1687</v>
      </c>
      <c r="B1688" s="2" t="s">
        <v>6394</v>
      </c>
      <c r="C1688" s="2" t="s">
        <v>7369</v>
      </c>
      <c r="D1688" s="2" t="s">
        <v>7370</v>
      </c>
      <c r="E1688" s="2" t="s">
        <v>22</v>
      </c>
      <c r="F1688" s="2" t="s">
        <v>7797</v>
      </c>
      <c r="G1688" s="2" t="s">
        <v>7798</v>
      </c>
      <c r="H1688" s="2" t="s">
        <v>7682</v>
      </c>
      <c r="I1688" s="2" t="s">
        <v>33</v>
      </c>
      <c r="J1688" s="2">
        <v>15</v>
      </c>
      <c r="K1688" s="4">
        <v>443965</v>
      </c>
      <c r="L1688" s="5">
        <v>33054.15</v>
      </c>
      <c r="M1688" s="6" t="s">
        <v>1489</v>
      </c>
      <c r="N1688" s="2" t="s">
        <v>174</v>
      </c>
      <c r="O1688" s="2" t="s">
        <v>55</v>
      </c>
      <c r="P1688" s="2" t="s">
        <v>125</v>
      </c>
      <c r="Q1688" s="2" t="s">
        <v>15</v>
      </c>
      <c r="R1688" s="2" t="s">
        <v>14</v>
      </c>
      <c r="T1688" s="2" t="s">
        <v>6401</v>
      </c>
      <c r="U1688" s="2" t="s">
        <v>6402</v>
      </c>
      <c r="V1688" s="2" t="s">
        <v>11</v>
      </c>
      <c r="W1688" s="2" t="s">
        <v>197</v>
      </c>
      <c r="X1688" s="2" t="s">
        <v>9</v>
      </c>
      <c r="Y1688" s="2" t="s">
        <v>6</v>
      </c>
      <c r="AA1688" s="2" t="s">
        <v>111</v>
      </c>
      <c r="AB1688" s="2" t="s">
        <v>166</v>
      </c>
      <c r="AC1688" s="2" t="s">
        <v>7</v>
      </c>
      <c r="AD1688" s="2" t="s">
        <v>33</v>
      </c>
      <c r="AE1688" s="2" t="s">
        <v>7522</v>
      </c>
      <c r="AF1688" s="2" t="s">
        <v>231</v>
      </c>
      <c r="AG1688" s="2" t="s">
        <v>122</v>
      </c>
      <c r="AH1688" s="2" t="s">
        <v>4</v>
      </c>
      <c r="AI1688" s="2" t="s">
        <v>29</v>
      </c>
      <c r="AJ1688" s="2" t="s">
        <v>7375</v>
      </c>
      <c r="AK1688" s="2" t="s">
        <v>7376</v>
      </c>
      <c r="AL1688" s="2" t="s">
        <v>7377</v>
      </c>
    </row>
    <row r="1689" spans="1:38" ht="66" hidden="1">
      <c r="A1689" s="136">
        <f t="shared" si="28"/>
        <v>1688</v>
      </c>
      <c r="B1689" s="2" t="s">
        <v>6394</v>
      </c>
      <c r="C1689" s="2" t="s">
        <v>6781</v>
      </c>
      <c r="D1689" s="2" t="s">
        <v>6782</v>
      </c>
      <c r="E1689" s="2" t="s">
        <v>22</v>
      </c>
      <c r="F1689" s="2" t="s">
        <v>7799</v>
      </c>
      <c r="G1689" s="2" t="s">
        <v>7799</v>
      </c>
      <c r="H1689" s="2" t="s">
        <v>7487</v>
      </c>
      <c r="I1689" s="2" t="s">
        <v>33</v>
      </c>
      <c r="J1689" s="2">
        <v>1</v>
      </c>
      <c r="K1689" s="4">
        <v>460122</v>
      </c>
      <c r="L1689" s="5">
        <v>90</v>
      </c>
      <c r="M1689" s="6" t="s">
        <v>663</v>
      </c>
      <c r="N1689" s="2" t="s">
        <v>17</v>
      </c>
      <c r="O1689" s="2" t="s">
        <v>55</v>
      </c>
      <c r="P1689" s="2" t="s">
        <v>242</v>
      </c>
      <c r="Q1689" s="2" t="s">
        <v>15</v>
      </c>
      <c r="R1689" s="2" t="s">
        <v>14</v>
      </c>
      <c r="T1689" s="2" t="s">
        <v>6401</v>
      </c>
      <c r="U1689" s="2" t="s">
        <v>6402</v>
      </c>
      <c r="V1689" s="2" t="s">
        <v>11</v>
      </c>
      <c r="W1689" s="2" t="s">
        <v>197</v>
      </c>
      <c r="X1689" s="2" t="s">
        <v>9</v>
      </c>
      <c r="Y1689" s="2" t="s">
        <v>6</v>
      </c>
      <c r="AA1689" s="2" t="s">
        <v>111</v>
      </c>
      <c r="AB1689" s="2" t="s">
        <v>161</v>
      </c>
      <c r="AC1689" s="2" t="s">
        <v>7</v>
      </c>
      <c r="AD1689" s="2" t="s">
        <v>6</v>
      </c>
      <c r="AG1689" s="2" t="s">
        <v>5</v>
      </c>
      <c r="AH1689" s="2" t="s">
        <v>4</v>
      </c>
      <c r="AI1689" s="2" t="s">
        <v>3</v>
      </c>
      <c r="AJ1689" s="2" t="s">
        <v>7270</v>
      </c>
      <c r="AK1689" s="2" t="s">
        <v>6787</v>
      </c>
      <c r="AL1689" s="2" t="s">
        <v>6788</v>
      </c>
    </row>
    <row r="1690" spans="1:38" ht="66" hidden="1">
      <c r="A1690" s="136">
        <f t="shared" si="28"/>
        <v>1689</v>
      </c>
      <c r="B1690" s="2" t="s">
        <v>6394</v>
      </c>
      <c r="C1690" s="2" t="s">
        <v>7285</v>
      </c>
      <c r="D1690" s="2" t="s">
        <v>7286</v>
      </c>
      <c r="E1690" s="2" t="s">
        <v>22</v>
      </c>
      <c r="F1690" s="2" t="s">
        <v>7791</v>
      </c>
      <c r="G1690" s="2" t="s">
        <v>7800</v>
      </c>
      <c r="H1690" s="2" t="s">
        <v>7330</v>
      </c>
      <c r="I1690" s="2" t="s">
        <v>6</v>
      </c>
      <c r="K1690" s="4" t="s">
        <v>7801</v>
      </c>
      <c r="L1690" s="5">
        <v>1087</v>
      </c>
      <c r="M1690" s="6" t="s">
        <v>663</v>
      </c>
      <c r="N1690" s="2" t="s">
        <v>174</v>
      </c>
      <c r="O1690" s="2" t="s">
        <v>55</v>
      </c>
      <c r="P1690" s="2" t="s">
        <v>242</v>
      </c>
      <c r="Q1690" s="2" t="s">
        <v>124</v>
      </c>
      <c r="R1690" s="2" t="s">
        <v>96</v>
      </c>
      <c r="T1690" s="2" t="s">
        <v>6401</v>
      </c>
      <c r="U1690" s="2" t="s">
        <v>6402</v>
      </c>
      <c r="V1690" s="2" t="s">
        <v>11</v>
      </c>
      <c r="W1690" s="2" t="s">
        <v>197</v>
      </c>
      <c r="X1690" s="2" t="s">
        <v>9</v>
      </c>
      <c r="Y1690" s="2" t="s">
        <v>6</v>
      </c>
      <c r="AA1690" s="2" t="s">
        <v>35</v>
      </c>
      <c r="AB1690" s="2" t="s">
        <v>35</v>
      </c>
      <c r="AC1690" s="2" t="s">
        <v>241</v>
      </c>
      <c r="AD1690" s="2" t="s">
        <v>6</v>
      </c>
      <c r="AG1690" s="2" t="s">
        <v>30</v>
      </c>
      <c r="AH1690" s="2" t="s">
        <v>4</v>
      </c>
      <c r="AI1690" s="2" t="s">
        <v>3</v>
      </c>
      <c r="AJ1690" s="2" t="s">
        <v>7802</v>
      </c>
      <c r="AK1690" s="2" t="s">
        <v>7292</v>
      </c>
      <c r="AL1690" s="2" t="s">
        <v>7293</v>
      </c>
    </row>
    <row r="1691" spans="1:38" ht="66" hidden="1">
      <c r="A1691" s="136">
        <f t="shared" si="28"/>
        <v>1690</v>
      </c>
      <c r="B1691" s="2" t="s">
        <v>6394</v>
      </c>
      <c r="C1691" s="2" t="s">
        <v>6781</v>
      </c>
      <c r="D1691" s="2" t="s">
        <v>6782</v>
      </c>
      <c r="E1691" s="2" t="s">
        <v>22</v>
      </c>
      <c r="F1691" s="2" t="s">
        <v>7803</v>
      </c>
      <c r="G1691" s="2" t="s">
        <v>7803</v>
      </c>
      <c r="H1691" s="2" t="s">
        <v>7487</v>
      </c>
      <c r="I1691" s="2" t="s">
        <v>6</v>
      </c>
      <c r="K1691" s="4">
        <v>341794</v>
      </c>
      <c r="L1691" s="5">
        <v>30</v>
      </c>
      <c r="M1691" s="6" t="s">
        <v>663</v>
      </c>
      <c r="N1691" s="2" t="s">
        <v>17</v>
      </c>
      <c r="O1691" s="2" t="s">
        <v>55</v>
      </c>
      <c r="P1691" s="2" t="s">
        <v>242</v>
      </c>
      <c r="Q1691" s="2" t="s">
        <v>15</v>
      </c>
      <c r="R1691" s="2" t="s">
        <v>14</v>
      </c>
      <c r="T1691" s="2" t="s">
        <v>6401</v>
      </c>
      <c r="U1691" s="2" t="s">
        <v>6402</v>
      </c>
      <c r="V1691" s="2" t="s">
        <v>11</v>
      </c>
      <c r="W1691" s="2" t="s">
        <v>197</v>
      </c>
      <c r="X1691" s="2" t="s">
        <v>9</v>
      </c>
      <c r="Y1691" s="2" t="s">
        <v>6</v>
      </c>
      <c r="AA1691" s="2" t="s">
        <v>111</v>
      </c>
      <c r="AB1691" s="2" t="s">
        <v>161</v>
      </c>
      <c r="AC1691" s="2" t="s">
        <v>7</v>
      </c>
      <c r="AD1691" s="2" t="s">
        <v>6</v>
      </c>
      <c r="AG1691" s="2" t="s">
        <v>5</v>
      </c>
      <c r="AH1691" s="2" t="s">
        <v>4</v>
      </c>
      <c r="AI1691" s="2" t="s">
        <v>3</v>
      </c>
      <c r="AJ1691" s="2" t="s">
        <v>7270</v>
      </c>
      <c r="AK1691" s="2" t="s">
        <v>6787</v>
      </c>
      <c r="AL1691" s="2" t="s">
        <v>6788</v>
      </c>
    </row>
    <row r="1692" spans="1:38" ht="264" hidden="1">
      <c r="A1692" s="136">
        <f t="shared" si="28"/>
        <v>1691</v>
      </c>
      <c r="B1692" s="2" t="s">
        <v>6394</v>
      </c>
      <c r="C1692" s="2" t="s">
        <v>7369</v>
      </c>
      <c r="D1692" s="2" t="s">
        <v>7370</v>
      </c>
      <c r="E1692" s="2" t="s">
        <v>22</v>
      </c>
      <c r="F1692" s="2" t="s">
        <v>7804</v>
      </c>
      <c r="G1692" s="2" t="s">
        <v>7805</v>
      </c>
      <c r="H1692" s="2" t="s">
        <v>7399</v>
      </c>
      <c r="I1692" s="2" t="s">
        <v>6</v>
      </c>
      <c r="K1692" s="4" t="s">
        <v>7806</v>
      </c>
      <c r="L1692" s="5">
        <v>20298</v>
      </c>
      <c r="M1692" s="6" t="s">
        <v>1489</v>
      </c>
      <c r="N1692" s="2" t="s">
        <v>174</v>
      </c>
      <c r="O1692" s="2" t="s">
        <v>55</v>
      </c>
      <c r="P1692" s="2" t="s">
        <v>125</v>
      </c>
      <c r="Q1692" s="2" t="s">
        <v>15</v>
      </c>
      <c r="R1692" s="2" t="s">
        <v>96</v>
      </c>
      <c r="T1692" s="2" t="s">
        <v>6401</v>
      </c>
      <c r="U1692" s="2" t="s">
        <v>6402</v>
      </c>
      <c r="V1692" s="2" t="s">
        <v>11</v>
      </c>
      <c r="W1692" s="2" t="s">
        <v>197</v>
      </c>
      <c r="X1692" s="2" t="s">
        <v>9</v>
      </c>
      <c r="Y1692" s="2" t="s">
        <v>6</v>
      </c>
      <c r="AA1692" s="2" t="s">
        <v>111</v>
      </c>
      <c r="AB1692" s="2" t="s">
        <v>162</v>
      </c>
      <c r="AC1692" s="2" t="s">
        <v>7</v>
      </c>
      <c r="AD1692" s="2" t="s">
        <v>33</v>
      </c>
      <c r="AE1692" s="2" t="s">
        <v>7401</v>
      </c>
      <c r="AF1692" s="2" t="s">
        <v>231</v>
      </c>
      <c r="AG1692" s="2" t="s">
        <v>30</v>
      </c>
      <c r="AH1692" s="2" t="s">
        <v>4</v>
      </c>
      <c r="AI1692" s="2" t="s">
        <v>29</v>
      </c>
      <c r="AJ1692" s="2" t="s">
        <v>7402</v>
      </c>
      <c r="AK1692" s="2" t="s">
        <v>7376</v>
      </c>
      <c r="AL1692" s="2" t="s">
        <v>7403</v>
      </c>
    </row>
    <row r="1693" spans="1:38" ht="92.4" hidden="1">
      <c r="A1693" s="136">
        <f t="shared" si="28"/>
        <v>1692</v>
      </c>
      <c r="B1693" s="2" t="s">
        <v>6394</v>
      </c>
      <c r="C1693" s="2" t="s">
        <v>7285</v>
      </c>
      <c r="D1693" s="2" t="s">
        <v>7286</v>
      </c>
      <c r="E1693" s="2" t="s">
        <v>22</v>
      </c>
      <c r="F1693" s="2" t="s">
        <v>7791</v>
      </c>
      <c r="G1693" s="2" t="s">
        <v>7807</v>
      </c>
      <c r="H1693" s="2" t="s">
        <v>7330</v>
      </c>
      <c r="I1693" s="2" t="s">
        <v>6</v>
      </c>
      <c r="K1693" s="4" t="s">
        <v>7808</v>
      </c>
      <c r="L1693" s="5">
        <v>1172</v>
      </c>
      <c r="M1693" s="6" t="s">
        <v>663</v>
      </c>
      <c r="N1693" s="2" t="s">
        <v>174</v>
      </c>
      <c r="O1693" s="2" t="s">
        <v>55</v>
      </c>
      <c r="P1693" s="2" t="s">
        <v>242</v>
      </c>
      <c r="Q1693" s="2" t="s">
        <v>124</v>
      </c>
      <c r="R1693" s="2" t="s">
        <v>96</v>
      </c>
      <c r="T1693" s="2" t="s">
        <v>6401</v>
      </c>
      <c r="U1693" s="2" t="s">
        <v>6402</v>
      </c>
      <c r="V1693" s="2" t="s">
        <v>11</v>
      </c>
      <c r="W1693" s="2" t="s">
        <v>197</v>
      </c>
      <c r="X1693" s="2" t="s">
        <v>9</v>
      </c>
      <c r="Y1693" s="2" t="s">
        <v>6</v>
      </c>
      <c r="AA1693" s="2" t="s">
        <v>35</v>
      </c>
      <c r="AB1693" s="2" t="s">
        <v>35</v>
      </c>
      <c r="AC1693" s="2" t="s">
        <v>241</v>
      </c>
      <c r="AD1693" s="2" t="s">
        <v>6</v>
      </c>
      <c r="AG1693" s="2" t="s">
        <v>30</v>
      </c>
      <c r="AH1693" s="2" t="s">
        <v>4</v>
      </c>
      <c r="AI1693" s="2" t="s">
        <v>3</v>
      </c>
      <c r="AJ1693" s="2" t="s">
        <v>7291</v>
      </c>
      <c r="AK1693" s="2" t="s">
        <v>7292</v>
      </c>
      <c r="AL1693" s="2" t="s">
        <v>7293</v>
      </c>
    </row>
    <row r="1694" spans="1:38" ht="105.6" hidden="1">
      <c r="A1694" s="136">
        <f t="shared" si="28"/>
        <v>1693</v>
      </c>
      <c r="B1694" s="2" t="s">
        <v>6394</v>
      </c>
      <c r="C1694" s="2" t="s">
        <v>7369</v>
      </c>
      <c r="D1694" s="2" t="s">
        <v>7370</v>
      </c>
      <c r="E1694" s="2" t="s">
        <v>22</v>
      </c>
      <c r="F1694" s="2" t="s">
        <v>7809</v>
      </c>
      <c r="G1694" s="2" t="s">
        <v>7810</v>
      </c>
      <c r="H1694" s="2" t="s">
        <v>7399</v>
      </c>
      <c r="I1694" s="2" t="s">
        <v>6</v>
      </c>
      <c r="K1694" s="4" t="s">
        <v>7811</v>
      </c>
      <c r="L1694" s="5">
        <v>31290</v>
      </c>
      <c r="M1694" s="6" t="s">
        <v>1489</v>
      </c>
      <c r="N1694" s="2" t="s">
        <v>174</v>
      </c>
      <c r="O1694" s="2" t="s">
        <v>55</v>
      </c>
      <c r="P1694" s="2" t="s">
        <v>125</v>
      </c>
      <c r="Q1694" s="2" t="s">
        <v>15</v>
      </c>
      <c r="R1694" s="2" t="s">
        <v>96</v>
      </c>
      <c r="T1694" s="2" t="s">
        <v>6401</v>
      </c>
      <c r="U1694" s="2" t="s">
        <v>6402</v>
      </c>
      <c r="V1694" s="2" t="s">
        <v>11</v>
      </c>
      <c r="W1694" s="2" t="s">
        <v>197</v>
      </c>
      <c r="X1694" s="2" t="s">
        <v>9</v>
      </c>
      <c r="Y1694" s="2" t="s">
        <v>6</v>
      </c>
      <c r="AA1694" s="2" t="s">
        <v>111</v>
      </c>
      <c r="AB1694" s="2" t="s">
        <v>162</v>
      </c>
      <c r="AC1694" s="2" t="s">
        <v>7</v>
      </c>
      <c r="AD1694" s="2" t="s">
        <v>33</v>
      </c>
      <c r="AE1694" s="2" t="s">
        <v>7401</v>
      </c>
      <c r="AF1694" s="2" t="s">
        <v>231</v>
      </c>
      <c r="AG1694" s="2" t="s">
        <v>30</v>
      </c>
      <c r="AH1694" s="2" t="s">
        <v>4</v>
      </c>
      <c r="AI1694" s="2" t="s">
        <v>29</v>
      </c>
      <c r="AJ1694" s="2" t="s">
        <v>7402</v>
      </c>
      <c r="AK1694" s="2" t="s">
        <v>7376</v>
      </c>
      <c r="AL1694" s="2" t="s">
        <v>7403</v>
      </c>
    </row>
    <row r="1695" spans="1:38" ht="66" hidden="1">
      <c r="A1695" s="136">
        <f t="shared" si="28"/>
        <v>1694</v>
      </c>
      <c r="B1695" s="2" t="s">
        <v>6394</v>
      </c>
      <c r="C1695" s="2" t="s">
        <v>7369</v>
      </c>
      <c r="D1695" s="2" t="s">
        <v>7370</v>
      </c>
      <c r="E1695" s="2" t="s">
        <v>22</v>
      </c>
      <c r="F1695" s="2" t="s">
        <v>7812</v>
      </c>
      <c r="G1695" s="2" t="s">
        <v>7813</v>
      </c>
      <c r="H1695" s="2" t="s">
        <v>7814</v>
      </c>
      <c r="I1695" s="2" t="s">
        <v>33</v>
      </c>
      <c r="J1695" s="2">
        <v>2</v>
      </c>
      <c r="K1695" s="4">
        <v>150574</v>
      </c>
      <c r="L1695" s="5">
        <v>1669.68</v>
      </c>
      <c r="M1695" s="6" t="s">
        <v>1489</v>
      </c>
      <c r="N1695" s="2" t="s">
        <v>17</v>
      </c>
      <c r="O1695" s="2" t="s">
        <v>55</v>
      </c>
      <c r="P1695" s="2" t="s">
        <v>125</v>
      </c>
      <c r="Q1695" s="2" t="s">
        <v>15</v>
      </c>
      <c r="R1695" s="2" t="s">
        <v>14</v>
      </c>
      <c r="T1695" s="2" t="s">
        <v>6401</v>
      </c>
      <c r="U1695" s="2" t="s">
        <v>6402</v>
      </c>
      <c r="V1695" s="2" t="s">
        <v>11</v>
      </c>
      <c r="W1695" s="2" t="s">
        <v>197</v>
      </c>
      <c r="X1695" s="2" t="s">
        <v>9</v>
      </c>
      <c r="Y1695" s="2" t="s">
        <v>6</v>
      </c>
      <c r="AA1695" s="2" t="s">
        <v>111</v>
      </c>
      <c r="AB1695" s="2" t="s">
        <v>166</v>
      </c>
      <c r="AC1695" s="2" t="s">
        <v>7</v>
      </c>
      <c r="AD1695" s="2" t="s">
        <v>33</v>
      </c>
      <c r="AE1695" s="2" t="s">
        <v>7522</v>
      </c>
      <c r="AF1695" s="2" t="s">
        <v>231</v>
      </c>
      <c r="AG1695" s="2" t="s">
        <v>122</v>
      </c>
      <c r="AH1695" s="2" t="s">
        <v>4</v>
      </c>
      <c r="AI1695" s="2" t="s">
        <v>29</v>
      </c>
      <c r="AJ1695" s="2" t="s">
        <v>7375</v>
      </c>
      <c r="AK1695" s="2" t="s">
        <v>7390</v>
      </c>
      <c r="AL1695" s="2" t="s">
        <v>7377</v>
      </c>
    </row>
    <row r="1696" spans="1:38" ht="66" hidden="1">
      <c r="A1696" s="136">
        <f t="shared" si="28"/>
        <v>1695</v>
      </c>
      <c r="B1696" s="2" t="s">
        <v>6394</v>
      </c>
      <c r="C1696" s="2" t="s">
        <v>6781</v>
      </c>
      <c r="D1696" s="2" t="s">
        <v>6782</v>
      </c>
      <c r="E1696" s="2" t="s">
        <v>22</v>
      </c>
      <c r="F1696" s="2" t="s">
        <v>7815</v>
      </c>
      <c r="G1696" s="2" t="s">
        <v>7815</v>
      </c>
      <c r="H1696" s="2" t="s">
        <v>7487</v>
      </c>
      <c r="I1696" s="2" t="s">
        <v>6</v>
      </c>
      <c r="K1696" s="4">
        <v>323874</v>
      </c>
      <c r="L1696" s="5">
        <v>300</v>
      </c>
      <c r="M1696" s="6" t="s">
        <v>663</v>
      </c>
      <c r="N1696" s="2" t="s">
        <v>174</v>
      </c>
      <c r="O1696" s="2" t="s">
        <v>55</v>
      </c>
      <c r="P1696" s="2" t="s">
        <v>242</v>
      </c>
      <c r="Q1696" s="2" t="s">
        <v>15</v>
      </c>
      <c r="R1696" s="2" t="s">
        <v>14</v>
      </c>
      <c r="T1696" s="2" t="s">
        <v>6401</v>
      </c>
      <c r="U1696" s="2" t="s">
        <v>6402</v>
      </c>
      <c r="V1696" s="2" t="s">
        <v>11</v>
      </c>
      <c r="W1696" s="2" t="s">
        <v>197</v>
      </c>
      <c r="X1696" s="2" t="s">
        <v>9</v>
      </c>
      <c r="Y1696" s="2" t="s">
        <v>6</v>
      </c>
      <c r="AA1696" s="2" t="s">
        <v>111</v>
      </c>
      <c r="AB1696" s="2" t="s">
        <v>161</v>
      </c>
      <c r="AC1696" s="2" t="s">
        <v>7</v>
      </c>
      <c r="AD1696" s="2" t="s">
        <v>6</v>
      </c>
      <c r="AG1696" s="2" t="s">
        <v>5</v>
      </c>
      <c r="AH1696" s="2" t="s">
        <v>4</v>
      </c>
      <c r="AI1696" s="2" t="s">
        <v>3</v>
      </c>
      <c r="AJ1696" s="2" t="s">
        <v>7270</v>
      </c>
      <c r="AK1696" s="2" t="s">
        <v>6787</v>
      </c>
      <c r="AL1696" s="2" t="s">
        <v>6788</v>
      </c>
    </row>
    <row r="1697" spans="1:38" ht="66" hidden="1">
      <c r="A1697" s="136">
        <f t="shared" si="28"/>
        <v>1696</v>
      </c>
      <c r="B1697" s="2" t="s">
        <v>6394</v>
      </c>
      <c r="C1697" s="2" t="s">
        <v>7285</v>
      </c>
      <c r="D1697" s="2" t="s">
        <v>7286</v>
      </c>
      <c r="E1697" s="2" t="s">
        <v>22</v>
      </c>
      <c r="F1697" s="2" t="s">
        <v>7816</v>
      </c>
      <c r="G1697" s="2" t="s">
        <v>7817</v>
      </c>
      <c r="H1697" s="2" t="s">
        <v>7330</v>
      </c>
      <c r="I1697" s="2" t="s">
        <v>6</v>
      </c>
      <c r="K1697" s="4" t="s">
        <v>7818</v>
      </c>
      <c r="L1697" s="5">
        <v>1534</v>
      </c>
      <c r="M1697" s="6" t="s">
        <v>663</v>
      </c>
      <c r="N1697" s="2" t="s">
        <v>174</v>
      </c>
      <c r="O1697" s="2" t="s">
        <v>55</v>
      </c>
      <c r="P1697" s="2" t="s">
        <v>242</v>
      </c>
      <c r="Q1697" s="2" t="s">
        <v>124</v>
      </c>
      <c r="R1697" s="2" t="s">
        <v>96</v>
      </c>
      <c r="T1697" s="2" t="s">
        <v>6401</v>
      </c>
      <c r="U1697" s="2" t="s">
        <v>6402</v>
      </c>
      <c r="V1697" s="2" t="s">
        <v>11</v>
      </c>
      <c r="W1697" s="2" t="s">
        <v>94</v>
      </c>
      <c r="X1697" s="2" t="s">
        <v>9</v>
      </c>
      <c r="Y1697" s="2" t="s">
        <v>6</v>
      </c>
      <c r="AA1697" s="2" t="s">
        <v>35</v>
      </c>
      <c r="AB1697" s="2" t="s">
        <v>7819</v>
      </c>
      <c r="AC1697" s="2" t="s">
        <v>241</v>
      </c>
      <c r="AD1697" s="2" t="s">
        <v>6</v>
      </c>
      <c r="AG1697" s="2" t="s">
        <v>30</v>
      </c>
      <c r="AH1697" s="2" t="s">
        <v>4</v>
      </c>
      <c r="AI1697" s="2" t="s">
        <v>3</v>
      </c>
      <c r="AJ1697" s="2" t="s">
        <v>7291</v>
      </c>
      <c r="AK1697" s="2" t="s">
        <v>7292</v>
      </c>
      <c r="AL1697" s="2" t="s">
        <v>7293</v>
      </c>
    </row>
    <row r="1698" spans="1:38" ht="132" hidden="1">
      <c r="A1698" s="136">
        <f t="shared" si="28"/>
        <v>1697</v>
      </c>
      <c r="B1698" s="2" t="s">
        <v>6394</v>
      </c>
      <c r="C1698" s="2" t="s">
        <v>6689</v>
      </c>
      <c r="D1698" s="2" t="s">
        <v>6690</v>
      </c>
      <c r="E1698" s="2" t="s">
        <v>22</v>
      </c>
      <c r="F1698" s="2" t="s">
        <v>7820</v>
      </c>
      <c r="G1698" s="2" t="s">
        <v>7821</v>
      </c>
      <c r="H1698" s="2" t="s">
        <v>7822</v>
      </c>
      <c r="I1698" s="2" t="s">
        <v>33</v>
      </c>
      <c r="J1698" s="2">
        <v>146</v>
      </c>
      <c r="K1698" s="4" t="s">
        <v>7823</v>
      </c>
      <c r="L1698" s="5">
        <v>221273.25</v>
      </c>
      <c r="M1698" s="6" t="s">
        <v>267</v>
      </c>
      <c r="N1698" s="2" t="s">
        <v>174</v>
      </c>
      <c r="O1698" s="2" t="s">
        <v>55</v>
      </c>
      <c r="P1698" s="2" t="s">
        <v>242</v>
      </c>
      <c r="Q1698" s="2" t="s">
        <v>187</v>
      </c>
      <c r="R1698" s="2" t="s">
        <v>96</v>
      </c>
      <c r="T1698" s="2" t="s">
        <v>6401</v>
      </c>
      <c r="U1698" s="2" t="s">
        <v>12</v>
      </c>
      <c r="V1698" s="2" t="s">
        <v>11</v>
      </c>
      <c r="W1698" s="2" t="s">
        <v>197</v>
      </c>
      <c r="X1698" s="2" t="s">
        <v>9</v>
      </c>
      <c r="Y1698" s="2" t="s">
        <v>6</v>
      </c>
      <c r="AA1698" s="2" t="s">
        <v>111</v>
      </c>
      <c r="AB1698" s="2" t="s">
        <v>7824</v>
      </c>
      <c r="AC1698" s="2" t="s">
        <v>7</v>
      </c>
      <c r="AD1698" s="2" t="s">
        <v>33</v>
      </c>
      <c r="AE1698" s="2" t="s">
        <v>7743</v>
      </c>
      <c r="AF1698" s="2" t="s">
        <v>231</v>
      </c>
      <c r="AG1698" s="2" t="s">
        <v>122</v>
      </c>
      <c r="AH1698" s="2" t="s">
        <v>4</v>
      </c>
      <c r="AI1698" s="2" t="s">
        <v>29</v>
      </c>
      <c r="AJ1698" s="2" t="s">
        <v>7744</v>
      </c>
      <c r="AK1698" s="2" t="s">
        <v>7745</v>
      </c>
      <c r="AL1698" s="2" t="s">
        <v>7746</v>
      </c>
    </row>
    <row r="1699" spans="1:38" ht="105.6" hidden="1">
      <c r="A1699" s="136">
        <f t="shared" si="28"/>
        <v>1698</v>
      </c>
      <c r="B1699" s="2" t="s">
        <v>6394</v>
      </c>
      <c r="C1699" s="2" t="s">
        <v>7369</v>
      </c>
      <c r="D1699" s="2" t="s">
        <v>7370</v>
      </c>
      <c r="E1699" s="2" t="s">
        <v>22</v>
      </c>
      <c r="F1699" s="2" t="s">
        <v>7825</v>
      </c>
      <c r="G1699" s="2" t="s">
        <v>7810</v>
      </c>
      <c r="H1699" s="2" t="s">
        <v>7399</v>
      </c>
      <c r="I1699" s="2" t="s">
        <v>6</v>
      </c>
      <c r="K1699" s="4" t="s">
        <v>7811</v>
      </c>
      <c r="L1699" s="5">
        <v>38890</v>
      </c>
      <c r="M1699" s="6" t="s">
        <v>1489</v>
      </c>
      <c r="N1699" s="2" t="s">
        <v>174</v>
      </c>
      <c r="O1699" s="2" t="s">
        <v>55</v>
      </c>
      <c r="P1699" s="2" t="s">
        <v>125</v>
      </c>
      <c r="Q1699" s="2" t="s">
        <v>15</v>
      </c>
      <c r="R1699" s="2" t="s">
        <v>96</v>
      </c>
      <c r="T1699" s="2" t="s">
        <v>6401</v>
      </c>
      <c r="U1699" s="2" t="s">
        <v>6402</v>
      </c>
      <c r="V1699" s="2" t="s">
        <v>11</v>
      </c>
      <c r="W1699" s="2" t="s">
        <v>197</v>
      </c>
      <c r="X1699" s="2" t="s">
        <v>9</v>
      </c>
      <c r="Y1699" s="2" t="s">
        <v>6</v>
      </c>
      <c r="AA1699" s="2" t="s">
        <v>111</v>
      </c>
      <c r="AB1699" s="2" t="s">
        <v>162</v>
      </c>
      <c r="AC1699" s="2" t="s">
        <v>7</v>
      </c>
      <c r="AD1699" s="2" t="s">
        <v>33</v>
      </c>
      <c r="AE1699" s="2" t="s">
        <v>7401</v>
      </c>
      <c r="AF1699" s="2" t="s">
        <v>231</v>
      </c>
      <c r="AG1699" s="2" t="s">
        <v>30</v>
      </c>
      <c r="AH1699" s="2" t="s">
        <v>4</v>
      </c>
      <c r="AI1699" s="2" t="s">
        <v>29</v>
      </c>
      <c r="AJ1699" s="2" t="s">
        <v>7402</v>
      </c>
      <c r="AK1699" s="2" t="s">
        <v>7376</v>
      </c>
      <c r="AL1699" s="2" t="s">
        <v>7403</v>
      </c>
    </row>
    <row r="1700" spans="1:38" ht="66" hidden="1">
      <c r="A1700" s="136">
        <f t="shared" si="28"/>
        <v>1699</v>
      </c>
      <c r="B1700" s="2" t="s">
        <v>6394</v>
      </c>
      <c r="C1700" s="2" t="s">
        <v>7369</v>
      </c>
      <c r="D1700" s="2" t="s">
        <v>7370</v>
      </c>
      <c r="E1700" s="2" t="s">
        <v>22</v>
      </c>
      <c r="F1700" s="2" t="s">
        <v>7826</v>
      </c>
      <c r="G1700" s="2" t="s">
        <v>7827</v>
      </c>
      <c r="H1700" s="2" t="s">
        <v>7828</v>
      </c>
      <c r="I1700" s="2" t="s">
        <v>33</v>
      </c>
      <c r="J1700" s="2">
        <v>2</v>
      </c>
      <c r="K1700" s="4">
        <v>103764</v>
      </c>
      <c r="L1700" s="5">
        <v>1131.6400000000001</v>
      </c>
      <c r="M1700" s="6" t="s">
        <v>1489</v>
      </c>
      <c r="N1700" s="2" t="s">
        <v>17</v>
      </c>
      <c r="O1700" s="2" t="s">
        <v>55</v>
      </c>
      <c r="P1700" s="2" t="s">
        <v>125</v>
      </c>
      <c r="Q1700" s="2" t="s">
        <v>15</v>
      </c>
      <c r="R1700" s="2" t="s">
        <v>14</v>
      </c>
      <c r="T1700" s="2" t="s">
        <v>6401</v>
      </c>
      <c r="U1700" s="2" t="s">
        <v>6402</v>
      </c>
      <c r="V1700" s="2" t="s">
        <v>11</v>
      </c>
      <c r="W1700" s="2" t="s">
        <v>197</v>
      </c>
      <c r="X1700" s="2" t="s">
        <v>9</v>
      </c>
      <c r="Y1700" s="2" t="s">
        <v>6</v>
      </c>
      <c r="AA1700" s="2" t="s">
        <v>111</v>
      </c>
      <c r="AB1700" s="2" t="s">
        <v>166</v>
      </c>
      <c r="AC1700" s="2" t="s">
        <v>7</v>
      </c>
      <c r="AD1700" s="2" t="s">
        <v>33</v>
      </c>
      <c r="AE1700" s="2" t="s">
        <v>7522</v>
      </c>
      <c r="AF1700" s="2" t="s">
        <v>231</v>
      </c>
      <c r="AG1700" s="2" t="s">
        <v>122</v>
      </c>
      <c r="AH1700" s="2" t="s">
        <v>4</v>
      </c>
      <c r="AI1700" s="2" t="s">
        <v>29</v>
      </c>
      <c r="AJ1700" s="2" t="s">
        <v>7375</v>
      </c>
      <c r="AK1700" s="2" t="s">
        <v>7390</v>
      </c>
      <c r="AL1700" s="2" t="s">
        <v>7377</v>
      </c>
    </row>
    <row r="1701" spans="1:38" ht="66" hidden="1">
      <c r="A1701" s="136">
        <f t="shared" si="28"/>
        <v>1700</v>
      </c>
      <c r="B1701" s="2" t="s">
        <v>6394</v>
      </c>
      <c r="C1701" s="2" t="s">
        <v>6781</v>
      </c>
      <c r="D1701" s="2" t="s">
        <v>6782</v>
      </c>
      <c r="E1701" s="2" t="s">
        <v>22</v>
      </c>
      <c r="F1701" s="2" t="s">
        <v>7815</v>
      </c>
      <c r="G1701" s="2" t="s">
        <v>7815</v>
      </c>
      <c r="H1701" s="2" t="s">
        <v>7487</v>
      </c>
      <c r="I1701" s="2" t="s">
        <v>33</v>
      </c>
      <c r="J1701" s="2">
        <v>16</v>
      </c>
      <c r="K1701" s="4">
        <v>438808</v>
      </c>
      <c r="L1701" s="5">
        <v>1692.48</v>
      </c>
      <c r="M1701" s="6" t="s">
        <v>663</v>
      </c>
      <c r="N1701" s="2" t="s">
        <v>174</v>
      </c>
      <c r="O1701" s="2" t="s">
        <v>55</v>
      </c>
      <c r="P1701" s="2" t="s">
        <v>242</v>
      </c>
      <c r="Q1701" s="2" t="s">
        <v>15</v>
      </c>
      <c r="R1701" s="2" t="s">
        <v>14</v>
      </c>
      <c r="T1701" s="2" t="s">
        <v>6401</v>
      </c>
      <c r="U1701" s="2" t="s">
        <v>6402</v>
      </c>
      <c r="V1701" s="2" t="s">
        <v>11</v>
      </c>
      <c r="W1701" s="2" t="s">
        <v>197</v>
      </c>
      <c r="X1701" s="2" t="s">
        <v>9</v>
      </c>
      <c r="Y1701" s="2" t="s">
        <v>6</v>
      </c>
      <c r="AA1701" s="2" t="s">
        <v>111</v>
      </c>
      <c r="AB1701" s="2" t="s">
        <v>161</v>
      </c>
      <c r="AC1701" s="2" t="s">
        <v>7</v>
      </c>
      <c r="AD1701" s="2" t="s">
        <v>6</v>
      </c>
      <c r="AG1701" s="2" t="s">
        <v>5</v>
      </c>
      <c r="AH1701" s="2" t="s">
        <v>4</v>
      </c>
      <c r="AI1701" s="2" t="s">
        <v>3</v>
      </c>
      <c r="AJ1701" s="2" t="s">
        <v>7270</v>
      </c>
      <c r="AK1701" s="2" t="s">
        <v>6787</v>
      </c>
      <c r="AL1701" s="2" t="s">
        <v>6788</v>
      </c>
    </row>
    <row r="1702" spans="1:38" ht="66" hidden="1">
      <c r="A1702" s="136">
        <f t="shared" si="28"/>
        <v>1701</v>
      </c>
      <c r="B1702" s="2" t="s">
        <v>6394</v>
      </c>
      <c r="C1702" s="2" t="s">
        <v>7369</v>
      </c>
      <c r="D1702" s="2" t="s">
        <v>7370</v>
      </c>
      <c r="E1702" s="2" t="s">
        <v>22</v>
      </c>
      <c r="F1702" s="2" t="s">
        <v>7829</v>
      </c>
      <c r="G1702" s="2" t="s">
        <v>7830</v>
      </c>
      <c r="H1702" s="2" t="s">
        <v>7399</v>
      </c>
      <c r="I1702" s="2" t="s">
        <v>6</v>
      </c>
      <c r="K1702" s="4" t="s">
        <v>7831</v>
      </c>
      <c r="L1702" s="5">
        <v>1734</v>
      </c>
      <c r="M1702" s="6" t="s">
        <v>1489</v>
      </c>
      <c r="N1702" s="2" t="s">
        <v>174</v>
      </c>
      <c r="O1702" s="2" t="s">
        <v>55</v>
      </c>
      <c r="P1702" s="2" t="s">
        <v>125</v>
      </c>
      <c r="Q1702" s="2" t="s">
        <v>15</v>
      </c>
      <c r="R1702" s="2" t="s">
        <v>96</v>
      </c>
      <c r="T1702" s="2" t="s">
        <v>6401</v>
      </c>
      <c r="U1702" s="2" t="s">
        <v>6402</v>
      </c>
      <c r="V1702" s="2" t="s">
        <v>11</v>
      </c>
      <c r="W1702" s="2" t="s">
        <v>197</v>
      </c>
      <c r="X1702" s="2" t="s">
        <v>9</v>
      </c>
      <c r="Y1702" s="2" t="s">
        <v>6</v>
      </c>
      <c r="AA1702" s="2" t="s">
        <v>111</v>
      </c>
      <c r="AB1702" s="2" t="s">
        <v>162</v>
      </c>
      <c r="AC1702" s="2" t="s">
        <v>7</v>
      </c>
      <c r="AD1702" s="2" t="s">
        <v>33</v>
      </c>
      <c r="AE1702" s="2" t="s">
        <v>7401</v>
      </c>
      <c r="AF1702" s="2" t="s">
        <v>231</v>
      </c>
      <c r="AG1702" s="2" t="s">
        <v>30</v>
      </c>
      <c r="AH1702" s="2" t="s">
        <v>4</v>
      </c>
      <c r="AI1702" s="2" t="s">
        <v>29</v>
      </c>
      <c r="AJ1702" s="2" t="s">
        <v>7402</v>
      </c>
      <c r="AK1702" s="2" t="s">
        <v>7376</v>
      </c>
      <c r="AL1702" s="2" t="s">
        <v>7403</v>
      </c>
    </row>
    <row r="1703" spans="1:38" ht="66" hidden="1">
      <c r="A1703" s="136">
        <f t="shared" si="28"/>
        <v>1702</v>
      </c>
      <c r="B1703" s="2" t="s">
        <v>6394</v>
      </c>
      <c r="C1703" s="2" t="s">
        <v>7369</v>
      </c>
      <c r="D1703" s="2" t="s">
        <v>7370</v>
      </c>
      <c r="E1703" s="2" t="s">
        <v>22</v>
      </c>
      <c r="F1703" s="2" t="s">
        <v>7832</v>
      </c>
      <c r="G1703" s="2" t="s">
        <v>7832</v>
      </c>
      <c r="H1703" s="2" t="s">
        <v>7682</v>
      </c>
      <c r="I1703" s="2" t="s">
        <v>33</v>
      </c>
      <c r="J1703" s="2">
        <v>4</v>
      </c>
      <c r="K1703" s="4">
        <v>362819</v>
      </c>
      <c r="L1703" s="5">
        <v>6891.28</v>
      </c>
      <c r="M1703" s="6" t="s">
        <v>1489</v>
      </c>
      <c r="N1703" s="2" t="s">
        <v>17</v>
      </c>
      <c r="O1703" s="2" t="s">
        <v>55</v>
      </c>
      <c r="P1703" s="2" t="s">
        <v>125</v>
      </c>
      <c r="Q1703" s="2" t="s">
        <v>15</v>
      </c>
      <c r="R1703" s="2" t="s">
        <v>14</v>
      </c>
      <c r="T1703" s="2" t="s">
        <v>6401</v>
      </c>
      <c r="U1703" s="2" t="s">
        <v>6402</v>
      </c>
      <c r="V1703" s="2" t="s">
        <v>11</v>
      </c>
      <c r="W1703" s="2" t="s">
        <v>197</v>
      </c>
      <c r="X1703" s="2" t="s">
        <v>9</v>
      </c>
      <c r="Y1703" s="2" t="s">
        <v>6</v>
      </c>
      <c r="AA1703" s="2" t="s">
        <v>111</v>
      </c>
      <c r="AB1703" s="2" t="s">
        <v>166</v>
      </c>
      <c r="AC1703" s="2" t="s">
        <v>7</v>
      </c>
      <c r="AD1703" s="2" t="s">
        <v>33</v>
      </c>
      <c r="AE1703" s="2" t="s">
        <v>7522</v>
      </c>
      <c r="AF1703" s="2" t="s">
        <v>231</v>
      </c>
      <c r="AG1703" s="2" t="s">
        <v>122</v>
      </c>
      <c r="AH1703" s="2" t="s">
        <v>4</v>
      </c>
      <c r="AI1703" s="2" t="s">
        <v>29</v>
      </c>
      <c r="AJ1703" s="2" t="s">
        <v>7375</v>
      </c>
      <c r="AK1703" s="2" t="s">
        <v>7390</v>
      </c>
      <c r="AL1703" s="2" t="s">
        <v>7377</v>
      </c>
    </row>
    <row r="1704" spans="1:38" ht="79.2" hidden="1">
      <c r="A1704" s="136">
        <f t="shared" si="28"/>
        <v>1703</v>
      </c>
      <c r="B1704" s="2" t="s">
        <v>6394</v>
      </c>
      <c r="C1704" s="2" t="s">
        <v>7705</v>
      </c>
      <c r="D1704" s="2" t="s">
        <v>7467</v>
      </c>
      <c r="E1704" s="2" t="s">
        <v>22</v>
      </c>
      <c r="F1704" s="2" t="s">
        <v>7833</v>
      </c>
      <c r="G1704" s="2" t="s">
        <v>7707</v>
      </c>
      <c r="H1704" s="2" t="s">
        <v>7834</v>
      </c>
      <c r="I1704" s="2" t="s">
        <v>6</v>
      </c>
      <c r="K1704" s="4">
        <v>463218</v>
      </c>
      <c r="L1704" s="5">
        <v>300</v>
      </c>
      <c r="M1704" s="6" t="s">
        <v>154</v>
      </c>
      <c r="N1704" s="2" t="s">
        <v>39</v>
      </c>
      <c r="O1704" s="2" t="s">
        <v>55</v>
      </c>
      <c r="P1704" s="2" t="s">
        <v>45</v>
      </c>
      <c r="Q1704" s="2" t="s">
        <v>15</v>
      </c>
      <c r="R1704" s="2" t="s">
        <v>14</v>
      </c>
      <c r="T1704" s="2" t="s">
        <v>6401</v>
      </c>
      <c r="U1704" s="2" t="s">
        <v>6402</v>
      </c>
      <c r="V1704" s="2" t="s">
        <v>1887</v>
      </c>
      <c r="W1704" s="2" t="s">
        <v>1888</v>
      </c>
      <c r="X1704" s="2" t="s">
        <v>9</v>
      </c>
      <c r="Y1704" s="2" t="s">
        <v>6</v>
      </c>
      <c r="AA1704" s="2" t="s">
        <v>164</v>
      </c>
      <c r="AB1704" s="2" t="s">
        <v>7835</v>
      </c>
      <c r="AC1704" s="2" t="s">
        <v>7</v>
      </c>
      <c r="AD1704" s="2" t="s">
        <v>6</v>
      </c>
      <c r="AG1704" s="2" t="s">
        <v>30</v>
      </c>
      <c r="AH1704" s="2" t="s">
        <v>4</v>
      </c>
      <c r="AI1704" s="2" t="s">
        <v>3</v>
      </c>
      <c r="AJ1704" s="2" t="s">
        <v>7710</v>
      </c>
      <c r="AK1704" s="2" t="s">
        <v>7711</v>
      </c>
      <c r="AL1704" s="2" t="s">
        <v>7712</v>
      </c>
    </row>
    <row r="1705" spans="1:38" ht="66" hidden="1">
      <c r="A1705" s="136">
        <f t="shared" si="28"/>
        <v>1704</v>
      </c>
      <c r="B1705" s="2" t="s">
        <v>6394</v>
      </c>
      <c r="C1705" s="2" t="s">
        <v>7285</v>
      </c>
      <c r="D1705" s="2" t="s">
        <v>7286</v>
      </c>
      <c r="E1705" s="2" t="s">
        <v>22</v>
      </c>
      <c r="F1705" s="2" t="s">
        <v>7836</v>
      </c>
      <c r="G1705" s="2" t="s">
        <v>7837</v>
      </c>
      <c r="H1705" s="2" t="s">
        <v>7838</v>
      </c>
      <c r="I1705" s="2" t="s">
        <v>6</v>
      </c>
      <c r="K1705" s="4" t="s">
        <v>7839</v>
      </c>
      <c r="L1705" s="5">
        <v>481.2</v>
      </c>
      <c r="M1705" s="6" t="s">
        <v>663</v>
      </c>
      <c r="N1705" s="2" t="s">
        <v>174</v>
      </c>
      <c r="O1705" s="2" t="s">
        <v>55</v>
      </c>
      <c r="P1705" s="2" t="s">
        <v>242</v>
      </c>
      <c r="Q1705" s="2" t="s">
        <v>124</v>
      </c>
      <c r="R1705" s="2" t="s">
        <v>96</v>
      </c>
      <c r="T1705" s="2" t="s">
        <v>6401</v>
      </c>
      <c r="U1705" s="2" t="s">
        <v>6402</v>
      </c>
      <c r="V1705" s="2" t="s">
        <v>11</v>
      </c>
      <c r="W1705" s="2" t="s">
        <v>197</v>
      </c>
      <c r="X1705" s="2" t="s">
        <v>9</v>
      </c>
      <c r="Y1705" s="2" t="s">
        <v>6</v>
      </c>
      <c r="AA1705" s="2" t="s">
        <v>35</v>
      </c>
      <c r="AB1705" s="2" t="s">
        <v>35</v>
      </c>
      <c r="AC1705" s="2" t="s">
        <v>241</v>
      </c>
      <c r="AD1705" s="2" t="s">
        <v>6</v>
      </c>
      <c r="AG1705" s="2" t="s">
        <v>30</v>
      </c>
      <c r="AH1705" s="2" t="s">
        <v>4</v>
      </c>
      <c r="AI1705" s="2" t="s">
        <v>3</v>
      </c>
      <c r="AJ1705" s="2" t="s">
        <v>7291</v>
      </c>
      <c r="AK1705" s="2" t="s">
        <v>7292</v>
      </c>
      <c r="AL1705" s="2" t="s">
        <v>7327</v>
      </c>
    </row>
    <row r="1706" spans="1:38" ht="66" hidden="1">
      <c r="A1706" s="136">
        <f t="shared" si="28"/>
        <v>1705</v>
      </c>
      <c r="B1706" s="2" t="s">
        <v>6394</v>
      </c>
      <c r="C1706" s="2" t="s">
        <v>7369</v>
      </c>
      <c r="D1706" s="2" t="s">
        <v>7370</v>
      </c>
      <c r="E1706" s="2" t="s">
        <v>22</v>
      </c>
      <c r="F1706" s="2" t="s">
        <v>7840</v>
      </c>
      <c r="G1706" s="2" t="s">
        <v>7840</v>
      </c>
      <c r="H1706" s="2" t="s">
        <v>7682</v>
      </c>
      <c r="I1706" s="2" t="s">
        <v>33</v>
      </c>
      <c r="J1706" s="2">
        <v>4</v>
      </c>
      <c r="K1706" s="4">
        <v>150227</v>
      </c>
      <c r="L1706" s="5">
        <v>6943.12</v>
      </c>
      <c r="M1706" s="6" t="s">
        <v>1489</v>
      </c>
      <c r="N1706" s="2" t="s">
        <v>17</v>
      </c>
      <c r="O1706" s="2" t="s">
        <v>55</v>
      </c>
      <c r="P1706" s="2" t="s">
        <v>125</v>
      </c>
      <c r="Q1706" s="2" t="s">
        <v>15</v>
      </c>
      <c r="R1706" s="2" t="s">
        <v>14</v>
      </c>
      <c r="T1706" s="2" t="s">
        <v>6401</v>
      </c>
      <c r="U1706" s="2" t="s">
        <v>6402</v>
      </c>
      <c r="V1706" s="2" t="s">
        <v>11</v>
      </c>
      <c r="W1706" s="2" t="s">
        <v>197</v>
      </c>
      <c r="X1706" s="2" t="s">
        <v>9</v>
      </c>
      <c r="Y1706" s="2" t="s">
        <v>6</v>
      </c>
      <c r="AA1706" s="2" t="s">
        <v>111</v>
      </c>
      <c r="AB1706" s="2" t="s">
        <v>166</v>
      </c>
      <c r="AC1706" s="2" t="s">
        <v>7</v>
      </c>
      <c r="AD1706" s="2" t="s">
        <v>33</v>
      </c>
      <c r="AE1706" s="2" t="s">
        <v>7522</v>
      </c>
      <c r="AF1706" s="2" t="s">
        <v>231</v>
      </c>
      <c r="AG1706" s="2" t="s">
        <v>122</v>
      </c>
      <c r="AH1706" s="2" t="s">
        <v>4</v>
      </c>
      <c r="AI1706" s="2" t="s">
        <v>29</v>
      </c>
      <c r="AJ1706" s="2" t="s">
        <v>7375</v>
      </c>
      <c r="AK1706" s="2" t="s">
        <v>7390</v>
      </c>
      <c r="AL1706" s="2" t="s">
        <v>7377</v>
      </c>
    </row>
    <row r="1707" spans="1:38" ht="66" hidden="1">
      <c r="A1707" s="136">
        <f t="shared" si="28"/>
        <v>1706</v>
      </c>
      <c r="B1707" s="2" t="s">
        <v>6394</v>
      </c>
      <c r="C1707" s="2" t="s">
        <v>7285</v>
      </c>
      <c r="D1707" s="2" t="s">
        <v>7286</v>
      </c>
      <c r="E1707" s="2" t="s">
        <v>22</v>
      </c>
      <c r="F1707" s="2" t="s">
        <v>7841</v>
      </c>
      <c r="G1707" s="2" t="s">
        <v>7842</v>
      </c>
      <c r="H1707" s="2" t="s">
        <v>7838</v>
      </c>
      <c r="I1707" s="2" t="s">
        <v>6</v>
      </c>
      <c r="K1707" s="4" t="s">
        <v>7843</v>
      </c>
      <c r="L1707" s="5">
        <v>100529.08</v>
      </c>
      <c r="M1707" s="6" t="s">
        <v>663</v>
      </c>
      <c r="N1707" s="2" t="s">
        <v>174</v>
      </c>
      <c r="O1707" s="2" t="s">
        <v>55</v>
      </c>
      <c r="P1707" s="2" t="s">
        <v>242</v>
      </c>
      <c r="Q1707" s="2" t="s">
        <v>15</v>
      </c>
      <c r="R1707" s="2" t="s">
        <v>96</v>
      </c>
      <c r="T1707" s="2" t="s">
        <v>6401</v>
      </c>
      <c r="U1707" s="2" t="s">
        <v>6402</v>
      </c>
      <c r="V1707" s="2" t="s">
        <v>11</v>
      </c>
      <c r="W1707" s="2" t="s">
        <v>197</v>
      </c>
      <c r="X1707" s="2" t="s">
        <v>9</v>
      </c>
      <c r="Y1707" s="2" t="s">
        <v>6</v>
      </c>
      <c r="AA1707" s="2" t="s">
        <v>35</v>
      </c>
      <c r="AB1707" s="2" t="s">
        <v>35</v>
      </c>
      <c r="AC1707" s="2" t="s">
        <v>241</v>
      </c>
      <c r="AD1707" s="2" t="s">
        <v>6</v>
      </c>
      <c r="AG1707" s="2" t="s">
        <v>30</v>
      </c>
      <c r="AH1707" s="2" t="s">
        <v>4</v>
      </c>
      <c r="AI1707" s="2" t="s">
        <v>3</v>
      </c>
      <c r="AJ1707" s="2" t="s">
        <v>7291</v>
      </c>
      <c r="AK1707" s="2" t="s">
        <v>7292</v>
      </c>
      <c r="AL1707" s="2" t="s">
        <v>7293</v>
      </c>
    </row>
    <row r="1708" spans="1:38" ht="66" hidden="1">
      <c r="A1708" s="136">
        <f t="shared" si="28"/>
        <v>1707</v>
      </c>
      <c r="B1708" s="2" t="s">
        <v>6394</v>
      </c>
      <c r="C1708" s="2" t="s">
        <v>7285</v>
      </c>
      <c r="D1708" s="2" t="s">
        <v>7286</v>
      </c>
      <c r="E1708" s="2" t="s">
        <v>22</v>
      </c>
      <c r="F1708" s="2" t="s">
        <v>7419</v>
      </c>
      <c r="G1708" s="2" t="s">
        <v>7844</v>
      </c>
      <c r="H1708" s="2" t="s">
        <v>7333</v>
      </c>
      <c r="I1708" s="2" t="s">
        <v>6</v>
      </c>
      <c r="K1708" s="4">
        <v>16128</v>
      </c>
      <c r="L1708" s="5">
        <v>3593.4</v>
      </c>
      <c r="M1708" s="6" t="s">
        <v>663</v>
      </c>
      <c r="N1708" s="2" t="s">
        <v>174</v>
      </c>
      <c r="O1708" s="2" t="s">
        <v>55</v>
      </c>
      <c r="P1708" s="2" t="s">
        <v>242</v>
      </c>
      <c r="Q1708" s="2" t="s">
        <v>124</v>
      </c>
      <c r="R1708" s="2" t="s">
        <v>96</v>
      </c>
      <c r="T1708" s="2" t="s">
        <v>6401</v>
      </c>
      <c r="U1708" s="2" t="s">
        <v>6402</v>
      </c>
      <c r="V1708" s="2" t="s">
        <v>11</v>
      </c>
      <c r="W1708" s="2" t="s">
        <v>197</v>
      </c>
      <c r="X1708" s="2" t="s">
        <v>9</v>
      </c>
      <c r="Y1708" s="2" t="s">
        <v>6</v>
      </c>
      <c r="AA1708" s="2" t="s">
        <v>35</v>
      </c>
      <c r="AB1708" s="2" t="s">
        <v>35</v>
      </c>
      <c r="AC1708" s="2" t="s">
        <v>241</v>
      </c>
      <c r="AD1708" s="2" t="s">
        <v>6</v>
      </c>
      <c r="AG1708" s="2" t="s">
        <v>5</v>
      </c>
      <c r="AH1708" s="2" t="s">
        <v>4</v>
      </c>
      <c r="AI1708" s="2" t="s">
        <v>29</v>
      </c>
      <c r="AJ1708" s="2" t="s">
        <v>7845</v>
      </c>
      <c r="AK1708" s="2" t="s">
        <v>7573</v>
      </c>
      <c r="AL1708" s="2" t="s">
        <v>7333</v>
      </c>
    </row>
    <row r="1709" spans="1:38" ht="118.8" hidden="1">
      <c r="A1709" s="136">
        <f t="shared" si="28"/>
        <v>1708</v>
      </c>
      <c r="B1709" s="2" t="s">
        <v>6394</v>
      </c>
      <c r="C1709" s="2" t="s">
        <v>7285</v>
      </c>
      <c r="D1709" s="2" t="s">
        <v>7286</v>
      </c>
      <c r="E1709" s="2" t="s">
        <v>22</v>
      </c>
      <c r="F1709" s="2" t="s">
        <v>7477</v>
      </c>
      <c r="G1709" s="2" t="s">
        <v>7846</v>
      </c>
      <c r="H1709" s="2" t="s">
        <v>7838</v>
      </c>
      <c r="I1709" s="2" t="s">
        <v>6</v>
      </c>
      <c r="K1709" s="4" t="s">
        <v>7847</v>
      </c>
      <c r="L1709" s="5">
        <v>64070.93</v>
      </c>
      <c r="M1709" s="6" t="s">
        <v>663</v>
      </c>
      <c r="N1709" s="2" t="s">
        <v>174</v>
      </c>
      <c r="O1709" s="2" t="s">
        <v>55</v>
      </c>
      <c r="P1709" s="2" t="s">
        <v>242</v>
      </c>
      <c r="Q1709" s="2" t="s">
        <v>15</v>
      </c>
      <c r="R1709" s="2" t="s">
        <v>96</v>
      </c>
      <c r="T1709" s="2" t="s">
        <v>6401</v>
      </c>
      <c r="U1709" s="2" t="s">
        <v>6402</v>
      </c>
      <c r="V1709" s="2" t="s">
        <v>11</v>
      </c>
      <c r="W1709" s="2" t="s">
        <v>197</v>
      </c>
      <c r="X1709" s="2" t="s">
        <v>43</v>
      </c>
      <c r="Y1709" s="2" t="s">
        <v>6</v>
      </c>
      <c r="AA1709" s="2" t="s">
        <v>35</v>
      </c>
      <c r="AB1709" s="2" t="s">
        <v>35</v>
      </c>
      <c r="AC1709" s="2" t="s">
        <v>241</v>
      </c>
      <c r="AD1709" s="2" t="s">
        <v>6</v>
      </c>
      <c r="AG1709" s="2" t="s">
        <v>30</v>
      </c>
      <c r="AH1709" s="2" t="s">
        <v>4</v>
      </c>
      <c r="AI1709" s="2" t="s">
        <v>3</v>
      </c>
      <c r="AJ1709" s="2" t="s">
        <v>7291</v>
      </c>
      <c r="AK1709" s="2" t="s">
        <v>7292</v>
      </c>
      <c r="AL1709" s="2" t="s">
        <v>7293</v>
      </c>
    </row>
    <row r="1710" spans="1:38" ht="92.4" hidden="1">
      <c r="A1710" s="136">
        <f t="shared" si="28"/>
        <v>1709</v>
      </c>
      <c r="B1710" s="2" t="s">
        <v>6394</v>
      </c>
      <c r="C1710" s="2" t="s">
        <v>6689</v>
      </c>
      <c r="D1710" s="2" t="s">
        <v>6690</v>
      </c>
      <c r="E1710" s="2" t="s">
        <v>22</v>
      </c>
      <c r="F1710" s="2" t="s">
        <v>7848</v>
      </c>
      <c r="G1710" s="2" t="s">
        <v>7849</v>
      </c>
      <c r="H1710" s="2" t="s">
        <v>7850</v>
      </c>
      <c r="I1710" s="2" t="s">
        <v>33</v>
      </c>
      <c r="J1710" s="2">
        <v>5</v>
      </c>
      <c r="K1710" s="4" t="s">
        <v>7851</v>
      </c>
      <c r="L1710" s="5">
        <v>47564.46</v>
      </c>
      <c r="M1710" s="6" t="s">
        <v>1905</v>
      </c>
      <c r="N1710" s="2" t="s">
        <v>39</v>
      </c>
      <c r="O1710" s="2" t="s">
        <v>64</v>
      </c>
      <c r="P1710" s="2" t="s">
        <v>38</v>
      </c>
      <c r="Q1710" s="2" t="s">
        <v>187</v>
      </c>
      <c r="R1710" s="2" t="s">
        <v>2898</v>
      </c>
      <c r="S1710" s="2">
        <v>201057</v>
      </c>
      <c r="T1710" s="2" t="s">
        <v>6401</v>
      </c>
      <c r="U1710" s="2" t="s">
        <v>12</v>
      </c>
      <c r="V1710" s="2" t="s">
        <v>11</v>
      </c>
      <c r="W1710" s="2" t="s">
        <v>197</v>
      </c>
      <c r="X1710" s="2" t="s">
        <v>9</v>
      </c>
      <c r="Y1710" s="2" t="s">
        <v>6</v>
      </c>
      <c r="AA1710" s="2" t="s">
        <v>111</v>
      </c>
      <c r="AB1710" s="2" t="s">
        <v>7852</v>
      </c>
      <c r="AC1710" s="2" t="s">
        <v>7</v>
      </c>
      <c r="AD1710" s="2" t="s">
        <v>33</v>
      </c>
      <c r="AE1710" s="2" t="s">
        <v>7853</v>
      </c>
      <c r="AF1710" s="2" t="s">
        <v>231</v>
      </c>
      <c r="AG1710" s="2" t="s">
        <v>122</v>
      </c>
      <c r="AH1710" s="2" t="s">
        <v>4</v>
      </c>
      <c r="AI1710" s="2" t="s">
        <v>29</v>
      </c>
      <c r="AJ1710" s="2" t="s">
        <v>7744</v>
      </c>
      <c r="AK1710" s="2" t="s">
        <v>7745</v>
      </c>
      <c r="AL1710" s="2" t="s">
        <v>7746</v>
      </c>
    </row>
    <row r="1711" spans="1:38" ht="118.8" hidden="1">
      <c r="A1711" s="136">
        <f t="shared" si="28"/>
        <v>1710</v>
      </c>
      <c r="B1711" s="2" t="s">
        <v>6394</v>
      </c>
      <c r="C1711" s="2" t="s">
        <v>7285</v>
      </c>
      <c r="D1711" s="2" t="s">
        <v>7286</v>
      </c>
      <c r="E1711" s="2" t="s">
        <v>22</v>
      </c>
      <c r="F1711" s="2" t="s">
        <v>7357</v>
      </c>
      <c r="G1711" s="2" t="s">
        <v>7854</v>
      </c>
      <c r="H1711" s="2" t="s">
        <v>7838</v>
      </c>
      <c r="I1711" s="2" t="s">
        <v>6</v>
      </c>
      <c r="K1711" s="4" t="s">
        <v>7855</v>
      </c>
      <c r="L1711" s="5">
        <v>13788.92</v>
      </c>
      <c r="M1711" s="6" t="s">
        <v>663</v>
      </c>
      <c r="N1711" s="2" t="s">
        <v>174</v>
      </c>
      <c r="O1711" s="2" t="s">
        <v>55</v>
      </c>
      <c r="P1711" s="2" t="s">
        <v>125</v>
      </c>
      <c r="Q1711" s="2" t="s">
        <v>124</v>
      </c>
      <c r="R1711" s="2" t="s">
        <v>96</v>
      </c>
      <c r="T1711" s="2" t="s">
        <v>6401</v>
      </c>
      <c r="U1711" s="2" t="s">
        <v>6402</v>
      </c>
      <c r="V1711" s="2" t="s">
        <v>11</v>
      </c>
      <c r="W1711" s="2" t="s">
        <v>197</v>
      </c>
      <c r="X1711" s="2" t="s">
        <v>43</v>
      </c>
      <c r="Y1711" s="2" t="s">
        <v>6</v>
      </c>
      <c r="AA1711" s="2" t="s">
        <v>35</v>
      </c>
      <c r="AB1711" s="2" t="s">
        <v>35</v>
      </c>
      <c r="AC1711" s="2" t="s">
        <v>241</v>
      </c>
      <c r="AD1711" s="2" t="s">
        <v>6</v>
      </c>
      <c r="AG1711" s="2" t="s">
        <v>30</v>
      </c>
      <c r="AH1711" s="2" t="s">
        <v>4</v>
      </c>
      <c r="AI1711" s="2" t="s">
        <v>3</v>
      </c>
      <c r="AJ1711" s="2" t="s">
        <v>7291</v>
      </c>
      <c r="AK1711" s="2" t="s">
        <v>7292</v>
      </c>
      <c r="AL1711" s="2" t="s">
        <v>7293</v>
      </c>
    </row>
    <row r="1712" spans="1:38" ht="66" hidden="1">
      <c r="A1712" s="136">
        <f t="shared" si="28"/>
        <v>1711</v>
      </c>
      <c r="B1712" s="2" t="s">
        <v>6394</v>
      </c>
      <c r="C1712" s="2" t="s">
        <v>7285</v>
      </c>
      <c r="D1712" s="2" t="s">
        <v>7286</v>
      </c>
      <c r="E1712" s="2" t="s">
        <v>22</v>
      </c>
      <c r="F1712" s="2" t="s">
        <v>7419</v>
      </c>
      <c r="G1712" s="2" t="s">
        <v>7856</v>
      </c>
      <c r="H1712" s="2" t="s">
        <v>7857</v>
      </c>
      <c r="I1712" s="2" t="s">
        <v>6</v>
      </c>
      <c r="K1712" s="4" t="s">
        <v>7858</v>
      </c>
      <c r="L1712" s="5">
        <v>5666</v>
      </c>
      <c r="M1712" s="6" t="s">
        <v>663</v>
      </c>
      <c r="N1712" s="2" t="s">
        <v>174</v>
      </c>
      <c r="O1712" s="2" t="s">
        <v>55</v>
      </c>
      <c r="P1712" s="2" t="s">
        <v>242</v>
      </c>
      <c r="Q1712" s="2" t="s">
        <v>124</v>
      </c>
      <c r="R1712" s="2" t="s">
        <v>96</v>
      </c>
      <c r="T1712" s="2" t="s">
        <v>6401</v>
      </c>
      <c r="U1712" s="2" t="s">
        <v>6402</v>
      </c>
      <c r="V1712" s="2" t="s">
        <v>11</v>
      </c>
      <c r="W1712" s="2" t="s">
        <v>197</v>
      </c>
      <c r="X1712" s="2" t="s">
        <v>9</v>
      </c>
      <c r="Y1712" s="2" t="s">
        <v>6</v>
      </c>
      <c r="AA1712" s="2" t="s">
        <v>35</v>
      </c>
      <c r="AB1712" s="2" t="s">
        <v>35</v>
      </c>
      <c r="AC1712" s="2" t="s">
        <v>241</v>
      </c>
      <c r="AD1712" s="2" t="s">
        <v>6</v>
      </c>
      <c r="AG1712" s="2" t="s">
        <v>5</v>
      </c>
      <c r="AH1712" s="2" t="s">
        <v>4</v>
      </c>
      <c r="AI1712" s="2" t="s">
        <v>29</v>
      </c>
      <c r="AJ1712" s="2" t="s">
        <v>7340</v>
      </c>
      <c r="AK1712" s="2" t="s">
        <v>7573</v>
      </c>
      <c r="AL1712" s="2" t="s">
        <v>7333</v>
      </c>
    </row>
    <row r="1713" spans="1:38" ht="66" hidden="1">
      <c r="A1713" s="136">
        <f t="shared" si="28"/>
        <v>1712</v>
      </c>
      <c r="B1713" s="2" t="s">
        <v>6394</v>
      </c>
      <c r="C1713" s="2" t="s">
        <v>7285</v>
      </c>
      <c r="D1713" s="2" t="s">
        <v>7286</v>
      </c>
      <c r="E1713" s="2" t="s">
        <v>22</v>
      </c>
      <c r="F1713" s="2" t="s">
        <v>7859</v>
      </c>
      <c r="G1713" s="2" t="s">
        <v>7860</v>
      </c>
      <c r="H1713" s="2" t="s">
        <v>7838</v>
      </c>
      <c r="I1713" s="2" t="s">
        <v>6</v>
      </c>
      <c r="K1713" s="4" t="s">
        <v>7861</v>
      </c>
      <c r="L1713" s="5">
        <v>41506.5</v>
      </c>
      <c r="M1713" s="6" t="s">
        <v>663</v>
      </c>
      <c r="N1713" s="2" t="s">
        <v>174</v>
      </c>
      <c r="O1713" s="2" t="s">
        <v>55</v>
      </c>
      <c r="P1713" s="2" t="s">
        <v>125</v>
      </c>
      <c r="Q1713" s="2" t="s">
        <v>15</v>
      </c>
      <c r="R1713" s="2" t="s">
        <v>96</v>
      </c>
      <c r="T1713" s="2" t="s">
        <v>6401</v>
      </c>
      <c r="U1713" s="2" t="s">
        <v>6402</v>
      </c>
      <c r="V1713" s="2" t="s">
        <v>11</v>
      </c>
      <c r="W1713" s="2" t="s">
        <v>197</v>
      </c>
      <c r="X1713" s="2" t="s">
        <v>43</v>
      </c>
      <c r="Y1713" s="2" t="s">
        <v>6</v>
      </c>
      <c r="AA1713" s="2" t="s">
        <v>35</v>
      </c>
      <c r="AB1713" s="2" t="s">
        <v>35</v>
      </c>
      <c r="AC1713" s="2" t="s">
        <v>241</v>
      </c>
      <c r="AD1713" s="2" t="s">
        <v>6</v>
      </c>
      <c r="AG1713" s="2" t="s">
        <v>30</v>
      </c>
      <c r="AH1713" s="2" t="s">
        <v>4</v>
      </c>
      <c r="AI1713" s="2" t="s">
        <v>3</v>
      </c>
      <c r="AJ1713" s="2" t="s">
        <v>7862</v>
      </c>
      <c r="AK1713" s="2" t="s">
        <v>7292</v>
      </c>
      <c r="AL1713" s="2" t="s">
        <v>7293</v>
      </c>
    </row>
    <row r="1714" spans="1:38" ht="66" hidden="1">
      <c r="A1714" s="136">
        <f t="shared" si="28"/>
        <v>1713</v>
      </c>
      <c r="B1714" s="2" t="s">
        <v>6394</v>
      </c>
      <c r="C1714" s="2" t="s">
        <v>7369</v>
      </c>
      <c r="D1714" s="2" t="s">
        <v>7370</v>
      </c>
      <c r="E1714" s="2" t="s">
        <v>22</v>
      </c>
      <c r="F1714" s="2" t="s">
        <v>7863</v>
      </c>
      <c r="G1714" s="2" t="s">
        <v>7863</v>
      </c>
      <c r="H1714" s="2" t="s">
        <v>7682</v>
      </c>
      <c r="I1714" s="2" t="s">
        <v>33</v>
      </c>
      <c r="J1714" s="2">
        <v>150</v>
      </c>
      <c r="K1714" s="4">
        <v>150635</v>
      </c>
      <c r="L1714" s="5">
        <v>141867</v>
      </c>
      <c r="M1714" s="6" t="s">
        <v>1489</v>
      </c>
      <c r="N1714" s="2" t="s">
        <v>17</v>
      </c>
      <c r="O1714" s="2" t="s">
        <v>55</v>
      </c>
      <c r="P1714" s="2" t="s">
        <v>125</v>
      </c>
      <c r="Q1714" s="2" t="s">
        <v>15</v>
      </c>
      <c r="R1714" s="2" t="s">
        <v>14</v>
      </c>
      <c r="T1714" s="2" t="s">
        <v>6401</v>
      </c>
      <c r="U1714" s="2" t="s">
        <v>6402</v>
      </c>
      <c r="V1714" s="2" t="s">
        <v>11</v>
      </c>
      <c r="W1714" s="2" t="s">
        <v>197</v>
      </c>
      <c r="X1714" s="2" t="s">
        <v>9</v>
      </c>
      <c r="Y1714" s="2" t="s">
        <v>6</v>
      </c>
      <c r="AA1714" s="2" t="s">
        <v>111</v>
      </c>
      <c r="AB1714" s="2" t="s">
        <v>166</v>
      </c>
      <c r="AC1714" s="2" t="s">
        <v>241</v>
      </c>
      <c r="AD1714" s="2" t="s">
        <v>6</v>
      </c>
      <c r="AG1714" s="2" t="s">
        <v>122</v>
      </c>
      <c r="AH1714" s="2" t="s">
        <v>4</v>
      </c>
      <c r="AI1714" s="2" t="s">
        <v>29</v>
      </c>
      <c r="AJ1714" s="2" t="s">
        <v>7375</v>
      </c>
      <c r="AK1714" s="2" t="s">
        <v>7390</v>
      </c>
      <c r="AL1714" s="2" t="s">
        <v>7377</v>
      </c>
    </row>
    <row r="1715" spans="1:38" ht="66" hidden="1">
      <c r="A1715" s="136">
        <f t="shared" si="28"/>
        <v>1714</v>
      </c>
      <c r="B1715" s="2" t="s">
        <v>6394</v>
      </c>
      <c r="C1715" s="2" t="s">
        <v>7285</v>
      </c>
      <c r="D1715" s="2" t="s">
        <v>7286</v>
      </c>
      <c r="E1715" s="2" t="s">
        <v>22</v>
      </c>
      <c r="F1715" s="2" t="s">
        <v>7419</v>
      </c>
      <c r="G1715" s="2" t="s">
        <v>7864</v>
      </c>
      <c r="H1715" s="2" t="s">
        <v>7857</v>
      </c>
      <c r="I1715" s="2" t="s">
        <v>6</v>
      </c>
      <c r="K1715" s="4" t="s">
        <v>7858</v>
      </c>
      <c r="L1715" s="5">
        <v>4686.6000000000004</v>
      </c>
      <c r="M1715" s="6" t="s">
        <v>663</v>
      </c>
      <c r="N1715" s="2" t="s">
        <v>174</v>
      </c>
      <c r="O1715" s="2" t="s">
        <v>55</v>
      </c>
      <c r="P1715" s="2" t="s">
        <v>242</v>
      </c>
      <c r="Q1715" s="2" t="s">
        <v>124</v>
      </c>
      <c r="R1715" s="2" t="s">
        <v>96</v>
      </c>
      <c r="T1715" s="2" t="s">
        <v>6401</v>
      </c>
      <c r="U1715" s="2" t="s">
        <v>6402</v>
      </c>
      <c r="V1715" s="2" t="s">
        <v>11</v>
      </c>
      <c r="W1715" s="2" t="s">
        <v>197</v>
      </c>
      <c r="X1715" s="2" t="s">
        <v>9</v>
      </c>
      <c r="Y1715" s="2" t="s">
        <v>6</v>
      </c>
      <c r="AA1715" s="2" t="s">
        <v>35</v>
      </c>
      <c r="AB1715" s="2" t="s">
        <v>35</v>
      </c>
      <c r="AC1715" s="2" t="s">
        <v>241</v>
      </c>
      <c r="AD1715" s="2" t="s">
        <v>6</v>
      </c>
      <c r="AG1715" s="2" t="s">
        <v>5</v>
      </c>
      <c r="AH1715" s="2" t="s">
        <v>4</v>
      </c>
      <c r="AI1715" s="2" t="s">
        <v>29</v>
      </c>
      <c r="AJ1715" s="2" t="s">
        <v>7340</v>
      </c>
      <c r="AK1715" s="2" t="s">
        <v>7573</v>
      </c>
      <c r="AL1715" s="2" t="s">
        <v>7333</v>
      </c>
    </row>
    <row r="1716" spans="1:38" ht="66" hidden="1">
      <c r="A1716" s="136">
        <f t="shared" si="28"/>
        <v>1715</v>
      </c>
      <c r="B1716" s="2" t="s">
        <v>6394</v>
      </c>
      <c r="C1716" s="2" t="s">
        <v>7369</v>
      </c>
      <c r="D1716" s="2" t="s">
        <v>7370</v>
      </c>
      <c r="E1716" s="2" t="s">
        <v>22</v>
      </c>
      <c r="F1716" s="2" t="s">
        <v>7865</v>
      </c>
      <c r="G1716" s="2" t="s">
        <v>7866</v>
      </c>
      <c r="H1716" s="2" t="s">
        <v>7682</v>
      </c>
      <c r="I1716" s="2" t="s">
        <v>33</v>
      </c>
      <c r="J1716" s="2">
        <v>25</v>
      </c>
      <c r="K1716" s="4">
        <v>6173</v>
      </c>
      <c r="L1716" s="5">
        <v>17715.75</v>
      </c>
      <c r="M1716" s="6" t="s">
        <v>1489</v>
      </c>
      <c r="N1716" s="2" t="s">
        <v>17</v>
      </c>
      <c r="O1716" s="2" t="s">
        <v>55</v>
      </c>
      <c r="P1716" s="2" t="s">
        <v>125</v>
      </c>
      <c r="Q1716" s="2" t="s">
        <v>15</v>
      </c>
      <c r="R1716" s="2" t="s">
        <v>14</v>
      </c>
      <c r="T1716" s="2" t="s">
        <v>6401</v>
      </c>
      <c r="U1716" s="2" t="s">
        <v>6402</v>
      </c>
      <c r="V1716" s="2" t="s">
        <v>11</v>
      </c>
      <c r="W1716" s="2" t="s">
        <v>197</v>
      </c>
      <c r="X1716" s="2" t="s">
        <v>9</v>
      </c>
      <c r="Y1716" s="2" t="s">
        <v>6</v>
      </c>
      <c r="AA1716" s="2" t="s">
        <v>111</v>
      </c>
      <c r="AB1716" s="2" t="s">
        <v>166</v>
      </c>
      <c r="AC1716" s="2" t="s">
        <v>7</v>
      </c>
      <c r="AD1716" s="2" t="s">
        <v>33</v>
      </c>
      <c r="AE1716" s="2" t="s">
        <v>7522</v>
      </c>
      <c r="AF1716" s="2" t="s">
        <v>231</v>
      </c>
      <c r="AG1716" s="2" t="s">
        <v>122</v>
      </c>
      <c r="AH1716" s="2" t="s">
        <v>4</v>
      </c>
      <c r="AI1716" s="2" t="s">
        <v>29</v>
      </c>
      <c r="AJ1716" s="2" t="s">
        <v>7375</v>
      </c>
      <c r="AK1716" s="2" t="s">
        <v>7390</v>
      </c>
      <c r="AL1716" s="2" t="s">
        <v>7377</v>
      </c>
    </row>
    <row r="1717" spans="1:38" ht="66" hidden="1">
      <c r="A1717" s="136">
        <f t="shared" si="28"/>
        <v>1716</v>
      </c>
      <c r="B1717" s="2" t="s">
        <v>6394</v>
      </c>
      <c r="C1717" s="2" t="s">
        <v>7285</v>
      </c>
      <c r="D1717" s="2" t="s">
        <v>7286</v>
      </c>
      <c r="E1717" s="2" t="s">
        <v>22</v>
      </c>
      <c r="F1717" s="2" t="s">
        <v>7419</v>
      </c>
      <c r="G1717" s="2" t="s">
        <v>7867</v>
      </c>
      <c r="H1717" s="2" t="s">
        <v>7857</v>
      </c>
      <c r="I1717" s="2" t="s">
        <v>6</v>
      </c>
      <c r="K1717" s="4" t="s">
        <v>7858</v>
      </c>
      <c r="L1717" s="5">
        <v>6400</v>
      </c>
      <c r="M1717" s="6" t="s">
        <v>663</v>
      </c>
      <c r="N1717" s="2" t="s">
        <v>174</v>
      </c>
      <c r="O1717" s="2" t="s">
        <v>55</v>
      </c>
      <c r="P1717" s="2" t="s">
        <v>242</v>
      </c>
      <c r="Q1717" s="2" t="s">
        <v>124</v>
      </c>
      <c r="R1717" s="2" t="s">
        <v>96</v>
      </c>
      <c r="T1717" s="2" t="s">
        <v>6401</v>
      </c>
      <c r="U1717" s="2" t="s">
        <v>6402</v>
      </c>
      <c r="V1717" s="2" t="s">
        <v>11</v>
      </c>
      <c r="W1717" s="2" t="s">
        <v>197</v>
      </c>
      <c r="X1717" s="2" t="s">
        <v>9</v>
      </c>
      <c r="Y1717" s="2" t="s">
        <v>6</v>
      </c>
      <c r="AA1717" s="2" t="s">
        <v>35</v>
      </c>
      <c r="AB1717" s="2" t="s">
        <v>35</v>
      </c>
      <c r="AC1717" s="2" t="s">
        <v>241</v>
      </c>
      <c r="AD1717" s="2" t="s">
        <v>6</v>
      </c>
      <c r="AG1717" s="2" t="s">
        <v>5</v>
      </c>
      <c r="AH1717" s="2" t="s">
        <v>4</v>
      </c>
      <c r="AI1717" s="2" t="s">
        <v>29</v>
      </c>
      <c r="AJ1717" s="2" t="s">
        <v>7340</v>
      </c>
      <c r="AK1717" s="2" t="s">
        <v>7573</v>
      </c>
      <c r="AL1717" s="2" t="s">
        <v>7333</v>
      </c>
    </row>
    <row r="1718" spans="1:38" ht="79.2" hidden="1">
      <c r="A1718" s="136">
        <f t="shared" si="28"/>
        <v>1717</v>
      </c>
      <c r="B1718" s="2" t="s">
        <v>6394</v>
      </c>
      <c r="C1718" s="2" t="s">
        <v>7868</v>
      </c>
      <c r="D1718" s="2" t="s">
        <v>6897</v>
      </c>
      <c r="E1718" s="2" t="s">
        <v>22</v>
      </c>
      <c r="F1718" s="2" t="s">
        <v>7869</v>
      </c>
      <c r="G1718" s="2" t="s">
        <v>7870</v>
      </c>
      <c r="H1718" s="2" t="s">
        <v>7871</v>
      </c>
      <c r="I1718" s="2" t="s">
        <v>33</v>
      </c>
      <c r="J1718" s="2">
        <v>4</v>
      </c>
      <c r="K1718" s="4" t="s">
        <v>7872</v>
      </c>
      <c r="L1718" s="5">
        <v>1136861</v>
      </c>
      <c r="M1718" s="6" t="s">
        <v>616</v>
      </c>
      <c r="N1718" s="2" t="s">
        <v>39</v>
      </c>
      <c r="O1718" s="2" t="s">
        <v>64</v>
      </c>
      <c r="P1718" s="2" t="s">
        <v>38</v>
      </c>
      <c r="Q1718" s="2" t="s">
        <v>15</v>
      </c>
      <c r="R1718" s="2" t="s">
        <v>14</v>
      </c>
      <c r="T1718" s="2" t="s">
        <v>6401</v>
      </c>
      <c r="U1718" s="2" t="s">
        <v>6402</v>
      </c>
      <c r="V1718" s="2" t="s">
        <v>11</v>
      </c>
      <c r="W1718" s="2" t="s">
        <v>197</v>
      </c>
      <c r="X1718" s="2" t="s">
        <v>9</v>
      </c>
      <c r="Y1718" s="2" t="s">
        <v>6</v>
      </c>
      <c r="AA1718" s="2" t="s">
        <v>35</v>
      </c>
      <c r="AB1718" s="2" t="s">
        <v>6509</v>
      </c>
      <c r="AC1718" s="2" t="s">
        <v>34</v>
      </c>
      <c r="AD1718" s="2" t="s">
        <v>6</v>
      </c>
      <c r="AG1718" s="2" t="s">
        <v>30</v>
      </c>
      <c r="AH1718" s="2" t="s">
        <v>4</v>
      </c>
      <c r="AI1718" s="2" t="s">
        <v>29</v>
      </c>
      <c r="AJ1718" s="2" t="s">
        <v>7873</v>
      </c>
      <c r="AK1718" s="2" t="s">
        <v>7874</v>
      </c>
      <c r="AL1718" s="2" t="s">
        <v>7875</v>
      </c>
    </row>
    <row r="1719" spans="1:38" ht="79.2" hidden="1">
      <c r="A1719" s="136">
        <f t="shared" si="28"/>
        <v>1718</v>
      </c>
      <c r="B1719" s="2" t="s">
        <v>6394</v>
      </c>
      <c r="C1719" s="2" t="s">
        <v>7285</v>
      </c>
      <c r="D1719" s="2" t="s">
        <v>7286</v>
      </c>
      <c r="E1719" s="2" t="s">
        <v>22</v>
      </c>
      <c r="F1719" s="2" t="s">
        <v>7876</v>
      </c>
      <c r="G1719" s="2" t="s">
        <v>7877</v>
      </c>
      <c r="H1719" s="2" t="s">
        <v>7857</v>
      </c>
      <c r="I1719" s="2" t="s">
        <v>6</v>
      </c>
      <c r="K1719" s="4" t="s">
        <v>7878</v>
      </c>
      <c r="L1719" s="5">
        <v>3826.6</v>
      </c>
      <c r="M1719" s="6" t="s">
        <v>663</v>
      </c>
      <c r="N1719" s="2" t="s">
        <v>174</v>
      </c>
      <c r="O1719" s="2" t="s">
        <v>55</v>
      </c>
      <c r="P1719" s="2" t="s">
        <v>242</v>
      </c>
      <c r="Q1719" s="2" t="s">
        <v>124</v>
      </c>
      <c r="R1719" s="2" t="s">
        <v>96</v>
      </c>
      <c r="T1719" s="2" t="s">
        <v>6401</v>
      </c>
      <c r="U1719" s="2" t="s">
        <v>6402</v>
      </c>
      <c r="V1719" s="2" t="s">
        <v>11</v>
      </c>
      <c r="W1719" s="2" t="s">
        <v>197</v>
      </c>
      <c r="X1719" s="2" t="s">
        <v>9</v>
      </c>
      <c r="Y1719" s="2" t="s">
        <v>6</v>
      </c>
      <c r="AA1719" s="2" t="s">
        <v>35</v>
      </c>
      <c r="AB1719" s="2" t="s">
        <v>35</v>
      </c>
      <c r="AC1719" s="2" t="s">
        <v>241</v>
      </c>
      <c r="AD1719" s="2" t="s">
        <v>6</v>
      </c>
      <c r="AG1719" s="2" t="s">
        <v>5</v>
      </c>
      <c r="AH1719" s="2" t="s">
        <v>4</v>
      </c>
      <c r="AI1719" s="2" t="s">
        <v>29</v>
      </c>
      <c r="AJ1719" s="2" t="s">
        <v>7340</v>
      </c>
      <c r="AK1719" s="2" t="s">
        <v>7573</v>
      </c>
      <c r="AL1719" s="2" t="s">
        <v>7333</v>
      </c>
    </row>
    <row r="1720" spans="1:38" ht="66" hidden="1">
      <c r="A1720" s="136">
        <f t="shared" si="28"/>
        <v>1719</v>
      </c>
      <c r="B1720" s="2" t="s">
        <v>6394</v>
      </c>
      <c r="C1720" s="2" t="s">
        <v>7369</v>
      </c>
      <c r="D1720" s="2" t="s">
        <v>7370</v>
      </c>
      <c r="E1720" s="2" t="s">
        <v>22</v>
      </c>
      <c r="F1720" s="2" t="s">
        <v>7879</v>
      </c>
      <c r="G1720" s="2" t="s">
        <v>7880</v>
      </c>
      <c r="H1720" s="2" t="s">
        <v>7682</v>
      </c>
      <c r="I1720" s="2" t="s">
        <v>33</v>
      </c>
      <c r="J1720" s="2">
        <v>150</v>
      </c>
      <c r="K1720" s="4">
        <v>464775</v>
      </c>
      <c r="L1720" s="5">
        <v>60225</v>
      </c>
      <c r="M1720" s="6" t="s">
        <v>1489</v>
      </c>
      <c r="N1720" s="2" t="s">
        <v>17</v>
      </c>
      <c r="O1720" s="2" t="s">
        <v>55</v>
      </c>
      <c r="P1720" s="2" t="s">
        <v>125</v>
      </c>
      <c r="Q1720" s="2" t="s">
        <v>15</v>
      </c>
      <c r="R1720" s="2" t="s">
        <v>14</v>
      </c>
      <c r="T1720" s="2" t="s">
        <v>6401</v>
      </c>
      <c r="U1720" s="2" t="s">
        <v>6402</v>
      </c>
      <c r="V1720" s="2" t="s">
        <v>11</v>
      </c>
      <c r="W1720" s="2" t="s">
        <v>197</v>
      </c>
      <c r="X1720" s="2" t="s">
        <v>9</v>
      </c>
      <c r="Y1720" s="2" t="s">
        <v>6</v>
      </c>
      <c r="AA1720" s="2" t="s">
        <v>111</v>
      </c>
      <c r="AB1720" s="2" t="s">
        <v>166</v>
      </c>
      <c r="AC1720" s="2" t="s">
        <v>7</v>
      </c>
      <c r="AD1720" s="2" t="s">
        <v>33</v>
      </c>
      <c r="AE1720" s="2" t="s">
        <v>7522</v>
      </c>
      <c r="AF1720" s="2" t="s">
        <v>231</v>
      </c>
      <c r="AG1720" s="2" t="s">
        <v>122</v>
      </c>
      <c r="AH1720" s="2" t="s">
        <v>4</v>
      </c>
      <c r="AI1720" s="2" t="s">
        <v>29</v>
      </c>
      <c r="AJ1720" s="2" t="s">
        <v>7375</v>
      </c>
      <c r="AK1720" s="2" t="s">
        <v>7390</v>
      </c>
      <c r="AL1720" s="2" t="s">
        <v>7377</v>
      </c>
    </row>
    <row r="1721" spans="1:38" ht="66" hidden="1">
      <c r="A1721" s="136">
        <f t="shared" si="28"/>
        <v>1720</v>
      </c>
      <c r="B1721" s="2" t="s">
        <v>6394</v>
      </c>
      <c r="C1721" s="2" t="s">
        <v>7285</v>
      </c>
      <c r="D1721" s="2" t="s">
        <v>7286</v>
      </c>
      <c r="E1721" s="2" t="s">
        <v>22</v>
      </c>
      <c r="F1721" s="2" t="s">
        <v>7859</v>
      </c>
      <c r="G1721" s="2" t="s">
        <v>7860</v>
      </c>
      <c r="H1721" s="2" t="s">
        <v>7838</v>
      </c>
      <c r="I1721" s="2" t="s">
        <v>6</v>
      </c>
      <c r="K1721" s="4" t="s">
        <v>7861</v>
      </c>
      <c r="L1721" s="5">
        <v>11840.7</v>
      </c>
      <c r="M1721" s="6" t="s">
        <v>663</v>
      </c>
      <c r="N1721" s="2" t="s">
        <v>174</v>
      </c>
      <c r="O1721" s="2" t="s">
        <v>55</v>
      </c>
      <c r="P1721" s="2" t="s">
        <v>125</v>
      </c>
      <c r="Q1721" s="2" t="s">
        <v>124</v>
      </c>
      <c r="R1721" s="2" t="s">
        <v>96</v>
      </c>
      <c r="T1721" s="2" t="s">
        <v>6401</v>
      </c>
      <c r="U1721" s="2" t="s">
        <v>6402</v>
      </c>
      <c r="V1721" s="2" t="s">
        <v>11</v>
      </c>
      <c r="W1721" s="2" t="s">
        <v>197</v>
      </c>
      <c r="X1721" s="2" t="s">
        <v>43</v>
      </c>
      <c r="Y1721" s="2" t="s">
        <v>6</v>
      </c>
      <c r="AA1721" s="2" t="s">
        <v>35</v>
      </c>
      <c r="AB1721" s="2" t="s">
        <v>35</v>
      </c>
      <c r="AC1721" s="2" t="s">
        <v>241</v>
      </c>
      <c r="AD1721" s="2" t="s">
        <v>6</v>
      </c>
      <c r="AG1721" s="2" t="s">
        <v>30</v>
      </c>
      <c r="AH1721" s="2" t="s">
        <v>4</v>
      </c>
      <c r="AI1721" s="2" t="s">
        <v>3</v>
      </c>
      <c r="AJ1721" s="2" t="s">
        <v>7291</v>
      </c>
      <c r="AK1721" s="2" t="s">
        <v>7292</v>
      </c>
      <c r="AL1721" s="2" t="s">
        <v>7293</v>
      </c>
    </row>
    <row r="1722" spans="1:38" ht="79.2" hidden="1">
      <c r="A1722" s="136">
        <f t="shared" si="28"/>
        <v>1721</v>
      </c>
      <c r="B1722" s="2" t="s">
        <v>6394</v>
      </c>
      <c r="C1722" s="2" t="s">
        <v>7285</v>
      </c>
      <c r="D1722" s="2" t="s">
        <v>7286</v>
      </c>
      <c r="E1722" s="2" t="s">
        <v>22</v>
      </c>
      <c r="F1722" s="2" t="s">
        <v>7876</v>
      </c>
      <c r="G1722" s="2" t="s">
        <v>7881</v>
      </c>
      <c r="H1722" s="2" t="s">
        <v>7857</v>
      </c>
      <c r="I1722" s="2" t="s">
        <v>6</v>
      </c>
      <c r="K1722" s="4" t="s">
        <v>7878</v>
      </c>
      <c r="L1722" s="5">
        <v>5200</v>
      </c>
      <c r="M1722" s="6" t="s">
        <v>663</v>
      </c>
      <c r="N1722" s="2" t="s">
        <v>174</v>
      </c>
      <c r="O1722" s="2" t="s">
        <v>55</v>
      </c>
      <c r="P1722" s="2" t="s">
        <v>242</v>
      </c>
      <c r="Q1722" s="2" t="s">
        <v>124</v>
      </c>
      <c r="R1722" s="2" t="s">
        <v>96</v>
      </c>
      <c r="T1722" s="2" t="s">
        <v>6401</v>
      </c>
      <c r="U1722" s="2" t="s">
        <v>6402</v>
      </c>
      <c r="V1722" s="2" t="s">
        <v>11</v>
      </c>
      <c r="W1722" s="2" t="s">
        <v>197</v>
      </c>
      <c r="X1722" s="2" t="s">
        <v>9</v>
      </c>
      <c r="Y1722" s="2" t="s">
        <v>6</v>
      </c>
      <c r="AA1722" s="2" t="s">
        <v>35</v>
      </c>
      <c r="AB1722" s="2" t="s">
        <v>35</v>
      </c>
      <c r="AC1722" s="2" t="s">
        <v>241</v>
      </c>
      <c r="AD1722" s="2" t="s">
        <v>6</v>
      </c>
      <c r="AG1722" s="2" t="s">
        <v>5</v>
      </c>
      <c r="AH1722" s="2" t="s">
        <v>4</v>
      </c>
      <c r="AI1722" s="2" t="s">
        <v>29</v>
      </c>
      <c r="AJ1722" s="2" t="s">
        <v>7340</v>
      </c>
      <c r="AK1722" s="2" t="s">
        <v>7573</v>
      </c>
      <c r="AL1722" s="2" t="s">
        <v>7333</v>
      </c>
    </row>
    <row r="1723" spans="1:38" ht="66" hidden="1">
      <c r="A1723" s="136">
        <f t="shared" si="28"/>
        <v>1722</v>
      </c>
      <c r="B1723" s="2" t="s">
        <v>6394</v>
      </c>
      <c r="C1723" s="2" t="s">
        <v>7285</v>
      </c>
      <c r="D1723" s="2" t="s">
        <v>7286</v>
      </c>
      <c r="E1723" s="2" t="s">
        <v>22</v>
      </c>
      <c r="F1723" s="2" t="s">
        <v>3065</v>
      </c>
      <c r="G1723" s="2" t="s">
        <v>7882</v>
      </c>
      <c r="H1723" s="2" t="s">
        <v>7857</v>
      </c>
      <c r="I1723" s="2" t="s">
        <v>6</v>
      </c>
      <c r="K1723" s="4" t="s">
        <v>1980</v>
      </c>
      <c r="L1723" s="5">
        <v>1104</v>
      </c>
      <c r="M1723" s="6" t="s">
        <v>663</v>
      </c>
      <c r="N1723" s="2" t="s">
        <v>174</v>
      </c>
      <c r="O1723" s="2" t="s">
        <v>64</v>
      </c>
      <c r="P1723" s="2" t="s">
        <v>256</v>
      </c>
      <c r="Q1723" s="2" t="s">
        <v>124</v>
      </c>
      <c r="R1723" s="2" t="s">
        <v>96</v>
      </c>
      <c r="T1723" s="2" t="s">
        <v>6401</v>
      </c>
      <c r="U1723" s="2" t="s">
        <v>6402</v>
      </c>
      <c r="V1723" s="2" t="s">
        <v>11</v>
      </c>
      <c r="W1723" s="2" t="s">
        <v>197</v>
      </c>
      <c r="X1723" s="2" t="s">
        <v>9</v>
      </c>
      <c r="Y1723" s="2" t="s">
        <v>6</v>
      </c>
      <c r="AA1723" s="2" t="s">
        <v>164</v>
      </c>
      <c r="AB1723" s="2" t="s">
        <v>7883</v>
      </c>
      <c r="AC1723" s="2" t="s">
        <v>241</v>
      </c>
      <c r="AD1723" s="2" t="s">
        <v>6</v>
      </c>
      <c r="AG1723" s="2" t="s">
        <v>30</v>
      </c>
      <c r="AH1723" s="2" t="s">
        <v>4</v>
      </c>
      <c r="AI1723" s="2" t="s">
        <v>29</v>
      </c>
      <c r="AJ1723" s="2" t="s">
        <v>7340</v>
      </c>
      <c r="AK1723" s="2" t="s">
        <v>7573</v>
      </c>
      <c r="AL1723" s="2" t="s">
        <v>7333</v>
      </c>
    </row>
    <row r="1724" spans="1:38" ht="66" hidden="1">
      <c r="A1724" s="136">
        <f t="shared" si="28"/>
        <v>1723</v>
      </c>
      <c r="B1724" s="2" t="s">
        <v>6394</v>
      </c>
      <c r="C1724" s="2" t="s">
        <v>7369</v>
      </c>
      <c r="D1724" s="2" t="s">
        <v>7370</v>
      </c>
      <c r="E1724" s="2" t="s">
        <v>22</v>
      </c>
      <c r="F1724" s="2" t="s">
        <v>7884</v>
      </c>
      <c r="G1724" s="2" t="s">
        <v>7885</v>
      </c>
      <c r="H1724" s="2" t="s">
        <v>7399</v>
      </c>
      <c r="I1724" s="2" t="s">
        <v>6</v>
      </c>
      <c r="K1724" s="4" t="s">
        <v>7886</v>
      </c>
      <c r="L1724" s="5">
        <v>7170</v>
      </c>
      <c r="M1724" s="6" t="s">
        <v>1489</v>
      </c>
      <c r="N1724" s="2" t="s">
        <v>174</v>
      </c>
      <c r="O1724" s="2" t="s">
        <v>55</v>
      </c>
      <c r="P1724" s="2" t="s">
        <v>242</v>
      </c>
      <c r="Q1724" s="2" t="s">
        <v>15</v>
      </c>
      <c r="R1724" s="2" t="s">
        <v>96</v>
      </c>
      <c r="T1724" s="2" t="s">
        <v>6401</v>
      </c>
      <c r="U1724" s="2" t="s">
        <v>6402</v>
      </c>
      <c r="V1724" s="2" t="s">
        <v>11</v>
      </c>
      <c r="W1724" s="2" t="s">
        <v>197</v>
      </c>
      <c r="X1724" s="2" t="s">
        <v>9</v>
      </c>
      <c r="Y1724" s="2" t="s">
        <v>6</v>
      </c>
      <c r="AA1724" s="2" t="s">
        <v>111</v>
      </c>
      <c r="AB1724" s="2" t="s">
        <v>162</v>
      </c>
      <c r="AC1724" s="2" t="s">
        <v>7</v>
      </c>
      <c r="AD1724" s="2" t="s">
        <v>33</v>
      </c>
      <c r="AE1724" s="2" t="s">
        <v>7401</v>
      </c>
      <c r="AF1724" s="2" t="s">
        <v>231</v>
      </c>
      <c r="AG1724" s="2" t="s">
        <v>30</v>
      </c>
      <c r="AH1724" s="2" t="s">
        <v>4</v>
      </c>
      <c r="AI1724" s="2" t="s">
        <v>29</v>
      </c>
      <c r="AJ1724" s="2" t="s">
        <v>7402</v>
      </c>
      <c r="AK1724" s="2" t="s">
        <v>7376</v>
      </c>
      <c r="AL1724" s="2" t="s">
        <v>7403</v>
      </c>
    </row>
    <row r="1725" spans="1:38" ht="79.2" hidden="1">
      <c r="A1725" s="136">
        <f t="shared" ref="A1725:A1788" si="29">A1724+1</f>
        <v>1724</v>
      </c>
      <c r="B1725" s="2" t="s">
        <v>6394</v>
      </c>
      <c r="C1725" s="2" t="s">
        <v>7285</v>
      </c>
      <c r="D1725" s="2" t="s">
        <v>7286</v>
      </c>
      <c r="E1725" s="2" t="s">
        <v>22</v>
      </c>
      <c r="F1725" s="2" t="s">
        <v>7887</v>
      </c>
      <c r="G1725" s="2" t="s">
        <v>7888</v>
      </c>
      <c r="H1725" s="2" t="s">
        <v>7838</v>
      </c>
      <c r="I1725" s="2" t="s">
        <v>6</v>
      </c>
      <c r="K1725" s="4" t="s">
        <v>7889</v>
      </c>
      <c r="L1725" s="5">
        <v>10247.5</v>
      </c>
      <c r="M1725" s="6" t="s">
        <v>663</v>
      </c>
      <c r="N1725" s="2" t="s">
        <v>174</v>
      </c>
      <c r="O1725" s="2" t="s">
        <v>55</v>
      </c>
      <c r="P1725" s="2" t="s">
        <v>125</v>
      </c>
      <c r="Q1725" s="2" t="s">
        <v>124</v>
      </c>
      <c r="R1725" s="2" t="s">
        <v>96</v>
      </c>
      <c r="T1725" s="2" t="s">
        <v>6401</v>
      </c>
      <c r="U1725" s="2" t="s">
        <v>6402</v>
      </c>
      <c r="V1725" s="2" t="s">
        <v>11</v>
      </c>
      <c r="W1725" s="2" t="s">
        <v>197</v>
      </c>
      <c r="X1725" s="2" t="s">
        <v>43</v>
      </c>
      <c r="Y1725" s="2" t="s">
        <v>6</v>
      </c>
      <c r="AA1725" s="2" t="s">
        <v>35</v>
      </c>
      <c r="AB1725" s="2" t="s">
        <v>35</v>
      </c>
      <c r="AC1725" s="2" t="s">
        <v>241</v>
      </c>
      <c r="AD1725" s="2" t="s">
        <v>6</v>
      </c>
      <c r="AG1725" s="2" t="s">
        <v>30</v>
      </c>
      <c r="AH1725" s="2" t="s">
        <v>4</v>
      </c>
      <c r="AI1725" s="2" t="s">
        <v>3</v>
      </c>
      <c r="AJ1725" s="2" t="s">
        <v>7291</v>
      </c>
      <c r="AK1725" s="2" t="s">
        <v>7292</v>
      </c>
      <c r="AL1725" s="2" t="s">
        <v>7293</v>
      </c>
    </row>
    <row r="1726" spans="1:38" ht="66" hidden="1">
      <c r="A1726" s="136">
        <f t="shared" si="29"/>
        <v>1725</v>
      </c>
      <c r="B1726" s="2" t="s">
        <v>6394</v>
      </c>
      <c r="C1726" s="2" t="s">
        <v>7369</v>
      </c>
      <c r="D1726" s="2" t="s">
        <v>7370</v>
      </c>
      <c r="E1726" s="2" t="s">
        <v>22</v>
      </c>
      <c r="F1726" s="2" t="s">
        <v>7890</v>
      </c>
      <c r="G1726" s="2" t="s">
        <v>7891</v>
      </c>
      <c r="H1726" s="2" t="s">
        <v>7682</v>
      </c>
      <c r="I1726" s="2" t="s">
        <v>33</v>
      </c>
      <c r="J1726" s="2">
        <v>50</v>
      </c>
      <c r="K1726" s="4">
        <v>102695</v>
      </c>
      <c r="L1726" s="5">
        <v>34284</v>
      </c>
      <c r="M1726" s="6" t="s">
        <v>1489</v>
      </c>
      <c r="N1726" s="2" t="s">
        <v>17</v>
      </c>
      <c r="O1726" s="2" t="s">
        <v>55</v>
      </c>
      <c r="P1726" s="2" t="s">
        <v>125</v>
      </c>
      <c r="Q1726" s="2" t="s">
        <v>15</v>
      </c>
      <c r="R1726" s="2" t="s">
        <v>14</v>
      </c>
      <c r="T1726" s="2" t="s">
        <v>6401</v>
      </c>
      <c r="U1726" s="2" t="s">
        <v>6402</v>
      </c>
      <c r="V1726" s="2" t="s">
        <v>11</v>
      </c>
      <c r="W1726" s="2" t="s">
        <v>197</v>
      </c>
      <c r="X1726" s="2" t="s">
        <v>9</v>
      </c>
      <c r="Y1726" s="2" t="s">
        <v>6</v>
      </c>
      <c r="AA1726" s="2" t="s">
        <v>111</v>
      </c>
      <c r="AB1726" s="2" t="s">
        <v>166</v>
      </c>
      <c r="AC1726" s="2" t="s">
        <v>7</v>
      </c>
      <c r="AD1726" s="2" t="s">
        <v>33</v>
      </c>
      <c r="AE1726" s="2" t="s">
        <v>7522</v>
      </c>
      <c r="AF1726" s="2" t="s">
        <v>231</v>
      </c>
      <c r="AG1726" s="2" t="s">
        <v>122</v>
      </c>
      <c r="AH1726" s="2" t="s">
        <v>4</v>
      </c>
      <c r="AI1726" s="2" t="s">
        <v>29</v>
      </c>
      <c r="AJ1726" s="2" t="s">
        <v>7375</v>
      </c>
      <c r="AK1726" s="2" t="s">
        <v>7390</v>
      </c>
      <c r="AL1726" s="2" t="s">
        <v>7377</v>
      </c>
    </row>
    <row r="1727" spans="1:38" ht="66" hidden="1">
      <c r="A1727" s="136">
        <f t="shared" si="29"/>
        <v>1726</v>
      </c>
      <c r="B1727" s="2" t="s">
        <v>6394</v>
      </c>
      <c r="C1727" s="2" t="s">
        <v>7369</v>
      </c>
      <c r="D1727" s="2" t="s">
        <v>7370</v>
      </c>
      <c r="E1727" s="2" t="s">
        <v>22</v>
      </c>
      <c r="F1727" s="2" t="s">
        <v>7892</v>
      </c>
      <c r="G1727" s="2" t="s">
        <v>7350</v>
      </c>
      <c r="H1727" s="2" t="s">
        <v>7399</v>
      </c>
      <c r="I1727" s="2" t="s">
        <v>6</v>
      </c>
      <c r="K1727" s="4" t="s">
        <v>7893</v>
      </c>
      <c r="L1727" s="5">
        <v>9178.2000000000007</v>
      </c>
      <c r="M1727" s="6" t="s">
        <v>1489</v>
      </c>
      <c r="N1727" s="2" t="s">
        <v>174</v>
      </c>
      <c r="O1727" s="2" t="s">
        <v>55</v>
      </c>
      <c r="P1727" s="2" t="s">
        <v>125</v>
      </c>
      <c r="Q1727" s="2" t="s">
        <v>15</v>
      </c>
      <c r="R1727" s="2" t="s">
        <v>96</v>
      </c>
      <c r="T1727" s="2" t="s">
        <v>6401</v>
      </c>
      <c r="U1727" s="2" t="s">
        <v>6402</v>
      </c>
      <c r="V1727" s="2" t="s">
        <v>11</v>
      </c>
      <c r="W1727" s="2" t="s">
        <v>197</v>
      </c>
      <c r="X1727" s="2" t="s">
        <v>9</v>
      </c>
      <c r="Y1727" s="2" t="s">
        <v>6</v>
      </c>
      <c r="AA1727" s="2" t="s">
        <v>111</v>
      </c>
      <c r="AB1727" s="2" t="s">
        <v>162</v>
      </c>
      <c r="AC1727" s="2" t="s">
        <v>7</v>
      </c>
      <c r="AD1727" s="2" t="s">
        <v>33</v>
      </c>
      <c r="AE1727" s="2" t="s">
        <v>7401</v>
      </c>
      <c r="AF1727" s="2" t="s">
        <v>231</v>
      </c>
      <c r="AG1727" s="2" t="s">
        <v>30</v>
      </c>
      <c r="AH1727" s="2" t="s">
        <v>4</v>
      </c>
      <c r="AI1727" s="2" t="s">
        <v>29</v>
      </c>
      <c r="AJ1727" s="2" t="s">
        <v>7402</v>
      </c>
      <c r="AK1727" s="2" t="s">
        <v>7376</v>
      </c>
      <c r="AL1727" s="2" t="s">
        <v>7403</v>
      </c>
    </row>
    <row r="1728" spans="1:38" ht="79.2" hidden="1">
      <c r="A1728" s="136">
        <f t="shared" si="29"/>
        <v>1727</v>
      </c>
      <c r="B1728" s="2" t="s">
        <v>6394</v>
      </c>
      <c r="C1728" s="2" t="s">
        <v>7285</v>
      </c>
      <c r="D1728" s="2" t="s">
        <v>7286</v>
      </c>
      <c r="E1728" s="2" t="s">
        <v>22</v>
      </c>
      <c r="F1728" s="2" t="s">
        <v>7894</v>
      </c>
      <c r="G1728" s="2" t="s">
        <v>7895</v>
      </c>
      <c r="H1728" s="2" t="s">
        <v>7838</v>
      </c>
      <c r="I1728" s="2" t="s">
        <v>6</v>
      </c>
      <c r="K1728" s="4" t="s">
        <v>7896</v>
      </c>
      <c r="L1728" s="5">
        <v>4935.8999999999996</v>
      </c>
      <c r="M1728" s="6" t="s">
        <v>663</v>
      </c>
      <c r="N1728" s="2" t="s">
        <v>174</v>
      </c>
      <c r="O1728" s="2" t="s">
        <v>55</v>
      </c>
      <c r="P1728" s="2" t="s">
        <v>125</v>
      </c>
      <c r="Q1728" s="2" t="s">
        <v>124</v>
      </c>
      <c r="R1728" s="2" t="s">
        <v>96</v>
      </c>
      <c r="T1728" s="2" t="s">
        <v>6401</v>
      </c>
      <c r="U1728" s="2" t="s">
        <v>6402</v>
      </c>
      <c r="V1728" s="2" t="s">
        <v>11</v>
      </c>
      <c r="W1728" s="2" t="s">
        <v>197</v>
      </c>
      <c r="X1728" s="2" t="s">
        <v>43</v>
      </c>
      <c r="Y1728" s="2" t="s">
        <v>6</v>
      </c>
      <c r="AA1728" s="2" t="s">
        <v>35</v>
      </c>
      <c r="AB1728" s="2" t="s">
        <v>35</v>
      </c>
      <c r="AC1728" s="2" t="s">
        <v>241</v>
      </c>
      <c r="AD1728" s="2" t="s">
        <v>6</v>
      </c>
      <c r="AG1728" s="2" t="s">
        <v>30</v>
      </c>
      <c r="AH1728" s="2" t="s">
        <v>4</v>
      </c>
      <c r="AI1728" s="2" t="s">
        <v>3</v>
      </c>
      <c r="AJ1728" s="2" t="s">
        <v>7291</v>
      </c>
      <c r="AK1728" s="2" t="s">
        <v>7292</v>
      </c>
      <c r="AL1728" s="2" t="s">
        <v>7293</v>
      </c>
    </row>
    <row r="1729" spans="1:38" ht="66" hidden="1">
      <c r="A1729" s="136">
        <f t="shared" si="29"/>
        <v>1728</v>
      </c>
      <c r="B1729" s="2" t="s">
        <v>6394</v>
      </c>
      <c r="C1729" s="2" t="s">
        <v>7369</v>
      </c>
      <c r="D1729" s="2" t="s">
        <v>7370</v>
      </c>
      <c r="E1729" s="2" t="s">
        <v>22</v>
      </c>
      <c r="F1729" s="2" t="s">
        <v>7897</v>
      </c>
      <c r="G1729" s="2" t="s">
        <v>7898</v>
      </c>
      <c r="H1729" s="2" t="s">
        <v>7899</v>
      </c>
      <c r="I1729" s="2" t="s">
        <v>6</v>
      </c>
      <c r="K1729" s="4">
        <v>415162</v>
      </c>
      <c r="L1729" s="5">
        <v>2428.09</v>
      </c>
      <c r="M1729" s="6" t="s">
        <v>1489</v>
      </c>
      <c r="N1729" s="2" t="s">
        <v>174</v>
      </c>
      <c r="O1729" s="2" t="s">
        <v>55</v>
      </c>
      <c r="P1729" s="2" t="s">
        <v>125</v>
      </c>
      <c r="Q1729" s="2" t="s">
        <v>15</v>
      </c>
      <c r="R1729" s="2" t="s">
        <v>14</v>
      </c>
      <c r="T1729" s="2" t="s">
        <v>6401</v>
      </c>
      <c r="U1729" s="2" t="s">
        <v>6402</v>
      </c>
      <c r="V1729" s="2" t="s">
        <v>11</v>
      </c>
      <c r="W1729" s="2" t="s">
        <v>197</v>
      </c>
      <c r="X1729" s="2" t="s">
        <v>9</v>
      </c>
      <c r="Y1729" s="2" t="s">
        <v>6</v>
      </c>
      <c r="AA1729" s="2" t="s">
        <v>111</v>
      </c>
      <c r="AB1729" s="2" t="s">
        <v>166</v>
      </c>
      <c r="AC1729" s="2" t="s">
        <v>7</v>
      </c>
      <c r="AD1729" s="2" t="s">
        <v>33</v>
      </c>
      <c r="AE1729" s="2" t="s">
        <v>7522</v>
      </c>
      <c r="AF1729" s="2" t="s">
        <v>231</v>
      </c>
      <c r="AG1729" s="2" t="s">
        <v>122</v>
      </c>
      <c r="AH1729" s="2" t="s">
        <v>4</v>
      </c>
      <c r="AI1729" s="2" t="s">
        <v>29</v>
      </c>
      <c r="AJ1729" s="2" t="s">
        <v>7375</v>
      </c>
      <c r="AK1729" s="2" t="s">
        <v>7390</v>
      </c>
      <c r="AL1729" s="2" t="s">
        <v>7377</v>
      </c>
    </row>
    <row r="1730" spans="1:38" ht="66" hidden="1">
      <c r="A1730" s="136">
        <f t="shared" si="29"/>
        <v>1729</v>
      </c>
      <c r="B1730" s="2" t="s">
        <v>6394</v>
      </c>
      <c r="C1730" s="2" t="s">
        <v>7369</v>
      </c>
      <c r="D1730" s="2" t="s">
        <v>7370</v>
      </c>
      <c r="E1730" s="2" t="s">
        <v>22</v>
      </c>
      <c r="F1730" s="2" t="s">
        <v>7900</v>
      </c>
      <c r="G1730" s="2" t="s">
        <v>7357</v>
      </c>
      <c r="H1730" s="2" t="s">
        <v>7399</v>
      </c>
      <c r="I1730" s="2" t="s">
        <v>6</v>
      </c>
      <c r="K1730" s="4" t="s">
        <v>7901</v>
      </c>
      <c r="L1730" s="5">
        <v>7990</v>
      </c>
      <c r="M1730" s="6" t="s">
        <v>1489</v>
      </c>
      <c r="N1730" s="2" t="s">
        <v>174</v>
      </c>
      <c r="O1730" s="2" t="s">
        <v>55</v>
      </c>
      <c r="P1730" s="2" t="s">
        <v>125</v>
      </c>
      <c r="Q1730" s="2" t="s">
        <v>15</v>
      </c>
      <c r="R1730" s="2" t="s">
        <v>96</v>
      </c>
      <c r="T1730" s="2" t="s">
        <v>6401</v>
      </c>
      <c r="U1730" s="2" t="s">
        <v>6402</v>
      </c>
      <c r="V1730" s="2" t="s">
        <v>11</v>
      </c>
      <c r="W1730" s="2" t="s">
        <v>197</v>
      </c>
      <c r="X1730" s="2" t="s">
        <v>9</v>
      </c>
      <c r="Y1730" s="2" t="s">
        <v>6</v>
      </c>
      <c r="AA1730" s="2" t="s">
        <v>111</v>
      </c>
      <c r="AB1730" s="2" t="s">
        <v>162</v>
      </c>
      <c r="AC1730" s="2" t="s">
        <v>7</v>
      </c>
      <c r="AD1730" s="2" t="s">
        <v>33</v>
      </c>
      <c r="AE1730" s="2" t="s">
        <v>7401</v>
      </c>
      <c r="AF1730" s="2" t="s">
        <v>231</v>
      </c>
      <c r="AG1730" s="2" t="s">
        <v>30</v>
      </c>
      <c r="AH1730" s="2" t="s">
        <v>4</v>
      </c>
      <c r="AI1730" s="2" t="s">
        <v>29</v>
      </c>
      <c r="AJ1730" s="2" t="s">
        <v>7402</v>
      </c>
      <c r="AK1730" s="2" t="s">
        <v>7376</v>
      </c>
      <c r="AL1730" s="2" t="s">
        <v>7403</v>
      </c>
    </row>
    <row r="1731" spans="1:38" ht="66" hidden="1">
      <c r="A1731" s="136">
        <f t="shared" si="29"/>
        <v>1730</v>
      </c>
      <c r="B1731" s="2" t="s">
        <v>6394</v>
      </c>
      <c r="C1731" s="2" t="s">
        <v>7285</v>
      </c>
      <c r="D1731" s="2" t="s">
        <v>7286</v>
      </c>
      <c r="E1731" s="2" t="s">
        <v>22</v>
      </c>
      <c r="F1731" s="2" t="s">
        <v>3065</v>
      </c>
      <c r="G1731" s="2" t="s">
        <v>7902</v>
      </c>
      <c r="H1731" s="2" t="s">
        <v>7903</v>
      </c>
      <c r="I1731" s="2" t="s">
        <v>6</v>
      </c>
      <c r="K1731" s="4" t="s">
        <v>1980</v>
      </c>
      <c r="L1731" s="5">
        <v>360</v>
      </c>
      <c r="M1731" s="6" t="s">
        <v>663</v>
      </c>
      <c r="N1731" s="2" t="s">
        <v>174</v>
      </c>
      <c r="O1731" s="2" t="s">
        <v>64</v>
      </c>
      <c r="P1731" s="2" t="s">
        <v>256</v>
      </c>
      <c r="Q1731" s="2" t="s">
        <v>124</v>
      </c>
      <c r="R1731" s="2" t="s">
        <v>96</v>
      </c>
      <c r="T1731" s="2" t="s">
        <v>6401</v>
      </c>
      <c r="U1731" s="2" t="s">
        <v>6402</v>
      </c>
      <c r="V1731" s="2" t="s">
        <v>11</v>
      </c>
      <c r="W1731" s="2" t="s">
        <v>197</v>
      </c>
      <c r="X1731" s="2" t="s">
        <v>9</v>
      </c>
      <c r="Y1731" s="2" t="s">
        <v>6</v>
      </c>
      <c r="AA1731" s="2" t="s">
        <v>164</v>
      </c>
      <c r="AB1731" s="2" t="s">
        <v>7883</v>
      </c>
      <c r="AC1731" s="2" t="s">
        <v>241</v>
      </c>
      <c r="AD1731" s="2" t="s">
        <v>6</v>
      </c>
      <c r="AG1731" s="2" t="s">
        <v>30</v>
      </c>
      <c r="AH1731" s="2" t="s">
        <v>4</v>
      </c>
      <c r="AI1731" s="2" t="s">
        <v>29</v>
      </c>
      <c r="AJ1731" s="2" t="s">
        <v>7340</v>
      </c>
      <c r="AK1731" s="2" t="s">
        <v>7573</v>
      </c>
      <c r="AL1731" s="2" t="s">
        <v>7333</v>
      </c>
    </row>
    <row r="1732" spans="1:38" ht="66" hidden="1">
      <c r="A1732" s="136">
        <f t="shared" si="29"/>
        <v>1731</v>
      </c>
      <c r="B1732" s="2" t="s">
        <v>6394</v>
      </c>
      <c r="C1732" s="2" t="s">
        <v>7369</v>
      </c>
      <c r="D1732" s="2" t="s">
        <v>7370</v>
      </c>
      <c r="E1732" s="2" t="s">
        <v>22</v>
      </c>
      <c r="F1732" s="2" t="s">
        <v>7904</v>
      </c>
      <c r="G1732" s="2" t="s">
        <v>7905</v>
      </c>
      <c r="H1732" s="2" t="s">
        <v>7399</v>
      </c>
      <c r="I1732" s="2" t="s">
        <v>6</v>
      </c>
      <c r="K1732" s="4" t="s">
        <v>7906</v>
      </c>
      <c r="L1732" s="5">
        <v>11120</v>
      </c>
      <c r="M1732" s="6" t="s">
        <v>1489</v>
      </c>
      <c r="N1732" s="2" t="s">
        <v>174</v>
      </c>
      <c r="O1732" s="2" t="s">
        <v>55</v>
      </c>
      <c r="P1732" s="2" t="s">
        <v>125</v>
      </c>
      <c r="Q1732" s="2" t="s">
        <v>15</v>
      </c>
      <c r="R1732" s="2" t="s">
        <v>96</v>
      </c>
      <c r="T1732" s="2" t="s">
        <v>6401</v>
      </c>
      <c r="U1732" s="2" t="s">
        <v>6402</v>
      </c>
      <c r="V1732" s="2" t="s">
        <v>11</v>
      </c>
      <c r="W1732" s="2" t="s">
        <v>197</v>
      </c>
      <c r="X1732" s="2" t="s">
        <v>9</v>
      </c>
      <c r="Y1732" s="2" t="s">
        <v>6</v>
      </c>
      <c r="AA1732" s="2" t="s">
        <v>111</v>
      </c>
      <c r="AB1732" s="2" t="s">
        <v>162</v>
      </c>
      <c r="AC1732" s="2" t="s">
        <v>7</v>
      </c>
      <c r="AD1732" s="2" t="s">
        <v>33</v>
      </c>
      <c r="AE1732" s="2" t="s">
        <v>7401</v>
      </c>
      <c r="AF1732" s="2" t="s">
        <v>231</v>
      </c>
      <c r="AG1732" s="2" t="s">
        <v>30</v>
      </c>
      <c r="AH1732" s="2" t="s">
        <v>4</v>
      </c>
      <c r="AI1732" s="2" t="s">
        <v>29</v>
      </c>
      <c r="AJ1732" s="2" t="s">
        <v>7402</v>
      </c>
      <c r="AK1732" s="2" t="s">
        <v>7376</v>
      </c>
      <c r="AL1732" s="2" t="s">
        <v>7403</v>
      </c>
    </row>
    <row r="1733" spans="1:38" ht="66" hidden="1">
      <c r="A1733" s="136">
        <f t="shared" si="29"/>
        <v>1732</v>
      </c>
      <c r="B1733" s="2" t="s">
        <v>6394</v>
      </c>
      <c r="C1733" s="2" t="s">
        <v>7285</v>
      </c>
      <c r="D1733" s="2" t="s">
        <v>7286</v>
      </c>
      <c r="E1733" s="2" t="s">
        <v>22</v>
      </c>
      <c r="F1733" s="2" t="s">
        <v>3065</v>
      </c>
      <c r="G1733" s="2" t="s">
        <v>7907</v>
      </c>
      <c r="H1733" s="2" t="s">
        <v>7908</v>
      </c>
      <c r="I1733" s="2" t="s">
        <v>6</v>
      </c>
      <c r="K1733" s="4" t="s">
        <v>1980</v>
      </c>
      <c r="L1733" s="5">
        <v>1899.96</v>
      </c>
      <c r="M1733" s="6" t="s">
        <v>663</v>
      </c>
      <c r="N1733" s="2" t="s">
        <v>174</v>
      </c>
      <c r="O1733" s="2" t="s">
        <v>64</v>
      </c>
      <c r="P1733" s="2" t="s">
        <v>256</v>
      </c>
      <c r="Q1733" s="2" t="s">
        <v>124</v>
      </c>
      <c r="R1733" s="2" t="s">
        <v>96</v>
      </c>
      <c r="T1733" s="2" t="s">
        <v>6401</v>
      </c>
      <c r="U1733" s="2" t="s">
        <v>6402</v>
      </c>
      <c r="V1733" s="2" t="s">
        <v>11</v>
      </c>
      <c r="W1733" s="2" t="s">
        <v>197</v>
      </c>
      <c r="X1733" s="2" t="s">
        <v>9</v>
      </c>
      <c r="Y1733" s="2" t="s">
        <v>6</v>
      </c>
      <c r="AA1733" s="2" t="s">
        <v>164</v>
      </c>
      <c r="AB1733" s="2" t="s">
        <v>7883</v>
      </c>
      <c r="AC1733" s="2" t="s">
        <v>241</v>
      </c>
      <c r="AD1733" s="2" t="s">
        <v>6</v>
      </c>
      <c r="AG1733" s="2" t="s">
        <v>30</v>
      </c>
      <c r="AH1733" s="2" t="s">
        <v>4</v>
      </c>
      <c r="AI1733" s="2" t="s">
        <v>29</v>
      </c>
      <c r="AJ1733" s="2" t="s">
        <v>7340</v>
      </c>
      <c r="AK1733" s="2" t="s">
        <v>7573</v>
      </c>
      <c r="AL1733" s="2" t="s">
        <v>7333</v>
      </c>
    </row>
    <row r="1734" spans="1:38" ht="66" hidden="1">
      <c r="A1734" s="136">
        <f t="shared" si="29"/>
        <v>1733</v>
      </c>
      <c r="B1734" s="2" t="s">
        <v>6394</v>
      </c>
      <c r="C1734" s="2" t="s">
        <v>7909</v>
      </c>
      <c r="D1734" s="2" t="s">
        <v>7910</v>
      </c>
      <c r="E1734" s="2" t="s">
        <v>22</v>
      </c>
      <c r="F1734" s="2" t="s">
        <v>7911</v>
      </c>
      <c r="G1734" s="2" t="s">
        <v>7912</v>
      </c>
      <c r="H1734" s="2" t="s">
        <v>7913</v>
      </c>
      <c r="I1734" s="2" t="s">
        <v>33</v>
      </c>
      <c r="J1734" s="2">
        <v>87</v>
      </c>
      <c r="K1734" s="4" t="s">
        <v>7914</v>
      </c>
      <c r="L1734" s="5">
        <v>412057.85</v>
      </c>
      <c r="M1734" s="6" t="s">
        <v>663</v>
      </c>
      <c r="N1734" s="2" t="s">
        <v>174</v>
      </c>
      <c r="O1734" s="2" t="s">
        <v>55</v>
      </c>
      <c r="P1734" s="2" t="s">
        <v>868</v>
      </c>
      <c r="Q1734" s="2" t="s">
        <v>187</v>
      </c>
      <c r="R1734" s="2" t="s">
        <v>96</v>
      </c>
      <c r="T1734" s="2" t="s">
        <v>6401</v>
      </c>
      <c r="U1734" s="2" t="s">
        <v>6402</v>
      </c>
      <c r="V1734" s="2" t="s">
        <v>11</v>
      </c>
      <c r="W1734" s="2" t="s">
        <v>197</v>
      </c>
      <c r="X1734" s="2" t="s">
        <v>9</v>
      </c>
      <c r="Y1734" s="2" t="s">
        <v>6</v>
      </c>
      <c r="AA1734" s="2" t="s">
        <v>1607</v>
      </c>
      <c r="AB1734" s="2" t="s">
        <v>7915</v>
      </c>
      <c r="AC1734" s="2" t="s">
        <v>34</v>
      </c>
      <c r="AD1734" s="2" t="s">
        <v>33</v>
      </c>
      <c r="AE1734" s="2" t="s">
        <v>7916</v>
      </c>
      <c r="AF1734" s="2" t="s">
        <v>6411</v>
      </c>
      <c r="AG1734" s="2" t="s">
        <v>30</v>
      </c>
      <c r="AH1734" s="2" t="s">
        <v>4</v>
      </c>
      <c r="AI1734" s="2" t="s">
        <v>29</v>
      </c>
      <c r="AJ1734" s="2" t="s">
        <v>7917</v>
      </c>
      <c r="AK1734" s="2" t="s">
        <v>7918</v>
      </c>
      <c r="AL1734" s="2" t="s">
        <v>7919</v>
      </c>
    </row>
    <row r="1735" spans="1:38" ht="66" hidden="1">
      <c r="A1735" s="136">
        <f t="shared" si="29"/>
        <v>1734</v>
      </c>
      <c r="B1735" s="2" t="s">
        <v>6394</v>
      </c>
      <c r="C1735" s="2" t="s">
        <v>7369</v>
      </c>
      <c r="D1735" s="2" t="s">
        <v>7370</v>
      </c>
      <c r="E1735" s="2" t="s">
        <v>22</v>
      </c>
      <c r="F1735" s="2" t="s">
        <v>7920</v>
      </c>
      <c r="G1735" s="2" t="s">
        <v>7921</v>
      </c>
      <c r="H1735" s="2" t="s">
        <v>7399</v>
      </c>
      <c r="I1735" s="2" t="s">
        <v>6</v>
      </c>
      <c r="K1735" s="4" t="s">
        <v>7922</v>
      </c>
      <c r="L1735" s="5">
        <v>759.9</v>
      </c>
      <c r="M1735" s="6" t="s">
        <v>1489</v>
      </c>
      <c r="N1735" s="2" t="s">
        <v>174</v>
      </c>
      <c r="O1735" s="2" t="s">
        <v>55</v>
      </c>
      <c r="P1735" s="2" t="s">
        <v>125</v>
      </c>
      <c r="Q1735" s="2" t="s">
        <v>15</v>
      </c>
      <c r="R1735" s="2" t="s">
        <v>96</v>
      </c>
      <c r="T1735" s="2" t="s">
        <v>6401</v>
      </c>
      <c r="U1735" s="2" t="s">
        <v>6402</v>
      </c>
      <c r="V1735" s="2" t="s">
        <v>11</v>
      </c>
      <c r="W1735" s="2" t="s">
        <v>197</v>
      </c>
      <c r="X1735" s="2" t="s">
        <v>9</v>
      </c>
      <c r="Y1735" s="2" t="s">
        <v>6</v>
      </c>
      <c r="AA1735" s="2" t="s">
        <v>111</v>
      </c>
      <c r="AB1735" s="2" t="s">
        <v>162</v>
      </c>
      <c r="AC1735" s="2" t="s">
        <v>7</v>
      </c>
      <c r="AD1735" s="2" t="s">
        <v>33</v>
      </c>
      <c r="AE1735" s="2" t="s">
        <v>7401</v>
      </c>
      <c r="AF1735" s="2" t="s">
        <v>231</v>
      </c>
      <c r="AG1735" s="2" t="s">
        <v>30</v>
      </c>
      <c r="AH1735" s="2" t="s">
        <v>4</v>
      </c>
      <c r="AI1735" s="2" t="s">
        <v>29</v>
      </c>
      <c r="AJ1735" s="2" t="s">
        <v>7402</v>
      </c>
      <c r="AK1735" s="2" t="s">
        <v>7376</v>
      </c>
      <c r="AL1735" s="2" t="s">
        <v>7403</v>
      </c>
    </row>
    <row r="1736" spans="1:38" ht="66" hidden="1">
      <c r="A1736" s="136">
        <f t="shared" si="29"/>
        <v>1735</v>
      </c>
      <c r="B1736" s="2" t="s">
        <v>6394</v>
      </c>
      <c r="C1736" s="2" t="s">
        <v>7285</v>
      </c>
      <c r="D1736" s="2" t="s">
        <v>7286</v>
      </c>
      <c r="E1736" s="2" t="s">
        <v>22</v>
      </c>
      <c r="F1736" s="2" t="s">
        <v>7923</v>
      </c>
      <c r="G1736" s="2" t="s">
        <v>7924</v>
      </c>
      <c r="H1736" s="2" t="s">
        <v>7838</v>
      </c>
      <c r="I1736" s="2" t="s">
        <v>6</v>
      </c>
      <c r="K1736" s="4" t="s">
        <v>7925</v>
      </c>
      <c r="L1736" s="5">
        <v>22500</v>
      </c>
      <c r="M1736" s="6" t="s">
        <v>663</v>
      </c>
      <c r="N1736" s="2" t="s">
        <v>174</v>
      </c>
      <c r="O1736" s="2" t="s">
        <v>55</v>
      </c>
      <c r="P1736" s="2" t="s">
        <v>45</v>
      </c>
      <c r="Q1736" s="2" t="s">
        <v>15</v>
      </c>
      <c r="R1736" s="2" t="s">
        <v>96</v>
      </c>
      <c r="T1736" s="2" t="s">
        <v>6401</v>
      </c>
      <c r="U1736" s="2" t="s">
        <v>6402</v>
      </c>
      <c r="V1736" s="2" t="s">
        <v>11</v>
      </c>
      <c r="W1736" s="2" t="s">
        <v>197</v>
      </c>
      <c r="X1736" s="2" t="s">
        <v>9</v>
      </c>
      <c r="Y1736" s="2" t="s">
        <v>6</v>
      </c>
      <c r="AA1736" s="2" t="s">
        <v>35</v>
      </c>
      <c r="AB1736" s="2" t="s">
        <v>35</v>
      </c>
      <c r="AC1736" s="2" t="s">
        <v>241</v>
      </c>
      <c r="AD1736" s="2" t="s">
        <v>6</v>
      </c>
      <c r="AG1736" s="2" t="s">
        <v>30</v>
      </c>
      <c r="AH1736" s="2" t="s">
        <v>4</v>
      </c>
      <c r="AI1736" s="2" t="s">
        <v>3</v>
      </c>
      <c r="AJ1736" s="2" t="s">
        <v>7291</v>
      </c>
      <c r="AK1736" s="2" t="s">
        <v>7292</v>
      </c>
      <c r="AL1736" s="2" t="s">
        <v>7293</v>
      </c>
    </row>
    <row r="1737" spans="1:38" ht="66" hidden="1">
      <c r="A1737" s="136">
        <f t="shared" si="29"/>
        <v>1736</v>
      </c>
      <c r="B1737" s="2" t="s">
        <v>6394</v>
      </c>
      <c r="C1737" s="2" t="s">
        <v>7526</v>
      </c>
      <c r="D1737" s="2" t="s">
        <v>7527</v>
      </c>
      <c r="E1737" s="2" t="s">
        <v>22</v>
      </c>
      <c r="F1737" s="2" t="s">
        <v>7926</v>
      </c>
      <c r="G1737" s="2" t="s">
        <v>7927</v>
      </c>
      <c r="H1737" s="2" t="s">
        <v>7928</v>
      </c>
      <c r="I1737" s="2" t="s">
        <v>33</v>
      </c>
      <c r="J1737" s="2">
        <v>24</v>
      </c>
      <c r="K1737" s="4" t="s">
        <v>7929</v>
      </c>
      <c r="L1737" s="5">
        <v>509911.78</v>
      </c>
      <c r="M1737" s="6" t="s">
        <v>1204</v>
      </c>
      <c r="N1737" s="2" t="s">
        <v>17</v>
      </c>
      <c r="O1737" s="2" t="s">
        <v>55</v>
      </c>
      <c r="P1737" s="2" t="s">
        <v>125</v>
      </c>
      <c r="Q1737" s="2" t="s">
        <v>15</v>
      </c>
      <c r="R1737" s="2" t="s">
        <v>14</v>
      </c>
      <c r="T1737" s="2" t="s">
        <v>6401</v>
      </c>
      <c r="U1737" s="2" t="s">
        <v>6402</v>
      </c>
      <c r="V1737" s="2" t="s">
        <v>11</v>
      </c>
      <c r="W1737" s="2" t="s">
        <v>197</v>
      </c>
      <c r="X1737" s="2" t="s">
        <v>9</v>
      </c>
      <c r="Y1737" s="2" t="s">
        <v>6</v>
      </c>
      <c r="AA1737" s="2" t="s">
        <v>111</v>
      </c>
      <c r="AB1737" s="2" t="s">
        <v>168</v>
      </c>
      <c r="AC1737" s="2" t="s">
        <v>7</v>
      </c>
      <c r="AD1737" s="2" t="s">
        <v>6</v>
      </c>
      <c r="AG1737" s="2" t="s">
        <v>30</v>
      </c>
      <c r="AH1737" s="2" t="s">
        <v>4</v>
      </c>
      <c r="AI1737" s="2" t="s">
        <v>3</v>
      </c>
      <c r="AJ1737" s="2" t="s">
        <v>7532</v>
      </c>
      <c r="AK1737" s="2" t="s">
        <v>7533</v>
      </c>
      <c r="AL1737" s="2" t="s">
        <v>7534</v>
      </c>
    </row>
    <row r="1738" spans="1:38" ht="66" hidden="1">
      <c r="A1738" s="136">
        <f t="shared" si="29"/>
        <v>1737</v>
      </c>
      <c r="B1738" s="2" t="s">
        <v>6394</v>
      </c>
      <c r="C1738" s="2" t="s">
        <v>7369</v>
      </c>
      <c r="D1738" s="2" t="s">
        <v>7370</v>
      </c>
      <c r="E1738" s="2" t="s">
        <v>22</v>
      </c>
      <c r="F1738" s="2" t="s">
        <v>7930</v>
      </c>
      <c r="G1738" s="2" t="s">
        <v>7931</v>
      </c>
      <c r="H1738" s="2" t="s">
        <v>7682</v>
      </c>
      <c r="I1738" s="2" t="s">
        <v>33</v>
      </c>
      <c r="J1738" s="2">
        <v>3</v>
      </c>
      <c r="K1738" s="4">
        <v>264341</v>
      </c>
      <c r="L1738" s="5">
        <v>26603.31</v>
      </c>
      <c r="M1738" s="6" t="s">
        <v>1489</v>
      </c>
      <c r="N1738" s="2" t="s">
        <v>17</v>
      </c>
      <c r="O1738" s="2" t="s">
        <v>55</v>
      </c>
      <c r="P1738" s="2" t="s">
        <v>125</v>
      </c>
      <c r="Q1738" s="2" t="s">
        <v>15</v>
      </c>
      <c r="R1738" s="2" t="s">
        <v>14</v>
      </c>
      <c r="T1738" s="2" t="s">
        <v>6401</v>
      </c>
      <c r="U1738" s="2" t="s">
        <v>6402</v>
      </c>
      <c r="V1738" s="2" t="s">
        <v>11</v>
      </c>
      <c r="W1738" s="2" t="s">
        <v>197</v>
      </c>
      <c r="X1738" s="2" t="s">
        <v>9</v>
      </c>
      <c r="Y1738" s="2" t="s">
        <v>6</v>
      </c>
      <c r="AA1738" s="2" t="s">
        <v>111</v>
      </c>
      <c r="AB1738" s="2" t="s">
        <v>166</v>
      </c>
      <c r="AC1738" s="2" t="s">
        <v>241</v>
      </c>
      <c r="AD1738" s="2" t="s">
        <v>6</v>
      </c>
      <c r="AG1738" s="2" t="s">
        <v>122</v>
      </c>
      <c r="AH1738" s="2" t="s">
        <v>4</v>
      </c>
      <c r="AI1738" s="2" t="s">
        <v>29</v>
      </c>
      <c r="AJ1738" s="2" t="s">
        <v>7375</v>
      </c>
      <c r="AK1738" s="2" t="s">
        <v>7390</v>
      </c>
      <c r="AL1738" s="2" t="s">
        <v>7377</v>
      </c>
    </row>
    <row r="1739" spans="1:38" ht="66" hidden="1">
      <c r="A1739" s="136">
        <f t="shared" si="29"/>
        <v>1738</v>
      </c>
      <c r="B1739" s="2" t="s">
        <v>6394</v>
      </c>
      <c r="C1739" s="2" t="s">
        <v>7369</v>
      </c>
      <c r="D1739" s="2" t="s">
        <v>7370</v>
      </c>
      <c r="E1739" s="2" t="s">
        <v>22</v>
      </c>
      <c r="F1739" s="2" t="s">
        <v>7932</v>
      </c>
      <c r="G1739" s="2" t="s">
        <v>7427</v>
      </c>
      <c r="H1739" s="2" t="s">
        <v>7399</v>
      </c>
      <c r="I1739" s="2" t="s">
        <v>6</v>
      </c>
      <c r="K1739" s="4" t="s">
        <v>7933</v>
      </c>
      <c r="L1739" s="5">
        <v>1374</v>
      </c>
      <c r="M1739" s="6" t="s">
        <v>1489</v>
      </c>
      <c r="N1739" s="2" t="s">
        <v>174</v>
      </c>
      <c r="O1739" s="2" t="s">
        <v>55</v>
      </c>
      <c r="P1739" s="2" t="s">
        <v>125</v>
      </c>
      <c r="Q1739" s="2" t="s">
        <v>15</v>
      </c>
      <c r="R1739" s="2" t="s">
        <v>96</v>
      </c>
      <c r="T1739" s="2" t="s">
        <v>6401</v>
      </c>
      <c r="U1739" s="2" t="s">
        <v>6402</v>
      </c>
      <c r="V1739" s="2" t="s">
        <v>11</v>
      </c>
      <c r="W1739" s="2" t="s">
        <v>197</v>
      </c>
      <c r="X1739" s="2" t="s">
        <v>9</v>
      </c>
      <c r="Y1739" s="2" t="s">
        <v>6</v>
      </c>
      <c r="AA1739" s="2" t="s">
        <v>111</v>
      </c>
      <c r="AB1739" s="2" t="s">
        <v>162</v>
      </c>
      <c r="AC1739" s="2" t="s">
        <v>7</v>
      </c>
      <c r="AD1739" s="2" t="s">
        <v>33</v>
      </c>
      <c r="AE1739" s="2" t="s">
        <v>7401</v>
      </c>
      <c r="AF1739" s="2" t="s">
        <v>231</v>
      </c>
      <c r="AG1739" s="2" t="s">
        <v>30</v>
      </c>
      <c r="AH1739" s="2" t="s">
        <v>4</v>
      </c>
      <c r="AI1739" s="2" t="s">
        <v>29</v>
      </c>
      <c r="AJ1739" s="2" t="s">
        <v>7402</v>
      </c>
      <c r="AK1739" s="2" t="s">
        <v>7376</v>
      </c>
      <c r="AL1739" s="2" t="s">
        <v>7403</v>
      </c>
    </row>
    <row r="1740" spans="1:38" ht="66" hidden="1">
      <c r="A1740" s="136">
        <f t="shared" si="29"/>
        <v>1739</v>
      </c>
      <c r="B1740" s="2" t="s">
        <v>6394</v>
      </c>
      <c r="C1740" s="2" t="s">
        <v>7369</v>
      </c>
      <c r="D1740" s="2" t="s">
        <v>7370</v>
      </c>
      <c r="E1740" s="2" t="s">
        <v>22</v>
      </c>
      <c r="F1740" s="2" t="s">
        <v>7934</v>
      </c>
      <c r="G1740" s="2" t="s">
        <v>7480</v>
      </c>
      <c r="H1740" s="2" t="s">
        <v>7399</v>
      </c>
      <c r="I1740" s="2" t="s">
        <v>6</v>
      </c>
      <c r="K1740" s="4" t="s">
        <v>7481</v>
      </c>
      <c r="L1740" s="5">
        <v>798</v>
      </c>
      <c r="M1740" s="6" t="s">
        <v>1489</v>
      </c>
      <c r="N1740" s="2" t="s">
        <v>174</v>
      </c>
      <c r="O1740" s="2" t="s">
        <v>55</v>
      </c>
      <c r="P1740" s="2" t="s">
        <v>125</v>
      </c>
      <c r="Q1740" s="2" t="s">
        <v>15</v>
      </c>
      <c r="R1740" s="2" t="s">
        <v>96</v>
      </c>
      <c r="T1740" s="2" t="s">
        <v>6401</v>
      </c>
      <c r="U1740" s="2" t="s">
        <v>6402</v>
      </c>
      <c r="V1740" s="2" t="s">
        <v>11</v>
      </c>
      <c r="W1740" s="2" t="s">
        <v>197</v>
      </c>
      <c r="X1740" s="2" t="s">
        <v>9</v>
      </c>
      <c r="Y1740" s="2" t="s">
        <v>6</v>
      </c>
      <c r="AA1740" s="2" t="s">
        <v>111</v>
      </c>
      <c r="AB1740" s="2" t="s">
        <v>162</v>
      </c>
      <c r="AC1740" s="2" t="s">
        <v>7</v>
      </c>
      <c r="AD1740" s="2" t="s">
        <v>33</v>
      </c>
      <c r="AE1740" s="2" t="s">
        <v>7401</v>
      </c>
      <c r="AF1740" s="2" t="s">
        <v>231</v>
      </c>
      <c r="AG1740" s="2" t="s">
        <v>30</v>
      </c>
      <c r="AH1740" s="2" t="s">
        <v>4</v>
      </c>
      <c r="AI1740" s="2" t="s">
        <v>29</v>
      </c>
      <c r="AJ1740" s="2" t="s">
        <v>7402</v>
      </c>
      <c r="AK1740" s="2" t="s">
        <v>7376</v>
      </c>
      <c r="AL1740" s="2" t="s">
        <v>7403</v>
      </c>
    </row>
    <row r="1741" spans="1:38" ht="92.4" hidden="1">
      <c r="A1741" s="136">
        <f t="shared" si="29"/>
        <v>1740</v>
      </c>
      <c r="B1741" s="2" t="s">
        <v>6394</v>
      </c>
      <c r="C1741" s="2" t="s">
        <v>7369</v>
      </c>
      <c r="D1741" s="2" t="s">
        <v>7370</v>
      </c>
      <c r="E1741" s="2" t="s">
        <v>22</v>
      </c>
      <c r="F1741" s="2" t="s">
        <v>7935</v>
      </c>
      <c r="G1741" s="2" t="s">
        <v>7936</v>
      </c>
      <c r="H1741" s="2" t="s">
        <v>7682</v>
      </c>
      <c r="I1741" s="2" t="s">
        <v>33</v>
      </c>
      <c r="J1741" s="2">
        <v>2</v>
      </c>
      <c r="K1741" s="4">
        <v>307597</v>
      </c>
      <c r="L1741" s="5">
        <v>1998</v>
      </c>
      <c r="M1741" s="6" t="s">
        <v>1489</v>
      </c>
      <c r="N1741" s="2" t="s">
        <v>17</v>
      </c>
      <c r="O1741" s="2" t="s">
        <v>55</v>
      </c>
      <c r="P1741" s="2" t="s">
        <v>125</v>
      </c>
      <c r="Q1741" s="2" t="s">
        <v>15</v>
      </c>
      <c r="R1741" s="2" t="s">
        <v>14</v>
      </c>
      <c r="T1741" s="2" t="s">
        <v>6401</v>
      </c>
      <c r="U1741" s="2" t="s">
        <v>6402</v>
      </c>
      <c r="V1741" s="2" t="s">
        <v>11</v>
      </c>
      <c r="W1741" s="2" t="s">
        <v>197</v>
      </c>
      <c r="X1741" s="2" t="s">
        <v>9</v>
      </c>
      <c r="Y1741" s="2" t="s">
        <v>6</v>
      </c>
      <c r="AA1741" s="2" t="s">
        <v>111</v>
      </c>
      <c r="AB1741" s="2" t="s">
        <v>166</v>
      </c>
      <c r="AC1741" s="2" t="s">
        <v>241</v>
      </c>
      <c r="AD1741" s="2" t="s">
        <v>6</v>
      </c>
      <c r="AG1741" s="2" t="s">
        <v>122</v>
      </c>
      <c r="AH1741" s="2" t="s">
        <v>4</v>
      </c>
      <c r="AI1741" s="2" t="s">
        <v>29</v>
      </c>
      <c r="AJ1741" s="2" t="s">
        <v>7375</v>
      </c>
      <c r="AK1741" s="2" t="s">
        <v>7390</v>
      </c>
      <c r="AL1741" s="2" t="s">
        <v>7377</v>
      </c>
    </row>
    <row r="1742" spans="1:38" ht="145.19999999999999" hidden="1">
      <c r="A1742" s="136">
        <f t="shared" si="29"/>
        <v>1741</v>
      </c>
      <c r="B1742" s="2" t="s">
        <v>6394</v>
      </c>
      <c r="C1742" s="2" t="s">
        <v>7285</v>
      </c>
      <c r="D1742" s="2" t="s">
        <v>7286</v>
      </c>
      <c r="E1742" s="2" t="s">
        <v>22</v>
      </c>
      <c r="F1742" s="2" t="s">
        <v>7937</v>
      </c>
      <c r="G1742" s="2" t="s">
        <v>7938</v>
      </c>
      <c r="H1742" s="2" t="s">
        <v>7838</v>
      </c>
      <c r="I1742" s="2" t="s">
        <v>6</v>
      </c>
      <c r="K1742" s="4" t="s">
        <v>7939</v>
      </c>
      <c r="L1742" s="5">
        <v>10603.76</v>
      </c>
      <c r="M1742" s="6" t="s">
        <v>663</v>
      </c>
      <c r="N1742" s="2" t="s">
        <v>174</v>
      </c>
      <c r="O1742" s="2" t="s">
        <v>55</v>
      </c>
      <c r="P1742" s="2" t="s">
        <v>125</v>
      </c>
      <c r="Q1742" s="2" t="s">
        <v>124</v>
      </c>
      <c r="R1742" s="2" t="s">
        <v>96</v>
      </c>
      <c r="T1742" s="2" t="s">
        <v>6401</v>
      </c>
      <c r="U1742" s="2" t="s">
        <v>6402</v>
      </c>
      <c r="V1742" s="2" t="s">
        <v>11</v>
      </c>
      <c r="W1742" s="2" t="s">
        <v>197</v>
      </c>
      <c r="X1742" s="2" t="s">
        <v>43</v>
      </c>
      <c r="Y1742" s="2" t="s">
        <v>6</v>
      </c>
      <c r="AA1742" s="2" t="s">
        <v>35</v>
      </c>
      <c r="AB1742" s="2" t="s">
        <v>35</v>
      </c>
      <c r="AC1742" s="2" t="s">
        <v>241</v>
      </c>
      <c r="AD1742" s="2" t="s">
        <v>6</v>
      </c>
      <c r="AG1742" s="2" t="s">
        <v>30</v>
      </c>
      <c r="AH1742" s="2" t="s">
        <v>4</v>
      </c>
      <c r="AI1742" s="2" t="s">
        <v>3</v>
      </c>
      <c r="AJ1742" s="2" t="s">
        <v>7291</v>
      </c>
      <c r="AK1742" s="2" t="s">
        <v>7292</v>
      </c>
      <c r="AL1742" s="2" t="s">
        <v>7293</v>
      </c>
    </row>
    <row r="1743" spans="1:38" ht="66" hidden="1">
      <c r="A1743" s="136">
        <f t="shared" si="29"/>
        <v>1742</v>
      </c>
      <c r="B1743" s="2" t="s">
        <v>6394</v>
      </c>
      <c r="C1743" s="2" t="s">
        <v>7285</v>
      </c>
      <c r="D1743" s="2" t="s">
        <v>7286</v>
      </c>
      <c r="E1743" s="2" t="s">
        <v>22</v>
      </c>
      <c r="F1743" s="2" t="s">
        <v>3065</v>
      </c>
      <c r="G1743" s="2" t="s">
        <v>7940</v>
      </c>
      <c r="H1743" s="2" t="s">
        <v>7941</v>
      </c>
      <c r="I1743" s="2" t="s">
        <v>6</v>
      </c>
      <c r="K1743" s="4" t="s">
        <v>1980</v>
      </c>
      <c r="L1743" s="5">
        <v>592.5</v>
      </c>
      <c r="M1743" s="6" t="s">
        <v>663</v>
      </c>
      <c r="N1743" s="2" t="s">
        <v>174</v>
      </c>
      <c r="O1743" s="2" t="s">
        <v>64</v>
      </c>
      <c r="P1743" s="2" t="s">
        <v>256</v>
      </c>
      <c r="Q1743" s="2" t="s">
        <v>124</v>
      </c>
      <c r="R1743" s="2" t="s">
        <v>96</v>
      </c>
      <c r="T1743" s="2" t="s">
        <v>6401</v>
      </c>
      <c r="U1743" s="2" t="s">
        <v>6402</v>
      </c>
      <c r="V1743" s="2" t="s">
        <v>11</v>
      </c>
      <c r="W1743" s="2" t="s">
        <v>197</v>
      </c>
      <c r="X1743" s="2" t="s">
        <v>9</v>
      </c>
      <c r="Y1743" s="2" t="s">
        <v>6</v>
      </c>
      <c r="AA1743" s="2" t="s">
        <v>164</v>
      </c>
      <c r="AB1743" s="2" t="s">
        <v>7883</v>
      </c>
      <c r="AC1743" s="2" t="s">
        <v>241</v>
      </c>
      <c r="AD1743" s="2" t="s">
        <v>6</v>
      </c>
      <c r="AG1743" s="2" t="s">
        <v>30</v>
      </c>
      <c r="AH1743" s="2" t="s">
        <v>4</v>
      </c>
      <c r="AI1743" s="2" t="s">
        <v>29</v>
      </c>
      <c r="AJ1743" s="2" t="s">
        <v>7845</v>
      </c>
      <c r="AK1743" s="2" t="s">
        <v>7573</v>
      </c>
      <c r="AL1743" s="2" t="s">
        <v>7333</v>
      </c>
    </row>
    <row r="1744" spans="1:38" ht="66" hidden="1">
      <c r="A1744" s="136">
        <f t="shared" si="29"/>
        <v>1743</v>
      </c>
      <c r="B1744" s="2" t="s">
        <v>6394</v>
      </c>
      <c r="C1744" s="2" t="s">
        <v>7942</v>
      </c>
      <c r="D1744" s="2" t="s">
        <v>7527</v>
      </c>
      <c r="E1744" s="2" t="s">
        <v>22</v>
      </c>
      <c r="F1744" s="2" t="s">
        <v>7943</v>
      </c>
      <c r="G1744" s="2" t="s">
        <v>7944</v>
      </c>
      <c r="H1744" s="2" t="s">
        <v>7945</v>
      </c>
      <c r="I1744" s="2" t="s">
        <v>33</v>
      </c>
      <c r="J1744" s="2">
        <v>19</v>
      </c>
      <c r="K1744" s="4" t="s">
        <v>7946</v>
      </c>
      <c r="L1744" s="5">
        <v>4861260.29</v>
      </c>
      <c r="M1744" s="6" t="s">
        <v>1204</v>
      </c>
      <c r="N1744" s="2" t="s">
        <v>17</v>
      </c>
      <c r="O1744" s="2" t="s">
        <v>55</v>
      </c>
      <c r="P1744" s="2" t="s">
        <v>868</v>
      </c>
      <c r="Q1744" s="2" t="s">
        <v>15</v>
      </c>
      <c r="R1744" s="2" t="s">
        <v>14</v>
      </c>
      <c r="T1744" s="2" t="s">
        <v>6401</v>
      </c>
      <c r="U1744" s="2" t="s">
        <v>6402</v>
      </c>
      <c r="V1744" s="2" t="s">
        <v>11</v>
      </c>
      <c r="W1744" s="2" t="s">
        <v>197</v>
      </c>
      <c r="X1744" s="2" t="s">
        <v>9</v>
      </c>
      <c r="Y1744" s="2" t="s">
        <v>6</v>
      </c>
      <c r="AA1744" s="2" t="s">
        <v>111</v>
      </c>
      <c r="AB1744" s="2" t="s">
        <v>168</v>
      </c>
      <c r="AC1744" s="2" t="s">
        <v>7</v>
      </c>
      <c r="AD1744" s="2" t="s">
        <v>6</v>
      </c>
      <c r="AG1744" s="2" t="s">
        <v>30</v>
      </c>
      <c r="AH1744" s="2" t="s">
        <v>4</v>
      </c>
      <c r="AI1744" s="2" t="s">
        <v>29</v>
      </c>
      <c r="AJ1744" s="2" t="s">
        <v>7947</v>
      </c>
      <c r="AK1744" s="2" t="s">
        <v>7948</v>
      </c>
      <c r="AL1744" s="2" t="s">
        <v>7949</v>
      </c>
    </row>
    <row r="1745" spans="1:38" ht="118.8" hidden="1">
      <c r="A1745" s="136">
        <f t="shared" si="29"/>
        <v>1744</v>
      </c>
      <c r="B1745" s="2" t="s">
        <v>6394</v>
      </c>
      <c r="C1745" s="2" t="s">
        <v>7369</v>
      </c>
      <c r="D1745" s="2" t="s">
        <v>7370</v>
      </c>
      <c r="E1745" s="2" t="s">
        <v>22</v>
      </c>
      <c r="F1745" s="2" t="s">
        <v>7950</v>
      </c>
      <c r="G1745" s="2" t="s">
        <v>7951</v>
      </c>
      <c r="H1745" s="2" t="s">
        <v>7399</v>
      </c>
      <c r="I1745" s="2" t="s">
        <v>6</v>
      </c>
      <c r="K1745" s="4" t="s">
        <v>7952</v>
      </c>
      <c r="L1745" s="5">
        <v>6436</v>
      </c>
      <c r="M1745" s="6" t="s">
        <v>1489</v>
      </c>
      <c r="N1745" s="2" t="s">
        <v>174</v>
      </c>
      <c r="O1745" s="2" t="s">
        <v>55</v>
      </c>
      <c r="P1745" s="2" t="s">
        <v>125</v>
      </c>
      <c r="Q1745" s="2" t="s">
        <v>15</v>
      </c>
      <c r="R1745" s="2" t="s">
        <v>96</v>
      </c>
      <c r="T1745" s="2" t="s">
        <v>6401</v>
      </c>
      <c r="U1745" s="2" t="s">
        <v>6402</v>
      </c>
      <c r="V1745" s="2" t="s">
        <v>11</v>
      </c>
      <c r="W1745" s="2" t="s">
        <v>197</v>
      </c>
      <c r="X1745" s="2" t="s">
        <v>9</v>
      </c>
      <c r="Y1745" s="2" t="s">
        <v>6</v>
      </c>
      <c r="AA1745" s="2" t="s">
        <v>111</v>
      </c>
      <c r="AB1745" s="2" t="s">
        <v>162</v>
      </c>
      <c r="AC1745" s="2" t="s">
        <v>7</v>
      </c>
      <c r="AD1745" s="2" t="s">
        <v>33</v>
      </c>
      <c r="AE1745" s="2" t="s">
        <v>7401</v>
      </c>
      <c r="AF1745" s="2" t="s">
        <v>231</v>
      </c>
      <c r="AG1745" s="2" t="s">
        <v>30</v>
      </c>
      <c r="AH1745" s="2" t="s">
        <v>4</v>
      </c>
      <c r="AI1745" s="2" t="s">
        <v>29</v>
      </c>
      <c r="AJ1745" s="2" t="s">
        <v>7402</v>
      </c>
      <c r="AK1745" s="2" t="s">
        <v>7376</v>
      </c>
      <c r="AL1745" s="2" t="s">
        <v>7403</v>
      </c>
    </row>
    <row r="1746" spans="1:38" ht="198" hidden="1">
      <c r="A1746" s="136">
        <f t="shared" si="29"/>
        <v>1745</v>
      </c>
      <c r="B1746" s="2" t="s">
        <v>6394</v>
      </c>
      <c r="C1746" s="2" t="s">
        <v>7369</v>
      </c>
      <c r="D1746" s="2" t="s">
        <v>7370</v>
      </c>
      <c r="E1746" s="2" t="s">
        <v>22</v>
      </c>
      <c r="F1746" s="2" t="s">
        <v>7953</v>
      </c>
      <c r="G1746" s="2" t="s">
        <v>7954</v>
      </c>
      <c r="H1746" s="2" t="s">
        <v>7955</v>
      </c>
      <c r="I1746" s="2" t="s">
        <v>33</v>
      </c>
      <c r="J1746" s="2">
        <v>15</v>
      </c>
      <c r="K1746" s="4">
        <v>460418</v>
      </c>
      <c r="L1746" s="5">
        <v>69859.8</v>
      </c>
      <c r="M1746" s="6" t="s">
        <v>1489</v>
      </c>
      <c r="N1746" s="2" t="s">
        <v>17</v>
      </c>
      <c r="O1746" s="2" t="s">
        <v>55</v>
      </c>
      <c r="P1746" s="2" t="s">
        <v>125</v>
      </c>
      <c r="Q1746" s="2" t="s">
        <v>15</v>
      </c>
      <c r="R1746" s="2" t="s">
        <v>14</v>
      </c>
      <c r="T1746" s="2" t="s">
        <v>6401</v>
      </c>
      <c r="U1746" s="2" t="s">
        <v>6402</v>
      </c>
      <c r="V1746" s="2" t="s">
        <v>11</v>
      </c>
      <c r="W1746" s="2" t="s">
        <v>197</v>
      </c>
      <c r="X1746" s="2" t="s">
        <v>9</v>
      </c>
      <c r="Y1746" s="2" t="s">
        <v>6</v>
      </c>
      <c r="AA1746" s="2" t="s">
        <v>111</v>
      </c>
      <c r="AB1746" s="2" t="s">
        <v>166</v>
      </c>
      <c r="AC1746" s="2" t="s">
        <v>7</v>
      </c>
      <c r="AD1746" s="2" t="s">
        <v>33</v>
      </c>
      <c r="AE1746" s="2" t="s">
        <v>7956</v>
      </c>
      <c r="AF1746" s="2" t="s">
        <v>6411</v>
      </c>
      <c r="AG1746" s="2" t="s">
        <v>122</v>
      </c>
      <c r="AH1746" s="2" t="s">
        <v>4</v>
      </c>
      <c r="AI1746" s="2" t="s">
        <v>29</v>
      </c>
      <c r="AJ1746" s="2" t="s">
        <v>7375</v>
      </c>
      <c r="AK1746" s="2" t="s">
        <v>7390</v>
      </c>
      <c r="AL1746" s="2" t="s">
        <v>7377</v>
      </c>
    </row>
    <row r="1747" spans="1:38" ht="105.6" hidden="1">
      <c r="A1747" s="136">
        <f t="shared" si="29"/>
        <v>1746</v>
      </c>
      <c r="B1747" s="2" t="s">
        <v>6394</v>
      </c>
      <c r="C1747" s="2" t="s">
        <v>7369</v>
      </c>
      <c r="D1747" s="2" t="s">
        <v>7370</v>
      </c>
      <c r="E1747" s="2" t="s">
        <v>22</v>
      </c>
      <c r="F1747" s="2" t="s">
        <v>7957</v>
      </c>
      <c r="G1747" s="2" t="s">
        <v>7958</v>
      </c>
      <c r="H1747" s="2" t="s">
        <v>7399</v>
      </c>
      <c r="I1747" s="2" t="s">
        <v>6</v>
      </c>
      <c r="K1747" s="4" t="s">
        <v>7959</v>
      </c>
      <c r="L1747" s="5">
        <v>4212</v>
      </c>
      <c r="M1747" s="6" t="s">
        <v>1489</v>
      </c>
      <c r="N1747" s="2" t="s">
        <v>174</v>
      </c>
      <c r="O1747" s="2" t="s">
        <v>55</v>
      </c>
      <c r="P1747" s="2" t="s">
        <v>125</v>
      </c>
      <c r="Q1747" s="2" t="s">
        <v>15</v>
      </c>
      <c r="R1747" s="2" t="s">
        <v>96</v>
      </c>
      <c r="T1747" s="2" t="s">
        <v>6401</v>
      </c>
      <c r="U1747" s="2" t="s">
        <v>6402</v>
      </c>
      <c r="V1747" s="2" t="s">
        <v>11</v>
      </c>
      <c r="W1747" s="2" t="s">
        <v>197</v>
      </c>
      <c r="X1747" s="2" t="s">
        <v>9</v>
      </c>
      <c r="Y1747" s="2" t="s">
        <v>6</v>
      </c>
      <c r="AA1747" s="2" t="s">
        <v>111</v>
      </c>
      <c r="AB1747" s="2" t="s">
        <v>162</v>
      </c>
      <c r="AC1747" s="2" t="s">
        <v>7</v>
      </c>
      <c r="AD1747" s="2" t="s">
        <v>33</v>
      </c>
      <c r="AE1747" s="2" t="s">
        <v>7401</v>
      </c>
      <c r="AF1747" s="2" t="s">
        <v>231</v>
      </c>
      <c r="AG1747" s="2" t="s">
        <v>30</v>
      </c>
      <c r="AH1747" s="2" t="s">
        <v>4</v>
      </c>
      <c r="AI1747" s="2" t="s">
        <v>29</v>
      </c>
      <c r="AJ1747" s="2" t="s">
        <v>7402</v>
      </c>
      <c r="AK1747" s="2" t="s">
        <v>7376</v>
      </c>
      <c r="AL1747" s="2" t="s">
        <v>7403</v>
      </c>
    </row>
    <row r="1748" spans="1:38" ht="66" hidden="1">
      <c r="A1748" s="136">
        <f t="shared" si="29"/>
        <v>1747</v>
      </c>
      <c r="B1748" s="2" t="s">
        <v>6394</v>
      </c>
      <c r="C1748" s="2" t="s">
        <v>7369</v>
      </c>
      <c r="D1748" s="2" t="s">
        <v>7370</v>
      </c>
      <c r="E1748" s="2" t="s">
        <v>22</v>
      </c>
      <c r="F1748" s="2" t="s">
        <v>7960</v>
      </c>
      <c r="G1748" s="2" t="s">
        <v>7961</v>
      </c>
      <c r="H1748" s="2" t="s">
        <v>7962</v>
      </c>
      <c r="I1748" s="2" t="s">
        <v>33</v>
      </c>
      <c r="J1748" s="2">
        <v>30</v>
      </c>
      <c r="K1748" s="4">
        <v>151046</v>
      </c>
      <c r="L1748" s="5">
        <v>4857.6000000000004</v>
      </c>
      <c r="M1748" s="6" t="s">
        <v>1489</v>
      </c>
      <c r="N1748" s="2" t="s">
        <v>17</v>
      </c>
      <c r="O1748" s="2" t="s">
        <v>55</v>
      </c>
      <c r="P1748" s="2" t="s">
        <v>125</v>
      </c>
      <c r="Q1748" s="2" t="s">
        <v>15</v>
      </c>
      <c r="R1748" s="2" t="s">
        <v>14</v>
      </c>
      <c r="T1748" s="2" t="s">
        <v>6401</v>
      </c>
      <c r="U1748" s="2" t="s">
        <v>6402</v>
      </c>
      <c r="V1748" s="2" t="s">
        <v>11</v>
      </c>
      <c r="W1748" s="2" t="s">
        <v>197</v>
      </c>
      <c r="X1748" s="2" t="s">
        <v>9</v>
      </c>
      <c r="Y1748" s="2" t="s">
        <v>6</v>
      </c>
      <c r="AA1748" s="2" t="s">
        <v>111</v>
      </c>
      <c r="AB1748" s="2" t="s">
        <v>166</v>
      </c>
      <c r="AC1748" s="2" t="s">
        <v>7</v>
      </c>
      <c r="AD1748" s="2" t="s">
        <v>6</v>
      </c>
      <c r="AG1748" s="2" t="s">
        <v>122</v>
      </c>
      <c r="AH1748" s="2" t="s">
        <v>4</v>
      </c>
      <c r="AI1748" s="2" t="s">
        <v>29</v>
      </c>
      <c r="AJ1748" s="2" t="s">
        <v>7375</v>
      </c>
      <c r="AK1748" s="2" t="s">
        <v>7390</v>
      </c>
      <c r="AL1748" s="2" t="s">
        <v>7377</v>
      </c>
    </row>
    <row r="1749" spans="1:38" ht="92.4" hidden="1">
      <c r="A1749" s="136">
        <f t="shared" si="29"/>
        <v>1748</v>
      </c>
      <c r="B1749" s="2" t="s">
        <v>6394</v>
      </c>
      <c r="C1749" s="2" t="s">
        <v>7384</v>
      </c>
      <c r="D1749" s="2" t="s">
        <v>7370</v>
      </c>
      <c r="E1749" s="2" t="s">
        <v>22</v>
      </c>
      <c r="F1749" s="2" t="s">
        <v>7963</v>
      </c>
      <c r="G1749" s="2" t="s">
        <v>7964</v>
      </c>
      <c r="H1749" s="2" t="s">
        <v>7387</v>
      </c>
      <c r="I1749" s="2" t="s">
        <v>33</v>
      </c>
      <c r="J1749" s="2">
        <v>3</v>
      </c>
      <c r="K1749" s="4" t="s">
        <v>7965</v>
      </c>
      <c r="L1749" s="5">
        <v>189413.2</v>
      </c>
      <c r="M1749" s="6" t="s">
        <v>1489</v>
      </c>
      <c r="N1749" s="2" t="s">
        <v>17</v>
      </c>
      <c r="O1749" s="2" t="s">
        <v>55</v>
      </c>
      <c r="P1749" s="2" t="s">
        <v>125</v>
      </c>
      <c r="Q1749" s="2" t="s">
        <v>187</v>
      </c>
      <c r="R1749" s="2" t="s">
        <v>96</v>
      </c>
      <c r="T1749" s="2" t="s">
        <v>6401</v>
      </c>
      <c r="U1749" s="2" t="s">
        <v>6402</v>
      </c>
      <c r="V1749" s="2" t="s">
        <v>11</v>
      </c>
      <c r="W1749" s="2" t="s">
        <v>197</v>
      </c>
      <c r="X1749" s="2" t="s">
        <v>9</v>
      </c>
      <c r="Y1749" s="2" t="s">
        <v>6</v>
      </c>
      <c r="AA1749" s="2" t="s">
        <v>35</v>
      </c>
      <c r="AB1749" s="2" t="s">
        <v>7389</v>
      </c>
      <c r="AC1749" s="2" t="s">
        <v>7</v>
      </c>
      <c r="AD1749" s="2" t="s">
        <v>6</v>
      </c>
      <c r="AG1749" s="2" t="s">
        <v>30</v>
      </c>
      <c r="AH1749" s="2" t="s">
        <v>4</v>
      </c>
      <c r="AI1749" s="2" t="s">
        <v>3</v>
      </c>
      <c r="AJ1749" s="2" t="s">
        <v>7375</v>
      </c>
      <c r="AK1749" s="2" t="s">
        <v>7390</v>
      </c>
      <c r="AL1749" s="2" t="s">
        <v>7587</v>
      </c>
    </row>
    <row r="1750" spans="1:38" ht="66" hidden="1">
      <c r="A1750" s="136">
        <f t="shared" si="29"/>
        <v>1749</v>
      </c>
      <c r="B1750" s="2" t="s">
        <v>6394</v>
      </c>
      <c r="C1750" s="2" t="s">
        <v>7369</v>
      </c>
      <c r="D1750" s="2" t="s">
        <v>7370</v>
      </c>
      <c r="E1750" s="2" t="s">
        <v>22</v>
      </c>
      <c r="F1750" s="2" t="s">
        <v>7966</v>
      </c>
      <c r="G1750" s="2" t="s">
        <v>7967</v>
      </c>
      <c r="H1750" s="2" t="s">
        <v>7968</v>
      </c>
      <c r="I1750" s="2" t="s">
        <v>33</v>
      </c>
      <c r="J1750" s="2">
        <v>20</v>
      </c>
      <c r="K1750" s="4">
        <v>468953</v>
      </c>
      <c r="L1750" s="5">
        <v>3353.4</v>
      </c>
      <c r="M1750" s="6" t="s">
        <v>1489</v>
      </c>
      <c r="N1750" s="2" t="s">
        <v>17</v>
      </c>
      <c r="O1750" s="2" t="s">
        <v>55</v>
      </c>
      <c r="P1750" s="2" t="s">
        <v>125</v>
      </c>
      <c r="Q1750" s="2" t="s">
        <v>15</v>
      </c>
      <c r="R1750" s="2" t="s">
        <v>14</v>
      </c>
      <c r="T1750" s="2" t="s">
        <v>6401</v>
      </c>
      <c r="U1750" s="2" t="s">
        <v>6402</v>
      </c>
      <c r="V1750" s="2" t="s">
        <v>11</v>
      </c>
      <c r="W1750" s="2" t="s">
        <v>197</v>
      </c>
      <c r="X1750" s="2" t="s">
        <v>9</v>
      </c>
      <c r="Y1750" s="2" t="s">
        <v>6</v>
      </c>
      <c r="AA1750" s="2" t="s">
        <v>111</v>
      </c>
      <c r="AB1750" s="2" t="s">
        <v>166</v>
      </c>
      <c r="AC1750" s="2" t="s">
        <v>241</v>
      </c>
      <c r="AD1750" s="2" t="s">
        <v>6</v>
      </c>
      <c r="AG1750" s="2" t="s">
        <v>122</v>
      </c>
      <c r="AH1750" s="2" t="s">
        <v>4</v>
      </c>
      <c r="AI1750" s="2" t="s">
        <v>29</v>
      </c>
      <c r="AJ1750" s="2" t="s">
        <v>7375</v>
      </c>
      <c r="AK1750" s="2" t="s">
        <v>7390</v>
      </c>
      <c r="AL1750" s="2" t="s">
        <v>7377</v>
      </c>
    </row>
    <row r="1751" spans="1:38" ht="66" hidden="1">
      <c r="A1751" s="136">
        <f t="shared" si="29"/>
        <v>1750</v>
      </c>
      <c r="B1751" s="2" t="s">
        <v>6394</v>
      </c>
      <c r="C1751" s="2" t="s">
        <v>7369</v>
      </c>
      <c r="D1751" s="2" t="s">
        <v>7370</v>
      </c>
      <c r="E1751" s="2" t="s">
        <v>22</v>
      </c>
      <c r="F1751" s="2" t="s">
        <v>7969</v>
      </c>
      <c r="G1751" s="2" t="s">
        <v>7372</v>
      </c>
      <c r="H1751" s="2" t="s">
        <v>7969</v>
      </c>
      <c r="I1751" s="2" t="s">
        <v>33</v>
      </c>
      <c r="J1751" s="2">
        <v>120</v>
      </c>
      <c r="K1751" s="4">
        <v>26263</v>
      </c>
      <c r="L1751" s="5">
        <v>274</v>
      </c>
      <c r="M1751" s="6" t="s">
        <v>1489</v>
      </c>
      <c r="N1751" s="2" t="s">
        <v>174</v>
      </c>
      <c r="O1751" s="2" t="s">
        <v>64</v>
      </c>
      <c r="P1751" s="2" t="s">
        <v>38</v>
      </c>
      <c r="Q1751" s="2" t="s">
        <v>15</v>
      </c>
      <c r="R1751" s="2" t="s">
        <v>96</v>
      </c>
      <c r="T1751" s="2" t="s">
        <v>6401</v>
      </c>
      <c r="U1751" s="2" t="s">
        <v>6402</v>
      </c>
      <c r="V1751" s="2" t="s">
        <v>11</v>
      </c>
      <c r="W1751" s="2" t="s">
        <v>197</v>
      </c>
      <c r="X1751" s="2" t="s">
        <v>9</v>
      </c>
      <c r="Y1751" s="2" t="s">
        <v>6</v>
      </c>
      <c r="AA1751" s="2" t="s">
        <v>111</v>
      </c>
      <c r="AB1751" s="2" t="s">
        <v>166</v>
      </c>
      <c r="AC1751" s="2" t="s">
        <v>34</v>
      </c>
      <c r="AD1751" s="2" t="s">
        <v>33</v>
      </c>
      <c r="AE1751" s="2" t="s">
        <v>7374</v>
      </c>
      <c r="AF1751" s="2" t="s">
        <v>6411</v>
      </c>
      <c r="AG1751" s="2" t="s">
        <v>5</v>
      </c>
      <c r="AH1751" s="2" t="s">
        <v>4</v>
      </c>
      <c r="AI1751" s="2" t="s">
        <v>29</v>
      </c>
      <c r="AJ1751" s="2" t="s">
        <v>7375</v>
      </c>
      <c r="AK1751" s="2" t="s">
        <v>7376</v>
      </c>
      <c r="AL1751" s="2" t="s">
        <v>7377</v>
      </c>
    </row>
    <row r="1752" spans="1:38" ht="66" hidden="1">
      <c r="A1752" s="136">
        <f t="shared" si="29"/>
        <v>1751</v>
      </c>
      <c r="B1752" s="2" t="s">
        <v>6394</v>
      </c>
      <c r="C1752" s="2" t="s">
        <v>7970</v>
      </c>
      <c r="D1752" s="2" t="s">
        <v>7527</v>
      </c>
      <c r="E1752" s="2" t="s">
        <v>22</v>
      </c>
      <c r="F1752" s="2" t="s">
        <v>7971</v>
      </c>
      <c r="G1752" s="2" t="s">
        <v>7972</v>
      </c>
      <c r="H1752" s="2" t="s">
        <v>7973</v>
      </c>
      <c r="I1752" s="2" t="s">
        <v>33</v>
      </c>
      <c r="J1752" s="2">
        <v>7</v>
      </c>
      <c r="K1752" s="4" t="s">
        <v>7974</v>
      </c>
      <c r="L1752" s="5">
        <v>59520</v>
      </c>
      <c r="M1752" s="6" t="s">
        <v>1204</v>
      </c>
      <c r="N1752" s="2" t="s">
        <v>17</v>
      </c>
      <c r="O1752" s="2" t="s">
        <v>55</v>
      </c>
      <c r="P1752" s="2" t="s">
        <v>868</v>
      </c>
      <c r="Q1752" s="2" t="s">
        <v>15</v>
      </c>
      <c r="R1752" s="2" t="s">
        <v>96</v>
      </c>
      <c r="T1752" s="2" t="s">
        <v>6401</v>
      </c>
      <c r="U1752" s="2" t="s">
        <v>6402</v>
      </c>
      <c r="V1752" s="2" t="s">
        <v>11</v>
      </c>
      <c r="W1752" s="2" t="s">
        <v>197</v>
      </c>
      <c r="X1752" s="2" t="s">
        <v>9</v>
      </c>
      <c r="Y1752" s="2" t="s">
        <v>6</v>
      </c>
      <c r="AA1752" s="2" t="s">
        <v>111</v>
      </c>
      <c r="AB1752" s="2" t="s">
        <v>168</v>
      </c>
      <c r="AC1752" s="2" t="s">
        <v>7</v>
      </c>
      <c r="AD1752" s="2" t="s">
        <v>6</v>
      </c>
      <c r="AG1752" s="2" t="s">
        <v>30</v>
      </c>
      <c r="AH1752" s="2" t="s">
        <v>4</v>
      </c>
      <c r="AI1752" s="2" t="s">
        <v>3</v>
      </c>
      <c r="AJ1752" s="2" t="s">
        <v>7975</v>
      </c>
      <c r="AK1752" s="2" t="s">
        <v>7976</v>
      </c>
      <c r="AL1752" s="2" t="s">
        <v>7977</v>
      </c>
    </row>
    <row r="1753" spans="1:38" ht="66" hidden="1">
      <c r="A1753" s="136">
        <f t="shared" si="29"/>
        <v>1752</v>
      </c>
      <c r="B1753" s="2" t="s">
        <v>6394</v>
      </c>
      <c r="C1753" s="2" t="s">
        <v>7369</v>
      </c>
      <c r="D1753" s="2" t="s">
        <v>7370</v>
      </c>
      <c r="E1753" s="2" t="s">
        <v>22</v>
      </c>
      <c r="F1753" s="2" t="s">
        <v>7978</v>
      </c>
      <c r="G1753" s="2" t="s">
        <v>7978</v>
      </c>
      <c r="H1753" s="2" t="s">
        <v>7979</v>
      </c>
      <c r="I1753" s="2" t="s">
        <v>33</v>
      </c>
      <c r="J1753" s="2">
        <v>20</v>
      </c>
      <c r="K1753" s="4">
        <v>464833</v>
      </c>
      <c r="L1753" s="5">
        <v>15202.6</v>
      </c>
      <c r="M1753" s="6" t="s">
        <v>1489</v>
      </c>
      <c r="N1753" s="2" t="s">
        <v>17</v>
      </c>
      <c r="O1753" s="2" t="s">
        <v>55</v>
      </c>
      <c r="P1753" s="2" t="s">
        <v>125</v>
      </c>
      <c r="Q1753" s="2" t="s">
        <v>15</v>
      </c>
      <c r="R1753" s="2" t="s">
        <v>14</v>
      </c>
      <c r="T1753" s="2" t="s">
        <v>6401</v>
      </c>
      <c r="U1753" s="2" t="s">
        <v>6402</v>
      </c>
      <c r="V1753" s="2" t="s">
        <v>11</v>
      </c>
      <c r="W1753" s="2" t="s">
        <v>197</v>
      </c>
      <c r="X1753" s="2" t="s">
        <v>9</v>
      </c>
      <c r="Y1753" s="2" t="s">
        <v>6</v>
      </c>
      <c r="AA1753" s="2" t="s">
        <v>111</v>
      </c>
      <c r="AB1753" s="2" t="s">
        <v>166</v>
      </c>
      <c r="AC1753" s="2" t="s">
        <v>7</v>
      </c>
      <c r="AD1753" s="2" t="s">
        <v>6</v>
      </c>
      <c r="AG1753" s="2" t="s">
        <v>122</v>
      </c>
      <c r="AH1753" s="2" t="s">
        <v>4</v>
      </c>
      <c r="AI1753" s="2" t="s">
        <v>29</v>
      </c>
      <c r="AJ1753" s="2" t="s">
        <v>7375</v>
      </c>
      <c r="AK1753" s="2" t="s">
        <v>7390</v>
      </c>
      <c r="AL1753" s="2" t="s">
        <v>7377</v>
      </c>
    </row>
    <row r="1754" spans="1:38" ht="66" hidden="1">
      <c r="A1754" s="136">
        <f t="shared" si="29"/>
        <v>1753</v>
      </c>
      <c r="B1754" s="2" t="s">
        <v>6394</v>
      </c>
      <c r="C1754" s="2" t="s">
        <v>7369</v>
      </c>
      <c r="D1754" s="2" t="s">
        <v>7370</v>
      </c>
      <c r="E1754" s="2" t="s">
        <v>22</v>
      </c>
      <c r="F1754" s="2" t="s">
        <v>7980</v>
      </c>
      <c r="G1754" s="2" t="s">
        <v>7981</v>
      </c>
      <c r="H1754" s="2" t="s">
        <v>7982</v>
      </c>
      <c r="I1754" s="2" t="s">
        <v>33</v>
      </c>
      <c r="J1754" s="2">
        <v>50</v>
      </c>
      <c r="K1754" s="4">
        <v>42358</v>
      </c>
      <c r="L1754" s="5">
        <v>2259.5</v>
      </c>
      <c r="M1754" s="6" t="s">
        <v>1489</v>
      </c>
      <c r="N1754" s="2" t="s">
        <v>17</v>
      </c>
      <c r="O1754" s="2" t="s">
        <v>55</v>
      </c>
      <c r="P1754" s="2" t="s">
        <v>125</v>
      </c>
      <c r="Q1754" s="2" t="s">
        <v>15</v>
      </c>
      <c r="R1754" s="2" t="s">
        <v>14</v>
      </c>
      <c r="T1754" s="2" t="s">
        <v>6401</v>
      </c>
      <c r="U1754" s="2" t="s">
        <v>6402</v>
      </c>
      <c r="V1754" s="2" t="s">
        <v>11</v>
      </c>
      <c r="W1754" s="2" t="s">
        <v>197</v>
      </c>
      <c r="X1754" s="2" t="s">
        <v>9</v>
      </c>
      <c r="Y1754" s="2" t="s">
        <v>6</v>
      </c>
      <c r="AA1754" s="2" t="s">
        <v>111</v>
      </c>
      <c r="AB1754" s="2" t="s">
        <v>166</v>
      </c>
      <c r="AC1754" s="2" t="s">
        <v>241</v>
      </c>
      <c r="AD1754" s="2" t="s">
        <v>6</v>
      </c>
      <c r="AG1754" s="2" t="s">
        <v>122</v>
      </c>
      <c r="AH1754" s="2" t="s">
        <v>4</v>
      </c>
      <c r="AI1754" s="2" t="s">
        <v>3</v>
      </c>
      <c r="AJ1754" s="2" t="s">
        <v>7375</v>
      </c>
      <c r="AK1754" s="2" t="s">
        <v>7390</v>
      </c>
      <c r="AL1754" s="2" t="s">
        <v>7377</v>
      </c>
    </row>
    <row r="1755" spans="1:38" ht="66" hidden="1">
      <c r="A1755" s="136">
        <f t="shared" si="29"/>
        <v>1754</v>
      </c>
      <c r="B1755" s="2" t="s">
        <v>6394</v>
      </c>
      <c r="C1755" s="2" t="s">
        <v>7369</v>
      </c>
      <c r="D1755" s="2" t="s">
        <v>7370</v>
      </c>
      <c r="E1755" s="2" t="s">
        <v>22</v>
      </c>
      <c r="F1755" s="2" t="s">
        <v>7983</v>
      </c>
      <c r="G1755" s="2" t="s">
        <v>7372</v>
      </c>
      <c r="H1755" s="2" t="s">
        <v>7983</v>
      </c>
      <c r="I1755" s="2" t="s">
        <v>33</v>
      </c>
      <c r="J1755" s="2">
        <v>120</v>
      </c>
      <c r="K1755" s="4">
        <v>26263</v>
      </c>
      <c r="L1755" s="5">
        <v>257</v>
      </c>
      <c r="M1755" s="6" t="s">
        <v>1489</v>
      </c>
      <c r="N1755" s="2" t="s">
        <v>174</v>
      </c>
      <c r="O1755" s="2" t="s">
        <v>64</v>
      </c>
      <c r="P1755" s="2" t="s">
        <v>38</v>
      </c>
      <c r="Q1755" s="2" t="s">
        <v>15</v>
      </c>
      <c r="R1755" s="2" t="s">
        <v>96</v>
      </c>
      <c r="T1755" s="2" t="s">
        <v>6401</v>
      </c>
      <c r="U1755" s="2" t="s">
        <v>6402</v>
      </c>
      <c r="V1755" s="2" t="s">
        <v>11</v>
      </c>
      <c r="W1755" s="2" t="s">
        <v>197</v>
      </c>
      <c r="X1755" s="2" t="s">
        <v>9</v>
      </c>
      <c r="Y1755" s="2" t="s">
        <v>6</v>
      </c>
      <c r="AA1755" s="2" t="s">
        <v>111</v>
      </c>
      <c r="AB1755" s="2" t="s">
        <v>166</v>
      </c>
      <c r="AC1755" s="2" t="s">
        <v>34</v>
      </c>
      <c r="AD1755" s="2" t="s">
        <v>33</v>
      </c>
      <c r="AE1755" s="2" t="s">
        <v>7374</v>
      </c>
      <c r="AF1755" s="2" t="s">
        <v>6411</v>
      </c>
      <c r="AG1755" s="2" t="s">
        <v>5</v>
      </c>
      <c r="AH1755" s="2" t="s">
        <v>4</v>
      </c>
      <c r="AI1755" s="2" t="s">
        <v>29</v>
      </c>
      <c r="AJ1755" s="2" t="s">
        <v>7375</v>
      </c>
      <c r="AK1755" s="2" t="s">
        <v>7376</v>
      </c>
      <c r="AL1755" s="2" t="s">
        <v>7377</v>
      </c>
    </row>
    <row r="1756" spans="1:38" ht="66" hidden="1">
      <c r="A1756" s="136">
        <f t="shared" si="29"/>
        <v>1755</v>
      </c>
      <c r="B1756" s="2" t="s">
        <v>6394</v>
      </c>
      <c r="C1756" s="2" t="s">
        <v>7369</v>
      </c>
      <c r="D1756" s="2" t="s">
        <v>7370</v>
      </c>
      <c r="E1756" s="2" t="s">
        <v>22</v>
      </c>
      <c r="F1756" s="2" t="s">
        <v>7984</v>
      </c>
      <c r="G1756" s="2" t="s">
        <v>7985</v>
      </c>
      <c r="H1756" s="2" t="s">
        <v>7986</v>
      </c>
      <c r="I1756" s="2" t="s">
        <v>6</v>
      </c>
      <c r="K1756" s="4">
        <v>326412</v>
      </c>
      <c r="L1756" s="5">
        <v>1584</v>
      </c>
      <c r="M1756" s="6" t="s">
        <v>1489</v>
      </c>
      <c r="N1756" s="2" t="s">
        <v>17</v>
      </c>
      <c r="O1756" s="2" t="s">
        <v>55</v>
      </c>
      <c r="P1756" s="2" t="s">
        <v>125</v>
      </c>
      <c r="Q1756" s="2" t="s">
        <v>15</v>
      </c>
      <c r="R1756" s="2" t="s">
        <v>14</v>
      </c>
      <c r="T1756" s="2" t="s">
        <v>6401</v>
      </c>
      <c r="U1756" s="2" t="s">
        <v>6402</v>
      </c>
      <c r="V1756" s="2" t="s">
        <v>11</v>
      </c>
      <c r="W1756" s="2" t="s">
        <v>197</v>
      </c>
      <c r="X1756" s="2" t="s">
        <v>9</v>
      </c>
      <c r="Y1756" s="2" t="s">
        <v>6</v>
      </c>
      <c r="AA1756" s="2" t="s">
        <v>111</v>
      </c>
      <c r="AB1756" s="2" t="s">
        <v>166</v>
      </c>
      <c r="AC1756" s="2" t="s">
        <v>7</v>
      </c>
      <c r="AD1756" s="2" t="s">
        <v>33</v>
      </c>
      <c r="AE1756" s="2" t="s">
        <v>7956</v>
      </c>
      <c r="AF1756" s="2" t="s">
        <v>231</v>
      </c>
      <c r="AG1756" s="2" t="s">
        <v>122</v>
      </c>
      <c r="AH1756" s="2" t="s">
        <v>4</v>
      </c>
      <c r="AI1756" s="2" t="s">
        <v>29</v>
      </c>
      <c r="AJ1756" s="2" t="s">
        <v>7375</v>
      </c>
      <c r="AK1756" s="2" t="s">
        <v>7390</v>
      </c>
      <c r="AL1756" s="2" t="s">
        <v>7377</v>
      </c>
    </row>
    <row r="1757" spans="1:38" ht="66" hidden="1">
      <c r="A1757" s="136">
        <f t="shared" si="29"/>
        <v>1756</v>
      </c>
      <c r="B1757" s="2" t="s">
        <v>6394</v>
      </c>
      <c r="C1757" s="2" t="s">
        <v>7369</v>
      </c>
      <c r="D1757" s="2" t="s">
        <v>7370</v>
      </c>
      <c r="E1757" s="2" t="s">
        <v>22</v>
      </c>
      <c r="F1757" s="2" t="s">
        <v>7987</v>
      </c>
      <c r="G1757" s="2" t="s">
        <v>7988</v>
      </c>
      <c r="H1757" s="2" t="s">
        <v>7987</v>
      </c>
      <c r="I1757" s="2" t="s">
        <v>6</v>
      </c>
      <c r="K1757" s="4">
        <v>10049</v>
      </c>
      <c r="L1757" s="5">
        <v>15000</v>
      </c>
      <c r="M1757" s="6" t="s">
        <v>1489</v>
      </c>
      <c r="N1757" s="2" t="s">
        <v>56</v>
      </c>
      <c r="O1757" s="2" t="s">
        <v>64</v>
      </c>
      <c r="P1757" s="2" t="s">
        <v>38</v>
      </c>
      <c r="Q1757" s="2" t="s">
        <v>141</v>
      </c>
      <c r="R1757" s="2" t="s">
        <v>96</v>
      </c>
      <c r="T1757" s="2" t="s">
        <v>6401</v>
      </c>
      <c r="U1757" s="2" t="s">
        <v>6402</v>
      </c>
      <c r="V1757" s="2" t="s">
        <v>11</v>
      </c>
      <c r="W1757" s="2" t="s">
        <v>197</v>
      </c>
      <c r="X1757" s="2" t="s">
        <v>9</v>
      </c>
      <c r="Y1757" s="2" t="s">
        <v>6</v>
      </c>
      <c r="AA1757" s="2" t="s">
        <v>111</v>
      </c>
      <c r="AB1757" s="2" t="s">
        <v>166</v>
      </c>
      <c r="AC1757" s="2" t="s">
        <v>34</v>
      </c>
      <c r="AD1757" s="2" t="s">
        <v>6</v>
      </c>
      <c r="AG1757" s="2" t="s">
        <v>5</v>
      </c>
      <c r="AH1757" s="2" t="s">
        <v>4</v>
      </c>
      <c r="AI1757" s="2" t="s">
        <v>29</v>
      </c>
      <c r="AJ1757" s="2" t="s">
        <v>7375</v>
      </c>
      <c r="AK1757" s="2" t="s">
        <v>7376</v>
      </c>
      <c r="AL1757" s="2" t="s">
        <v>7377</v>
      </c>
    </row>
    <row r="1758" spans="1:38" ht="145.19999999999999" hidden="1">
      <c r="A1758" s="136">
        <f t="shared" si="29"/>
        <v>1757</v>
      </c>
      <c r="B1758" s="2" t="s">
        <v>6394</v>
      </c>
      <c r="C1758" s="2" t="s">
        <v>7466</v>
      </c>
      <c r="D1758" s="2" t="s">
        <v>7467</v>
      </c>
      <c r="E1758" s="2" t="s">
        <v>22</v>
      </c>
      <c r="F1758" s="2" t="s">
        <v>7989</v>
      </c>
      <c r="G1758" s="2" t="s">
        <v>7990</v>
      </c>
      <c r="H1758" s="2" t="s">
        <v>7991</v>
      </c>
      <c r="I1758" s="2" t="s">
        <v>6</v>
      </c>
      <c r="K1758" s="4">
        <v>2771</v>
      </c>
      <c r="L1758" s="5">
        <v>10778</v>
      </c>
      <c r="M1758" s="6" t="s">
        <v>675</v>
      </c>
      <c r="N1758" s="2" t="s">
        <v>174</v>
      </c>
      <c r="O1758" s="2" t="s">
        <v>64</v>
      </c>
      <c r="P1758" s="2" t="s">
        <v>142</v>
      </c>
      <c r="Q1758" s="2" t="s">
        <v>124</v>
      </c>
      <c r="R1758" s="2" t="s">
        <v>14</v>
      </c>
      <c r="T1758" s="2" t="s">
        <v>13</v>
      </c>
      <c r="U1758" s="2" t="s">
        <v>12</v>
      </c>
      <c r="V1758" s="2" t="s">
        <v>11</v>
      </c>
      <c r="W1758" s="2" t="s">
        <v>197</v>
      </c>
      <c r="X1758" s="2" t="s">
        <v>9</v>
      </c>
      <c r="Y1758" s="2" t="s">
        <v>6</v>
      </c>
      <c r="AA1758" s="2" t="s">
        <v>1607</v>
      </c>
      <c r="AB1758" s="2" t="s">
        <v>7992</v>
      </c>
      <c r="AC1758" s="2" t="s">
        <v>7</v>
      </c>
      <c r="AD1758" s="2" t="s">
        <v>6</v>
      </c>
      <c r="AG1758" s="2" t="s">
        <v>30</v>
      </c>
      <c r="AH1758" s="2" t="s">
        <v>4</v>
      </c>
      <c r="AI1758" s="2" t="s">
        <v>3</v>
      </c>
      <c r="AJ1758" s="2" t="s">
        <v>7473</v>
      </c>
      <c r="AK1758" s="2" t="s">
        <v>7474</v>
      </c>
      <c r="AL1758" s="2" t="s">
        <v>7993</v>
      </c>
    </row>
    <row r="1759" spans="1:38" ht="92.4" hidden="1">
      <c r="A1759" s="136">
        <f t="shared" si="29"/>
        <v>1758</v>
      </c>
      <c r="B1759" s="2" t="s">
        <v>6394</v>
      </c>
      <c r="C1759" s="2" t="s">
        <v>7384</v>
      </c>
      <c r="D1759" s="2" t="s">
        <v>7370</v>
      </c>
      <c r="E1759" s="2" t="s">
        <v>22</v>
      </c>
      <c r="F1759" s="2" t="s">
        <v>7994</v>
      </c>
      <c r="G1759" s="2" t="s">
        <v>7995</v>
      </c>
      <c r="H1759" s="2" t="s">
        <v>7387</v>
      </c>
      <c r="I1759" s="2" t="s">
        <v>33</v>
      </c>
      <c r="J1759" s="2">
        <v>80</v>
      </c>
      <c r="K1759" s="4" t="s">
        <v>7996</v>
      </c>
      <c r="L1759" s="5">
        <v>23899.599999999999</v>
      </c>
      <c r="M1759" s="6" t="s">
        <v>1489</v>
      </c>
      <c r="N1759" s="2" t="s">
        <v>17</v>
      </c>
      <c r="O1759" s="2" t="s">
        <v>55</v>
      </c>
      <c r="P1759" s="2" t="s">
        <v>45</v>
      </c>
      <c r="Q1759" s="2" t="s">
        <v>187</v>
      </c>
      <c r="R1759" s="2" t="s">
        <v>96</v>
      </c>
      <c r="T1759" s="2" t="s">
        <v>6401</v>
      </c>
      <c r="U1759" s="2" t="s">
        <v>6402</v>
      </c>
      <c r="V1759" s="2" t="s">
        <v>11</v>
      </c>
      <c r="W1759" s="2" t="s">
        <v>197</v>
      </c>
      <c r="X1759" s="2" t="s">
        <v>9</v>
      </c>
      <c r="Y1759" s="2" t="s">
        <v>6</v>
      </c>
      <c r="AA1759" s="2" t="s">
        <v>35</v>
      </c>
      <c r="AB1759" s="2" t="s">
        <v>7389</v>
      </c>
      <c r="AC1759" s="2" t="s">
        <v>7</v>
      </c>
      <c r="AD1759" s="2" t="s">
        <v>6</v>
      </c>
      <c r="AG1759" s="2" t="s">
        <v>30</v>
      </c>
      <c r="AH1759" s="2" t="s">
        <v>4</v>
      </c>
      <c r="AI1759" s="2" t="s">
        <v>3</v>
      </c>
      <c r="AJ1759" s="2" t="s">
        <v>7375</v>
      </c>
      <c r="AK1759" s="2" t="s">
        <v>7390</v>
      </c>
      <c r="AL1759" s="2" t="s">
        <v>7377</v>
      </c>
    </row>
    <row r="1760" spans="1:38" ht="66" hidden="1">
      <c r="A1760" s="136">
        <f t="shared" si="29"/>
        <v>1759</v>
      </c>
      <c r="B1760" s="2" t="s">
        <v>6394</v>
      </c>
      <c r="C1760" s="2" t="s">
        <v>7369</v>
      </c>
      <c r="D1760" s="2" t="s">
        <v>7370</v>
      </c>
      <c r="E1760" s="2" t="s">
        <v>22</v>
      </c>
      <c r="F1760" s="2" t="s">
        <v>7997</v>
      </c>
      <c r="G1760" s="2" t="s">
        <v>7998</v>
      </c>
      <c r="H1760" s="2" t="s">
        <v>7999</v>
      </c>
      <c r="I1760" s="2" t="s">
        <v>33</v>
      </c>
      <c r="J1760" s="2">
        <v>120</v>
      </c>
      <c r="K1760" s="4">
        <v>376320</v>
      </c>
      <c r="L1760" s="5">
        <v>7258.8</v>
      </c>
      <c r="M1760" s="6" t="s">
        <v>1489</v>
      </c>
      <c r="N1760" s="2" t="s">
        <v>17</v>
      </c>
      <c r="O1760" s="2" t="s">
        <v>55</v>
      </c>
      <c r="P1760" s="2" t="s">
        <v>125</v>
      </c>
      <c r="Q1760" s="2" t="s">
        <v>15</v>
      </c>
      <c r="R1760" s="2" t="s">
        <v>14</v>
      </c>
      <c r="T1760" s="2" t="s">
        <v>6401</v>
      </c>
      <c r="U1760" s="2" t="s">
        <v>6402</v>
      </c>
      <c r="V1760" s="2" t="s">
        <v>11</v>
      </c>
      <c r="W1760" s="2" t="s">
        <v>197</v>
      </c>
      <c r="X1760" s="2" t="s">
        <v>9</v>
      </c>
      <c r="Y1760" s="2" t="s">
        <v>6</v>
      </c>
      <c r="AA1760" s="2" t="s">
        <v>111</v>
      </c>
      <c r="AB1760" s="2" t="s">
        <v>166</v>
      </c>
      <c r="AC1760" s="2" t="s">
        <v>241</v>
      </c>
      <c r="AD1760" s="2" t="s">
        <v>6</v>
      </c>
      <c r="AG1760" s="2" t="s">
        <v>122</v>
      </c>
      <c r="AH1760" s="2" t="s">
        <v>4</v>
      </c>
      <c r="AI1760" s="2" t="s">
        <v>29</v>
      </c>
      <c r="AJ1760" s="2" t="s">
        <v>7375</v>
      </c>
      <c r="AK1760" s="2" t="s">
        <v>7390</v>
      </c>
      <c r="AL1760" s="2" t="s">
        <v>7377</v>
      </c>
    </row>
    <row r="1761" spans="1:38" ht="66" hidden="1">
      <c r="A1761" s="136">
        <f t="shared" si="29"/>
        <v>1760</v>
      </c>
      <c r="B1761" s="2" t="s">
        <v>6394</v>
      </c>
      <c r="C1761" s="2" t="s">
        <v>7369</v>
      </c>
      <c r="D1761" s="2" t="s">
        <v>7370</v>
      </c>
      <c r="E1761" s="2" t="s">
        <v>22</v>
      </c>
      <c r="F1761" s="2" t="s">
        <v>8000</v>
      </c>
      <c r="G1761" s="2" t="s">
        <v>8001</v>
      </c>
      <c r="H1761" s="2" t="s">
        <v>8002</v>
      </c>
      <c r="I1761" s="2" t="s">
        <v>33</v>
      </c>
      <c r="J1761" s="2">
        <v>88</v>
      </c>
      <c r="K1761" s="4">
        <v>150884</v>
      </c>
      <c r="L1761" s="5">
        <v>47617.68</v>
      </c>
      <c r="M1761" s="6" t="s">
        <v>1489</v>
      </c>
      <c r="N1761" s="2" t="s">
        <v>17</v>
      </c>
      <c r="O1761" s="2" t="s">
        <v>55</v>
      </c>
      <c r="P1761" s="2" t="s">
        <v>125</v>
      </c>
      <c r="Q1761" s="2" t="s">
        <v>15</v>
      </c>
      <c r="R1761" s="2" t="s">
        <v>14</v>
      </c>
      <c r="T1761" s="2" t="s">
        <v>6401</v>
      </c>
      <c r="U1761" s="2" t="s">
        <v>6402</v>
      </c>
      <c r="V1761" s="2" t="s">
        <v>11</v>
      </c>
      <c r="W1761" s="2" t="s">
        <v>197</v>
      </c>
      <c r="X1761" s="2" t="s">
        <v>9</v>
      </c>
      <c r="Y1761" s="2" t="s">
        <v>6</v>
      </c>
      <c r="AA1761" s="2" t="s">
        <v>111</v>
      </c>
      <c r="AB1761" s="2" t="s">
        <v>166</v>
      </c>
      <c r="AC1761" s="2" t="s">
        <v>7</v>
      </c>
      <c r="AD1761" s="2" t="s">
        <v>33</v>
      </c>
      <c r="AE1761" s="2" t="s">
        <v>7956</v>
      </c>
      <c r="AF1761" s="2" t="s">
        <v>31</v>
      </c>
      <c r="AG1761" s="2" t="s">
        <v>122</v>
      </c>
      <c r="AH1761" s="2" t="s">
        <v>4</v>
      </c>
      <c r="AI1761" s="2" t="s">
        <v>29</v>
      </c>
      <c r="AJ1761" s="2" t="s">
        <v>7375</v>
      </c>
      <c r="AK1761" s="2" t="s">
        <v>7390</v>
      </c>
      <c r="AL1761" s="2" t="s">
        <v>7377</v>
      </c>
    </row>
    <row r="1762" spans="1:38" ht="66" hidden="1">
      <c r="A1762" s="136">
        <f t="shared" si="29"/>
        <v>1761</v>
      </c>
      <c r="B1762" s="2" t="s">
        <v>6394</v>
      </c>
      <c r="C1762" s="2" t="s">
        <v>7285</v>
      </c>
      <c r="D1762" s="2" t="s">
        <v>7286</v>
      </c>
      <c r="E1762" s="2" t="s">
        <v>22</v>
      </c>
      <c r="F1762" s="2" t="s">
        <v>8003</v>
      </c>
      <c r="G1762" s="2" t="s">
        <v>8004</v>
      </c>
      <c r="H1762" s="2" t="s">
        <v>7838</v>
      </c>
      <c r="I1762" s="2" t="s">
        <v>6</v>
      </c>
      <c r="K1762" s="4" t="s">
        <v>8005</v>
      </c>
      <c r="L1762" s="5">
        <v>846.7</v>
      </c>
      <c r="M1762" s="6" t="s">
        <v>663</v>
      </c>
      <c r="N1762" s="2" t="s">
        <v>174</v>
      </c>
      <c r="O1762" s="2" t="s">
        <v>55</v>
      </c>
      <c r="P1762" s="2" t="s">
        <v>242</v>
      </c>
      <c r="Q1762" s="2" t="s">
        <v>124</v>
      </c>
      <c r="R1762" s="2" t="s">
        <v>96</v>
      </c>
      <c r="T1762" s="2" t="s">
        <v>6401</v>
      </c>
      <c r="U1762" s="2" t="s">
        <v>6402</v>
      </c>
      <c r="V1762" s="2" t="s">
        <v>11</v>
      </c>
      <c r="W1762" s="2" t="s">
        <v>197</v>
      </c>
      <c r="X1762" s="2" t="s">
        <v>9</v>
      </c>
      <c r="Y1762" s="2" t="s">
        <v>6</v>
      </c>
      <c r="AA1762" s="2" t="s">
        <v>35</v>
      </c>
      <c r="AB1762" s="2" t="s">
        <v>35</v>
      </c>
      <c r="AC1762" s="2" t="s">
        <v>241</v>
      </c>
      <c r="AD1762" s="2" t="s">
        <v>6</v>
      </c>
      <c r="AG1762" s="2" t="s">
        <v>30</v>
      </c>
      <c r="AH1762" s="2" t="s">
        <v>4</v>
      </c>
      <c r="AI1762" s="2" t="s">
        <v>3</v>
      </c>
      <c r="AJ1762" s="2" t="s">
        <v>7291</v>
      </c>
      <c r="AK1762" s="2" t="s">
        <v>8006</v>
      </c>
      <c r="AL1762" s="2" t="s">
        <v>7293</v>
      </c>
    </row>
    <row r="1763" spans="1:38" ht="66" hidden="1">
      <c r="A1763" s="136">
        <f t="shared" si="29"/>
        <v>1762</v>
      </c>
      <c r="B1763" s="2" t="s">
        <v>6394</v>
      </c>
      <c r="C1763" s="2" t="s">
        <v>7369</v>
      </c>
      <c r="D1763" s="2" t="s">
        <v>7370</v>
      </c>
      <c r="E1763" s="2" t="s">
        <v>22</v>
      </c>
      <c r="F1763" s="2" t="s">
        <v>8007</v>
      </c>
      <c r="G1763" s="2" t="s">
        <v>8008</v>
      </c>
      <c r="H1763" s="2" t="s">
        <v>8009</v>
      </c>
      <c r="I1763" s="2" t="s">
        <v>33</v>
      </c>
      <c r="J1763" s="2">
        <v>30</v>
      </c>
      <c r="K1763" s="4">
        <v>435745</v>
      </c>
      <c r="L1763" s="5">
        <v>26579.7</v>
      </c>
      <c r="M1763" s="6" t="s">
        <v>1489</v>
      </c>
      <c r="N1763" s="2" t="s">
        <v>17</v>
      </c>
      <c r="O1763" s="2" t="s">
        <v>55</v>
      </c>
      <c r="P1763" s="2" t="s">
        <v>125</v>
      </c>
      <c r="Q1763" s="2" t="s">
        <v>15</v>
      </c>
      <c r="R1763" s="2" t="s">
        <v>14</v>
      </c>
      <c r="T1763" s="2" t="s">
        <v>6401</v>
      </c>
      <c r="U1763" s="2" t="s">
        <v>6402</v>
      </c>
      <c r="V1763" s="2" t="s">
        <v>11</v>
      </c>
      <c r="W1763" s="2" t="s">
        <v>197</v>
      </c>
      <c r="X1763" s="2" t="s">
        <v>9</v>
      </c>
      <c r="Y1763" s="2" t="s">
        <v>6</v>
      </c>
      <c r="AA1763" s="2" t="s">
        <v>111</v>
      </c>
      <c r="AB1763" s="2" t="s">
        <v>166</v>
      </c>
      <c r="AC1763" s="2" t="s">
        <v>7</v>
      </c>
      <c r="AD1763" s="2" t="s">
        <v>33</v>
      </c>
      <c r="AE1763" s="2" t="s">
        <v>7956</v>
      </c>
      <c r="AF1763" s="2" t="s">
        <v>6411</v>
      </c>
      <c r="AG1763" s="2" t="s">
        <v>122</v>
      </c>
      <c r="AH1763" s="2" t="s">
        <v>4</v>
      </c>
      <c r="AI1763" s="2" t="s">
        <v>29</v>
      </c>
      <c r="AJ1763" s="2" t="s">
        <v>7375</v>
      </c>
      <c r="AK1763" s="2" t="s">
        <v>7390</v>
      </c>
      <c r="AL1763" s="2" t="s">
        <v>7377</v>
      </c>
    </row>
    <row r="1764" spans="1:38" ht="92.4" hidden="1">
      <c r="A1764" s="136">
        <f t="shared" si="29"/>
        <v>1763</v>
      </c>
      <c r="B1764" s="2" t="s">
        <v>6394</v>
      </c>
      <c r="C1764" s="2" t="s">
        <v>7384</v>
      </c>
      <c r="D1764" s="2" t="s">
        <v>7370</v>
      </c>
      <c r="E1764" s="2" t="s">
        <v>22</v>
      </c>
      <c r="F1764" s="2" t="s">
        <v>8010</v>
      </c>
      <c r="G1764" s="2" t="s">
        <v>8011</v>
      </c>
      <c r="H1764" s="2" t="s">
        <v>7387</v>
      </c>
      <c r="I1764" s="2" t="s">
        <v>33</v>
      </c>
      <c r="J1764" s="2">
        <v>80</v>
      </c>
      <c r="K1764" s="4" t="s">
        <v>8012</v>
      </c>
      <c r="L1764" s="5">
        <v>25264</v>
      </c>
      <c r="M1764" s="6" t="s">
        <v>1489</v>
      </c>
      <c r="N1764" s="2" t="s">
        <v>17</v>
      </c>
      <c r="O1764" s="2" t="s">
        <v>55</v>
      </c>
      <c r="P1764" s="2" t="s">
        <v>125</v>
      </c>
      <c r="Q1764" s="2" t="s">
        <v>187</v>
      </c>
      <c r="R1764" s="2" t="s">
        <v>96</v>
      </c>
      <c r="T1764" s="2" t="s">
        <v>6401</v>
      </c>
      <c r="U1764" s="2" t="s">
        <v>6402</v>
      </c>
      <c r="V1764" s="2" t="s">
        <v>11</v>
      </c>
      <c r="W1764" s="2" t="s">
        <v>197</v>
      </c>
      <c r="X1764" s="2" t="s">
        <v>9</v>
      </c>
      <c r="Y1764" s="2" t="s">
        <v>6</v>
      </c>
      <c r="AA1764" s="2" t="s">
        <v>35</v>
      </c>
      <c r="AB1764" s="2" t="s">
        <v>7389</v>
      </c>
      <c r="AC1764" s="2" t="s">
        <v>7</v>
      </c>
      <c r="AD1764" s="2" t="s">
        <v>6</v>
      </c>
      <c r="AG1764" s="2" t="s">
        <v>30</v>
      </c>
      <c r="AH1764" s="2" t="s">
        <v>4</v>
      </c>
      <c r="AI1764" s="2" t="s">
        <v>3</v>
      </c>
      <c r="AJ1764" s="2" t="s">
        <v>7375</v>
      </c>
      <c r="AK1764" s="2" t="s">
        <v>7390</v>
      </c>
      <c r="AL1764" s="2" t="s">
        <v>7377</v>
      </c>
    </row>
    <row r="1765" spans="1:38" ht="66" hidden="1">
      <c r="A1765" s="136">
        <f t="shared" si="29"/>
        <v>1764</v>
      </c>
      <c r="B1765" s="2" t="s">
        <v>6394</v>
      </c>
      <c r="C1765" s="2" t="s">
        <v>7369</v>
      </c>
      <c r="D1765" s="2" t="s">
        <v>7370</v>
      </c>
      <c r="E1765" s="2" t="s">
        <v>22</v>
      </c>
      <c r="F1765" s="2" t="s">
        <v>8013</v>
      </c>
      <c r="G1765" s="2" t="s">
        <v>8014</v>
      </c>
      <c r="H1765" s="2" t="s">
        <v>8015</v>
      </c>
      <c r="I1765" s="2" t="s">
        <v>33</v>
      </c>
      <c r="J1765" s="2">
        <v>20</v>
      </c>
      <c r="K1765" s="4">
        <v>458848</v>
      </c>
      <c r="L1765" s="5">
        <v>11200</v>
      </c>
      <c r="M1765" s="6" t="s">
        <v>1489</v>
      </c>
      <c r="N1765" s="2" t="s">
        <v>17</v>
      </c>
      <c r="O1765" s="2" t="s">
        <v>55</v>
      </c>
      <c r="P1765" s="2" t="s">
        <v>125</v>
      </c>
      <c r="Q1765" s="2" t="s">
        <v>15</v>
      </c>
      <c r="R1765" s="2" t="s">
        <v>14</v>
      </c>
      <c r="T1765" s="2" t="s">
        <v>6401</v>
      </c>
      <c r="U1765" s="2" t="s">
        <v>6402</v>
      </c>
      <c r="V1765" s="2" t="s">
        <v>11</v>
      </c>
      <c r="W1765" s="2" t="s">
        <v>197</v>
      </c>
      <c r="X1765" s="2" t="s">
        <v>9</v>
      </c>
      <c r="Y1765" s="2" t="s">
        <v>6</v>
      </c>
      <c r="AA1765" s="2" t="s">
        <v>111</v>
      </c>
      <c r="AB1765" s="2" t="s">
        <v>166</v>
      </c>
      <c r="AC1765" s="2" t="s">
        <v>7</v>
      </c>
      <c r="AD1765" s="2" t="s">
        <v>33</v>
      </c>
      <c r="AE1765" s="2" t="s">
        <v>7956</v>
      </c>
      <c r="AF1765" s="2" t="s">
        <v>6411</v>
      </c>
      <c r="AG1765" s="2" t="s">
        <v>122</v>
      </c>
      <c r="AH1765" s="2" t="s">
        <v>4</v>
      </c>
      <c r="AI1765" s="2" t="s">
        <v>29</v>
      </c>
      <c r="AJ1765" s="2" t="s">
        <v>7375</v>
      </c>
      <c r="AK1765" s="2" t="s">
        <v>7390</v>
      </c>
      <c r="AL1765" s="2" t="s">
        <v>7377</v>
      </c>
    </row>
    <row r="1766" spans="1:38" ht="66" hidden="1">
      <c r="A1766" s="136">
        <f t="shared" si="29"/>
        <v>1765</v>
      </c>
      <c r="B1766" s="2" t="s">
        <v>6394</v>
      </c>
      <c r="C1766" s="2" t="s">
        <v>7369</v>
      </c>
      <c r="D1766" s="2" t="s">
        <v>7370</v>
      </c>
      <c r="E1766" s="2" t="s">
        <v>22</v>
      </c>
      <c r="F1766" s="2" t="s">
        <v>8016</v>
      </c>
      <c r="G1766" s="2" t="s">
        <v>8017</v>
      </c>
      <c r="H1766" s="2" t="s">
        <v>8018</v>
      </c>
      <c r="I1766" s="2" t="s">
        <v>33</v>
      </c>
      <c r="J1766" s="2">
        <v>15</v>
      </c>
      <c r="K1766" s="4">
        <v>6718</v>
      </c>
      <c r="L1766" s="5">
        <v>8214.6</v>
      </c>
      <c r="M1766" s="6" t="s">
        <v>1489</v>
      </c>
      <c r="N1766" s="2" t="s">
        <v>17</v>
      </c>
      <c r="O1766" s="2" t="s">
        <v>55</v>
      </c>
      <c r="P1766" s="2" t="s">
        <v>125</v>
      </c>
      <c r="Q1766" s="2" t="s">
        <v>15</v>
      </c>
      <c r="R1766" s="2" t="s">
        <v>14</v>
      </c>
      <c r="T1766" s="2" t="s">
        <v>6401</v>
      </c>
      <c r="U1766" s="2" t="s">
        <v>6402</v>
      </c>
      <c r="V1766" s="2" t="s">
        <v>11</v>
      </c>
      <c r="W1766" s="2" t="s">
        <v>197</v>
      </c>
      <c r="X1766" s="2" t="s">
        <v>9</v>
      </c>
      <c r="Y1766" s="2" t="s">
        <v>6</v>
      </c>
      <c r="AA1766" s="2" t="s">
        <v>111</v>
      </c>
      <c r="AB1766" s="2" t="s">
        <v>166</v>
      </c>
      <c r="AC1766" s="2" t="s">
        <v>7</v>
      </c>
      <c r="AD1766" s="2" t="s">
        <v>33</v>
      </c>
      <c r="AE1766" s="2" t="s">
        <v>7956</v>
      </c>
      <c r="AF1766" s="2" t="s">
        <v>6411</v>
      </c>
      <c r="AG1766" s="2" t="s">
        <v>122</v>
      </c>
      <c r="AH1766" s="2" t="s">
        <v>4</v>
      </c>
      <c r="AI1766" s="2" t="s">
        <v>29</v>
      </c>
      <c r="AJ1766" s="2" t="s">
        <v>7375</v>
      </c>
      <c r="AK1766" s="2" t="s">
        <v>7390</v>
      </c>
      <c r="AL1766" s="2" t="s">
        <v>7377</v>
      </c>
    </row>
    <row r="1767" spans="1:38" ht="66" hidden="1">
      <c r="A1767" s="136">
        <f t="shared" si="29"/>
        <v>1766</v>
      </c>
      <c r="B1767" s="2" t="s">
        <v>6394</v>
      </c>
      <c r="C1767" s="2" t="s">
        <v>7285</v>
      </c>
      <c r="D1767" s="2" t="s">
        <v>7286</v>
      </c>
      <c r="E1767" s="2" t="s">
        <v>22</v>
      </c>
      <c r="F1767" s="2" t="s">
        <v>8019</v>
      </c>
      <c r="G1767" s="2" t="s">
        <v>8020</v>
      </c>
      <c r="H1767" s="2" t="s">
        <v>7838</v>
      </c>
      <c r="I1767" s="2" t="s">
        <v>6</v>
      </c>
      <c r="K1767" s="4" t="s">
        <v>8021</v>
      </c>
      <c r="L1767" s="5">
        <v>1232</v>
      </c>
      <c r="M1767" s="6" t="s">
        <v>663</v>
      </c>
      <c r="N1767" s="2" t="s">
        <v>174</v>
      </c>
      <c r="O1767" s="2" t="s">
        <v>55</v>
      </c>
      <c r="P1767" s="2" t="s">
        <v>242</v>
      </c>
      <c r="Q1767" s="2" t="s">
        <v>124</v>
      </c>
      <c r="R1767" s="2" t="s">
        <v>96</v>
      </c>
      <c r="T1767" s="2" t="s">
        <v>6401</v>
      </c>
      <c r="U1767" s="2" t="s">
        <v>6402</v>
      </c>
      <c r="V1767" s="2" t="s">
        <v>11</v>
      </c>
      <c r="W1767" s="2" t="s">
        <v>197</v>
      </c>
      <c r="X1767" s="2" t="s">
        <v>9</v>
      </c>
      <c r="Y1767" s="2" t="s">
        <v>6</v>
      </c>
      <c r="AA1767" s="2" t="s">
        <v>35</v>
      </c>
      <c r="AB1767" s="2" t="s">
        <v>35</v>
      </c>
      <c r="AC1767" s="2" t="s">
        <v>241</v>
      </c>
      <c r="AD1767" s="2" t="s">
        <v>6</v>
      </c>
      <c r="AG1767" s="2" t="s">
        <v>30</v>
      </c>
      <c r="AH1767" s="2" t="s">
        <v>4</v>
      </c>
      <c r="AI1767" s="2" t="s">
        <v>3</v>
      </c>
      <c r="AJ1767" s="2" t="s">
        <v>8022</v>
      </c>
      <c r="AK1767" s="2" t="s">
        <v>7292</v>
      </c>
      <c r="AL1767" s="2" t="s">
        <v>7293</v>
      </c>
    </row>
    <row r="1768" spans="1:38" ht="118.8" hidden="1">
      <c r="A1768" s="136">
        <f t="shared" si="29"/>
        <v>1767</v>
      </c>
      <c r="B1768" s="2" t="s">
        <v>6394</v>
      </c>
      <c r="C1768" s="2" t="s">
        <v>7384</v>
      </c>
      <c r="D1768" s="2" t="s">
        <v>7370</v>
      </c>
      <c r="E1768" s="2" t="s">
        <v>22</v>
      </c>
      <c r="F1768" s="2" t="s">
        <v>8023</v>
      </c>
      <c r="G1768" s="2" t="s">
        <v>8024</v>
      </c>
      <c r="H1768" s="2" t="s">
        <v>7387</v>
      </c>
      <c r="I1768" s="2" t="s">
        <v>33</v>
      </c>
      <c r="J1768" s="2">
        <v>3</v>
      </c>
      <c r="K1768" s="4" t="s">
        <v>8025</v>
      </c>
      <c r="L1768" s="5">
        <v>370149.26</v>
      </c>
      <c r="M1768" s="6" t="s">
        <v>1489</v>
      </c>
      <c r="N1768" s="2" t="s">
        <v>17</v>
      </c>
      <c r="O1768" s="2" t="s">
        <v>55</v>
      </c>
      <c r="P1768" s="2" t="s">
        <v>125</v>
      </c>
      <c r="Q1768" s="2" t="s">
        <v>187</v>
      </c>
      <c r="R1768" s="2" t="s">
        <v>96</v>
      </c>
      <c r="T1768" s="2" t="s">
        <v>6401</v>
      </c>
      <c r="U1768" s="2" t="s">
        <v>6402</v>
      </c>
      <c r="V1768" s="2" t="s">
        <v>11</v>
      </c>
      <c r="W1768" s="2" t="s">
        <v>197</v>
      </c>
      <c r="X1768" s="2" t="s">
        <v>9</v>
      </c>
      <c r="Y1768" s="2" t="s">
        <v>6</v>
      </c>
      <c r="AA1768" s="2" t="s">
        <v>35</v>
      </c>
      <c r="AB1768" s="2" t="s">
        <v>7389</v>
      </c>
      <c r="AC1768" s="2" t="s">
        <v>7</v>
      </c>
      <c r="AD1768" s="2" t="s">
        <v>6</v>
      </c>
      <c r="AG1768" s="2" t="s">
        <v>30</v>
      </c>
      <c r="AH1768" s="2" t="s">
        <v>4</v>
      </c>
      <c r="AI1768" s="2" t="s">
        <v>3</v>
      </c>
      <c r="AJ1768" s="2" t="s">
        <v>7375</v>
      </c>
      <c r="AK1768" s="2" t="s">
        <v>7390</v>
      </c>
      <c r="AL1768" s="2" t="s">
        <v>7377</v>
      </c>
    </row>
    <row r="1769" spans="1:38" ht="66" hidden="1">
      <c r="A1769" s="136">
        <f t="shared" si="29"/>
        <v>1768</v>
      </c>
      <c r="B1769" s="2" t="s">
        <v>6394</v>
      </c>
      <c r="C1769" s="2" t="s">
        <v>7369</v>
      </c>
      <c r="D1769" s="2" t="s">
        <v>7370</v>
      </c>
      <c r="E1769" s="2" t="s">
        <v>22</v>
      </c>
      <c r="F1769" s="2" t="s">
        <v>8026</v>
      </c>
      <c r="G1769" s="2" t="s">
        <v>8027</v>
      </c>
      <c r="H1769" s="2" t="s">
        <v>8018</v>
      </c>
      <c r="I1769" s="2" t="s">
        <v>33</v>
      </c>
      <c r="J1769" s="2">
        <v>20</v>
      </c>
      <c r="K1769" s="4">
        <v>460280</v>
      </c>
      <c r="L1769" s="5">
        <v>110800</v>
      </c>
      <c r="M1769" s="6" t="s">
        <v>1489</v>
      </c>
      <c r="N1769" s="2" t="s">
        <v>17</v>
      </c>
      <c r="O1769" s="2" t="s">
        <v>55</v>
      </c>
      <c r="P1769" s="2" t="s">
        <v>125</v>
      </c>
      <c r="Q1769" s="2" t="s">
        <v>15</v>
      </c>
      <c r="R1769" s="2" t="s">
        <v>14</v>
      </c>
      <c r="T1769" s="2" t="s">
        <v>6401</v>
      </c>
      <c r="U1769" s="2" t="s">
        <v>6402</v>
      </c>
      <c r="V1769" s="2" t="s">
        <v>11</v>
      </c>
      <c r="W1769" s="2" t="s">
        <v>197</v>
      </c>
      <c r="X1769" s="2" t="s">
        <v>9</v>
      </c>
      <c r="Y1769" s="2" t="s">
        <v>6</v>
      </c>
      <c r="AA1769" s="2" t="s">
        <v>111</v>
      </c>
      <c r="AB1769" s="2" t="s">
        <v>166</v>
      </c>
      <c r="AC1769" s="2" t="s">
        <v>7</v>
      </c>
      <c r="AD1769" s="2" t="s">
        <v>33</v>
      </c>
      <c r="AE1769" s="2" t="s">
        <v>7956</v>
      </c>
      <c r="AF1769" s="2" t="s">
        <v>6411</v>
      </c>
      <c r="AG1769" s="2" t="s">
        <v>122</v>
      </c>
      <c r="AH1769" s="2" t="s">
        <v>4</v>
      </c>
      <c r="AI1769" s="2" t="s">
        <v>29</v>
      </c>
      <c r="AJ1769" s="2" t="s">
        <v>7375</v>
      </c>
      <c r="AK1769" s="2" t="s">
        <v>7390</v>
      </c>
      <c r="AL1769" s="2" t="s">
        <v>7377</v>
      </c>
    </row>
    <row r="1770" spans="1:38" ht="66" hidden="1">
      <c r="A1770" s="136">
        <f t="shared" si="29"/>
        <v>1769</v>
      </c>
      <c r="B1770" s="2" t="s">
        <v>6394</v>
      </c>
      <c r="C1770" s="2" t="s">
        <v>7315</v>
      </c>
      <c r="D1770" s="2" t="s">
        <v>7316</v>
      </c>
      <c r="E1770" s="2" t="s">
        <v>22</v>
      </c>
      <c r="F1770" s="2" t="s">
        <v>8028</v>
      </c>
      <c r="G1770" s="2" t="s">
        <v>8029</v>
      </c>
      <c r="H1770" s="2" t="s">
        <v>8030</v>
      </c>
      <c r="I1770" s="2" t="s">
        <v>33</v>
      </c>
      <c r="J1770" s="2">
        <v>3</v>
      </c>
      <c r="K1770" s="4" t="s">
        <v>8031</v>
      </c>
      <c r="L1770" s="5">
        <v>1558482.84</v>
      </c>
      <c r="M1770" s="6" t="s">
        <v>663</v>
      </c>
      <c r="N1770" s="2" t="s">
        <v>174</v>
      </c>
      <c r="O1770" s="2" t="s">
        <v>64</v>
      </c>
      <c r="P1770" s="2" t="s">
        <v>256</v>
      </c>
      <c r="Q1770" s="2" t="s">
        <v>15</v>
      </c>
      <c r="R1770" s="2" t="s">
        <v>14</v>
      </c>
      <c r="T1770" s="2" t="s">
        <v>6401</v>
      </c>
      <c r="U1770" s="2" t="s">
        <v>6402</v>
      </c>
      <c r="V1770" s="2" t="s">
        <v>11</v>
      </c>
      <c r="W1770" s="2" t="s">
        <v>197</v>
      </c>
      <c r="X1770" s="2" t="s">
        <v>9</v>
      </c>
      <c r="Y1770" s="2" t="s">
        <v>6</v>
      </c>
      <c r="AA1770" s="2" t="s">
        <v>111</v>
      </c>
      <c r="AB1770" s="2" t="s">
        <v>8032</v>
      </c>
      <c r="AC1770" s="2" t="s">
        <v>34</v>
      </c>
      <c r="AD1770" s="2" t="s">
        <v>33</v>
      </c>
      <c r="AE1770" s="2" t="s">
        <v>8033</v>
      </c>
      <c r="AF1770" s="2" t="s">
        <v>6411</v>
      </c>
      <c r="AG1770" s="2" t="s">
        <v>122</v>
      </c>
      <c r="AH1770" s="2" t="s">
        <v>4</v>
      </c>
      <c r="AI1770" s="2" t="s">
        <v>29</v>
      </c>
      <c r="AJ1770" s="2" t="s">
        <v>8034</v>
      </c>
      <c r="AK1770" s="2" t="s">
        <v>7344</v>
      </c>
      <c r="AL1770" s="2" t="s">
        <v>7336</v>
      </c>
    </row>
    <row r="1771" spans="1:38" ht="66" hidden="1">
      <c r="A1771" s="136">
        <f t="shared" si="29"/>
        <v>1770</v>
      </c>
      <c r="B1771" s="2" t="s">
        <v>6394</v>
      </c>
      <c r="C1771" s="2" t="s">
        <v>7285</v>
      </c>
      <c r="D1771" s="2" t="s">
        <v>7286</v>
      </c>
      <c r="E1771" s="2" t="s">
        <v>22</v>
      </c>
      <c r="F1771" s="2" t="s">
        <v>8019</v>
      </c>
      <c r="G1771" s="2" t="s">
        <v>8035</v>
      </c>
      <c r="H1771" s="2" t="s">
        <v>7838</v>
      </c>
      <c r="I1771" s="2" t="s">
        <v>6</v>
      </c>
      <c r="K1771" s="4" t="s">
        <v>8036</v>
      </c>
      <c r="L1771" s="5">
        <v>701.2</v>
      </c>
      <c r="M1771" s="6" t="s">
        <v>663</v>
      </c>
      <c r="N1771" s="2" t="s">
        <v>174</v>
      </c>
      <c r="O1771" s="2" t="s">
        <v>55</v>
      </c>
      <c r="P1771" s="2" t="s">
        <v>242</v>
      </c>
      <c r="Q1771" s="2" t="s">
        <v>124</v>
      </c>
      <c r="R1771" s="2" t="s">
        <v>96</v>
      </c>
      <c r="T1771" s="2" t="s">
        <v>6401</v>
      </c>
      <c r="U1771" s="2" t="s">
        <v>6402</v>
      </c>
      <c r="V1771" s="2" t="s">
        <v>11</v>
      </c>
      <c r="W1771" s="2" t="s">
        <v>197</v>
      </c>
      <c r="X1771" s="2" t="s">
        <v>9</v>
      </c>
      <c r="Y1771" s="2" t="s">
        <v>6</v>
      </c>
      <c r="AA1771" s="2" t="s">
        <v>35</v>
      </c>
      <c r="AB1771" s="2" t="s">
        <v>35</v>
      </c>
      <c r="AC1771" s="2" t="s">
        <v>241</v>
      </c>
      <c r="AD1771" s="2" t="s">
        <v>6</v>
      </c>
      <c r="AG1771" s="2" t="s">
        <v>30</v>
      </c>
      <c r="AH1771" s="2" t="s">
        <v>4</v>
      </c>
      <c r="AI1771" s="2" t="s">
        <v>3</v>
      </c>
      <c r="AJ1771" s="2" t="s">
        <v>7291</v>
      </c>
      <c r="AK1771" s="2" t="s">
        <v>7292</v>
      </c>
      <c r="AL1771" s="2" t="s">
        <v>7293</v>
      </c>
    </row>
    <row r="1772" spans="1:38" ht="66" hidden="1">
      <c r="A1772" s="136">
        <f t="shared" si="29"/>
        <v>1771</v>
      </c>
      <c r="B1772" s="2" t="s">
        <v>6394</v>
      </c>
      <c r="C1772" s="2" t="s">
        <v>7249</v>
      </c>
      <c r="D1772" s="2" t="s">
        <v>6486</v>
      </c>
      <c r="E1772" s="2" t="s">
        <v>22</v>
      </c>
      <c r="F1772" s="2" t="s">
        <v>8037</v>
      </c>
      <c r="G1772" s="2" t="s">
        <v>8038</v>
      </c>
      <c r="H1772" s="2" t="s">
        <v>8039</v>
      </c>
      <c r="I1772" s="2" t="s">
        <v>6</v>
      </c>
      <c r="K1772" s="4">
        <v>149</v>
      </c>
      <c r="L1772" s="5">
        <v>17005</v>
      </c>
      <c r="M1772" s="6" t="s">
        <v>1171</v>
      </c>
      <c r="N1772" s="2" t="s">
        <v>17</v>
      </c>
      <c r="O1772" s="2" t="s">
        <v>55</v>
      </c>
      <c r="P1772" s="2" t="s">
        <v>242</v>
      </c>
      <c r="Q1772" s="2" t="s">
        <v>124</v>
      </c>
      <c r="R1772" s="2" t="s">
        <v>14</v>
      </c>
      <c r="T1772" s="2" t="s">
        <v>6401</v>
      </c>
      <c r="U1772" s="2" t="s">
        <v>6402</v>
      </c>
      <c r="V1772" s="2" t="s">
        <v>95</v>
      </c>
      <c r="W1772" s="2" t="s">
        <v>94</v>
      </c>
      <c r="X1772" s="2" t="s">
        <v>9</v>
      </c>
      <c r="Y1772" s="2" t="s">
        <v>6</v>
      </c>
      <c r="AA1772" s="2" t="s">
        <v>111</v>
      </c>
      <c r="AB1772" s="2" t="s">
        <v>208</v>
      </c>
      <c r="AC1772" s="2" t="s">
        <v>241</v>
      </c>
      <c r="AD1772" s="2" t="s">
        <v>6</v>
      </c>
      <c r="AG1772" s="2" t="s">
        <v>5</v>
      </c>
      <c r="AH1772" s="2" t="s">
        <v>4</v>
      </c>
      <c r="AI1772" s="2" t="s">
        <v>3</v>
      </c>
      <c r="AJ1772" s="2" t="s">
        <v>8040</v>
      </c>
      <c r="AK1772" s="2" t="s">
        <v>6490</v>
      </c>
      <c r="AL1772" s="2" t="s">
        <v>6491</v>
      </c>
    </row>
    <row r="1773" spans="1:38" ht="118.8" hidden="1">
      <c r="A1773" s="136">
        <f t="shared" si="29"/>
        <v>1772</v>
      </c>
      <c r="B1773" s="2" t="s">
        <v>6394</v>
      </c>
      <c r="C1773" s="2" t="s">
        <v>7369</v>
      </c>
      <c r="D1773" s="2" t="s">
        <v>7370</v>
      </c>
      <c r="E1773" s="2" t="s">
        <v>22</v>
      </c>
      <c r="F1773" s="2" t="s">
        <v>8041</v>
      </c>
      <c r="G1773" s="2" t="s">
        <v>8042</v>
      </c>
      <c r="H1773" s="2" t="s">
        <v>8018</v>
      </c>
      <c r="I1773" s="2" t="s">
        <v>33</v>
      </c>
      <c r="J1773" s="2">
        <v>40</v>
      </c>
      <c r="K1773" s="4">
        <v>469954</v>
      </c>
      <c r="L1773" s="5">
        <v>2234.59</v>
      </c>
      <c r="M1773" s="6" t="s">
        <v>1489</v>
      </c>
      <c r="N1773" s="2" t="s">
        <v>17</v>
      </c>
      <c r="O1773" s="2" t="s">
        <v>55</v>
      </c>
      <c r="P1773" s="2" t="s">
        <v>125</v>
      </c>
      <c r="Q1773" s="2" t="s">
        <v>15</v>
      </c>
      <c r="R1773" s="2" t="s">
        <v>14</v>
      </c>
      <c r="T1773" s="2" t="s">
        <v>6401</v>
      </c>
      <c r="U1773" s="2" t="s">
        <v>6402</v>
      </c>
      <c r="V1773" s="2" t="s">
        <v>11</v>
      </c>
      <c r="W1773" s="2" t="s">
        <v>197</v>
      </c>
      <c r="X1773" s="2" t="s">
        <v>9</v>
      </c>
      <c r="Y1773" s="2" t="s">
        <v>6</v>
      </c>
      <c r="AA1773" s="2" t="s">
        <v>111</v>
      </c>
      <c r="AB1773" s="2" t="s">
        <v>166</v>
      </c>
      <c r="AC1773" s="2" t="s">
        <v>7</v>
      </c>
      <c r="AD1773" s="2" t="s">
        <v>33</v>
      </c>
      <c r="AE1773" s="2" t="s">
        <v>7956</v>
      </c>
      <c r="AF1773" s="2" t="s">
        <v>6411</v>
      </c>
      <c r="AG1773" s="2" t="s">
        <v>122</v>
      </c>
      <c r="AH1773" s="2" t="s">
        <v>4</v>
      </c>
      <c r="AI1773" s="2" t="s">
        <v>29</v>
      </c>
      <c r="AJ1773" s="2" t="s">
        <v>7375</v>
      </c>
      <c r="AK1773" s="2" t="s">
        <v>7390</v>
      </c>
      <c r="AL1773" s="2" t="s">
        <v>7377</v>
      </c>
    </row>
    <row r="1774" spans="1:38" ht="66" hidden="1">
      <c r="A1774" s="136">
        <f t="shared" si="29"/>
        <v>1773</v>
      </c>
      <c r="B1774" s="2" t="s">
        <v>6394</v>
      </c>
      <c r="C1774" s="2" t="s">
        <v>7285</v>
      </c>
      <c r="D1774" s="2" t="s">
        <v>7286</v>
      </c>
      <c r="E1774" s="2" t="s">
        <v>22</v>
      </c>
      <c r="F1774" s="2" t="s">
        <v>8019</v>
      </c>
      <c r="G1774" s="2" t="s">
        <v>8043</v>
      </c>
      <c r="H1774" s="2" t="s">
        <v>7838</v>
      </c>
      <c r="I1774" s="2" t="s">
        <v>6</v>
      </c>
      <c r="K1774" s="4" t="s">
        <v>8044</v>
      </c>
      <c r="L1774" s="5">
        <v>706.8</v>
      </c>
      <c r="M1774" s="6" t="s">
        <v>663</v>
      </c>
      <c r="N1774" s="2" t="s">
        <v>174</v>
      </c>
      <c r="O1774" s="2" t="s">
        <v>55</v>
      </c>
      <c r="P1774" s="2" t="s">
        <v>242</v>
      </c>
      <c r="Q1774" s="2" t="s">
        <v>124</v>
      </c>
      <c r="R1774" s="2" t="s">
        <v>96</v>
      </c>
      <c r="T1774" s="2" t="s">
        <v>6401</v>
      </c>
      <c r="U1774" s="2" t="s">
        <v>6402</v>
      </c>
      <c r="V1774" s="2" t="s">
        <v>11</v>
      </c>
      <c r="W1774" s="2" t="s">
        <v>197</v>
      </c>
      <c r="X1774" s="2" t="s">
        <v>9</v>
      </c>
      <c r="Y1774" s="2" t="s">
        <v>6</v>
      </c>
      <c r="AA1774" s="2" t="s">
        <v>35</v>
      </c>
      <c r="AB1774" s="2" t="s">
        <v>35</v>
      </c>
      <c r="AC1774" s="2" t="s">
        <v>241</v>
      </c>
      <c r="AD1774" s="2" t="s">
        <v>6</v>
      </c>
      <c r="AG1774" s="2" t="s">
        <v>30</v>
      </c>
      <c r="AH1774" s="2" t="s">
        <v>4</v>
      </c>
      <c r="AI1774" s="2" t="s">
        <v>3</v>
      </c>
      <c r="AJ1774" s="2" t="s">
        <v>7291</v>
      </c>
      <c r="AK1774" s="2" t="s">
        <v>7292</v>
      </c>
      <c r="AL1774" s="2" t="s">
        <v>8045</v>
      </c>
    </row>
    <row r="1775" spans="1:38" ht="105.6" hidden="1">
      <c r="A1775" s="136">
        <f t="shared" si="29"/>
        <v>1774</v>
      </c>
      <c r="B1775" s="2" t="s">
        <v>6394</v>
      </c>
      <c r="C1775" s="2" t="s">
        <v>7369</v>
      </c>
      <c r="D1775" s="2" t="s">
        <v>7370</v>
      </c>
      <c r="E1775" s="2" t="s">
        <v>22</v>
      </c>
      <c r="F1775" s="2" t="s">
        <v>8046</v>
      </c>
      <c r="G1775" s="2" t="s">
        <v>8047</v>
      </c>
      <c r="H1775" s="2" t="s">
        <v>8018</v>
      </c>
      <c r="I1775" s="2" t="s">
        <v>33</v>
      </c>
      <c r="J1775" s="2">
        <v>3</v>
      </c>
      <c r="K1775" s="4">
        <v>422655</v>
      </c>
      <c r="L1775" s="5">
        <v>930</v>
      </c>
      <c r="M1775" s="6" t="s">
        <v>1489</v>
      </c>
      <c r="N1775" s="2" t="s">
        <v>17</v>
      </c>
      <c r="O1775" s="2" t="s">
        <v>55</v>
      </c>
      <c r="P1775" s="2" t="s">
        <v>125</v>
      </c>
      <c r="Q1775" s="2" t="s">
        <v>15</v>
      </c>
      <c r="R1775" s="2" t="s">
        <v>14</v>
      </c>
      <c r="T1775" s="2" t="s">
        <v>6401</v>
      </c>
      <c r="U1775" s="2" t="s">
        <v>6402</v>
      </c>
      <c r="V1775" s="2" t="s">
        <v>11</v>
      </c>
      <c r="W1775" s="2" t="s">
        <v>197</v>
      </c>
      <c r="X1775" s="2" t="s">
        <v>9</v>
      </c>
      <c r="Y1775" s="2" t="s">
        <v>6</v>
      </c>
      <c r="AA1775" s="2" t="s">
        <v>111</v>
      </c>
      <c r="AB1775" s="2" t="s">
        <v>166</v>
      </c>
      <c r="AC1775" s="2" t="s">
        <v>7</v>
      </c>
      <c r="AD1775" s="2" t="s">
        <v>33</v>
      </c>
      <c r="AE1775" s="2" t="s">
        <v>7956</v>
      </c>
      <c r="AF1775" s="2" t="s">
        <v>6411</v>
      </c>
      <c r="AG1775" s="2" t="s">
        <v>122</v>
      </c>
      <c r="AH1775" s="2" t="s">
        <v>4</v>
      </c>
      <c r="AI1775" s="2" t="s">
        <v>29</v>
      </c>
      <c r="AJ1775" s="2" t="s">
        <v>7375</v>
      </c>
      <c r="AK1775" s="2" t="s">
        <v>7390</v>
      </c>
      <c r="AL1775" s="2" t="s">
        <v>7377</v>
      </c>
    </row>
    <row r="1776" spans="1:38" ht="66" hidden="1">
      <c r="A1776" s="136">
        <f t="shared" si="29"/>
        <v>1775</v>
      </c>
      <c r="B1776" s="2" t="s">
        <v>6394</v>
      </c>
      <c r="C1776" s="2" t="s">
        <v>7285</v>
      </c>
      <c r="D1776" s="2" t="s">
        <v>7286</v>
      </c>
      <c r="E1776" s="2" t="s">
        <v>22</v>
      </c>
      <c r="F1776" s="2" t="s">
        <v>8019</v>
      </c>
      <c r="G1776" s="2" t="s">
        <v>8048</v>
      </c>
      <c r="H1776" s="2" t="s">
        <v>7838</v>
      </c>
      <c r="I1776" s="2" t="s">
        <v>6</v>
      </c>
      <c r="K1776" s="4" t="s">
        <v>8049</v>
      </c>
      <c r="L1776" s="5">
        <v>991.6</v>
      </c>
      <c r="M1776" s="6" t="s">
        <v>663</v>
      </c>
      <c r="N1776" s="2" t="s">
        <v>174</v>
      </c>
      <c r="O1776" s="2" t="s">
        <v>55</v>
      </c>
      <c r="P1776" s="2" t="s">
        <v>242</v>
      </c>
      <c r="Q1776" s="2" t="s">
        <v>124</v>
      </c>
      <c r="R1776" s="2" t="s">
        <v>96</v>
      </c>
      <c r="T1776" s="2" t="s">
        <v>6401</v>
      </c>
      <c r="U1776" s="2" t="s">
        <v>6402</v>
      </c>
      <c r="V1776" s="2" t="s">
        <v>11</v>
      </c>
      <c r="W1776" s="2" t="s">
        <v>197</v>
      </c>
      <c r="X1776" s="2" t="s">
        <v>9</v>
      </c>
      <c r="Y1776" s="2" t="s">
        <v>6</v>
      </c>
      <c r="AA1776" s="2" t="s">
        <v>35</v>
      </c>
      <c r="AB1776" s="2" t="s">
        <v>35</v>
      </c>
      <c r="AC1776" s="2" t="s">
        <v>241</v>
      </c>
      <c r="AD1776" s="2" t="s">
        <v>6</v>
      </c>
      <c r="AG1776" s="2" t="s">
        <v>30</v>
      </c>
      <c r="AH1776" s="2" t="s">
        <v>4</v>
      </c>
      <c r="AI1776" s="2" t="s">
        <v>3</v>
      </c>
      <c r="AJ1776" s="2" t="s">
        <v>7291</v>
      </c>
      <c r="AK1776" s="2" t="s">
        <v>7292</v>
      </c>
      <c r="AL1776" s="2" t="s">
        <v>7293</v>
      </c>
    </row>
    <row r="1777" spans="1:38" ht="66" hidden="1">
      <c r="A1777" s="136">
        <f t="shared" si="29"/>
        <v>1776</v>
      </c>
      <c r="B1777" s="2" t="s">
        <v>6394</v>
      </c>
      <c r="C1777" s="2" t="s">
        <v>7347</v>
      </c>
      <c r="D1777" s="2" t="s">
        <v>7348</v>
      </c>
      <c r="E1777" s="2" t="s">
        <v>22</v>
      </c>
      <c r="F1777" s="2" t="s">
        <v>8050</v>
      </c>
      <c r="G1777" s="2" t="s">
        <v>8050</v>
      </c>
      <c r="H1777" s="2" t="s">
        <v>8051</v>
      </c>
      <c r="I1777" s="2" t="s">
        <v>6</v>
      </c>
      <c r="K1777" s="4">
        <v>265603</v>
      </c>
      <c r="L1777" s="5">
        <v>3600</v>
      </c>
      <c r="M1777" s="6" t="s">
        <v>65</v>
      </c>
      <c r="N1777" s="2" t="s">
        <v>174</v>
      </c>
      <c r="O1777" s="2" t="s">
        <v>55</v>
      </c>
      <c r="P1777" s="2" t="s">
        <v>125</v>
      </c>
      <c r="Q1777" s="2" t="s">
        <v>187</v>
      </c>
      <c r="R1777" s="2" t="s">
        <v>96</v>
      </c>
      <c r="T1777" s="2" t="s">
        <v>6401</v>
      </c>
      <c r="U1777" s="2" t="s">
        <v>6402</v>
      </c>
      <c r="V1777" s="2" t="s">
        <v>11</v>
      </c>
      <c r="W1777" s="2" t="s">
        <v>197</v>
      </c>
      <c r="X1777" s="2" t="s">
        <v>43</v>
      </c>
      <c r="Y1777" s="2" t="s">
        <v>6</v>
      </c>
      <c r="AA1777" s="2" t="s">
        <v>111</v>
      </c>
      <c r="AB1777" s="2" t="s">
        <v>151</v>
      </c>
      <c r="AC1777" s="2" t="s">
        <v>7</v>
      </c>
      <c r="AD1777" s="2" t="s">
        <v>6</v>
      </c>
      <c r="AG1777" s="2" t="s">
        <v>5</v>
      </c>
      <c r="AH1777" s="2" t="s">
        <v>4</v>
      </c>
      <c r="AI1777" s="2" t="s">
        <v>3</v>
      </c>
      <c r="AJ1777" s="2" t="s">
        <v>7353</v>
      </c>
      <c r="AK1777" s="2" t="s">
        <v>8052</v>
      </c>
      <c r="AL1777" s="2" t="s">
        <v>7355</v>
      </c>
    </row>
    <row r="1778" spans="1:38" ht="66" hidden="1">
      <c r="A1778" s="136">
        <f t="shared" si="29"/>
        <v>1777</v>
      </c>
      <c r="B1778" s="2" t="s">
        <v>6394</v>
      </c>
      <c r="C1778" s="2" t="s">
        <v>7458</v>
      </c>
      <c r="D1778" s="2" t="s">
        <v>7370</v>
      </c>
      <c r="E1778" s="2" t="s">
        <v>22</v>
      </c>
      <c r="F1778" s="2" t="s">
        <v>8053</v>
      </c>
      <c r="G1778" s="2" t="s">
        <v>8054</v>
      </c>
      <c r="H1778" s="2" t="s">
        <v>7722</v>
      </c>
      <c r="I1778" s="2" t="s">
        <v>6</v>
      </c>
      <c r="K1778" s="4" t="s">
        <v>8055</v>
      </c>
      <c r="L1778" s="5">
        <v>12000</v>
      </c>
      <c r="M1778" s="6" t="s">
        <v>1489</v>
      </c>
      <c r="N1778" s="2" t="s">
        <v>39</v>
      </c>
      <c r="O1778" s="2" t="s">
        <v>55</v>
      </c>
      <c r="P1778" s="2" t="s">
        <v>45</v>
      </c>
      <c r="Q1778" s="2" t="s">
        <v>15</v>
      </c>
      <c r="R1778" s="2" t="s">
        <v>14</v>
      </c>
      <c r="T1778" s="2" t="s">
        <v>6401</v>
      </c>
      <c r="U1778" s="2" t="s">
        <v>6402</v>
      </c>
      <c r="V1778" s="2" t="s">
        <v>1503</v>
      </c>
      <c r="W1778" s="2" t="s">
        <v>1901</v>
      </c>
      <c r="X1778" s="2" t="s">
        <v>9</v>
      </c>
      <c r="Y1778" s="2" t="s">
        <v>6</v>
      </c>
      <c r="AA1778" s="2" t="s">
        <v>164</v>
      </c>
      <c r="AB1778" s="2" t="s">
        <v>7463</v>
      </c>
      <c r="AC1778" s="2" t="s">
        <v>7</v>
      </c>
      <c r="AD1778" s="2" t="s">
        <v>6</v>
      </c>
      <c r="AG1778" s="2" t="s">
        <v>30</v>
      </c>
      <c r="AH1778" s="2" t="s">
        <v>4</v>
      </c>
      <c r="AI1778" s="2" t="s">
        <v>3</v>
      </c>
      <c r="AJ1778" s="2" t="s">
        <v>7375</v>
      </c>
      <c r="AK1778" s="2" t="s">
        <v>7376</v>
      </c>
      <c r="AL1778" s="2" t="s">
        <v>7377</v>
      </c>
    </row>
    <row r="1779" spans="1:38" ht="145.19999999999999" hidden="1">
      <c r="A1779" s="136">
        <f t="shared" si="29"/>
        <v>1778</v>
      </c>
      <c r="B1779" s="2" t="s">
        <v>6394</v>
      </c>
      <c r="C1779" s="2" t="s">
        <v>7369</v>
      </c>
      <c r="D1779" s="2" t="s">
        <v>7370</v>
      </c>
      <c r="E1779" s="2" t="s">
        <v>22</v>
      </c>
      <c r="F1779" s="2" t="s">
        <v>8056</v>
      </c>
      <c r="G1779" s="2" t="s">
        <v>8057</v>
      </c>
      <c r="H1779" s="2" t="s">
        <v>8018</v>
      </c>
      <c r="I1779" s="2" t="s">
        <v>33</v>
      </c>
      <c r="J1779" s="2">
        <v>6</v>
      </c>
      <c r="K1779" s="4">
        <v>103969</v>
      </c>
      <c r="L1779" s="5">
        <v>8180</v>
      </c>
      <c r="M1779" s="6" t="s">
        <v>1489</v>
      </c>
      <c r="N1779" s="2" t="s">
        <v>17</v>
      </c>
      <c r="O1779" s="2" t="s">
        <v>55</v>
      </c>
      <c r="P1779" s="2" t="s">
        <v>125</v>
      </c>
      <c r="Q1779" s="2" t="s">
        <v>15</v>
      </c>
      <c r="R1779" s="2" t="s">
        <v>14</v>
      </c>
      <c r="T1779" s="2" t="s">
        <v>6401</v>
      </c>
      <c r="U1779" s="2" t="s">
        <v>6402</v>
      </c>
      <c r="V1779" s="2" t="s">
        <v>11</v>
      </c>
      <c r="W1779" s="2" t="s">
        <v>197</v>
      </c>
      <c r="X1779" s="2" t="s">
        <v>9</v>
      </c>
      <c r="Y1779" s="2" t="s">
        <v>6</v>
      </c>
      <c r="AA1779" s="2" t="s">
        <v>111</v>
      </c>
      <c r="AB1779" s="2" t="s">
        <v>166</v>
      </c>
      <c r="AC1779" s="2" t="s">
        <v>7</v>
      </c>
      <c r="AD1779" s="2" t="s">
        <v>33</v>
      </c>
      <c r="AE1779" s="2" t="s">
        <v>7956</v>
      </c>
      <c r="AF1779" s="2" t="s">
        <v>6411</v>
      </c>
      <c r="AG1779" s="2" t="s">
        <v>122</v>
      </c>
      <c r="AH1779" s="2" t="s">
        <v>4</v>
      </c>
      <c r="AI1779" s="2" t="s">
        <v>29</v>
      </c>
      <c r="AJ1779" s="2" t="s">
        <v>7375</v>
      </c>
      <c r="AK1779" s="2" t="s">
        <v>7390</v>
      </c>
      <c r="AL1779" s="2" t="s">
        <v>7377</v>
      </c>
    </row>
    <row r="1780" spans="1:38" ht="66" hidden="1">
      <c r="A1780" s="136">
        <f t="shared" si="29"/>
        <v>1779</v>
      </c>
      <c r="B1780" s="2" t="s">
        <v>6394</v>
      </c>
      <c r="C1780" s="2" t="s">
        <v>7347</v>
      </c>
      <c r="D1780" s="2" t="s">
        <v>7348</v>
      </c>
      <c r="E1780" s="2" t="s">
        <v>22</v>
      </c>
      <c r="F1780" s="2" t="s">
        <v>8058</v>
      </c>
      <c r="G1780" s="2" t="s">
        <v>8058</v>
      </c>
      <c r="H1780" s="2" t="s">
        <v>8058</v>
      </c>
      <c r="I1780" s="2" t="s">
        <v>6</v>
      </c>
      <c r="K1780" s="4">
        <v>41629</v>
      </c>
      <c r="L1780" s="5">
        <v>720</v>
      </c>
      <c r="M1780" s="6" t="s">
        <v>65</v>
      </c>
      <c r="N1780" s="2" t="s">
        <v>174</v>
      </c>
      <c r="O1780" s="2" t="s">
        <v>55</v>
      </c>
      <c r="P1780" s="2" t="s">
        <v>125</v>
      </c>
      <c r="Q1780" s="2" t="s">
        <v>187</v>
      </c>
      <c r="R1780" s="2" t="s">
        <v>96</v>
      </c>
      <c r="T1780" s="2" t="s">
        <v>6401</v>
      </c>
      <c r="U1780" s="2" t="s">
        <v>6402</v>
      </c>
      <c r="V1780" s="2" t="s">
        <v>11</v>
      </c>
      <c r="W1780" s="2" t="s">
        <v>197</v>
      </c>
      <c r="X1780" s="2" t="s">
        <v>43</v>
      </c>
      <c r="Y1780" s="2" t="s">
        <v>6</v>
      </c>
      <c r="AA1780" s="2" t="s">
        <v>111</v>
      </c>
      <c r="AB1780" s="2" t="s">
        <v>151</v>
      </c>
      <c r="AC1780" s="2" t="s">
        <v>7</v>
      </c>
      <c r="AD1780" s="2" t="s">
        <v>6</v>
      </c>
      <c r="AG1780" s="2" t="s">
        <v>5</v>
      </c>
      <c r="AH1780" s="2" t="s">
        <v>4</v>
      </c>
      <c r="AI1780" s="2" t="s">
        <v>29</v>
      </c>
      <c r="AJ1780" s="2" t="s">
        <v>7353</v>
      </c>
      <c r="AK1780" s="2" t="s">
        <v>8052</v>
      </c>
      <c r="AL1780" s="2" t="s">
        <v>7355</v>
      </c>
    </row>
    <row r="1781" spans="1:38" ht="92.4" hidden="1">
      <c r="A1781" s="136">
        <f t="shared" si="29"/>
        <v>1780</v>
      </c>
      <c r="B1781" s="2" t="s">
        <v>6394</v>
      </c>
      <c r="C1781" s="2" t="s">
        <v>7369</v>
      </c>
      <c r="D1781" s="2" t="s">
        <v>7370</v>
      </c>
      <c r="E1781" s="2" t="s">
        <v>22</v>
      </c>
      <c r="F1781" s="2" t="s">
        <v>8059</v>
      </c>
      <c r="G1781" s="2" t="s">
        <v>8060</v>
      </c>
      <c r="H1781" s="2" t="s">
        <v>7428</v>
      </c>
      <c r="I1781" s="2" t="s">
        <v>6</v>
      </c>
      <c r="K1781" s="4" t="s">
        <v>8061</v>
      </c>
      <c r="L1781" s="5">
        <v>910</v>
      </c>
      <c r="M1781" s="6" t="s">
        <v>1489</v>
      </c>
      <c r="N1781" s="2" t="s">
        <v>174</v>
      </c>
      <c r="O1781" s="2" t="s">
        <v>55</v>
      </c>
      <c r="P1781" s="2" t="s">
        <v>242</v>
      </c>
      <c r="Q1781" s="2" t="s">
        <v>15</v>
      </c>
      <c r="R1781" s="2" t="s">
        <v>96</v>
      </c>
      <c r="T1781" s="2" t="s">
        <v>6401</v>
      </c>
      <c r="U1781" s="2" t="s">
        <v>6402</v>
      </c>
      <c r="V1781" s="2" t="s">
        <v>11</v>
      </c>
      <c r="W1781" s="2" t="s">
        <v>197</v>
      </c>
      <c r="X1781" s="2" t="s">
        <v>9</v>
      </c>
      <c r="Y1781" s="2" t="s">
        <v>6</v>
      </c>
      <c r="AA1781" s="2" t="s">
        <v>111</v>
      </c>
      <c r="AB1781" s="2" t="s">
        <v>162</v>
      </c>
      <c r="AC1781" s="2" t="s">
        <v>7</v>
      </c>
      <c r="AD1781" s="2" t="s">
        <v>33</v>
      </c>
      <c r="AE1781" s="2" t="s">
        <v>7401</v>
      </c>
      <c r="AF1781" s="2" t="s">
        <v>231</v>
      </c>
      <c r="AG1781" s="2" t="s">
        <v>30</v>
      </c>
      <c r="AH1781" s="2" t="s">
        <v>4</v>
      </c>
      <c r="AI1781" s="2" t="s">
        <v>29</v>
      </c>
      <c r="AJ1781" s="2" t="s">
        <v>7402</v>
      </c>
      <c r="AK1781" s="2" t="s">
        <v>7376</v>
      </c>
      <c r="AL1781" s="2" t="s">
        <v>7377</v>
      </c>
    </row>
    <row r="1782" spans="1:38" ht="171.6" hidden="1">
      <c r="A1782" s="136">
        <f t="shared" si="29"/>
        <v>1781</v>
      </c>
      <c r="B1782" s="2" t="s">
        <v>6394</v>
      </c>
      <c r="C1782" s="2" t="s">
        <v>7369</v>
      </c>
      <c r="D1782" s="2" t="s">
        <v>7370</v>
      </c>
      <c r="E1782" s="2" t="s">
        <v>22</v>
      </c>
      <c r="F1782" s="2" t="s">
        <v>8062</v>
      </c>
      <c r="G1782" s="2" t="s">
        <v>8063</v>
      </c>
      <c r="H1782" s="2" t="s">
        <v>8064</v>
      </c>
      <c r="I1782" s="2" t="s">
        <v>33</v>
      </c>
      <c r="J1782" s="2">
        <v>10</v>
      </c>
      <c r="K1782" s="4">
        <v>61042</v>
      </c>
      <c r="L1782" s="5">
        <v>4068.85</v>
      </c>
      <c r="M1782" s="6" t="s">
        <v>1405</v>
      </c>
      <c r="N1782" s="2" t="s">
        <v>17</v>
      </c>
      <c r="O1782" s="2" t="s">
        <v>55</v>
      </c>
      <c r="P1782" s="2" t="s">
        <v>125</v>
      </c>
      <c r="Q1782" s="2" t="s">
        <v>15</v>
      </c>
      <c r="R1782" s="2" t="s">
        <v>14</v>
      </c>
      <c r="T1782" s="2" t="s">
        <v>6401</v>
      </c>
      <c r="U1782" s="2" t="s">
        <v>6402</v>
      </c>
      <c r="V1782" s="2" t="s">
        <v>11</v>
      </c>
      <c r="W1782" s="2" t="s">
        <v>197</v>
      </c>
      <c r="X1782" s="2" t="s">
        <v>9</v>
      </c>
      <c r="Y1782" s="2" t="s">
        <v>6</v>
      </c>
      <c r="AA1782" s="2" t="s">
        <v>111</v>
      </c>
      <c r="AB1782" s="2" t="s">
        <v>166</v>
      </c>
      <c r="AC1782" s="2" t="s">
        <v>7</v>
      </c>
      <c r="AD1782" s="2" t="s">
        <v>33</v>
      </c>
      <c r="AE1782" s="2" t="s">
        <v>7956</v>
      </c>
      <c r="AF1782" s="2" t="s">
        <v>6411</v>
      </c>
      <c r="AG1782" s="2" t="s">
        <v>122</v>
      </c>
      <c r="AH1782" s="2" t="s">
        <v>4</v>
      </c>
      <c r="AI1782" s="2" t="s">
        <v>29</v>
      </c>
      <c r="AJ1782" s="2" t="s">
        <v>7375</v>
      </c>
      <c r="AK1782" s="2" t="s">
        <v>7390</v>
      </c>
      <c r="AL1782" s="2" t="s">
        <v>7377</v>
      </c>
    </row>
    <row r="1783" spans="1:38" ht="66" hidden="1">
      <c r="A1783" s="136">
        <f t="shared" si="29"/>
        <v>1782</v>
      </c>
      <c r="B1783" s="2" t="s">
        <v>6394</v>
      </c>
      <c r="C1783" s="2" t="s">
        <v>7347</v>
      </c>
      <c r="D1783" s="2" t="s">
        <v>7348</v>
      </c>
      <c r="E1783" s="2" t="s">
        <v>22</v>
      </c>
      <c r="F1783" s="2" t="s">
        <v>8065</v>
      </c>
      <c r="G1783" s="2" t="s">
        <v>8065</v>
      </c>
      <c r="H1783" s="2" t="s">
        <v>7629</v>
      </c>
      <c r="I1783" s="2" t="s">
        <v>6</v>
      </c>
      <c r="K1783" s="4">
        <v>150616</v>
      </c>
      <c r="L1783" s="5">
        <v>750</v>
      </c>
      <c r="M1783" s="6" t="s">
        <v>7352</v>
      </c>
      <c r="N1783" s="2" t="s">
        <v>174</v>
      </c>
      <c r="O1783" s="2" t="s">
        <v>55</v>
      </c>
      <c r="P1783" s="2" t="s">
        <v>242</v>
      </c>
      <c r="Q1783" s="2" t="s">
        <v>187</v>
      </c>
      <c r="R1783" s="2" t="s">
        <v>96</v>
      </c>
      <c r="T1783" s="2" t="s">
        <v>6401</v>
      </c>
      <c r="U1783" s="2" t="s">
        <v>6402</v>
      </c>
      <c r="V1783" s="2" t="s">
        <v>11</v>
      </c>
      <c r="W1783" s="2" t="s">
        <v>197</v>
      </c>
      <c r="X1783" s="2" t="s">
        <v>9</v>
      </c>
      <c r="Y1783" s="2" t="s">
        <v>6</v>
      </c>
      <c r="AA1783" s="2" t="s">
        <v>111</v>
      </c>
      <c r="AB1783" s="2" t="s">
        <v>151</v>
      </c>
      <c r="AC1783" s="2" t="s">
        <v>7</v>
      </c>
      <c r="AD1783" s="2" t="s">
        <v>6</v>
      </c>
      <c r="AG1783" s="2" t="s">
        <v>5</v>
      </c>
      <c r="AH1783" s="2" t="s">
        <v>4</v>
      </c>
      <c r="AI1783" s="2" t="s">
        <v>3</v>
      </c>
      <c r="AJ1783" s="2" t="s">
        <v>7353</v>
      </c>
      <c r="AK1783" s="2" t="s">
        <v>8052</v>
      </c>
      <c r="AL1783" s="2" t="s">
        <v>7355</v>
      </c>
    </row>
    <row r="1784" spans="1:38" ht="92.4" hidden="1">
      <c r="A1784" s="136">
        <f t="shared" si="29"/>
        <v>1783</v>
      </c>
      <c r="B1784" s="2" t="s">
        <v>6394</v>
      </c>
      <c r="C1784" s="2" t="s">
        <v>7369</v>
      </c>
      <c r="D1784" s="2" t="s">
        <v>7370</v>
      </c>
      <c r="E1784" s="2" t="s">
        <v>22</v>
      </c>
      <c r="F1784" s="2" t="s">
        <v>8066</v>
      </c>
      <c r="G1784" s="2" t="s">
        <v>8067</v>
      </c>
      <c r="H1784" s="2" t="s">
        <v>7428</v>
      </c>
      <c r="I1784" s="2" t="s">
        <v>6</v>
      </c>
      <c r="K1784" s="4" t="s">
        <v>8068</v>
      </c>
      <c r="L1784" s="5">
        <v>1860</v>
      </c>
      <c r="M1784" s="6" t="s">
        <v>1489</v>
      </c>
      <c r="N1784" s="2" t="s">
        <v>174</v>
      </c>
      <c r="O1784" s="2" t="s">
        <v>55</v>
      </c>
      <c r="P1784" s="2" t="s">
        <v>125</v>
      </c>
      <c r="Q1784" s="2" t="s">
        <v>15</v>
      </c>
      <c r="R1784" s="2" t="s">
        <v>96</v>
      </c>
      <c r="T1784" s="2" t="s">
        <v>6401</v>
      </c>
      <c r="U1784" s="2" t="s">
        <v>6402</v>
      </c>
      <c r="V1784" s="2" t="s">
        <v>11</v>
      </c>
      <c r="W1784" s="2" t="s">
        <v>197</v>
      </c>
      <c r="X1784" s="2" t="s">
        <v>9</v>
      </c>
      <c r="Y1784" s="2" t="s">
        <v>6</v>
      </c>
      <c r="AA1784" s="2" t="s">
        <v>111</v>
      </c>
      <c r="AB1784" s="2" t="s">
        <v>162</v>
      </c>
      <c r="AC1784" s="2" t="s">
        <v>7</v>
      </c>
      <c r="AD1784" s="2" t="s">
        <v>33</v>
      </c>
      <c r="AE1784" s="2" t="s">
        <v>7401</v>
      </c>
      <c r="AF1784" s="2" t="s">
        <v>231</v>
      </c>
      <c r="AG1784" s="2" t="s">
        <v>30</v>
      </c>
      <c r="AH1784" s="2" t="s">
        <v>4</v>
      </c>
      <c r="AI1784" s="2" t="s">
        <v>29</v>
      </c>
      <c r="AJ1784" s="2" t="s">
        <v>7402</v>
      </c>
      <c r="AK1784" s="2" t="s">
        <v>7376</v>
      </c>
      <c r="AL1784" s="2" t="s">
        <v>7377</v>
      </c>
    </row>
    <row r="1785" spans="1:38" ht="66" hidden="1">
      <c r="A1785" s="136">
        <f t="shared" si="29"/>
        <v>1784</v>
      </c>
      <c r="B1785" s="2" t="s">
        <v>6394</v>
      </c>
      <c r="C1785" s="2" t="s">
        <v>7347</v>
      </c>
      <c r="D1785" s="2" t="s">
        <v>7348</v>
      </c>
      <c r="E1785" s="2" t="s">
        <v>22</v>
      </c>
      <c r="F1785" s="2" t="s">
        <v>8069</v>
      </c>
      <c r="G1785" s="2" t="s">
        <v>8069</v>
      </c>
      <c r="H1785" s="2" t="s">
        <v>8070</v>
      </c>
      <c r="I1785" s="2" t="s">
        <v>6</v>
      </c>
      <c r="K1785" s="4" t="s">
        <v>8071</v>
      </c>
      <c r="L1785" s="5">
        <v>480</v>
      </c>
      <c r="M1785" s="6" t="s">
        <v>7352</v>
      </c>
      <c r="N1785" s="2" t="s">
        <v>174</v>
      </c>
      <c r="O1785" s="2" t="s">
        <v>55</v>
      </c>
      <c r="P1785" s="2" t="s">
        <v>242</v>
      </c>
      <c r="Q1785" s="2" t="s">
        <v>187</v>
      </c>
      <c r="R1785" s="2" t="s">
        <v>96</v>
      </c>
      <c r="T1785" s="2" t="s">
        <v>6401</v>
      </c>
      <c r="U1785" s="2" t="s">
        <v>6402</v>
      </c>
      <c r="V1785" s="2" t="s">
        <v>11</v>
      </c>
      <c r="W1785" s="2" t="s">
        <v>197</v>
      </c>
      <c r="X1785" s="2" t="s">
        <v>9</v>
      </c>
      <c r="Y1785" s="2" t="s">
        <v>6</v>
      </c>
      <c r="AA1785" s="2" t="s">
        <v>111</v>
      </c>
      <c r="AB1785" s="2" t="s">
        <v>151</v>
      </c>
      <c r="AC1785" s="2" t="s">
        <v>7</v>
      </c>
      <c r="AD1785" s="2" t="s">
        <v>6</v>
      </c>
      <c r="AG1785" s="2" t="s">
        <v>5</v>
      </c>
      <c r="AH1785" s="2" t="s">
        <v>4</v>
      </c>
      <c r="AI1785" s="2" t="s">
        <v>3</v>
      </c>
      <c r="AJ1785" s="2" t="s">
        <v>7353</v>
      </c>
      <c r="AK1785" s="2" t="s">
        <v>8052</v>
      </c>
      <c r="AL1785" s="2" t="s">
        <v>7355</v>
      </c>
    </row>
    <row r="1786" spans="1:38" ht="66" hidden="1">
      <c r="A1786" s="136">
        <f t="shared" si="29"/>
        <v>1785</v>
      </c>
      <c r="B1786" s="2" t="s">
        <v>6394</v>
      </c>
      <c r="C1786" s="2" t="s">
        <v>7458</v>
      </c>
      <c r="D1786" s="2" t="s">
        <v>7370</v>
      </c>
      <c r="E1786" s="2" t="s">
        <v>22</v>
      </c>
      <c r="F1786" s="2" t="s">
        <v>8072</v>
      </c>
      <c r="G1786" s="2" t="s">
        <v>8073</v>
      </c>
      <c r="H1786" s="2" t="s">
        <v>8074</v>
      </c>
      <c r="I1786" s="2" t="s">
        <v>33</v>
      </c>
      <c r="J1786" s="2">
        <v>3</v>
      </c>
      <c r="K1786" s="4" t="s">
        <v>8075</v>
      </c>
      <c r="L1786" s="5">
        <v>21254.01</v>
      </c>
      <c r="M1786" s="6" t="s">
        <v>1489</v>
      </c>
      <c r="N1786" s="2" t="s">
        <v>174</v>
      </c>
      <c r="O1786" s="2" t="s">
        <v>55</v>
      </c>
      <c r="P1786" s="2" t="s">
        <v>125</v>
      </c>
      <c r="Q1786" s="2" t="s">
        <v>15</v>
      </c>
      <c r="R1786" s="2" t="s">
        <v>14</v>
      </c>
      <c r="T1786" s="2" t="s">
        <v>6401</v>
      </c>
      <c r="U1786" s="2" t="s">
        <v>6402</v>
      </c>
      <c r="V1786" s="2" t="s">
        <v>1503</v>
      </c>
      <c r="W1786" s="2" t="s">
        <v>197</v>
      </c>
      <c r="X1786" s="2" t="s">
        <v>9</v>
      </c>
      <c r="Y1786" s="2" t="s">
        <v>6</v>
      </c>
      <c r="AA1786" s="2" t="s">
        <v>164</v>
      </c>
      <c r="AB1786" s="2" t="s">
        <v>7463</v>
      </c>
      <c r="AC1786" s="2" t="s">
        <v>7</v>
      </c>
      <c r="AD1786" s="2" t="s">
        <v>6</v>
      </c>
      <c r="AG1786" s="2" t="s">
        <v>30</v>
      </c>
      <c r="AH1786" s="2" t="s">
        <v>4</v>
      </c>
      <c r="AI1786" s="2" t="s">
        <v>3</v>
      </c>
      <c r="AJ1786" s="2" t="s">
        <v>7375</v>
      </c>
      <c r="AK1786" s="2" t="s">
        <v>7376</v>
      </c>
      <c r="AL1786" s="2" t="s">
        <v>7377</v>
      </c>
    </row>
    <row r="1787" spans="1:38" ht="66" hidden="1">
      <c r="A1787" s="136">
        <f t="shared" si="29"/>
        <v>1786</v>
      </c>
      <c r="B1787" s="2" t="s">
        <v>6394</v>
      </c>
      <c r="C1787" s="2" t="s">
        <v>7369</v>
      </c>
      <c r="D1787" s="2" t="s">
        <v>7370</v>
      </c>
      <c r="E1787" s="2" t="s">
        <v>22</v>
      </c>
      <c r="F1787" s="2" t="s">
        <v>8076</v>
      </c>
      <c r="G1787" s="2" t="s">
        <v>8077</v>
      </c>
      <c r="H1787" s="2" t="s">
        <v>7428</v>
      </c>
      <c r="I1787" s="2" t="s">
        <v>6</v>
      </c>
      <c r="K1787" s="4" t="s">
        <v>8078</v>
      </c>
      <c r="L1787" s="5">
        <v>280</v>
      </c>
      <c r="M1787" s="6" t="s">
        <v>1489</v>
      </c>
      <c r="N1787" s="2" t="s">
        <v>174</v>
      </c>
      <c r="O1787" s="2" t="s">
        <v>55</v>
      </c>
      <c r="P1787" s="2" t="s">
        <v>242</v>
      </c>
      <c r="Q1787" s="2" t="s">
        <v>15</v>
      </c>
      <c r="R1787" s="2" t="s">
        <v>96</v>
      </c>
      <c r="T1787" s="2" t="s">
        <v>6401</v>
      </c>
      <c r="U1787" s="2" t="s">
        <v>6402</v>
      </c>
      <c r="V1787" s="2" t="s">
        <v>11</v>
      </c>
      <c r="W1787" s="2" t="s">
        <v>197</v>
      </c>
      <c r="X1787" s="2" t="s">
        <v>9</v>
      </c>
      <c r="Y1787" s="2" t="s">
        <v>6</v>
      </c>
      <c r="AA1787" s="2" t="s">
        <v>111</v>
      </c>
      <c r="AB1787" s="2" t="s">
        <v>162</v>
      </c>
      <c r="AC1787" s="2" t="s">
        <v>7</v>
      </c>
      <c r="AD1787" s="2" t="s">
        <v>33</v>
      </c>
      <c r="AE1787" s="2" t="s">
        <v>7401</v>
      </c>
      <c r="AF1787" s="2" t="s">
        <v>231</v>
      </c>
      <c r="AG1787" s="2" t="s">
        <v>30</v>
      </c>
      <c r="AH1787" s="2" t="s">
        <v>4</v>
      </c>
      <c r="AI1787" s="2" t="s">
        <v>29</v>
      </c>
      <c r="AJ1787" s="2" t="s">
        <v>7402</v>
      </c>
      <c r="AK1787" s="2" t="s">
        <v>7376</v>
      </c>
      <c r="AL1787" s="2" t="s">
        <v>7377</v>
      </c>
    </row>
    <row r="1788" spans="1:38" ht="66" hidden="1">
      <c r="A1788" s="136">
        <f t="shared" si="29"/>
        <v>1787</v>
      </c>
      <c r="B1788" s="2" t="s">
        <v>6394</v>
      </c>
      <c r="C1788" s="2" t="s">
        <v>7347</v>
      </c>
      <c r="D1788" s="2" t="s">
        <v>7348</v>
      </c>
      <c r="E1788" s="2" t="s">
        <v>22</v>
      </c>
      <c r="F1788" s="2" t="s">
        <v>8079</v>
      </c>
      <c r="G1788" s="2" t="s">
        <v>8079</v>
      </c>
      <c r="H1788" s="2" t="s">
        <v>8080</v>
      </c>
      <c r="I1788" s="2" t="s">
        <v>6</v>
      </c>
      <c r="K1788" s="4">
        <v>28096</v>
      </c>
      <c r="L1788" s="5">
        <v>1600</v>
      </c>
      <c r="M1788" s="6" t="s">
        <v>7352</v>
      </c>
      <c r="N1788" s="2" t="s">
        <v>174</v>
      </c>
      <c r="O1788" s="2" t="s">
        <v>55</v>
      </c>
      <c r="P1788" s="2" t="s">
        <v>125</v>
      </c>
      <c r="Q1788" s="2" t="s">
        <v>187</v>
      </c>
      <c r="R1788" s="2" t="s">
        <v>96</v>
      </c>
      <c r="T1788" s="2" t="s">
        <v>6401</v>
      </c>
      <c r="U1788" s="2" t="s">
        <v>6402</v>
      </c>
      <c r="V1788" s="2" t="s">
        <v>11</v>
      </c>
      <c r="W1788" s="2" t="s">
        <v>197</v>
      </c>
      <c r="X1788" s="2" t="s">
        <v>43</v>
      </c>
      <c r="Y1788" s="2" t="s">
        <v>6</v>
      </c>
      <c r="AA1788" s="2" t="s">
        <v>111</v>
      </c>
      <c r="AB1788" s="2" t="s">
        <v>151</v>
      </c>
      <c r="AC1788" s="2" t="s">
        <v>7</v>
      </c>
      <c r="AD1788" s="2" t="s">
        <v>6</v>
      </c>
      <c r="AG1788" s="2" t="s">
        <v>5</v>
      </c>
      <c r="AH1788" s="2" t="s">
        <v>4</v>
      </c>
      <c r="AI1788" s="2" t="s">
        <v>3</v>
      </c>
      <c r="AJ1788" s="2" t="s">
        <v>7353</v>
      </c>
      <c r="AK1788" s="2" t="s">
        <v>8052</v>
      </c>
      <c r="AL1788" s="2" t="s">
        <v>7355</v>
      </c>
    </row>
    <row r="1789" spans="1:38" ht="92.4" hidden="1">
      <c r="A1789" s="136">
        <f t="shared" ref="A1789:A1852" si="30">A1788+1</f>
        <v>1788</v>
      </c>
      <c r="B1789" s="2" t="s">
        <v>6394</v>
      </c>
      <c r="C1789" s="2" t="s">
        <v>7384</v>
      </c>
      <c r="D1789" s="2" t="s">
        <v>7370</v>
      </c>
      <c r="E1789" s="2" t="s">
        <v>22</v>
      </c>
      <c r="F1789" s="2" t="s">
        <v>8081</v>
      </c>
      <c r="G1789" s="2" t="s">
        <v>8082</v>
      </c>
      <c r="H1789" s="2" t="s">
        <v>7387</v>
      </c>
      <c r="I1789" s="2" t="s">
        <v>33</v>
      </c>
      <c r="J1789" s="2">
        <v>3</v>
      </c>
      <c r="K1789" s="4" t="s">
        <v>8083</v>
      </c>
      <c r="L1789" s="5">
        <v>48410.18</v>
      </c>
      <c r="M1789" s="6" t="s">
        <v>1489</v>
      </c>
      <c r="N1789" s="2" t="s">
        <v>17</v>
      </c>
      <c r="O1789" s="2" t="s">
        <v>55</v>
      </c>
      <c r="P1789" s="2" t="s">
        <v>125</v>
      </c>
      <c r="Q1789" s="2" t="s">
        <v>187</v>
      </c>
      <c r="R1789" s="2" t="s">
        <v>96</v>
      </c>
      <c r="T1789" s="2" t="s">
        <v>6401</v>
      </c>
      <c r="U1789" s="2" t="s">
        <v>6402</v>
      </c>
      <c r="V1789" s="2" t="s">
        <v>11</v>
      </c>
      <c r="W1789" s="2" t="s">
        <v>197</v>
      </c>
      <c r="X1789" s="2" t="s">
        <v>9</v>
      </c>
      <c r="Y1789" s="2" t="s">
        <v>6</v>
      </c>
      <c r="AA1789" s="2" t="s">
        <v>35</v>
      </c>
      <c r="AB1789" s="2" t="s">
        <v>7389</v>
      </c>
      <c r="AC1789" s="2" t="s">
        <v>7</v>
      </c>
      <c r="AD1789" s="2" t="s">
        <v>6</v>
      </c>
      <c r="AG1789" s="2" t="s">
        <v>30</v>
      </c>
      <c r="AH1789" s="2" t="s">
        <v>4</v>
      </c>
      <c r="AI1789" s="2" t="s">
        <v>3</v>
      </c>
      <c r="AJ1789" s="2" t="s">
        <v>7375</v>
      </c>
      <c r="AK1789" s="2" t="s">
        <v>7390</v>
      </c>
      <c r="AL1789" s="2" t="s">
        <v>7377</v>
      </c>
    </row>
    <row r="1790" spans="1:38" ht="66" hidden="1">
      <c r="A1790" s="136">
        <f t="shared" si="30"/>
        <v>1789</v>
      </c>
      <c r="B1790" s="2" t="s">
        <v>6394</v>
      </c>
      <c r="C1790" s="2" t="s">
        <v>7347</v>
      </c>
      <c r="D1790" s="2" t="s">
        <v>7348</v>
      </c>
      <c r="E1790" s="2" t="s">
        <v>22</v>
      </c>
      <c r="F1790" s="2" t="s">
        <v>8084</v>
      </c>
      <c r="G1790" s="2" t="s">
        <v>8085</v>
      </c>
      <c r="H1790" s="2" t="s">
        <v>8086</v>
      </c>
      <c r="I1790" s="2" t="s">
        <v>6</v>
      </c>
      <c r="K1790" s="4">
        <v>20583</v>
      </c>
      <c r="L1790" s="5">
        <v>5000</v>
      </c>
      <c r="M1790" s="6" t="s">
        <v>7352</v>
      </c>
      <c r="N1790" s="2" t="s">
        <v>174</v>
      </c>
      <c r="O1790" s="2" t="s">
        <v>55</v>
      </c>
      <c r="P1790" s="2" t="s">
        <v>242</v>
      </c>
      <c r="Q1790" s="2" t="s">
        <v>187</v>
      </c>
      <c r="R1790" s="2" t="s">
        <v>96</v>
      </c>
      <c r="T1790" s="2" t="s">
        <v>6401</v>
      </c>
      <c r="U1790" s="2" t="s">
        <v>6402</v>
      </c>
      <c r="V1790" s="2" t="s">
        <v>11</v>
      </c>
      <c r="W1790" s="2" t="s">
        <v>197</v>
      </c>
      <c r="X1790" s="2" t="s">
        <v>9</v>
      </c>
      <c r="Y1790" s="2" t="s">
        <v>6</v>
      </c>
      <c r="AA1790" s="2" t="s">
        <v>111</v>
      </c>
      <c r="AB1790" s="2" t="s">
        <v>151</v>
      </c>
      <c r="AC1790" s="2" t="s">
        <v>7</v>
      </c>
      <c r="AD1790" s="2" t="s">
        <v>6</v>
      </c>
      <c r="AG1790" s="2" t="s">
        <v>5</v>
      </c>
      <c r="AH1790" s="2" t="s">
        <v>4</v>
      </c>
      <c r="AI1790" s="2" t="s">
        <v>3</v>
      </c>
      <c r="AJ1790" s="2" t="s">
        <v>7353</v>
      </c>
      <c r="AK1790" s="2" t="s">
        <v>8052</v>
      </c>
      <c r="AL1790" s="2" t="s">
        <v>7355</v>
      </c>
    </row>
    <row r="1791" spans="1:38" ht="92.4" hidden="1">
      <c r="A1791" s="136">
        <f t="shared" si="30"/>
        <v>1790</v>
      </c>
      <c r="B1791" s="2" t="s">
        <v>6394</v>
      </c>
      <c r="C1791" s="2" t="s">
        <v>7458</v>
      </c>
      <c r="D1791" s="2" t="s">
        <v>7370</v>
      </c>
      <c r="E1791" s="2" t="s">
        <v>22</v>
      </c>
      <c r="F1791" s="2" t="s">
        <v>8087</v>
      </c>
      <c r="G1791" s="2" t="s">
        <v>8088</v>
      </c>
      <c r="H1791" s="2" t="s">
        <v>8074</v>
      </c>
      <c r="I1791" s="2" t="s">
        <v>33</v>
      </c>
      <c r="J1791" s="2">
        <v>3</v>
      </c>
      <c r="K1791" s="4" t="s">
        <v>8089</v>
      </c>
      <c r="L1791" s="5">
        <v>13301.19</v>
      </c>
      <c r="M1791" s="6" t="s">
        <v>1489</v>
      </c>
      <c r="N1791" s="2" t="s">
        <v>174</v>
      </c>
      <c r="O1791" s="2" t="s">
        <v>55</v>
      </c>
      <c r="P1791" s="2" t="s">
        <v>125</v>
      </c>
      <c r="Q1791" s="2" t="s">
        <v>15</v>
      </c>
      <c r="R1791" s="2" t="s">
        <v>14</v>
      </c>
      <c r="T1791" s="2" t="s">
        <v>6401</v>
      </c>
      <c r="U1791" s="2" t="s">
        <v>6402</v>
      </c>
      <c r="V1791" s="2" t="s">
        <v>11</v>
      </c>
      <c r="W1791" s="2" t="s">
        <v>197</v>
      </c>
      <c r="X1791" s="2" t="s">
        <v>9</v>
      </c>
      <c r="Y1791" s="2" t="s">
        <v>6</v>
      </c>
      <c r="AA1791" s="2" t="s">
        <v>164</v>
      </c>
      <c r="AB1791" s="2" t="s">
        <v>7463</v>
      </c>
      <c r="AC1791" s="2" t="s">
        <v>7</v>
      </c>
      <c r="AD1791" s="2" t="s">
        <v>6</v>
      </c>
      <c r="AG1791" s="2" t="s">
        <v>30</v>
      </c>
      <c r="AH1791" s="2" t="s">
        <v>4</v>
      </c>
      <c r="AI1791" s="2" t="s">
        <v>3</v>
      </c>
      <c r="AJ1791" s="2" t="s">
        <v>7375</v>
      </c>
      <c r="AK1791" s="2" t="s">
        <v>7376</v>
      </c>
      <c r="AL1791" s="2" t="s">
        <v>7377</v>
      </c>
    </row>
    <row r="1792" spans="1:38" ht="198" hidden="1">
      <c r="A1792" s="136">
        <f t="shared" si="30"/>
        <v>1791</v>
      </c>
      <c r="B1792" s="2" t="s">
        <v>6394</v>
      </c>
      <c r="C1792" s="2" t="s">
        <v>7369</v>
      </c>
      <c r="D1792" s="2" t="s">
        <v>7370</v>
      </c>
      <c r="E1792" s="2" t="s">
        <v>22</v>
      </c>
      <c r="F1792" s="2" t="s">
        <v>8090</v>
      </c>
      <c r="G1792" s="2" t="s">
        <v>8063</v>
      </c>
      <c r="H1792" s="2" t="s">
        <v>8064</v>
      </c>
      <c r="I1792" s="2" t="s">
        <v>33</v>
      </c>
      <c r="J1792" s="2">
        <v>10</v>
      </c>
      <c r="K1792" s="4">
        <v>61042</v>
      </c>
      <c r="L1792" s="5">
        <v>40688.5</v>
      </c>
      <c r="M1792" s="6" t="s">
        <v>1489</v>
      </c>
      <c r="N1792" s="2" t="s">
        <v>17</v>
      </c>
      <c r="O1792" s="2" t="s">
        <v>55</v>
      </c>
      <c r="P1792" s="2" t="s">
        <v>125</v>
      </c>
      <c r="Q1792" s="2" t="s">
        <v>15</v>
      </c>
      <c r="R1792" s="2" t="s">
        <v>14</v>
      </c>
      <c r="T1792" s="2" t="s">
        <v>6401</v>
      </c>
      <c r="U1792" s="2" t="s">
        <v>6402</v>
      </c>
      <c r="V1792" s="2" t="s">
        <v>11</v>
      </c>
      <c r="W1792" s="2" t="s">
        <v>197</v>
      </c>
      <c r="X1792" s="2" t="s">
        <v>9</v>
      </c>
      <c r="Y1792" s="2" t="s">
        <v>6</v>
      </c>
      <c r="AA1792" s="2" t="s">
        <v>111</v>
      </c>
      <c r="AB1792" s="2" t="s">
        <v>166</v>
      </c>
      <c r="AC1792" s="2" t="s">
        <v>7</v>
      </c>
      <c r="AD1792" s="2" t="s">
        <v>33</v>
      </c>
      <c r="AE1792" s="2" t="s">
        <v>7956</v>
      </c>
      <c r="AF1792" s="2" t="s">
        <v>6411</v>
      </c>
      <c r="AG1792" s="2" t="s">
        <v>122</v>
      </c>
      <c r="AH1792" s="2" t="s">
        <v>4</v>
      </c>
      <c r="AI1792" s="2" t="s">
        <v>29</v>
      </c>
      <c r="AJ1792" s="2" t="s">
        <v>7375</v>
      </c>
      <c r="AK1792" s="2" t="s">
        <v>7390</v>
      </c>
      <c r="AL1792" s="2" t="s">
        <v>7377</v>
      </c>
    </row>
    <row r="1793" spans="1:38" ht="79.2" hidden="1">
      <c r="A1793" s="136">
        <f t="shared" si="30"/>
        <v>1792</v>
      </c>
      <c r="B1793" s="2" t="s">
        <v>6394</v>
      </c>
      <c r="C1793" s="2" t="s">
        <v>7369</v>
      </c>
      <c r="D1793" s="2" t="s">
        <v>7370</v>
      </c>
      <c r="E1793" s="2" t="s">
        <v>22</v>
      </c>
      <c r="F1793" s="2" t="s">
        <v>8091</v>
      </c>
      <c r="G1793" s="2" t="s">
        <v>8092</v>
      </c>
      <c r="H1793" s="2" t="s">
        <v>7428</v>
      </c>
      <c r="I1793" s="2" t="s">
        <v>6</v>
      </c>
      <c r="K1793" s="4" t="s">
        <v>8093</v>
      </c>
      <c r="L1793" s="5">
        <v>51561</v>
      </c>
      <c r="M1793" s="6" t="s">
        <v>1489</v>
      </c>
      <c r="N1793" s="2" t="s">
        <v>174</v>
      </c>
      <c r="O1793" s="2" t="s">
        <v>55</v>
      </c>
      <c r="P1793" s="2" t="s">
        <v>242</v>
      </c>
      <c r="Q1793" s="2" t="s">
        <v>15</v>
      </c>
      <c r="R1793" s="2" t="s">
        <v>96</v>
      </c>
      <c r="T1793" s="2" t="s">
        <v>6401</v>
      </c>
      <c r="U1793" s="2" t="s">
        <v>6402</v>
      </c>
      <c r="V1793" s="2" t="s">
        <v>11</v>
      </c>
      <c r="W1793" s="2" t="s">
        <v>197</v>
      </c>
      <c r="X1793" s="2" t="s">
        <v>9</v>
      </c>
      <c r="Y1793" s="2" t="s">
        <v>6</v>
      </c>
      <c r="AA1793" s="2" t="s">
        <v>111</v>
      </c>
      <c r="AB1793" s="2" t="s">
        <v>162</v>
      </c>
      <c r="AC1793" s="2" t="s">
        <v>7</v>
      </c>
      <c r="AD1793" s="2" t="s">
        <v>33</v>
      </c>
      <c r="AE1793" s="2" t="s">
        <v>7401</v>
      </c>
      <c r="AF1793" s="2" t="s">
        <v>231</v>
      </c>
      <c r="AG1793" s="2" t="s">
        <v>30</v>
      </c>
      <c r="AH1793" s="2" t="s">
        <v>4</v>
      </c>
      <c r="AI1793" s="2" t="s">
        <v>29</v>
      </c>
      <c r="AJ1793" s="2" t="s">
        <v>7402</v>
      </c>
      <c r="AK1793" s="2" t="s">
        <v>7376</v>
      </c>
      <c r="AL1793" s="2" t="s">
        <v>7377</v>
      </c>
    </row>
    <row r="1794" spans="1:38" ht="66" hidden="1">
      <c r="A1794" s="136">
        <f t="shared" si="30"/>
        <v>1793</v>
      </c>
      <c r="B1794" s="2" t="s">
        <v>6394</v>
      </c>
      <c r="C1794" s="2" t="s">
        <v>7347</v>
      </c>
      <c r="D1794" s="2" t="s">
        <v>7348</v>
      </c>
      <c r="E1794" s="2" t="s">
        <v>22</v>
      </c>
      <c r="F1794" s="2" t="s">
        <v>8094</v>
      </c>
      <c r="G1794" s="2" t="s">
        <v>8094</v>
      </c>
      <c r="H1794" s="2" t="s">
        <v>8095</v>
      </c>
      <c r="I1794" s="2" t="s">
        <v>6</v>
      </c>
      <c r="K1794" s="4">
        <v>20583</v>
      </c>
      <c r="L1794" s="5">
        <v>2624.5</v>
      </c>
      <c r="M1794" s="6" t="s">
        <v>7352</v>
      </c>
      <c r="N1794" s="2" t="s">
        <v>174</v>
      </c>
      <c r="O1794" s="2" t="s">
        <v>55</v>
      </c>
      <c r="P1794" s="2" t="s">
        <v>242</v>
      </c>
      <c r="Q1794" s="2" t="s">
        <v>187</v>
      </c>
      <c r="R1794" s="2" t="s">
        <v>96</v>
      </c>
      <c r="T1794" s="2" t="s">
        <v>6401</v>
      </c>
      <c r="U1794" s="2" t="s">
        <v>6402</v>
      </c>
      <c r="V1794" s="2" t="s">
        <v>11</v>
      </c>
      <c r="W1794" s="2" t="s">
        <v>197</v>
      </c>
      <c r="X1794" s="2" t="s">
        <v>9</v>
      </c>
      <c r="Y1794" s="2" t="s">
        <v>6</v>
      </c>
      <c r="AA1794" s="2" t="s">
        <v>111</v>
      </c>
      <c r="AB1794" s="2" t="s">
        <v>151</v>
      </c>
      <c r="AC1794" s="2" t="s">
        <v>7</v>
      </c>
      <c r="AD1794" s="2" t="s">
        <v>6</v>
      </c>
      <c r="AG1794" s="2" t="s">
        <v>30</v>
      </c>
      <c r="AH1794" s="2" t="s">
        <v>4</v>
      </c>
      <c r="AI1794" s="2" t="s">
        <v>29</v>
      </c>
      <c r="AJ1794" s="2" t="s">
        <v>7353</v>
      </c>
      <c r="AK1794" s="2" t="s">
        <v>8052</v>
      </c>
      <c r="AL1794" s="2" t="s">
        <v>7355</v>
      </c>
    </row>
    <row r="1795" spans="1:38" ht="237.6" hidden="1">
      <c r="A1795" s="136">
        <f t="shared" si="30"/>
        <v>1794</v>
      </c>
      <c r="B1795" s="2" t="s">
        <v>6394</v>
      </c>
      <c r="C1795" s="2" t="s">
        <v>8096</v>
      </c>
      <c r="D1795" s="2" t="s">
        <v>7467</v>
      </c>
      <c r="E1795" s="2" t="s">
        <v>22</v>
      </c>
      <c r="F1795" s="2" t="s">
        <v>8097</v>
      </c>
      <c r="G1795" s="2" t="s">
        <v>8098</v>
      </c>
      <c r="H1795" s="2" t="s">
        <v>8099</v>
      </c>
      <c r="I1795" s="2" t="s">
        <v>6</v>
      </c>
      <c r="K1795" s="4">
        <v>14001</v>
      </c>
      <c r="L1795" s="5">
        <v>4740</v>
      </c>
      <c r="M1795" s="6" t="s">
        <v>616</v>
      </c>
      <c r="N1795" s="2" t="s">
        <v>174</v>
      </c>
      <c r="O1795" s="2" t="s">
        <v>64</v>
      </c>
      <c r="P1795" s="2" t="s">
        <v>142</v>
      </c>
      <c r="Q1795" s="2" t="s">
        <v>124</v>
      </c>
      <c r="R1795" s="2" t="s">
        <v>14</v>
      </c>
      <c r="T1795" s="2" t="s">
        <v>6401</v>
      </c>
      <c r="U1795" s="2" t="s">
        <v>1503</v>
      </c>
      <c r="V1795" s="2" t="s">
        <v>1037</v>
      </c>
      <c r="W1795" s="2" t="s">
        <v>1038</v>
      </c>
      <c r="X1795" s="2" t="s">
        <v>9</v>
      </c>
      <c r="Y1795" s="2" t="s">
        <v>6</v>
      </c>
      <c r="AA1795" s="2" t="s">
        <v>111</v>
      </c>
      <c r="AB1795" s="2" t="s">
        <v>8100</v>
      </c>
      <c r="AC1795" s="2" t="s">
        <v>241</v>
      </c>
      <c r="AD1795" s="2" t="s">
        <v>6</v>
      </c>
      <c r="AG1795" s="2" t="s">
        <v>30</v>
      </c>
      <c r="AH1795" s="2" t="s">
        <v>4</v>
      </c>
      <c r="AI1795" s="2" t="s">
        <v>3</v>
      </c>
      <c r="AJ1795" s="2" t="s">
        <v>8101</v>
      </c>
      <c r="AK1795" s="2" t="s">
        <v>8102</v>
      </c>
      <c r="AL1795" s="2" t="s">
        <v>8103</v>
      </c>
    </row>
    <row r="1796" spans="1:38" ht="158.4" hidden="1">
      <c r="A1796" s="136">
        <f t="shared" si="30"/>
        <v>1795</v>
      </c>
      <c r="B1796" s="2" t="s">
        <v>6394</v>
      </c>
      <c r="C1796" s="2" t="s">
        <v>7458</v>
      </c>
      <c r="D1796" s="2" t="s">
        <v>7370</v>
      </c>
      <c r="E1796" s="2" t="s">
        <v>22</v>
      </c>
      <c r="F1796" s="2" t="s">
        <v>8104</v>
      </c>
      <c r="G1796" s="2" t="s">
        <v>8105</v>
      </c>
      <c r="H1796" s="2" t="s">
        <v>8106</v>
      </c>
      <c r="I1796" s="2" t="s">
        <v>33</v>
      </c>
      <c r="J1796" s="2">
        <v>7</v>
      </c>
      <c r="K1796" s="4" t="s">
        <v>8107</v>
      </c>
      <c r="L1796" s="5">
        <v>119140.14</v>
      </c>
      <c r="M1796" s="6" t="s">
        <v>1489</v>
      </c>
      <c r="N1796" s="2" t="s">
        <v>174</v>
      </c>
      <c r="O1796" s="2" t="s">
        <v>55</v>
      </c>
      <c r="P1796" s="2" t="s">
        <v>125</v>
      </c>
      <c r="Q1796" s="2" t="s">
        <v>15</v>
      </c>
      <c r="R1796" s="2" t="s">
        <v>14</v>
      </c>
      <c r="T1796" s="2" t="s">
        <v>6401</v>
      </c>
      <c r="U1796" s="2" t="s">
        <v>6402</v>
      </c>
      <c r="V1796" s="2" t="s">
        <v>11</v>
      </c>
      <c r="W1796" s="2" t="s">
        <v>197</v>
      </c>
      <c r="X1796" s="2" t="s">
        <v>9</v>
      </c>
      <c r="Y1796" s="2" t="s">
        <v>6</v>
      </c>
      <c r="AA1796" s="2" t="s">
        <v>111</v>
      </c>
      <c r="AB1796" s="2" t="s">
        <v>7463</v>
      </c>
      <c r="AC1796" s="2" t="s">
        <v>7</v>
      </c>
      <c r="AD1796" s="2" t="s">
        <v>6</v>
      </c>
      <c r="AG1796" s="2" t="s">
        <v>30</v>
      </c>
      <c r="AH1796" s="2" t="s">
        <v>4</v>
      </c>
      <c r="AI1796" s="2" t="s">
        <v>3</v>
      </c>
      <c r="AJ1796" s="2" t="s">
        <v>7375</v>
      </c>
      <c r="AK1796" s="2" t="s">
        <v>7376</v>
      </c>
      <c r="AL1796" s="2" t="s">
        <v>7377</v>
      </c>
    </row>
    <row r="1797" spans="1:38" ht="66" hidden="1">
      <c r="A1797" s="136">
        <f t="shared" si="30"/>
        <v>1796</v>
      </c>
      <c r="B1797" s="2" t="s">
        <v>6394</v>
      </c>
      <c r="C1797" s="2" t="s">
        <v>7347</v>
      </c>
      <c r="D1797" s="2" t="s">
        <v>7348</v>
      </c>
      <c r="E1797" s="2" t="s">
        <v>22</v>
      </c>
      <c r="F1797" s="2" t="s">
        <v>8108</v>
      </c>
      <c r="G1797" s="2" t="s">
        <v>7568</v>
      </c>
      <c r="H1797" s="2" t="s">
        <v>8109</v>
      </c>
      <c r="I1797" s="2" t="s">
        <v>6</v>
      </c>
      <c r="K1797" s="4">
        <v>307531</v>
      </c>
      <c r="L1797" s="5">
        <v>24000</v>
      </c>
      <c r="M1797" s="6" t="s">
        <v>7352</v>
      </c>
      <c r="N1797" s="2" t="s">
        <v>174</v>
      </c>
      <c r="O1797" s="2" t="s">
        <v>55</v>
      </c>
      <c r="P1797" s="2" t="s">
        <v>125</v>
      </c>
      <c r="Q1797" s="2" t="s">
        <v>187</v>
      </c>
      <c r="R1797" s="2" t="s">
        <v>96</v>
      </c>
      <c r="T1797" s="2" t="s">
        <v>6401</v>
      </c>
      <c r="U1797" s="2" t="s">
        <v>6402</v>
      </c>
      <c r="V1797" s="2" t="s">
        <v>11</v>
      </c>
      <c r="W1797" s="2" t="s">
        <v>197</v>
      </c>
      <c r="X1797" s="2" t="s">
        <v>43</v>
      </c>
      <c r="Y1797" s="2" t="s">
        <v>6</v>
      </c>
      <c r="AA1797" s="2" t="s">
        <v>111</v>
      </c>
      <c r="AB1797" s="2" t="s">
        <v>151</v>
      </c>
      <c r="AC1797" s="2" t="s">
        <v>7</v>
      </c>
      <c r="AD1797" s="2" t="s">
        <v>6</v>
      </c>
      <c r="AG1797" s="2" t="s">
        <v>5</v>
      </c>
      <c r="AH1797" s="2" t="s">
        <v>4</v>
      </c>
      <c r="AI1797" s="2" t="s">
        <v>3</v>
      </c>
      <c r="AJ1797" s="2" t="s">
        <v>7353</v>
      </c>
      <c r="AK1797" s="2" t="s">
        <v>8052</v>
      </c>
      <c r="AL1797" s="2" t="s">
        <v>7355</v>
      </c>
    </row>
    <row r="1798" spans="1:38" ht="171.6" hidden="1">
      <c r="A1798" s="136">
        <f t="shared" si="30"/>
        <v>1797</v>
      </c>
      <c r="B1798" s="2" t="s">
        <v>6394</v>
      </c>
      <c r="C1798" s="2" t="s">
        <v>7369</v>
      </c>
      <c r="D1798" s="2" t="s">
        <v>7370</v>
      </c>
      <c r="E1798" s="2" t="s">
        <v>22</v>
      </c>
      <c r="F1798" s="2" t="s">
        <v>8110</v>
      </c>
      <c r="G1798" s="2" t="s">
        <v>8057</v>
      </c>
      <c r="H1798" s="2" t="s">
        <v>8018</v>
      </c>
      <c r="I1798" s="2" t="s">
        <v>33</v>
      </c>
      <c r="J1798" s="2">
        <v>6</v>
      </c>
      <c r="K1798" s="4">
        <v>103969</v>
      </c>
      <c r="L1798" s="5">
        <v>49080</v>
      </c>
      <c r="M1798" s="6" t="s">
        <v>1489</v>
      </c>
      <c r="N1798" s="2" t="s">
        <v>17</v>
      </c>
      <c r="O1798" s="2" t="s">
        <v>55</v>
      </c>
      <c r="P1798" s="2" t="s">
        <v>125</v>
      </c>
      <c r="Q1798" s="2" t="s">
        <v>15</v>
      </c>
      <c r="R1798" s="2" t="s">
        <v>14</v>
      </c>
      <c r="T1798" s="2" t="s">
        <v>6401</v>
      </c>
      <c r="U1798" s="2" t="s">
        <v>6402</v>
      </c>
      <c r="V1798" s="2" t="s">
        <v>11</v>
      </c>
      <c r="W1798" s="2" t="s">
        <v>197</v>
      </c>
      <c r="X1798" s="2" t="s">
        <v>9</v>
      </c>
      <c r="Y1798" s="2" t="s">
        <v>6</v>
      </c>
      <c r="AA1798" s="2" t="s">
        <v>111</v>
      </c>
      <c r="AB1798" s="2" t="s">
        <v>166</v>
      </c>
      <c r="AC1798" s="2" t="s">
        <v>7</v>
      </c>
      <c r="AD1798" s="2" t="s">
        <v>33</v>
      </c>
      <c r="AE1798" s="2" t="s">
        <v>7956</v>
      </c>
      <c r="AF1798" s="2" t="s">
        <v>6411</v>
      </c>
      <c r="AG1798" s="2" t="s">
        <v>122</v>
      </c>
      <c r="AH1798" s="2" t="s">
        <v>4</v>
      </c>
      <c r="AI1798" s="2" t="s">
        <v>29</v>
      </c>
      <c r="AJ1798" s="2" t="s">
        <v>7375</v>
      </c>
      <c r="AK1798" s="2" t="s">
        <v>7390</v>
      </c>
      <c r="AL1798" s="2" t="s">
        <v>7377</v>
      </c>
    </row>
    <row r="1799" spans="1:38" ht="66" hidden="1">
      <c r="A1799" s="136">
        <f t="shared" si="30"/>
        <v>1798</v>
      </c>
      <c r="B1799" s="2" t="s">
        <v>6394</v>
      </c>
      <c r="C1799" s="2" t="s">
        <v>7347</v>
      </c>
      <c r="D1799" s="2" t="s">
        <v>7348</v>
      </c>
      <c r="E1799" s="2" t="s">
        <v>22</v>
      </c>
      <c r="F1799" s="2" t="s">
        <v>8111</v>
      </c>
      <c r="G1799" s="2" t="s">
        <v>8111</v>
      </c>
      <c r="H1799" s="2" t="s">
        <v>8112</v>
      </c>
      <c r="I1799" s="2" t="s">
        <v>6</v>
      </c>
      <c r="K1799" s="4">
        <v>70173</v>
      </c>
      <c r="L1799" s="5">
        <v>352.8</v>
      </c>
      <c r="M1799" s="6" t="s">
        <v>65</v>
      </c>
      <c r="N1799" s="2" t="s">
        <v>174</v>
      </c>
      <c r="O1799" s="2" t="s">
        <v>55</v>
      </c>
      <c r="P1799" s="2" t="s">
        <v>125</v>
      </c>
      <c r="Q1799" s="2" t="s">
        <v>187</v>
      </c>
      <c r="R1799" s="2" t="s">
        <v>96</v>
      </c>
      <c r="T1799" s="2" t="s">
        <v>6401</v>
      </c>
      <c r="U1799" s="2" t="s">
        <v>6402</v>
      </c>
      <c r="V1799" s="2" t="s">
        <v>11</v>
      </c>
      <c r="W1799" s="2" t="s">
        <v>197</v>
      </c>
      <c r="X1799" s="2" t="s">
        <v>43</v>
      </c>
      <c r="Y1799" s="2" t="s">
        <v>6</v>
      </c>
      <c r="AA1799" s="2" t="s">
        <v>111</v>
      </c>
      <c r="AB1799" s="2" t="s">
        <v>151</v>
      </c>
      <c r="AC1799" s="2" t="s">
        <v>7</v>
      </c>
      <c r="AD1799" s="2" t="s">
        <v>6</v>
      </c>
      <c r="AG1799" s="2" t="s">
        <v>5</v>
      </c>
      <c r="AH1799" s="2" t="s">
        <v>4</v>
      </c>
      <c r="AI1799" s="2" t="s">
        <v>3</v>
      </c>
      <c r="AJ1799" s="2" t="s">
        <v>7353</v>
      </c>
      <c r="AK1799" s="2" t="s">
        <v>8052</v>
      </c>
      <c r="AL1799" s="2" t="s">
        <v>7355</v>
      </c>
    </row>
    <row r="1800" spans="1:38" ht="277.2" hidden="1">
      <c r="A1800" s="136">
        <f t="shared" si="30"/>
        <v>1799</v>
      </c>
      <c r="B1800" s="2" t="s">
        <v>6394</v>
      </c>
      <c r="C1800" s="2" t="s">
        <v>7458</v>
      </c>
      <c r="D1800" s="2" t="s">
        <v>7370</v>
      </c>
      <c r="E1800" s="2" t="s">
        <v>22</v>
      </c>
      <c r="F1800" s="2" t="s">
        <v>8113</v>
      </c>
      <c r="G1800" s="2" t="s">
        <v>7937</v>
      </c>
      <c r="H1800" s="2" t="s">
        <v>8114</v>
      </c>
      <c r="I1800" s="2" t="s">
        <v>33</v>
      </c>
      <c r="J1800" s="2">
        <v>22</v>
      </c>
      <c r="K1800" s="4" t="s">
        <v>8115</v>
      </c>
      <c r="L1800" s="5">
        <v>48378</v>
      </c>
      <c r="M1800" s="6" t="s">
        <v>1489</v>
      </c>
      <c r="N1800" s="2" t="s">
        <v>174</v>
      </c>
      <c r="O1800" s="2" t="s">
        <v>55</v>
      </c>
      <c r="P1800" s="2" t="s">
        <v>125</v>
      </c>
      <c r="Q1800" s="2" t="s">
        <v>15</v>
      </c>
      <c r="R1800" s="2" t="s">
        <v>14</v>
      </c>
      <c r="T1800" s="2" t="s">
        <v>6401</v>
      </c>
      <c r="U1800" s="2" t="s">
        <v>6402</v>
      </c>
      <c r="V1800" s="2" t="s">
        <v>11</v>
      </c>
      <c r="W1800" s="2" t="s">
        <v>197</v>
      </c>
      <c r="X1800" s="2" t="s">
        <v>9</v>
      </c>
      <c r="Y1800" s="2" t="s">
        <v>6</v>
      </c>
      <c r="AA1800" s="2" t="s">
        <v>164</v>
      </c>
      <c r="AB1800" s="2" t="s">
        <v>7463</v>
      </c>
      <c r="AC1800" s="2" t="s">
        <v>7</v>
      </c>
      <c r="AD1800" s="2" t="s">
        <v>6</v>
      </c>
      <c r="AG1800" s="2" t="s">
        <v>30</v>
      </c>
      <c r="AH1800" s="2" t="s">
        <v>4</v>
      </c>
      <c r="AI1800" s="2" t="s">
        <v>3</v>
      </c>
      <c r="AJ1800" s="2" t="s">
        <v>7375</v>
      </c>
      <c r="AK1800" s="2" t="s">
        <v>7376</v>
      </c>
      <c r="AL1800" s="2" t="s">
        <v>7377</v>
      </c>
    </row>
    <row r="1801" spans="1:38" ht="66" hidden="1">
      <c r="A1801" s="136">
        <f t="shared" si="30"/>
        <v>1800</v>
      </c>
      <c r="B1801" s="2" t="s">
        <v>6394</v>
      </c>
      <c r="C1801" s="2" t="s">
        <v>7369</v>
      </c>
      <c r="D1801" s="2" t="s">
        <v>7370</v>
      </c>
      <c r="E1801" s="2" t="s">
        <v>22</v>
      </c>
      <c r="F1801" s="2" t="s">
        <v>8116</v>
      </c>
      <c r="G1801" s="2" t="s">
        <v>8117</v>
      </c>
      <c r="H1801" s="2" t="s">
        <v>7428</v>
      </c>
      <c r="I1801" s="2" t="s">
        <v>6</v>
      </c>
      <c r="K1801" s="4" t="s">
        <v>8118</v>
      </c>
      <c r="L1801" s="5">
        <v>1107</v>
      </c>
      <c r="M1801" s="6" t="s">
        <v>1489</v>
      </c>
      <c r="N1801" s="2" t="s">
        <v>174</v>
      </c>
      <c r="O1801" s="2" t="s">
        <v>55</v>
      </c>
      <c r="P1801" s="2" t="s">
        <v>125</v>
      </c>
      <c r="Q1801" s="2" t="s">
        <v>15</v>
      </c>
      <c r="R1801" s="2" t="s">
        <v>96</v>
      </c>
      <c r="T1801" s="2" t="s">
        <v>6401</v>
      </c>
      <c r="U1801" s="2" t="s">
        <v>6402</v>
      </c>
      <c r="V1801" s="2" t="s">
        <v>11</v>
      </c>
      <c r="W1801" s="2" t="s">
        <v>197</v>
      </c>
      <c r="X1801" s="2" t="s">
        <v>9</v>
      </c>
      <c r="Y1801" s="2" t="s">
        <v>6</v>
      </c>
      <c r="AA1801" s="2" t="s">
        <v>111</v>
      </c>
      <c r="AB1801" s="2" t="s">
        <v>162</v>
      </c>
      <c r="AC1801" s="2" t="s">
        <v>7</v>
      </c>
      <c r="AD1801" s="2" t="s">
        <v>33</v>
      </c>
      <c r="AE1801" s="2" t="s">
        <v>7401</v>
      </c>
      <c r="AF1801" s="2" t="s">
        <v>231</v>
      </c>
      <c r="AG1801" s="2" t="s">
        <v>30</v>
      </c>
      <c r="AH1801" s="2" t="s">
        <v>4</v>
      </c>
      <c r="AI1801" s="2" t="s">
        <v>29</v>
      </c>
      <c r="AJ1801" s="2" t="s">
        <v>7402</v>
      </c>
      <c r="AK1801" s="2" t="s">
        <v>7376</v>
      </c>
      <c r="AL1801" s="2" t="s">
        <v>7377</v>
      </c>
    </row>
    <row r="1802" spans="1:38" ht="66" hidden="1">
      <c r="A1802" s="136">
        <f t="shared" si="30"/>
        <v>1801</v>
      </c>
      <c r="B1802" s="2" t="s">
        <v>6394</v>
      </c>
      <c r="C1802" s="2" t="s">
        <v>7347</v>
      </c>
      <c r="D1802" s="2" t="s">
        <v>7348</v>
      </c>
      <c r="E1802" s="2" t="s">
        <v>22</v>
      </c>
      <c r="F1802" s="2" t="s">
        <v>8119</v>
      </c>
      <c r="G1802" s="2" t="s">
        <v>8120</v>
      </c>
      <c r="H1802" s="2" t="s">
        <v>8121</v>
      </c>
      <c r="I1802" s="2" t="s">
        <v>6</v>
      </c>
      <c r="K1802" s="4">
        <v>434253</v>
      </c>
      <c r="L1802" s="5">
        <v>2500</v>
      </c>
      <c r="M1802" s="6" t="s">
        <v>7352</v>
      </c>
      <c r="N1802" s="2" t="s">
        <v>174</v>
      </c>
      <c r="O1802" s="2" t="s">
        <v>55</v>
      </c>
      <c r="P1802" s="2" t="s">
        <v>125</v>
      </c>
      <c r="Q1802" s="2" t="s">
        <v>187</v>
      </c>
      <c r="R1802" s="2" t="s">
        <v>96</v>
      </c>
      <c r="T1802" s="2" t="s">
        <v>6401</v>
      </c>
      <c r="U1802" s="2" t="s">
        <v>6402</v>
      </c>
      <c r="V1802" s="2" t="s">
        <v>11</v>
      </c>
      <c r="W1802" s="2" t="s">
        <v>197</v>
      </c>
      <c r="X1802" s="2" t="s">
        <v>43</v>
      </c>
      <c r="Y1802" s="2" t="s">
        <v>6</v>
      </c>
      <c r="AA1802" s="2" t="s">
        <v>111</v>
      </c>
      <c r="AB1802" s="2" t="s">
        <v>151</v>
      </c>
      <c r="AC1802" s="2" t="s">
        <v>7</v>
      </c>
      <c r="AD1802" s="2" t="s">
        <v>6</v>
      </c>
      <c r="AG1802" s="2" t="s">
        <v>5</v>
      </c>
      <c r="AH1802" s="2" t="s">
        <v>4</v>
      </c>
      <c r="AI1802" s="2" t="s">
        <v>3</v>
      </c>
      <c r="AJ1802" s="2" t="s">
        <v>7353</v>
      </c>
      <c r="AK1802" s="2" t="s">
        <v>8052</v>
      </c>
      <c r="AL1802" s="2" t="s">
        <v>7355</v>
      </c>
    </row>
    <row r="1803" spans="1:38" ht="105.6" hidden="1">
      <c r="A1803" s="136">
        <f t="shared" si="30"/>
        <v>1802</v>
      </c>
      <c r="B1803" s="2" t="s">
        <v>6394</v>
      </c>
      <c r="C1803" s="2" t="s">
        <v>8096</v>
      </c>
      <c r="D1803" s="2" t="s">
        <v>7467</v>
      </c>
      <c r="E1803" s="2" t="s">
        <v>22</v>
      </c>
      <c r="F1803" s="2" t="s">
        <v>8122</v>
      </c>
      <c r="G1803" s="2" t="s">
        <v>8123</v>
      </c>
      <c r="H1803" s="2" t="s">
        <v>8124</v>
      </c>
      <c r="I1803" s="2" t="s">
        <v>6</v>
      </c>
      <c r="K1803" s="4">
        <v>5436</v>
      </c>
      <c r="L1803" s="5">
        <v>11895</v>
      </c>
      <c r="M1803" s="6" t="s">
        <v>181</v>
      </c>
      <c r="N1803" s="2" t="s">
        <v>174</v>
      </c>
      <c r="O1803" s="2" t="s">
        <v>55</v>
      </c>
      <c r="P1803" s="2" t="s">
        <v>142</v>
      </c>
      <c r="Q1803" s="2" t="s">
        <v>124</v>
      </c>
      <c r="R1803" s="2" t="s">
        <v>14</v>
      </c>
      <c r="T1803" s="2" t="s">
        <v>6401</v>
      </c>
      <c r="U1803" s="2" t="s">
        <v>1503</v>
      </c>
      <c r="V1803" s="2" t="s">
        <v>11</v>
      </c>
      <c r="W1803" s="2" t="s">
        <v>197</v>
      </c>
      <c r="X1803" s="2" t="s">
        <v>9</v>
      </c>
      <c r="Y1803" s="2" t="s">
        <v>6</v>
      </c>
      <c r="AA1803" s="2" t="s">
        <v>1607</v>
      </c>
      <c r="AB1803" s="2" t="s">
        <v>8125</v>
      </c>
      <c r="AC1803" s="2" t="s">
        <v>241</v>
      </c>
      <c r="AD1803" s="2" t="s">
        <v>6</v>
      </c>
      <c r="AG1803" s="2" t="s">
        <v>5</v>
      </c>
      <c r="AH1803" s="2" t="s">
        <v>4</v>
      </c>
      <c r="AI1803" s="2" t="s">
        <v>3</v>
      </c>
      <c r="AJ1803" s="2" t="s">
        <v>8101</v>
      </c>
      <c r="AK1803" s="2" t="s">
        <v>8102</v>
      </c>
      <c r="AL1803" s="2" t="s">
        <v>8103</v>
      </c>
    </row>
    <row r="1804" spans="1:38" ht="66" hidden="1">
      <c r="A1804" s="136">
        <f t="shared" si="30"/>
        <v>1803</v>
      </c>
      <c r="B1804" s="2" t="s">
        <v>6394</v>
      </c>
      <c r="C1804" s="2" t="s">
        <v>8126</v>
      </c>
      <c r="D1804" s="2" t="s">
        <v>7316</v>
      </c>
      <c r="E1804" s="2" t="s">
        <v>22</v>
      </c>
      <c r="F1804" s="2" t="s">
        <v>8127</v>
      </c>
      <c r="G1804" s="2" t="s">
        <v>8128</v>
      </c>
      <c r="H1804" s="2" t="s">
        <v>8129</v>
      </c>
      <c r="I1804" s="2" t="s">
        <v>33</v>
      </c>
      <c r="J1804" s="2">
        <v>67</v>
      </c>
      <c r="K1804" s="4" t="s">
        <v>8130</v>
      </c>
      <c r="L1804" s="5">
        <v>54811</v>
      </c>
      <c r="M1804" s="6" t="s">
        <v>1801</v>
      </c>
      <c r="N1804" s="2" t="s">
        <v>174</v>
      </c>
      <c r="O1804" s="2" t="s">
        <v>55</v>
      </c>
      <c r="P1804" s="2" t="s">
        <v>242</v>
      </c>
      <c r="Q1804" s="2" t="s">
        <v>187</v>
      </c>
      <c r="R1804" s="2" t="s">
        <v>96</v>
      </c>
      <c r="T1804" s="2" t="s">
        <v>6401</v>
      </c>
      <c r="U1804" s="2" t="s">
        <v>6402</v>
      </c>
      <c r="V1804" s="2" t="s">
        <v>11</v>
      </c>
      <c r="W1804" s="2" t="s">
        <v>197</v>
      </c>
      <c r="X1804" s="2" t="s">
        <v>9</v>
      </c>
      <c r="Y1804" s="2" t="s">
        <v>6</v>
      </c>
      <c r="AA1804" s="2" t="s">
        <v>111</v>
      </c>
      <c r="AB1804" s="2" t="s">
        <v>7319</v>
      </c>
      <c r="AC1804" s="2" t="s">
        <v>34</v>
      </c>
      <c r="AD1804" s="2" t="s">
        <v>33</v>
      </c>
      <c r="AE1804" s="2" t="s">
        <v>8131</v>
      </c>
      <c r="AF1804" s="2" t="s">
        <v>6411</v>
      </c>
      <c r="AG1804" s="2" t="s">
        <v>30</v>
      </c>
      <c r="AH1804" s="2" t="s">
        <v>4</v>
      </c>
      <c r="AI1804" s="2" t="s">
        <v>3</v>
      </c>
      <c r="AJ1804" s="2" t="s">
        <v>8034</v>
      </c>
      <c r="AK1804" s="2" t="s">
        <v>7344</v>
      </c>
      <c r="AL1804" s="2" t="s">
        <v>7336</v>
      </c>
    </row>
    <row r="1805" spans="1:38" ht="79.2" hidden="1">
      <c r="A1805" s="136">
        <f t="shared" si="30"/>
        <v>1804</v>
      </c>
      <c r="B1805" s="2" t="s">
        <v>6394</v>
      </c>
      <c r="C1805" s="2" t="s">
        <v>7458</v>
      </c>
      <c r="D1805" s="2" t="s">
        <v>7370</v>
      </c>
      <c r="E1805" s="2" t="s">
        <v>22</v>
      </c>
      <c r="F1805" s="2" t="s">
        <v>8132</v>
      </c>
      <c r="G1805" s="2" t="s">
        <v>7937</v>
      </c>
      <c r="H1805" s="2" t="s">
        <v>8133</v>
      </c>
      <c r="I1805" s="2" t="s">
        <v>33</v>
      </c>
      <c r="J1805" s="2">
        <v>46</v>
      </c>
      <c r="K1805" s="4" t="s">
        <v>8115</v>
      </c>
      <c r="L1805" s="5">
        <v>252954</v>
      </c>
      <c r="M1805" s="6" t="s">
        <v>1489</v>
      </c>
      <c r="N1805" s="2" t="s">
        <v>174</v>
      </c>
      <c r="O1805" s="2" t="s">
        <v>55</v>
      </c>
      <c r="P1805" s="2" t="s">
        <v>125</v>
      </c>
      <c r="Q1805" s="2" t="s">
        <v>15</v>
      </c>
      <c r="R1805" s="2" t="s">
        <v>14</v>
      </c>
      <c r="T1805" s="2" t="s">
        <v>6401</v>
      </c>
      <c r="U1805" s="2" t="s">
        <v>6402</v>
      </c>
      <c r="V1805" s="2" t="s">
        <v>11</v>
      </c>
      <c r="W1805" s="2" t="s">
        <v>197</v>
      </c>
      <c r="X1805" s="2" t="s">
        <v>9</v>
      </c>
      <c r="Y1805" s="2" t="s">
        <v>6</v>
      </c>
      <c r="AA1805" s="2" t="s">
        <v>164</v>
      </c>
      <c r="AB1805" s="2" t="s">
        <v>7463</v>
      </c>
      <c r="AC1805" s="2" t="s">
        <v>7</v>
      </c>
      <c r="AD1805" s="2" t="s">
        <v>6</v>
      </c>
      <c r="AG1805" s="2" t="s">
        <v>30</v>
      </c>
      <c r="AH1805" s="2" t="s">
        <v>4</v>
      </c>
      <c r="AI1805" s="2" t="s">
        <v>3</v>
      </c>
      <c r="AJ1805" s="2" t="s">
        <v>7375</v>
      </c>
      <c r="AK1805" s="2" t="s">
        <v>7376</v>
      </c>
      <c r="AL1805" s="2" t="s">
        <v>7377</v>
      </c>
    </row>
    <row r="1806" spans="1:38" ht="66" hidden="1">
      <c r="A1806" s="136">
        <f t="shared" si="30"/>
        <v>1805</v>
      </c>
      <c r="B1806" s="2" t="s">
        <v>6394</v>
      </c>
      <c r="C1806" s="2" t="s">
        <v>8134</v>
      </c>
      <c r="D1806" s="2" t="s">
        <v>7527</v>
      </c>
      <c r="E1806" s="2" t="s">
        <v>22</v>
      </c>
      <c r="F1806" s="2" t="s">
        <v>8135</v>
      </c>
      <c r="G1806" s="2" t="s">
        <v>8136</v>
      </c>
      <c r="H1806" s="2" t="s">
        <v>8137</v>
      </c>
      <c r="I1806" s="2" t="s">
        <v>33</v>
      </c>
      <c r="J1806" s="2">
        <v>25</v>
      </c>
      <c r="K1806" s="4" t="s">
        <v>8138</v>
      </c>
      <c r="L1806" s="5">
        <v>50600.93</v>
      </c>
      <c r="M1806" s="6" t="s">
        <v>71</v>
      </c>
      <c r="N1806" s="2" t="s">
        <v>17</v>
      </c>
      <c r="O1806" s="2" t="s">
        <v>55</v>
      </c>
      <c r="P1806" s="2" t="s">
        <v>868</v>
      </c>
      <c r="Q1806" s="2" t="s">
        <v>15</v>
      </c>
      <c r="R1806" s="2" t="s">
        <v>14</v>
      </c>
      <c r="T1806" s="2" t="s">
        <v>6401</v>
      </c>
      <c r="U1806" s="2" t="s">
        <v>6402</v>
      </c>
      <c r="V1806" s="2" t="s">
        <v>11</v>
      </c>
      <c r="W1806" s="2" t="s">
        <v>197</v>
      </c>
      <c r="X1806" s="2" t="s">
        <v>9</v>
      </c>
      <c r="Y1806" s="2" t="s">
        <v>6</v>
      </c>
      <c r="AA1806" s="2" t="s">
        <v>111</v>
      </c>
      <c r="AB1806" s="2" t="s">
        <v>8139</v>
      </c>
      <c r="AC1806" s="2" t="s">
        <v>7</v>
      </c>
      <c r="AD1806" s="2" t="s">
        <v>6</v>
      </c>
      <c r="AG1806" s="2" t="s">
        <v>5</v>
      </c>
      <c r="AH1806" s="2" t="s">
        <v>4</v>
      </c>
      <c r="AI1806" s="2" t="s">
        <v>3</v>
      </c>
      <c r="AJ1806" s="2" t="s">
        <v>8140</v>
      </c>
      <c r="AK1806" s="2" t="s">
        <v>8141</v>
      </c>
      <c r="AL1806" s="2" t="s">
        <v>8142</v>
      </c>
    </row>
    <row r="1807" spans="1:38" ht="66" hidden="1">
      <c r="A1807" s="136">
        <f t="shared" si="30"/>
        <v>1806</v>
      </c>
      <c r="B1807" s="2" t="s">
        <v>6394</v>
      </c>
      <c r="C1807" s="2" t="s">
        <v>7458</v>
      </c>
      <c r="D1807" s="2" t="s">
        <v>7370</v>
      </c>
      <c r="E1807" s="2" t="s">
        <v>22</v>
      </c>
      <c r="F1807" s="2" t="s">
        <v>7490</v>
      </c>
      <c r="G1807" s="2" t="s">
        <v>8143</v>
      </c>
      <c r="H1807" s="2" t="s">
        <v>8144</v>
      </c>
      <c r="I1807" s="2" t="s">
        <v>33</v>
      </c>
      <c r="J1807" s="2">
        <v>4</v>
      </c>
      <c r="K1807" s="4" t="s">
        <v>8145</v>
      </c>
      <c r="L1807" s="5">
        <v>919.56</v>
      </c>
      <c r="M1807" s="6" t="s">
        <v>1489</v>
      </c>
      <c r="N1807" s="2" t="s">
        <v>174</v>
      </c>
      <c r="O1807" s="2" t="s">
        <v>55</v>
      </c>
      <c r="P1807" s="2" t="s">
        <v>125</v>
      </c>
      <c r="Q1807" s="2" t="s">
        <v>15</v>
      </c>
      <c r="R1807" s="2" t="s">
        <v>14</v>
      </c>
      <c r="T1807" s="2" t="s">
        <v>6401</v>
      </c>
      <c r="U1807" s="2" t="s">
        <v>6402</v>
      </c>
      <c r="V1807" s="2" t="s">
        <v>11</v>
      </c>
      <c r="W1807" s="2" t="s">
        <v>197</v>
      </c>
      <c r="X1807" s="2" t="s">
        <v>9</v>
      </c>
      <c r="Y1807" s="2" t="s">
        <v>6</v>
      </c>
      <c r="AA1807" s="2" t="s">
        <v>164</v>
      </c>
      <c r="AB1807" s="2" t="s">
        <v>7463</v>
      </c>
      <c r="AC1807" s="2" t="s">
        <v>7</v>
      </c>
      <c r="AD1807" s="2" t="s">
        <v>6</v>
      </c>
      <c r="AG1807" s="2" t="s">
        <v>5</v>
      </c>
      <c r="AH1807" s="2" t="s">
        <v>4</v>
      </c>
      <c r="AI1807" s="2" t="s">
        <v>3</v>
      </c>
      <c r="AJ1807" s="2" t="s">
        <v>7375</v>
      </c>
      <c r="AK1807" s="2" t="s">
        <v>7376</v>
      </c>
      <c r="AL1807" s="2" t="s">
        <v>7377</v>
      </c>
    </row>
    <row r="1808" spans="1:38" ht="66" hidden="1">
      <c r="A1808" s="136">
        <f t="shared" si="30"/>
        <v>1807</v>
      </c>
      <c r="B1808" s="2" t="s">
        <v>6394</v>
      </c>
      <c r="C1808" s="2" t="s">
        <v>7369</v>
      </c>
      <c r="D1808" s="2" t="s">
        <v>7370</v>
      </c>
      <c r="E1808" s="2" t="s">
        <v>22</v>
      </c>
      <c r="F1808" s="2" t="s">
        <v>7797</v>
      </c>
      <c r="G1808" s="2" t="s">
        <v>8146</v>
      </c>
      <c r="H1808" s="2" t="s">
        <v>7682</v>
      </c>
      <c r="I1808" s="2" t="s">
        <v>33</v>
      </c>
      <c r="J1808" s="2">
        <v>15</v>
      </c>
      <c r="K1808" s="4">
        <v>443965</v>
      </c>
      <c r="L1808" s="5">
        <v>33054.15</v>
      </c>
      <c r="M1808" s="6" t="s">
        <v>1489</v>
      </c>
      <c r="N1808" s="2" t="s">
        <v>174</v>
      </c>
      <c r="O1808" s="2" t="s">
        <v>55</v>
      </c>
      <c r="P1808" s="2" t="s">
        <v>125</v>
      </c>
      <c r="Q1808" s="2" t="s">
        <v>15</v>
      </c>
      <c r="R1808" s="2" t="s">
        <v>14</v>
      </c>
      <c r="T1808" s="2" t="s">
        <v>6401</v>
      </c>
      <c r="U1808" s="2" t="s">
        <v>6402</v>
      </c>
      <c r="V1808" s="2" t="s">
        <v>11</v>
      </c>
      <c r="W1808" s="2" t="s">
        <v>197</v>
      </c>
      <c r="X1808" s="2" t="s">
        <v>9</v>
      </c>
      <c r="Y1808" s="2" t="s">
        <v>6</v>
      </c>
      <c r="AA1808" s="2" t="s">
        <v>111</v>
      </c>
      <c r="AB1808" s="2" t="s">
        <v>166</v>
      </c>
      <c r="AC1808" s="2" t="s">
        <v>241</v>
      </c>
      <c r="AD1808" s="2" t="s">
        <v>6</v>
      </c>
      <c r="AG1808" s="2" t="s">
        <v>122</v>
      </c>
      <c r="AH1808" s="2" t="s">
        <v>4</v>
      </c>
      <c r="AI1808" s="2" t="s">
        <v>29</v>
      </c>
      <c r="AJ1808" s="2" t="s">
        <v>7375</v>
      </c>
      <c r="AK1808" s="2" t="s">
        <v>7390</v>
      </c>
      <c r="AL1808" s="2" t="s">
        <v>7377</v>
      </c>
    </row>
    <row r="1809" spans="1:38" ht="66" hidden="1">
      <c r="A1809" s="136">
        <f t="shared" si="30"/>
        <v>1808</v>
      </c>
      <c r="B1809" s="2" t="s">
        <v>6394</v>
      </c>
      <c r="C1809" s="2" t="s">
        <v>7347</v>
      </c>
      <c r="D1809" s="2" t="s">
        <v>7348</v>
      </c>
      <c r="E1809" s="2" t="s">
        <v>22</v>
      </c>
      <c r="F1809" s="2" t="s">
        <v>8147</v>
      </c>
      <c r="G1809" s="2" t="s">
        <v>8147</v>
      </c>
      <c r="H1809" s="2" t="s">
        <v>8148</v>
      </c>
      <c r="I1809" s="2" t="s">
        <v>6</v>
      </c>
      <c r="K1809" s="4">
        <v>28304</v>
      </c>
      <c r="L1809" s="5">
        <v>200</v>
      </c>
      <c r="M1809" s="6" t="s">
        <v>7352</v>
      </c>
      <c r="N1809" s="2" t="s">
        <v>174</v>
      </c>
      <c r="O1809" s="2" t="s">
        <v>55</v>
      </c>
      <c r="P1809" s="2" t="s">
        <v>242</v>
      </c>
      <c r="Q1809" s="2" t="s">
        <v>187</v>
      </c>
      <c r="R1809" s="2" t="s">
        <v>96</v>
      </c>
      <c r="T1809" s="2" t="s">
        <v>6401</v>
      </c>
      <c r="U1809" s="2" t="s">
        <v>6402</v>
      </c>
      <c r="V1809" s="2" t="s">
        <v>11</v>
      </c>
      <c r="W1809" s="2" t="s">
        <v>197</v>
      </c>
      <c r="X1809" s="2" t="s">
        <v>9</v>
      </c>
      <c r="Y1809" s="2" t="s">
        <v>6</v>
      </c>
      <c r="AA1809" s="2" t="s">
        <v>111</v>
      </c>
      <c r="AB1809" s="2" t="s">
        <v>7347</v>
      </c>
      <c r="AC1809" s="2" t="s">
        <v>7</v>
      </c>
      <c r="AD1809" s="2" t="s">
        <v>6</v>
      </c>
      <c r="AG1809" s="2" t="s">
        <v>5</v>
      </c>
      <c r="AH1809" s="2" t="s">
        <v>4</v>
      </c>
      <c r="AI1809" s="2" t="s">
        <v>3</v>
      </c>
      <c r="AJ1809" s="2" t="s">
        <v>7353</v>
      </c>
      <c r="AK1809" s="2" t="s">
        <v>8052</v>
      </c>
      <c r="AL1809" s="2" t="s">
        <v>7355</v>
      </c>
    </row>
    <row r="1810" spans="1:38" ht="92.4" hidden="1">
      <c r="A1810" s="136">
        <f t="shared" si="30"/>
        <v>1809</v>
      </c>
      <c r="B1810" s="2" t="s">
        <v>6394</v>
      </c>
      <c r="C1810" s="2" t="s">
        <v>7458</v>
      </c>
      <c r="D1810" s="2" t="s">
        <v>7370</v>
      </c>
      <c r="E1810" s="2" t="s">
        <v>22</v>
      </c>
      <c r="F1810" s="2" t="s">
        <v>8149</v>
      </c>
      <c r="G1810" s="2" t="s">
        <v>8105</v>
      </c>
      <c r="H1810" s="2" t="s">
        <v>8106</v>
      </c>
      <c r="I1810" s="2" t="s">
        <v>33</v>
      </c>
      <c r="J1810" s="2">
        <v>12</v>
      </c>
      <c r="K1810" s="4" t="s">
        <v>8150</v>
      </c>
      <c r="L1810" s="5">
        <v>45472.44</v>
      </c>
      <c r="M1810" s="6" t="s">
        <v>1489</v>
      </c>
      <c r="N1810" s="2" t="s">
        <v>174</v>
      </c>
      <c r="O1810" s="2" t="s">
        <v>55</v>
      </c>
      <c r="P1810" s="2" t="s">
        <v>125</v>
      </c>
      <c r="Q1810" s="2" t="s">
        <v>15</v>
      </c>
      <c r="R1810" s="2" t="s">
        <v>14</v>
      </c>
      <c r="T1810" s="2" t="s">
        <v>6401</v>
      </c>
      <c r="U1810" s="2" t="s">
        <v>6402</v>
      </c>
      <c r="V1810" s="2" t="s">
        <v>11</v>
      </c>
      <c r="W1810" s="2" t="s">
        <v>197</v>
      </c>
      <c r="X1810" s="2" t="s">
        <v>9</v>
      </c>
      <c r="Y1810" s="2" t="s">
        <v>6</v>
      </c>
      <c r="AA1810" s="2" t="s">
        <v>164</v>
      </c>
      <c r="AB1810" s="2" t="s">
        <v>7463</v>
      </c>
      <c r="AC1810" s="2" t="s">
        <v>7</v>
      </c>
      <c r="AD1810" s="2" t="s">
        <v>6</v>
      </c>
      <c r="AG1810" s="2" t="s">
        <v>30</v>
      </c>
      <c r="AH1810" s="2" t="s">
        <v>4</v>
      </c>
      <c r="AI1810" s="2" t="s">
        <v>3</v>
      </c>
      <c r="AJ1810" s="2" t="s">
        <v>7375</v>
      </c>
      <c r="AK1810" s="2" t="s">
        <v>7376</v>
      </c>
      <c r="AL1810" s="2" t="s">
        <v>7377</v>
      </c>
    </row>
    <row r="1811" spans="1:38" ht="66" hidden="1">
      <c r="A1811" s="136">
        <f t="shared" si="30"/>
        <v>1810</v>
      </c>
      <c r="B1811" s="2" t="s">
        <v>6394</v>
      </c>
      <c r="C1811" s="2" t="s">
        <v>7347</v>
      </c>
      <c r="D1811" s="2" t="s">
        <v>7348</v>
      </c>
      <c r="E1811" s="2" t="s">
        <v>22</v>
      </c>
      <c r="F1811" s="2" t="s">
        <v>8151</v>
      </c>
      <c r="G1811" s="2" t="s">
        <v>8151</v>
      </c>
      <c r="H1811" s="2" t="s">
        <v>8152</v>
      </c>
      <c r="I1811" s="2" t="s">
        <v>6</v>
      </c>
      <c r="K1811" s="4">
        <v>472291</v>
      </c>
      <c r="L1811" s="5">
        <v>100</v>
      </c>
      <c r="M1811" s="6" t="s">
        <v>1171</v>
      </c>
      <c r="N1811" s="2" t="s">
        <v>174</v>
      </c>
      <c r="O1811" s="2" t="s">
        <v>55</v>
      </c>
      <c r="P1811" s="2" t="s">
        <v>242</v>
      </c>
      <c r="Q1811" s="2" t="s">
        <v>187</v>
      </c>
      <c r="R1811" s="2" t="s">
        <v>96</v>
      </c>
      <c r="T1811" s="2" t="s">
        <v>6401</v>
      </c>
      <c r="U1811" s="2" t="s">
        <v>6402</v>
      </c>
      <c r="V1811" s="2" t="s">
        <v>11</v>
      </c>
      <c r="W1811" s="2" t="s">
        <v>197</v>
      </c>
      <c r="X1811" s="2" t="s">
        <v>9</v>
      </c>
      <c r="Y1811" s="2" t="s">
        <v>6</v>
      </c>
      <c r="AA1811" s="2" t="s">
        <v>111</v>
      </c>
      <c r="AB1811" s="2" t="s">
        <v>151</v>
      </c>
      <c r="AC1811" s="2" t="s">
        <v>7</v>
      </c>
      <c r="AD1811" s="2" t="s">
        <v>6</v>
      </c>
      <c r="AG1811" s="2" t="s">
        <v>5</v>
      </c>
      <c r="AH1811" s="2" t="s">
        <v>4</v>
      </c>
      <c r="AI1811" s="2" t="s">
        <v>3</v>
      </c>
      <c r="AJ1811" s="2" t="s">
        <v>7353</v>
      </c>
      <c r="AK1811" s="2" t="s">
        <v>8052</v>
      </c>
      <c r="AL1811" s="2" t="s">
        <v>7355</v>
      </c>
    </row>
    <row r="1812" spans="1:38" ht="79.2" hidden="1">
      <c r="A1812" s="136">
        <f t="shared" si="30"/>
        <v>1811</v>
      </c>
      <c r="B1812" s="2" t="s">
        <v>6394</v>
      </c>
      <c r="C1812" s="2" t="s">
        <v>6689</v>
      </c>
      <c r="D1812" s="2" t="s">
        <v>6690</v>
      </c>
      <c r="E1812" s="2" t="s">
        <v>22</v>
      </c>
      <c r="F1812" s="2" t="s">
        <v>8153</v>
      </c>
      <c r="G1812" s="2" t="s">
        <v>8154</v>
      </c>
      <c r="H1812" s="2" t="s">
        <v>8155</v>
      </c>
      <c r="I1812" s="2" t="s">
        <v>33</v>
      </c>
      <c r="J1812" s="2">
        <v>5</v>
      </c>
      <c r="K1812" s="4" t="s">
        <v>8156</v>
      </c>
      <c r="L1812" s="5">
        <v>1869990</v>
      </c>
      <c r="M1812" s="6" t="s">
        <v>267</v>
      </c>
      <c r="N1812" s="2" t="s">
        <v>17</v>
      </c>
      <c r="O1812" s="2" t="s">
        <v>55</v>
      </c>
      <c r="P1812" s="2" t="s">
        <v>125</v>
      </c>
      <c r="Q1812" s="2" t="s">
        <v>187</v>
      </c>
      <c r="R1812" s="2" t="s">
        <v>96</v>
      </c>
      <c r="T1812" s="2" t="s">
        <v>6401</v>
      </c>
      <c r="U1812" s="2" t="s">
        <v>6402</v>
      </c>
      <c r="V1812" s="2" t="s">
        <v>11</v>
      </c>
      <c r="W1812" s="2" t="s">
        <v>197</v>
      </c>
      <c r="X1812" s="2" t="s">
        <v>43</v>
      </c>
      <c r="Y1812" s="2" t="s">
        <v>6</v>
      </c>
      <c r="AA1812" s="2" t="s">
        <v>111</v>
      </c>
      <c r="AB1812" s="2" t="s">
        <v>157</v>
      </c>
      <c r="AC1812" s="2" t="s">
        <v>34</v>
      </c>
      <c r="AD1812" s="2" t="s">
        <v>6</v>
      </c>
      <c r="AG1812" s="2" t="s">
        <v>5</v>
      </c>
      <c r="AH1812" s="2" t="s">
        <v>4</v>
      </c>
      <c r="AI1812" s="2" t="s">
        <v>3</v>
      </c>
      <c r="AJ1812" s="2" t="s">
        <v>7298</v>
      </c>
      <c r="AK1812" s="2" t="s">
        <v>7299</v>
      </c>
      <c r="AL1812" s="2" t="s">
        <v>7300</v>
      </c>
    </row>
    <row r="1813" spans="1:38" ht="66" hidden="1">
      <c r="A1813" s="136">
        <f t="shared" si="30"/>
        <v>1812</v>
      </c>
      <c r="B1813" s="2" t="s">
        <v>6394</v>
      </c>
      <c r="C1813" s="2" t="s">
        <v>7458</v>
      </c>
      <c r="D1813" s="2" t="s">
        <v>7370</v>
      </c>
      <c r="E1813" s="2" t="s">
        <v>22</v>
      </c>
      <c r="F1813" s="2" t="s">
        <v>8157</v>
      </c>
      <c r="G1813" s="2" t="s">
        <v>8158</v>
      </c>
      <c r="H1813" s="2" t="s">
        <v>8159</v>
      </c>
      <c r="I1813" s="2" t="s">
        <v>6</v>
      </c>
      <c r="K1813" s="4" t="s">
        <v>8160</v>
      </c>
      <c r="L1813" s="5">
        <v>10000</v>
      </c>
      <c r="M1813" s="6" t="s">
        <v>1489</v>
      </c>
      <c r="N1813" s="2" t="s">
        <v>56</v>
      </c>
      <c r="O1813" s="2" t="s">
        <v>64</v>
      </c>
      <c r="P1813" s="2" t="s">
        <v>256</v>
      </c>
      <c r="Q1813" s="2" t="s">
        <v>141</v>
      </c>
      <c r="R1813" s="2" t="s">
        <v>14</v>
      </c>
      <c r="T1813" s="2" t="s">
        <v>6401</v>
      </c>
      <c r="U1813" s="2" t="s">
        <v>6402</v>
      </c>
      <c r="V1813" s="2" t="s">
        <v>1503</v>
      </c>
      <c r="W1813" s="2" t="s">
        <v>1888</v>
      </c>
      <c r="X1813" s="2" t="s">
        <v>9</v>
      </c>
      <c r="Y1813" s="2" t="s">
        <v>6</v>
      </c>
      <c r="AA1813" s="2" t="s">
        <v>164</v>
      </c>
      <c r="AB1813" s="2" t="s">
        <v>7463</v>
      </c>
      <c r="AC1813" s="2" t="s">
        <v>7</v>
      </c>
      <c r="AD1813" s="2" t="s">
        <v>6</v>
      </c>
      <c r="AG1813" s="2" t="s">
        <v>30</v>
      </c>
      <c r="AH1813" s="2" t="s">
        <v>4</v>
      </c>
      <c r="AI1813" s="2" t="s">
        <v>29</v>
      </c>
      <c r="AJ1813" s="2" t="s">
        <v>7375</v>
      </c>
      <c r="AK1813" s="2" t="s">
        <v>7376</v>
      </c>
      <c r="AL1813" s="2" t="s">
        <v>7377</v>
      </c>
    </row>
    <row r="1814" spans="1:38" ht="224.4" hidden="1">
      <c r="A1814" s="136">
        <f t="shared" si="30"/>
        <v>1813</v>
      </c>
      <c r="B1814" s="2" t="s">
        <v>6394</v>
      </c>
      <c r="C1814" s="2" t="s">
        <v>8096</v>
      </c>
      <c r="D1814" s="2" t="s">
        <v>7467</v>
      </c>
      <c r="E1814" s="2" t="s">
        <v>22</v>
      </c>
      <c r="F1814" s="2" t="s">
        <v>8161</v>
      </c>
      <c r="G1814" s="2" t="s">
        <v>8162</v>
      </c>
      <c r="H1814" s="2" t="s">
        <v>8163</v>
      </c>
      <c r="I1814" s="2" t="s">
        <v>6</v>
      </c>
      <c r="K1814" s="4">
        <v>338507</v>
      </c>
      <c r="L1814" s="5">
        <v>8837</v>
      </c>
      <c r="M1814" s="6" t="s">
        <v>2246</v>
      </c>
      <c r="N1814" s="2" t="s">
        <v>174</v>
      </c>
      <c r="O1814" s="2" t="s">
        <v>55</v>
      </c>
      <c r="P1814" s="2" t="s">
        <v>242</v>
      </c>
      <c r="Q1814" s="2" t="s">
        <v>124</v>
      </c>
      <c r="R1814" s="2" t="s">
        <v>14</v>
      </c>
      <c r="T1814" s="2" t="s">
        <v>6401</v>
      </c>
      <c r="U1814" s="2" t="s">
        <v>1503</v>
      </c>
      <c r="V1814" s="2" t="s">
        <v>11</v>
      </c>
      <c r="W1814" s="2" t="s">
        <v>94</v>
      </c>
      <c r="X1814" s="2" t="s">
        <v>9</v>
      </c>
      <c r="Y1814" s="2" t="s">
        <v>6</v>
      </c>
      <c r="AA1814" s="2" t="s">
        <v>1607</v>
      </c>
      <c r="AB1814" s="2" t="s">
        <v>8125</v>
      </c>
      <c r="AC1814" s="2" t="s">
        <v>241</v>
      </c>
      <c r="AD1814" s="2" t="s">
        <v>6</v>
      </c>
      <c r="AG1814" s="2" t="s">
        <v>5</v>
      </c>
      <c r="AH1814" s="2" t="s">
        <v>4</v>
      </c>
      <c r="AI1814" s="2" t="s">
        <v>3</v>
      </c>
      <c r="AJ1814" s="2" t="s">
        <v>8101</v>
      </c>
      <c r="AK1814" s="2" t="s">
        <v>8102</v>
      </c>
      <c r="AL1814" s="2" t="s">
        <v>8103</v>
      </c>
    </row>
    <row r="1815" spans="1:38" ht="66" hidden="1">
      <c r="A1815" s="136">
        <f t="shared" si="30"/>
        <v>1814</v>
      </c>
      <c r="B1815" s="2" t="s">
        <v>6394</v>
      </c>
      <c r="C1815" s="2" t="s">
        <v>7369</v>
      </c>
      <c r="D1815" s="2" t="s">
        <v>7370</v>
      </c>
      <c r="E1815" s="2" t="s">
        <v>22</v>
      </c>
      <c r="F1815" s="2" t="s">
        <v>8164</v>
      </c>
      <c r="G1815" s="2" t="s">
        <v>8165</v>
      </c>
      <c r="H1815" s="2" t="s">
        <v>7428</v>
      </c>
      <c r="I1815" s="2" t="s">
        <v>6</v>
      </c>
      <c r="K1815" s="4" t="s">
        <v>8166</v>
      </c>
      <c r="L1815" s="5">
        <v>382</v>
      </c>
      <c r="M1815" s="6" t="s">
        <v>1489</v>
      </c>
      <c r="N1815" s="2" t="s">
        <v>174</v>
      </c>
      <c r="O1815" s="2" t="s">
        <v>55</v>
      </c>
      <c r="P1815" s="2" t="s">
        <v>242</v>
      </c>
      <c r="Q1815" s="2" t="s">
        <v>15</v>
      </c>
      <c r="R1815" s="2" t="s">
        <v>96</v>
      </c>
      <c r="T1815" s="2" t="s">
        <v>6401</v>
      </c>
      <c r="U1815" s="2" t="s">
        <v>6402</v>
      </c>
      <c r="V1815" s="2" t="s">
        <v>11</v>
      </c>
      <c r="W1815" s="2" t="s">
        <v>197</v>
      </c>
      <c r="X1815" s="2" t="s">
        <v>9</v>
      </c>
      <c r="Y1815" s="2" t="s">
        <v>6</v>
      </c>
      <c r="AA1815" s="2" t="s">
        <v>111</v>
      </c>
      <c r="AB1815" s="2" t="s">
        <v>162</v>
      </c>
      <c r="AC1815" s="2" t="s">
        <v>7</v>
      </c>
      <c r="AD1815" s="2" t="s">
        <v>6</v>
      </c>
      <c r="AG1815" s="2" t="s">
        <v>30</v>
      </c>
      <c r="AH1815" s="2" t="s">
        <v>4</v>
      </c>
      <c r="AI1815" s="2" t="s">
        <v>29</v>
      </c>
      <c r="AJ1815" s="2" t="s">
        <v>7402</v>
      </c>
      <c r="AK1815" s="2" t="s">
        <v>7376</v>
      </c>
      <c r="AL1815" s="2" t="s">
        <v>7377</v>
      </c>
    </row>
    <row r="1816" spans="1:38" ht="66" hidden="1">
      <c r="A1816" s="136">
        <f t="shared" si="30"/>
        <v>1815</v>
      </c>
      <c r="B1816" s="2" t="s">
        <v>6394</v>
      </c>
      <c r="C1816" s="2" t="s">
        <v>8167</v>
      </c>
      <c r="D1816" s="2" t="s">
        <v>7527</v>
      </c>
      <c r="E1816" s="2" t="s">
        <v>22</v>
      </c>
      <c r="F1816" s="2" t="s">
        <v>8168</v>
      </c>
      <c r="G1816" s="2" t="s">
        <v>8169</v>
      </c>
      <c r="H1816" s="2" t="s">
        <v>8170</v>
      </c>
      <c r="I1816" s="2" t="s">
        <v>33</v>
      </c>
      <c r="J1816" s="2">
        <v>59</v>
      </c>
      <c r="K1816" s="4" t="s">
        <v>8171</v>
      </c>
      <c r="L1816" s="5">
        <v>751576.62</v>
      </c>
      <c r="M1816" s="6" t="s">
        <v>1204</v>
      </c>
      <c r="N1816" s="2" t="s">
        <v>39</v>
      </c>
      <c r="O1816" s="2" t="s">
        <v>55</v>
      </c>
      <c r="P1816" s="2" t="s">
        <v>45</v>
      </c>
      <c r="Q1816" s="2" t="s">
        <v>15</v>
      </c>
      <c r="R1816" s="2" t="s">
        <v>96</v>
      </c>
      <c r="T1816" s="2" t="s">
        <v>6401</v>
      </c>
      <c r="U1816" s="2" t="s">
        <v>6402</v>
      </c>
      <c r="V1816" s="2" t="s">
        <v>11</v>
      </c>
      <c r="W1816" s="2" t="s">
        <v>197</v>
      </c>
      <c r="X1816" s="2" t="s">
        <v>43</v>
      </c>
      <c r="Y1816" s="2" t="s">
        <v>6</v>
      </c>
      <c r="AA1816" s="2" t="s">
        <v>111</v>
      </c>
      <c r="AB1816" s="2" t="s">
        <v>8172</v>
      </c>
      <c r="AC1816" s="2" t="s">
        <v>7</v>
      </c>
      <c r="AD1816" s="2" t="s">
        <v>6</v>
      </c>
      <c r="AG1816" s="2" t="s">
        <v>30</v>
      </c>
      <c r="AH1816" s="2" t="s">
        <v>4</v>
      </c>
      <c r="AI1816" s="2" t="s">
        <v>29</v>
      </c>
      <c r="AJ1816" s="2" t="s">
        <v>8173</v>
      </c>
      <c r="AK1816" s="2" t="s">
        <v>8174</v>
      </c>
      <c r="AL1816" s="2" t="s">
        <v>8175</v>
      </c>
    </row>
    <row r="1817" spans="1:38" ht="66" hidden="1">
      <c r="A1817" s="136">
        <f t="shared" si="30"/>
        <v>1816</v>
      </c>
      <c r="B1817" s="2" t="s">
        <v>6394</v>
      </c>
      <c r="C1817" s="2" t="s">
        <v>7347</v>
      </c>
      <c r="D1817" s="2" t="s">
        <v>7348</v>
      </c>
      <c r="E1817" s="2" t="s">
        <v>22</v>
      </c>
      <c r="F1817" s="2" t="s">
        <v>8176</v>
      </c>
      <c r="G1817" s="2" t="s">
        <v>8176</v>
      </c>
      <c r="H1817" s="2" t="s">
        <v>8177</v>
      </c>
      <c r="I1817" s="2" t="s">
        <v>6</v>
      </c>
      <c r="K1817" s="4">
        <v>434260</v>
      </c>
      <c r="L1817" s="5">
        <v>300</v>
      </c>
      <c r="M1817" s="6" t="s">
        <v>65</v>
      </c>
      <c r="N1817" s="2" t="s">
        <v>174</v>
      </c>
      <c r="O1817" s="2" t="s">
        <v>55</v>
      </c>
      <c r="P1817" s="2" t="s">
        <v>242</v>
      </c>
      <c r="Q1817" s="2" t="s">
        <v>187</v>
      </c>
      <c r="R1817" s="2" t="s">
        <v>96</v>
      </c>
      <c r="T1817" s="2" t="s">
        <v>6401</v>
      </c>
      <c r="U1817" s="2" t="s">
        <v>6402</v>
      </c>
      <c r="V1817" s="2" t="s">
        <v>11</v>
      </c>
      <c r="W1817" s="2" t="s">
        <v>197</v>
      </c>
      <c r="X1817" s="2" t="s">
        <v>9</v>
      </c>
      <c r="Y1817" s="2" t="s">
        <v>6</v>
      </c>
      <c r="AA1817" s="2" t="s">
        <v>111</v>
      </c>
      <c r="AB1817" s="2" t="s">
        <v>151</v>
      </c>
      <c r="AC1817" s="2" t="s">
        <v>7</v>
      </c>
      <c r="AD1817" s="2" t="s">
        <v>6</v>
      </c>
      <c r="AG1817" s="2" t="s">
        <v>5</v>
      </c>
      <c r="AH1817" s="2" t="s">
        <v>4</v>
      </c>
      <c r="AI1817" s="2" t="s">
        <v>3</v>
      </c>
      <c r="AJ1817" s="2" t="s">
        <v>7353</v>
      </c>
      <c r="AK1817" s="2" t="s">
        <v>8052</v>
      </c>
      <c r="AL1817" s="2" t="s">
        <v>7355</v>
      </c>
    </row>
    <row r="1818" spans="1:38" ht="132" hidden="1">
      <c r="A1818" s="136">
        <f t="shared" si="30"/>
        <v>1817</v>
      </c>
      <c r="B1818" s="2" t="s">
        <v>6394</v>
      </c>
      <c r="C1818" s="2" t="s">
        <v>7347</v>
      </c>
      <c r="D1818" s="2" t="s">
        <v>7348</v>
      </c>
      <c r="E1818" s="2" t="s">
        <v>22</v>
      </c>
      <c r="F1818" s="2" t="s">
        <v>8178</v>
      </c>
      <c r="G1818" s="2" t="s">
        <v>8179</v>
      </c>
      <c r="H1818" s="2" t="s">
        <v>8180</v>
      </c>
      <c r="I1818" s="2" t="s">
        <v>6</v>
      </c>
      <c r="K1818" s="4">
        <v>401318</v>
      </c>
      <c r="L1818" s="5">
        <v>2100</v>
      </c>
      <c r="M1818" s="6" t="s">
        <v>7352</v>
      </c>
      <c r="N1818" s="2" t="s">
        <v>17</v>
      </c>
      <c r="O1818" s="2" t="s">
        <v>55</v>
      </c>
      <c r="P1818" s="2" t="s">
        <v>242</v>
      </c>
      <c r="Q1818" s="2" t="s">
        <v>187</v>
      </c>
      <c r="R1818" s="2" t="s">
        <v>96</v>
      </c>
      <c r="T1818" s="2" t="s">
        <v>6401</v>
      </c>
      <c r="U1818" s="2" t="s">
        <v>6402</v>
      </c>
      <c r="V1818" s="2" t="s">
        <v>11</v>
      </c>
      <c r="W1818" s="2" t="s">
        <v>197</v>
      </c>
      <c r="X1818" s="2" t="s">
        <v>9</v>
      </c>
      <c r="Y1818" s="2" t="s">
        <v>6</v>
      </c>
      <c r="AA1818" s="2" t="s">
        <v>111</v>
      </c>
      <c r="AB1818" s="2" t="s">
        <v>151</v>
      </c>
      <c r="AC1818" s="2" t="s">
        <v>7</v>
      </c>
      <c r="AD1818" s="2" t="s">
        <v>6</v>
      </c>
      <c r="AG1818" s="2" t="s">
        <v>30</v>
      </c>
      <c r="AH1818" s="2" t="s">
        <v>4</v>
      </c>
      <c r="AI1818" s="2" t="s">
        <v>29</v>
      </c>
      <c r="AJ1818" s="2" t="s">
        <v>7353</v>
      </c>
      <c r="AK1818" s="2" t="s">
        <v>8052</v>
      </c>
      <c r="AL1818" s="2" t="s">
        <v>7355</v>
      </c>
    </row>
    <row r="1819" spans="1:38" ht="66" hidden="1">
      <c r="A1819" s="136">
        <f t="shared" si="30"/>
        <v>1818</v>
      </c>
      <c r="B1819" s="2" t="s">
        <v>6394</v>
      </c>
      <c r="C1819" s="2" t="s">
        <v>7347</v>
      </c>
      <c r="D1819" s="2" t="s">
        <v>7348</v>
      </c>
      <c r="E1819" s="2" t="s">
        <v>22</v>
      </c>
      <c r="F1819" s="2" t="s">
        <v>8181</v>
      </c>
      <c r="G1819" s="2" t="s">
        <v>8181</v>
      </c>
      <c r="H1819" s="2" t="s">
        <v>8182</v>
      </c>
      <c r="I1819" s="2" t="s">
        <v>6</v>
      </c>
      <c r="K1819" s="4">
        <v>262263</v>
      </c>
      <c r="L1819" s="5">
        <v>2000</v>
      </c>
      <c r="M1819" s="6" t="s">
        <v>1204</v>
      </c>
      <c r="N1819" s="2" t="s">
        <v>174</v>
      </c>
      <c r="O1819" s="2" t="s">
        <v>55</v>
      </c>
      <c r="P1819" s="2" t="s">
        <v>242</v>
      </c>
      <c r="Q1819" s="2" t="s">
        <v>187</v>
      </c>
      <c r="R1819" s="2" t="s">
        <v>96</v>
      </c>
      <c r="T1819" s="2" t="s">
        <v>6401</v>
      </c>
      <c r="U1819" s="2" t="s">
        <v>6402</v>
      </c>
      <c r="V1819" s="2" t="s">
        <v>11</v>
      </c>
      <c r="W1819" s="2" t="s">
        <v>197</v>
      </c>
      <c r="X1819" s="2" t="s">
        <v>9</v>
      </c>
      <c r="Y1819" s="2" t="s">
        <v>6</v>
      </c>
      <c r="AA1819" s="2" t="s">
        <v>111</v>
      </c>
      <c r="AB1819" s="2" t="s">
        <v>151</v>
      </c>
      <c r="AC1819" s="2" t="s">
        <v>7</v>
      </c>
      <c r="AD1819" s="2" t="s">
        <v>6</v>
      </c>
      <c r="AG1819" s="2" t="s">
        <v>30</v>
      </c>
      <c r="AH1819" s="2" t="s">
        <v>4</v>
      </c>
      <c r="AI1819" s="2" t="s">
        <v>29</v>
      </c>
      <c r="AJ1819" s="2" t="s">
        <v>7353</v>
      </c>
      <c r="AK1819" s="2" t="s">
        <v>8052</v>
      </c>
      <c r="AL1819" s="2" t="s">
        <v>7355</v>
      </c>
    </row>
    <row r="1820" spans="1:38" ht="66" hidden="1">
      <c r="A1820" s="136">
        <f t="shared" si="30"/>
        <v>1819</v>
      </c>
      <c r="B1820" s="2" t="s">
        <v>6394</v>
      </c>
      <c r="C1820" s="2" t="s">
        <v>7369</v>
      </c>
      <c r="D1820" s="2" t="s">
        <v>7370</v>
      </c>
      <c r="E1820" s="2" t="s">
        <v>22</v>
      </c>
      <c r="F1820" s="2" t="s">
        <v>8183</v>
      </c>
      <c r="G1820" s="2" t="s">
        <v>8184</v>
      </c>
      <c r="H1820" s="2" t="s">
        <v>8185</v>
      </c>
      <c r="I1820" s="2" t="s">
        <v>33</v>
      </c>
      <c r="J1820" s="2">
        <v>100</v>
      </c>
      <c r="K1820" s="4">
        <v>275112</v>
      </c>
      <c r="L1820" s="5">
        <v>2680</v>
      </c>
      <c r="M1820" s="6" t="s">
        <v>1489</v>
      </c>
      <c r="N1820" s="2" t="s">
        <v>174</v>
      </c>
      <c r="O1820" s="2" t="s">
        <v>55</v>
      </c>
      <c r="P1820" s="2" t="s">
        <v>45</v>
      </c>
      <c r="Q1820" s="2" t="s">
        <v>15</v>
      </c>
      <c r="R1820" s="2" t="s">
        <v>96</v>
      </c>
      <c r="T1820" s="2" t="s">
        <v>6401</v>
      </c>
      <c r="U1820" s="2" t="s">
        <v>6402</v>
      </c>
      <c r="V1820" s="2" t="s">
        <v>11</v>
      </c>
      <c r="W1820" s="2" t="s">
        <v>197</v>
      </c>
      <c r="X1820" s="2" t="s">
        <v>9</v>
      </c>
      <c r="Y1820" s="2" t="s">
        <v>6</v>
      </c>
      <c r="AA1820" s="2" t="s">
        <v>111</v>
      </c>
      <c r="AB1820" s="2" t="s">
        <v>166</v>
      </c>
      <c r="AC1820" s="2" t="s">
        <v>7</v>
      </c>
      <c r="AD1820" s="2" t="s">
        <v>33</v>
      </c>
      <c r="AE1820" s="2" t="s">
        <v>7374</v>
      </c>
      <c r="AF1820" s="2" t="s">
        <v>6411</v>
      </c>
      <c r="AG1820" s="2" t="s">
        <v>5</v>
      </c>
      <c r="AH1820" s="2" t="s">
        <v>4</v>
      </c>
      <c r="AI1820" s="2" t="s">
        <v>3</v>
      </c>
      <c r="AJ1820" s="2" t="s">
        <v>7375</v>
      </c>
      <c r="AK1820" s="2" t="s">
        <v>7376</v>
      </c>
      <c r="AL1820" s="2" t="s">
        <v>7377</v>
      </c>
    </row>
    <row r="1821" spans="1:38" ht="66" hidden="1">
      <c r="A1821" s="136">
        <f t="shared" si="30"/>
        <v>1820</v>
      </c>
      <c r="B1821" s="2" t="s">
        <v>6394</v>
      </c>
      <c r="C1821" s="2" t="s">
        <v>7285</v>
      </c>
      <c r="D1821" s="2" t="s">
        <v>7286</v>
      </c>
      <c r="E1821" s="2" t="s">
        <v>22</v>
      </c>
      <c r="F1821" s="2" t="s">
        <v>7836</v>
      </c>
      <c r="G1821" s="2" t="s">
        <v>8186</v>
      </c>
      <c r="H1821" s="2" t="s">
        <v>7838</v>
      </c>
      <c r="I1821" s="2" t="s">
        <v>6</v>
      </c>
      <c r="K1821" s="4" t="s">
        <v>8187</v>
      </c>
      <c r="L1821" s="5">
        <v>5800</v>
      </c>
      <c r="M1821" s="6" t="s">
        <v>663</v>
      </c>
      <c r="N1821" s="2" t="s">
        <v>174</v>
      </c>
      <c r="O1821" s="2" t="s">
        <v>55</v>
      </c>
      <c r="P1821" s="2" t="s">
        <v>242</v>
      </c>
      <c r="Q1821" s="2" t="s">
        <v>124</v>
      </c>
      <c r="R1821" s="2" t="s">
        <v>96</v>
      </c>
      <c r="T1821" s="2" t="s">
        <v>6401</v>
      </c>
      <c r="U1821" s="2" t="s">
        <v>6402</v>
      </c>
      <c r="V1821" s="2" t="s">
        <v>11</v>
      </c>
      <c r="W1821" s="2" t="s">
        <v>197</v>
      </c>
      <c r="X1821" s="2" t="s">
        <v>9</v>
      </c>
      <c r="Y1821" s="2" t="s">
        <v>6</v>
      </c>
      <c r="AA1821" s="2" t="s">
        <v>35</v>
      </c>
      <c r="AB1821" s="2" t="s">
        <v>35</v>
      </c>
      <c r="AC1821" s="2" t="s">
        <v>241</v>
      </c>
      <c r="AD1821" s="2" t="s">
        <v>6</v>
      </c>
      <c r="AG1821" s="2" t="s">
        <v>30</v>
      </c>
      <c r="AH1821" s="2" t="s">
        <v>4</v>
      </c>
      <c r="AI1821" s="2" t="s">
        <v>29</v>
      </c>
      <c r="AJ1821" s="2" t="s">
        <v>7340</v>
      </c>
      <c r="AK1821" s="2" t="s">
        <v>7573</v>
      </c>
      <c r="AL1821" s="2" t="s">
        <v>7333</v>
      </c>
    </row>
    <row r="1822" spans="1:38" ht="66" hidden="1">
      <c r="A1822" s="136">
        <f t="shared" si="30"/>
        <v>1821</v>
      </c>
      <c r="B1822" s="2" t="s">
        <v>6394</v>
      </c>
      <c r="C1822" s="2" t="s">
        <v>7347</v>
      </c>
      <c r="D1822" s="2" t="s">
        <v>7348</v>
      </c>
      <c r="E1822" s="2" t="s">
        <v>22</v>
      </c>
      <c r="F1822" s="2" t="s">
        <v>8188</v>
      </c>
      <c r="G1822" s="2" t="s">
        <v>8188</v>
      </c>
      <c r="H1822" s="2" t="s">
        <v>8180</v>
      </c>
      <c r="I1822" s="2" t="s">
        <v>6</v>
      </c>
      <c r="K1822" s="4">
        <v>22381</v>
      </c>
      <c r="L1822" s="5">
        <v>1400</v>
      </c>
      <c r="M1822" s="6" t="s">
        <v>7352</v>
      </c>
      <c r="N1822" s="2" t="s">
        <v>17</v>
      </c>
      <c r="O1822" s="2" t="s">
        <v>55</v>
      </c>
      <c r="P1822" s="2" t="s">
        <v>242</v>
      </c>
      <c r="Q1822" s="2" t="s">
        <v>187</v>
      </c>
      <c r="R1822" s="2" t="s">
        <v>96</v>
      </c>
      <c r="T1822" s="2" t="s">
        <v>6401</v>
      </c>
      <c r="U1822" s="2" t="s">
        <v>6402</v>
      </c>
      <c r="V1822" s="2" t="s">
        <v>11</v>
      </c>
      <c r="W1822" s="2" t="s">
        <v>197</v>
      </c>
      <c r="X1822" s="2" t="s">
        <v>9</v>
      </c>
      <c r="Y1822" s="2" t="s">
        <v>6</v>
      </c>
      <c r="AA1822" s="2" t="s">
        <v>111</v>
      </c>
      <c r="AB1822" s="2" t="s">
        <v>151</v>
      </c>
      <c r="AC1822" s="2" t="s">
        <v>7</v>
      </c>
      <c r="AD1822" s="2" t="s">
        <v>6</v>
      </c>
      <c r="AG1822" s="2" t="s">
        <v>30</v>
      </c>
      <c r="AH1822" s="2" t="s">
        <v>4</v>
      </c>
      <c r="AI1822" s="2" t="s">
        <v>29</v>
      </c>
      <c r="AJ1822" s="2" t="s">
        <v>7353</v>
      </c>
      <c r="AK1822" s="2" t="s">
        <v>8052</v>
      </c>
      <c r="AL1822" s="2" t="s">
        <v>7355</v>
      </c>
    </row>
    <row r="1823" spans="1:38" ht="66" hidden="1">
      <c r="A1823" s="136">
        <f t="shared" si="30"/>
        <v>1822</v>
      </c>
      <c r="B1823" s="2" t="s">
        <v>6394</v>
      </c>
      <c r="C1823" s="2" t="s">
        <v>7369</v>
      </c>
      <c r="D1823" s="2" t="s">
        <v>7370</v>
      </c>
      <c r="E1823" s="2" t="s">
        <v>22</v>
      </c>
      <c r="F1823" s="2" t="s">
        <v>8183</v>
      </c>
      <c r="G1823" s="2" t="s">
        <v>8184</v>
      </c>
      <c r="H1823" s="2" t="s">
        <v>8185</v>
      </c>
      <c r="I1823" s="2" t="s">
        <v>33</v>
      </c>
      <c r="J1823" s="2">
        <v>100</v>
      </c>
      <c r="K1823" s="4">
        <v>275112</v>
      </c>
      <c r="L1823" s="5">
        <v>2680</v>
      </c>
      <c r="M1823" s="6" t="s">
        <v>1489</v>
      </c>
      <c r="N1823" s="2" t="s">
        <v>174</v>
      </c>
      <c r="O1823" s="2" t="s">
        <v>55</v>
      </c>
      <c r="P1823" s="2" t="s">
        <v>45</v>
      </c>
      <c r="Q1823" s="2" t="s">
        <v>15</v>
      </c>
      <c r="R1823" s="2" t="s">
        <v>14</v>
      </c>
      <c r="T1823" s="2" t="s">
        <v>6401</v>
      </c>
      <c r="U1823" s="2" t="s">
        <v>6402</v>
      </c>
      <c r="V1823" s="2" t="s">
        <v>11</v>
      </c>
      <c r="W1823" s="2" t="s">
        <v>197</v>
      </c>
      <c r="X1823" s="2" t="s">
        <v>9</v>
      </c>
      <c r="Y1823" s="2" t="s">
        <v>6</v>
      </c>
      <c r="AA1823" s="2" t="s">
        <v>111</v>
      </c>
      <c r="AB1823" s="2" t="s">
        <v>166</v>
      </c>
      <c r="AC1823" s="2" t="s">
        <v>7</v>
      </c>
      <c r="AD1823" s="2" t="s">
        <v>33</v>
      </c>
      <c r="AE1823" s="2" t="s">
        <v>7374</v>
      </c>
      <c r="AF1823" s="2" t="s">
        <v>6411</v>
      </c>
      <c r="AG1823" s="2" t="s">
        <v>5</v>
      </c>
      <c r="AH1823" s="2" t="s">
        <v>4</v>
      </c>
      <c r="AI1823" s="2" t="s">
        <v>3</v>
      </c>
      <c r="AJ1823" s="2" t="s">
        <v>7375</v>
      </c>
      <c r="AK1823" s="2" t="s">
        <v>7376</v>
      </c>
      <c r="AL1823" s="2" t="s">
        <v>7377</v>
      </c>
    </row>
    <row r="1824" spans="1:38" ht="66" hidden="1">
      <c r="A1824" s="136">
        <f t="shared" si="30"/>
        <v>1823</v>
      </c>
      <c r="B1824" s="2" t="s">
        <v>6394</v>
      </c>
      <c r="C1824" s="2" t="s">
        <v>7347</v>
      </c>
      <c r="D1824" s="2" t="s">
        <v>7348</v>
      </c>
      <c r="E1824" s="2" t="s">
        <v>22</v>
      </c>
      <c r="F1824" s="2" t="s">
        <v>8189</v>
      </c>
      <c r="G1824" s="2" t="s">
        <v>8190</v>
      </c>
      <c r="H1824" s="2" t="s">
        <v>8191</v>
      </c>
      <c r="I1824" s="2" t="s">
        <v>6</v>
      </c>
      <c r="K1824" s="4">
        <v>398251</v>
      </c>
      <c r="L1824" s="5">
        <v>3600</v>
      </c>
      <c r="M1824" s="6" t="s">
        <v>1204</v>
      </c>
      <c r="N1824" s="2" t="s">
        <v>174</v>
      </c>
      <c r="O1824" s="2" t="s">
        <v>55</v>
      </c>
      <c r="P1824" s="2" t="s">
        <v>242</v>
      </c>
      <c r="Q1824" s="2" t="s">
        <v>187</v>
      </c>
      <c r="R1824" s="2" t="s">
        <v>96</v>
      </c>
      <c r="T1824" s="2" t="s">
        <v>6401</v>
      </c>
      <c r="U1824" s="2" t="s">
        <v>6402</v>
      </c>
      <c r="V1824" s="2" t="s">
        <v>11</v>
      </c>
      <c r="W1824" s="2" t="s">
        <v>197</v>
      </c>
      <c r="X1824" s="2" t="s">
        <v>9</v>
      </c>
      <c r="Y1824" s="2" t="s">
        <v>6</v>
      </c>
      <c r="AA1824" s="2" t="s">
        <v>111</v>
      </c>
      <c r="AB1824" s="2" t="s">
        <v>151</v>
      </c>
      <c r="AC1824" s="2" t="s">
        <v>7</v>
      </c>
      <c r="AD1824" s="2" t="s">
        <v>6</v>
      </c>
      <c r="AG1824" s="2" t="s">
        <v>5</v>
      </c>
      <c r="AH1824" s="2" t="s">
        <v>4</v>
      </c>
      <c r="AI1824" s="2" t="s">
        <v>3</v>
      </c>
      <c r="AJ1824" s="2" t="s">
        <v>7353</v>
      </c>
      <c r="AK1824" s="2" t="s">
        <v>8052</v>
      </c>
      <c r="AL1824" s="2" t="s">
        <v>7355</v>
      </c>
    </row>
    <row r="1825" spans="1:38" ht="66" hidden="1">
      <c r="A1825" s="136">
        <f t="shared" si="30"/>
        <v>1824</v>
      </c>
      <c r="B1825" s="2" t="s">
        <v>6394</v>
      </c>
      <c r="C1825" s="2" t="s">
        <v>7347</v>
      </c>
      <c r="D1825" s="2" t="s">
        <v>7348</v>
      </c>
      <c r="E1825" s="2" t="s">
        <v>22</v>
      </c>
      <c r="F1825" s="2" t="s">
        <v>8192</v>
      </c>
      <c r="G1825" s="2" t="s">
        <v>8192</v>
      </c>
      <c r="H1825" s="2" t="s">
        <v>8193</v>
      </c>
      <c r="I1825" s="2" t="s">
        <v>6</v>
      </c>
      <c r="K1825" s="4">
        <v>341315</v>
      </c>
      <c r="L1825" s="5">
        <v>342.54</v>
      </c>
      <c r="M1825" s="6" t="s">
        <v>1204</v>
      </c>
      <c r="N1825" s="2" t="s">
        <v>174</v>
      </c>
      <c r="O1825" s="2" t="s">
        <v>55</v>
      </c>
      <c r="P1825" s="2" t="s">
        <v>242</v>
      </c>
      <c r="Q1825" s="2" t="s">
        <v>187</v>
      </c>
      <c r="R1825" s="2" t="s">
        <v>96</v>
      </c>
      <c r="T1825" s="2" t="s">
        <v>6401</v>
      </c>
      <c r="U1825" s="2" t="s">
        <v>6402</v>
      </c>
      <c r="V1825" s="2" t="s">
        <v>11</v>
      </c>
      <c r="W1825" s="2" t="s">
        <v>197</v>
      </c>
      <c r="X1825" s="2" t="s">
        <v>9</v>
      </c>
      <c r="Y1825" s="2" t="s">
        <v>6</v>
      </c>
      <c r="AA1825" s="2" t="s">
        <v>111</v>
      </c>
      <c r="AB1825" s="2" t="s">
        <v>151</v>
      </c>
      <c r="AC1825" s="2" t="s">
        <v>7</v>
      </c>
      <c r="AD1825" s="2" t="s">
        <v>6</v>
      </c>
      <c r="AG1825" s="2" t="s">
        <v>5</v>
      </c>
      <c r="AH1825" s="2" t="s">
        <v>4</v>
      </c>
      <c r="AI1825" s="2" t="s">
        <v>3</v>
      </c>
      <c r="AJ1825" s="2" t="s">
        <v>7353</v>
      </c>
      <c r="AK1825" s="2" t="s">
        <v>8052</v>
      </c>
      <c r="AL1825" s="2" t="s">
        <v>7355</v>
      </c>
    </row>
    <row r="1826" spans="1:38" ht="92.4" hidden="1">
      <c r="A1826" s="136">
        <f t="shared" si="30"/>
        <v>1825</v>
      </c>
      <c r="B1826" s="2" t="s">
        <v>6394</v>
      </c>
      <c r="C1826" s="2" t="s">
        <v>7347</v>
      </c>
      <c r="D1826" s="2" t="s">
        <v>7348</v>
      </c>
      <c r="E1826" s="2" t="s">
        <v>22</v>
      </c>
      <c r="F1826" s="2" t="s">
        <v>8194</v>
      </c>
      <c r="G1826" s="2" t="s">
        <v>8194</v>
      </c>
      <c r="H1826" s="2" t="s">
        <v>8195</v>
      </c>
      <c r="I1826" s="2" t="s">
        <v>6</v>
      </c>
      <c r="K1826" s="4">
        <v>240210</v>
      </c>
      <c r="L1826" s="5">
        <v>450</v>
      </c>
      <c r="M1826" s="6" t="s">
        <v>1204</v>
      </c>
      <c r="N1826" s="2" t="s">
        <v>174</v>
      </c>
      <c r="O1826" s="2" t="s">
        <v>55</v>
      </c>
      <c r="P1826" s="2" t="s">
        <v>242</v>
      </c>
      <c r="Q1826" s="2" t="s">
        <v>187</v>
      </c>
      <c r="R1826" s="2" t="s">
        <v>96</v>
      </c>
      <c r="T1826" s="2" t="s">
        <v>6401</v>
      </c>
      <c r="U1826" s="2" t="s">
        <v>6402</v>
      </c>
      <c r="V1826" s="2" t="s">
        <v>11</v>
      </c>
      <c r="W1826" s="2" t="s">
        <v>197</v>
      </c>
      <c r="X1826" s="2" t="s">
        <v>9</v>
      </c>
      <c r="Y1826" s="2" t="s">
        <v>6</v>
      </c>
      <c r="AA1826" s="2" t="s">
        <v>111</v>
      </c>
      <c r="AB1826" s="2" t="s">
        <v>151</v>
      </c>
      <c r="AC1826" s="2" t="s">
        <v>7</v>
      </c>
      <c r="AD1826" s="2" t="s">
        <v>6</v>
      </c>
      <c r="AG1826" s="2" t="s">
        <v>5</v>
      </c>
      <c r="AH1826" s="2" t="s">
        <v>4</v>
      </c>
      <c r="AI1826" s="2" t="s">
        <v>3</v>
      </c>
      <c r="AJ1826" s="2" t="s">
        <v>7353</v>
      </c>
      <c r="AK1826" s="2" t="s">
        <v>8052</v>
      </c>
      <c r="AL1826" s="2" t="s">
        <v>7355</v>
      </c>
    </row>
    <row r="1827" spans="1:38" ht="66" hidden="1">
      <c r="A1827" s="136">
        <f t="shared" si="30"/>
        <v>1826</v>
      </c>
      <c r="B1827" s="2" t="s">
        <v>6394</v>
      </c>
      <c r="C1827" s="2" t="s">
        <v>7347</v>
      </c>
      <c r="D1827" s="2" t="s">
        <v>7348</v>
      </c>
      <c r="E1827" s="2" t="s">
        <v>22</v>
      </c>
      <c r="F1827" s="2" t="s">
        <v>8196</v>
      </c>
      <c r="G1827" s="2" t="s">
        <v>8196</v>
      </c>
      <c r="H1827" s="2" t="s">
        <v>7454</v>
      </c>
      <c r="I1827" s="2" t="s">
        <v>6</v>
      </c>
      <c r="K1827" s="4" t="s">
        <v>8197</v>
      </c>
      <c r="L1827" s="5">
        <v>15000</v>
      </c>
      <c r="M1827" s="6" t="s">
        <v>940</v>
      </c>
      <c r="N1827" s="2" t="s">
        <v>17</v>
      </c>
      <c r="O1827" s="2" t="s">
        <v>55</v>
      </c>
      <c r="P1827" s="2" t="s">
        <v>125</v>
      </c>
      <c r="Q1827" s="2" t="s">
        <v>187</v>
      </c>
      <c r="R1827" s="2" t="s">
        <v>96</v>
      </c>
      <c r="T1827" s="2" t="s">
        <v>6401</v>
      </c>
      <c r="U1827" s="2" t="s">
        <v>6402</v>
      </c>
      <c r="V1827" s="2" t="s">
        <v>11</v>
      </c>
      <c r="W1827" s="2" t="s">
        <v>197</v>
      </c>
      <c r="X1827" s="2" t="s">
        <v>43</v>
      </c>
      <c r="Y1827" s="2" t="s">
        <v>6</v>
      </c>
      <c r="AA1827" s="2" t="s">
        <v>111</v>
      </c>
      <c r="AB1827" s="2" t="s">
        <v>151</v>
      </c>
      <c r="AC1827" s="2" t="s">
        <v>7</v>
      </c>
      <c r="AD1827" s="2" t="s">
        <v>6</v>
      </c>
      <c r="AG1827" s="2" t="s">
        <v>5</v>
      </c>
      <c r="AH1827" s="2" t="s">
        <v>4</v>
      </c>
      <c r="AI1827" s="2" t="s">
        <v>3</v>
      </c>
      <c r="AJ1827" s="2" t="s">
        <v>7353</v>
      </c>
      <c r="AK1827" s="2" t="s">
        <v>8052</v>
      </c>
      <c r="AL1827" s="2" t="s">
        <v>7355</v>
      </c>
    </row>
    <row r="1828" spans="1:38" ht="105.6" hidden="1">
      <c r="A1828" s="136">
        <f t="shared" si="30"/>
        <v>1827</v>
      </c>
      <c r="B1828" s="2" t="s">
        <v>6394</v>
      </c>
      <c r="C1828" s="2" t="s">
        <v>7705</v>
      </c>
      <c r="D1828" s="2" t="s">
        <v>7467</v>
      </c>
      <c r="E1828" s="2" t="s">
        <v>22</v>
      </c>
      <c r="F1828" s="2" t="s">
        <v>8198</v>
      </c>
      <c r="G1828" s="2" t="s">
        <v>8199</v>
      </c>
      <c r="H1828" s="2" t="s">
        <v>8200</v>
      </c>
      <c r="I1828" s="2" t="s">
        <v>6</v>
      </c>
      <c r="K1828" s="4">
        <v>372481</v>
      </c>
      <c r="L1828" s="5">
        <v>1000</v>
      </c>
      <c r="M1828" s="6" t="s">
        <v>211</v>
      </c>
      <c r="N1828" s="2" t="s">
        <v>39</v>
      </c>
      <c r="O1828" s="2" t="s">
        <v>55</v>
      </c>
      <c r="P1828" s="2" t="s">
        <v>45</v>
      </c>
      <c r="Q1828" s="2" t="s">
        <v>15</v>
      </c>
      <c r="R1828" s="2" t="s">
        <v>14</v>
      </c>
      <c r="T1828" s="2" t="s">
        <v>6401</v>
      </c>
      <c r="U1828" s="2" t="s">
        <v>6402</v>
      </c>
      <c r="V1828" s="2" t="s">
        <v>1887</v>
      </c>
      <c r="W1828" s="2" t="s">
        <v>1888</v>
      </c>
      <c r="X1828" s="2" t="s">
        <v>9</v>
      </c>
      <c r="Y1828" s="2" t="s">
        <v>6</v>
      </c>
      <c r="AA1828" s="2" t="s">
        <v>164</v>
      </c>
      <c r="AB1828" s="2" t="s">
        <v>7835</v>
      </c>
      <c r="AC1828" s="2" t="s">
        <v>7</v>
      </c>
      <c r="AD1828" s="2" t="s">
        <v>6</v>
      </c>
      <c r="AG1828" s="2" t="s">
        <v>30</v>
      </c>
      <c r="AH1828" s="2" t="s">
        <v>4</v>
      </c>
      <c r="AI1828" s="2" t="s">
        <v>3</v>
      </c>
      <c r="AJ1828" s="2" t="s">
        <v>7710</v>
      </c>
      <c r="AK1828" s="2" t="s">
        <v>7711</v>
      </c>
      <c r="AL1828" s="2" t="s">
        <v>7712</v>
      </c>
    </row>
    <row r="1829" spans="1:38" ht="66" hidden="1">
      <c r="A1829" s="136">
        <f t="shared" si="30"/>
        <v>1828</v>
      </c>
      <c r="B1829" s="2" t="s">
        <v>6394</v>
      </c>
      <c r="C1829" s="2" t="s">
        <v>7347</v>
      </c>
      <c r="D1829" s="2" t="s">
        <v>7348</v>
      </c>
      <c r="E1829" s="2" t="s">
        <v>22</v>
      </c>
      <c r="F1829" s="2" t="s">
        <v>8201</v>
      </c>
      <c r="G1829" s="2" t="s">
        <v>8201</v>
      </c>
      <c r="H1829" s="2" t="s">
        <v>8202</v>
      </c>
      <c r="I1829" s="2" t="s">
        <v>6</v>
      </c>
      <c r="K1829" s="4">
        <v>367204</v>
      </c>
      <c r="L1829" s="5">
        <v>13.49</v>
      </c>
      <c r="M1829" s="6" t="s">
        <v>7352</v>
      </c>
      <c r="N1829" s="2" t="s">
        <v>174</v>
      </c>
      <c r="O1829" s="2" t="s">
        <v>55</v>
      </c>
      <c r="P1829" s="2" t="s">
        <v>242</v>
      </c>
      <c r="Q1829" s="2" t="s">
        <v>187</v>
      </c>
      <c r="R1829" s="2" t="s">
        <v>96</v>
      </c>
      <c r="T1829" s="2" t="s">
        <v>6401</v>
      </c>
      <c r="U1829" s="2" t="s">
        <v>6402</v>
      </c>
      <c r="V1829" s="2" t="s">
        <v>11</v>
      </c>
      <c r="W1829" s="2" t="s">
        <v>197</v>
      </c>
      <c r="X1829" s="2" t="s">
        <v>9</v>
      </c>
      <c r="Y1829" s="2" t="s">
        <v>6</v>
      </c>
      <c r="AA1829" s="2" t="s">
        <v>111</v>
      </c>
      <c r="AB1829" s="2" t="s">
        <v>151</v>
      </c>
      <c r="AC1829" s="2" t="s">
        <v>7</v>
      </c>
      <c r="AD1829" s="2" t="s">
        <v>6</v>
      </c>
      <c r="AG1829" s="2" t="s">
        <v>5</v>
      </c>
      <c r="AH1829" s="2" t="s">
        <v>4</v>
      </c>
      <c r="AI1829" s="2" t="s">
        <v>3</v>
      </c>
      <c r="AJ1829" s="2" t="s">
        <v>7353</v>
      </c>
      <c r="AK1829" s="2" t="s">
        <v>8052</v>
      </c>
      <c r="AL1829" s="2" t="s">
        <v>7355</v>
      </c>
    </row>
    <row r="1830" spans="1:38" ht="66" hidden="1">
      <c r="A1830" s="136">
        <f t="shared" si="30"/>
        <v>1829</v>
      </c>
      <c r="B1830" s="2" t="s">
        <v>6394</v>
      </c>
      <c r="C1830" s="2" t="s">
        <v>7369</v>
      </c>
      <c r="D1830" s="2" t="s">
        <v>7370</v>
      </c>
      <c r="E1830" s="2" t="s">
        <v>22</v>
      </c>
      <c r="F1830" s="2" t="s">
        <v>8203</v>
      </c>
      <c r="G1830" s="2" t="s">
        <v>8204</v>
      </c>
      <c r="H1830" s="2" t="s">
        <v>8205</v>
      </c>
      <c r="I1830" s="2" t="s">
        <v>6</v>
      </c>
      <c r="K1830" s="4">
        <v>230432</v>
      </c>
      <c r="L1830" s="5">
        <v>784</v>
      </c>
      <c r="M1830" s="6" t="s">
        <v>1489</v>
      </c>
      <c r="N1830" s="2" t="s">
        <v>174</v>
      </c>
      <c r="O1830" s="2" t="s">
        <v>55</v>
      </c>
      <c r="P1830" s="2" t="s">
        <v>45</v>
      </c>
      <c r="Q1830" s="2" t="s">
        <v>15</v>
      </c>
      <c r="R1830" s="2" t="s">
        <v>96</v>
      </c>
      <c r="T1830" s="2" t="s">
        <v>6401</v>
      </c>
      <c r="U1830" s="2" t="s">
        <v>6402</v>
      </c>
      <c r="V1830" s="2" t="s">
        <v>11</v>
      </c>
      <c r="W1830" s="2" t="s">
        <v>197</v>
      </c>
      <c r="X1830" s="2" t="s">
        <v>9</v>
      </c>
      <c r="Y1830" s="2" t="s">
        <v>6</v>
      </c>
      <c r="AA1830" s="2" t="s">
        <v>111</v>
      </c>
      <c r="AB1830" s="2" t="s">
        <v>166</v>
      </c>
      <c r="AC1830" s="2" t="s">
        <v>7</v>
      </c>
      <c r="AD1830" s="2" t="s">
        <v>33</v>
      </c>
      <c r="AE1830" s="2" t="s">
        <v>7374</v>
      </c>
      <c r="AF1830" s="2" t="s">
        <v>6411</v>
      </c>
      <c r="AG1830" s="2" t="s">
        <v>5</v>
      </c>
      <c r="AH1830" s="2" t="s">
        <v>4</v>
      </c>
      <c r="AI1830" s="2" t="s">
        <v>3</v>
      </c>
      <c r="AJ1830" s="2" t="s">
        <v>7375</v>
      </c>
      <c r="AK1830" s="2" t="s">
        <v>7376</v>
      </c>
      <c r="AL1830" s="2" t="s">
        <v>7377</v>
      </c>
    </row>
    <row r="1831" spans="1:38" ht="66" hidden="1">
      <c r="A1831" s="136">
        <f t="shared" si="30"/>
        <v>1830</v>
      </c>
      <c r="B1831" s="2" t="s">
        <v>6394</v>
      </c>
      <c r="C1831" s="2" t="s">
        <v>8206</v>
      </c>
      <c r="D1831" s="2" t="s">
        <v>7316</v>
      </c>
      <c r="E1831" s="2" t="s">
        <v>22</v>
      </c>
      <c r="F1831" s="2" t="s">
        <v>8207</v>
      </c>
      <c r="G1831" s="2" t="s">
        <v>8207</v>
      </c>
      <c r="H1831" s="2" t="s">
        <v>8208</v>
      </c>
      <c r="I1831" s="2" t="s">
        <v>33</v>
      </c>
      <c r="J1831" s="2">
        <v>18</v>
      </c>
      <c r="K1831" s="4" t="s">
        <v>8209</v>
      </c>
      <c r="L1831" s="5">
        <v>20766.259999999998</v>
      </c>
      <c r="M1831" s="6" t="s">
        <v>663</v>
      </c>
      <c r="N1831" s="2" t="s">
        <v>174</v>
      </c>
      <c r="O1831" s="2" t="s">
        <v>55</v>
      </c>
      <c r="P1831" s="2" t="s">
        <v>242</v>
      </c>
      <c r="Q1831" s="2" t="s">
        <v>187</v>
      </c>
      <c r="R1831" s="2" t="s">
        <v>96</v>
      </c>
      <c r="T1831" s="2" t="s">
        <v>6401</v>
      </c>
      <c r="U1831" s="2" t="s">
        <v>6402</v>
      </c>
      <c r="V1831" s="2" t="s">
        <v>11</v>
      </c>
      <c r="W1831" s="2" t="s">
        <v>197</v>
      </c>
      <c r="X1831" s="2" t="s">
        <v>9</v>
      </c>
      <c r="Y1831" s="2" t="s">
        <v>6</v>
      </c>
      <c r="AA1831" s="2" t="s">
        <v>111</v>
      </c>
      <c r="AB1831" s="2" t="s">
        <v>8210</v>
      </c>
      <c r="AC1831" s="2" t="s">
        <v>7</v>
      </c>
      <c r="AD1831" s="2" t="s">
        <v>6</v>
      </c>
      <c r="AG1831" s="2" t="s">
        <v>30</v>
      </c>
      <c r="AH1831" s="2" t="s">
        <v>4</v>
      </c>
      <c r="AI1831" s="2" t="s">
        <v>3</v>
      </c>
      <c r="AJ1831" s="2" t="s">
        <v>8034</v>
      </c>
      <c r="AK1831" s="2" t="s">
        <v>8211</v>
      </c>
      <c r="AL1831" s="2" t="s">
        <v>7336</v>
      </c>
    </row>
    <row r="1832" spans="1:38" ht="66" hidden="1">
      <c r="A1832" s="136">
        <f t="shared" si="30"/>
        <v>1831</v>
      </c>
      <c r="B1832" s="2" t="s">
        <v>6394</v>
      </c>
      <c r="C1832" s="2" t="s">
        <v>7347</v>
      </c>
      <c r="D1832" s="2" t="s">
        <v>7348</v>
      </c>
      <c r="E1832" s="2" t="s">
        <v>22</v>
      </c>
      <c r="F1832" s="2" t="s">
        <v>8212</v>
      </c>
      <c r="G1832" s="2" t="s">
        <v>8212</v>
      </c>
      <c r="H1832" s="2" t="s">
        <v>7629</v>
      </c>
      <c r="I1832" s="2" t="s">
        <v>6</v>
      </c>
      <c r="K1832" s="4">
        <v>28266</v>
      </c>
      <c r="L1832" s="5">
        <v>300</v>
      </c>
      <c r="M1832" s="6" t="s">
        <v>7352</v>
      </c>
      <c r="N1832" s="2" t="s">
        <v>174</v>
      </c>
      <c r="O1832" s="2" t="s">
        <v>55</v>
      </c>
      <c r="P1832" s="2" t="s">
        <v>125</v>
      </c>
      <c r="Q1832" s="2" t="s">
        <v>187</v>
      </c>
      <c r="R1832" s="2" t="s">
        <v>96</v>
      </c>
      <c r="T1832" s="2" t="s">
        <v>6401</v>
      </c>
      <c r="U1832" s="2" t="s">
        <v>6402</v>
      </c>
      <c r="V1832" s="2" t="s">
        <v>11</v>
      </c>
      <c r="W1832" s="2" t="s">
        <v>197</v>
      </c>
      <c r="X1832" s="2" t="s">
        <v>43</v>
      </c>
      <c r="Y1832" s="2" t="s">
        <v>6</v>
      </c>
      <c r="AA1832" s="2" t="s">
        <v>111</v>
      </c>
      <c r="AB1832" s="2" t="s">
        <v>151</v>
      </c>
      <c r="AC1832" s="2" t="s">
        <v>7</v>
      </c>
      <c r="AD1832" s="2" t="s">
        <v>6</v>
      </c>
      <c r="AG1832" s="2" t="s">
        <v>5</v>
      </c>
      <c r="AH1832" s="2" t="s">
        <v>4</v>
      </c>
      <c r="AI1832" s="2" t="s">
        <v>3</v>
      </c>
      <c r="AJ1832" s="2" t="s">
        <v>7353</v>
      </c>
      <c r="AK1832" s="2" t="s">
        <v>8052</v>
      </c>
      <c r="AL1832" s="2" t="s">
        <v>7355</v>
      </c>
    </row>
    <row r="1833" spans="1:38" ht="66" hidden="1">
      <c r="A1833" s="136">
        <f t="shared" si="30"/>
        <v>1832</v>
      </c>
      <c r="B1833" s="2" t="s">
        <v>6394</v>
      </c>
      <c r="C1833" s="2" t="s">
        <v>7369</v>
      </c>
      <c r="D1833" s="2" t="s">
        <v>7370</v>
      </c>
      <c r="E1833" s="2" t="s">
        <v>22</v>
      </c>
      <c r="F1833" s="2" t="s">
        <v>8213</v>
      </c>
      <c r="G1833" s="2" t="s">
        <v>8214</v>
      </c>
      <c r="H1833" s="2" t="s">
        <v>8205</v>
      </c>
      <c r="I1833" s="2" t="s">
        <v>6</v>
      </c>
      <c r="K1833" s="4">
        <v>226606</v>
      </c>
      <c r="L1833" s="5">
        <v>33040</v>
      </c>
      <c r="M1833" s="6" t="s">
        <v>1489</v>
      </c>
      <c r="N1833" s="2" t="s">
        <v>174</v>
      </c>
      <c r="O1833" s="2" t="s">
        <v>55</v>
      </c>
      <c r="P1833" s="2" t="s">
        <v>45</v>
      </c>
      <c r="Q1833" s="2" t="s">
        <v>15</v>
      </c>
      <c r="R1833" s="2" t="s">
        <v>96</v>
      </c>
      <c r="T1833" s="2" t="s">
        <v>6401</v>
      </c>
      <c r="U1833" s="2" t="s">
        <v>6402</v>
      </c>
      <c r="V1833" s="2" t="s">
        <v>11</v>
      </c>
      <c r="W1833" s="2" t="s">
        <v>197</v>
      </c>
      <c r="X1833" s="2" t="s">
        <v>9</v>
      </c>
      <c r="Y1833" s="2" t="s">
        <v>6</v>
      </c>
      <c r="AA1833" s="2" t="s">
        <v>111</v>
      </c>
      <c r="AB1833" s="2" t="s">
        <v>166</v>
      </c>
      <c r="AC1833" s="2" t="s">
        <v>7</v>
      </c>
      <c r="AD1833" s="2" t="s">
        <v>33</v>
      </c>
      <c r="AE1833" s="2" t="s">
        <v>7374</v>
      </c>
      <c r="AF1833" s="2" t="s">
        <v>6411</v>
      </c>
      <c r="AG1833" s="2" t="s">
        <v>5</v>
      </c>
      <c r="AH1833" s="2" t="s">
        <v>4</v>
      </c>
      <c r="AI1833" s="2" t="s">
        <v>29</v>
      </c>
      <c r="AJ1833" s="2" t="s">
        <v>7375</v>
      </c>
      <c r="AK1833" s="2" t="s">
        <v>7376</v>
      </c>
      <c r="AL1833" s="2" t="s">
        <v>7377</v>
      </c>
    </row>
    <row r="1834" spans="1:38" ht="79.2" hidden="1">
      <c r="A1834" s="136">
        <f t="shared" si="30"/>
        <v>1833</v>
      </c>
      <c r="B1834" s="2" t="s">
        <v>6394</v>
      </c>
      <c r="C1834" s="2" t="s">
        <v>8215</v>
      </c>
      <c r="D1834" s="2" t="s">
        <v>7316</v>
      </c>
      <c r="E1834" s="2" t="s">
        <v>22</v>
      </c>
      <c r="F1834" s="2" t="s">
        <v>8216</v>
      </c>
      <c r="G1834" s="2" t="s">
        <v>8217</v>
      </c>
      <c r="H1834" s="2" t="s">
        <v>8218</v>
      </c>
      <c r="I1834" s="2" t="s">
        <v>33</v>
      </c>
      <c r="J1834" s="2">
        <v>19</v>
      </c>
      <c r="K1834" s="4" t="s">
        <v>8219</v>
      </c>
      <c r="L1834" s="5">
        <v>222554.71</v>
      </c>
      <c r="M1834" s="6" t="s">
        <v>1905</v>
      </c>
      <c r="N1834" s="2" t="s">
        <v>17</v>
      </c>
      <c r="O1834" s="2" t="s">
        <v>55</v>
      </c>
      <c r="P1834" s="2" t="s">
        <v>242</v>
      </c>
      <c r="Q1834" s="2" t="s">
        <v>15</v>
      </c>
      <c r="R1834" s="2" t="s">
        <v>96</v>
      </c>
      <c r="T1834" s="2" t="s">
        <v>6401</v>
      </c>
      <c r="U1834" s="2" t="s">
        <v>6402</v>
      </c>
      <c r="V1834" s="2" t="s">
        <v>6439</v>
      </c>
      <c r="W1834" s="2" t="s">
        <v>6440</v>
      </c>
      <c r="X1834" s="2" t="s">
        <v>9</v>
      </c>
      <c r="Y1834" s="2" t="s">
        <v>6</v>
      </c>
      <c r="AA1834" s="2" t="s">
        <v>164</v>
      </c>
      <c r="AB1834" s="2" t="s">
        <v>7319</v>
      </c>
      <c r="AC1834" s="2" t="s">
        <v>7</v>
      </c>
      <c r="AD1834" s="2" t="s">
        <v>33</v>
      </c>
      <c r="AE1834" s="2" t="s">
        <v>8220</v>
      </c>
      <c r="AF1834" s="2" t="s">
        <v>231</v>
      </c>
      <c r="AG1834" s="2" t="s">
        <v>30</v>
      </c>
      <c r="AH1834" s="2" t="s">
        <v>4</v>
      </c>
      <c r="AI1834" s="2" t="s">
        <v>29</v>
      </c>
      <c r="AJ1834" s="2" t="s">
        <v>8034</v>
      </c>
      <c r="AK1834" s="2" t="s">
        <v>7344</v>
      </c>
      <c r="AL1834" s="2" t="s">
        <v>7336</v>
      </c>
    </row>
    <row r="1835" spans="1:38" ht="66" hidden="1">
      <c r="A1835" s="136">
        <f t="shared" si="30"/>
        <v>1834</v>
      </c>
      <c r="B1835" s="2" t="s">
        <v>6394</v>
      </c>
      <c r="C1835" s="2" t="s">
        <v>7369</v>
      </c>
      <c r="D1835" s="2" t="s">
        <v>7370</v>
      </c>
      <c r="E1835" s="2" t="s">
        <v>22</v>
      </c>
      <c r="F1835" s="2" t="s">
        <v>8213</v>
      </c>
      <c r="G1835" s="2" t="s">
        <v>8214</v>
      </c>
      <c r="H1835" s="2" t="s">
        <v>8205</v>
      </c>
      <c r="I1835" s="2" t="s">
        <v>6</v>
      </c>
      <c r="K1835" s="4">
        <v>226606</v>
      </c>
      <c r="L1835" s="5">
        <v>33040</v>
      </c>
      <c r="M1835" s="6" t="s">
        <v>1489</v>
      </c>
      <c r="N1835" s="2" t="s">
        <v>174</v>
      </c>
      <c r="O1835" s="2" t="s">
        <v>55</v>
      </c>
      <c r="P1835" s="2" t="s">
        <v>45</v>
      </c>
      <c r="Q1835" s="2" t="s">
        <v>15</v>
      </c>
      <c r="R1835" s="2" t="s">
        <v>96</v>
      </c>
      <c r="T1835" s="2" t="s">
        <v>6401</v>
      </c>
      <c r="U1835" s="2" t="s">
        <v>6402</v>
      </c>
      <c r="V1835" s="2" t="s">
        <v>11</v>
      </c>
      <c r="W1835" s="2" t="s">
        <v>197</v>
      </c>
      <c r="X1835" s="2" t="s">
        <v>9</v>
      </c>
      <c r="Y1835" s="2" t="s">
        <v>6</v>
      </c>
      <c r="AA1835" s="2" t="s">
        <v>111</v>
      </c>
      <c r="AB1835" s="2" t="s">
        <v>166</v>
      </c>
      <c r="AC1835" s="2" t="s">
        <v>7</v>
      </c>
      <c r="AD1835" s="2" t="s">
        <v>33</v>
      </c>
      <c r="AE1835" s="2" t="s">
        <v>7374</v>
      </c>
      <c r="AF1835" s="2" t="s">
        <v>6411</v>
      </c>
      <c r="AG1835" s="2" t="s">
        <v>5</v>
      </c>
      <c r="AH1835" s="2" t="s">
        <v>4</v>
      </c>
      <c r="AI1835" s="2" t="s">
        <v>3</v>
      </c>
      <c r="AJ1835" s="2" t="s">
        <v>7375</v>
      </c>
      <c r="AK1835" s="2" t="s">
        <v>7376</v>
      </c>
      <c r="AL1835" s="2" t="s">
        <v>7377</v>
      </c>
    </row>
    <row r="1836" spans="1:38" ht="66" hidden="1">
      <c r="A1836" s="136">
        <f t="shared" si="30"/>
        <v>1835</v>
      </c>
      <c r="B1836" s="2" t="s">
        <v>6394</v>
      </c>
      <c r="C1836" s="2" t="s">
        <v>7369</v>
      </c>
      <c r="D1836" s="2" t="s">
        <v>7370</v>
      </c>
      <c r="E1836" s="2" t="s">
        <v>22</v>
      </c>
      <c r="F1836" s="2" t="s">
        <v>8221</v>
      </c>
      <c r="G1836" s="2" t="s">
        <v>8222</v>
      </c>
      <c r="H1836" s="2" t="s">
        <v>8205</v>
      </c>
      <c r="I1836" s="2" t="s">
        <v>33</v>
      </c>
      <c r="J1836" s="2">
        <v>100</v>
      </c>
      <c r="K1836" s="4">
        <v>249251</v>
      </c>
      <c r="L1836" s="5">
        <v>1200</v>
      </c>
      <c r="M1836" s="6" t="s">
        <v>1489</v>
      </c>
      <c r="N1836" s="2" t="s">
        <v>174</v>
      </c>
      <c r="O1836" s="2" t="s">
        <v>55</v>
      </c>
      <c r="P1836" s="2" t="s">
        <v>45</v>
      </c>
      <c r="Q1836" s="2" t="s">
        <v>15</v>
      </c>
      <c r="R1836" s="2" t="s">
        <v>96</v>
      </c>
      <c r="T1836" s="2" t="s">
        <v>6401</v>
      </c>
      <c r="U1836" s="2" t="s">
        <v>6402</v>
      </c>
      <c r="V1836" s="2" t="s">
        <v>11</v>
      </c>
      <c r="W1836" s="2" t="s">
        <v>197</v>
      </c>
      <c r="X1836" s="2" t="s">
        <v>9</v>
      </c>
      <c r="Y1836" s="2" t="s">
        <v>6</v>
      </c>
      <c r="AA1836" s="2" t="s">
        <v>111</v>
      </c>
      <c r="AB1836" s="2" t="s">
        <v>166</v>
      </c>
      <c r="AC1836" s="2" t="s">
        <v>7</v>
      </c>
      <c r="AD1836" s="2" t="s">
        <v>33</v>
      </c>
      <c r="AE1836" s="2" t="s">
        <v>7374</v>
      </c>
      <c r="AF1836" s="2" t="s">
        <v>6411</v>
      </c>
      <c r="AG1836" s="2" t="s">
        <v>5</v>
      </c>
      <c r="AH1836" s="2" t="s">
        <v>4</v>
      </c>
      <c r="AI1836" s="2" t="s">
        <v>3</v>
      </c>
      <c r="AJ1836" s="2" t="s">
        <v>7375</v>
      </c>
      <c r="AK1836" s="2" t="s">
        <v>7376</v>
      </c>
      <c r="AL1836" s="2" t="s">
        <v>7377</v>
      </c>
    </row>
    <row r="1837" spans="1:38" ht="79.2" hidden="1">
      <c r="A1837" s="136">
        <f t="shared" si="30"/>
        <v>1836</v>
      </c>
      <c r="B1837" s="2" t="s">
        <v>6394</v>
      </c>
      <c r="C1837" s="2" t="s">
        <v>7249</v>
      </c>
      <c r="D1837" s="2" t="s">
        <v>6486</v>
      </c>
      <c r="E1837" s="2" t="s">
        <v>22</v>
      </c>
      <c r="F1837" s="2" t="s">
        <v>8223</v>
      </c>
      <c r="G1837" s="2" t="s">
        <v>8224</v>
      </c>
      <c r="H1837" s="2" t="s">
        <v>8225</v>
      </c>
      <c r="I1837" s="2" t="s">
        <v>6</v>
      </c>
      <c r="K1837" s="4">
        <v>150</v>
      </c>
      <c r="L1837" s="5">
        <v>2500</v>
      </c>
      <c r="M1837" s="6" t="s">
        <v>1171</v>
      </c>
      <c r="N1837" s="2" t="s">
        <v>17</v>
      </c>
      <c r="O1837" s="2" t="s">
        <v>55</v>
      </c>
      <c r="P1837" s="2" t="s">
        <v>125</v>
      </c>
      <c r="Q1837" s="2" t="s">
        <v>124</v>
      </c>
      <c r="R1837" s="2" t="s">
        <v>14</v>
      </c>
      <c r="T1837" s="2" t="s">
        <v>6401</v>
      </c>
      <c r="U1837" s="2" t="s">
        <v>6402</v>
      </c>
      <c r="V1837" s="2" t="s">
        <v>95</v>
      </c>
      <c r="W1837" s="2" t="s">
        <v>94</v>
      </c>
      <c r="X1837" s="2" t="s">
        <v>43</v>
      </c>
      <c r="Y1837" s="2" t="s">
        <v>6</v>
      </c>
      <c r="AA1837" s="2" t="s">
        <v>111</v>
      </c>
      <c r="AB1837" s="2" t="s">
        <v>208</v>
      </c>
      <c r="AC1837" s="2" t="s">
        <v>241</v>
      </c>
      <c r="AD1837" s="2" t="s">
        <v>6</v>
      </c>
      <c r="AG1837" s="2" t="s">
        <v>5</v>
      </c>
      <c r="AH1837" s="2" t="s">
        <v>4</v>
      </c>
      <c r="AI1837" s="2" t="s">
        <v>3</v>
      </c>
      <c r="AJ1837" s="2" t="s">
        <v>6489</v>
      </c>
      <c r="AK1837" s="2" t="s">
        <v>6490</v>
      </c>
      <c r="AL1837" s="2" t="s">
        <v>6502</v>
      </c>
    </row>
    <row r="1838" spans="1:38" ht="79.2" hidden="1">
      <c r="A1838" s="136">
        <f t="shared" si="30"/>
        <v>1837</v>
      </c>
      <c r="B1838" s="2" t="s">
        <v>6394</v>
      </c>
      <c r="C1838" s="2" t="s">
        <v>7249</v>
      </c>
      <c r="D1838" s="2" t="s">
        <v>6486</v>
      </c>
      <c r="E1838" s="2" t="s">
        <v>22</v>
      </c>
      <c r="F1838" s="2" t="s">
        <v>8226</v>
      </c>
      <c r="G1838" s="2" t="s">
        <v>8227</v>
      </c>
      <c r="H1838" s="2" t="s">
        <v>8228</v>
      </c>
      <c r="I1838" s="2" t="s">
        <v>6</v>
      </c>
      <c r="K1838" s="4">
        <v>151</v>
      </c>
      <c r="L1838" s="5">
        <v>1346</v>
      </c>
      <c r="M1838" s="6" t="s">
        <v>1171</v>
      </c>
      <c r="N1838" s="2" t="s">
        <v>17</v>
      </c>
      <c r="O1838" s="2" t="s">
        <v>55</v>
      </c>
      <c r="P1838" s="2" t="s">
        <v>125</v>
      </c>
      <c r="Q1838" s="2" t="s">
        <v>124</v>
      </c>
      <c r="R1838" s="2" t="s">
        <v>14</v>
      </c>
      <c r="T1838" s="2" t="s">
        <v>6401</v>
      </c>
      <c r="U1838" s="2" t="s">
        <v>6402</v>
      </c>
      <c r="V1838" s="2" t="s">
        <v>95</v>
      </c>
      <c r="W1838" s="2" t="s">
        <v>94</v>
      </c>
      <c r="X1838" s="2" t="s">
        <v>43</v>
      </c>
      <c r="Y1838" s="2" t="s">
        <v>6</v>
      </c>
      <c r="AA1838" s="2" t="s">
        <v>111</v>
      </c>
      <c r="AB1838" s="2" t="s">
        <v>208</v>
      </c>
      <c r="AC1838" s="2" t="s">
        <v>241</v>
      </c>
      <c r="AD1838" s="2" t="s">
        <v>6</v>
      </c>
      <c r="AG1838" s="2" t="s">
        <v>5</v>
      </c>
      <c r="AH1838" s="2" t="s">
        <v>4</v>
      </c>
      <c r="AI1838" s="2" t="s">
        <v>3</v>
      </c>
      <c r="AJ1838" s="2" t="s">
        <v>6489</v>
      </c>
      <c r="AK1838" s="2" t="s">
        <v>6490</v>
      </c>
      <c r="AL1838" s="2" t="s">
        <v>6502</v>
      </c>
    </row>
    <row r="1839" spans="1:38" ht="66" hidden="1">
      <c r="A1839" s="136">
        <f t="shared" si="30"/>
        <v>1838</v>
      </c>
      <c r="B1839" s="2" t="s">
        <v>6394</v>
      </c>
      <c r="C1839" s="2" t="s">
        <v>7369</v>
      </c>
      <c r="D1839" s="2" t="s">
        <v>7370</v>
      </c>
      <c r="E1839" s="2" t="s">
        <v>22</v>
      </c>
      <c r="F1839" s="2" t="s">
        <v>8221</v>
      </c>
      <c r="G1839" s="2" t="s">
        <v>8222</v>
      </c>
      <c r="H1839" s="2" t="s">
        <v>8205</v>
      </c>
      <c r="I1839" s="2" t="s">
        <v>33</v>
      </c>
      <c r="J1839" s="2">
        <v>100</v>
      </c>
      <c r="K1839" s="4">
        <v>249251</v>
      </c>
      <c r="L1839" s="5">
        <v>1200</v>
      </c>
      <c r="M1839" s="6" t="s">
        <v>1489</v>
      </c>
      <c r="N1839" s="2" t="s">
        <v>174</v>
      </c>
      <c r="O1839" s="2" t="s">
        <v>55</v>
      </c>
      <c r="P1839" s="2" t="s">
        <v>45</v>
      </c>
      <c r="Q1839" s="2" t="s">
        <v>15</v>
      </c>
      <c r="R1839" s="2" t="s">
        <v>96</v>
      </c>
      <c r="T1839" s="2" t="s">
        <v>6401</v>
      </c>
      <c r="U1839" s="2" t="s">
        <v>6402</v>
      </c>
      <c r="V1839" s="2" t="s">
        <v>11</v>
      </c>
      <c r="W1839" s="2" t="s">
        <v>197</v>
      </c>
      <c r="X1839" s="2" t="s">
        <v>9</v>
      </c>
      <c r="Y1839" s="2" t="s">
        <v>6</v>
      </c>
      <c r="AA1839" s="2" t="s">
        <v>111</v>
      </c>
      <c r="AB1839" s="2" t="s">
        <v>166</v>
      </c>
      <c r="AC1839" s="2" t="s">
        <v>7</v>
      </c>
      <c r="AD1839" s="2" t="s">
        <v>33</v>
      </c>
      <c r="AE1839" s="2" t="s">
        <v>7374</v>
      </c>
      <c r="AF1839" s="2" t="s">
        <v>6411</v>
      </c>
      <c r="AG1839" s="2" t="s">
        <v>5</v>
      </c>
      <c r="AH1839" s="2" t="s">
        <v>4</v>
      </c>
      <c r="AI1839" s="2" t="s">
        <v>3</v>
      </c>
      <c r="AJ1839" s="2" t="s">
        <v>7375</v>
      </c>
      <c r="AK1839" s="2" t="s">
        <v>7376</v>
      </c>
      <c r="AL1839" s="2" t="s">
        <v>7377</v>
      </c>
    </row>
    <row r="1840" spans="1:38" ht="105.6" hidden="1">
      <c r="A1840" s="136">
        <f t="shared" si="30"/>
        <v>1839</v>
      </c>
      <c r="B1840" s="2" t="s">
        <v>6394</v>
      </c>
      <c r="C1840" s="2" t="s">
        <v>7249</v>
      </c>
      <c r="D1840" s="2" t="s">
        <v>6486</v>
      </c>
      <c r="E1840" s="2" t="s">
        <v>22</v>
      </c>
      <c r="F1840" s="2" t="s">
        <v>8229</v>
      </c>
      <c r="G1840" s="2" t="s">
        <v>8230</v>
      </c>
      <c r="H1840" s="2" t="s">
        <v>8231</v>
      </c>
      <c r="I1840" s="2" t="s">
        <v>6</v>
      </c>
      <c r="K1840" s="4">
        <v>152</v>
      </c>
      <c r="L1840" s="5">
        <v>2275.0500000000002</v>
      </c>
      <c r="M1840" s="6" t="s">
        <v>1171</v>
      </c>
      <c r="N1840" s="2" t="s">
        <v>17</v>
      </c>
      <c r="O1840" s="2" t="s">
        <v>55</v>
      </c>
      <c r="P1840" s="2" t="s">
        <v>125</v>
      </c>
      <c r="Q1840" s="2" t="s">
        <v>124</v>
      </c>
      <c r="R1840" s="2" t="s">
        <v>14</v>
      </c>
      <c r="T1840" s="2" t="s">
        <v>6401</v>
      </c>
      <c r="U1840" s="2" t="s">
        <v>6402</v>
      </c>
      <c r="V1840" s="2" t="s">
        <v>95</v>
      </c>
      <c r="W1840" s="2" t="s">
        <v>94</v>
      </c>
      <c r="X1840" s="2" t="s">
        <v>43</v>
      </c>
      <c r="Y1840" s="2" t="s">
        <v>6</v>
      </c>
      <c r="AA1840" s="2" t="s">
        <v>111</v>
      </c>
      <c r="AB1840" s="2" t="s">
        <v>208</v>
      </c>
      <c r="AC1840" s="2" t="s">
        <v>241</v>
      </c>
      <c r="AD1840" s="2" t="s">
        <v>6</v>
      </c>
      <c r="AG1840" s="2" t="s">
        <v>5</v>
      </c>
      <c r="AH1840" s="2" t="s">
        <v>4</v>
      </c>
      <c r="AI1840" s="2" t="s">
        <v>3</v>
      </c>
      <c r="AJ1840" s="2" t="s">
        <v>6489</v>
      </c>
      <c r="AK1840" s="2" t="s">
        <v>6490</v>
      </c>
      <c r="AL1840" s="2" t="s">
        <v>6502</v>
      </c>
    </row>
    <row r="1841" spans="1:38" ht="105.6" hidden="1">
      <c r="A1841" s="136">
        <f t="shared" si="30"/>
        <v>1840</v>
      </c>
      <c r="B1841" s="2" t="s">
        <v>6394</v>
      </c>
      <c r="C1841" s="2" t="s">
        <v>7315</v>
      </c>
      <c r="D1841" s="2" t="s">
        <v>7316</v>
      </c>
      <c r="E1841" s="2" t="s">
        <v>22</v>
      </c>
      <c r="F1841" s="2" t="s">
        <v>8232</v>
      </c>
      <c r="G1841" s="2" t="s">
        <v>8233</v>
      </c>
      <c r="H1841" s="2" t="s">
        <v>8234</v>
      </c>
      <c r="I1841" s="2" t="s">
        <v>33</v>
      </c>
      <c r="J1841" s="2">
        <v>10</v>
      </c>
      <c r="K1841" s="4" t="s">
        <v>8235</v>
      </c>
      <c r="L1841" s="5">
        <v>157154.68</v>
      </c>
      <c r="M1841" s="6" t="s">
        <v>976</v>
      </c>
      <c r="N1841" s="2" t="s">
        <v>17</v>
      </c>
      <c r="O1841" s="2" t="s">
        <v>55</v>
      </c>
      <c r="P1841" s="2" t="s">
        <v>868</v>
      </c>
      <c r="Q1841" s="2" t="s">
        <v>15</v>
      </c>
      <c r="R1841" s="2" t="s">
        <v>96</v>
      </c>
      <c r="T1841" s="2" t="s">
        <v>6401</v>
      </c>
      <c r="U1841" s="2" t="s">
        <v>6402</v>
      </c>
      <c r="V1841" s="2" t="s">
        <v>6439</v>
      </c>
      <c r="W1841" s="2" t="s">
        <v>6440</v>
      </c>
      <c r="X1841" s="2" t="s">
        <v>43</v>
      </c>
      <c r="Y1841" s="2" t="s">
        <v>6</v>
      </c>
      <c r="AA1841" s="2" t="s">
        <v>164</v>
      </c>
      <c r="AB1841" s="2" t="s">
        <v>8236</v>
      </c>
      <c r="AC1841" s="2" t="s">
        <v>7</v>
      </c>
      <c r="AD1841" s="2" t="s">
        <v>33</v>
      </c>
      <c r="AE1841" s="2" t="s">
        <v>8237</v>
      </c>
      <c r="AF1841" s="2" t="s">
        <v>231</v>
      </c>
      <c r="AG1841" s="2" t="s">
        <v>30</v>
      </c>
      <c r="AH1841" s="2" t="s">
        <v>4</v>
      </c>
      <c r="AI1841" s="2" t="s">
        <v>3</v>
      </c>
      <c r="AJ1841" s="2" t="s">
        <v>8034</v>
      </c>
      <c r="AK1841" s="2" t="s">
        <v>7344</v>
      </c>
      <c r="AL1841" s="2" t="s">
        <v>7336</v>
      </c>
    </row>
    <row r="1842" spans="1:38" ht="66" hidden="1">
      <c r="A1842" s="136">
        <f t="shared" si="30"/>
        <v>1841</v>
      </c>
      <c r="B1842" s="2" t="s">
        <v>6394</v>
      </c>
      <c r="C1842" s="2" t="s">
        <v>7369</v>
      </c>
      <c r="D1842" s="2" t="s">
        <v>7370</v>
      </c>
      <c r="E1842" s="2" t="s">
        <v>22</v>
      </c>
      <c r="F1842" s="2" t="s">
        <v>8238</v>
      </c>
      <c r="G1842" s="2" t="s">
        <v>8239</v>
      </c>
      <c r="H1842" s="2" t="s">
        <v>8205</v>
      </c>
      <c r="I1842" s="2" t="s">
        <v>33</v>
      </c>
      <c r="J1842" s="2">
        <v>10</v>
      </c>
      <c r="K1842" s="4">
        <v>229541</v>
      </c>
      <c r="L1842" s="5">
        <v>195.07</v>
      </c>
      <c r="M1842" s="6" t="s">
        <v>1489</v>
      </c>
      <c r="N1842" s="2" t="s">
        <v>174</v>
      </c>
      <c r="O1842" s="2" t="s">
        <v>55</v>
      </c>
      <c r="P1842" s="2" t="s">
        <v>45</v>
      </c>
      <c r="Q1842" s="2" t="s">
        <v>15</v>
      </c>
      <c r="R1842" s="2" t="s">
        <v>96</v>
      </c>
      <c r="T1842" s="2" t="s">
        <v>6401</v>
      </c>
      <c r="U1842" s="2" t="s">
        <v>6402</v>
      </c>
      <c r="V1842" s="2" t="s">
        <v>11</v>
      </c>
      <c r="W1842" s="2" t="s">
        <v>197</v>
      </c>
      <c r="X1842" s="2" t="s">
        <v>9</v>
      </c>
      <c r="Y1842" s="2" t="s">
        <v>6</v>
      </c>
      <c r="AA1842" s="2" t="s">
        <v>111</v>
      </c>
      <c r="AB1842" s="2" t="s">
        <v>166</v>
      </c>
      <c r="AC1842" s="2" t="s">
        <v>7</v>
      </c>
      <c r="AD1842" s="2" t="s">
        <v>33</v>
      </c>
      <c r="AE1842" s="2" t="s">
        <v>7374</v>
      </c>
      <c r="AF1842" s="2" t="s">
        <v>6411</v>
      </c>
      <c r="AG1842" s="2" t="s">
        <v>5</v>
      </c>
      <c r="AH1842" s="2" t="s">
        <v>4</v>
      </c>
      <c r="AI1842" s="2" t="s">
        <v>3</v>
      </c>
      <c r="AJ1842" s="2" t="s">
        <v>7375</v>
      </c>
      <c r="AK1842" s="2" t="s">
        <v>7376</v>
      </c>
      <c r="AL1842" s="2" t="s">
        <v>7377</v>
      </c>
    </row>
    <row r="1843" spans="1:38" ht="52.8" hidden="1">
      <c r="A1843" s="136">
        <f t="shared" si="30"/>
        <v>1842</v>
      </c>
      <c r="B1843" s="2" t="s">
        <v>6394</v>
      </c>
      <c r="C1843" s="2" t="s">
        <v>6634</v>
      </c>
      <c r="D1843" s="2" t="s">
        <v>6486</v>
      </c>
      <c r="E1843" s="2" t="s">
        <v>22</v>
      </c>
      <c r="F1843" s="2" t="s">
        <v>8240</v>
      </c>
      <c r="G1843" s="2" t="s">
        <v>8241</v>
      </c>
      <c r="H1843" s="2" t="s">
        <v>8242</v>
      </c>
      <c r="I1843" s="2" t="s">
        <v>6</v>
      </c>
      <c r="K1843" s="4">
        <v>153</v>
      </c>
      <c r="L1843" s="5">
        <v>12960</v>
      </c>
      <c r="M1843" s="6" t="s">
        <v>8243</v>
      </c>
      <c r="N1843" s="2" t="s">
        <v>39</v>
      </c>
      <c r="O1843" s="2" t="s">
        <v>39</v>
      </c>
      <c r="P1843" s="2" t="s">
        <v>45</v>
      </c>
      <c r="Q1843" s="2" t="s">
        <v>187</v>
      </c>
      <c r="R1843" s="2" t="s">
        <v>96</v>
      </c>
      <c r="T1843" s="2" t="s">
        <v>6401</v>
      </c>
      <c r="U1843" s="2" t="s">
        <v>6402</v>
      </c>
      <c r="V1843" s="2" t="s">
        <v>11</v>
      </c>
      <c r="W1843" s="2" t="s">
        <v>197</v>
      </c>
      <c r="X1843" s="2" t="s">
        <v>43</v>
      </c>
      <c r="Y1843" s="2" t="s">
        <v>6</v>
      </c>
      <c r="AA1843" s="2" t="s">
        <v>111</v>
      </c>
      <c r="AB1843" s="2" t="s">
        <v>208</v>
      </c>
      <c r="AC1843" s="2" t="s">
        <v>7</v>
      </c>
      <c r="AD1843" s="2" t="s">
        <v>6</v>
      </c>
      <c r="AG1843" s="2" t="s">
        <v>5</v>
      </c>
      <c r="AH1843" s="2" t="s">
        <v>4</v>
      </c>
      <c r="AI1843" s="2" t="s">
        <v>29</v>
      </c>
      <c r="AJ1843" s="2" t="s">
        <v>6489</v>
      </c>
      <c r="AK1843" s="2" t="s">
        <v>6490</v>
      </c>
      <c r="AL1843" s="2" t="s">
        <v>6502</v>
      </c>
    </row>
    <row r="1844" spans="1:38" ht="66" hidden="1">
      <c r="A1844" s="136">
        <f t="shared" si="30"/>
        <v>1843</v>
      </c>
      <c r="B1844" s="2" t="s">
        <v>6394</v>
      </c>
      <c r="C1844" s="2" t="s">
        <v>7369</v>
      </c>
      <c r="D1844" s="2" t="s">
        <v>6434</v>
      </c>
      <c r="E1844" s="2" t="s">
        <v>22</v>
      </c>
      <c r="F1844" s="2" t="s">
        <v>8244</v>
      </c>
      <c r="G1844" s="2" t="s">
        <v>8245</v>
      </c>
      <c r="H1844" s="2" t="s">
        <v>8246</v>
      </c>
      <c r="I1844" s="2" t="s">
        <v>6</v>
      </c>
      <c r="K1844" s="4" t="s">
        <v>8247</v>
      </c>
      <c r="L1844" s="5">
        <v>250045.6</v>
      </c>
      <c r="M1844" s="6" t="s">
        <v>1489</v>
      </c>
      <c r="N1844" s="2" t="s">
        <v>17</v>
      </c>
      <c r="O1844" s="2" t="s">
        <v>55</v>
      </c>
      <c r="P1844" s="2" t="s">
        <v>125</v>
      </c>
      <c r="Q1844" s="2" t="s">
        <v>15</v>
      </c>
      <c r="R1844" s="2" t="s">
        <v>96</v>
      </c>
      <c r="T1844" s="2" t="s">
        <v>6401</v>
      </c>
      <c r="U1844" s="2" t="s">
        <v>6402</v>
      </c>
      <c r="V1844" s="2" t="s">
        <v>11</v>
      </c>
      <c r="W1844" s="2" t="s">
        <v>197</v>
      </c>
      <c r="X1844" s="2" t="s">
        <v>9</v>
      </c>
      <c r="Y1844" s="2" t="s">
        <v>6</v>
      </c>
      <c r="AA1844" s="2" t="s">
        <v>111</v>
      </c>
      <c r="AB1844" s="2" t="s">
        <v>7463</v>
      </c>
      <c r="AC1844" s="2" t="s">
        <v>7</v>
      </c>
      <c r="AD1844" s="2" t="s">
        <v>33</v>
      </c>
      <c r="AE1844" s="2" t="s">
        <v>7401</v>
      </c>
      <c r="AF1844" s="2" t="s">
        <v>231</v>
      </c>
      <c r="AG1844" s="2" t="s">
        <v>30</v>
      </c>
      <c r="AH1844" s="2" t="s">
        <v>4</v>
      </c>
      <c r="AI1844" s="2" t="s">
        <v>3</v>
      </c>
      <c r="AJ1844" s="2" t="s">
        <v>7402</v>
      </c>
      <c r="AK1844" s="2" t="s">
        <v>7376</v>
      </c>
      <c r="AL1844" s="2" t="s">
        <v>7587</v>
      </c>
    </row>
    <row r="1845" spans="1:38" ht="66" hidden="1">
      <c r="A1845" s="136">
        <f t="shared" si="30"/>
        <v>1844</v>
      </c>
      <c r="B1845" s="2" t="s">
        <v>6394</v>
      </c>
      <c r="C1845" s="2" t="s">
        <v>7369</v>
      </c>
      <c r="D1845" s="2" t="s">
        <v>7370</v>
      </c>
      <c r="E1845" s="2" t="s">
        <v>22</v>
      </c>
      <c r="F1845" s="2" t="s">
        <v>8248</v>
      </c>
      <c r="G1845" s="2" t="s">
        <v>7791</v>
      </c>
      <c r="H1845" s="2" t="s">
        <v>8205</v>
      </c>
      <c r="I1845" s="2" t="s">
        <v>33</v>
      </c>
      <c r="J1845" s="2">
        <v>100</v>
      </c>
      <c r="K1845" s="4">
        <v>325981</v>
      </c>
      <c r="L1845" s="5">
        <v>2.65</v>
      </c>
      <c r="M1845" s="6" t="s">
        <v>1489</v>
      </c>
      <c r="N1845" s="2" t="s">
        <v>174</v>
      </c>
      <c r="O1845" s="2" t="s">
        <v>55</v>
      </c>
      <c r="P1845" s="2" t="s">
        <v>45</v>
      </c>
      <c r="Q1845" s="2" t="s">
        <v>15</v>
      </c>
      <c r="R1845" s="2" t="s">
        <v>96</v>
      </c>
      <c r="T1845" s="2" t="s">
        <v>6401</v>
      </c>
      <c r="U1845" s="2" t="s">
        <v>6402</v>
      </c>
      <c r="V1845" s="2" t="s">
        <v>11</v>
      </c>
      <c r="W1845" s="2" t="s">
        <v>197</v>
      </c>
      <c r="X1845" s="2" t="s">
        <v>9</v>
      </c>
      <c r="Y1845" s="2" t="s">
        <v>6</v>
      </c>
      <c r="AA1845" s="2" t="s">
        <v>111</v>
      </c>
      <c r="AB1845" s="2" t="s">
        <v>166</v>
      </c>
      <c r="AC1845" s="2" t="s">
        <v>7</v>
      </c>
      <c r="AD1845" s="2" t="s">
        <v>33</v>
      </c>
      <c r="AE1845" s="2" t="s">
        <v>7374</v>
      </c>
      <c r="AF1845" s="2" t="s">
        <v>6411</v>
      </c>
      <c r="AG1845" s="2" t="s">
        <v>5</v>
      </c>
      <c r="AH1845" s="2" t="s">
        <v>4</v>
      </c>
      <c r="AI1845" s="2" t="s">
        <v>3</v>
      </c>
      <c r="AJ1845" s="2" t="s">
        <v>7375</v>
      </c>
      <c r="AK1845" s="2" t="s">
        <v>7376</v>
      </c>
      <c r="AL1845" s="2" t="s">
        <v>7377</v>
      </c>
    </row>
    <row r="1846" spans="1:38" ht="66" hidden="1">
      <c r="A1846" s="136">
        <f t="shared" si="30"/>
        <v>1845</v>
      </c>
      <c r="B1846" s="2" t="s">
        <v>6394</v>
      </c>
      <c r="C1846" s="2" t="s">
        <v>6634</v>
      </c>
      <c r="D1846" s="2" t="s">
        <v>6486</v>
      </c>
      <c r="E1846" s="2" t="s">
        <v>22</v>
      </c>
      <c r="F1846" s="2" t="s">
        <v>8249</v>
      </c>
      <c r="G1846" s="2" t="s">
        <v>8250</v>
      </c>
      <c r="H1846" s="2" t="s">
        <v>8251</v>
      </c>
      <c r="I1846" s="2" t="s">
        <v>6</v>
      </c>
      <c r="K1846" s="4">
        <v>154</v>
      </c>
      <c r="L1846" s="5">
        <v>48180</v>
      </c>
      <c r="M1846" s="6" t="s">
        <v>8252</v>
      </c>
      <c r="N1846" s="2" t="s">
        <v>39</v>
      </c>
      <c r="O1846" s="2" t="s">
        <v>39</v>
      </c>
      <c r="P1846" s="2" t="s">
        <v>45</v>
      </c>
      <c r="Q1846" s="2" t="s">
        <v>187</v>
      </c>
      <c r="R1846" s="2" t="s">
        <v>96</v>
      </c>
      <c r="T1846" s="2" t="s">
        <v>6401</v>
      </c>
      <c r="U1846" s="2" t="s">
        <v>6402</v>
      </c>
      <c r="V1846" s="2" t="s">
        <v>11</v>
      </c>
      <c r="W1846" s="2" t="s">
        <v>197</v>
      </c>
      <c r="X1846" s="2" t="s">
        <v>43</v>
      </c>
      <c r="Y1846" s="2" t="s">
        <v>6</v>
      </c>
      <c r="AA1846" s="2" t="s">
        <v>111</v>
      </c>
      <c r="AB1846" s="2" t="s">
        <v>208</v>
      </c>
      <c r="AC1846" s="2" t="s">
        <v>7</v>
      </c>
      <c r="AD1846" s="2" t="s">
        <v>6</v>
      </c>
      <c r="AG1846" s="2" t="s">
        <v>5</v>
      </c>
      <c r="AH1846" s="2" t="s">
        <v>4</v>
      </c>
      <c r="AI1846" s="2" t="s">
        <v>29</v>
      </c>
      <c r="AJ1846" s="2" t="s">
        <v>6489</v>
      </c>
      <c r="AK1846" s="2" t="s">
        <v>6490</v>
      </c>
      <c r="AL1846" s="2" t="s">
        <v>6502</v>
      </c>
    </row>
    <row r="1847" spans="1:38" ht="66" hidden="1">
      <c r="A1847" s="136">
        <f t="shared" si="30"/>
        <v>1846</v>
      </c>
      <c r="B1847" s="2" t="s">
        <v>6394</v>
      </c>
      <c r="C1847" s="2" t="s">
        <v>7285</v>
      </c>
      <c r="D1847" s="2" t="s">
        <v>7286</v>
      </c>
      <c r="E1847" s="2" t="s">
        <v>22</v>
      </c>
      <c r="F1847" s="2" t="s">
        <v>7836</v>
      </c>
      <c r="G1847" s="2" t="s">
        <v>8253</v>
      </c>
      <c r="H1847" s="2" t="s">
        <v>7838</v>
      </c>
      <c r="I1847" s="2" t="s">
        <v>6</v>
      </c>
      <c r="K1847" s="4" t="s">
        <v>8254</v>
      </c>
      <c r="L1847" s="5">
        <v>4180</v>
      </c>
      <c r="M1847" s="6" t="s">
        <v>663</v>
      </c>
      <c r="N1847" s="2" t="s">
        <v>174</v>
      </c>
      <c r="O1847" s="2" t="s">
        <v>55</v>
      </c>
      <c r="P1847" s="2" t="s">
        <v>242</v>
      </c>
      <c r="Q1847" s="2" t="s">
        <v>124</v>
      </c>
      <c r="R1847" s="2" t="s">
        <v>96</v>
      </c>
      <c r="T1847" s="2" t="s">
        <v>6401</v>
      </c>
      <c r="U1847" s="2" t="s">
        <v>6402</v>
      </c>
      <c r="V1847" s="2" t="s">
        <v>11</v>
      </c>
      <c r="W1847" s="2" t="s">
        <v>197</v>
      </c>
      <c r="X1847" s="2" t="s">
        <v>9</v>
      </c>
      <c r="Y1847" s="2" t="s">
        <v>6</v>
      </c>
      <c r="AA1847" s="2" t="s">
        <v>35</v>
      </c>
      <c r="AB1847" s="2" t="s">
        <v>8255</v>
      </c>
      <c r="AC1847" s="2" t="s">
        <v>241</v>
      </c>
      <c r="AD1847" s="2" t="s">
        <v>6</v>
      </c>
      <c r="AG1847" s="2" t="s">
        <v>30</v>
      </c>
      <c r="AH1847" s="2" t="s">
        <v>4</v>
      </c>
      <c r="AI1847" s="2" t="s">
        <v>29</v>
      </c>
      <c r="AJ1847" s="2" t="s">
        <v>7340</v>
      </c>
      <c r="AK1847" s="2" t="s">
        <v>7573</v>
      </c>
      <c r="AL1847" s="2" t="s">
        <v>7333</v>
      </c>
    </row>
    <row r="1848" spans="1:38" ht="158.4" hidden="1">
      <c r="A1848" s="136">
        <f t="shared" si="30"/>
        <v>1847</v>
      </c>
      <c r="B1848" s="2" t="s">
        <v>6394</v>
      </c>
      <c r="C1848" s="2" t="s">
        <v>7315</v>
      </c>
      <c r="D1848" s="2" t="s">
        <v>7316</v>
      </c>
      <c r="E1848" s="2" t="s">
        <v>22</v>
      </c>
      <c r="F1848" s="2" t="s">
        <v>8256</v>
      </c>
      <c r="G1848" s="2" t="s">
        <v>8257</v>
      </c>
      <c r="H1848" s="2" t="s">
        <v>8258</v>
      </c>
      <c r="I1848" s="2" t="s">
        <v>33</v>
      </c>
      <c r="J1848" s="2">
        <v>3</v>
      </c>
      <c r="K1848" s="4" t="s">
        <v>8259</v>
      </c>
      <c r="L1848" s="5">
        <v>470182.15</v>
      </c>
      <c r="M1848" s="6" t="s">
        <v>663</v>
      </c>
      <c r="N1848" s="2" t="s">
        <v>174</v>
      </c>
      <c r="O1848" s="2" t="s">
        <v>64</v>
      </c>
      <c r="P1848" s="2" t="s">
        <v>142</v>
      </c>
      <c r="Q1848" s="2" t="s">
        <v>187</v>
      </c>
      <c r="R1848" s="2" t="s">
        <v>2898</v>
      </c>
      <c r="S1848" s="2" t="s">
        <v>8260</v>
      </c>
      <c r="T1848" s="2" t="s">
        <v>6401</v>
      </c>
      <c r="U1848" s="2" t="s">
        <v>6402</v>
      </c>
      <c r="V1848" s="2" t="s">
        <v>11</v>
      </c>
      <c r="W1848" s="2" t="s">
        <v>197</v>
      </c>
      <c r="X1848" s="2" t="s">
        <v>9</v>
      </c>
      <c r="Y1848" s="2" t="s">
        <v>6</v>
      </c>
      <c r="AA1848" s="2" t="s">
        <v>111</v>
      </c>
      <c r="AB1848" s="2" t="s">
        <v>8032</v>
      </c>
      <c r="AC1848" s="2" t="s">
        <v>7</v>
      </c>
      <c r="AD1848" s="2" t="s">
        <v>33</v>
      </c>
      <c r="AE1848" s="2" t="s">
        <v>8261</v>
      </c>
      <c r="AF1848" s="2" t="s">
        <v>6411</v>
      </c>
      <c r="AG1848" s="2" t="s">
        <v>122</v>
      </c>
      <c r="AH1848" s="2" t="s">
        <v>4</v>
      </c>
      <c r="AI1848" s="2" t="s">
        <v>29</v>
      </c>
      <c r="AJ1848" s="2" t="s">
        <v>8262</v>
      </c>
      <c r="AK1848" s="2" t="s">
        <v>8263</v>
      </c>
      <c r="AL1848" s="2" t="s">
        <v>8264</v>
      </c>
    </row>
    <row r="1849" spans="1:38" ht="66" hidden="1">
      <c r="A1849" s="136">
        <f t="shared" si="30"/>
        <v>1848</v>
      </c>
      <c r="B1849" s="2" t="s">
        <v>6394</v>
      </c>
      <c r="C1849" s="2" t="s">
        <v>7285</v>
      </c>
      <c r="D1849" s="2" t="s">
        <v>7286</v>
      </c>
      <c r="E1849" s="2" t="s">
        <v>22</v>
      </c>
      <c r="F1849" s="2" t="s">
        <v>7836</v>
      </c>
      <c r="G1849" s="2" t="s">
        <v>8265</v>
      </c>
      <c r="H1849" s="2" t="s">
        <v>7838</v>
      </c>
      <c r="I1849" s="2" t="s">
        <v>6</v>
      </c>
      <c r="K1849" s="4">
        <v>414569</v>
      </c>
      <c r="L1849" s="5">
        <v>4914</v>
      </c>
      <c r="M1849" s="6" t="s">
        <v>663</v>
      </c>
      <c r="N1849" s="2" t="s">
        <v>174</v>
      </c>
      <c r="O1849" s="2" t="s">
        <v>55</v>
      </c>
      <c r="P1849" s="2" t="s">
        <v>242</v>
      </c>
      <c r="Q1849" s="2" t="s">
        <v>124</v>
      </c>
      <c r="R1849" s="2" t="s">
        <v>96</v>
      </c>
      <c r="T1849" s="2" t="s">
        <v>6401</v>
      </c>
      <c r="U1849" s="2" t="s">
        <v>6402</v>
      </c>
      <c r="V1849" s="2" t="s">
        <v>11</v>
      </c>
      <c r="W1849" s="2" t="s">
        <v>197</v>
      </c>
      <c r="X1849" s="2" t="s">
        <v>9</v>
      </c>
      <c r="Y1849" s="2" t="s">
        <v>6</v>
      </c>
      <c r="AA1849" s="2" t="s">
        <v>35</v>
      </c>
      <c r="AB1849" s="2" t="s">
        <v>35</v>
      </c>
      <c r="AC1849" s="2" t="s">
        <v>241</v>
      </c>
      <c r="AD1849" s="2" t="s">
        <v>6</v>
      </c>
      <c r="AG1849" s="2" t="s">
        <v>30</v>
      </c>
      <c r="AH1849" s="2" t="s">
        <v>4</v>
      </c>
      <c r="AI1849" s="2" t="s">
        <v>29</v>
      </c>
      <c r="AJ1849" s="2" t="s">
        <v>7340</v>
      </c>
      <c r="AK1849" s="2" t="s">
        <v>7573</v>
      </c>
      <c r="AL1849" s="2" t="s">
        <v>7333</v>
      </c>
    </row>
    <row r="1850" spans="1:38" ht="66" hidden="1">
      <c r="A1850" s="136">
        <f t="shared" si="30"/>
        <v>1849</v>
      </c>
      <c r="B1850" s="2" t="s">
        <v>6394</v>
      </c>
      <c r="C1850" s="2" t="s">
        <v>7369</v>
      </c>
      <c r="D1850" s="2" t="s">
        <v>7370</v>
      </c>
      <c r="E1850" s="2" t="s">
        <v>22</v>
      </c>
      <c r="F1850" s="2" t="s">
        <v>8266</v>
      </c>
      <c r="G1850" s="2" t="s">
        <v>8267</v>
      </c>
      <c r="H1850" s="2" t="s">
        <v>8268</v>
      </c>
      <c r="I1850" s="2" t="s">
        <v>6</v>
      </c>
      <c r="K1850" s="4">
        <v>227487</v>
      </c>
      <c r="L1850" s="5">
        <v>205282</v>
      </c>
      <c r="M1850" s="6" t="s">
        <v>1489</v>
      </c>
      <c r="N1850" s="2" t="s">
        <v>17</v>
      </c>
      <c r="O1850" s="2" t="s">
        <v>55</v>
      </c>
      <c r="P1850" s="2" t="s">
        <v>125</v>
      </c>
      <c r="Q1850" s="2" t="s">
        <v>15</v>
      </c>
      <c r="R1850" s="2" t="s">
        <v>96</v>
      </c>
      <c r="T1850" s="2" t="s">
        <v>6401</v>
      </c>
      <c r="U1850" s="2" t="s">
        <v>6402</v>
      </c>
      <c r="V1850" s="2" t="s">
        <v>11</v>
      </c>
      <c r="W1850" s="2" t="s">
        <v>197</v>
      </c>
      <c r="X1850" s="2" t="s">
        <v>9</v>
      </c>
      <c r="Y1850" s="2" t="s">
        <v>6</v>
      </c>
      <c r="AA1850" s="2" t="s">
        <v>111</v>
      </c>
      <c r="AB1850" s="2" t="s">
        <v>7463</v>
      </c>
      <c r="AC1850" s="2" t="s">
        <v>7</v>
      </c>
      <c r="AD1850" s="2" t="s">
        <v>33</v>
      </c>
      <c r="AE1850" s="2" t="s">
        <v>7401</v>
      </c>
      <c r="AF1850" s="2" t="s">
        <v>231</v>
      </c>
      <c r="AG1850" s="2" t="s">
        <v>30</v>
      </c>
      <c r="AH1850" s="2" t="s">
        <v>4</v>
      </c>
      <c r="AI1850" s="2" t="s">
        <v>3</v>
      </c>
      <c r="AJ1850" s="2" t="s">
        <v>7402</v>
      </c>
      <c r="AK1850" s="2" t="s">
        <v>7376</v>
      </c>
      <c r="AL1850" s="2" t="s">
        <v>7587</v>
      </c>
    </row>
    <row r="1851" spans="1:38" ht="66" hidden="1">
      <c r="A1851" s="136">
        <f t="shared" si="30"/>
        <v>1850</v>
      </c>
      <c r="B1851" s="2" t="s">
        <v>6394</v>
      </c>
      <c r="C1851" s="2" t="s">
        <v>7285</v>
      </c>
      <c r="D1851" s="2" t="s">
        <v>7286</v>
      </c>
      <c r="E1851" s="2" t="s">
        <v>22</v>
      </c>
      <c r="F1851" s="2" t="s">
        <v>7836</v>
      </c>
      <c r="G1851" s="2" t="s">
        <v>8269</v>
      </c>
      <c r="H1851" s="2" t="s">
        <v>7838</v>
      </c>
      <c r="I1851" s="2" t="s">
        <v>6</v>
      </c>
      <c r="K1851" s="4" t="s">
        <v>8270</v>
      </c>
      <c r="L1851" s="5">
        <v>2830</v>
      </c>
      <c r="M1851" s="6" t="s">
        <v>663</v>
      </c>
      <c r="N1851" s="2" t="s">
        <v>174</v>
      </c>
      <c r="O1851" s="2" t="s">
        <v>55</v>
      </c>
      <c r="P1851" s="2" t="s">
        <v>242</v>
      </c>
      <c r="Q1851" s="2" t="s">
        <v>124</v>
      </c>
      <c r="R1851" s="2" t="s">
        <v>96</v>
      </c>
      <c r="T1851" s="2" t="s">
        <v>6401</v>
      </c>
      <c r="U1851" s="2" t="s">
        <v>6402</v>
      </c>
      <c r="V1851" s="2" t="s">
        <v>11</v>
      </c>
      <c r="W1851" s="2" t="s">
        <v>197</v>
      </c>
      <c r="X1851" s="2" t="s">
        <v>9</v>
      </c>
      <c r="Y1851" s="2" t="s">
        <v>6</v>
      </c>
      <c r="AA1851" s="2" t="s">
        <v>35</v>
      </c>
      <c r="AB1851" s="2" t="s">
        <v>35</v>
      </c>
      <c r="AC1851" s="2" t="s">
        <v>241</v>
      </c>
      <c r="AD1851" s="2" t="s">
        <v>6</v>
      </c>
      <c r="AG1851" s="2" t="s">
        <v>30</v>
      </c>
      <c r="AH1851" s="2" t="s">
        <v>4</v>
      </c>
      <c r="AI1851" s="2" t="s">
        <v>29</v>
      </c>
      <c r="AJ1851" s="2" t="s">
        <v>7340</v>
      </c>
      <c r="AK1851" s="2" t="s">
        <v>7573</v>
      </c>
      <c r="AL1851" s="2" t="s">
        <v>7333</v>
      </c>
    </row>
    <row r="1852" spans="1:38" ht="66" hidden="1">
      <c r="A1852" s="136">
        <f t="shared" si="30"/>
        <v>1851</v>
      </c>
      <c r="B1852" s="2" t="s">
        <v>6394</v>
      </c>
      <c r="C1852" s="2" t="s">
        <v>6689</v>
      </c>
      <c r="D1852" s="2" t="s">
        <v>6690</v>
      </c>
      <c r="E1852" s="2" t="s">
        <v>22</v>
      </c>
      <c r="F1852" s="2" t="s">
        <v>8271</v>
      </c>
      <c r="G1852" s="2" t="s">
        <v>8272</v>
      </c>
      <c r="H1852" s="2" t="s">
        <v>8273</v>
      </c>
      <c r="I1852" s="2" t="s">
        <v>33</v>
      </c>
      <c r="J1852" s="2">
        <v>4</v>
      </c>
      <c r="K1852" s="4" t="s">
        <v>8274</v>
      </c>
      <c r="L1852" s="5">
        <v>173068.08</v>
      </c>
      <c r="M1852" s="6" t="s">
        <v>267</v>
      </c>
      <c r="N1852" s="2" t="s">
        <v>39</v>
      </c>
      <c r="O1852" s="2" t="s">
        <v>39</v>
      </c>
      <c r="P1852" s="2" t="s">
        <v>38</v>
      </c>
      <c r="Q1852" s="2" t="s">
        <v>15</v>
      </c>
      <c r="R1852" s="2" t="s">
        <v>96</v>
      </c>
      <c r="T1852" s="2" t="s">
        <v>6401</v>
      </c>
      <c r="U1852" s="2" t="s">
        <v>6402</v>
      </c>
      <c r="V1852" s="2" t="s">
        <v>11</v>
      </c>
      <c r="W1852" s="2" t="s">
        <v>197</v>
      </c>
      <c r="X1852" s="2" t="s">
        <v>9</v>
      </c>
      <c r="Y1852" s="2" t="s">
        <v>6</v>
      </c>
      <c r="AA1852" s="2" t="s">
        <v>111</v>
      </c>
      <c r="AB1852" s="2" t="s">
        <v>157</v>
      </c>
      <c r="AC1852" s="2" t="s">
        <v>7</v>
      </c>
      <c r="AD1852" s="2" t="s">
        <v>6</v>
      </c>
      <c r="AG1852" s="2" t="s">
        <v>30</v>
      </c>
      <c r="AH1852" s="2" t="s">
        <v>4</v>
      </c>
      <c r="AI1852" s="2" t="s">
        <v>29</v>
      </c>
      <c r="AJ1852" s="2" t="s">
        <v>7298</v>
      </c>
      <c r="AK1852" s="2" t="s">
        <v>7299</v>
      </c>
      <c r="AL1852" s="2" t="s">
        <v>7300</v>
      </c>
    </row>
    <row r="1853" spans="1:38" ht="343.2" hidden="1">
      <c r="A1853" s="136">
        <f t="shared" ref="A1853:A1916" si="31">A1852+1</f>
        <v>1852</v>
      </c>
      <c r="B1853" s="2" t="s">
        <v>6394</v>
      </c>
      <c r="C1853" s="2" t="s">
        <v>7759</v>
      </c>
      <c r="D1853" s="2" t="s">
        <v>7760</v>
      </c>
      <c r="E1853" s="2" t="s">
        <v>22</v>
      </c>
      <c r="F1853" s="2" t="s">
        <v>8275</v>
      </c>
      <c r="G1853" s="2" t="s">
        <v>8276</v>
      </c>
      <c r="H1853" s="2" t="s">
        <v>8275</v>
      </c>
      <c r="I1853" s="2" t="s">
        <v>6</v>
      </c>
      <c r="K1853" s="4" t="s">
        <v>7462</v>
      </c>
      <c r="L1853" s="5">
        <v>500000</v>
      </c>
      <c r="M1853" s="6" t="s">
        <v>1801</v>
      </c>
      <c r="N1853" s="2" t="s">
        <v>39</v>
      </c>
      <c r="O1853" s="2" t="s">
        <v>55</v>
      </c>
      <c r="P1853" s="2" t="s">
        <v>45</v>
      </c>
      <c r="Q1853" s="2" t="s">
        <v>15</v>
      </c>
      <c r="R1853" s="2" t="s">
        <v>14</v>
      </c>
      <c r="T1853" s="2" t="s">
        <v>6401</v>
      </c>
      <c r="U1853" s="2" t="s">
        <v>6402</v>
      </c>
      <c r="V1853" s="2" t="s">
        <v>11</v>
      </c>
      <c r="W1853" s="2" t="s">
        <v>197</v>
      </c>
      <c r="X1853" s="2" t="s">
        <v>43</v>
      </c>
      <c r="Y1853" s="2" t="s">
        <v>6</v>
      </c>
      <c r="AA1853" s="2" t="s">
        <v>111</v>
      </c>
      <c r="AB1853" s="2" t="s">
        <v>8277</v>
      </c>
      <c r="AC1853" s="2" t="s">
        <v>7</v>
      </c>
      <c r="AD1853" s="2" t="s">
        <v>6</v>
      </c>
      <c r="AG1853" s="2" t="s">
        <v>122</v>
      </c>
      <c r="AH1853" s="2" t="s">
        <v>4</v>
      </c>
      <c r="AI1853" s="2" t="s">
        <v>29</v>
      </c>
      <c r="AJ1853" s="2" t="s">
        <v>7765</v>
      </c>
      <c r="AK1853" s="2" t="s">
        <v>7766</v>
      </c>
      <c r="AL1853" s="2" t="s">
        <v>8278</v>
      </c>
    </row>
    <row r="1854" spans="1:38" ht="66" hidden="1">
      <c r="A1854" s="136">
        <f t="shared" si="31"/>
        <v>1853</v>
      </c>
      <c r="B1854" s="2" t="s">
        <v>6394</v>
      </c>
      <c r="C1854" s="2" t="s">
        <v>7285</v>
      </c>
      <c r="D1854" s="2" t="s">
        <v>7286</v>
      </c>
      <c r="E1854" s="2" t="s">
        <v>22</v>
      </c>
      <c r="F1854" s="2" t="s">
        <v>7836</v>
      </c>
      <c r="G1854" s="2" t="s">
        <v>8279</v>
      </c>
      <c r="H1854" s="2" t="s">
        <v>7838</v>
      </c>
      <c r="I1854" s="2" t="s">
        <v>6</v>
      </c>
      <c r="K1854" s="4" t="s">
        <v>8280</v>
      </c>
      <c r="L1854" s="5">
        <v>2560</v>
      </c>
      <c r="M1854" s="6" t="s">
        <v>663</v>
      </c>
      <c r="N1854" s="2" t="s">
        <v>174</v>
      </c>
      <c r="O1854" s="2" t="s">
        <v>55</v>
      </c>
      <c r="P1854" s="2" t="s">
        <v>242</v>
      </c>
      <c r="Q1854" s="2" t="s">
        <v>124</v>
      </c>
      <c r="R1854" s="2" t="s">
        <v>96</v>
      </c>
      <c r="T1854" s="2" t="s">
        <v>6401</v>
      </c>
      <c r="U1854" s="2" t="s">
        <v>6402</v>
      </c>
      <c r="V1854" s="2" t="s">
        <v>11</v>
      </c>
      <c r="W1854" s="2" t="s">
        <v>197</v>
      </c>
      <c r="X1854" s="2" t="s">
        <v>9</v>
      </c>
      <c r="Y1854" s="2" t="s">
        <v>6</v>
      </c>
      <c r="AA1854" s="2" t="s">
        <v>35</v>
      </c>
      <c r="AB1854" s="2" t="s">
        <v>35</v>
      </c>
      <c r="AC1854" s="2" t="s">
        <v>241</v>
      </c>
      <c r="AD1854" s="2" t="s">
        <v>6</v>
      </c>
      <c r="AG1854" s="2" t="s">
        <v>30</v>
      </c>
      <c r="AH1854" s="2" t="s">
        <v>4</v>
      </c>
      <c r="AI1854" s="2" t="s">
        <v>29</v>
      </c>
      <c r="AJ1854" s="2" t="s">
        <v>7340</v>
      </c>
      <c r="AK1854" s="2" t="s">
        <v>7573</v>
      </c>
      <c r="AL1854" s="2" t="s">
        <v>7333</v>
      </c>
    </row>
    <row r="1855" spans="1:38" ht="66" hidden="1">
      <c r="A1855" s="136">
        <f t="shared" si="31"/>
        <v>1854</v>
      </c>
      <c r="B1855" s="2" t="s">
        <v>6394</v>
      </c>
      <c r="C1855" s="2" t="s">
        <v>8281</v>
      </c>
      <c r="D1855" s="2" t="s">
        <v>7316</v>
      </c>
      <c r="E1855" s="2" t="s">
        <v>22</v>
      </c>
      <c r="F1855" s="2" t="s">
        <v>8282</v>
      </c>
      <c r="G1855" s="2" t="s">
        <v>8283</v>
      </c>
      <c r="H1855" s="2" t="s">
        <v>8284</v>
      </c>
      <c r="I1855" s="2" t="s">
        <v>33</v>
      </c>
      <c r="J1855" s="2">
        <v>5</v>
      </c>
      <c r="K1855" s="4" t="s">
        <v>8285</v>
      </c>
      <c r="L1855" s="5">
        <v>165342.1</v>
      </c>
      <c r="M1855" s="6" t="s">
        <v>663</v>
      </c>
      <c r="N1855" s="2" t="s">
        <v>39</v>
      </c>
      <c r="O1855" s="2" t="s">
        <v>64</v>
      </c>
      <c r="P1855" s="2" t="s">
        <v>542</v>
      </c>
      <c r="Q1855" s="2" t="s">
        <v>187</v>
      </c>
      <c r="R1855" s="2" t="s">
        <v>2898</v>
      </c>
      <c r="S1855" s="2" t="s">
        <v>8286</v>
      </c>
      <c r="T1855" s="2" t="s">
        <v>6401</v>
      </c>
      <c r="U1855" s="2" t="s">
        <v>6402</v>
      </c>
      <c r="V1855" s="2" t="s">
        <v>11</v>
      </c>
      <c r="W1855" s="2" t="s">
        <v>197</v>
      </c>
      <c r="X1855" s="2" t="s">
        <v>9</v>
      </c>
      <c r="Y1855" s="2" t="s">
        <v>6</v>
      </c>
      <c r="AA1855" s="2" t="s">
        <v>164</v>
      </c>
      <c r="AB1855" s="2" t="s">
        <v>7319</v>
      </c>
      <c r="AC1855" s="2" t="s">
        <v>7</v>
      </c>
      <c r="AD1855" s="2" t="s">
        <v>33</v>
      </c>
      <c r="AE1855" s="2" t="s">
        <v>7320</v>
      </c>
      <c r="AF1855" s="2" t="s">
        <v>231</v>
      </c>
      <c r="AG1855" s="2" t="s">
        <v>30</v>
      </c>
      <c r="AH1855" s="2" t="s">
        <v>4</v>
      </c>
      <c r="AI1855" s="2" t="s">
        <v>29</v>
      </c>
      <c r="AJ1855" s="2" t="s">
        <v>8034</v>
      </c>
      <c r="AK1855" s="2" t="s">
        <v>7344</v>
      </c>
      <c r="AL1855" s="2" t="s">
        <v>7336</v>
      </c>
    </row>
    <row r="1856" spans="1:38" ht="66" hidden="1">
      <c r="A1856" s="136">
        <f t="shared" si="31"/>
        <v>1855</v>
      </c>
      <c r="B1856" s="2" t="s">
        <v>6394</v>
      </c>
      <c r="C1856" s="2" t="s">
        <v>6689</v>
      </c>
      <c r="D1856" s="2" t="s">
        <v>6690</v>
      </c>
      <c r="E1856" s="2" t="s">
        <v>22</v>
      </c>
      <c r="F1856" s="2" t="s">
        <v>8287</v>
      </c>
      <c r="G1856" s="2" t="s">
        <v>8288</v>
      </c>
      <c r="H1856" s="2" t="s">
        <v>8289</v>
      </c>
      <c r="I1856" s="2" t="s">
        <v>6</v>
      </c>
      <c r="K1856" s="4">
        <v>390178</v>
      </c>
      <c r="L1856" s="5">
        <v>16000</v>
      </c>
      <c r="M1856" s="6" t="s">
        <v>267</v>
      </c>
      <c r="N1856" s="2" t="s">
        <v>174</v>
      </c>
      <c r="O1856" s="2" t="s">
        <v>55</v>
      </c>
      <c r="P1856" s="2" t="s">
        <v>125</v>
      </c>
      <c r="Q1856" s="2" t="s">
        <v>187</v>
      </c>
      <c r="R1856" s="2" t="s">
        <v>96</v>
      </c>
      <c r="T1856" s="2" t="s">
        <v>6401</v>
      </c>
      <c r="U1856" s="2" t="s">
        <v>6402</v>
      </c>
      <c r="V1856" s="2" t="s">
        <v>11</v>
      </c>
      <c r="W1856" s="2" t="s">
        <v>197</v>
      </c>
      <c r="X1856" s="2" t="s">
        <v>43</v>
      </c>
      <c r="Y1856" s="2" t="s">
        <v>6</v>
      </c>
      <c r="AA1856" s="2" t="s">
        <v>111</v>
      </c>
      <c r="AB1856" s="2" t="s">
        <v>157</v>
      </c>
      <c r="AC1856" s="2" t="s">
        <v>7</v>
      </c>
      <c r="AD1856" s="2" t="s">
        <v>6</v>
      </c>
      <c r="AG1856" s="2" t="s">
        <v>5</v>
      </c>
      <c r="AH1856" s="2" t="s">
        <v>4</v>
      </c>
      <c r="AI1856" s="2" t="s">
        <v>3</v>
      </c>
      <c r="AJ1856" s="2" t="s">
        <v>7298</v>
      </c>
      <c r="AK1856" s="2" t="s">
        <v>7299</v>
      </c>
      <c r="AL1856" s="2" t="s">
        <v>7300</v>
      </c>
    </row>
    <row r="1857" spans="1:38" ht="211.2" hidden="1">
      <c r="A1857" s="136">
        <f t="shared" si="31"/>
        <v>1856</v>
      </c>
      <c r="B1857" s="2" t="s">
        <v>6394</v>
      </c>
      <c r="C1857" s="2" t="s">
        <v>7759</v>
      </c>
      <c r="D1857" s="2" t="s">
        <v>7760</v>
      </c>
      <c r="E1857" s="2" t="s">
        <v>22</v>
      </c>
      <c r="F1857" s="2" t="s">
        <v>8290</v>
      </c>
      <c r="G1857" s="2" t="s">
        <v>8291</v>
      </c>
      <c r="H1857" s="2" t="s">
        <v>8290</v>
      </c>
      <c r="I1857" s="2" t="s">
        <v>6</v>
      </c>
      <c r="K1857" s="4" t="s">
        <v>7462</v>
      </c>
      <c r="L1857" s="5">
        <v>200000</v>
      </c>
      <c r="M1857" s="6" t="s">
        <v>1801</v>
      </c>
      <c r="N1857" s="2" t="s">
        <v>39</v>
      </c>
      <c r="O1857" s="2" t="s">
        <v>55</v>
      </c>
      <c r="P1857" s="2" t="s">
        <v>45</v>
      </c>
      <c r="Q1857" s="2" t="s">
        <v>15</v>
      </c>
      <c r="R1857" s="2" t="s">
        <v>14</v>
      </c>
      <c r="T1857" s="2" t="s">
        <v>6401</v>
      </c>
      <c r="U1857" s="2" t="s">
        <v>6402</v>
      </c>
      <c r="V1857" s="2" t="s">
        <v>11</v>
      </c>
      <c r="W1857" s="2" t="s">
        <v>197</v>
      </c>
      <c r="X1857" s="2" t="s">
        <v>43</v>
      </c>
      <c r="Y1857" s="2" t="s">
        <v>6</v>
      </c>
      <c r="AA1857" s="2" t="s">
        <v>111</v>
      </c>
      <c r="AB1857" s="2" t="s">
        <v>8277</v>
      </c>
      <c r="AC1857" s="2" t="s">
        <v>7</v>
      </c>
      <c r="AD1857" s="2" t="s">
        <v>6</v>
      </c>
      <c r="AG1857" s="2" t="s">
        <v>122</v>
      </c>
      <c r="AH1857" s="2" t="s">
        <v>4</v>
      </c>
      <c r="AI1857" s="2" t="s">
        <v>29</v>
      </c>
      <c r="AJ1857" s="2" t="s">
        <v>7765</v>
      </c>
      <c r="AK1857" s="2" t="s">
        <v>7766</v>
      </c>
      <c r="AL1857" s="2" t="s">
        <v>8278</v>
      </c>
    </row>
    <row r="1858" spans="1:38" ht="79.2" hidden="1">
      <c r="A1858" s="136">
        <f t="shared" si="31"/>
        <v>1857</v>
      </c>
      <c r="B1858" s="2" t="s">
        <v>6394</v>
      </c>
      <c r="C1858" s="2" t="s">
        <v>7285</v>
      </c>
      <c r="D1858" s="2" t="s">
        <v>7286</v>
      </c>
      <c r="E1858" s="2" t="s">
        <v>22</v>
      </c>
      <c r="F1858" s="2" t="s">
        <v>7836</v>
      </c>
      <c r="G1858" s="2" t="s">
        <v>8292</v>
      </c>
      <c r="H1858" s="2" t="s">
        <v>7838</v>
      </c>
      <c r="I1858" s="2" t="s">
        <v>6</v>
      </c>
      <c r="K1858" s="4" t="s">
        <v>8293</v>
      </c>
      <c r="L1858" s="5">
        <v>1187.5</v>
      </c>
      <c r="M1858" s="6" t="s">
        <v>663</v>
      </c>
      <c r="N1858" s="2" t="s">
        <v>174</v>
      </c>
      <c r="O1858" s="2" t="s">
        <v>55</v>
      </c>
      <c r="P1858" s="2" t="s">
        <v>242</v>
      </c>
      <c r="Q1858" s="2" t="s">
        <v>124</v>
      </c>
      <c r="R1858" s="2" t="s">
        <v>96</v>
      </c>
      <c r="T1858" s="2" t="s">
        <v>6401</v>
      </c>
      <c r="U1858" s="2" t="s">
        <v>6402</v>
      </c>
      <c r="V1858" s="2" t="s">
        <v>11</v>
      </c>
      <c r="W1858" s="2" t="s">
        <v>197</v>
      </c>
      <c r="X1858" s="2" t="s">
        <v>9</v>
      </c>
      <c r="Y1858" s="2" t="s">
        <v>6</v>
      </c>
      <c r="AA1858" s="2" t="s">
        <v>35</v>
      </c>
      <c r="AB1858" s="2" t="s">
        <v>35</v>
      </c>
      <c r="AC1858" s="2" t="s">
        <v>241</v>
      </c>
      <c r="AD1858" s="2" t="s">
        <v>6</v>
      </c>
      <c r="AG1858" s="2" t="s">
        <v>30</v>
      </c>
      <c r="AH1858" s="2" t="s">
        <v>4</v>
      </c>
      <c r="AI1858" s="2" t="s">
        <v>29</v>
      </c>
      <c r="AJ1858" s="2" t="s">
        <v>7340</v>
      </c>
      <c r="AK1858" s="2" t="s">
        <v>7573</v>
      </c>
      <c r="AL1858" s="2" t="s">
        <v>7333</v>
      </c>
    </row>
    <row r="1859" spans="1:38" ht="66" hidden="1">
      <c r="A1859" s="136">
        <f t="shared" si="31"/>
        <v>1858</v>
      </c>
      <c r="B1859" s="2" t="s">
        <v>6394</v>
      </c>
      <c r="C1859" s="2" t="s">
        <v>7285</v>
      </c>
      <c r="D1859" s="2" t="s">
        <v>7286</v>
      </c>
      <c r="E1859" s="2" t="s">
        <v>22</v>
      </c>
      <c r="F1859" s="2" t="s">
        <v>7836</v>
      </c>
      <c r="G1859" s="2" t="s">
        <v>7837</v>
      </c>
      <c r="H1859" s="2" t="s">
        <v>7838</v>
      </c>
      <c r="I1859" s="2" t="s">
        <v>6</v>
      </c>
      <c r="K1859" s="4" t="s">
        <v>7839</v>
      </c>
      <c r="L1859" s="5">
        <v>481.2</v>
      </c>
      <c r="M1859" s="6" t="s">
        <v>663</v>
      </c>
      <c r="N1859" s="2" t="s">
        <v>174</v>
      </c>
      <c r="O1859" s="2" t="s">
        <v>55</v>
      </c>
      <c r="P1859" s="2" t="s">
        <v>242</v>
      </c>
      <c r="Q1859" s="2" t="s">
        <v>124</v>
      </c>
      <c r="R1859" s="2" t="s">
        <v>96</v>
      </c>
      <c r="T1859" s="2" t="s">
        <v>6401</v>
      </c>
      <c r="U1859" s="2" t="s">
        <v>6402</v>
      </c>
      <c r="V1859" s="2" t="s">
        <v>11</v>
      </c>
      <c r="W1859" s="2" t="s">
        <v>197</v>
      </c>
      <c r="X1859" s="2" t="s">
        <v>9</v>
      </c>
      <c r="Y1859" s="2" t="s">
        <v>6</v>
      </c>
      <c r="AA1859" s="2" t="s">
        <v>35</v>
      </c>
      <c r="AB1859" s="2" t="s">
        <v>35</v>
      </c>
      <c r="AC1859" s="2" t="s">
        <v>241</v>
      </c>
      <c r="AD1859" s="2" t="s">
        <v>6</v>
      </c>
      <c r="AG1859" s="2" t="s">
        <v>30</v>
      </c>
      <c r="AH1859" s="2" t="s">
        <v>4</v>
      </c>
      <c r="AI1859" s="2" t="s">
        <v>29</v>
      </c>
      <c r="AJ1859" s="2" t="s">
        <v>7340</v>
      </c>
      <c r="AK1859" s="2" t="s">
        <v>7573</v>
      </c>
      <c r="AL1859" s="2" t="s">
        <v>7333</v>
      </c>
    </row>
    <row r="1860" spans="1:38" ht="66" hidden="1">
      <c r="A1860" s="136">
        <f t="shared" si="31"/>
        <v>1859</v>
      </c>
      <c r="B1860" s="2" t="s">
        <v>6394</v>
      </c>
      <c r="C1860" s="2" t="s">
        <v>7285</v>
      </c>
      <c r="D1860" s="2" t="s">
        <v>7286</v>
      </c>
      <c r="E1860" s="2" t="s">
        <v>22</v>
      </c>
      <c r="F1860" s="2" t="s">
        <v>7841</v>
      </c>
      <c r="G1860" s="2" t="s">
        <v>7842</v>
      </c>
      <c r="H1860" s="2" t="s">
        <v>7838</v>
      </c>
      <c r="I1860" s="2" t="s">
        <v>6</v>
      </c>
      <c r="K1860" s="4" t="s">
        <v>7843</v>
      </c>
      <c r="L1860" s="5">
        <v>100529.08</v>
      </c>
      <c r="M1860" s="6" t="s">
        <v>663</v>
      </c>
      <c r="N1860" s="2" t="s">
        <v>174</v>
      </c>
      <c r="O1860" s="2" t="s">
        <v>55</v>
      </c>
      <c r="P1860" s="2" t="s">
        <v>45</v>
      </c>
      <c r="Q1860" s="2" t="s">
        <v>187</v>
      </c>
      <c r="R1860" s="2" t="s">
        <v>96</v>
      </c>
      <c r="T1860" s="2" t="s">
        <v>6401</v>
      </c>
      <c r="U1860" s="2" t="s">
        <v>6402</v>
      </c>
      <c r="V1860" s="2" t="s">
        <v>11</v>
      </c>
      <c r="W1860" s="2" t="s">
        <v>197</v>
      </c>
      <c r="X1860" s="2" t="s">
        <v>9</v>
      </c>
      <c r="Y1860" s="2" t="s">
        <v>6</v>
      </c>
      <c r="AA1860" s="2" t="s">
        <v>35</v>
      </c>
      <c r="AB1860" s="2" t="s">
        <v>35</v>
      </c>
      <c r="AC1860" s="2" t="s">
        <v>241</v>
      </c>
      <c r="AD1860" s="2" t="s">
        <v>6</v>
      </c>
      <c r="AG1860" s="2" t="s">
        <v>30</v>
      </c>
      <c r="AH1860" s="2" t="s">
        <v>4</v>
      </c>
      <c r="AI1860" s="2" t="s">
        <v>29</v>
      </c>
      <c r="AJ1860" s="2" t="s">
        <v>7340</v>
      </c>
      <c r="AK1860" s="2" t="s">
        <v>7573</v>
      </c>
      <c r="AL1860" s="2" t="s">
        <v>7333</v>
      </c>
    </row>
    <row r="1861" spans="1:38" ht="330" hidden="1">
      <c r="A1861" s="136">
        <f t="shared" si="31"/>
        <v>1860</v>
      </c>
      <c r="B1861" s="2" t="s">
        <v>6394</v>
      </c>
      <c r="C1861" s="2" t="s">
        <v>7759</v>
      </c>
      <c r="D1861" s="2" t="s">
        <v>7760</v>
      </c>
      <c r="E1861" s="2" t="s">
        <v>22</v>
      </c>
      <c r="F1861" s="2" t="s">
        <v>8294</v>
      </c>
      <c r="G1861" s="2" t="s">
        <v>8295</v>
      </c>
      <c r="H1861" s="2" t="s">
        <v>8294</v>
      </c>
      <c r="I1861" s="2" t="s">
        <v>6</v>
      </c>
      <c r="K1861" s="4" t="s">
        <v>7462</v>
      </c>
      <c r="L1861" s="5">
        <v>350000</v>
      </c>
      <c r="M1861" s="6" t="s">
        <v>1801</v>
      </c>
      <c r="N1861" s="2" t="s">
        <v>39</v>
      </c>
      <c r="O1861" s="2" t="s">
        <v>55</v>
      </c>
      <c r="P1861" s="2" t="s">
        <v>45</v>
      </c>
      <c r="Q1861" s="2" t="s">
        <v>15</v>
      </c>
      <c r="R1861" s="2" t="s">
        <v>14</v>
      </c>
      <c r="T1861" s="2" t="s">
        <v>6401</v>
      </c>
      <c r="U1861" s="2" t="s">
        <v>6402</v>
      </c>
      <c r="V1861" s="2" t="s">
        <v>11</v>
      </c>
      <c r="W1861" s="2" t="s">
        <v>197</v>
      </c>
      <c r="X1861" s="2" t="s">
        <v>43</v>
      </c>
      <c r="Y1861" s="2" t="s">
        <v>6</v>
      </c>
      <c r="AA1861" s="2" t="s">
        <v>111</v>
      </c>
      <c r="AB1861" s="2" t="s">
        <v>8277</v>
      </c>
      <c r="AC1861" s="2" t="s">
        <v>7</v>
      </c>
      <c r="AD1861" s="2" t="s">
        <v>6</v>
      </c>
      <c r="AG1861" s="2" t="s">
        <v>122</v>
      </c>
      <c r="AH1861" s="2" t="s">
        <v>4</v>
      </c>
      <c r="AI1861" s="2" t="s">
        <v>29</v>
      </c>
      <c r="AJ1861" s="2" t="s">
        <v>7765</v>
      </c>
      <c r="AK1861" s="2" t="s">
        <v>7766</v>
      </c>
      <c r="AL1861" s="2" t="s">
        <v>8278</v>
      </c>
    </row>
    <row r="1862" spans="1:38" ht="118.8" hidden="1">
      <c r="A1862" s="136">
        <f t="shared" si="31"/>
        <v>1861</v>
      </c>
      <c r="B1862" s="2" t="s">
        <v>6394</v>
      </c>
      <c r="C1862" s="2" t="s">
        <v>7285</v>
      </c>
      <c r="D1862" s="2" t="s">
        <v>7286</v>
      </c>
      <c r="E1862" s="2" t="s">
        <v>22</v>
      </c>
      <c r="F1862" s="2" t="s">
        <v>7477</v>
      </c>
      <c r="G1862" s="2" t="s">
        <v>7846</v>
      </c>
      <c r="H1862" s="2" t="s">
        <v>7838</v>
      </c>
      <c r="I1862" s="2" t="s">
        <v>6</v>
      </c>
      <c r="K1862" s="4" t="s">
        <v>7847</v>
      </c>
      <c r="L1862" s="5">
        <v>64070.93</v>
      </c>
      <c r="M1862" s="6" t="s">
        <v>663</v>
      </c>
      <c r="N1862" s="2" t="s">
        <v>174</v>
      </c>
      <c r="O1862" s="2" t="s">
        <v>55</v>
      </c>
      <c r="P1862" s="2" t="s">
        <v>868</v>
      </c>
      <c r="Q1862" s="2" t="s">
        <v>187</v>
      </c>
      <c r="R1862" s="2" t="s">
        <v>96</v>
      </c>
      <c r="T1862" s="2" t="s">
        <v>6401</v>
      </c>
      <c r="U1862" s="2" t="s">
        <v>6402</v>
      </c>
      <c r="V1862" s="2" t="s">
        <v>11</v>
      </c>
      <c r="W1862" s="2" t="s">
        <v>197</v>
      </c>
      <c r="X1862" s="2" t="s">
        <v>43</v>
      </c>
      <c r="Y1862" s="2" t="s">
        <v>6</v>
      </c>
      <c r="AA1862" s="2" t="s">
        <v>35</v>
      </c>
      <c r="AB1862" s="2" t="s">
        <v>35</v>
      </c>
      <c r="AC1862" s="2" t="s">
        <v>7</v>
      </c>
      <c r="AD1862" s="2" t="s">
        <v>6</v>
      </c>
      <c r="AG1862" s="2" t="s">
        <v>30</v>
      </c>
      <c r="AH1862" s="2" t="s">
        <v>4</v>
      </c>
      <c r="AI1862" s="2" t="s">
        <v>29</v>
      </c>
      <c r="AJ1862" s="2" t="s">
        <v>7340</v>
      </c>
      <c r="AK1862" s="2" t="s">
        <v>7573</v>
      </c>
      <c r="AL1862" s="2" t="s">
        <v>7333</v>
      </c>
    </row>
    <row r="1863" spans="1:38" ht="66" hidden="1">
      <c r="A1863" s="136">
        <f t="shared" si="31"/>
        <v>1862</v>
      </c>
      <c r="B1863" s="2" t="s">
        <v>6394</v>
      </c>
      <c r="C1863" s="2" t="s">
        <v>7759</v>
      </c>
      <c r="D1863" s="2" t="s">
        <v>7760</v>
      </c>
      <c r="E1863" s="2" t="s">
        <v>22</v>
      </c>
      <c r="F1863" s="2" t="s">
        <v>8296</v>
      </c>
      <c r="G1863" s="2" t="s">
        <v>8296</v>
      </c>
      <c r="H1863" s="2" t="s">
        <v>8296</v>
      </c>
      <c r="I1863" s="2" t="s">
        <v>6</v>
      </c>
      <c r="K1863" s="4" t="s">
        <v>8297</v>
      </c>
      <c r="L1863" s="5">
        <v>20000</v>
      </c>
      <c r="M1863" s="6" t="s">
        <v>793</v>
      </c>
      <c r="N1863" s="2" t="s">
        <v>39</v>
      </c>
      <c r="O1863" s="2" t="s">
        <v>55</v>
      </c>
      <c r="P1863" s="2" t="s">
        <v>45</v>
      </c>
      <c r="Q1863" s="2" t="s">
        <v>15</v>
      </c>
      <c r="R1863" s="2" t="s">
        <v>14</v>
      </c>
      <c r="T1863" s="2" t="s">
        <v>6401</v>
      </c>
      <c r="U1863" s="2" t="s">
        <v>6402</v>
      </c>
      <c r="V1863" s="2" t="s">
        <v>11</v>
      </c>
      <c r="W1863" s="2" t="s">
        <v>197</v>
      </c>
      <c r="X1863" s="2" t="s">
        <v>43</v>
      </c>
      <c r="Y1863" s="2" t="s">
        <v>6</v>
      </c>
      <c r="AA1863" s="2" t="s">
        <v>111</v>
      </c>
      <c r="AB1863" s="2" t="s">
        <v>8277</v>
      </c>
      <c r="AC1863" s="2" t="s">
        <v>7</v>
      </c>
      <c r="AD1863" s="2" t="s">
        <v>6</v>
      </c>
      <c r="AG1863" s="2" t="s">
        <v>122</v>
      </c>
      <c r="AH1863" s="2" t="s">
        <v>4</v>
      </c>
      <c r="AI1863" s="2" t="s">
        <v>29</v>
      </c>
      <c r="AJ1863" s="2" t="s">
        <v>7765</v>
      </c>
      <c r="AK1863" s="2" t="s">
        <v>7766</v>
      </c>
      <c r="AL1863" s="2" t="s">
        <v>8278</v>
      </c>
    </row>
    <row r="1864" spans="1:38" ht="184.8" hidden="1">
      <c r="A1864" s="136">
        <f t="shared" si="31"/>
        <v>1863</v>
      </c>
      <c r="B1864" s="2" t="s">
        <v>6394</v>
      </c>
      <c r="C1864" s="2" t="s">
        <v>6689</v>
      </c>
      <c r="D1864" s="2" t="s">
        <v>6690</v>
      </c>
      <c r="E1864" s="2" t="s">
        <v>22</v>
      </c>
      <c r="F1864" s="2" t="s">
        <v>8298</v>
      </c>
      <c r="G1864" s="2" t="s">
        <v>8299</v>
      </c>
      <c r="H1864" s="2" t="s">
        <v>8300</v>
      </c>
      <c r="I1864" s="2" t="s">
        <v>33</v>
      </c>
      <c r="J1864" s="2">
        <v>6</v>
      </c>
      <c r="K1864" s="4" t="s">
        <v>8301</v>
      </c>
      <c r="L1864" s="5">
        <v>216132.64</v>
      </c>
      <c r="M1864" s="6" t="s">
        <v>18</v>
      </c>
      <c r="N1864" s="2" t="s">
        <v>174</v>
      </c>
      <c r="O1864" s="2" t="s">
        <v>55</v>
      </c>
      <c r="P1864" s="2" t="s">
        <v>125</v>
      </c>
      <c r="Q1864" s="2" t="s">
        <v>187</v>
      </c>
      <c r="R1864" s="2" t="s">
        <v>2898</v>
      </c>
      <c r="S1864" s="2" t="s">
        <v>8302</v>
      </c>
      <c r="T1864" s="2" t="s">
        <v>6401</v>
      </c>
      <c r="U1864" s="2" t="s">
        <v>6402</v>
      </c>
      <c r="V1864" s="2" t="s">
        <v>11</v>
      </c>
      <c r="W1864" s="2" t="s">
        <v>197</v>
      </c>
      <c r="X1864" s="2" t="s">
        <v>9</v>
      </c>
      <c r="Y1864" s="2" t="s">
        <v>6</v>
      </c>
      <c r="AA1864" s="2" t="s">
        <v>35</v>
      </c>
      <c r="AB1864" s="2" t="s">
        <v>8303</v>
      </c>
      <c r="AC1864" s="2" t="s">
        <v>7</v>
      </c>
      <c r="AD1864" s="2" t="s">
        <v>6</v>
      </c>
      <c r="AG1864" s="2" t="s">
        <v>30</v>
      </c>
      <c r="AH1864" s="2" t="s">
        <v>4</v>
      </c>
      <c r="AI1864" s="2" t="s">
        <v>29</v>
      </c>
      <c r="AJ1864" s="2" t="s">
        <v>7264</v>
      </c>
      <c r="AK1864" s="2" t="s">
        <v>7265</v>
      </c>
      <c r="AL1864" s="2" t="s">
        <v>7266</v>
      </c>
    </row>
    <row r="1865" spans="1:38" ht="132" hidden="1">
      <c r="A1865" s="136">
        <f t="shared" si="31"/>
        <v>1864</v>
      </c>
      <c r="B1865" s="2" t="s">
        <v>6394</v>
      </c>
      <c r="C1865" s="2" t="s">
        <v>7759</v>
      </c>
      <c r="D1865" s="2" t="s">
        <v>7760</v>
      </c>
      <c r="E1865" s="2" t="s">
        <v>22</v>
      </c>
      <c r="F1865" s="2" t="s">
        <v>8304</v>
      </c>
      <c r="G1865" s="2" t="s">
        <v>8304</v>
      </c>
      <c r="H1865" s="2" t="s">
        <v>8305</v>
      </c>
      <c r="I1865" s="2" t="s">
        <v>6</v>
      </c>
      <c r="K1865" s="4" t="s">
        <v>8306</v>
      </c>
      <c r="L1865" s="5">
        <v>450000</v>
      </c>
      <c r="M1865" s="6" t="s">
        <v>663</v>
      </c>
      <c r="N1865" s="2" t="s">
        <v>174</v>
      </c>
      <c r="O1865" s="2" t="s">
        <v>55</v>
      </c>
      <c r="P1865" s="2" t="s">
        <v>45</v>
      </c>
      <c r="Q1865" s="2" t="s">
        <v>15</v>
      </c>
      <c r="R1865" s="2" t="s">
        <v>14</v>
      </c>
      <c r="T1865" s="2" t="s">
        <v>6401</v>
      </c>
      <c r="U1865" s="2" t="s">
        <v>6402</v>
      </c>
      <c r="V1865" s="2" t="s">
        <v>11</v>
      </c>
      <c r="W1865" s="2" t="s">
        <v>197</v>
      </c>
      <c r="X1865" s="2" t="s">
        <v>43</v>
      </c>
      <c r="Y1865" s="2" t="s">
        <v>6</v>
      </c>
      <c r="AA1865" s="2" t="s">
        <v>111</v>
      </c>
      <c r="AB1865" s="2" t="s">
        <v>8277</v>
      </c>
      <c r="AC1865" s="2" t="s">
        <v>34</v>
      </c>
      <c r="AD1865" s="2" t="s">
        <v>6</v>
      </c>
      <c r="AG1865" s="2" t="s">
        <v>122</v>
      </c>
      <c r="AH1865" s="2" t="s">
        <v>4</v>
      </c>
      <c r="AI1865" s="2" t="s">
        <v>29</v>
      </c>
      <c r="AJ1865" s="2" t="s">
        <v>7765</v>
      </c>
      <c r="AK1865" s="2" t="s">
        <v>7766</v>
      </c>
      <c r="AL1865" s="2" t="s">
        <v>8278</v>
      </c>
    </row>
    <row r="1866" spans="1:38" ht="66" hidden="1">
      <c r="A1866" s="136">
        <f t="shared" si="31"/>
        <v>1865</v>
      </c>
      <c r="B1866" s="2" t="s">
        <v>6394</v>
      </c>
      <c r="C1866" s="2" t="s">
        <v>7759</v>
      </c>
      <c r="D1866" s="2" t="s">
        <v>7760</v>
      </c>
      <c r="E1866" s="2" t="s">
        <v>22</v>
      </c>
      <c r="F1866" s="2" t="s">
        <v>8307</v>
      </c>
      <c r="G1866" s="2" t="s">
        <v>8307</v>
      </c>
      <c r="H1866" s="2" t="s">
        <v>8307</v>
      </c>
      <c r="I1866" s="2" t="s">
        <v>6</v>
      </c>
      <c r="K1866" s="4" t="s">
        <v>8308</v>
      </c>
      <c r="L1866" s="5">
        <v>50000</v>
      </c>
      <c r="M1866" s="6" t="s">
        <v>1801</v>
      </c>
      <c r="N1866" s="2" t="s">
        <v>174</v>
      </c>
      <c r="O1866" s="2" t="s">
        <v>55</v>
      </c>
      <c r="P1866" s="2" t="s">
        <v>45</v>
      </c>
      <c r="Q1866" s="2" t="s">
        <v>15</v>
      </c>
      <c r="R1866" s="2" t="s">
        <v>14</v>
      </c>
      <c r="T1866" s="2" t="s">
        <v>6401</v>
      </c>
      <c r="U1866" s="2" t="s">
        <v>6402</v>
      </c>
      <c r="V1866" s="2" t="s">
        <v>11</v>
      </c>
      <c r="W1866" s="2" t="s">
        <v>197</v>
      </c>
      <c r="X1866" s="2" t="s">
        <v>43</v>
      </c>
      <c r="Y1866" s="2" t="s">
        <v>6</v>
      </c>
      <c r="AA1866" s="2" t="s">
        <v>111</v>
      </c>
      <c r="AB1866" s="2" t="s">
        <v>8277</v>
      </c>
      <c r="AC1866" s="2" t="s">
        <v>7</v>
      </c>
      <c r="AD1866" s="2" t="s">
        <v>6</v>
      </c>
      <c r="AG1866" s="2" t="s">
        <v>122</v>
      </c>
      <c r="AH1866" s="2" t="s">
        <v>4</v>
      </c>
      <c r="AI1866" s="2" t="s">
        <v>29</v>
      </c>
      <c r="AJ1866" s="2" t="s">
        <v>7765</v>
      </c>
      <c r="AK1866" s="2" t="s">
        <v>7766</v>
      </c>
      <c r="AL1866" s="2" t="s">
        <v>8278</v>
      </c>
    </row>
    <row r="1867" spans="1:38" ht="66" hidden="1">
      <c r="A1867" s="136">
        <f t="shared" si="31"/>
        <v>1866</v>
      </c>
      <c r="B1867" s="2" t="s">
        <v>6394</v>
      </c>
      <c r="C1867" s="2" t="s">
        <v>7759</v>
      </c>
      <c r="D1867" s="2" t="s">
        <v>7760</v>
      </c>
      <c r="E1867" s="2" t="s">
        <v>22</v>
      </c>
      <c r="F1867" s="2" t="s">
        <v>8309</v>
      </c>
      <c r="G1867" s="2" t="s">
        <v>8309</v>
      </c>
      <c r="H1867" s="2" t="s">
        <v>8309</v>
      </c>
      <c r="I1867" s="2" t="s">
        <v>6</v>
      </c>
      <c r="K1867" s="4" t="s">
        <v>8310</v>
      </c>
      <c r="L1867" s="5">
        <v>50000</v>
      </c>
      <c r="M1867" s="6" t="s">
        <v>663</v>
      </c>
      <c r="N1867" s="2" t="s">
        <v>39</v>
      </c>
      <c r="O1867" s="2" t="s">
        <v>55</v>
      </c>
      <c r="P1867" s="2" t="s">
        <v>45</v>
      </c>
      <c r="Q1867" s="2" t="s">
        <v>15</v>
      </c>
      <c r="R1867" s="2" t="s">
        <v>14</v>
      </c>
      <c r="T1867" s="2" t="s">
        <v>6401</v>
      </c>
      <c r="U1867" s="2" t="s">
        <v>6402</v>
      </c>
      <c r="V1867" s="2" t="s">
        <v>11</v>
      </c>
      <c r="W1867" s="2" t="s">
        <v>197</v>
      </c>
      <c r="X1867" s="2" t="s">
        <v>43</v>
      </c>
      <c r="Y1867" s="2" t="s">
        <v>6</v>
      </c>
      <c r="AA1867" s="2" t="s">
        <v>111</v>
      </c>
      <c r="AB1867" s="2" t="s">
        <v>8277</v>
      </c>
      <c r="AC1867" s="2" t="s">
        <v>34</v>
      </c>
      <c r="AD1867" s="2" t="s">
        <v>6</v>
      </c>
      <c r="AG1867" s="2" t="s">
        <v>122</v>
      </c>
      <c r="AH1867" s="2" t="s">
        <v>4</v>
      </c>
      <c r="AI1867" s="2" t="s">
        <v>29</v>
      </c>
      <c r="AJ1867" s="2" t="s">
        <v>7765</v>
      </c>
      <c r="AK1867" s="2" t="s">
        <v>7766</v>
      </c>
      <c r="AL1867" s="2" t="s">
        <v>8278</v>
      </c>
    </row>
    <row r="1868" spans="1:38" ht="66" hidden="1">
      <c r="A1868" s="136">
        <f t="shared" si="31"/>
        <v>1867</v>
      </c>
      <c r="B1868" s="2" t="s">
        <v>6394</v>
      </c>
      <c r="C1868" s="2" t="s">
        <v>7759</v>
      </c>
      <c r="D1868" s="2" t="s">
        <v>7760</v>
      </c>
      <c r="E1868" s="2" t="s">
        <v>22</v>
      </c>
      <c r="F1868" s="2" t="s">
        <v>8311</v>
      </c>
      <c r="G1868" s="2" t="s">
        <v>8311</v>
      </c>
      <c r="H1868" s="2" t="s">
        <v>8311</v>
      </c>
      <c r="I1868" s="2" t="s">
        <v>6</v>
      </c>
      <c r="K1868" s="4" t="s">
        <v>8312</v>
      </c>
      <c r="L1868" s="5">
        <v>675</v>
      </c>
      <c r="M1868" s="6" t="s">
        <v>793</v>
      </c>
      <c r="N1868" s="2" t="s">
        <v>174</v>
      </c>
      <c r="O1868" s="2" t="s">
        <v>55</v>
      </c>
      <c r="P1868" s="2" t="s">
        <v>242</v>
      </c>
      <c r="Q1868" s="2" t="s">
        <v>15</v>
      </c>
      <c r="R1868" s="2" t="s">
        <v>14</v>
      </c>
      <c r="T1868" s="2" t="s">
        <v>6401</v>
      </c>
      <c r="U1868" s="2" t="s">
        <v>6402</v>
      </c>
      <c r="V1868" s="2" t="s">
        <v>11</v>
      </c>
      <c r="W1868" s="2" t="s">
        <v>197</v>
      </c>
      <c r="X1868" s="2" t="s">
        <v>9</v>
      </c>
      <c r="Y1868" s="2" t="s">
        <v>6</v>
      </c>
      <c r="AA1868" s="2" t="s">
        <v>111</v>
      </c>
      <c r="AB1868" s="2" t="s">
        <v>8277</v>
      </c>
      <c r="AC1868" s="2" t="s">
        <v>34</v>
      </c>
      <c r="AD1868" s="2" t="s">
        <v>6</v>
      </c>
      <c r="AG1868" s="2" t="s">
        <v>122</v>
      </c>
      <c r="AH1868" s="2" t="s">
        <v>4</v>
      </c>
      <c r="AI1868" s="2" t="s">
        <v>29</v>
      </c>
      <c r="AJ1868" s="2" t="s">
        <v>7765</v>
      </c>
      <c r="AK1868" s="2" t="s">
        <v>7766</v>
      </c>
      <c r="AL1868" s="2" t="s">
        <v>8313</v>
      </c>
    </row>
    <row r="1869" spans="1:38" ht="66" hidden="1">
      <c r="A1869" s="136">
        <f t="shared" si="31"/>
        <v>1868</v>
      </c>
      <c r="B1869" s="2" t="s">
        <v>6394</v>
      </c>
      <c r="C1869" s="2" t="s">
        <v>7759</v>
      </c>
      <c r="D1869" s="2" t="s">
        <v>7760</v>
      </c>
      <c r="E1869" s="2" t="s">
        <v>22</v>
      </c>
      <c r="F1869" s="2" t="s">
        <v>8314</v>
      </c>
      <c r="G1869" s="2" t="s">
        <v>8314</v>
      </c>
      <c r="H1869" s="2" t="s">
        <v>8314</v>
      </c>
      <c r="I1869" s="2" t="s">
        <v>6</v>
      </c>
      <c r="K1869" s="4" t="s">
        <v>8315</v>
      </c>
      <c r="L1869" s="5">
        <v>1500</v>
      </c>
      <c r="M1869" s="6" t="s">
        <v>1801</v>
      </c>
      <c r="N1869" s="2" t="s">
        <v>174</v>
      </c>
      <c r="O1869" s="2" t="s">
        <v>55</v>
      </c>
      <c r="P1869" s="2" t="s">
        <v>242</v>
      </c>
      <c r="Q1869" s="2" t="s">
        <v>15</v>
      </c>
      <c r="R1869" s="2" t="s">
        <v>14</v>
      </c>
      <c r="T1869" s="2" t="s">
        <v>6401</v>
      </c>
      <c r="U1869" s="2" t="s">
        <v>6402</v>
      </c>
      <c r="V1869" s="2" t="s">
        <v>11</v>
      </c>
      <c r="W1869" s="2" t="s">
        <v>197</v>
      </c>
      <c r="X1869" s="2" t="s">
        <v>9</v>
      </c>
      <c r="Y1869" s="2" t="s">
        <v>6</v>
      </c>
      <c r="AA1869" s="2" t="s">
        <v>111</v>
      </c>
      <c r="AB1869" s="2" t="s">
        <v>8277</v>
      </c>
      <c r="AC1869" s="2" t="s">
        <v>7</v>
      </c>
      <c r="AD1869" s="2" t="s">
        <v>6</v>
      </c>
      <c r="AG1869" s="2" t="s">
        <v>122</v>
      </c>
      <c r="AH1869" s="2" t="s">
        <v>4</v>
      </c>
      <c r="AI1869" s="2" t="s">
        <v>29</v>
      </c>
      <c r="AJ1869" s="2" t="s">
        <v>7765</v>
      </c>
      <c r="AK1869" s="2" t="s">
        <v>7766</v>
      </c>
      <c r="AL1869" s="2" t="s">
        <v>8313</v>
      </c>
    </row>
    <row r="1870" spans="1:38" ht="105.6" hidden="1">
      <c r="A1870" s="136">
        <f t="shared" si="31"/>
        <v>1869</v>
      </c>
      <c r="B1870" s="2" t="s">
        <v>6394</v>
      </c>
      <c r="C1870" s="2" t="s">
        <v>7369</v>
      </c>
      <c r="D1870" s="2" t="s">
        <v>7370</v>
      </c>
      <c r="E1870" s="2" t="s">
        <v>22</v>
      </c>
      <c r="F1870" s="2" t="s">
        <v>8316</v>
      </c>
      <c r="G1870" s="2" t="s">
        <v>8317</v>
      </c>
      <c r="H1870" s="2" t="s">
        <v>8205</v>
      </c>
      <c r="I1870" s="2" t="s">
        <v>6</v>
      </c>
      <c r="K1870" s="4">
        <v>150347</v>
      </c>
      <c r="L1870" s="5">
        <v>55411</v>
      </c>
      <c r="M1870" s="6" t="s">
        <v>1489</v>
      </c>
      <c r="N1870" s="2" t="s">
        <v>174</v>
      </c>
      <c r="O1870" s="2" t="s">
        <v>55</v>
      </c>
      <c r="P1870" s="2" t="s">
        <v>45</v>
      </c>
      <c r="Q1870" s="2" t="s">
        <v>2396</v>
      </c>
      <c r="R1870" s="2" t="s">
        <v>96</v>
      </c>
      <c r="T1870" s="2" t="s">
        <v>6401</v>
      </c>
      <c r="U1870" s="2" t="s">
        <v>6402</v>
      </c>
      <c r="V1870" s="2" t="s">
        <v>11</v>
      </c>
      <c r="W1870" s="2" t="s">
        <v>197</v>
      </c>
      <c r="X1870" s="2" t="s">
        <v>9</v>
      </c>
      <c r="Y1870" s="2" t="s">
        <v>6</v>
      </c>
      <c r="AA1870" s="2" t="s">
        <v>111</v>
      </c>
      <c r="AB1870" s="2" t="s">
        <v>166</v>
      </c>
      <c r="AC1870" s="2" t="s">
        <v>34</v>
      </c>
      <c r="AD1870" s="2" t="s">
        <v>33</v>
      </c>
      <c r="AE1870" s="2" t="s">
        <v>8318</v>
      </c>
      <c r="AF1870" s="2" t="s">
        <v>31</v>
      </c>
      <c r="AG1870" s="2" t="s">
        <v>5</v>
      </c>
      <c r="AH1870" s="2" t="s">
        <v>4</v>
      </c>
      <c r="AI1870" s="2" t="s">
        <v>3</v>
      </c>
      <c r="AJ1870" s="2" t="s">
        <v>7402</v>
      </c>
      <c r="AK1870" s="2" t="s">
        <v>7390</v>
      </c>
      <c r="AL1870" s="2" t="s">
        <v>7587</v>
      </c>
    </row>
    <row r="1871" spans="1:38" ht="79.2" hidden="1">
      <c r="A1871" s="136">
        <f t="shared" si="31"/>
        <v>1870</v>
      </c>
      <c r="B1871" s="2" t="s">
        <v>6394</v>
      </c>
      <c r="C1871" s="2" t="s">
        <v>7759</v>
      </c>
      <c r="D1871" s="2" t="s">
        <v>7760</v>
      </c>
      <c r="E1871" s="2" t="s">
        <v>22</v>
      </c>
      <c r="F1871" s="2" t="s">
        <v>8319</v>
      </c>
      <c r="G1871" s="2" t="s">
        <v>8319</v>
      </c>
      <c r="H1871" s="2" t="s">
        <v>8319</v>
      </c>
      <c r="I1871" s="2" t="s">
        <v>6</v>
      </c>
      <c r="K1871" s="4" t="s">
        <v>8320</v>
      </c>
      <c r="L1871" s="5">
        <v>800</v>
      </c>
      <c r="M1871" s="6" t="s">
        <v>1801</v>
      </c>
      <c r="N1871" s="2" t="s">
        <v>174</v>
      </c>
      <c r="O1871" s="2" t="s">
        <v>55</v>
      </c>
      <c r="P1871" s="2" t="s">
        <v>242</v>
      </c>
      <c r="Q1871" s="2" t="s">
        <v>15</v>
      </c>
      <c r="R1871" s="2" t="s">
        <v>14</v>
      </c>
      <c r="T1871" s="2" t="s">
        <v>6401</v>
      </c>
      <c r="U1871" s="2" t="s">
        <v>6402</v>
      </c>
      <c r="V1871" s="2" t="s">
        <v>11</v>
      </c>
      <c r="W1871" s="2" t="s">
        <v>197</v>
      </c>
      <c r="X1871" s="2" t="s">
        <v>9</v>
      </c>
      <c r="Y1871" s="2" t="s">
        <v>6</v>
      </c>
      <c r="AA1871" s="2" t="s">
        <v>111</v>
      </c>
      <c r="AB1871" s="2" t="s">
        <v>8277</v>
      </c>
      <c r="AC1871" s="2" t="s">
        <v>7</v>
      </c>
      <c r="AD1871" s="2" t="s">
        <v>6</v>
      </c>
      <c r="AG1871" s="2" t="s">
        <v>122</v>
      </c>
      <c r="AH1871" s="2" t="s">
        <v>4</v>
      </c>
      <c r="AI1871" s="2" t="s">
        <v>29</v>
      </c>
      <c r="AJ1871" s="2" t="s">
        <v>7765</v>
      </c>
      <c r="AK1871" s="2" t="s">
        <v>7766</v>
      </c>
      <c r="AL1871" s="2" t="s">
        <v>8313</v>
      </c>
    </row>
    <row r="1872" spans="1:38" ht="66" hidden="1">
      <c r="A1872" s="136">
        <f t="shared" si="31"/>
        <v>1871</v>
      </c>
      <c r="B1872" s="2" t="s">
        <v>6394</v>
      </c>
      <c r="C1872" s="2" t="s">
        <v>7759</v>
      </c>
      <c r="D1872" s="2" t="s">
        <v>7760</v>
      </c>
      <c r="E1872" s="2" t="s">
        <v>22</v>
      </c>
      <c r="F1872" s="2" t="s">
        <v>8321</v>
      </c>
      <c r="G1872" s="2" t="s">
        <v>8321</v>
      </c>
      <c r="H1872" s="2" t="s">
        <v>8321</v>
      </c>
      <c r="I1872" s="2" t="s">
        <v>6</v>
      </c>
      <c r="K1872" s="4" t="s">
        <v>8322</v>
      </c>
      <c r="L1872" s="5">
        <v>500</v>
      </c>
      <c r="M1872" s="6" t="s">
        <v>663</v>
      </c>
      <c r="N1872" s="2" t="s">
        <v>174</v>
      </c>
      <c r="O1872" s="2" t="s">
        <v>55</v>
      </c>
      <c r="P1872" s="2" t="s">
        <v>242</v>
      </c>
      <c r="Q1872" s="2" t="s">
        <v>15</v>
      </c>
      <c r="R1872" s="2" t="s">
        <v>14</v>
      </c>
      <c r="T1872" s="2" t="s">
        <v>6401</v>
      </c>
      <c r="U1872" s="2" t="s">
        <v>6402</v>
      </c>
      <c r="V1872" s="2" t="s">
        <v>11</v>
      </c>
      <c r="W1872" s="2" t="s">
        <v>197</v>
      </c>
      <c r="X1872" s="2" t="s">
        <v>9</v>
      </c>
      <c r="Y1872" s="2" t="s">
        <v>6</v>
      </c>
      <c r="AA1872" s="2" t="s">
        <v>111</v>
      </c>
      <c r="AB1872" s="2" t="s">
        <v>8277</v>
      </c>
      <c r="AC1872" s="2" t="s">
        <v>241</v>
      </c>
      <c r="AD1872" s="2" t="s">
        <v>6</v>
      </c>
      <c r="AG1872" s="2" t="s">
        <v>5</v>
      </c>
      <c r="AH1872" s="2" t="s">
        <v>4</v>
      </c>
      <c r="AI1872" s="2" t="s">
        <v>3</v>
      </c>
      <c r="AJ1872" s="2" t="s">
        <v>7765</v>
      </c>
      <c r="AK1872" s="2" t="s">
        <v>7766</v>
      </c>
      <c r="AL1872" s="2" t="s">
        <v>8278</v>
      </c>
    </row>
    <row r="1873" spans="1:38" ht="66" hidden="1">
      <c r="A1873" s="136">
        <f t="shared" si="31"/>
        <v>1872</v>
      </c>
      <c r="B1873" s="2" t="s">
        <v>6394</v>
      </c>
      <c r="C1873" s="2" t="s">
        <v>7759</v>
      </c>
      <c r="D1873" s="2" t="s">
        <v>7760</v>
      </c>
      <c r="E1873" s="2" t="s">
        <v>22</v>
      </c>
      <c r="F1873" s="2" t="s">
        <v>7735</v>
      </c>
      <c r="G1873" s="2" t="s">
        <v>7735</v>
      </c>
      <c r="H1873" s="2" t="s">
        <v>7735</v>
      </c>
      <c r="I1873" s="2" t="s">
        <v>6</v>
      </c>
      <c r="K1873" s="4" t="s">
        <v>7736</v>
      </c>
      <c r="L1873" s="5">
        <v>2000</v>
      </c>
      <c r="M1873" s="6" t="s">
        <v>663</v>
      </c>
      <c r="N1873" s="2" t="s">
        <v>174</v>
      </c>
      <c r="O1873" s="2" t="s">
        <v>55</v>
      </c>
      <c r="P1873" s="2" t="s">
        <v>242</v>
      </c>
      <c r="Q1873" s="2" t="s">
        <v>15</v>
      </c>
      <c r="R1873" s="2" t="s">
        <v>14</v>
      </c>
      <c r="T1873" s="2" t="s">
        <v>6401</v>
      </c>
      <c r="U1873" s="2" t="s">
        <v>6402</v>
      </c>
      <c r="V1873" s="2" t="s">
        <v>11</v>
      </c>
      <c r="W1873" s="2" t="s">
        <v>197</v>
      </c>
      <c r="X1873" s="2" t="s">
        <v>9</v>
      </c>
      <c r="Y1873" s="2" t="s">
        <v>6</v>
      </c>
      <c r="AA1873" s="2" t="s">
        <v>111</v>
      </c>
      <c r="AB1873" s="2" t="s">
        <v>8277</v>
      </c>
      <c r="AC1873" s="2" t="s">
        <v>7</v>
      </c>
      <c r="AD1873" s="2" t="s">
        <v>6</v>
      </c>
      <c r="AG1873" s="2" t="s">
        <v>5</v>
      </c>
      <c r="AH1873" s="2" t="s">
        <v>4</v>
      </c>
      <c r="AI1873" s="2" t="s">
        <v>29</v>
      </c>
      <c r="AJ1873" s="2" t="s">
        <v>7765</v>
      </c>
      <c r="AK1873" s="2" t="s">
        <v>7766</v>
      </c>
      <c r="AL1873" s="2" t="s">
        <v>8278</v>
      </c>
    </row>
    <row r="1874" spans="1:38" ht="66" hidden="1">
      <c r="A1874" s="136">
        <f t="shared" si="31"/>
        <v>1873</v>
      </c>
      <c r="B1874" s="2" t="s">
        <v>6394</v>
      </c>
      <c r="C1874" s="2" t="s">
        <v>7759</v>
      </c>
      <c r="D1874" s="2" t="s">
        <v>7760</v>
      </c>
      <c r="E1874" s="2" t="s">
        <v>22</v>
      </c>
      <c r="F1874" s="2" t="s">
        <v>8323</v>
      </c>
      <c r="G1874" s="2" t="s">
        <v>8323</v>
      </c>
      <c r="H1874" s="2" t="s">
        <v>8323</v>
      </c>
      <c r="I1874" s="2" t="s">
        <v>6</v>
      </c>
      <c r="K1874" s="4" t="s">
        <v>8324</v>
      </c>
      <c r="L1874" s="5">
        <v>15000</v>
      </c>
      <c r="M1874" s="6" t="s">
        <v>663</v>
      </c>
      <c r="N1874" s="2" t="s">
        <v>174</v>
      </c>
      <c r="O1874" s="2" t="s">
        <v>55</v>
      </c>
      <c r="P1874" s="2" t="s">
        <v>242</v>
      </c>
      <c r="Q1874" s="2" t="s">
        <v>15</v>
      </c>
      <c r="R1874" s="2" t="s">
        <v>14</v>
      </c>
      <c r="T1874" s="2" t="s">
        <v>6401</v>
      </c>
      <c r="U1874" s="2" t="s">
        <v>6402</v>
      </c>
      <c r="V1874" s="2" t="s">
        <v>11</v>
      </c>
      <c r="W1874" s="2" t="s">
        <v>197</v>
      </c>
      <c r="X1874" s="2" t="s">
        <v>9</v>
      </c>
      <c r="Y1874" s="2" t="s">
        <v>6</v>
      </c>
      <c r="AA1874" s="2" t="s">
        <v>111</v>
      </c>
      <c r="AB1874" s="2" t="s">
        <v>8277</v>
      </c>
      <c r="AC1874" s="2" t="s">
        <v>34</v>
      </c>
      <c r="AD1874" s="2" t="s">
        <v>6</v>
      </c>
      <c r="AG1874" s="2" t="s">
        <v>122</v>
      </c>
      <c r="AH1874" s="2" t="s">
        <v>4</v>
      </c>
      <c r="AI1874" s="2" t="s">
        <v>29</v>
      </c>
      <c r="AJ1874" s="2" t="s">
        <v>7765</v>
      </c>
      <c r="AK1874" s="2" t="s">
        <v>7766</v>
      </c>
      <c r="AL1874" s="2" t="s">
        <v>8278</v>
      </c>
    </row>
    <row r="1875" spans="1:38" ht="66" hidden="1">
      <c r="A1875" s="136">
        <f t="shared" si="31"/>
        <v>1874</v>
      </c>
      <c r="B1875" s="2" t="s">
        <v>6394</v>
      </c>
      <c r="C1875" s="2" t="s">
        <v>8325</v>
      </c>
      <c r="D1875" s="2" t="s">
        <v>7316</v>
      </c>
      <c r="E1875" s="2" t="s">
        <v>22</v>
      </c>
      <c r="F1875" s="2" t="s">
        <v>8326</v>
      </c>
      <c r="G1875" s="2" t="s">
        <v>8327</v>
      </c>
      <c r="H1875" s="2" t="s">
        <v>8328</v>
      </c>
      <c r="I1875" s="2" t="s">
        <v>33</v>
      </c>
      <c r="J1875" s="2">
        <v>4</v>
      </c>
      <c r="K1875" s="4" t="s">
        <v>8329</v>
      </c>
      <c r="L1875" s="5">
        <v>20000</v>
      </c>
      <c r="M1875" s="6" t="s">
        <v>663</v>
      </c>
      <c r="N1875" s="2" t="s">
        <v>174</v>
      </c>
      <c r="O1875" s="2" t="s">
        <v>55</v>
      </c>
      <c r="P1875" s="2" t="s">
        <v>242</v>
      </c>
      <c r="Q1875" s="2" t="s">
        <v>187</v>
      </c>
      <c r="R1875" s="2" t="s">
        <v>96</v>
      </c>
      <c r="T1875" s="2" t="s">
        <v>6401</v>
      </c>
      <c r="U1875" s="2" t="s">
        <v>6402</v>
      </c>
      <c r="V1875" s="2" t="s">
        <v>11</v>
      </c>
      <c r="W1875" s="2" t="s">
        <v>197</v>
      </c>
      <c r="X1875" s="2" t="s">
        <v>9</v>
      </c>
      <c r="Y1875" s="2" t="s">
        <v>6</v>
      </c>
      <c r="AA1875" s="2" t="s">
        <v>164</v>
      </c>
      <c r="AB1875" s="2" t="s">
        <v>8210</v>
      </c>
      <c r="AC1875" s="2" t="s">
        <v>7</v>
      </c>
      <c r="AD1875" s="2" t="s">
        <v>6</v>
      </c>
      <c r="AG1875" s="2" t="s">
        <v>30</v>
      </c>
      <c r="AH1875" s="2" t="s">
        <v>4</v>
      </c>
      <c r="AI1875" s="2" t="s">
        <v>3</v>
      </c>
      <c r="AJ1875" s="2" t="s">
        <v>8034</v>
      </c>
      <c r="AK1875" s="2" t="s">
        <v>7344</v>
      </c>
      <c r="AL1875" s="2" t="s">
        <v>7336</v>
      </c>
    </row>
    <row r="1876" spans="1:38" ht="66" hidden="1">
      <c r="A1876" s="136">
        <f t="shared" si="31"/>
        <v>1875</v>
      </c>
      <c r="B1876" s="2" t="s">
        <v>6394</v>
      </c>
      <c r="C1876" s="2" t="s">
        <v>7315</v>
      </c>
      <c r="D1876" s="2" t="s">
        <v>7316</v>
      </c>
      <c r="E1876" s="2" t="s">
        <v>22</v>
      </c>
      <c r="F1876" s="2" t="s">
        <v>8330</v>
      </c>
      <c r="G1876" s="2" t="s">
        <v>8331</v>
      </c>
      <c r="H1876" s="2" t="s">
        <v>8332</v>
      </c>
      <c r="I1876" s="2" t="s">
        <v>6</v>
      </c>
      <c r="K1876" s="4" t="s">
        <v>19</v>
      </c>
      <c r="L1876" s="5">
        <v>6000</v>
      </c>
      <c r="M1876" s="6" t="s">
        <v>793</v>
      </c>
      <c r="N1876" s="2" t="s">
        <v>174</v>
      </c>
      <c r="O1876" s="2" t="s">
        <v>64</v>
      </c>
      <c r="P1876" s="2" t="s">
        <v>142</v>
      </c>
      <c r="Q1876" s="2" t="s">
        <v>124</v>
      </c>
      <c r="R1876" s="2" t="s">
        <v>14</v>
      </c>
      <c r="T1876" s="2" t="s">
        <v>6401</v>
      </c>
      <c r="U1876" s="2" t="s">
        <v>6402</v>
      </c>
      <c r="V1876" s="2" t="s">
        <v>11</v>
      </c>
      <c r="W1876" s="2" t="s">
        <v>197</v>
      </c>
      <c r="X1876" s="2" t="s">
        <v>9</v>
      </c>
      <c r="Y1876" s="2" t="s">
        <v>6</v>
      </c>
      <c r="AA1876" s="2" t="s">
        <v>111</v>
      </c>
      <c r="AB1876" s="2" t="s">
        <v>7319</v>
      </c>
      <c r="AC1876" s="2" t="s">
        <v>7</v>
      </c>
      <c r="AD1876" s="2" t="s">
        <v>6</v>
      </c>
      <c r="AG1876" s="2" t="s">
        <v>30</v>
      </c>
      <c r="AH1876" s="2" t="s">
        <v>4</v>
      </c>
      <c r="AI1876" s="2" t="s">
        <v>29</v>
      </c>
      <c r="AJ1876" s="2" t="s">
        <v>8333</v>
      </c>
      <c r="AK1876" s="2" t="s">
        <v>8334</v>
      </c>
      <c r="AL1876" s="2" t="s">
        <v>7336</v>
      </c>
    </row>
    <row r="1877" spans="1:38" ht="105.6" hidden="1">
      <c r="A1877" s="136">
        <f t="shared" si="31"/>
        <v>1876</v>
      </c>
      <c r="B1877" s="2" t="s">
        <v>6394</v>
      </c>
      <c r="C1877" s="2" t="s">
        <v>8335</v>
      </c>
      <c r="D1877" s="2" t="s">
        <v>7316</v>
      </c>
      <c r="E1877" s="2" t="s">
        <v>22</v>
      </c>
      <c r="F1877" s="2" t="s">
        <v>8336</v>
      </c>
      <c r="G1877" s="2" t="s">
        <v>8337</v>
      </c>
      <c r="H1877" s="2" t="s">
        <v>8338</v>
      </c>
      <c r="I1877" s="2" t="s">
        <v>6</v>
      </c>
      <c r="K1877" s="4">
        <v>16535</v>
      </c>
      <c r="L1877" s="5">
        <v>7990</v>
      </c>
      <c r="M1877" s="6" t="s">
        <v>663</v>
      </c>
      <c r="N1877" s="2" t="s">
        <v>174</v>
      </c>
      <c r="O1877" s="2" t="s">
        <v>64</v>
      </c>
      <c r="P1877" s="2" t="s">
        <v>142</v>
      </c>
      <c r="Q1877" s="2" t="s">
        <v>124</v>
      </c>
      <c r="R1877" s="2" t="s">
        <v>96</v>
      </c>
      <c r="T1877" s="2" t="s">
        <v>6401</v>
      </c>
      <c r="U1877" s="2" t="s">
        <v>6402</v>
      </c>
      <c r="V1877" s="2" t="s">
        <v>11</v>
      </c>
      <c r="W1877" s="2" t="s">
        <v>197</v>
      </c>
      <c r="X1877" s="2" t="s">
        <v>9</v>
      </c>
      <c r="Y1877" s="2" t="s">
        <v>6</v>
      </c>
      <c r="AA1877" s="2" t="s">
        <v>164</v>
      </c>
      <c r="AB1877" s="2" t="s">
        <v>7319</v>
      </c>
      <c r="AC1877" s="2" t="s">
        <v>241</v>
      </c>
      <c r="AD1877" s="2" t="s">
        <v>6</v>
      </c>
      <c r="AG1877" s="2" t="s">
        <v>30</v>
      </c>
      <c r="AH1877" s="2" t="s">
        <v>4</v>
      </c>
      <c r="AI1877" s="2" t="s">
        <v>29</v>
      </c>
      <c r="AJ1877" s="2" t="s">
        <v>8034</v>
      </c>
      <c r="AK1877" s="2" t="s">
        <v>7344</v>
      </c>
      <c r="AL1877" s="2" t="s">
        <v>7336</v>
      </c>
    </row>
    <row r="1878" spans="1:38" ht="66" hidden="1">
      <c r="A1878" s="136">
        <f t="shared" si="31"/>
        <v>1877</v>
      </c>
      <c r="B1878" s="2" t="s">
        <v>6394</v>
      </c>
      <c r="C1878" s="2" t="s">
        <v>7369</v>
      </c>
      <c r="D1878" s="2" t="s">
        <v>7370</v>
      </c>
      <c r="E1878" s="2" t="s">
        <v>22</v>
      </c>
      <c r="F1878" s="2" t="s">
        <v>8339</v>
      </c>
      <c r="G1878" s="2" t="s">
        <v>8340</v>
      </c>
      <c r="H1878" s="2" t="s">
        <v>8205</v>
      </c>
      <c r="I1878" s="2" t="s">
        <v>6</v>
      </c>
      <c r="K1878" s="4">
        <v>150227</v>
      </c>
      <c r="L1878" s="5">
        <v>10105</v>
      </c>
      <c r="M1878" s="6" t="s">
        <v>1489</v>
      </c>
      <c r="N1878" s="2" t="s">
        <v>174</v>
      </c>
      <c r="O1878" s="2" t="s">
        <v>55</v>
      </c>
      <c r="P1878" s="2" t="s">
        <v>125</v>
      </c>
      <c r="Q1878" s="2" t="s">
        <v>15</v>
      </c>
      <c r="R1878" s="2" t="s">
        <v>14</v>
      </c>
      <c r="T1878" s="2" t="s">
        <v>6401</v>
      </c>
      <c r="U1878" s="2" t="s">
        <v>6402</v>
      </c>
      <c r="V1878" s="2" t="s">
        <v>11</v>
      </c>
      <c r="W1878" s="2" t="s">
        <v>197</v>
      </c>
      <c r="X1878" s="2" t="s">
        <v>43</v>
      </c>
      <c r="Y1878" s="2" t="s">
        <v>6</v>
      </c>
      <c r="AA1878" s="2" t="s">
        <v>111</v>
      </c>
      <c r="AB1878" s="2" t="s">
        <v>166</v>
      </c>
      <c r="AC1878" s="2" t="s">
        <v>34</v>
      </c>
      <c r="AD1878" s="2" t="s">
        <v>33</v>
      </c>
      <c r="AE1878" s="2" t="s">
        <v>8341</v>
      </c>
      <c r="AF1878" s="2" t="s">
        <v>231</v>
      </c>
      <c r="AG1878" s="2" t="s">
        <v>5</v>
      </c>
      <c r="AH1878" s="2" t="s">
        <v>4</v>
      </c>
      <c r="AI1878" s="2" t="s">
        <v>3</v>
      </c>
      <c r="AJ1878" s="2" t="s">
        <v>7402</v>
      </c>
      <c r="AK1878" s="2" t="s">
        <v>7390</v>
      </c>
      <c r="AL1878" s="2" t="s">
        <v>7587</v>
      </c>
    </row>
    <row r="1879" spans="1:38" ht="66" hidden="1">
      <c r="A1879" s="136">
        <f t="shared" si="31"/>
        <v>1878</v>
      </c>
      <c r="B1879" s="2" t="s">
        <v>6394</v>
      </c>
      <c r="C1879" s="2" t="s">
        <v>7369</v>
      </c>
      <c r="D1879" s="2" t="s">
        <v>7370</v>
      </c>
      <c r="E1879" s="2" t="s">
        <v>22</v>
      </c>
      <c r="F1879" s="2" t="s">
        <v>8342</v>
      </c>
      <c r="G1879" s="2" t="s">
        <v>8343</v>
      </c>
      <c r="H1879" s="2" t="s">
        <v>8205</v>
      </c>
      <c r="I1879" s="2" t="s">
        <v>6</v>
      </c>
      <c r="K1879" s="4" t="s">
        <v>8344</v>
      </c>
      <c r="L1879" s="5">
        <v>106.34</v>
      </c>
      <c r="M1879" s="6" t="s">
        <v>1489</v>
      </c>
      <c r="N1879" s="2" t="s">
        <v>174</v>
      </c>
      <c r="O1879" s="2" t="s">
        <v>55</v>
      </c>
      <c r="P1879" s="2" t="s">
        <v>242</v>
      </c>
      <c r="Q1879" s="2" t="s">
        <v>124</v>
      </c>
      <c r="R1879" s="2" t="s">
        <v>14</v>
      </c>
      <c r="T1879" s="2" t="s">
        <v>6401</v>
      </c>
      <c r="U1879" s="2" t="s">
        <v>6402</v>
      </c>
      <c r="V1879" s="2" t="s">
        <v>11</v>
      </c>
      <c r="W1879" s="2" t="s">
        <v>197</v>
      </c>
      <c r="X1879" s="2" t="s">
        <v>43</v>
      </c>
      <c r="Y1879" s="2" t="s">
        <v>6</v>
      </c>
      <c r="AA1879" s="2" t="s">
        <v>111</v>
      </c>
      <c r="AB1879" s="2" t="s">
        <v>166</v>
      </c>
      <c r="AC1879" s="2" t="s">
        <v>241</v>
      </c>
      <c r="AD1879" s="2" t="s">
        <v>6</v>
      </c>
      <c r="AG1879" s="2" t="s">
        <v>5</v>
      </c>
      <c r="AH1879" s="2" t="s">
        <v>4</v>
      </c>
      <c r="AI1879" s="2" t="s">
        <v>3</v>
      </c>
      <c r="AJ1879" s="2" t="s">
        <v>7402</v>
      </c>
      <c r="AK1879" s="2" t="s">
        <v>7390</v>
      </c>
      <c r="AL1879" s="2" t="s">
        <v>8345</v>
      </c>
    </row>
    <row r="1880" spans="1:38" ht="66" hidden="1">
      <c r="A1880" s="136">
        <f t="shared" si="31"/>
        <v>1879</v>
      </c>
      <c r="B1880" s="2" t="s">
        <v>6394</v>
      </c>
      <c r="C1880" s="2" t="s">
        <v>7369</v>
      </c>
      <c r="D1880" s="2" t="s">
        <v>7370</v>
      </c>
      <c r="E1880" s="2" t="s">
        <v>22</v>
      </c>
      <c r="F1880" s="2" t="s">
        <v>8346</v>
      </c>
      <c r="G1880" s="2" t="s">
        <v>8343</v>
      </c>
      <c r="H1880" s="2" t="s">
        <v>8205</v>
      </c>
      <c r="I1880" s="2" t="s">
        <v>6</v>
      </c>
      <c r="K1880" s="4">
        <v>150158</v>
      </c>
      <c r="L1880" s="5">
        <v>1745.24</v>
      </c>
      <c r="M1880" s="6" t="s">
        <v>1489</v>
      </c>
      <c r="N1880" s="2" t="s">
        <v>174</v>
      </c>
      <c r="O1880" s="2" t="s">
        <v>55</v>
      </c>
      <c r="P1880" s="2" t="s">
        <v>242</v>
      </c>
      <c r="Q1880" s="2" t="s">
        <v>124</v>
      </c>
      <c r="R1880" s="2" t="s">
        <v>14</v>
      </c>
      <c r="T1880" s="2" t="s">
        <v>6401</v>
      </c>
      <c r="U1880" s="2" t="s">
        <v>6402</v>
      </c>
      <c r="V1880" s="2" t="s">
        <v>11</v>
      </c>
      <c r="W1880" s="2" t="s">
        <v>197</v>
      </c>
      <c r="X1880" s="2" t="s">
        <v>43</v>
      </c>
      <c r="Y1880" s="2" t="s">
        <v>6</v>
      </c>
      <c r="AA1880" s="2" t="s">
        <v>111</v>
      </c>
      <c r="AB1880" s="2" t="s">
        <v>166</v>
      </c>
      <c r="AC1880" s="2" t="s">
        <v>241</v>
      </c>
      <c r="AD1880" s="2" t="s">
        <v>6</v>
      </c>
      <c r="AG1880" s="2" t="s">
        <v>5</v>
      </c>
      <c r="AH1880" s="2" t="s">
        <v>4</v>
      </c>
      <c r="AI1880" s="2" t="s">
        <v>3</v>
      </c>
      <c r="AJ1880" s="2" t="s">
        <v>7402</v>
      </c>
      <c r="AK1880" s="2" t="s">
        <v>7390</v>
      </c>
      <c r="AL1880" s="2" t="s">
        <v>8345</v>
      </c>
    </row>
    <row r="1881" spans="1:38" ht="66" hidden="1">
      <c r="A1881" s="136">
        <f t="shared" si="31"/>
        <v>1880</v>
      </c>
      <c r="B1881" s="2" t="s">
        <v>6394</v>
      </c>
      <c r="C1881" s="2" t="s">
        <v>7759</v>
      </c>
      <c r="D1881" s="2" t="s">
        <v>7760</v>
      </c>
      <c r="E1881" s="2" t="s">
        <v>22</v>
      </c>
      <c r="F1881" s="2" t="s">
        <v>8347</v>
      </c>
      <c r="G1881" s="2" t="s">
        <v>8347</v>
      </c>
      <c r="H1881" s="2" t="s">
        <v>8347</v>
      </c>
      <c r="I1881" s="2" t="s">
        <v>6</v>
      </c>
      <c r="K1881" s="4" t="s">
        <v>1924</v>
      </c>
      <c r="L1881" s="5">
        <v>1000000</v>
      </c>
      <c r="M1881" s="6" t="s">
        <v>663</v>
      </c>
      <c r="N1881" s="2" t="s">
        <v>39</v>
      </c>
      <c r="O1881" s="2" t="s">
        <v>64</v>
      </c>
      <c r="P1881" s="2" t="s">
        <v>38</v>
      </c>
      <c r="Q1881" s="2" t="s">
        <v>15</v>
      </c>
      <c r="R1881" s="2" t="s">
        <v>14</v>
      </c>
      <c r="T1881" s="2" t="s">
        <v>6401</v>
      </c>
      <c r="U1881" s="2" t="s">
        <v>6402</v>
      </c>
      <c r="V1881" s="2" t="s">
        <v>11</v>
      </c>
      <c r="W1881" s="2" t="s">
        <v>197</v>
      </c>
      <c r="X1881" s="2" t="s">
        <v>43</v>
      </c>
      <c r="Y1881" s="2" t="s">
        <v>6</v>
      </c>
      <c r="AA1881" s="2" t="s">
        <v>111</v>
      </c>
      <c r="AB1881" s="2" t="s">
        <v>8277</v>
      </c>
      <c r="AC1881" s="2" t="s">
        <v>34</v>
      </c>
      <c r="AD1881" s="2" t="s">
        <v>6</v>
      </c>
      <c r="AG1881" s="2" t="s">
        <v>5</v>
      </c>
      <c r="AH1881" s="2" t="s">
        <v>4</v>
      </c>
      <c r="AI1881" s="2" t="s">
        <v>29</v>
      </c>
      <c r="AJ1881" s="2" t="s">
        <v>7765</v>
      </c>
      <c r="AK1881" s="2" t="s">
        <v>7766</v>
      </c>
      <c r="AL1881" s="2" t="s">
        <v>8278</v>
      </c>
    </row>
    <row r="1882" spans="1:38" ht="66" hidden="1">
      <c r="A1882" s="136">
        <f t="shared" si="31"/>
        <v>1881</v>
      </c>
      <c r="B1882" s="2" t="s">
        <v>6394</v>
      </c>
      <c r="C1882" s="2" t="s">
        <v>7759</v>
      </c>
      <c r="D1882" s="2" t="s">
        <v>7760</v>
      </c>
      <c r="E1882" s="2" t="s">
        <v>22</v>
      </c>
      <c r="F1882" s="2" t="s">
        <v>8348</v>
      </c>
      <c r="G1882" s="2" t="s">
        <v>8348</v>
      </c>
      <c r="H1882" s="2" t="s">
        <v>8348</v>
      </c>
      <c r="I1882" s="2" t="s">
        <v>6</v>
      </c>
      <c r="K1882" s="4" t="s">
        <v>8349</v>
      </c>
      <c r="L1882" s="5">
        <v>525</v>
      </c>
      <c r="M1882" s="6" t="s">
        <v>1801</v>
      </c>
      <c r="N1882" s="2" t="s">
        <v>174</v>
      </c>
      <c r="O1882" s="2" t="s">
        <v>55</v>
      </c>
      <c r="P1882" s="2" t="s">
        <v>242</v>
      </c>
      <c r="Q1882" s="2" t="s">
        <v>15</v>
      </c>
      <c r="R1882" s="2" t="s">
        <v>14</v>
      </c>
      <c r="T1882" s="2" t="s">
        <v>6401</v>
      </c>
      <c r="U1882" s="2" t="s">
        <v>6402</v>
      </c>
      <c r="V1882" s="2" t="s">
        <v>11</v>
      </c>
      <c r="W1882" s="2" t="s">
        <v>197</v>
      </c>
      <c r="X1882" s="2" t="s">
        <v>9</v>
      </c>
      <c r="Y1882" s="2" t="s">
        <v>6</v>
      </c>
      <c r="AA1882" s="2" t="s">
        <v>111</v>
      </c>
      <c r="AB1882" s="2" t="s">
        <v>8277</v>
      </c>
      <c r="AC1882" s="2" t="s">
        <v>7</v>
      </c>
      <c r="AD1882" s="2" t="s">
        <v>6</v>
      </c>
      <c r="AG1882" s="2" t="s">
        <v>122</v>
      </c>
      <c r="AH1882" s="2" t="s">
        <v>4</v>
      </c>
      <c r="AI1882" s="2" t="s">
        <v>29</v>
      </c>
      <c r="AJ1882" s="2" t="s">
        <v>7765</v>
      </c>
      <c r="AK1882" s="2" t="s">
        <v>7766</v>
      </c>
      <c r="AL1882" s="2" t="s">
        <v>8278</v>
      </c>
    </row>
    <row r="1883" spans="1:38" ht="66" hidden="1">
      <c r="A1883" s="136">
        <f t="shared" si="31"/>
        <v>1882</v>
      </c>
      <c r="B1883" s="2" t="s">
        <v>6394</v>
      </c>
      <c r="C1883" s="2" t="s">
        <v>7759</v>
      </c>
      <c r="D1883" s="2" t="s">
        <v>7760</v>
      </c>
      <c r="E1883" s="2" t="s">
        <v>22</v>
      </c>
      <c r="F1883" s="2" t="s">
        <v>8350</v>
      </c>
      <c r="G1883" s="2" t="s">
        <v>8350</v>
      </c>
      <c r="H1883" s="2" t="s">
        <v>8351</v>
      </c>
      <c r="I1883" s="2" t="s">
        <v>6</v>
      </c>
      <c r="K1883" s="4" t="s">
        <v>8352</v>
      </c>
      <c r="L1883" s="5">
        <v>5100</v>
      </c>
      <c r="M1883" s="6" t="s">
        <v>1801</v>
      </c>
      <c r="N1883" s="2" t="s">
        <v>174</v>
      </c>
      <c r="O1883" s="2" t="s">
        <v>55</v>
      </c>
      <c r="P1883" s="2" t="s">
        <v>242</v>
      </c>
      <c r="Q1883" s="2" t="s">
        <v>15</v>
      </c>
      <c r="R1883" s="2" t="s">
        <v>14</v>
      </c>
      <c r="T1883" s="2" t="s">
        <v>6401</v>
      </c>
      <c r="U1883" s="2" t="s">
        <v>6402</v>
      </c>
      <c r="V1883" s="2" t="s">
        <v>11</v>
      </c>
      <c r="W1883" s="2" t="s">
        <v>197</v>
      </c>
      <c r="X1883" s="2" t="s">
        <v>9</v>
      </c>
      <c r="Y1883" s="2" t="s">
        <v>6</v>
      </c>
      <c r="AA1883" s="2" t="s">
        <v>111</v>
      </c>
      <c r="AB1883" s="2" t="s">
        <v>8277</v>
      </c>
      <c r="AC1883" s="2" t="s">
        <v>7</v>
      </c>
      <c r="AD1883" s="2" t="s">
        <v>6</v>
      </c>
      <c r="AG1883" s="2" t="s">
        <v>122</v>
      </c>
      <c r="AH1883" s="2" t="s">
        <v>4</v>
      </c>
      <c r="AI1883" s="2" t="s">
        <v>29</v>
      </c>
      <c r="AJ1883" s="2" t="s">
        <v>7765</v>
      </c>
      <c r="AK1883" s="2" t="s">
        <v>7766</v>
      </c>
      <c r="AL1883" s="2" t="s">
        <v>8278</v>
      </c>
    </row>
    <row r="1884" spans="1:38" ht="66" hidden="1">
      <c r="A1884" s="136">
        <f t="shared" si="31"/>
        <v>1883</v>
      </c>
      <c r="B1884" s="2" t="s">
        <v>6394</v>
      </c>
      <c r="C1884" s="2" t="s">
        <v>7347</v>
      </c>
      <c r="D1884" s="2" t="s">
        <v>7348</v>
      </c>
      <c r="E1884" s="2" t="s">
        <v>22</v>
      </c>
      <c r="F1884" s="2" t="s">
        <v>8353</v>
      </c>
      <c r="G1884" s="2" t="s">
        <v>8353</v>
      </c>
      <c r="H1884" s="2" t="s">
        <v>8354</v>
      </c>
      <c r="I1884" s="2" t="s">
        <v>6</v>
      </c>
      <c r="K1884" s="4">
        <v>25593</v>
      </c>
      <c r="L1884" s="5">
        <v>56.14</v>
      </c>
      <c r="M1884" s="6" t="s">
        <v>7352</v>
      </c>
      <c r="N1884" s="2" t="s">
        <v>174</v>
      </c>
      <c r="O1884" s="2" t="s">
        <v>55</v>
      </c>
      <c r="P1884" s="2" t="s">
        <v>242</v>
      </c>
      <c r="Q1884" s="2" t="s">
        <v>187</v>
      </c>
      <c r="R1884" s="2" t="s">
        <v>96</v>
      </c>
      <c r="T1884" s="2" t="s">
        <v>6401</v>
      </c>
      <c r="U1884" s="2" t="s">
        <v>6402</v>
      </c>
      <c r="V1884" s="2" t="s">
        <v>11</v>
      </c>
      <c r="W1884" s="2" t="s">
        <v>197</v>
      </c>
      <c r="X1884" s="2" t="s">
        <v>9</v>
      </c>
      <c r="Y1884" s="2" t="s">
        <v>6</v>
      </c>
      <c r="AA1884" s="2" t="s">
        <v>111</v>
      </c>
      <c r="AB1884" s="2" t="s">
        <v>151</v>
      </c>
      <c r="AC1884" s="2" t="s">
        <v>7</v>
      </c>
      <c r="AD1884" s="2" t="s">
        <v>6</v>
      </c>
      <c r="AG1884" s="2" t="s">
        <v>5</v>
      </c>
      <c r="AH1884" s="2" t="s">
        <v>4</v>
      </c>
      <c r="AI1884" s="2" t="s">
        <v>3</v>
      </c>
      <c r="AJ1884" s="2" t="s">
        <v>7353</v>
      </c>
      <c r="AK1884" s="2" t="s">
        <v>7359</v>
      </c>
      <c r="AL1884" s="2" t="s">
        <v>7355</v>
      </c>
    </row>
    <row r="1885" spans="1:38" ht="66" hidden="1">
      <c r="A1885" s="136">
        <f t="shared" si="31"/>
        <v>1884</v>
      </c>
      <c r="B1885" s="2" t="s">
        <v>6394</v>
      </c>
      <c r="C1885" s="2" t="s">
        <v>7347</v>
      </c>
      <c r="D1885" s="2" t="s">
        <v>7348</v>
      </c>
      <c r="E1885" s="2" t="s">
        <v>22</v>
      </c>
      <c r="F1885" s="2" t="s">
        <v>8355</v>
      </c>
      <c r="G1885" s="2" t="s">
        <v>8355</v>
      </c>
      <c r="H1885" s="2" t="s">
        <v>8356</v>
      </c>
      <c r="I1885" s="2" t="s">
        <v>6</v>
      </c>
      <c r="K1885" s="4">
        <v>356434</v>
      </c>
      <c r="L1885" s="5">
        <v>1079.5999999999999</v>
      </c>
      <c r="M1885" s="6" t="s">
        <v>1204</v>
      </c>
      <c r="N1885" s="2" t="s">
        <v>174</v>
      </c>
      <c r="O1885" s="2" t="s">
        <v>55</v>
      </c>
      <c r="P1885" s="2" t="s">
        <v>242</v>
      </c>
      <c r="Q1885" s="2" t="s">
        <v>187</v>
      </c>
      <c r="R1885" s="2" t="s">
        <v>96</v>
      </c>
      <c r="T1885" s="2" t="s">
        <v>6401</v>
      </c>
      <c r="U1885" s="2" t="s">
        <v>6402</v>
      </c>
      <c r="V1885" s="2" t="s">
        <v>11</v>
      </c>
      <c r="W1885" s="2" t="s">
        <v>197</v>
      </c>
      <c r="X1885" s="2" t="s">
        <v>9</v>
      </c>
      <c r="Y1885" s="2" t="s">
        <v>6</v>
      </c>
      <c r="AA1885" s="2" t="s">
        <v>111</v>
      </c>
      <c r="AB1885" s="2" t="s">
        <v>151</v>
      </c>
      <c r="AC1885" s="2" t="s">
        <v>7</v>
      </c>
      <c r="AD1885" s="2" t="s">
        <v>6</v>
      </c>
      <c r="AG1885" s="2" t="s">
        <v>30</v>
      </c>
      <c r="AH1885" s="2" t="s">
        <v>4</v>
      </c>
      <c r="AI1885" s="2" t="s">
        <v>29</v>
      </c>
      <c r="AJ1885" s="2" t="s">
        <v>7353</v>
      </c>
      <c r="AK1885" s="2" t="s">
        <v>7359</v>
      </c>
      <c r="AL1885" s="2" t="s">
        <v>7355</v>
      </c>
    </row>
    <row r="1886" spans="1:38" ht="66" hidden="1">
      <c r="A1886" s="136">
        <f t="shared" si="31"/>
        <v>1885</v>
      </c>
      <c r="B1886" s="2" t="s">
        <v>6394</v>
      </c>
      <c r="C1886" s="2" t="s">
        <v>7347</v>
      </c>
      <c r="D1886" s="2" t="s">
        <v>7348</v>
      </c>
      <c r="E1886" s="2" t="s">
        <v>22</v>
      </c>
      <c r="F1886" s="2" t="s">
        <v>8357</v>
      </c>
      <c r="G1886" s="2" t="s">
        <v>8357</v>
      </c>
      <c r="H1886" s="2" t="s">
        <v>8357</v>
      </c>
      <c r="I1886" s="2" t="s">
        <v>6</v>
      </c>
      <c r="K1886" s="4">
        <v>346525</v>
      </c>
      <c r="L1886" s="5">
        <v>800</v>
      </c>
      <c r="M1886" s="6" t="s">
        <v>1171</v>
      </c>
      <c r="N1886" s="2" t="s">
        <v>174</v>
      </c>
      <c r="O1886" s="2" t="s">
        <v>55</v>
      </c>
      <c r="P1886" s="2" t="s">
        <v>125</v>
      </c>
      <c r="Q1886" s="2" t="s">
        <v>187</v>
      </c>
      <c r="R1886" s="2" t="s">
        <v>96</v>
      </c>
      <c r="T1886" s="2" t="s">
        <v>6401</v>
      </c>
      <c r="U1886" s="2" t="s">
        <v>6402</v>
      </c>
      <c r="V1886" s="2" t="s">
        <v>11</v>
      </c>
      <c r="W1886" s="2" t="s">
        <v>197</v>
      </c>
      <c r="X1886" s="2" t="s">
        <v>43</v>
      </c>
      <c r="Y1886" s="2" t="s">
        <v>6</v>
      </c>
      <c r="AA1886" s="2" t="s">
        <v>1607</v>
      </c>
      <c r="AB1886" s="2" t="s">
        <v>7406</v>
      </c>
      <c r="AC1886" s="2" t="s">
        <v>7</v>
      </c>
      <c r="AD1886" s="2" t="s">
        <v>6</v>
      </c>
      <c r="AG1886" s="2" t="s">
        <v>5</v>
      </c>
      <c r="AH1886" s="2" t="s">
        <v>4</v>
      </c>
      <c r="AI1886" s="2" t="s">
        <v>3</v>
      </c>
      <c r="AJ1886" s="2" t="s">
        <v>7353</v>
      </c>
      <c r="AK1886" s="2" t="s">
        <v>7359</v>
      </c>
      <c r="AL1886" s="2" t="s">
        <v>7355</v>
      </c>
    </row>
    <row r="1887" spans="1:38" ht="66" hidden="1">
      <c r="A1887" s="136">
        <f t="shared" si="31"/>
        <v>1886</v>
      </c>
      <c r="B1887" s="2" t="s">
        <v>6394</v>
      </c>
      <c r="C1887" s="2" t="s">
        <v>7759</v>
      </c>
      <c r="D1887" s="2" t="s">
        <v>7760</v>
      </c>
      <c r="E1887" s="2" t="s">
        <v>22</v>
      </c>
      <c r="F1887" s="2" t="s">
        <v>8358</v>
      </c>
      <c r="G1887" s="2" t="s">
        <v>8358</v>
      </c>
      <c r="H1887" s="2" t="s">
        <v>8358</v>
      </c>
      <c r="I1887" s="2" t="s">
        <v>6</v>
      </c>
      <c r="K1887" s="4" t="s">
        <v>8359</v>
      </c>
      <c r="L1887" s="5">
        <v>400000</v>
      </c>
      <c r="M1887" s="6" t="s">
        <v>663</v>
      </c>
      <c r="N1887" s="2" t="s">
        <v>174</v>
      </c>
      <c r="O1887" s="2" t="s">
        <v>64</v>
      </c>
      <c r="P1887" s="2" t="s">
        <v>38</v>
      </c>
      <c r="Q1887" s="2" t="s">
        <v>15</v>
      </c>
      <c r="R1887" s="2" t="s">
        <v>14</v>
      </c>
      <c r="T1887" s="2" t="s">
        <v>6401</v>
      </c>
      <c r="U1887" s="2" t="s">
        <v>6402</v>
      </c>
      <c r="V1887" s="2" t="s">
        <v>11</v>
      </c>
      <c r="W1887" s="2" t="s">
        <v>197</v>
      </c>
      <c r="X1887" s="2" t="s">
        <v>9</v>
      </c>
      <c r="Y1887" s="2" t="s">
        <v>6</v>
      </c>
      <c r="AA1887" s="2" t="s">
        <v>111</v>
      </c>
      <c r="AB1887" s="2" t="s">
        <v>8277</v>
      </c>
      <c r="AC1887" s="2" t="s">
        <v>34</v>
      </c>
      <c r="AD1887" s="2" t="s">
        <v>6</v>
      </c>
      <c r="AG1887" s="2" t="s">
        <v>122</v>
      </c>
      <c r="AH1887" s="2" t="s">
        <v>4</v>
      </c>
      <c r="AI1887" s="2" t="s">
        <v>29</v>
      </c>
      <c r="AJ1887" s="2" t="s">
        <v>7765</v>
      </c>
      <c r="AK1887" s="2" t="s">
        <v>7766</v>
      </c>
      <c r="AL1887" s="2" t="s">
        <v>8278</v>
      </c>
    </row>
    <row r="1888" spans="1:38" ht="66" hidden="1">
      <c r="A1888" s="136">
        <f t="shared" si="31"/>
        <v>1887</v>
      </c>
      <c r="B1888" s="2" t="s">
        <v>6394</v>
      </c>
      <c r="C1888" s="2" t="s">
        <v>7347</v>
      </c>
      <c r="D1888" s="2" t="s">
        <v>7348</v>
      </c>
      <c r="E1888" s="2" t="s">
        <v>22</v>
      </c>
      <c r="F1888" s="2" t="s">
        <v>8360</v>
      </c>
      <c r="G1888" s="2" t="s">
        <v>8360</v>
      </c>
      <c r="H1888" s="2" t="s">
        <v>8361</v>
      </c>
      <c r="I1888" s="2" t="s">
        <v>6</v>
      </c>
      <c r="K1888" s="4">
        <v>105902</v>
      </c>
      <c r="L1888" s="5">
        <v>6000</v>
      </c>
      <c r="M1888" s="6" t="s">
        <v>65</v>
      </c>
      <c r="N1888" s="2" t="s">
        <v>174</v>
      </c>
      <c r="O1888" s="2" t="s">
        <v>55</v>
      </c>
      <c r="P1888" s="2" t="s">
        <v>125</v>
      </c>
      <c r="Q1888" s="2" t="s">
        <v>187</v>
      </c>
      <c r="R1888" s="2" t="s">
        <v>96</v>
      </c>
      <c r="T1888" s="2" t="s">
        <v>6401</v>
      </c>
      <c r="U1888" s="2" t="s">
        <v>6402</v>
      </c>
      <c r="V1888" s="2" t="s">
        <v>11</v>
      </c>
      <c r="W1888" s="2" t="s">
        <v>197</v>
      </c>
      <c r="X1888" s="2" t="s">
        <v>43</v>
      </c>
      <c r="Y1888" s="2" t="s">
        <v>6</v>
      </c>
      <c r="AA1888" s="2" t="s">
        <v>111</v>
      </c>
      <c r="AB1888" s="2" t="s">
        <v>151</v>
      </c>
      <c r="AC1888" s="2" t="s">
        <v>7</v>
      </c>
      <c r="AD1888" s="2" t="s">
        <v>6</v>
      </c>
      <c r="AG1888" s="2" t="s">
        <v>30</v>
      </c>
      <c r="AH1888" s="2" t="s">
        <v>4</v>
      </c>
      <c r="AI1888" s="2" t="s">
        <v>3</v>
      </c>
      <c r="AJ1888" s="2" t="s">
        <v>7353</v>
      </c>
      <c r="AK1888" s="2" t="s">
        <v>7359</v>
      </c>
      <c r="AL1888" s="2" t="s">
        <v>7355</v>
      </c>
    </row>
    <row r="1889" spans="1:38" ht="66" hidden="1">
      <c r="A1889" s="136">
        <f t="shared" si="31"/>
        <v>1888</v>
      </c>
      <c r="B1889" s="2" t="s">
        <v>6394</v>
      </c>
      <c r="C1889" s="2" t="s">
        <v>7347</v>
      </c>
      <c r="D1889" s="2" t="s">
        <v>7348</v>
      </c>
      <c r="E1889" s="2" t="s">
        <v>22</v>
      </c>
      <c r="F1889" s="2" t="s">
        <v>8362</v>
      </c>
      <c r="G1889" s="2" t="s">
        <v>8362</v>
      </c>
      <c r="H1889" s="2" t="s">
        <v>8363</v>
      </c>
      <c r="I1889" s="2" t="s">
        <v>6</v>
      </c>
      <c r="K1889" s="4">
        <v>366136</v>
      </c>
      <c r="L1889" s="5">
        <v>2400</v>
      </c>
      <c r="M1889" s="6" t="s">
        <v>65</v>
      </c>
      <c r="N1889" s="2" t="s">
        <v>17</v>
      </c>
      <c r="O1889" s="2" t="s">
        <v>55</v>
      </c>
      <c r="P1889" s="2" t="s">
        <v>242</v>
      </c>
      <c r="Q1889" s="2" t="s">
        <v>187</v>
      </c>
      <c r="R1889" s="2" t="s">
        <v>96</v>
      </c>
      <c r="T1889" s="2" t="s">
        <v>6401</v>
      </c>
      <c r="U1889" s="2" t="s">
        <v>6402</v>
      </c>
      <c r="V1889" s="2" t="s">
        <v>11</v>
      </c>
      <c r="W1889" s="2" t="s">
        <v>197</v>
      </c>
      <c r="X1889" s="2" t="s">
        <v>9</v>
      </c>
      <c r="Y1889" s="2" t="s">
        <v>6</v>
      </c>
      <c r="AA1889" s="2" t="s">
        <v>111</v>
      </c>
      <c r="AB1889" s="2" t="s">
        <v>151</v>
      </c>
      <c r="AC1889" s="2" t="s">
        <v>7</v>
      </c>
      <c r="AD1889" s="2" t="s">
        <v>6</v>
      </c>
      <c r="AG1889" s="2" t="s">
        <v>30</v>
      </c>
      <c r="AH1889" s="2" t="s">
        <v>4</v>
      </c>
      <c r="AI1889" s="2" t="s">
        <v>3</v>
      </c>
      <c r="AJ1889" s="2" t="s">
        <v>7353</v>
      </c>
      <c r="AK1889" s="2" t="s">
        <v>7359</v>
      </c>
      <c r="AL1889" s="2" t="s">
        <v>7355</v>
      </c>
    </row>
    <row r="1890" spans="1:38" ht="105.6" hidden="1">
      <c r="A1890" s="136">
        <f t="shared" si="31"/>
        <v>1889</v>
      </c>
      <c r="B1890" s="2" t="s">
        <v>6394</v>
      </c>
      <c r="C1890" s="2" t="s">
        <v>7347</v>
      </c>
      <c r="D1890" s="2" t="s">
        <v>7348</v>
      </c>
      <c r="E1890" s="2" t="s">
        <v>22</v>
      </c>
      <c r="F1890" s="2" t="s">
        <v>8364</v>
      </c>
      <c r="G1890" s="2" t="s">
        <v>8364</v>
      </c>
      <c r="H1890" s="2" t="s">
        <v>8361</v>
      </c>
      <c r="I1890" s="2" t="s">
        <v>6</v>
      </c>
      <c r="K1890" s="4">
        <v>374925</v>
      </c>
      <c r="L1890" s="5">
        <v>31500</v>
      </c>
      <c r="M1890" s="6" t="s">
        <v>65</v>
      </c>
      <c r="N1890" s="2" t="s">
        <v>174</v>
      </c>
      <c r="O1890" s="2" t="s">
        <v>55</v>
      </c>
      <c r="P1890" s="2" t="s">
        <v>125</v>
      </c>
      <c r="Q1890" s="2" t="s">
        <v>187</v>
      </c>
      <c r="R1890" s="2" t="s">
        <v>96</v>
      </c>
      <c r="T1890" s="2" t="s">
        <v>6401</v>
      </c>
      <c r="U1890" s="2" t="s">
        <v>6402</v>
      </c>
      <c r="V1890" s="2" t="s">
        <v>11</v>
      </c>
      <c r="W1890" s="2" t="s">
        <v>197</v>
      </c>
      <c r="X1890" s="2" t="s">
        <v>43</v>
      </c>
      <c r="Y1890" s="2" t="s">
        <v>6</v>
      </c>
      <c r="AA1890" s="2" t="s">
        <v>111</v>
      </c>
      <c r="AB1890" s="2" t="s">
        <v>151</v>
      </c>
      <c r="AC1890" s="2" t="s">
        <v>7</v>
      </c>
      <c r="AD1890" s="2" t="s">
        <v>6</v>
      </c>
      <c r="AG1890" s="2" t="s">
        <v>30</v>
      </c>
      <c r="AH1890" s="2" t="s">
        <v>4</v>
      </c>
      <c r="AI1890" s="2" t="s">
        <v>29</v>
      </c>
      <c r="AJ1890" s="2" t="s">
        <v>7353</v>
      </c>
      <c r="AK1890" s="2" t="s">
        <v>7359</v>
      </c>
      <c r="AL1890" s="2" t="s">
        <v>7355</v>
      </c>
    </row>
    <row r="1891" spans="1:38" ht="66" hidden="1">
      <c r="A1891" s="136">
        <f t="shared" si="31"/>
        <v>1890</v>
      </c>
      <c r="B1891" s="2" t="s">
        <v>6394</v>
      </c>
      <c r="C1891" s="2" t="s">
        <v>7347</v>
      </c>
      <c r="D1891" s="2" t="s">
        <v>7348</v>
      </c>
      <c r="E1891" s="2" t="s">
        <v>22</v>
      </c>
      <c r="F1891" s="2" t="s">
        <v>8365</v>
      </c>
      <c r="G1891" s="2" t="s">
        <v>8365</v>
      </c>
      <c r="H1891" s="2" t="s">
        <v>8366</v>
      </c>
      <c r="I1891" s="2" t="s">
        <v>6</v>
      </c>
      <c r="K1891" s="4">
        <v>357633</v>
      </c>
      <c r="L1891" s="5">
        <v>1200</v>
      </c>
      <c r="M1891" s="6" t="s">
        <v>7352</v>
      </c>
      <c r="N1891" s="2" t="s">
        <v>174</v>
      </c>
      <c r="O1891" s="2" t="s">
        <v>55</v>
      </c>
      <c r="P1891" s="2" t="s">
        <v>125</v>
      </c>
      <c r="Q1891" s="2" t="s">
        <v>187</v>
      </c>
      <c r="R1891" s="2" t="s">
        <v>96</v>
      </c>
      <c r="T1891" s="2" t="s">
        <v>6401</v>
      </c>
      <c r="U1891" s="2" t="s">
        <v>6402</v>
      </c>
      <c r="V1891" s="2" t="s">
        <v>11</v>
      </c>
      <c r="W1891" s="2" t="s">
        <v>197</v>
      </c>
      <c r="X1891" s="2" t="s">
        <v>43</v>
      </c>
      <c r="Y1891" s="2" t="s">
        <v>6</v>
      </c>
      <c r="AA1891" s="2" t="s">
        <v>111</v>
      </c>
      <c r="AB1891" s="2" t="s">
        <v>151</v>
      </c>
      <c r="AC1891" s="2" t="s">
        <v>7</v>
      </c>
      <c r="AD1891" s="2" t="s">
        <v>6</v>
      </c>
      <c r="AG1891" s="2" t="s">
        <v>5</v>
      </c>
      <c r="AH1891" s="2" t="s">
        <v>4</v>
      </c>
      <c r="AI1891" s="2" t="s">
        <v>3</v>
      </c>
      <c r="AJ1891" s="2" t="s">
        <v>7353</v>
      </c>
      <c r="AK1891" s="2" t="s">
        <v>7359</v>
      </c>
      <c r="AL1891" s="2" t="s">
        <v>7355</v>
      </c>
    </row>
    <row r="1892" spans="1:38" ht="66" hidden="1">
      <c r="A1892" s="136">
        <f t="shared" si="31"/>
        <v>1891</v>
      </c>
      <c r="B1892" s="2" t="s">
        <v>6394</v>
      </c>
      <c r="C1892" s="2" t="s">
        <v>7347</v>
      </c>
      <c r="D1892" s="2" t="s">
        <v>7348</v>
      </c>
      <c r="E1892" s="2" t="s">
        <v>22</v>
      </c>
      <c r="F1892" s="2" t="s">
        <v>8367</v>
      </c>
      <c r="G1892" s="2" t="s">
        <v>8367</v>
      </c>
      <c r="H1892" s="2" t="s">
        <v>8180</v>
      </c>
      <c r="I1892" s="2" t="s">
        <v>6</v>
      </c>
      <c r="K1892" s="4">
        <v>472322</v>
      </c>
      <c r="L1892" s="5">
        <v>5600</v>
      </c>
      <c r="M1892" s="6" t="s">
        <v>7352</v>
      </c>
      <c r="N1892" s="2" t="s">
        <v>174</v>
      </c>
      <c r="O1892" s="2" t="s">
        <v>55</v>
      </c>
      <c r="P1892" s="2" t="s">
        <v>125</v>
      </c>
      <c r="Q1892" s="2" t="s">
        <v>187</v>
      </c>
      <c r="R1892" s="2" t="s">
        <v>96</v>
      </c>
      <c r="T1892" s="2" t="s">
        <v>6401</v>
      </c>
      <c r="U1892" s="2" t="s">
        <v>6402</v>
      </c>
      <c r="V1892" s="2" t="s">
        <v>11</v>
      </c>
      <c r="W1892" s="2" t="s">
        <v>197</v>
      </c>
      <c r="X1892" s="2" t="s">
        <v>43</v>
      </c>
      <c r="Y1892" s="2" t="s">
        <v>6</v>
      </c>
      <c r="AA1892" s="2" t="s">
        <v>111</v>
      </c>
      <c r="AB1892" s="2" t="s">
        <v>151</v>
      </c>
      <c r="AC1892" s="2" t="s">
        <v>7</v>
      </c>
      <c r="AD1892" s="2" t="s">
        <v>6</v>
      </c>
      <c r="AG1892" s="2" t="s">
        <v>5</v>
      </c>
      <c r="AH1892" s="2" t="s">
        <v>4</v>
      </c>
      <c r="AI1892" s="2" t="s">
        <v>3</v>
      </c>
      <c r="AJ1892" s="2" t="s">
        <v>7353</v>
      </c>
      <c r="AK1892" s="2" t="s">
        <v>7359</v>
      </c>
      <c r="AL1892" s="2" t="s">
        <v>7355</v>
      </c>
    </row>
    <row r="1893" spans="1:38" ht="79.2" hidden="1">
      <c r="A1893" s="136">
        <f t="shared" si="31"/>
        <v>1892</v>
      </c>
      <c r="B1893" s="2" t="s">
        <v>6394</v>
      </c>
      <c r="C1893" s="2" t="s">
        <v>7759</v>
      </c>
      <c r="D1893" s="2" t="s">
        <v>7760</v>
      </c>
      <c r="E1893" s="2" t="s">
        <v>22</v>
      </c>
      <c r="F1893" s="2" t="s">
        <v>7816</v>
      </c>
      <c r="G1893" s="2" t="s">
        <v>8368</v>
      </c>
      <c r="H1893" s="2" t="s">
        <v>8351</v>
      </c>
      <c r="I1893" s="2" t="s">
        <v>6</v>
      </c>
      <c r="K1893" s="4" t="s">
        <v>8369</v>
      </c>
      <c r="L1893" s="5">
        <v>600</v>
      </c>
      <c r="M1893" s="6" t="s">
        <v>1801</v>
      </c>
      <c r="N1893" s="2" t="s">
        <v>174</v>
      </c>
      <c r="O1893" s="2" t="s">
        <v>55</v>
      </c>
      <c r="P1893" s="2" t="s">
        <v>242</v>
      </c>
      <c r="Q1893" s="2" t="s">
        <v>15</v>
      </c>
      <c r="R1893" s="2" t="s">
        <v>14</v>
      </c>
      <c r="T1893" s="2" t="s">
        <v>6401</v>
      </c>
      <c r="U1893" s="2" t="s">
        <v>6402</v>
      </c>
      <c r="V1893" s="2" t="s">
        <v>11</v>
      </c>
      <c r="W1893" s="2" t="s">
        <v>197</v>
      </c>
      <c r="X1893" s="2" t="s">
        <v>9</v>
      </c>
      <c r="Y1893" s="2" t="s">
        <v>6</v>
      </c>
      <c r="AA1893" s="2" t="s">
        <v>111</v>
      </c>
      <c r="AB1893" s="2" t="s">
        <v>8277</v>
      </c>
      <c r="AC1893" s="2" t="s">
        <v>241</v>
      </c>
      <c r="AD1893" s="2" t="s">
        <v>6</v>
      </c>
      <c r="AG1893" s="2" t="s">
        <v>5</v>
      </c>
      <c r="AH1893" s="2" t="s">
        <v>4</v>
      </c>
      <c r="AI1893" s="2" t="s">
        <v>3</v>
      </c>
      <c r="AJ1893" s="2" t="s">
        <v>7765</v>
      </c>
      <c r="AK1893" s="2" t="s">
        <v>7766</v>
      </c>
      <c r="AL1893" s="2" t="s">
        <v>8278</v>
      </c>
    </row>
    <row r="1894" spans="1:38" ht="66" hidden="1">
      <c r="A1894" s="136">
        <f t="shared" si="31"/>
        <v>1893</v>
      </c>
      <c r="B1894" s="2" t="s">
        <v>6394</v>
      </c>
      <c r="C1894" s="2" t="s">
        <v>7347</v>
      </c>
      <c r="D1894" s="2" t="s">
        <v>7348</v>
      </c>
      <c r="E1894" s="2" t="s">
        <v>22</v>
      </c>
      <c r="F1894" s="2" t="s">
        <v>8370</v>
      </c>
      <c r="G1894" s="2" t="s">
        <v>8370</v>
      </c>
      <c r="H1894" s="2" t="s">
        <v>8086</v>
      </c>
      <c r="I1894" s="2" t="s">
        <v>6</v>
      </c>
      <c r="K1894" s="4">
        <v>252145</v>
      </c>
      <c r="L1894" s="5">
        <v>2520</v>
      </c>
      <c r="M1894" s="6" t="s">
        <v>65</v>
      </c>
      <c r="N1894" s="2" t="s">
        <v>174</v>
      </c>
      <c r="O1894" s="2" t="s">
        <v>55</v>
      </c>
      <c r="P1894" s="2" t="s">
        <v>242</v>
      </c>
      <c r="Q1894" s="2" t="s">
        <v>187</v>
      </c>
      <c r="R1894" s="2" t="s">
        <v>96</v>
      </c>
      <c r="T1894" s="2" t="s">
        <v>6401</v>
      </c>
      <c r="U1894" s="2" t="s">
        <v>6402</v>
      </c>
      <c r="V1894" s="2" t="s">
        <v>11</v>
      </c>
      <c r="W1894" s="2" t="s">
        <v>197</v>
      </c>
      <c r="X1894" s="2" t="s">
        <v>9</v>
      </c>
      <c r="Y1894" s="2" t="s">
        <v>6</v>
      </c>
      <c r="AA1894" s="2" t="s">
        <v>111</v>
      </c>
      <c r="AB1894" s="2" t="s">
        <v>151</v>
      </c>
      <c r="AC1894" s="2" t="s">
        <v>7</v>
      </c>
      <c r="AD1894" s="2" t="s">
        <v>6</v>
      </c>
      <c r="AG1894" s="2" t="s">
        <v>5</v>
      </c>
      <c r="AH1894" s="2" t="s">
        <v>4</v>
      </c>
      <c r="AI1894" s="2" t="s">
        <v>3</v>
      </c>
      <c r="AJ1894" s="2" t="s">
        <v>7353</v>
      </c>
      <c r="AK1894" s="2" t="s">
        <v>7359</v>
      </c>
      <c r="AL1894" s="2" t="s">
        <v>7355</v>
      </c>
    </row>
    <row r="1895" spans="1:38" ht="66" hidden="1">
      <c r="A1895" s="136">
        <f t="shared" si="31"/>
        <v>1894</v>
      </c>
      <c r="B1895" s="2" t="s">
        <v>6394</v>
      </c>
      <c r="C1895" s="2" t="s">
        <v>7347</v>
      </c>
      <c r="D1895" s="2" t="s">
        <v>7348</v>
      </c>
      <c r="E1895" s="2" t="s">
        <v>22</v>
      </c>
      <c r="F1895" s="2" t="s">
        <v>8371</v>
      </c>
      <c r="G1895" s="2" t="s">
        <v>8371</v>
      </c>
      <c r="H1895" s="2" t="s">
        <v>7615</v>
      </c>
      <c r="I1895" s="2" t="s">
        <v>6</v>
      </c>
      <c r="K1895" s="4">
        <v>150699</v>
      </c>
      <c r="L1895" s="5">
        <v>600</v>
      </c>
      <c r="M1895" s="6" t="s">
        <v>1204</v>
      </c>
      <c r="N1895" s="2" t="s">
        <v>174</v>
      </c>
      <c r="O1895" s="2" t="s">
        <v>55</v>
      </c>
      <c r="P1895" s="2" t="s">
        <v>125</v>
      </c>
      <c r="Q1895" s="2" t="s">
        <v>187</v>
      </c>
      <c r="R1895" s="2" t="s">
        <v>96</v>
      </c>
      <c r="T1895" s="2" t="s">
        <v>6401</v>
      </c>
      <c r="U1895" s="2" t="s">
        <v>6402</v>
      </c>
      <c r="V1895" s="2" t="s">
        <v>11</v>
      </c>
      <c r="W1895" s="2" t="s">
        <v>197</v>
      </c>
      <c r="X1895" s="2" t="s">
        <v>43</v>
      </c>
      <c r="Y1895" s="2" t="s">
        <v>6</v>
      </c>
      <c r="AA1895" s="2" t="s">
        <v>1607</v>
      </c>
      <c r="AB1895" s="2" t="s">
        <v>7406</v>
      </c>
      <c r="AC1895" s="2" t="s">
        <v>7</v>
      </c>
      <c r="AD1895" s="2" t="s">
        <v>6</v>
      </c>
      <c r="AG1895" s="2" t="s">
        <v>30</v>
      </c>
      <c r="AH1895" s="2" t="s">
        <v>4</v>
      </c>
      <c r="AI1895" s="2" t="s">
        <v>3</v>
      </c>
      <c r="AJ1895" s="2" t="s">
        <v>7353</v>
      </c>
      <c r="AK1895" s="2" t="s">
        <v>7359</v>
      </c>
      <c r="AL1895" s="2" t="s">
        <v>7355</v>
      </c>
    </row>
    <row r="1896" spans="1:38" ht="66" hidden="1">
      <c r="A1896" s="136">
        <f t="shared" si="31"/>
        <v>1895</v>
      </c>
      <c r="B1896" s="2" t="s">
        <v>6394</v>
      </c>
      <c r="C1896" s="2" t="s">
        <v>7347</v>
      </c>
      <c r="D1896" s="2" t="s">
        <v>7348</v>
      </c>
      <c r="E1896" s="2" t="s">
        <v>22</v>
      </c>
      <c r="F1896" s="2" t="s">
        <v>8372</v>
      </c>
      <c r="G1896" s="2" t="s">
        <v>8372</v>
      </c>
      <c r="H1896" s="2" t="s">
        <v>7615</v>
      </c>
      <c r="I1896" s="2" t="s">
        <v>6</v>
      </c>
      <c r="K1896" s="4">
        <v>150699</v>
      </c>
      <c r="L1896" s="5">
        <v>800</v>
      </c>
      <c r="M1896" s="6" t="s">
        <v>1204</v>
      </c>
      <c r="N1896" s="2" t="s">
        <v>174</v>
      </c>
      <c r="O1896" s="2" t="s">
        <v>55</v>
      </c>
      <c r="P1896" s="2" t="s">
        <v>125</v>
      </c>
      <c r="Q1896" s="2" t="s">
        <v>187</v>
      </c>
      <c r="R1896" s="2" t="s">
        <v>96</v>
      </c>
      <c r="T1896" s="2" t="s">
        <v>6401</v>
      </c>
      <c r="U1896" s="2" t="s">
        <v>6402</v>
      </c>
      <c r="V1896" s="2" t="s">
        <v>11</v>
      </c>
      <c r="W1896" s="2" t="s">
        <v>197</v>
      </c>
      <c r="X1896" s="2" t="s">
        <v>43</v>
      </c>
      <c r="Y1896" s="2" t="s">
        <v>6</v>
      </c>
      <c r="AA1896" s="2" t="s">
        <v>1607</v>
      </c>
      <c r="AB1896" s="2" t="s">
        <v>7406</v>
      </c>
      <c r="AC1896" s="2" t="s">
        <v>7</v>
      </c>
      <c r="AD1896" s="2" t="s">
        <v>6</v>
      </c>
      <c r="AG1896" s="2" t="s">
        <v>5</v>
      </c>
      <c r="AH1896" s="2" t="s">
        <v>4</v>
      </c>
      <c r="AI1896" s="2" t="s">
        <v>3</v>
      </c>
      <c r="AJ1896" s="2" t="s">
        <v>7353</v>
      </c>
      <c r="AK1896" s="2" t="s">
        <v>7359</v>
      </c>
      <c r="AL1896" s="2" t="s">
        <v>7355</v>
      </c>
    </row>
    <row r="1897" spans="1:38" ht="66" hidden="1">
      <c r="A1897" s="136">
        <f t="shared" si="31"/>
        <v>1896</v>
      </c>
      <c r="B1897" s="2" t="s">
        <v>6394</v>
      </c>
      <c r="C1897" s="2" t="s">
        <v>7759</v>
      </c>
      <c r="D1897" s="2" t="s">
        <v>7760</v>
      </c>
      <c r="E1897" s="2" t="s">
        <v>22</v>
      </c>
      <c r="F1897" s="2" t="s">
        <v>7717</v>
      </c>
      <c r="G1897" s="2" t="s">
        <v>8373</v>
      </c>
      <c r="H1897" s="2" t="s">
        <v>8351</v>
      </c>
      <c r="I1897" s="2" t="s">
        <v>6</v>
      </c>
      <c r="K1897" s="4" t="s">
        <v>8374</v>
      </c>
      <c r="L1897" s="5">
        <v>1800</v>
      </c>
      <c r="M1897" s="6" t="s">
        <v>1801</v>
      </c>
      <c r="N1897" s="2" t="s">
        <v>174</v>
      </c>
      <c r="O1897" s="2" t="s">
        <v>55</v>
      </c>
      <c r="P1897" s="2" t="s">
        <v>242</v>
      </c>
      <c r="Q1897" s="2" t="s">
        <v>15</v>
      </c>
      <c r="R1897" s="2" t="s">
        <v>14</v>
      </c>
      <c r="T1897" s="2" t="s">
        <v>6401</v>
      </c>
      <c r="U1897" s="2" t="s">
        <v>6402</v>
      </c>
      <c r="V1897" s="2" t="s">
        <v>11</v>
      </c>
      <c r="W1897" s="2" t="s">
        <v>197</v>
      </c>
      <c r="X1897" s="2" t="s">
        <v>9</v>
      </c>
      <c r="Y1897" s="2" t="s">
        <v>6</v>
      </c>
      <c r="AA1897" s="2" t="s">
        <v>111</v>
      </c>
      <c r="AB1897" s="2" t="s">
        <v>8277</v>
      </c>
      <c r="AC1897" s="2" t="s">
        <v>7</v>
      </c>
      <c r="AD1897" s="2" t="s">
        <v>6</v>
      </c>
      <c r="AG1897" s="2" t="s">
        <v>122</v>
      </c>
      <c r="AH1897" s="2" t="s">
        <v>4</v>
      </c>
      <c r="AI1897" s="2" t="s">
        <v>29</v>
      </c>
      <c r="AJ1897" s="2" t="s">
        <v>7765</v>
      </c>
      <c r="AK1897" s="2" t="s">
        <v>7766</v>
      </c>
      <c r="AL1897" s="2" t="s">
        <v>8278</v>
      </c>
    </row>
    <row r="1898" spans="1:38" ht="66" hidden="1">
      <c r="A1898" s="136">
        <f t="shared" si="31"/>
        <v>1897</v>
      </c>
      <c r="B1898" s="2" t="s">
        <v>6394</v>
      </c>
      <c r="C1898" s="2" t="s">
        <v>8375</v>
      </c>
      <c r="D1898" s="2" t="s">
        <v>8376</v>
      </c>
      <c r="E1898" s="2" t="s">
        <v>22</v>
      </c>
      <c r="F1898" s="2" t="s">
        <v>8377</v>
      </c>
      <c r="G1898" s="2" t="s">
        <v>8377</v>
      </c>
      <c r="H1898" s="2" t="s">
        <v>8378</v>
      </c>
      <c r="I1898" s="2" t="s">
        <v>33</v>
      </c>
      <c r="J1898" s="2">
        <v>169</v>
      </c>
      <c r="K1898" s="4" t="s">
        <v>8379</v>
      </c>
      <c r="L1898" s="5">
        <v>7865116.04</v>
      </c>
      <c r="M1898" s="6" t="s">
        <v>663</v>
      </c>
      <c r="N1898" s="2" t="s">
        <v>39</v>
      </c>
      <c r="O1898" s="2" t="s">
        <v>39</v>
      </c>
      <c r="P1898" s="2" t="s">
        <v>45</v>
      </c>
      <c r="Q1898" s="2" t="s">
        <v>15</v>
      </c>
      <c r="R1898" s="2" t="s">
        <v>96</v>
      </c>
      <c r="T1898" s="2" t="s">
        <v>6401</v>
      </c>
      <c r="U1898" s="2" t="s">
        <v>6402</v>
      </c>
      <c r="V1898" s="2" t="s">
        <v>11</v>
      </c>
      <c r="W1898" s="2" t="s">
        <v>197</v>
      </c>
      <c r="X1898" s="2" t="s">
        <v>9</v>
      </c>
      <c r="Y1898" s="2" t="s">
        <v>6</v>
      </c>
      <c r="AA1898" s="2" t="s">
        <v>111</v>
      </c>
      <c r="AB1898" s="2" t="s">
        <v>148</v>
      </c>
      <c r="AC1898" s="2" t="s">
        <v>34</v>
      </c>
      <c r="AD1898" s="2" t="s">
        <v>33</v>
      </c>
      <c r="AE1898" s="2" t="s">
        <v>8380</v>
      </c>
      <c r="AF1898" s="2" t="s">
        <v>6411</v>
      </c>
      <c r="AG1898" s="2" t="s">
        <v>30</v>
      </c>
      <c r="AH1898" s="2" t="s">
        <v>4</v>
      </c>
      <c r="AI1898" s="2" t="s">
        <v>29</v>
      </c>
      <c r="AJ1898" s="2" t="s">
        <v>8381</v>
      </c>
      <c r="AK1898" s="2" t="s">
        <v>8382</v>
      </c>
      <c r="AL1898" s="2" t="s">
        <v>8383</v>
      </c>
    </row>
    <row r="1899" spans="1:38" ht="66" hidden="1">
      <c r="A1899" s="136">
        <f t="shared" si="31"/>
        <v>1898</v>
      </c>
      <c r="B1899" s="2" t="s">
        <v>6394</v>
      </c>
      <c r="C1899" s="2" t="s">
        <v>7369</v>
      </c>
      <c r="D1899" s="2" t="s">
        <v>7370</v>
      </c>
      <c r="E1899" s="2" t="s">
        <v>22</v>
      </c>
      <c r="F1899" s="2" t="s">
        <v>8384</v>
      </c>
      <c r="G1899" s="2" t="s">
        <v>8385</v>
      </c>
      <c r="H1899" s="2" t="s">
        <v>7428</v>
      </c>
      <c r="I1899" s="2" t="s">
        <v>6</v>
      </c>
      <c r="K1899" s="4" t="s">
        <v>8386</v>
      </c>
      <c r="L1899" s="5">
        <v>139</v>
      </c>
      <c r="M1899" s="6" t="s">
        <v>1489</v>
      </c>
      <c r="N1899" s="2" t="s">
        <v>174</v>
      </c>
      <c r="O1899" s="2" t="s">
        <v>55</v>
      </c>
      <c r="P1899" s="2" t="s">
        <v>242</v>
      </c>
      <c r="Q1899" s="2" t="s">
        <v>15</v>
      </c>
      <c r="R1899" s="2" t="s">
        <v>96</v>
      </c>
      <c r="T1899" s="2" t="s">
        <v>6401</v>
      </c>
      <c r="U1899" s="2" t="s">
        <v>6402</v>
      </c>
      <c r="V1899" s="2" t="s">
        <v>11</v>
      </c>
      <c r="W1899" s="2" t="s">
        <v>197</v>
      </c>
      <c r="X1899" s="2" t="s">
        <v>9</v>
      </c>
      <c r="Y1899" s="2" t="s">
        <v>6</v>
      </c>
      <c r="AA1899" s="2" t="s">
        <v>111</v>
      </c>
      <c r="AB1899" s="2" t="s">
        <v>162</v>
      </c>
      <c r="AC1899" s="2" t="s">
        <v>7</v>
      </c>
      <c r="AD1899" s="2" t="s">
        <v>33</v>
      </c>
      <c r="AE1899" s="2" t="s">
        <v>7401</v>
      </c>
      <c r="AF1899" s="2" t="s">
        <v>231</v>
      </c>
      <c r="AG1899" s="2" t="s">
        <v>30</v>
      </c>
      <c r="AH1899" s="2" t="s">
        <v>4</v>
      </c>
      <c r="AI1899" s="2" t="s">
        <v>29</v>
      </c>
      <c r="AJ1899" s="2" t="s">
        <v>7402</v>
      </c>
      <c r="AK1899" s="2" t="s">
        <v>7376</v>
      </c>
      <c r="AL1899" s="2" t="s">
        <v>7377</v>
      </c>
    </row>
    <row r="1900" spans="1:38" ht="66" hidden="1">
      <c r="A1900" s="136">
        <f t="shared" si="31"/>
        <v>1899</v>
      </c>
      <c r="B1900" s="2" t="s">
        <v>6394</v>
      </c>
      <c r="C1900" s="2" t="s">
        <v>7369</v>
      </c>
      <c r="D1900" s="2" t="s">
        <v>7370</v>
      </c>
      <c r="E1900" s="2" t="s">
        <v>22</v>
      </c>
      <c r="F1900" s="2" t="s">
        <v>8387</v>
      </c>
      <c r="G1900" s="2" t="s">
        <v>8387</v>
      </c>
      <c r="H1900" s="2" t="s">
        <v>8387</v>
      </c>
      <c r="I1900" s="2" t="s">
        <v>6</v>
      </c>
      <c r="K1900" s="4">
        <v>25550</v>
      </c>
      <c r="L1900" s="5">
        <v>30450</v>
      </c>
      <c r="M1900" s="6" t="s">
        <v>1489</v>
      </c>
      <c r="N1900" s="2" t="s">
        <v>174</v>
      </c>
      <c r="O1900" s="2" t="s">
        <v>55</v>
      </c>
      <c r="P1900" s="2" t="s">
        <v>868</v>
      </c>
      <c r="Q1900" s="2" t="s">
        <v>15</v>
      </c>
      <c r="R1900" s="2" t="s">
        <v>96</v>
      </c>
      <c r="T1900" s="2" t="s">
        <v>6401</v>
      </c>
      <c r="U1900" s="2" t="s">
        <v>6402</v>
      </c>
      <c r="V1900" s="2" t="s">
        <v>11</v>
      </c>
      <c r="W1900" s="2" t="s">
        <v>197</v>
      </c>
      <c r="X1900" s="2" t="s">
        <v>9</v>
      </c>
      <c r="Y1900" s="2" t="s">
        <v>6</v>
      </c>
      <c r="AA1900" s="2" t="s">
        <v>111</v>
      </c>
      <c r="AB1900" s="2" t="s">
        <v>7463</v>
      </c>
      <c r="AC1900" s="2" t="s">
        <v>7</v>
      </c>
      <c r="AD1900" s="2" t="s">
        <v>33</v>
      </c>
      <c r="AE1900" s="2" t="s">
        <v>7401</v>
      </c>
      <c r="AF1900" s="2" t="s">
        <v>231</v>
      </c>
      <c r="AG1900" s="2" t="s">
        <v>30</v>
      </c>
      <c r="AH1900" s="2" t="s">
        <v>4</v>
      </c>
      <c r="AI1900" s="2" t="s">
        <v>3</v>
      </c>
      <c r="AJ1900" s="2" t="s">
        <v>7402</v>
      </c>
      <c r="AK1900" s="2" t="s">
        <v>7376</v>
      </c>
      <c r="AL1900" s="2" t="s">
        <v>7587</v>
      </c>
    </row>
    <row r="1901" spans="1:38" ht="66" hidden="1">
      <c r="A1901" s="136">
        <f t="shared" si="31"/>
        <v>1900</v>
      </c>
      <c r="B1901" s="2" t="s">
        <v>6394</v>
      </c>
      <c r="C1901" s="2" t="s">
        <v>7759</v>
      </c>
      <c r="D1901" s="2" t="s">
        <v>7760</v>
      </c>
      <c r="E1901" s="2" t="s">
        <v>22</v>
      </c>
      <c r="F1901" s="2" t="s">
        <v>8388</v>
      </c>
      <c r="G1901" s="2" t="s">
        <v>8389</v>
      </c>
      <c r="H1901" s="2" t="s">
        <v>8351</v>
      </c>
      <c r="I1901" s="2" t="s">
        <v>6</v>
      </c>
      <c r="K1901" s="4" t="s">
        <v>8390</v>
      </c>
      <c r="L1901" s="5">
        <v>225</v>
      </c>
      <c r="M1901" s="6" t="s">
        <v>1801</v>
      </c>
      <c r="N1901" s="2" t="s">
        <v>174</v>
      </c>
      <c r="O1901" s="2" t="s">
        <v>55</v>
      </c>
      <c r="P1901" s="2" t="s">
        <v>242</v>
      </c>
      <c r="Q1901" s="2" t="s">
        <v>15</v>
      </c>
      <c r="R1901" s="2" t="s">
        <v>14</v>
      </c>
      <c r="T1901" s="2" t="s">
        <v>6401</v>
      </c>
      <c r="U1901" s="2" t="s">
        <v>6402</v>
      </c>
      <c r="V1901" s="2" t="s">
        <v>11</v>
      </c>
      <c r="W1901" s="2" t="s">
        <v>197</v>
      </c>
      <c r="X1901" s="2" t="s">
        <v>9</v>
      </c>
      <c r="Y1901" s="2" t="s">
        <v>6</v>
      </c>
      <c r="AA1901" s="2" t="s">
        <v>164</v>
      </c>
      <c r="AB1901" s="2" t="s">
        <v>8277</v>
      </c>
      <c r="AC1901" s="2" t="s">
        <v>7</v>
      </c>
      <c r="AD1901" s="2" t="s">
        <v>6</v>
      </c>
      <c r="AG1901" s="2" t="s">
        <v>122</v>
      </c>
      <c r="AH1901" s="2" t="s">
        <v>4</v>
      </c>
      <c r="AI1901" s="2" t="s">
        <v>29</v>
      </c>
      <c r="AJ1901" s="2" t="s">
        <v>7765</v>
      </c>
      <c r="AK1901" s="2" t="s">
        <v>7766</v>
      </c>
      <c r="AL1901" s="2" t="s">
        <v>8278</v>
      </c>
    </row>
    <row r="1902" spans="1:38" ht="52.8" hidden="1">
      <c r="A1902" s="136">
        <f t="shared" si="31"/>
        <v>1901</v>
      </c>
      <c r="B1902" s="2" t="s">
        <v>6394</v>
      </c>
      <c r="C1902" s="2" t="s">
        <v>8391</v>
      </c>
      <c r="D1902" s="2" t="s">
        <v>8392</v>
      </c>
      <c r="E1902" s="2" t="s">
        <v>22</v>
      </c>
      <c r="F1902" s="2" t="s">
        <v>8393</v>
      </c>
      <c r="G1902" s="2" t="s">
        <v>8393</v>
      </c>
      <c r="H1902" s="2" t="s">
        <v>8393</v>
      </c>
      <c r="I1902" s="2" t="s">
        <v>6</v>
      </c>
      <c r="K1902" s="4" t="s">
        <v>8394</v>
      </c>
      <c r="L1902" s="5">
        <v>62600</v>
      </c>
      <c r="M1902" s="6" t="s">
        <v>1801</v>
      </c>
      <c r="N1902" s="2" t="s">
        <v>174</v>
      </c>
      <c r="O1902" s="2" t="s">
        <v>55</v>
      </c>
      <c r="P1902" s="2" t="s">
        <v>242</v>
      </c>
      <c r="Q1902" s="2" t="s">
        <v>15</v>
      </c>
      <c r="R1902" s="2" t="s">
        <v>14</v>
      </c>
      <c r="T1902" s="2" t="s">
        <v>6401</v>
      </c>
      <c r="U1902" s="2" t="s">
        <v>6402</v>
      </c>
      <c r="V1902" s="2" t="s">
        <v>11</v>
      </c>
      <c r="W1902" s="2" t="s">
        <v>197</v>
      </c>
      <c r="X1902" s="2" t="s">
        <v>9</v>
      </c>
      <c r="Y1902" s="2" t="s">
        <v>6</v>
      </c>
      <c r="AA1902" s="2" t="s">
        <v>8</v>
      </c>
      <c r="AC1902" s="2" t="s">
        <v>7</v>
      </c>
      <c r="AD1902" s="2" t="s">
        <v>6</v>
      </c>
      <c r="AG1902" s="2" t="s">
        <v>30</v>
      </c>
      <c r="AH1902" s="2" t="s">
        <v>4</v>
      </c>
      <c r="AI1902" s="2" t="s">
        <v>3</v>
      </c>
      <c r="AJ1902" s="2" t="s">
        <v>8395</v>
      </c>
      <c r="AK1902" s="2" t="s">
        <v>8396</v>
      </c>
      <c r="AL1902" s="2" t="s">
        <v>8397</v>
      </c>
    </row>
    <row r="1903" spans="1:38" ht="66" hidden="1">
      <c r="A1903" s="136">
        <f t="shared" si="31"/>
        <v>1902</v>
      </c>
      <c r="B1903" s="2" t="s">
        <v>6394</v>
      </c>
      <c r="C1903" s="2" t="s">
        <v>7369</v>
      </c>
      <c r="D1903" s="2" t="s">
        <v>7370</v>
      </c>
      <c r="E1903" s="2" t="s">
        <v>22</v>
      </c>
      <c r="F1903" s="2" t="s">
        <v>8398</v>
      </c>
      <c r="G1903" s="2" t="s">
        <v>8385</v>
      </c>
      <c r="H1903" s="2" t="s">
        <v>7428</v>
      </c>
      <c r="I1903" s="2" t="s">
        <v>6</v>
      </c>
      <c r="K1903" s="4" t="s">
        <v>8386</v>
      </c>
      <c r="L1903" s="5">
        <v>255</v>
      </c>
      <c r="M1903" s="6" t="s">
        <v>1489</v>
      </c>
      <c r="N1903" s="2" t="s">
        <v>174</v>
      </c>
      <c r="O1903" s="2" t="s">
        <v>55</v>
      </c>
      <c r="P1903" s="2" t="s">
        <v>242</v>
      </c>
      <c r="Q1903" s="2" t="s">
        <v>15</v>
      </c>
      <c r="R1903" s="2" t="s">
        <v>96</v>
      </c>
      <c r="T1903" s="2" t="s">
        <v>6401</v>
      </c>
      <c r="U1903" s="2" t="s">
        <v>6402</v>
      </c>
      <c r="V1903" s="2" t="s">
        <v>11</v>
      </c>
      <c r="W1903" s="2" t="s">
        <v>197</v>
      </c>
      <c r="X1903" s="2" t="s">
        <v>9</v>
      </c>
      <c r="Y1903" s="2" t="s">
        <v>6</v>
      </c>
      <c r="AA1903" s="2" t="s">
        <v>111</v>
      </c>
      <c r="AB1903" s="2" t="s">
        <v>162</v>
      </c>
      <c r="AC1903" s="2" t="s">
        <v>7</v>
      </c>
      <c r="AD1903" s="2" t="s">
        <v>33</v>
      </c>
      <c r="AE1903" s="2" t="s">
        <v>7401</v>
      </c>
      <c r="AF1903" s="2" t="s">
        <v>231</v>
      </c>
      <c r="AG1903" s="2" t="s">
        <v>30</v>
      </c>
      <c r="AH1903" s="2" t="s">
        <v>4</v>
      </c>
      <c r="AI1903" s="2" t="s">
        <v>29</v>
      </c>
      <c r="AJ1903" s="2" t="s">
        <v>7402</v>
      </c>
      <c r="AK1903" s="2" t="s">
        <v>7376</v>
      </c>
      <c r="AL1903" s="2" t="s">
        <v>7377</v>
      </c>
    </row>
    <row r="1904" spans="1:38" ht="66" hidden="1">
      <c r="A1904" s="136">
        <f t="shared" si="31"/>
        <v>1903</v>
      </c>
      <c r="B1904" s="2" t="s">
        <v>6394</v>
      </c>
      <c r="C1904" s="2" t="s">
        <v>7369</v>
      </c>
      <c r="D1904" s="2" t="s">
        <v>7370</v>
      </c>
      <c r="E1904" s="2" t="s">
        <v>22</v>
      </c>
      <c r="F1904" s="2" t="s">
        <v>8399</v>
      </c>
      <c r="G1904" s="2" t="s">
        <v>8399</v>
      </c>
      <c r="H1904" s="2" t="s">
        <v>8400</v>
      </c>
      <c r="I1904" s="2" t="s">
        <v>6</v>
      </c>
      <c r="K1904" s="4" t="s">
        <v>8401</v>
      </c>
      <c r="L1904" s="5">
        <v>13000</v>
      </c>
      <c r="M1904" s="6" t="s">
        <v>1489</v>
      </c>
      <c r="N1904" s="2" t="s">
        <v>17</v>
      </c>
      <c r="O1904" s="2" t="s">
        <v>55</v>
      </c>
      <c r="P1904" s="2" t="s">
        <v>125</v>
      </c>
      <c r="Q1904" s="2" t="s">
        <v>15</v>
      </c>
      <c r="R1904" s="2" t="s">
        <v>96</v>
      </c>
      <c r="T1904" s="2" t="s">
        <v>6401</v>
      </c>
      <c r="U1904" s="2" t="s">
        <v>6402</v>
      </c>
      <c r="V1904" s="2" t="s">
        <v>11</v>
      </c>
      <c r="W1904" s="2" t="s">
        <v>197</v>
      </c>
      <c r="X1904" s="2" t="s">
        <v>9</v>
      </c>
      <c r="Y1904" s="2" t="s">
        <v>6</v>
      </c>
      <c r="AA1904" s="2" t="s">
        <v>111</v>
      </c>
      <c r="AB1904" s="2" t="s">
        <v>7463</v>
      </c>
      <c r="AC1904" s="2" t="s">
        <v>7</v>
      </c>
      <c r="AD1904" s="2" t="s">
        <v>33</v>
      </c>
      <c r="AE1904" s="2" t="s">
        <v>7401</v>
      </c>
      <c r="AF1904" s="2" t="s">
        <v>231</v>
      </c>
      <c r="AG1904" s="2" t="s">
        <v>30</v>
      </c>
      <c r="AH1904" s="2" t="s">
        <v>4</v>
      </c>
      <c r="AI1904" s="2" t="s">
        <v>3</v>
      </c>
      <c r="AJ1904" s="2" t="s">
        <v>7402</v>
      </c>
      <c r="AK1904" s="2" t="s">
        <v>7376</v>
      </c>
      <c r="AL1904" s="2" t="s">
        <v>7587</v>
      </c>
    </row>
    <row r="1905" spans="1:38" ht="66" hidden="1">
      <c r="A1905" s="136">
        <f t="shared" si="31"/>
        <v>1904</v>
      </c>
      <c r="B1905" s="2" t="s">
        <v>6394</v>
      </c>
      <c r="C1905" s="2" t="s">
        <v>7369</v>
      </c>
      <c r="D1905" s="2" t="s">
        <v>7370</v>
      </c>
      <c r="E1905" s="2" t="s">
        <v>22</v>
      </c>
      <c r="F1905" s="2" t="s">
        <v>8402</v>
      </c>
      <c r="G1905" s="2" t="s">
        <v>8403</v>
      </c>
      <c r="H1905" s="2" t="s">
        <v>7428</v>
      </c>
      <c r="I1905" s="2" t="s">
        <v>6</v>
      </c>
      <c r="K1905" s="4" t="s">
        <v>8404</v>
      </c>
      <c r="L1905" s="5">
        <v>1465</v>
      </c>
      <c r="M1905" s="6" t="s">
        <v>1489</v>
      </c>
      <c r="N1905" s="2" t="s">
        <v>174</v>
      </c>
      <c r="O1905" s="2" t="s">
        <v>55</v>
      </c>
      <c r="P1905" s="2" t="s">
        <v>242</v>
      </c>
      <c r="Q1905" s="2" t="s">
        <v>15</v>
      </c>
      <c r="R1905" s="2" t="s">
        <v>96</v>
      </c>
      <c r="T1905" s="2" t="s">
        <v>6401</v>
      </c>
      <c r="U1905" s="2" t="s">
        <v>6402</v>
      </c>
      <c r="V1905" s="2" t="s">
        <v>11</v>
      </c>
      <c r="W1905" s="2" t="s">
        <v>197</v>
      </c>
      <c r="X1905" s="2" t="s">
        <v>9</v>
      </c>
      <c r="Y1905" s="2" t="s">
        <v>6</v>
      </c>
      <c r="AA1905" s="2" t="s">
        <v>111</v>
      </c>
      <c r="AB1905" s="2" t="s">
        <v>162</v>
      </c>
      <c r="AC1905" s="2" t="s">
        <v>7</v>
      </c>
      <c r="AD1905" s="2" t="s">
        <v>6</v>
      </c>
      <c r="AG1905" s="2" t="s">
        <v>30</v>
      </c>
      <c r="AH1905" s="2" t="s">
        <v>4</v>
      </c>
      <c r="AI1905" s="2" t="s">
        <v>29</v>
      </c>
      <c r="AJ1905" s="2" t="s">
        <v>7402</v>
      </c>
      <c r="AK1905" s="2" t="s">
        <v>7376</v>
      </c>
      <c r="AL1905" s="2" t="s">
        <v>7377</v>
      </c>
    </row>
    <row r="1906" spans="1:38" ht="66" hidden="1">
      <c r="A1906" s="136">
        <f t="shared" si="31"/>
        <v>1905</v>
      </c>
      <c r="B1906" s="2" t="s">
        <v>6394</v>
      </c>
      <c r="C1906" s="2" t="s">
        <v>7369</v>
      </c>
      <c r="D1906" s="2" t="s">
        <v>7370</v>
      </c>
      <c r="E1906" s="2" t="s">
        <v>22</v>
      </c>
      <c r="F1906" s="2" t="s">
        <v>8405</v>
      </c>
      <c r="G1906" s="2" t="s">
        <v>3738</v>
      </c>
      <c r="H1906" s="2" t="s">
        <v>7428</v>
      </c>
      <c r="I1906" s="2" t="s">
        <v>6</v>
      </c>
      <c r="K1906" s="4" t="s">
        <v>8406</v>
      </c>
      <c r="L1906" s="5">
        <v>26933</v>
      </c>
      <c r="M1906" s="6" t="s">
        <v>1489</v>
      </c>
      <c r="N1906" s="2" t="s">
        <v>174</v>
      </c>
      <c r="O1906" s="2" t="s">
        <v>55</v>
      </c>
      <c r="P1906" s="2" t="s">
        <v>125</v>
      </c>
      <c r="Q1906" s="2" t="s">
        <v>15</v>
      </c>
      <c r="R1906" s="2" t="s">
        <v>96</v>
      </c>
      <c r="T1906" s="2" t="s">
        <v>6401</v>
      </c>
      <c r="U1906" s="2" t="s">
        <v>6402</v>
      </c>
      <c r="V1906" s="2" t="s">
        <v>11</v>
      </c>
      <c r="W1906" s="2" t="s">
        <v>197</v>
      </c>
      <c r="X1906" s="2" t="s">
        <v>9</v>
      </c>
      <c r="Y1906" s="2" t="s">
        <v>6</v>
      </c>
      <c r="AA1906" s="2" t="s">
        <v>111</v>
      </c>
      <c r="AB1906" s="2" t="s">
        <v>162</v>
      </c>
      <c r="AC1906" s="2" t="s">
        <v>7</v>
      </c>
      <c r="AD1906" s="2" t="s">
        <v>33</v>
      </c>
      <c r="AE1906" s="2" t="s">
        <v>7401</v>
      </c>
      <c r="AF1906" s="2" t="s">
        <v>231</v>
      </c>
      <c r="AG1906" s="2" t="s">
        <v>30</v>
      </c>
      <c r="AH1906" s="2" t="s">
        <v>4</v>
      </c>
      <c r="AI1906" s="2" t="s">
        <v>29</v>
      </c>
      <c r="AJ1906" s="2" t="s">
        <v>7402</v>
      </c>
      <c r="AK1906" s="2" t="s">
        <v>7376</v>
      </c>
      <c r="AL1906" s="2" t="s">
        <v>7377</v>
      </c>
    </row>
    <row r="1907" spans="1:38" ht="66" hidden="1">
      <c r="A1907" s="136">
        <f t="shared" si="31"/>
        <v>1906</v>
      </c>
      <c r="B1907" s="2" t="s">
        <v>6394</v>
      </c>
      <c r="C1907" s="2" t="s">
        <v>7759</v>
      </c>
      <c r="D1907" s="2" t="s">
        <v>7760</v>
      </c>
      <c r="E1907" s="2" t="s">
        <v>22</v>
      </c>
      <c r="F1907" s="2" t="s">
        <v>8407</v>
      </c>
      <c r="G1907" s="2" t="s">
        <v>8408</v>
      </c>
      <c r="H1907" s="2" t="s">
        <v>8351</v>
      </c>
      <c r="I1907" s="2" t="s">
        <v>6</v>
      </c>
      <c r="K1907" s="4" t="s">
        <v>8409</v>
      </c>
      <c r="L1907" s="5">
        <v>4200</v>
      </c>
      <c r="M1907" s="6" t="s">
        <v>1801</v>
      </c>
      <c r="N1907" s="2" t="s">
        <v>174</v>
      </c>
      <c r="O1907" s="2" t="s">
        <v>55</v>
      </c>
      <c r="P1907" s="2" t="s">
        <v>242</v>
      </c>
      <c r="Q1907" s="2" t="s">
        <v>15</v>
      </c>
      <c r="R1907" s="2" t="s">
        <v>14</v>
      </c>
      <c r="T1907" s="2" t="s">
        <v>6401</v>
      </c>
      <c r="U1907" s="2" t="s">
        <v>6402</v>
      </c>
      <c r="V1907" s="2" t="s">
        <v>11</v>
      </c>
      <c r="W1907" s="2" t="s">
        <v>197</v>
      </c>
      <c r="X1907" s="2" t="s">
        <v>9</v>
      </c>
      <c r="Y1907" s="2" t="s">
        <v>6</v>
      </c>
      <c r="AA1907" s="2" t="s">
        <v>111</v>
      </c>
      <c r="AB1907" s="2" t="s">
        <v>8277</v>
      </c>
      <c r="AC1907" s="2" t="s">
        <v>241</v>
      </c>
      <c r="AD1907" s="2" t="s">
        <v>6</v>
      </c>
      <c r="AG1907" s="2" t="s">
        <v>5</v>
      </c>
      <c r="AH1907" s="2" t="s">
        <v>4</v>
      </c>
      <c r="AI1907" s="2" t="s">
        <v>3</v>
      </c>
      <c r="AJ1907" s="2" t="s">
        <v>7765</v>
      </c>
      <c r="AK1907" s="2" t="s">
        <v>7766</v>
      </c>
      <c r="AL1907" s="2" t="s">
        <v>8278</v>
      </c>
    </row>
    <row r="1908" spans="1:38" ht="66" hidden="1">
      <c r="A1908" s="136">
        <f t="shared" si="31"/>
        <v>1907</v>
      </c>
      <c r="B1908" s="2" t="s">
        <v>6394</v>
      </c>
      <c r="C1908" s="2" t="s">
        <v>7369</v>
      </c>
      <c r="D1908" s="2" t="s">
        <v>7370</v>
      </c>
      <c r="E1908" s="2" t="s">
        <v>22</v>
      </c>
      <c r="F1908" s="2" t="s">
        <v>8410</v>
      </c>
      <c r="G1908" s="2" t="s">
        <v>8410</v>
      </c>
      <c r="H1908" s="2" t="s">
        <v>8411</v>
      </c>
      <c r="I1908" s="2" t="s">
        <v>6</v>
      </c>
      <c r="K1908" s="4" t="s">
        <v>8401</v>
      </c>
      <c r="L1908" s="5">
        <v>20000</v>
      </c>
      <c r="M1908" s="6" t="s">
        <v>1489</v>
      </c>
      <c r="N1908" s="2" t="s">
        <v>17</v>
      </c>
      <c r="O1908" s="2" t="s">
        <v>55</v>
      </c>
      <c r="P1908" s="2" t="s">
        <v>125</v>
      </c>
      <c r="Q1908" s="2" t="s">
        <v>15</v>
      </c>
      <c r="R1908" s="2" t="s">
        <v>96</v>
      </c>
      <c r="T1908" s="2" t="s">
        <v>6401</v>
      </c>
      <c r="U1908" s="2" t="s">
        <v>6402</v>
      </c>
      <c r="V1908" s="2" t="s">
        <v>11</v>
      </c>
      <c r="W1908" s="2" t="s">
        <v>197</v>
      </c>
      <c r="X1908" s="2" t="s">
        <v>9</v>
      </c>
      <c r="Y1908" s="2" t="s">
        <v>6</v>
      </c>
      <c r="AA1908" s="2" t="s">
        <v>111</v>
      </c>
      <c r="AB1908" s="2" t="s">
        <v>7463</v>
      </c>
      <c r="AC1908" s="2" t="s">
        <v>7</v>
      </c>
      <c r="AD1908" s="2" t="s">
        <v>33</v>
      </c>
      <c r="AE1908" s="2" t="s">
        <v>7401</v>
      </c>
      <c r="AF1908" s="2" t="s">
        <v>231</v>
      </c>
      <c r="AG1908" s="2" t="s">
        <v>30</v>
      </c>
      <c r="AH1908" s="2" t="s">
        <v>4</v>
      </c>
      <c r="AI1908" s="2" t="s">
        <v>3</v>
      </c>
      <c r="AJ1908" s="2" t="s">
        <v>7402</v>
      </c>
      <c r="AK1908" s="2" t="s">
        <v>7376</v>
      </c>
      <c r="AL1908" s="2" t="s">
        <v>7587</v>
      </c>
    </row>
    <row r="1909" spans="1:38" ht="66" hidden="1">
      <c r="A1909" s="136">
        <f t="shared" si="31"/>
        <v>1908</v>
      </c>
      <c r="B1909" s="2" t="s">
        <v>6394</v>
      </c>
      <c r="C1909" s="2" t="s">
        <v>7369</v>
      </c>
      <c r="D1909" s="2" t="s">
        <v>7370</v>
      </c>
      <c r="E1909" s="2" t="s">
        <v>22</v>
      </c>
      <c r="F1909" s="2" t="s">
        <v>8412</v>
      </c>
      <c r="G1909" s="2" t="s">
        <v>7791</v>
      </c>
      <c r="H1909" s="2" t="s">
        <v>8205</v>
      </c>
      <c r="I1909" s="2" t="s">
        <v>33</v>
      </c>
      <c r="J1909" s="2">
        <v>100</v>
      </c>
      <c r="K1909" s="4">
        <v>280162</v>
      </c>
      <c r="L1909" s="5">
        <v>199</v>
      </c>
      <c r="M1909" s="6" t="s">
        <v>1489</v>
      </c>
      <c r="N1909" s="2" t="s">
        <v>174</v>
      </c>
      <c r="O1909" s="2" t="s">
        <v>55</v>
      </c>
      <c r="P1909" s="2" t="s">
        <v>45</v>
      </c>
      <c r="Q1909" s="2" t="s">
        <v>15</v>
      </c>
      <c r="R1909" s="2" t="s">
        <v>96</v>
      </c>
      <c r="T1909" s="2" t="s">
        <v>6401</v>
      </c>
      <c r="U1909" s="2" t="s">
        <v>6402</v>
      </c>
      <c r="V1909" s="2" t="s">
        <v>11</v>
      </c>
      <c r="W1909" s="2" t="s">
        <v>197</v>
      </c>
      <c r="X1909" s="2" t="s">
        <v>9</v>
      </c>
      <c r="Y1909" s="2" t="s">
        <v>6</v>
      </c>
      <c r="AA1909" s="2" t="s">
        <v>111</v>
      </c>
      <c r="AB1909" s="2" t="s">
        <v>166</v>
      </c>
      <c r="AC1909" s="2" t="s">
        <v>7</v>
      </c>
      <c r="AD1909" s="2" t="s">
        <v>33</v>
      </c>
      <c r="AE1909" s="2" t="s">
        <v>7374</v>
      </c>
      <c r="AF1909" s="2" t="s">
        <v>6411</v>
      </c>
      <c r="AG1909" s="2" t="s">
        <v>5</v>
      </c>
      <c r="AH1909" s="2" t="s">
        <v>4</v>
      </c>
      <c r="AI1909" s="2" t="s">
        <v>3</v>
      </c>
      <c r="AJ1909" s="2" t="s">
        <v>7375</v>
      </c>
      <c r="AK1909" s="2" t="s">
        <v>7376</v>
      </c>
      <c r="AL1909" s="2" t="s">
        <v>7377</v>
      </c>
    </row>
    <row r="1910" spans="1:38" ht="118.8" hidden="1">
      <c r="A1910" s="136">
        <f t="shared" si="31"/>
        <v>1909</v>
      </c>
      <c r="B1910" s="2" t="s">
        <v>6394</v>
      </c>
      <c r="C1910" s="2" t="s">
        <v>7369</v>
      </c>
      <c r="D1910" s="2" t="s">
        <v>7370</v>
      </c>
      <c r="E1910" s="2" t="s">
        <v>22</v>
      </c>
      <c r="F1910" s="2" t="s">
        <v>8413</v>
      </c>
      <c r="G1910" s="2" t="s">
        <v>8414</v>
      </c>
      <c r="H1910" s="2" t="s">
        <v>7428</v>
      </c>
      <c r="I1910" s="2" t="s">
        <v>6</v>
      </c>
      <c r="K1910" s="4" t="s">
        <v>8415</v>
      </c>
      <c r="L1910" s="5">
        <v>9615</v>
      </c>
      <c r="M1910" s="6" t="s">
        <v>1489</v>
      </c>
      <c r="N1910" s="2" t="s">
        <v>174</v>
      </c>
      <c r="O1910" s="2" t="s">
        <v>55</v>
      </c>
      <c r="P1910" s="2" t="s">
        <v>242</v>
      </c>
      <c r="Q1910" s="2" t="s">
        <v>15</v>
      </c>
      <c r="R1910" s="2" t="s">
        <v>96</v>
      </c>
      <c r="T1910" s="2" t="s">
        <v>6401</v>
      </c>
      <c r="U1910" s="2" t="s">
        <v>6402</v>
      </c>
      <c r="V1910" s="2" t="s">
        <v>11</v>
      </c>
      <c r="W1910" s="2" t="s">
        <v>197</v>
      </c>
      <c r="X1910" s="2" t="s">
        <v>9</v>
      </c>
      <c r="Y1910" s="2" t="s">
        <v>6</v>
      </c>
      <c r="AA1910" s="2" t="s">
        <v>111</v>
      </c>
      <c r="AB1910" s="2" t="s">
        <v>162</v>
      </c>
      <c r="AC1910" s="2" t="s">
        <v>7</v>
      </c>
      <c r="AD1910" s="2" t="s">
        <v>33</v>
      </c>
      <c r="AE1910" s="2" t="s">
        <v>7401</v>
      </c>
      <c r="AF1910" s="2" t="s">
        <v>231</v>
      </c>
      <c r="AG1910" s="2" t="s">
        <v>30</v>
      </c>
      <c r="AH1910" s="2" t="s">
        <v>4</v>
      </c>
      <c r="AI1910" s="2" t="s">
        <v>29</v>
      </c>
      <c r="AJ1910" s="2" t="s">
        <v>7402</v>
      </c>
      <c r="AK1910" s="2" t="s">
        <v>7376</v>
      </c>
      <c r="AL1910" s="2" t="s">
        <v>7377</v>
      </c>
    </row>
    <row r="1911" spans="1:38" ht="52.8" hidden="1">
      <c r="A1911" s="136">
        <f t="shared" si="31"/>
        <v>1910</v>
      </c>
      <c r="B1911" s="2" t="s">
        <v>6394</v>
      </c>
      <c r="C1911" s="2" t="s">
        <v>8416</v>
      </c>
      <c r="D1911" s="2" t="s">
        <v>8392</v>
      </c>
      <c r="E1911" s="2" t="s">
        <v>22</v>
      </c>
      <c r="F1911" s="2" t="s">
        <v>8417</v>
      </c>
      <c r="G1911" s="2" t="s">
        <v>8417</v>
      </c>
      <c r="H1911" s="2" t="s">
        <v>8417</v>
      </c>
      <c r="I1911" s="2" t="s">
        <v>6</v>
      </c>
      <c r="K1911" s="4" t="s">
        <v>8418</v>
      </c>
      <c r="L1911" s="5">
        <v>300000</v>
      </c>
      <c r="M1911" s="6" t="s">
        <v>663</v>
      </c>
      <c r="N1911" s="2" t="s">
        <v>174</v>
      </c>
      <c r="O1911" s="2" t="s">
        <v>55</v>
      </c>
      <c r="P1911" s="2" t="s">
        <v>242</v>
      </c>
      <c r="Q1911" s="2" t="s">
        <v>15</v>
      </c>
      <c r="R1911" s="2" t="s">
        <v>14</v>
      </c>
      <c r="T1911" s="2" t="s">
        <v>6401</v>
      </c>
      <c r="U1911" s="2" t="s">
        <v>6402</v>
      </c>
      <c r="V1911" s="2" t="s">
        <v>11</v>
      </c>
      <c r="W1911" s="2" t="s">
        <v>197</v>
      </c>
      <c r="X1911" s="2" t="s">
        <v>9</v>
      </c>
      <c r="Y1911" s="2" t="s">
        <v>6</v>
      </c>
      <c r="AA1911" s="2" t="s">
        <v>8</v>
      </c>
      <c r="AC1911" s="2" t="s">
        <v>7</v>
      </c>
      <c r="AD1911" s="2" t="s">
        <v>6</v>
      </c>
      <c r="AG1911" s="2" t="s">
        <v>30</v>
      </c>
      <c r="AH1911" s="2" t="s">
        <v>4</v>
      </c>
      <c r="AI1911" s="2" t="s">
        <v>3</v>
      </c>
      <c r="AJ1911" s="2" t="s">
        <v>8395</v>
      </c>
      <c r="AK1911" s="2" t="s">
        <v>8396</v>
      </c>
      <c r="AL1911" s="2" t="s">
        <v>8397</v>
      </c>
    </row>
    <row r="1912" spans="1:38" ht="66" hidden="1">
      <c r="A1912" s="136">
        <f t="shared" si="31"/>
        <v>1911</v>
      </c>
      <c r="B1912" s="2" t="s">
        <v>6394</v>
      </c>
      <c r="C1912" s="2" t="s">
        <v>7369</v>
      </c>
      <c r="D1912" s="2" t="s">
        <v>7370</v>
      </c>
      <c r="E1912" s="2" t="s">
        <v>22</v>
      </c>
      <c r="F1912" s="2" t="s">
        <v>8419</v>
      </c>
      <c r="G1912" s="2" t="s">
        <v>8419</v>
      </c>
      <c r="H1912" s="2" t="s">
        <v>8419</v>
      </c>
      <c r="I1912" s="2" t="s">
        <v>6</v>
      </c>
      <c r="K1912" s="4" t="s">
        <v>8420</v>
      </c>
      <c r="L1912" s="5">
        <v>6000</v>
      </c>
      <c r="M1912" s="6" t="s">
        <v>1489</v>
      </c>
      <c r="N1912" s="2" t="s">
        <v>17</v>
      </c>
      <c r="O1912" s="2" t="s">
        <v>55</v>
      </c>
      <c r="P1912" s="2" t="s">
        <v>125</v>
      </c>
      <c r="Q1912" s="2" t="s">
        <v>15</v>
      </c>
      <c r="R1912" s="2" t="s">
        <v>96</v>
      </c>
      <c r="T1912" s="2" t="s">
        <v>6401</v>
      </c>
      <c r="U1912" s="2" t="s">
        <v>6402</v>
      </c>
      <c r="V1912" s="2" t="s">
        <v>11</v>
      </c>
      <c r="W1912" s="2" t="s">
        <v>197</v>
      </c>
      <c r="X1912" s="2" t="s">
        <v>9</v>
      </c>
      <c r="Y1912" s="2" t="s">
        <v>6</v>
      </c>
      <c r="AA1912" s="2" t="s">
        <v>111</v>
      </c>
      <c r="AB1912" s="2" t="s">
        <v>7463</v>
      </c>
      <c r="AC1912" s="2" t="s">
        <v>7</v>
      </c>
      <c r="AD1912" s="2" t="s">
        <v>33</v>
      </c>
      <c r="AE1912" s="2" t="s">
        <v>7401</v>
      </c>
      <c r="AF1912" s="2" t="s">
        <v>231</v>
      </c>
      <c r="AG1912" s="2" t="s">
        <v>30</v>
      </c>
      <c r="AH1912" s="2" t="s">
        <v>4</v>
      </c>
      <c r="AI1912" s="2" t="s">
        <v>3</v>
      </c>
      <c r="AJ1912" s="2" t="s">
        <v>7402</v>
      </c>
      <c r="AK1912" s="2" t="s">
        <v>7376</v>
      </c>
      <c r="AL1912" s="2" t="s">
        <v>7587</v>
      </c>
    </row>
    <row r="1913" spans="1:38" ht="66" hidden="1">
      <c r="A1913" s="136">
        <f t="shared" si="31"/>
        <v>1912</v>
      </c>
      <c r="B1913" s="2" t="s">
        <v>6394</v>
      </c>
      <c r="C1913" s="2" t="s">
        <v>7369</v>
      </c>
      <c r="D1913" s="2" t="s">
        <v>7370</v>
      </c>
      <c r="E1913" s="2" t="s">
        <v>22</v>
      </c>
      <c r="F1913" s="2" t="s">
        <v>8421</v>
      </c>
      <c r="G1913" s="2" t="s">
        <v>8388</v>
      </c>
      <c r="H1913" s="2" t="s">
        <v>8205</v>
      </c>
      <c r="I1913" s="2" t="s">
        <v>33</v>
      </c>
      <c r="J1913" s="2">
        <v>50</v>
      </c>
      <c r="K1913" s="4">
        <v>230831</v>
      </c>
      <c r="L1913" s="5">
        <v>1.73</v>
      </c>
      <c r="M1913" s="6" t="s">
        <v>1489</v>
      </c>
      <c r="N1913" s="2" t="s">
        <v>174</v>
      </c>
      <c r="O1913" s="2" t="s">
        <v>55</v>
      </c>
      <c r="P1913" s="2" t="s">
        <v>242</v>
      </c>
      <c r="Q1913" s="2" t="s">
        <v>15</v>
      </c>
      <c r="R1913" s="2" t="s">
        <v>96</v>
      </c>
      <c r="T1913" s="2" t="s">
        <v>2304</v>
      </c>
      <c r="U1913" s="2" t="s">
        <v>6402</v>
      </c>
      <c r="V1913" s="2" t="s">
        <v>11</v>
      </c>
      <c r="W1913" s="2" t="s">
        <v>197</v>
      </c>
      <c r="X1913" s="2" t="s">
        <v>9</v>
      </c>
      <c r="Y1913" s="2" t="s">
        <v>6</v>
      </c>
      <c r="AA1913" s="2" t="s">
        <v>111</v>
      </c>
      <c r="AB1913" s="2" t="s">
        <v>166</v>
      </c>
      <c r="AC1913" s="2" t="s">
        <v>7</v>
      </c>
      <c r="AD1913" s="2" t="s">
        <v>33</v>
      </c>
      <c r="AE1913" s="2" t="s">
        <v>7374</v>
      </c>
      <c r="AF1913" s="2" t="s">
        <v>6411</v>
      </c>
      <c r="AG1913" s="2" t="s">
        <v>5</v>
      </c>
      <c r="AH1913" s="2" t="s">
        <v>4</v>
      </c>
      <c r="AI1913" s="2" t="s">
        <v>3</v>
      </c>
      <c r="AJ1913" s="2" t="s">
        <v>7375</v>
      </c>
      <c r="AK1913" s="2" t="s">
        <v>7376</v>
      </c>
      <c r="AL1913" s="2" t="s">
        <v>7377</v>
      </c>
    </row>
    <row r="1914" spans="1:38" ht="66" hidden="1">
      <c r="A1914" s="136">
        <f t="shared" si="31"/>
        <v>1913</v>
      </c>
      <c r="B1914" s="2" t="s">
        <v>6394</v>
      </c>
      <c r="C1914" s="2" t="s">
        <v>7759</v>
      </c>
      <c r="D1914" s="2" t="s">
        <v>7760</v>
      </c>
      <c r="E1914" s="2" t="s">
        <v>22</v>
      </c>
      <c r="F1914" s="2" t="s">
        <v>8407</v>
      </c>
      <c r="G1914" s="2" t="s">
        <v>8422</v>
      </c>
      <c r="H1914" s="2" t="s">
        <v>8351</v>
      </c>
      <c r="I1914" s="2" t="s">
        <v>6</v>
      </c>
      <c r="K1914" s="4" t="s">
        <v>8423</v>
      </c>
      <c r="L1914" s="5">
        <v>5400</v>
      </c>
      <c r="M1914" s="6" t="s">
        <v>1801</v>
      </c>
      <c r="N1914" s="2" t="s">
        <v>174</v>
      </c>
      <c r="O1914" s="2" t="s">
        <v>55</v>
      </c>
      <c r="P1914" s="2" t="s">
        <v>242</v>
      </c>
      <c r="Q1914" s="2" t="s">
        <v>15</v>
      </c>
      <c r="R1914" s="2" t="s">
        <v>14</v>
      </c>
      <c r="T1914" s="2" t="s">
        <v>6401</v>
      </c>
      <c r="U1914" s="2" t="s">
        <v>6402</v>
      </c>
      <c r="V1914" s="2" t="s">
        <v>11</v>
      </c>
      <c r="W1914" s="2" t="s">
        <v>197</v>
      </c>
      <c r="X1914" s="2" t="s">
        <v>43</v>
      </c>
      <c r="Y1914" s="2" t="s">
        <v>6</v>
      </c>
      <c r="AA1914" s="2" t="s">
        <v>111</v>
      </c>
      <c r="AB1914" s="2" t="s">
        <v>8277</v>
      </c>
      <c r="AC1914" s="2" t="s">
        <v>241</v>
      </c>
      <c r="AD1914" s="2" t="s">
        <v>6</v>
      </c>
      <c r="AG1914" s="2" t="s">
        <v>5</v>
      </c>
      <c r="AH1914" s="2" t="s">
        <v>4</v>
      </c>
      <c r="AI1914" s="2" t="s">
        <v>3</v>
      </c>
      <c r="AJ1914" s="2" t="s">
        <v>7765</v>
      </c>
      <c r="AK1914" s="2" t="s">
        <v>7766</v>
      </c>
      <c r="AL1914" s="2" t="s">
        <v>8278</v>
      </c>
    </row>
    <row r="1915" spans="1:38" ht="79.2" hidden="1">
      <c r="A1915" s="136">
        <f t="shared" si="31"/>
        <v>1914</v>
      </c>
      <c r="B1915" s="2" t="s">
        <v>6394</v>
      </c>
      <c r="C1915" s="2" t="s">
        <v>7369</v>
      </c>
      <c r="D1915" s="2" t="s">
        <v>7370</v>
      </c>
      <c r="E1915" s="2" t="s">
        <v>22</v>
      </c>
      <c r="F1915" s="2" t="s">
        <v>8424</v>
      </c>
      <c r="G1915" s="2" t="s">
        <v>8425</v>
      </c>
      <c r="H1915" s="2" t="s">
        <v>7428</v>
      </c>
      <c r="I1915" s="2" t="s">
        <v>6</v>
      </c>
      <c r="K1915" s="4" t="s">
        <v>8426</v>
      </c>
      <c r="L1915" s="5">
        <v>4800</v>
      </c>
      <c r="M1915" s="6" t="s">
        <v>1489</v>
      </c>
      <c r="N1915" s="2" t="s">
        <v>174</v>
      </c>
      <c r="O1915" s="2" t="s">
        <v>55</v>
      </c>
      <c r="P1915" s="2" t="s">
        <v>242</v>
      </c>
      <c r="Q1915" s="2" t="s">
        <v>15</v>
      </c>
      <c r="R1915" s="2" t="s">
        <v>96</v>
      </c>
      <c r="T1915" s="2" t="s">
        <v>6401</v>
      </c>
      <c r="U1915" s="2" t="s">
        <v>6402</v>
      </c>
      <c r="V1915" s="2" t="s">
        <v>11</v>
      </c>
      <c r="W1915" s="2" t="s">
        <v>197</v>
      </c>
      <c r="X1915" s="2" t="s">
        <v>9</v>
      </c>
      <c r="Y1915" s="2" t="s">
        <v>6</v>
      </c>
      <c r="AA1915" s="2" t="s">
        <v>111</v>
      </c>
      <c r="AB1915" s="2" t="s">
        <v>162</v>
      </c>
      <c r="AC1915" s="2" t="s">
        <v>7</v>
      </c>
      <c r="AD1915" s="2" t="s">
        <v>33</v>
      </c>
      <c r="AE1915" s="2" t="s">
        <v>7401</v>
      </c>
      <c r="AF1915" s="2" t="s">
        <v>231</v>
      </c>
      <c r="AG1915" s="2" t="s">
        <v>30</v>
      </c>
      <c r="AH1915" s="2" t="s">
        <v>4</v>
      </c>
      <c r="AI1915" s="2" t="s">
        <v>29</v>
      </c>
      <c r="AJ1915" s="2" t="s">
        <v>7402</v>
      </c>
      <c r="AK1915" s="2" t="s">
        <v>7376</v>
      </c>
      <c r="AL1915" s="2" t="s">
        <v>7377</v>
      </c>
    </row>
    <row r="1916" spans="1:38" ht="52.8" hidden="1">
      <c r="A1916" s="136">
        <f t="shared" si="31"/>
        <v>1915</v>
      </c>
      <c r="B1916" s="2" t="s">
        <v>6394</v>
      </c>
      <c r="C1916" s="2" t="s">
        <v>8391</v>
      </c>
      <c r="D1916" s="2" t="s">
        <v>6708</v>
      </c>
      <c r="E1916" s="2" t="s">
        <v>22</v>
      </c>
      <c r="F1916" s="2" t="s">
        <v>8393</v>
      </c>
      <c r="G1916" s="2" t="s">
        <v>8393</v>
      </c>
      <c r="H1916" s="2" t="s">
        <v>8393</v>
      </c>
      <c r="I1916" s="2" t="s">
        <v>6</v>
      </c>
      <c r="K1916" s="4" t="s">
        <v>8427</v>
      </c>
      <c r="L1916" s="5">
        <v>62600</v>
      </c>
      <c r="M1916" s="6" t="s">
        <v>1801</v>
      </c>
      <c r="N1916" s="2" t="s">
        <v>174</v>
      </c>
      <c r="O1916" s="2" t="s">
        <v>55</v>
      </c>
      <c r="P1916" s="2" t="s">
        <v>242</v>
      </c>
      <c r="Q1916" s="2" t="s">
        <v>15</v>
      </c>
      <c r="R1916" s="2" t="s">
        <v>14</v>
      </c>
      <c r="T1916" s="2" t="s">
        <v>6401</v>
      </c>
      <c r="U1916" s="2" t="s">
        <v>6402</v>
      </c>
      <c r="V1916" s="2" t="s">
        <v>11</v>
      </c>
      <c r="W1916" s="2" t="s">
        <v>197</v>
      </c>
      <c r="X1916" s="2" t="s">
        <v>9</v>
      </c>
      <c r="Y1916" s="2" t="s">
        <v>6</v>
      </c>
      <c r="AA1916" s="2" t="s">
        <v>8</v>
      </c>
      <c r="AC1916" s="2" t="s">
        <v>7</v>
      </c>
      <c r="AD1916" s="2" t="s">
        <v>6</v>
      </c>
      <c r="AG1916" s="2" t="s">
        <v>30</v>
      </c>
      <c r="AH1916" s="2" t="s">
        <v>4</v>
      </c>
      <c r="AI1916" s="2" t="s">
        <v>3</v>
      </c>
      <c r="AJ1916" s="2" t="s">
        <v>8395</v>
      </c>
      <c r="AK1916" s="2" t="s">
        <v>8396</v>
      </c>
      <c r="AL1916" s="2" t="s">
        <v>8397</v>
      </c>
    </row>
    <row r="1917" spans="1:38" ht="66" hidden="1">
      <c r="A1917" s="136">
        <f t="shared" ref="A1917:A1980" si="32">A1916+1</f>
        <v>1916</v>
      </c>
      <c r="B1917" s="2" t="s">
        <v>6394</v>
      </c>
      <c r="C1917" s="2" t="s">
        <v>7759</v>
      </c>
      <c r="D1917" s="2" t="s">
        <v>7760</v>
      </c>
      <c r="E1917" s="2" t="s">
        <v>22</v>
      </c>
      <c r="F1917" s="2" t="s">
        <v>8428</v>
      </c>
      <c r="G1917" s="2" t="s">
        <v>8429</v>
      </c>
      <c r="H1917" s="2" t="s">
        <v>8351</v>
      </c>
      <c r="I1917" s="2" t="s">
        <v>6</v>
      </c>
      <c r="K1917" s="4" t="s">
        <v>8430</v>
      </c>
      <c r="L1917" s="5">
        <v>750</v>
      </c>
      <c r="M1917" s="6" t="s">
        <v>1801</v>
      </c>
      <c r="N1917" s="2" t="s">
        <v>174</v>
      </c>
      <c r="O1917" s="2" t="s">
        <v>55</v>
      </c>
      <c r="P1917" s="2" t="s">
        <v>242</v>
      </c>
      <c r="Q1917" s="2" t="s">
        <v>15</v>
      </c>
      <c r="R1917" s="2" t="s">
        <v>14</v>
      </c>
      <c r="T1917" s="2" t="s">
        <v>6401</v>
      </c>
      <c r="U1917" s="2" t="s">
        <v>6402</v>
      </c>
      <c r="V1917" s="2" t="s">
        <v>11</v>
      </c>
      <c r="W1917" s="2" t="s">
        <v>197</v>
      </c>
      <c r="X1917" s="2" t="s">
        <v>9</v>
      </c>
      <c r="Y1917" s="2" t="s">
        <v>6</v>
      </c>
      <c r="AA1917" s="2" t="s">
        <v>111</v>
      </c>
      <c r="AB1917" s="2" t="s">
        <v>8277</v>
      </c>
      <c r="AC1917" s="2" t="s">
        <v>241</v>
      </c>
      <c r="AD1917" s="2" t="s">
        <v>6</v>
      </c>
      <c r="AG1917" s="2" t="s">
        <v>5</v>
      </c>
      <c r="AH1917" s="2" t="s">
        <v>4</v>
      </c>
      <c r="AI1917" s="2" t="s">
        <v>3</v>
      </c>
      <c r="AJ1917" s="2" t="s">
        <v>7765</v>
      </c>
      <c r="AK1917" s="2" t="s">
        <v>7766</v>
      </c>
      <c r="AL1917" s="2" t="s">
        <v>8278</v>
      </c>
    </row>
    <row r="1918" spans="1:38" ht="66" hidden="1">
      <c r="A1918" s="136">
        <f t="shared" si="32"/>
        <v>1917</v>
      </c>
      <c r="B1918" s="2" t="s">
        <v>6394</v>
      </c>
      <c r="C1918" s="2" t="s">
        <v>7369</v>
      </c>
      <c r="D1918" s="2" t="s">
        <v>7370</v>
      </c>
      <c r="E1918" s="2" t="s">
        <v>22</v>
      </c>
      <c r="F1918" s="2" t="s">
        <v>8431</v>
      </c>
      <c r="G1918" s="2" t="s">
        <v>8432</v>
      </c>
      <c r="H1918" s="2" t="s">
        <v>8205</v>
      </c>
      <c r="I1918" s="2" t="s">
        <v>33</v>
      </c>
      <c r="J1918" s="2">
        <v>50</v>
      </c>
      <c r="K1918" s="4">
        <v>234051</v>
      </c>
      <c r="L1918" s="5">
        <v>174.5</v>
      </c>
      <c r="M1918" s="6" t="s">
        <v>1489</v>
      </c>
      <c r="N1918" s="2" t="s">
        <v>174</v>
      </c>
      <c r="O1918" s="2" t="s">
        <v>55</v>
      </c>
      <c r="P1918" s="2" t="s">
        <v>242</v>
      </c>
      <c r="Q1918" s="2" t="s">
        <v>15</v>
      </c>
      <c r="R1918" s="2" t="s">
        <v>96</v>
      </c>
      <c r="T1918" s="2" t="s">
        <v>6401</v>
      </c>
      <c r="U1918" s="2" t="s">
        <v>6402</v>
      </c>
      <c r="V1918" s="2" t="s">
        <v>11</v>
      </c>
      <c r="W1918" s="2" t="s">
        <v>197</v>
      </c>
      <c r="X1918" s="2" t="s">
        <v>9</v>
      </c>
      <c r="Y1918" s="2" t="s">
        <v>6</v>
      </c>
      <c r="AA1918" s="2" t="s">
        <v>111</v>
      </c>
      <c r="AB1918" s="2" t="s">
        <v>166</v>
      </c>
      <c r="AC1918" s="2" t="s">
        <v>241</v>
      </c>
      <c r="AD1918" s="2" t="s">
        <v>33</v>
      </c>
      <c r="AE1918" s="2" t="s">
        <v>7374</v>
      </c>
      <c r="AF1918" s="2" t="s">
        <v>6411</v>
      </c>
      <c r="AG1918" s="2" t="s">
        <v>5</v>
      </c>
      <c r="AH1918" s="2" t="s">
        <v>4</v>
      </c>
      <c r="AI1918" s="2" t="s">
        <v>3</v>
      </c>
      <c r="AJ1918" s="2" t="s">
        <v>7375</v>
      </c>
      <c r="AK1918" s="2" t="s">
        <v>7376</v>
      </c>
      <c r="AL1918" s="2" t="s">
        <v>7377</v>
      </c>
    </row>
    <row r="1919" spans="1:38" ht="66" hidden="1">
      <c r="A1919" s="136">
        <f t="shared" si="32"/>
        <v>1918</v>
      </c>
      <c r="B1919" s="2" t="s">
        <v>6394</v>
      </c>
      <c r="C1919" s="2" t="s">
        <v>7759</v>
      </c>
      <c r="D1919" s="2" t="s">
        <v>7760</v>
      </c>
      <c r="E1919" s="2" t="s">
        <v>22</v>
      </c>
      <c r="F1919" s="2" t="s">
        <v>8432</v>
      </c>
      <c r="G1919" s="2" t="s">
        <v>8433</v>
      </c>
      <c r="H1919" s="2" t="s">
        <v>8351</v>
      </c>
      <c r="I1919" s="2" t="s">
        <v>6</v>
      </c>
      <c r="K1919" s="4" t="s">
        <v>8434</v>
      </c>
      <c r="L1919" s="5">
        <v>500</v>
      </c>
      <c r="M1919" s="6" t="s">
        <v>1801</v>
      </c>
      <c r="N1919" s="2" t="s">
        <v>174</v>
      </c>
      <c r="O1919" s="2" t="s">
        <v>55</v>
      </c>
      <c r="P1919" s="2" t="s">
        <v>242</v>
      </c>
      <c r="Q1919" s="2" t="s">
        <v>15</v>
      </c>
      <c r="R1919" s="2" t="s">
        <v>14</v>
      </c>
      <c r="T1919" s="2" t="s">
        <v>6401</v>
      </c>
      <c r="U1919" s="2" t="s">
        <v>6402</v>
      </c>
      <c r="V1919" s="2" t="s">
        <v>11</v>
      </c>
      <c r="W1919" s="2" t="s">
        <v>197</v>
      </c>
      <c r="X1919" s="2" t="s">
        <v>9</v>
      </c>
      <c r="Y1919" s="2" t="s">
        <v>6</v>
      </c>
      <c r="AA1919" s="2" t="s">
        <v>111</v>
      </c>
      <c r="AB1919" s="2" t="s">
        <v>8277</v>
      </c>
      <c r="AC1919" s="2" t="s">
        <v>241</v>
      </c>
      <c r="AD1919" s="2" t="s">
        <v>6</v>
      </c>
      <c r="AG1919" s="2" t="s">
        <v>5</v>
      </c>
      <c r="AH1919" s="2" t="s">
        <v>4</v>
      </c>
      <c r="AI1919" s="2" t="s">
        <v>3</v>
      </c>
      <c r="AJ1919" s="2" t="s">
        <v>7765</v>
      </c>
      <c r="AK1919" s="2" t="s">
        <v>7766</v>
      </c>
      <c r="AL1919" s="2" t="s">
        <v>8278</v>
      </c>
    </row>
    <row r="1920" spans="1:38" ht="66" hidden="1">
      <c r="A1920" s="136">
        <f t="shared" si="32"/>
        <v>1919</v>
      </c>
      <c r="B1920" s="2" t="s">
        <v>6394</v>
      </c>
      <c r="C1920" s="2" t="s">
        <v>8375</v>
      </c>
      <c r="D1920" s="2" t="s">
        <v>8376</v>
      </c>
      <c r="E1920" s="2" t="s">
        <v>22</v>
      </c>
      <c r="F1920" s="2" t="s">
        <v>8435</v>
      </c>
      <c r="G1920" s="2" t="s">
        <v>8435</v>
      </c>
      <c r="H1920" s="2" t="s">
        <v>8378</v>
      </c>
      <c r="I1920" s="2" t="s">
        <v>33</v>
      </c>
      <c r="J1920" s="2">
        <v>186</v>
      </c>
      <c r="K1920" s="4" t="s">
        <v>8436</v>
      </c>
      <c r="L1920" s="5">
        <v>39476512.789999999</v>
      </c>
      <c r="M1920" s="6" t="s">
        <v>663</v>
      </c>
      <c r="N1920" s="2" t="s">
        <v>39</v>
      </c>
      <c r="O1920" s="2" t="s">
        <v>39</v>
      </c>
      <c r="P1920" s="2" t="s">
        <v>45</v>
      </c>
      <c r="Q1920" s="2" t="s">
        <v>15</v>
      </c>
      <c r="R1920" s="2" t="s">
        <v>96</v>
      </c>
      <c r="T1920" s="2" t="s">
        <v>6401</v>
      </c>
      <c r="U1920" s="2" t="s">
        <v>6402</v>
      </c>
      <c r="V1920" s="2" t="s">
        <v>11</v>
      </c>
      <c r="W1920" s="2" t="s">
        <v>197</v>
      </c>
      <c r="X1920" s="2" t="s">
        <v>43</v>
      </c>
      <c r="Y1920" s="2" t="s">
        <v>6</v>
      </c>
      <c r="AA1920" s="2" t="s">
        <v>111</v>
      </c>
      <c r="AB1920" s="2" t="s">
        <v>8437</v>
      </c>
      <c r="AC1920" s="2" t="s">
        <v>34</v>
      </c>
      <c r="AD1920" s="2" t="s">
        <v>33</v>
      </c>
      <c r="AE1920" s="2" t="s">
        <v>8380</v>
      </c>
      <c r="AF1920" s="2" t="s">
        <v>6411</v>
      </c>
      <c r="AG1920" s="2" t="s">
        <v>30</v>
      </c>
      <c r="AH1920" s="2" t="s">
        <v>4</v>
      </c>
      <c r="AI1920" s="2" t="s">
        <v>29</v>
      </c>
      <c r="AJ1920" s="2" t="s">
        <v>8381</v>
      </c>
      <c r="AK1920" s="2" t="s">
        <v>8438</v>
      </c>
      <c r="AL1920" s="2" t="s">
        <v>8383</v>
      </c>
    </row>
    <row r="1921" spans="1:38" ht="92.4" hidden="1">
      <c r="A1921" s="136">
        <f t="shared" si="32"/>
        <v>1920</v>
      </c>
      <c r="B1921" s="2" t="s">
        <v>6394</v>
      </c>
      <c r="C1921" s="2" t="s">
        <v>7759</v>
      </c>
      <c r="D1921" s="2" t="s">
        <v>7760</v>
      </c>
      <c r="E1921" s="2" t="s">
        <v>22</v>
      </c>
      <c r="F1921" s="2" t="s">
        <v>8439</v>
      </c>
      <c r="G1921" s="2" t="s">
        <v>8440</v>
      </c>
      <c r="H1921" s="2" t="s">
        <v>8351</v>
      </c>
      <c r="I1921" s="2" t="s">
        <v>6</v>
      </c>
      <c r="K1921" s="4" t="s">
        <v>8441</v>
      </c>
      <c r="L1921" s="5">
        <v>3500</v>
      </c>
      <c r="M1921" s="6" t="s">
        <v>1801</v>
      </c>
      <c r="N1921" s="2" t="s">
        <v>174</v>
      </c>
      <c r="O1921" s="2" t="s">
        <v>55</v>
      </c>
      <c r="P1921" s="2" t="s">
        <v>242</v>
      </c>
      <c r="Q1921" s="2" t="s">
        <v>15</v>
      </c>
      <c r="R1921" s="2" t="s">
        <v>14</v>
      </c>
      <c r="T1921" s="2" t="s">
        <v>6401</v>
      </c>
      <c r="U1921" s="2" t="s">
        <v>6402</v>
      </c>
      <c r="V1921" s="2" t="s">
        <v>11</v>
      </c>
      <c r="W1921" s="2" t="s">
        <v>197</v>
      </c>
      <c r="X1921" s="2" t="s">
        <v>9</v>
      </c>
      <c r="Y1921" s="2" t="s">
        <v>6</v>
      </c>
      <c r="AA1921" s="2" t="s">
        <v>111</v>
      </c>
      <c r="AB1921" s="2" t="s">
        <v>8277</v>
      </c>
      <c r="AC1921" s="2" t="s">
        <v>241</v>
      </c>
      <c r="AD1921" s="2" t="s">
        <v>6</v>
      </c>
      <c r="AG1921" s="2" t="s">
        <v>5</v>
      </c>
      <c r="AH1921" s="2" t="s">
        <v>4</v>
      </c>
      <c r="AI1921" s="2" t="s">
        <v>3</v>
      </c>
      <c r="AJ1921" s="2" t="s">
        <v>7765</v>
      </c>
      <c r="AK1921" s="2" t="s">
        <v>7766</v>
      </c>
      <c r="AL1921" s="2" t="s">
        <v>8278</v>
      </c>
    </row>
    <row r="1922" spans="1:38" ht="66" hidden="1">
      <c r="A1922" s="136">
        <f t="shared" si="32"/>
        <v>1921</v>
      </c>
      <c r="B1922" s="2" t="s">
        <v>6394</v>
      </c>
      <c r="C1922" s="2" t="s">
        <v>7369</v>
      </c>
      <c r="D1922" s="2" t="s">
        <v>7370</v>
      </c>
      <c r="E1922" s="2" t="s">
        <v>22</v>
      </c>
      <c r="F1922" s="2" t="s">
        <v>8442</v>
      </c>
      <c r="G1922" s="2" t="s">
        <v>8442</v>
      </c>
      <c r="H1922" s="2" t="s">
        <v>8443</v>
      </c>
      <c r="I1922" s="2" t="s">
        <v>6</v>
      </c>
      <c r="K1922" s="4" t="s">
        <v>8444</v>
      </c>
      <c r="L1922" s="5">
        <v>40000</v>
      </c>
      <c r="M1922" s="6" t="s">
        <v>1489</v>
      </c>
      <c r="N1922" s="2" t="s">
        <v>17</v>
      </c>
      <c r="O1922" s="2" t="s">
        <v>1827</v>
      </c>
      <c r="P1922" s="2" t="s">
        <v>1828</v>
      </c>
      <c r="Q1922" s="2" t="s">
        <v>15</v>
      </c>
      <c r="R1922" s="2" t="s">
        <v>96</v>
      </c>
      <c r="T1922" s="2" t="s">
        <v>6401</v>
      </c>
      <c r="U1922" s="2" t="s">
        <v>6402</v>
      </c>
      <c r="V1922" s="2" t="s">
        <v>1503</v>
      </c>
      <c r="W1922" s="2" t="s">
        <v>197</v>
      </c>
      <c r="X1922" s="2" t="s">
        <v>43</v>
      </c>
      <c r="Y1922" s="2" t="s">
        <v>6</v>
      </c>
      <c r="AA1922" s="2" t="s">
        <v>111</v>
      </c>
      <c r="AB1922" s="2" t="s">
        <v>7463</v>
      </c>
      <c r="AC1922" s="2" t="s">
        <v>7</v>
      </c>
      <c r="AD1922" s="2" t="s">
        <v>33</v>
      </c>
      <c r="AE1922" s="2" t="s">
        <v>7401</v>
      </c>
      <c r="AF1922" s="2" t="s">
        <v>6411</v>
      </c>
      <c r="AG1922" s="2" t="s">
        <v>30</v>
      </c>
      <c r="AH1922" s="2" t="s">
        <v>4</v>
      </c>
      <c r="AI1922" s="2" t="s">
        <v>3</v>
      </c>
      <c r="AJ1922" s="2" t="s">
        <v>7402</v>
      </c>
      <c r="AK1922" s="2" t="s">
        <v>7376</v>
      </c>
      <c r="AL1922" s="2" t="s">
        <v>7587</v>
      </c>
    </row>
    <row r="1923" spans="1:38" ht="66" hidden="1">
      <c r="A1923" s="136">
        <f t="shared" si="32"/>
        <v>1922</v>
      </c>
      <c r="B1923" s="2" t="s">
        <v>6394</v>
      </c>
      <c r="C1923" s="2" t="s">
        <v>7369</v>
      </c>
      <c r="D1923" s="2" t="s">
        <v>7370</v>
      </c>
      <c r="E1923" s="2" t="s">
        <v>22</v>
      </c>
      <c r="F1923" s="2" t="s">
        <v>8445</v>
      </c>
      <c r="G1923" s="2" t="s">
        <v>8184</v>
      </c>
      <c r="H1923" s="2" t="s">
        <v>8205</v>
      </c>
      <c r="I1923" s="2" t="s">
        <v>6</v>
      </c>
      <c r="K1923" s="4">
        <v>200081</v>
      </c>
      <c r="L1923" s="5">
        <v>700</v>
      </c>
      <c r="M1923" s="6" t="s">
        <v>1489</v>
      </c>
      <c r="N1923" s="2" t="s">
        <v>174</v>
      </c>
      <c r="O1923" s="2" t="s">
        <v>55</v>
      </c>
      <c r="P1923" s="2" t="s">
        <v>242</v>
      </c>
      <c r="Q1923" s="2" t="s">
        <v>15</v>
      </c>
      <c r="R1923" s="2" t="s">
        <v>96</v>
      </c>
      <c r="T1923" s="2" t="s">
        <v>6401</v>
      </c>
      <c r="U1923" s="2" t="s">
        <v>6402</v>
      </c>
      <c r="V1923" s="2" t="s">
        <v>11</v>
      </c>
      <c r="W1923" s="2" t="s">
        <v>197</v>
      </c>
      <c r="X1923" s="2" t="s">
        <v>9</v>
      </c>
      <c r="Y1923" s="2" t="s">
        <v>6</v>
      </c>
      <c r="AA1923" s="2" t="s">
        <v>111</v>
      </c>
      <c r="AB1923" s="2" t="s">
        <v>166</v>
      </c>
      <c r="AC1923" s="2" t="s">
        <v>241</v>
      </c>
      <c r="AD1923" s="2" t="s">
        <v>33</v>
      </c>
      <c r="AE1923" s="2" t="s">
        <v>7374</v>
      </c>
      <c r="AF1923" s="2" t="s">
        <v>6411</v>
      </c>
      <c r="AG1923" s="2" t="s">
        <v>5</v>
      </c>
      <c r="AH1923" s="2" t="s">
        <v>4</v>
      </c>
      <c r="AI1923" s="2" t="s">
        <v>3</v>
      </c>
      <c r="AJ1923" s="2" t="s">
        <v>7375</v>
      </c>
      <c r="AK1923" s="2" t="s">
        <v>7376</v>
      </c>
      <c r="AL1923" s="2" t="s">
        <v>7377</v>
      </c>
    </row>
    <row r="1924" spans="1:38" ht="66" hidden="1">
      <c r="A1924" s="136">
        <f t="shared" si="32"/>
        <v>1923</v>
      </c>
      <c r="B1924" s="2" t="s">
        <v>6394</v>
      </c>
      <c r="C1924" s="2" t="s">
        <v>7759</v>
      </c>
      <c r="D1924" s="2" t="s">
        <v>7760</v>
      </c>
      <c r="E1924" s="2" t="s">
        <v>22</v>
      </c>
      <c r="F1924" s="2" t="s">
        <v>8446</v>
      </c>
      <c r="G1924" s="2" t="s">
        <v>8447</v>
      </c>
      <c r="H1924" s="2" t="s">
        <v>8448</v>
      </c>
      <c r="I1924" s="2" t="s">
        <v>6</v>
      </c>
      <c r="K1924" s="4" t="s">
        <v>8449</v>
      </c>
      <c r="L1924" s="5">
        <v>6000</v>
      </c>
      <c r="M1924" s="6" t="s">
        <v>1801</v>
      </c>
      <c r="N1924" s="2" t="s">
        <v>174</v>
      </c>
      <c r="O1924" s="2" t="s">
        <v>55</v>
      </c>
      <c r="P1924" s="2" t="s">
        <v>242</v>
      </c>
      <c r="Q1924" s="2" t="s">
        <v>15</v>
      </c>
      <c r="R1924" s="2" t="s">
        <v>14</v>
      </c>
      <c r="T1924" s="2" t="s">
        <v>6401</v>
      </c>
      <c r="U1924" s="2" t="s">
        <v>6402</v>
      </c>
      <c r="V1924" s="2" t="s">
        <v>11</v>
      </c>
      <c r="W1924" s="2" t="s">
        <v>197</v>
      </c>
      <c r="X1924" s="2" t="s">
        <v>9</v>
      </c>
      <c r="Y1924" s="2" t="s">
        <v>6</v>
      </c>
      <c r="AA1924" s="2" t="s">
        <v>111</v>
      </c>
      <c r="AB1924" s="2" t="s">
        <v>8277</v>
      </c>
      <c r="AC1924" s="2" t="s">
        <v>7</v>
      </c>
      <c r="AD1924" s="2" t="s">
        <v>6</v>
      </c>
      <c r="AG1924" s="2" t="s">
        <v>122</v>
      </c>
      <c r="AH1924" s="2" t="s">
        <v>4</v>
      </c>
      <c r="AI1924" s="2" t="s">
        <v>29</v>
      </c>
      <c r="AJ1924" s="2" t="s">
        <v>7765</v>
      </c>
      <c r="AK1924" s="2" t="s">
        <v>7766</v>
      </c>
      <c r="AL1924" s="2" t="s">
        <v>8278</v>
      </c>
    </row>
    <row r="1925" spans="1:38" ht="66" hidden="1">
      <c r="A1925" s="136">
        <f t="shared" si="32"/>
        <v>1924</v>
      </c>
      <c r="B1925" s="2" t="s">
        <v>6394</v>
      </c>
      <c r="C1925" s="2" t="s">
        <v>7369</v>
      </c>
      <c r="D1925" s="2" t="s">
        <v>7370</v>
      </c>
      <c r="E1925" s="2" t="s">
        <v>22</v>
      </c>
      <c r="F1925" s="2" t="s">
        <v>1939</v>
      </c>
      <c r="G1925" s="2" t="s">
        <v>1939</v>
      </c>
      <c r="H1925" s="2" t="s">
        <v>8205</v>
      </c>
      <c r="I1925" s="2" t="s">
        <v>33</v>
      </c>
      <c r="J1925" s="2">
        <v>22</v>
      </c>
      <c r="K1925" s="4">
        <v>150513</v>
      </c>
      <c r="L1925" s="5">
        <v>83884.679999999993</v>
      </c>
      <c r="M1925" s="6" t="s">
        <v>1489</v>
      </c>
      <c r="N1925" s="2" t="s">
        <v>39</v>
      </c>
      <c r="O1925" s="2" t="s">
        <v>55</v>
      </c>
      <c r="P1925" s="2" t="s">
        <v>125</v>
      </c>
      <c r="Q1925" s="2" t="s">
        <v>15</v>
      </c>
      <c r="R1925" s="2" t="s">
        <v>96</v>
      </c>
      <c r="T1925" s="2" t="s">
        <v>6401</v>
      </c>
      <c r="U1925" s="2" t="s">
        <v>6402</v>
      </c>
      <c r="V1925" s="2" t="s">
        <v>11</v>
      </c>
      <c r="W1925" s="2" t="s">
        <v>197</v>
      </c>
      <c r="X1925" s="2" t="s">
        <v>9</v>
      </c>
      <c r="Y1925" s="2" t="s">
        <v>6</v>
      </c>
      <c r="AA1925" s="2" t="s">
        <v>111</v>
      </c>
      <c r="AB1925" s="2" t="s">
        <v>166</v>
      </c>
      <c r="AC1925" s="2" t="s">
        <v>7</v>
      </c>
      <c r="AD1925" s="2" t="s">
        <v>33</v>
      </c>
      <c r="AE1925" s="2" t="s">
        <v>7374</v>
      </c>
      <c r="AF1925" s="2" t="s">
        <v>6411</v>
      </c>
      <c r="AG1925" s="2" t="s">
        <v>5</v>
      </c>
      <c r="AH1925" s="2" t="s">
        <v>4</v>
      </c>
      <c r="AI1925" s="2" t="s">
        <v>3</v>
      </c>
      <c r="AJ1925" s="2" t="s">
        <v>7375</v>
      </c>
      <c r="AK1925" s="2" t="s">
        <v>7376</v>
      </c>
      <c r="AL1925" s="2" t="s">
        <v>7377</v>
      </c>
    </row>
    <row r="1926" spans="1:38" ht="79.2" hidden="1">
      <c r="A1926" s="136">
        <f t="shared" si="32"/>
        <v>1925</v>
      </c>
      <c r="B1926" s="2" t="s">
        <v>6394</v>
      </c>
      <c r="C1926" s="2" t="s">
        <v>7369</v>
      </c>
      <c r="D1926" s="2" t="s">
        <v>7370</v>
      </c>
      <c r="E1926" s="2" t="s">
        <v>22</v>
      </c>
      <c r="F1926" s="2" t="s">
        <v>8450</v>
      </c>
      <c r="G1926" s="2" t="s">
        <v>8425</v>
      </c>
      <c r="H1926" s="2" t="s">
        <v>7428</v>
      </c>
      <c r="I1926" s="2" t="s">
        <v>6</v>
      </c>
      <c r="K1926" s="4" t="s">
        <v>8426</v>
      </c>
      <c r="L1926" s="5">
        <v>13000</v>
      </c>
      <c r="M1926" s="6" t="s">
        <v>1489</v>
      </c>
      <c r="N1926" s="2" t="s">
        <v>174</v>
      </c>
      <c r="O1926" s="2" t="s">
        <v>55</v>
      </c>
      <c r="P1926" s="2" t="s">
        <v>242</v>
      </c>
      <c r="Q1926" s="2" t="s">
        <v>15</v>
      </c>
      <c r="R1926" s="2" t="s">
        <v>96</v>
      </c>
      <c r="T1926" s="2" t="s">
        <v>6401</v>
      </c>
      <c r="U1926" s="2" t="s">
        <v>6402</v>
      </c>
      <c r="V1926" s="2" t="s">
        <v>11</v>
      </c>
      <c r="W1926" s="2" t="s">
        <v>197</v>
      </c>
      <c r="X1926" s="2" t="s">
        <v>9</v>
      </c>
      <c r="Y1926" s="2" t="s">
        <v>6</v>
      </c>
      <c r="AA1926" s="2" t="s">
        <v>111</v>
      </c>
      <c r="AB1926" s="2" t="s">
        <v>162</v>
      </c>
      <c r="AC1926" s="2" t="s">
        <v>7</v>
      </c>
      <c r="AD1926" s="2" t="s">
        <v>33</v>
      </c>
      <c r="AE1926" s="2" t="s">
        <v>7401</v>
      </c>
      <c r="AF1926" s="2" t="s">
        <v>231</v>
      </c>
      <c r="AG1926" s="2" t="s">
        <v>30</v>
      </c>
      <c r="AH1926" s="2" t="s">
        <v>4</v>
      </c>
      <c r="AI1926" s="2" t="s">
        <v>29</v>
      </c>
      <c r="AJ1926" s="2" t="s">
        <v>7402</v>
      </c>
      <c r="AK1926" s="2" t="s">
        <v>7376</v>
      </c>
      <c r="AL1926" s="2" t="s">
        <v>7377</v>
      </c>
    </row>
    <row r="1927" spans="1:38" ht="66" hidden="1">
      <c r="A1927" s="136">
        <f t="shared" si="32"/>
        <v>1926</v>
      </c>
      <c r="B1927" s="2" t="s">
        <v>6394</v>
      </c>
      <c r="C1927" s="2" t="s">
        <v>7369</v>
      </c>
      <c r="D1927" s="2" t="s">
        <v>7370</v>
      </c>
      <c r="E1927" s="2" t="s">
        <v>22</v>
      </c>
      <c r="F1927" s="2" t="s">
        <v>8451</v>
      </c>
      <c r="G1927" s="2" t="s">
        <v>8452</v>
      </c>
      <c r="H1927" s="2" t="s">
        <v>7428</v>
      </c>
      <c r="I1927" s="2" t="s">
        <v>6</v>
      </c>
      <c r="K1927" s="4" t="s">
        <v>8453</v>
      </c>
      <c r="L1927" s="5">
        <v>11980</v>
      </c>
      <c r="M1927" s="6" t="s">
        <v>1489</v>
      </c>
      <c r="N1927" s="2" t="s">
        <v>174</v>
      </c>
      <c r="O1927" s="2" t="s">
        <v>55</v>
      </c>
      <c r="P1927" s="2" t="s">
        <v>242</v>
      </c>
      <c r="Q1927" s="2" t="s">
        <v>15</v>
      </c>
      <c r="R1927" s="2" t="s">
        <v>96</v>
      </c>
      <c r="T1927" s="2" t="s">
        <v>6401</v>
      </c>
      <c r="U1927" s="2" t="s">
        <v>6402</v>
      </c>
      <c r="V1927" s="2" t="s">
        <v>11</v>
      </c>
      <c r="W1927" s="2" t="s">
        <v>197</v>
      </c>
      <c r="X1927" s="2" t="s">
        <v>9</v>
      </c>
      <c r="Y1927" s="2" t="s">
        <v>6</v>
      </c>
      <c r="AA1927" s="2" t="s">
        <v>111</v>
      </c>
      <c r="AB1927" s="2" t="s">
        <v>162</v>
      </c>
      <c r="AC1927" s="2" t="s">
        <v>7</v>
      </c>
      <c r="AD1927" s="2" t="s">
        <v>33</v>
      </c>
      <c r="AE1927" s="2" t="s">
        <v>7401</v>
      </c>
      <c r="AF1927" s="2" t="s">
        <v>231</v>
      </c>
      <c r="AG1927" s="2" t="s">
        <v>30</v>
      </c>
      <c r="AH1927" s="2" t="s">
        <v>4</v>
      </c>
      <c r="AI1927" s="2" t="s">
        <v>29</v>
      </c>
      <c r="AJ1927" s="2" t="s">
        <v>7402</v>
      </c>
      <c r="AK1927" s="2" t="s">
        <v>7376</v>
      </c>
      <c r="AL1927" s="2" t="s">
        <v>7377</v>
      </c>
    </row>
    <row r="1928" spans="1:38" ht="224.4" hidden="1">
      <c r="A1928" s="136">
        <f t="shared" si="32"/>
        <v>1927</v>
      </c>
      <c r="B1928" s="2" t="s">
        <v>6394</v>
      </c>
      <c r="C1928" s="2" t="s">
        <v>7369</v>
      </c>
      <c r="D1928" s="2" t="s">
        <v>7370</v>
      </c>
      <c r="E1928" s="2" t="s">
        <v>22</v>
      </c>
      <c r="F1928" s="2" t="s">
        <v>7476</v>
      </c>
      <c r="G1928" s="2" t="s">
        <v>7477</v>
      </c>
      <c r="H1928" s="2" t="s">
        <v>7399</v>
      </c>
      <c r="I1928" s="2" t="s">
        <v>6</v>
      </c>
      <c r="K1928" s="4" t="s">
        <v>7478</v>
      </c>
      <c r="L1928" s="5">
        <v>8454.5</v>
      </c>
      <c r="M1928" s="6" t="s">
        <v>1489</v>
      </c>
      <c r="N1928" s="2" t="s">
        <v>174</v>
      </c>
      <c r="O1928" s="2" t="s">
        <v>55</v>
      </c>
      <c r="P1928" s="2" t="s">
        <v>125</v>
      </c>
      <c r="Q1928" s="2" t="s">
        <v>15</v>
      </c>
      <c r="R1928" s="2" t="s">
        <v>96</v>
      </c>
      <c r="T1928" s="2" t="s">
        <v>6401</v>
      </c>
      <c r="U1928" s="2" t="s">
        <v>6402</v>
      </c>
      <c r="V1928" s="2" t="s">
        <v>11</v>
      </c>
      <c r="W1928" s="2" t="s">
        <v>197</v>
      </c>
      <c r="X1928" s="2" t="s">
        <v>9</v>
      </c>
      <c r="Y1928" s="2" t="s">
        <v>6</v>
      </c>
      <c r="AA1928" s="2" t="s">
        <v>111</v>
      </c>
      <c r="AB1928" s="2" t="s">
        <v>162</v>
      </c>
      <c r="AC1928" s="2" t="s">
        <v>7</v>
      </c>
      <c r="AD1928" s="2" t="s">
        <v>33</v>
      </c>
      <c r="AE1928" s="2" t="s">
        <v>7401</v>
      </c>
      <c r="AF1928" s="2" t="s">
        <v>231</v>
      </c>
      <c r="AG1928" s="2" t="s">
        <v>30</v>
      </c>
      <c r="AH1928" s="2" t="s">
        <v>4</v>
      </c>
      <c r="AI1928" s="2" t="s">
        <v>29</v>
      </c>
      <c r="AJ1928" s="2" t="s">
        <v>7402</v>
      </c>
      <c r="AK1928" s="2" t="s">
        <v>7376</v>
      </c>
      <c r="AL1928" s="2" t="s">
        <v>7403</v>
      </c>
    </row>
    <row r="1929" spans="1:38" ht="66" hidden="1">
      <c r="A1929" s="136">
        <f t="shared" si="32"/>
        <v>1928</v>
      </c>
      <c r="B1929" s="2" t="s">
        <v>6394</v>
      </c>
      <c r="C1929" s="2" t="s">
        <v>7369</v>
      </c>
      <c r="D1929" s="2" t="s">
        <v>7370</v>
      </c>
      <c r="E1929" s="2" t="s">
        <v>22</v>
      </c>
      <c r="F1929" s="2" t="s">
        <v>8454</v>
      </c>
      <c r="G1929" s="2" t="s">
        <v>8454</v>
      </c>
      <c r="H1929" s="2" t="s">
        <v>8454</v>
      </c>
      <c r="I1929" s="2" t="s">
        <v>6</v>
      </c>
      <c r="K1929" s="4" t="s">
        <v>8455</v>
      </c>
      <c r="L1929" s="5">
        <v>75000</v>
      </c>
      <c r="M1929" s="6" t="s">
        <v>1489</v>
      </c>
      <c r="N1929" s="2" t="s">
        <v>174</v>
      </c>
      <c r="O1929" s="2" t="s">
        <v>55</v>
      </c>
      <c r="P1929" s="2" t="s">
        <v>242</v>
      </c>
      <c r="Q1929" s="2" t="s">
        <v>15</v>
      </c>
      <c r="R1929" s="2" t="s">
        <v>96</v>
      </c>
      <c r="T1929" s="2" t="s">
        <v>6401</v>
      </c>
      <c r="U1929" s="2" t="s">
        <v>6402</v>
      </c>
      <c r="V1929" s="2" t="s">
        <v>11</v>
      </c>
      <c r="W1929" s="2" t="s">
        <v>197</v>
      </c>
      <c r="X1929" s="2" t="s">
        <v>9</v>
      </c>
      <c r="Y1929" s="2" t="s">
        <v>6</v>
      </c>
      <c r="AA1929" s="2" t="s">
        <v>111</v>
      </c>
      <c r="AB1929" s="2" t="s">
        <v>7463</v>
      </c>
      <c r="AC1929" s="2" t="s">
        <v>7</v>
      </c>
      <c r="AD1929" s="2" t="s">
        <v>33</v>
      </c>
      <c r="AE1929" s="2" t="s">
        <v>7401</v>
      </c>
      <c r="AF1929" s="2" t="s">
        <v>231</v>
      </c>
      <c r="AG1929" s="2" t="s">
        <v>30</v>
      </c>
      <c r="AH1929" s="2" t="s">
        <v>4</v>
      </c>
      <c r="AI1929" s="2" t="s">
        <v>3</v>
      </c>
      <c r="AJ1929" s="2" t="s">
        <v>7402</v>
      </c>
      <c r="AK1929" s="2" t="s">
        <v>7376</v>
      </c>
      <c r="AL1929" s="2" t="s">
        <v>7587</v>
      </c>
    </row>
    <row r="1930" spans="1:38" ht="66" hidden="1">
      <c r="A1930" s="136">
        <f t="shared" si="32"/>
        <v>1929</v>
      </c>
      <c r="B1930" s="2" t="s">
        <v>6394</v>
      </c>
      <c r="C1930" s="2" t="s">
        <v>8375</v>
      </c>
      <c r="D1930" s="2" t="s">
        <v>8376</v>
      </c>
      <c r="E1930" s="2" t="s">
        <v>22</v>
      </c>
      <c r="F1930" s="2" t="s">
        <v>8456</v>
      </c>
      <c r="G1930" s="2" t="s">
        <v>8456</v>
      </c>
      <c r="H1930" s="2" t="s">
        <v>8457</v>
      </c>
      <c r="I1930" s="2" t="s">
        <v>33</v>
      </c>
      <c r="J1930" s="2">
        <v>6</v>
      </c>
      <c r="K1930" s="4" t="s">
        <v>8458</v>
      </c>
      <c r="L1930" s="5">
        <v>295800.03999999998</v>
      </c>
      <c r="M1930" s="6" t="s">
        <v>663</v>
      </c>
      <c r="N1930" s="2" t="s">
        <v>39</v>
      </c>
      <c r="O1930" s="2" t="s">
        <v>39</v>
      </c>
      <c r="P1930" s="2" t="s">
        <v>38</v>
      </c>
      <c r="Q1930" s="2" t="s">
        <v>15</v>
      </c>
      <c r="R1930" s="2" t="s">
        <v>96</v>
      </c>
      <c r="T1930" s="2" t="s">
        <v>6401</v>
      </c>
      <c r="U1930" s="2" t="s">
        <v>6402</v>
      </c>
      <c r="V1930" s="2" t="s">
        <v>11</v>
      </c>
      <c r="W1930" s="2" t="s">
        <v>197</v>
      </c>
      <c r="X1930" s="2" t="s">
        <v>9</v>
      </c>
      <c r="Y1930" s="2" t="s">
        <v>6</v>
      </c>
      <c r="AA1930" s="2" t="s">
        <v>111</v>
      </c>
      <c r="AB1930" s="2" t="s">
        <v>148</v>
      </c>
      <c r="AC1930" s="2" t="s">
        <v>34</v>
      </c>
      <c r="AD1930" s="2" t="s">
        <v>33</v>
      </c>
      <c r="AE1930" s="2" t="s">
        <v>8380</v>
      </c>
      <c r="AF1930" s="2" t="s">
        <v>6411</v>
      </c>
      <c r="AG1930" s="2" t="s">
        <v>30</v>
      </c>
      <c r="AH1930" s="2" t="s">
        <v>4</v>
      </c>
      <c r="AI1930" s="2" t="s">
        <v>29</v>
      </c>
      <c r="AJ1930" s="2" t="s">
        <v>8381</v>
      </c>
      <c r="AK1930" s="2" t="s">
        <v>8438</v>
      </c>
      <c r="AL1930" s="2" t="s">
        <v>8383</v>
      </c>
    </row>
    <row r="1931" spans="1:38" ht="79.2" hidden="1">
      <c r="A1931" s="136">
        <f t="shared" si="32"/>
        <v>1930</v>
      </c>
      <c r="B1931" s="2" t="s">
        <v>6394</v>
      </c>
      <c r="C1931" s="2" t="s">
        <v>7369</v>
      </c>
      <c r="D1931" s="2" t="s">
        <v>7370</v>
      </c>
      <c r="E1931" s="2" t="s">
        <v>22</v>
      </c>
      <c r="F1931" s="2" t="s">
        <v>8459</v>
      </c>
      <c r="G1931" s="2" t="s">
        <v>6747</v>
      </c>
      <c r="H1931" s="2" t="s">
        <v>7428</v>
      </c>
      <c r="I1931" s="2" t="s">
        <v>6</v>
      </c>
      <c r="K1931" s="4" t="s">
        <v>8460</v>
      </c>
      <c r="L1931" s="5">
        <v>197998</v>
      </c>
      <c r="M1931" s="6" t="s">
        <v>1489</v>
      </c>
      <c r="N1931" s="2" t="s">
        <v>174</v>
      </c>
      <c r="O1931" s="2" t="s">
        <v>55</v>
      </c>
      <c r="P1931" s="2" t="s">
        <v>242</v>
      </c>
      <c r="Q1931" s="2" t="s">
        <v>15</v>
      </c>
      <c r="R1931" s="2" t="s">
        <v>96</v>
      </c>
      <c r="T1931" s="2" t="s">
        <v>6401</v>
      </c>
      <c r="U1931" s="2" t="s">
        <v>6402</v>
      </c>
      <c r="V1931" s="2" t="s">
        <v>11</v>
      </c>
      <c r="W1931" s="2" t="s">
        <v>197</v>
      </c>
      <c r="X1931" s="2" t="s">
        <v>9</v>
      </c>
      <c r="Y1931" s="2" t="s">
        <v>6</v>
      </c>
      <c r="AA1931" s="2" t="s">
        <v>111</v>
      </c>
      <c r="AB1931" s="2" t="s">
        <v>162</v>
      </c>
      <c r="AC1931" s="2" t="s">
        <v>7</v>
      </c>
      <c r="AD1931" s="2" t="s">
        <v>33</v>
      </c>
      <c r="AE1931" s="2" t="s">
        <v>7401</v>
      </c>
      <c r="AF1931" s="2" t="s">
        <v>231</v>
      </c>
      <c r="AG1931" s="2" t="s">
        <v>30</v>
      </c>
      <c r="AH1931" s="2" t="s">
        <v>4</v>
      </c>
      <c r="AI1931" s="2" t="s">
        <v>29</v>
      </c>
      <c r="AJ1931" s="2" t="s">
        <v>7402</v>
      </c>
      <c r="AK1931" s="2" t="s">
        <v>7376</v>
      </c>
      <c r="AL1931" s="2" t="s">
        <v>7377</v>
      </c>
    </row>
    <row r="1932" spans="1:38" ht="66" hidden="1">
      <c r="A1932" s="136">
        <f t="shared" si="32"/>
        <v>1931</v>
      </c>
      <c r="B1932" s="2" t="s">
        <v>6394</v>
      </c>
      <c r="C1932" s="2" t="s">
        <v>7759</v>
      </c>
      <c r="D1932" s="2" t="s">
        <v>7760</v>
      </c>
      <c r="E1932" s="2" t="s">
        <v>22</v>
      </c>
      <c r="F1932" s="2" t="s">
        <v>8446</v>
      </c>
      <c r="G1932" s="2" t="s">
        <v>8461</v>
      </c>
      <c r="H1932" s="2" t="s">
        <v>8448</v>
      </c>
      <c r="I1932" s="2" t="s">
        <v>6</v>
      </c>
      <c r="K1932" s="4" t="s">
        <v>8462</v>
      </c>
      <c r="L1932" s="5">
        <v>6000</v>
      </c>
      <c r="M1932" s="6" t="s">
        <v>1801</v>
      </c>
      <c r="N1932" s="2" t="s">
        <v>174</v>
      </c>
      <c r="O1932" s="2" t="s">
        <v>55</v>
      </c>
      <c r="P1932" s="2" t="s">
        <v>242</v>
      </c>
      <c r="Q1932" s="2" t="s">
        <v>15</v>
      </c>
      <c r="R1932" s="2" t="s">
        <v>14</v>
      </c>
      <c r="T1932" s="2" t="s">
        <v>6401</v>
      </c>
      <c r="U1932" s="2" t="s">
        <v>6402</v>
      </c>
      <c r="V1932" s="2" t="s">
        <v>11</v>
      </c>
      <c r="W1932" s="2" t="s">
        <v>197</v>
      </c>
      <c r="X1932" s="2" t="s">
        <v>9</v>
      </c>
      <c r="Y1932" s="2" t="s">
        <v>6</v>
      </c>
      <c r="AA1932" s="2" t="s">
        <v>111</v>
      </c>
      <c r="AB1932" s="2" t="s">
        <v>8277</v>
      </c>
      <c r="AC1932" s="2" t="s">
        <v>7</v>
      </c>
      <c r="AD1932" s="2" t="s">
        <v>6</v>
      </c>
      <c r="AG1932" s="2" t="s">
        <v>122</v>
      </c>
      <c r="AH1932" s="2" t="s">
        <v>4</v>
      </c>
      <c r="AI1932" s="2" t="s">
        <v>29</v>
      </c>
      <c r="AJ1932" s="2" t="s">
        <v>7765</v>
      </c>
      <c r="AK1932" s="2" t="s">
        <v>7766</v>
      </c>
      <c r="AL1932" s="2" t="s">
        <v>8278</v>
      </c>
    </row>
    <row r="1933" spans="1:38" ht="66" hidden="1">
      <c r="A1933" s="136">
        <f t="shared" si="32"/>
        <v>1932</v>
      </c>
      <c r="B1933" s="2" t="s">
        <v>6394</v>
      </c>
      <c r="C1933" s="2" t="s">
        <v>7369</v>
      </c>
      <c r="D1933" s="2" t="s">
        <v>7370</v>
      </c>
      <c r="E1933" s="2" t="s">
        <v>22</v>
      </c>
      <c r="F1933" s="2" t="s">
        <v>8463</v>
      </c>
      <c r="G1933" s="2" t="s">
        <v>8464</v>
      </c>
      <c r="H1933" s="2" t="s">
        <v>8463</v>
      </c>
      <c r="I1933" s="2" t="s">
        <v>6</v>
      </c>
      <c r="K1933" s="4" t="s">
        <v>8465</v>
      </c>
      <c r="L1933" s="5">
        <v>12000</v>
      </c>
      <c r="M1933" s="6" t="s">
        <v>1489</v>
      </c>
      <c r="N1933" s="2" t="s">
        <v>174</v>
      </c>
      <c r="O1933" s="2" t="s">
        <v>55</v>
      </c>
      <c r="P1933" s="2" t="s">
        <v>242</v>
      </c>
      <c r="Q1933" s="2" t="s">
        <v>15</v>
      </c>
      <c r="R1933" s="2" t="s">
        <v>96</v>
      </c>
      <c r="T1933" s="2" t="s">
        <v>6401</v>
      </c>
      <c r="U1933" s="2" t="s">
        <v>6402</v>
      </c>
      <c r="V1933" s="2" t="s">
        <v>11</v>
      </c>
      <c r="W1933" s="2" t="s">
        <v>197</v>
      </c>
      <c r="X1933" s="2" t="s">
        <v>9</v>
      </c>
      <c r="Y1933" s="2" t="s">
        <v>6</v>
      </c>
      <c r="AA1933" s="2" t="s">
        <v>111</v>
      </c>
      <c r="AB1933" s="2" t="s">
        <v>7463</v>
      </c>
      <c r="AC1933" s="2" t="s">
        <v>7</v>
      </c>
      <c r="AD1933" s="2" t="s">
        <v>33</v>
      </c>
      <c r="AE1933" s="2" t="s">
        <v>7401</v>
      </c>
      <c r="AF1933" s="2" t="s">
        <v>231</v>
      </c>
      <c r="AG1933" s="2" t="s">
        <v>30</v>
      </c>
      <c r="AH1933" s="2" t="s">
        <v>4</v>
      </c>
      <c r="AI1933" s="2" t="s">
        <v>3</v>
      </c>
      <c r="AJ1933" s="2" t="s">
        <v>7402</v>
      </c>
      <c r="AK1933" s="2" t="s">
        <v>7376</v>
      </c>
      <c r="AL1933" s="2" t="s">
        <v>7587</v>
      </c>
    </row>
    <row r="1934" spans="1:38" ht="66" hidden="1">
      <c r="A1934" s="136">
        <f t="shared" si="32"/>
        <v>1933</v>
      </c>
      <c r="B1934" s="2" t="s">
        <v>6394</v>
      </c>
      <c r="C1934" s="2" t="s">
        <v>7759</v>
      </c>
      <c r="D1934" s="2" t="s">
        <v>7760</v>
      </c>
      <c r="E1934" s="2" t="s">
        <v>22</v>
      </c>
      <c r="F1934" s="2" t="s">
        <v>8466</v>
      </c>
      <c r="G1934" s="2" t="s">
        <v>8467</v>
      </c>
      <c r="H1934" s="2" t="s">
        <v>8448</v>
      </c>
      <c r="I1934" s="2" t="s">
        <v>6</v>
      </c>
      <c r="K1934" s="4" t="s">
        <v>8468</v>
      </c>
      <c r="L1934" s="5">
        <v>2000</v>
      </c>
      <c r="M1934" s="6" t="s">
        <v>1801</v>
      </c>
      <c r="N1934" s="2" t="s">
        <v>174</v>
      </c>
      <c r="O1934" s="2" t="s">
        <v>55</v>
      </c>
      <c r="P1934" s="2" t="s">
        <v>242</v>
      </c>
      <c r="Q1934" s="2" t="s">
        <v>15</v>
      </c>
      <c r="R1934" s="2" t="s">
        <v>14</v>
      </c>
      <c r="T1934" s="2" t="s">
        <v>6401</v>
      </c>
      <c r="U1934" s="2" t="s">
        <v>6402</v>
      </c>
      <c r="V1934" s="2" t="s">
        <v>11</v>
      </c>
      <c r="W1934" s="2" t="s">
        <v>197</v>
      </c>
      <c r="X1934" s="2" t="s">
        <v>9</v>
      </c>
      <c r="Y1934" s="2" t="s">
        <v>6</v>
      </c>
      <c r="AA1934" s="2" t="s">
        <v>111</v>
      </c>
      <c r="AB1934" s="2" t="s">
        <v>8277</v>
      </c>
      <c r="AC1934" s="2" t="s">
        <v>7</v>
      </c>
      <c r="AD1934" s="2" t="s">
        <v>6</v>
      </c>
      <c r="AG1934" s="2" t="s">
        <v>122</v>
      </c>
      <c r="AH1934" s="2" t="s">
        <v>4</v>
      </c>
      <c r="AI1934" s="2" t="s">
        <v>29</v>
      </c>
      <c r="AJ1934" s="2" t="s">
        <v>7765</v>
      </c>
      <c r="AK1934" s="2" t="s">
        <v>7766</v>
      </c>
      <c r="AL1934" s="2" t="s">
        <v>8278</v>
      </c>
    </row>
    <row r="1935" spans="1:38" ht="66" hidden="1">
      <c r="A1935" s="136">
        <f t="shared" si="32"/>
        <v>1934</v>
      </c>
      <c r="B1935" s="2" t="s">
        <v>6394</v>
      </c>
      <c r="C1935" s="2" t="s">
        <v>6781</v>
      </c>
      <c r="D1935" s="2" t="s">
        <v>6782</v>
      </c>
      <c r="E1935" s="2" t="s">
        <v>22</v>
      </c>
      <c r="F1935" s="2" t="s">
        <v>8469</v>
      </c>
      <c r="G1935" s="2" t="s">
        <v>8469</v>
      </c>
      <c r="H1935" s="2" t="s">
        <v>7487</v>
      </c>
      <c r="I1935" s="2" t="s">
        <v>33</v>
      </c>
      <c r="J1935" s="2">
        <v>45</v>
      </c>
      <c r="K1935" s="4">
        <v>460976</v>
      </c>
      <c r="L1935" s="5">
        <v>360</v>
      </c>
      <c r="M1935" s="6" t="s">
        <v>663</v>
      </c>
      <c r="N1935" s="2" t="s">
        <v>17</v>
      </c>
      <c r="O1935" s="2" t="s">
        <v>55</v>
      </c>
      <c r="P1935" s="2" t="s">
        <v>242</v>
      </c>
      <c r="Q1935" s="2" t="s">
        <v>15</v>
      </c>
      <c r="R1935" s="2" t="s">
        <v>14</v>
      </c>
      <c r="T1935" s="2" t="s">
        <v>6401</v>
      </c>
      <c r="U1935" s="2" t="s">
        <v>6402</v>
      </c>
      <c r="V1935" s="2" t="s">
        <v>11</v>
      </c>
      <c r="W1935" s="2" t="s">
        <v>197</v>
      </c>
      <c r="X1935" s="2" t="s">
        <v>9</v>
      </c>
      <c r="Y1935" s="2" t="s">
        <v>6</v>
      </c>
      <c r="AA1935" s="2" t="s">
        <v>111</v>
      </c>
      <c r="AB1935" s="2" t="s">
        <v>161</v>
      </c>
      <c r="AC1935" s="2" t="s">
        <v>7</v>
      </c>
      <c r="AD1935" s="2" t="s">
        <v>6</v>
      </c>
      <c r="AG1935" s="2" t="s">
        <v>5</v>
      </c>
      <c r="AH1935" s="2" t="s">
        <v>4</v>
      </c>
      <c r="AI1935" s="2" t="s">
        <v>3</v>
      </c>
      <c r="AJ1935" s="2" t="s">
        <v>7270</v>
      </c>
      <c r="AK1935" s="2" t="s">
        <v>6787</v>
      </c>
      <c r="AL1935" s="2" t="s">
        <v>6788</v>
      </c>
    </row>
    <row r="1936" spans="1:38" ht="369.6" hidden="1">
      <c r="A1936" s="136">
        <f t="shared" si="32"/>
        <v>1935</v>
      </c>
      <c r="B1936" s="2" t="s">
        <v>6394</v>
      </c>
      <c r="C1936" s="2" t="s">
        <v>7369</v>
      </c>
      <c r="D1936" s="2" t="s">
        <v>7370</v>
      </c>
      <c r="E1936" s="2" t="s">
        <v>22</v>
      </c>
      <c r="F1936" s="2" t="s">
        <v>8470</v>
      </c>
      <c r="G1936" s="2" t="s">
        <v>8037</v>
      </c>
      <c r="H1936" s="2" t="s">
        <v>7428</v>
      </c>
      <c r="I1936" s="2" t="s">
        <v>6</v>
      </c>
      <c r="K1936" s="4" t="s">
        <v>8471</v>
      </c>
      <c r="L1936" s="5">
        <v>75166</v>
      </c>
      <c r="M1936" s="6" t="s">
        <v>1489</v>
      </c>
      <c r="N1936" s="2" t="s">
        <v>174</v>
      </c>
      <c r="O1936" s="2" t="s">
        <v>55</v>
      </c>
      <c r="P1936" s="2" t="s">
        <v>242</v>
      </c>
      <c r="Q1936" s="2" t="s">
        <v>15</v>
      </c>
      <c r="R1936" s="2" t="s">
        <v>96</v>
      </c>
      <c r="T1936" s="2" t="s">
        <v>6401</v>
      </c>
      <c r="U1936" s="2" t="s">
        <v>6402</v>
      </c>
      <c r="V1936" s="2" t="s">
        <v>11</v>
      </c>
      <c r="W1936" s="2" t="s">
        <v>197</v>
      </c>
      <c r="X1936" s="2" t="s">
        <v>9</v>
      </c>
      <c r="Y1936" s="2" t="s">
        <v>6</v>
      </c>
      <c r="AA1936" s="2" t="s">
        <v>111</v>
      </c>
      <c r="AB1936" s="2" t="s">
        <v>162</v>
      </c>
      <c r="AC1936" s="2" t="s">
        <v>7</v>
      </c>
      <c r="AD1936" s="2" t="s">
        <v>33</v>
      </c>
      <c r="AE1936" s="2" t="s">
        <v>7401</v>
      </c>
      <c r="AF1936" s="2" t="s">
        <v>231</v>
      </c>
      <c r="AG1936" s="2" t="s">
        <v>30</v>
      </c>
      <c r="AH1936" s="2" t="s">
        <v>4</v>
      </c>
      <c r="AI1936" s="2" t="s">
        <v>3</v>
      </c>
      <c r="AJ1936" s="2" t="s">
        <v>7402</v>
      </c>
      <c r="AK1936" s="2" t="s">
        <v>7376</v>
      </c>
      <c r="AL1936" s="2" t="s">
        <v>7377</v>
      </c>
    </row>
    <row r="1937" spans="1:38" ht="92.4" hidden="1">
      <c r="A1937" s="136">
        <f t="shared" si="32"/>
        <v>1936</v>
      </c>
      <c r="B1937" s="2" t="s">
        <v>6394</v>
      </c>
      <c r="C1937" s="2" t="s">
        <v>8472</v>
      </c>
      <c r="D1937" s="2" t="s">
        <v>8473</v>
      </c>
      <c r="E1937" s="2" t="s">
        <v>22</v>
      </c>
      <c r="F1937" s="2" t="s">
        <v>8474</v>
      </c>
      <c r="G1937" s="2" t="s">
        <v>8475</v>
      </c>
      <c r="H1937" s="2" t="s">
        <v>8476</v>
      </c>
      <c r="I1937" s="2" t="s">
        <v>6</v>
      </c>
      <c r="K1937" s="4" t="s">
        <v>8477</v>
      </c>
      <c r="L1937" s="5">
        <v>2957869.09</v>
      </c>
      <c r="M1937" s="6" t="s">
        <v>6916</v>
      </c>
      <c r="N1937" s="2" t="s">
        <v>17</v>
      </c>
      <c r="O1937" s="2" t="s">
        <v>55</v>
      </c>
      <c r="P1937" s="2" t="s">
        <v>125</v>
      </c>
      <c r="Q1937" s="2" t="s">
        <v>15</v>
      </c>
      <c r="R1937" s="2" t="s">
        <v>14</v>
      </c>
      <c r="T1937" s="2" t="s">
        <v>6401</v>
      </c>
      <c r="U1937" s="2" t="s">
        <v>6402</v>
      </c>
      <c r="V1937" s="2" t="s">
        <v>1503</v>
      </c>
      <c r="W1937" s="2" t="s">
        <v>6733</v>
      </c>
      <c r="X1937" s="2" t="s">
        <v>43</v>
      </c>
      <c r="Y1937" s="2" t="s">
        <v>6</v>
      </c>
      <c r="AA1937" s="2" t="s">
        <v>8</v>
      </c>
      <c r="AC1937" s="2" t="s">
        <v>34</v>
      </c>
      <c r="AD1937" s="2" t="s">
        <v>6</v>
      </c>
      <c r="AG1937" s="2" t="s">
        <v>30</v>
      </c>
      <c r="AH1937" s="2" t="s">
        <v>4</v>
      </c>
      <c r="AI1937" s="2" t="s">
        <v>29</v>
      </c>
      <c r="AJ1937" s="2" t="s">
        <v>8478</v>
      </c>
      <c r="AK1937" s="2" t="s">
        <v>8479</v>
      </c>
      <c r="AL1937" s="2" t="s">
        <v>8480</v>
      </c>
    </row>
    <row r="1938" spans="1:38" ht="92.4" hidden="1">
      <c r="A1938" s="136">
        <f t="shared" si="32"/>
        <v>1937</v>
      </c>
      <c r="B1938" s="2" t="s">
        <v>6394</v>
      </c>
      <c r="C1938" s="2" t="s">
        <v>7759</v>
      </c>
      <c r="D1938" s="2" t="s">
        <v>7760</v>
      </c>
      <c r="E1938" s="2" t="s">
        <v>22</v>
      </c>
      <c r="F1938" s="2" t="s">
        <v>8184</v>
      </c>
      <c r="G1938" s="2" t="s">
        <v>8481</v>
      </c>
      <c r="H1938" s="2" t="s">
        <v>8351</v>
      </c>
      <c r="I1938" s="2" t="s">
        <v>6</v>
      </c>
      <c r="K1938" s="4" t="s">
        <v>8482</v>
      </c>
      <c r="L1938" s="5">
        <v>4000</v>
      </c>
      <c r="M1938" s="6" t="s">
        <v>1801</v>
      </c>
      <c r="N1938" s="2" t="s">
        <v>174</v>
      </c>
      <c r="O1938" s="2" t="s">
        <v>55</v>
      </c>
      <c r="P1938" s="2" t="s">
        <v>242</v>
      </c>
      <c r="Q1938" s="2" t="s">
        <v>15</v>
      </c>
      <c r="R1938" s="2" t="s">
        <v>14</v>
      </c>
      <c r="T1938" s="2" t="s">
        <v>6401</v>
      </c>
      <c r="U1938" s="2" t="s">
        <v>6402</v>
      </c>
      <c r="V1938" s="2" t="s">
        <v>11</v>
      </c>
      <c r="W1938" s="2" t="s">
        <v>197</v>
      </c>
      <c r="X1938" s="2" t="s">
        <v>9</v>
      </c>
      <c r="Y1938" s="2" t="s">
        <v>6</v>
      </c>
      <c r="AA1938" s="2" t="s">
        <v>111</v>
      </c>
      <c r="AB1938" s="2" t="s">
        <v>8277</v>
      </c>
      <c r="AC1938" s="2" t="s">
        <v>34</v>
      </c>
      <c r="AD1938" s="2" t="s">
        <v>6</v>
      </c>
      <c r="AG1938" s="2" t="s">
        <v>122</v>
      </c>
      <c r="AH1938" s="2" t="s">
        <v>4</v>
      </c>
      <c r="AI1938" s="2" t="s">
        <v>29</v>
      </c>
      <c r="AJ1938" s="2" t="s">
        <v>7765</v>
      </c>
      <c r="AK1938" s="2" t="s">
        <v>7766</v>
      </c>
      <c r="AL1938" s="2" t="s">
        <v>8278</v>
      </c>
    </row>
    <row r="1939" spans="1:38" ht="92.4" hidden="1">
      <c r="A1939" s="136">
        <f t="shared" si="32"/>
        <v>1938</v>
      </c>
      <c r="B1939" s="2" t="s">
        <v>6394</v>
      </c>
      <c r="C1939" s="2" t="s">
        <v>8483</v>
      </c>
      <c r="D1939" s="2" t="s">
        <v>8392</v>
      </c>
      <c r="E1939" s="2" t="s">
        <v>22</v>
      </c>
      <c r="F1939" s="2" t="s">
        <v>8484</v>
      </c>
      <c r="G1939" s="2" t="s">
        <v>8485</v>
      </c>
      <c r="H1939" s="2" t="s">
        <v>8486</v>
      </c>
      <c r="I1939" s="2" t="s">
        <v>33</v>
      </c>
      <c r="J1939" s="2">
        <v>3</v>
      </c>
      <c r="K1939" s="4" t="s">
        <v>8487</v>
      </c>
      <c r="L1939" s="5">
        <v>983143.92</v>
      </c>
      <c r="M1939" s="6" t="s">
        <v>663</v>
      </c>
      <c r="N1939" s="2" t="s">
        <v>17</v>
      </c>
      <c r="O1939" s="2" t="s">
        <v>64</v>
      </c>
      <c r="P1939" s="2" t="s">
        <v>142</v>
      </c>
      <c r="Q1939" s="2" t="s">
        <v>15</v>
      </c>
      <c r="R1939" s="2" t="s">
        <v>14</v>
      </c>
      <c r="T1939" s="2" t="s">
        <v>6401</v>
      </c>
      <c r="U1939" s="2" t="s">
        <v>6402</v>
      </c>
      <c r="V1939" s="2" t="s">
        <v>11</v>
      </c>
      <c r="W1939" s="2" t="s">
        <v>197</v>
      </c>
      <c r="X1939" s="2" t="s">
        <v>9</v>
      </c>
      <c r="Y1939" s="2" t="s">
        <v>6</v>
      </c>
      <c r="AA1939" s="2" t="s">
        <v>8</v>
      </c>
      <c r="AC1939" s="2" t="s">
        <v>7</v>
      </c>
      <c r="AD1939" s="2" t="s">
        <v>6</v>
      </c>
      <c r="AG1939" s="2" t="s">
        <v>30</v>
      </c>
      <c r="AH1939" s="2" t="s">
        <v>4</v>
      </c>
      <c r="AI1939" s="2" t="s">
        <v>29</v>
      </c>
      <c r="AJ1939" s="2" t="s">
        <v>8395</v>
      </c>
      <c r="AK1939" s="2" t="s">
        <v>8396</v>
      </c>
      <c r="AL1939" s="2" t="s">
        <v>8397</v>
      </c>
    </row>
    <row r="1940" spans="1:38" ht="79.2" hidden="1">
      <c r="A1940" s="136">
        <f t="shared" si="32"/>
        <v>1939</v>
      </c>
      <c r="B1940" s="2" t="s">
        <v>6394</v>
      </c>
      <c r="C1940" s="2" t="s">
        <v>7369</v>
      </c>
      <c r="D1940" s="2" t="s">
        <v>7370</v>
      </c>
      <c r="E1940" s="2" t="s">
        <v>22</v>
      </c>
      <c r="F1940" s="2" t="s">
        <v>8488</v>
      </c>
      <c r="G1940" s="2" t="s">
        <v>8489</v>
      </c>
      <c r="H1940" s="2" t="s">
        <v>7428</v>
      </c>
      <c r="I1940" s="2" t="s">
        <v>6</v>
      </c>
      <c r="K1940" s="4" t="s">
        <v>8490</v>
      </c>
      <c r="L1940" s="5">
        <v>3398</v>
      </c>
      <c r="M1940" s="6" t="s">
        <v>1489</v>
      </c>
      <c r="N1940" s="2" t="s">
        <v>174</v>
      </c>
      <c r="O1940" s="2" t="s">
        <v>55</v>
      </c>
      <c r="P1940" s="2" t="s">
        <v>242</v>
      </c>
      <c r="Q1940" s="2" t="s">
        <v>15</v>
      </c>
      <c r="R1940" s="2" t="s">
        <v>96</v>
      </c>
      <c r="T1940" s="2" t="s">
        <v>6401</v>
      </c>
      <c r="U1940" s="2" t="s">
        <v>6402</v>
      </c>
      <c r="V1940" s="2" t="s">
        <v>11</v>
      </c>
      <c r="W1940" s="2" t="s">
        <v>197</v>
      </c>
      <c r="X1940" s="2" t="s">
        <v>9</v>
      </c>
      <c r="Y1940" s="2" t="s">
        <v>6</v>
      </c>
      <c r="AA1940" s="2" t="s">
        <v>111</v>
      </c>
      <c r="AB1940" s="2" t="s">
        <v>162</v>
      </c>
      <c r="AC1940" s="2" t="s">
        <v>7</v>
      </c>
      <c r="AD1940" s="2" t="s">
        <v>33</v>
      </c>
      <c r="AE1940" s="2" t="s">
        <v>7401</v>
      </c>
      <c r="AF1940" s="2" t="s">
        <v>231</v>
      </c>
      <c r="AG1940" s="2" t="s">
        <v>30</v>
      </c>
      <c r="AH1940" s="2" t="s">
        <v>4</v>
      </c>
      <c r="AI1940" s="2" t="s">
        <v>29</v>
      </c>
      <c r="AJ1940" s="2" t="s">
        <v>7402</v>
      </c>
      <c r="AK1940" s="2" t="s">
        <v>7376</v>
      </c>
      <c r="AL1940" s="2" t="s">
        <v>7377</v>
      </c>
    </row>
    <row r="1941" spans="1:38" ht="66" hidden="1">
      <c r="A1941" s="136">
        <f t="shared" si="32"/>
        <v>1940</v>
      </c>
      <c r="B1941" s="2" t="s">
        <v>6394</v>
      </c>
      <c r="C1941" s="2" t="s">
        <v>7759</v>
      </c>
      <c r="D1941" s="2" t="s">
        <v>7760</v>
      </c>
      <c r="E1941" s="2" t="s">
        <v>22</v>
      </c>
      <c r="F1941" s="2" t="s">
        <v>8491</v>
      </c>
      <c r="G1941" s="2" t="s">
        <v>8492</v>
      </c>
      <c r="H1941" s="2" t="s">
        <v>8351</v>
      </c>
      <c r="I1941" s="2" t="s">
        <v>6</v>
      </c>
      <c r="K1941" s="4" t="s">
        <v>8493</v>
      </c>
      <c r="L1941" s="5">
        <v>1000</v>
      </c>
      <c r="M1941" s="6" t="s">
        <v>1801</v>
      </c>
      <c r="N1941" s="2" t="s">
        <v>174</v>
      </c>
      <c r="O1941" s="2" t="s">
        <v>55</v>
      </c>
      <c r="P1941" s="2" t="s">
        <v>242</v>
      </c>
      <c r="Q1941" s="2" t="s">
        <v>15</v>
      </c>
      <c r="R1941" s="2" t="s">
        <v>14</v>
      </c>
      <c r="T1941" s="2" t="s">
        <v>6401</v>
      </c>
      <c r="U1941" s="2" t="s">
        <v>6402</v>
      </c>
      <c r="V1941" s="2" t="s">
        <v>11</v>
      </c>
      <c r="W1941" s="2" t="s">
        <v>197</v>
      </c>
      <c r="X1941" s="2" t="s">
        <v>9</v>
      </c>
      <c r="Y1941" s="2" t="s">
        <v>6</v>
      </c>
      <c r="AA1941" s="2" t="s">
        <v>111</v>
      </c>
      <c r="AB1941" s="2" t="s">
        <v>8277</v>
      </c>
      <c r="AC1941" s="2" t="s">
        <v>7</v>
      </c>
      <c r="AD1941" s="2" t="s">
        <v>6</v>
      </c>
      <c r="AG1941" s="2" t="s">
        <v>122</v>
      </c>
      <c r="AH1941" s="2" t="s">
        <v>4</v>
      </c>
      <c r="AI1941" s="2" t="s">
        <v>29</v>
      </c>
      <c r="AJ1941" s="2" t="s">
        <v>7765</v>
      </c>
      <c r="AK1941" s="2" t="s">
        <v>7766</v>
      </c>
      <c r="AL1941" s="2" t="s">
        <v>8278</v>
      </c>
    </row>
    <row r="1942" spans="1:38" ht="66" hidden="1">
      <c r="A1942" s="136">
        <f t="shared" si="32"/>
        <v>1941</v>
      </c>
      <c r="B1942" s="2" t="s">
        <v>6394</v>
      </c>
      <c r="C1942" s="2" t="s">
        <v>7369</v>
      </c>
      <c r="D1942" s="2" t="s">
        <v>7370</v>
      </c>
      <c r="E1942" s="2" t="s">
        <v>22</v>
      </c>
      <c r="F1942" s="2" t="s">
        <v>8494</v>
      </c>
      <c r="G1942" s="2" t="s">
        <v>8495</v>
      </c>
      <c r="H1942" s="2" t="s">
        <v>7428</v>
      </c>
      <c r="I1942" s="2" t="s">
        <v>6</v>
      </c>
      <c r="K1942" s="4" t="s">
        <v>8496</v>
      </c>
      <c r="L1942" s="5">
        <v>6504.75</v>
      </c>
      <c r="M1942" s="6" t="s">
        <v>1489</v>
      </c>
      <c r="N1942" s="2" t="s">
        <v>174</v>
      </c>
      <c r="O1942" s="2" t="s">
        <v>55</v>
      </c>
      <c r="P1942" s="2" t="s">
        <v>242</v>
      </c>
      <c r="Q1942" s="2" t="s">
        <v>15</v>
      </c>
      <c r="R1942" s="2" t="s">
        <v>96</v>
      </c>
      <c r="T1942" s="2" t="s">
        <v>6401</v>
      </c>
      <c r="U1942" s="2" t="s">
        <v>6402</v>
      </c>
      <c r="V1942" s="2" t="s">
        <v>11</v>
      </c>
      <c r="W1942" s="2" t="s">
        <v>197</v>
      </c>
      <c r="X1942" s="2" t="s">
        <v>9</v>
      </c>
      <c r="Y1942" s="2" t="s">
        <v>6</v>
      </c>
      <c r="AA1942" s="2" t="s">
        <v>111</v>
      </c>
      <c r="AB1942" s="2" t="s">
        <v>162</v>
      </c>
      <c r="AC1942" s="2" t="s">
        <v>7</v>
      </c>
      <c r="AD1942" s="2" t="s">
        <v>33</v>
      </c>
      <c r="AE1942" s="2" t="s">
        <v>7401</v>
      </c>
      <c r="AF1942" s="2" t="s">
        <v>231</v>
      </c>
      <c r="AG1942" s="2" t="s">
        <v>30</v>
      </c>
      <c r="AH1942" s="2" t="s">
        <v>4</v>
      </c>
      <c r="AI1942" s="2" t="s">
        <v>29</v>
      </c>
      <c r="AJ1942" s="2" t="s">
        <v>7402</v>
      </c>
      <c r="AK1942" s="2" t="s">
        <v>7376</v>
      </c>
      <c r="AL1942" s="2" t="s">
        <v>7377</v>
      </c>
    </row>
    <row r="1943" spans="1:38" ht="66" hidden="1">
      <c r="A1943" s="136">
        <f t="shared" si="32"/>
        <v>1942</v>
      </c>
      <c r="B1943" s="2" t="s">
        <v>6394</v>
      </c>
      <c r="C1943" s="2" t="s">
        <v>7369</v>
      </c>
      <c r="D1943" s="2" t="s">
        <v>7370</v>
      </c>
      <c r="E1943" s="2" t="s">
        <v>22</v>
      </c>
      <c r="F1943" s="2" t="s">
        <v>7483</v>
      </c>
      <c r="G1943" s="2" t="s">
        <v>7484</v>
      </c>
      <c r="H1943" s="2" t="s">
        <v>7399</v>
      </c>
      <c r="I1943" s="2" t="s">
        <v>6</v>
      </c>
      <c r="K1943" s="4" t="s">
        <v>7485</v>
      </c>
      <c r="L1943" s="5">
        <v>17561.25</v>
      </c>
      <c r="M1943" s="6" t="s">
        <v>1489</v>
      </c>
      <c r="N1943" s="2" t="s">
        <v>174</v>
      </c>
      <c r="O1943" s="2" t="s">
        <v>55</v>
      </c>
      <c r="P1943" s="2" t="s">
        <v>125</v>
      </c>
      <c r="Q1943" s="2" t="s">
        <v>15</v>
      </c>
      <c r="R1943" s="2" t="s">
        <v>96</v>
      </c>
      <c r="T1943" s="2" t="s">
        <v>6401</v>
      </c>
      <c r="U1943" s="2" t="s">
        <v>6402</v>
      </c>
      <c r="V1943" s="2" t="s">
        <v>11</v>
      </c>
      <c r="W1943" s="2" t="s">
        <v>197</v>
      </c>
      <c r="X1943" s="2" t="s">
        <v>9</v>
      </c>
      <c r="Y1943" s="2" t="s">
        <v>6</v>
      </c>
      <c r="AA1943" s="2" t="s">
        <v>111</v>
      </c>
      <c r="AB1943" s="2" t="s">
        <v>162</v>
      </c>
      <c r="AC1943" s="2" t="s">
        <v>7</v>
      </c>
      <c r="AD1943" s="2" t="s">
        <v>33</v>
      </c>
      <c r="AE1943" s="2" t="s">
        <v>7401</v>
      </c>
      <c r="AF1943" s="2" t="s">
        <v>231</v>
      </c>
      <c r="AG1943" s="2" t="s">
        <v>30</v>
      </c>
      <c r="AH1943" s="2" t="s">
        <v>4</v>
      </c>
      <c r="AI1943" s="2" t="s">
        <v>29</v>
      </c>
      <c r="AJ1943" s="2" t="s">
        <v>7402</v>
      </c>
      <c r="AK1943" s="2" t="s">
        <v>7376</v>
      </c>
      <c r="AL1943" s="2" t="s">
        <v>7403</v>
      </c>
    </row>
    <row r="1944" spans="1:38" ht="145.19999999999999" hidden="1">
      <c r="A1944" s="136">
        <f t="shared" si="32"/>
        <v>1943</v>
      </c>
      <c r="B1944" s="2" t="s">
        <v>6394</v>
      </c>
      <c r="C1944" s="2" t="s">
        <v>7369</v>
      </c>
      <c r="D1944" s="2" t="s">
        <v>7370</v>
      </c>
      <c r="E1944" s="2" t="s">
        <v>22</v>
      </c>
      <c r="F1944" s="2" t="s">
        <v>8497</v>
      </c>
      <c r="G1944" s="2" t="s">
        <v>8498</v>
      </c>
      <c r="H1944" s="2" t="s">
        <v>7428</v>
      </c>
      <c r="I1944" s="2" t="s">
        <v>6</v>
      </c>
      <c r="K1944" s="4" t="s">
        <v>8499</v>
      </c>
      <c r="L1944" s="5">
        <v>3664.2</v>
      </c>
      <c r="M1944" s="6" t="s">
        <v>1489</v>
      </c>
      <c r="N1944" s="2" t="s">
        <v>174</v>
      </c>
      <c r="O1944" s="2" t="s">
        <v>55</v>
      </c>
      <c r="P1944" s="2" t="s">
        <v>242</v>
      </c>
      <c r="Q1944" s="2" t="s">
        <v>15</v>
      </c>
      <c r="R1944" s="2" t="s">
        <v>96</v>
      </c>
      <c r="T1944" s="2" t="s">
        <v>6401</v>
      </c>
      <c r="U1944" s="2" t="s">
        <v>6402</v>
      </c>
      <c r="V1944" s="2" t="s">
        <v>11</v>
      </c>
      <c r="W1944" s="2" t="s">
        <v>197</v>
      </c>
      <c r="X1944" s="2" t="s">
        <v>9</v>
      </c>
      <c r="Y1944" s="2" t="s">
        <v>6</v>
      </c>
      <c r="AA1944" s="2" t="s">
        <v>111</v>
      </c>
      <c r="AB1944" s="2" t="s">
        <v>162</v>
      </c>
      <c r="AC1944" s="2" t="s">
        <v>7</v>
      </c>
      <c r="AD1944" s="2" t="s">
        <v>33</v>
      </c>
      <c r="AE1944" s="2" t="s">
        <v>7401</v>
      </c>
      <c r="AF1944" s="2" t="s">
        <v>231</v>
      </c>
      <c r="AG1944" s="2" t="s">
        <v>30</v>
      </c>
      <c r="AH1944" s="2" t="s">
        <v>4</v>
      </c>
      <c r="AI1944" s="2" t="s">
        <v>29</v>
      </c>
      <c r="AJ1944" s="2" t="s">
        <v>7402</v>
      </c>
      <c r="AK1944" s="2" t="s">
        <v>7376</v>
      </c>
      <c r="AL1944" s="2" t="s">
        <v>7377</v>
      </c>
    </row>
    <row r="1945" spans="1:38" ht="66" hidden="1">
      <c r="A1945" s="136">
        <f t="shared" si="32"/>
        <v>1944</v>
      </c>
      <c r="B1945" s="2" t="s">
        <v>6394</v>
      </c>
      <c r="C1945" s="2" t="s">
        <v>7759</v>
      </c>
      <c r="D1945" s="2" t="s">
        <v>7760</v>
      </c>
      <c r="E1945" s="2" t="s">
        <v>22</v>
      </c>
      <c r="F1945" s="2" t="s">
        <v>8500</v>
      </c>
      <c r="G1945" s="2" t="s">
        <v>8501</v>
      </c>
      <c r="H1945" s="2" t="s">
        <v>8351</v>
      </c>
      <c r="I1945" s="2" t="s">
        <v>6</v>
      </c>
      <c r="K1945" s="4" t="s">
        <v>8502</v>
      </c>
      <c r="L1945" s="5">
        <v>300</v>
      </c>
      <c r="M1945" s="6" t="s">
        <v>1801</v>
      </c>
      <c r="N1945" s="2" t="s">
        <v>174</v>
      </c>
      <c r="O1945" s="2" t="s">
        <v>55</v>
      </c>
      <c r="P1945" s="2" t="s">
        <v>242</v>
      </c>
      <c r="Q1945" s="2" t="s">
        <v>15</v>
      </c>
      <c r="R1945" s="2" t="s">
        <v>14</v>
      </c>
      <c r="T1945" s="2" t="s">
        <v>6401</v>
      </c>
      <c r="U1945" s="2" t="s">
        <v>6402</v>
      </c>
      <c r="V1945" s="2" t="s">
        <v>11</v>
      </c>
      <c r="W1945" s="2" t="s">
        <v>197</v>
      </c>
      <c r="X1945" s="2" t="s">
        <v>9</v>
      </c>
      <c r="Y1945" s="2" t="s">
        <v>6</v>
      </c>
      <c r="AA1945" s="2" t="s">
        <v>111</v>
      </c>
      <c r="AB1945" s="2" t="s">
        <v>8277</v>
      </c>
      <c r="AC1945" s="2" t="s">
        <v>7</v>
      </c>
      <c r="AD1945" s="2" t="s">
        <v>6</v>
      </c>
      <c r="AG1945" s="2" t="s">
        <v>122</v>
      </c>
      <c r="AH1945" s="2" t="s">
        <v>4</v>
      </c>
      <c r="AI1945" s="2" t="s">
        <v>29</v>
      </c>
      <c r="AJ1945" s="2" t="s">
        <v>7765</v>
      </c>
      <c r="AK1945" s="2" t="s">
        <v>7766</v>
      </c>
      <c r="AL1945" s="2" t="s">
        <v>8278</v>
      </c>
    </row>
    <row r="1946" spans="1:38" ht="66" hidden="1">
      <c r="A1946" s="136">
        <f t="shared" si="32"/>
        <v>1945</v>
      </c>
      <c r="B1946" s="2" t="s">
        <v>6394</v>
      </c>
      <c r="C1946" s="2" t="s">
        <v>7369</v>
      </c>
      <c r="D1946" s="2" t="s">
        <v>7370</v>
      </c>
      <c r="E1946" s="2" t="s">
        <v>22</v>
      </c>
      <c r="F1946" s="2" t="s">
        <v>7491</v>
      </c>
      <c r="G1946" s="2" t="s">
        <v>7492</v>
      </c>
      <c r="H1946" s="2" t="s">
        <v>7399</v>
      </c>
      <c r="I1946" s="2" t="s">
        <v>6</v>
      </c>
      <c r="K1946" s="4" t="s">
        <v>7493</v>
      </c>
      <c r="L1946" s="5">
        <v>8399.94</v>
      </c>
      <c r="M1946" s="6" t="s">
        <v>1489</v>
      </c>
      <c r="N1946" s="2" t="s">
        <v>174</v>
      </c>
      <c r="O1946" s="2" t="s">
        <v>55</v>
      </c>
      <c r="P1946" s="2" t="s">
        <v>125</v>
      </c>
      <c r="Q1946" s="2" t="s">
        <v>15</v>
      </c>
      <c r="R1946" s="2" t="s">
        <v>96</v>
      </c>
      <c r="T1946" s="2" t="s">
        <v>6401</v>
      </c>
      <c r="U1946" s="2" t="s">
        <v>6402</v>
      </c>
      <c r="V1946" s="2" t="s">
        <v>11</v>
      </c>
      <c r="W1946" s="2" t="s">
        <v>94</v>
      </c>
      <c r="X1946" s="2" t="s">
        <v>9</v>
      </c>
      <c r="Y1946" s="2" t="s">
        <v>6</v>
      </c>
      <c r="AA1946" s="2" t="s">
        <v>111</v>
      </c>
      <c r="AB1946" s="2" t="s">
        <v>162</v>
      </c>
      <c r="AC1946" s="2" t="s">
        <v>7</v>
      </c>
      <c r="AD1946" s="2" t="s">
        <v>33</v>
      </c>
      <c r="AE1946" s="2" t="s">
        <v>7401</v>
      </c>
      <c r="AF1946" s="2" t="s">
        <v>231</v>
      </c>
      <c r="AG1946" s="2" t="s">
        <v>30</v>
      </c>
      <c r="AH1946" s="2" t="s">
        <v>4</v>
      </c>
      <c r="AI1946" s="2" t="s">
        <v>29</v>
      </c>
      <c r="AJ1946" s="2" t="s">
        <v>7402</v>
      </c>
      <c r="AK1946" s="2" t="s">
        <v>7376</v>
      </c>
      <c r="AL1946" s="2" t="s">
        <v>7403</v>
      </c>
    </row>
    <row r="1947" spans="1:38" ht="66" hidden="1">
      <c r="A1947" s="136">
        <f t="shared" si="32"/>
        <v>1946</v>
      </c>
      <c r="B1947" s="2" t="s">
        <v>6394</v>
      </c>
      <c r="C1947" s="2" t="s">
        <v>7759</v>
      </c>
      <c r="D1947" s="2" t="s">
        <v>7760</v>
      </c>
      <c r="E1947" s="2" t="s">
        <v>22</v>
      </c>
      <c r="F1947" s="2" t="s">
        <v>8500</v>
      </c>
      <c r="G1947" s="2" t="s">
        <v>8503</v>
      </c>
      <c r="H1947" s="2" t="s">
        <v>8351</v>
      </c>
      <c r="I1947" s="2" t="s">
        <v>6</v>
      </c>
      <c r="K1947" s="4" t="s">
        <v>8504</v>
      </c>
      <c r="L1947" s="5">
        <v>300</v>
      </c>
      <c r="M1947" s="6" t="s">
        <v>1801</v>
      </c>
      <c r="N1947" s="2" t="s">
        <v>174</v>
      </c>
      <c r="O1947" s="2" t="s">
        <v>55</v>
      </c>
      <c r="P1947" s="2" t="s">
        <v>242</v>
      </c>
      <c r="Q1947" s="2" t="s">
        <v>15</v>
      </c>
      <c r="R1947" s="2" t="s">
        <v>14</v>
      </c>
      <c r="T1947" s="2" t="s">
        <v>6401</v>
      </c>
      <c r="U1947" s="2" t="s">
        <v>6402</v>
      </c>
      <c r="V1947" s="2" t="s">
        <v>11</v>
      </c>
      <c r="W1947" s="2" t="s">
        <v>197</v>
      </c>
      <c r="X1947" s="2" t="s">
        <v>43</v>
      </c>
      <c r="Y1947" s="2" t="s">
        <v>6</v>
      </c>
      <c r="AA1947" s="2" t="s">
        <v>111</v>
      </c>
      <c r="AB1947" s="2" t="s">
        <v>8277</v>
      </c>
      <c r="AC1947" s="2" t="s">
        <v>7</v>
      </c>
      <c r="AD1947" s="2" t="s">
        <v>6</v>
      </c>
      <c r="AG1947" s="2" t="s">
        <v>122</v>
      </c>
      <c r="AH1947" s="2" t="s">
        <v>4</v>
      </c>
      <c r="AI1947" s="2" t="s">
        <v>29</v>
      </c>
      <c r="AJ1947" s="2" t="s">
        <v>7765</v>
      </c>
      <c r="AK1947" s="2" t="s">
        <v>7766</v>
      </c>
      <c r="AL1947" s="2" t="s">
        <v>8278</v>
      </c>
    </row>
    <row r="1948" spans="1:38" ht="66" hidden="1">
      <c r="A1948" s="136">
        <f t="shared" si="32"/>
        <v>1947</v>
      </c>
      <c r="B1948" s="2" t="s">
        <v>6394</v>
      </c>
      <c r="C1948" s="2" t="s">
        <v>7759</v>
      </c>
      <c r="D1948" s="2" t="s">
        <v>7760</v>
      </c>
      <c r="E1948" s="2" t="s">
        <v>22</v>
      </c>
      <c r="F1948" s="2" t="s">
        <v>8505</v>
      </c>
      <c r="G1948" s="2" t="s">
        <v>8505</v>
      </c>
      <c r="H1948" s="2" t="s">
        <v>8505</v>
      </c>
      <c r="I1948" s="2" t="s">
        <v>6</v>
      </c>
      <c r="K1948" s="4" t="s">
        <v>8506</v>
      </c>
      <c r="L1948" s="5">
        <v>1200000</v>
      </c>
      <c r="M1948" s="6" t="s">
        <v>663</v>
      </c>
      <c r="N1948" s="2" t="s">
        <v>174</v>
      </c>
      <c r="O1948" s="2" t="s">
        <v>64</v>
      </c>
      <c r="P1948" s="2" t="s">
        <v>38</v>
      </c>
      <c r="Q1948" s="2" t="s">
        <v>15</v>
      </c>
      <c r="R1948" s="2" t="s">
        <v>14</v>
      </c>
      <c r="T1948" s="2" t="s">
        <v>6401</v>
      </c>
      <c r="U1948" s="2" t="s">
        <v>6402</v>
      </c>
      <c r="V1948" s="2" t="s">
        <v>11</v>
      </c>
      <c r="W1948" s="2" t="s">
        <v>197</v>
      </c>
      <c r="X1948" s="2" t="s">
        <v>9</v>
      </c>
      <c r="Y1948" s="2" t="s">
        <v>6</v>
      </c>
      <c r="AA1948" s="2" t="s">
        <v>111</v>
      </c>
      <c r="AB1948" s="2" t="s">
        <v>8277</v>
      </c>
      <c r="AC1948" s="2" t="s">
        <v>34</v>
      </c>
      <c r="AD1948" s="2" t="s">
        <v>6</v>
      </c>
      <c r="AG1948" s="2" t="s">
        <v>122</v>
      </c>
      <c r="AH1948" s="2" t="s">
        <v>4</v>
      </c>
      <c r="AI1948" s="2" t="s">
        <v>29</v>
      </c>
      <c r="AJ1948" s="2" t="s">
        <v>7765</v>
      </c>
      <c r="AK1948" s="2" t="s">
        <v>7766</v>
      </c>
      <c r="AL1948" s="2" t="s">
        <v>8278</v>
      </c>
    </row>
    <row r="1949" spans="1:38" ht="92.4" hidden="1">
      <c r="A1949" s="136">
        <f t="shared" si="32"/>
        <v>1948</v>
      </c>
      <c r="B1949" s="2" t="s">
        <v>6394</v>
      </c>
      <c r="C1949" s="2" t="s">
        <v>7369</v>
      </c>
      <c r="D1949" s="2" t="s">
        <v>7370</v>
      </c>
      <c r="E1949" s="2" t="s">
        <v>22</v>
      </c>
      <c r="F1949" s="2" t="s">
        <v>8507</v>
      </c>
      <c r="G1949" s="2" t="s">
        <v>8105</v>
      </c>
      <c r="H1949" s="2" t="s">
        <v>8205</v>
      </c>
      <c r="I1949" s="2" t="s">
        <v>33</v>
      </c>
      <c r="J1949" s="2">
        <v>10</v>
      </c>
      <c r="K1949" s="4">
        <v>413585</v>
      </c>
      <c r="L1949" s="5">
        <v>3253</v>
      </c>
      <c r="M1949" s="6" t="s">
        <v>1489</v>
      </c>
      <c r="N1949" s="2" t="s">
        <v>39</v>
      </c>
      <c r="O1949" s="2" t="s">
        <v>39</v>
      </c>
      <c r="P1949" s="2" t="s">
        <v>125</v>
      </c>
      <c r="Q1949" s="2" t="s">
        <v>15</v>
      </c>
      <c r="R1949" s="2" t="s">
        <v>96</v>
      </c>
      <c r="T1949" s="2" t="s">
        <v>6401</v>
      </c>
      <c r="U1949" s="2" t="s">
        <v>6402</v>
      </c>
      <c r="V1949" s="2" t="s">
        <v>11</v>
      </c>
      <c r="W1949" s="2" t="s">
        <v>197</v>
      </c>
      <c r="X1949" s="2" t="s">
        <v>9</v>
      </c>
      <c r="Y1949" s="2" t="s">
        <v>6</v>
      </c>
      <c r="AA1949" s="2" t="s">
        <v>111</v>
      </c>
      <c r="AB1949" s="2" t="s">
        <v>166</v>
      </c>
      <c r="AC1949" s="2" t="s">
        <v>34</v>
      </c>
      <c r="AD1949" s="2" t="s">
        <v>33</v>
      </c>
      <c r="AE1949" s="2" t="s">
        <v>7374</v>
      </c>
      <c r="AF1949" s="2" t="s">
        <v>6411</v>
      </c>
      <c r="AG1949" s="2" t="s">
        <v>5</v>
      </c>
      <c r="AH1949" s="2" t="s">
        <v>4</v>
      </c>
      <c r="AI1949" s="2" t="s">
        <v>3</v>
      </c>
      <c r="AJ1949" s="2" t="s">
        <v>7375</v>
      </c>
      <c r="AK1949" s="2" t="s">
        <v>7376</v>
      </c>
      <c r="AL1949" s="2" t="s">
        <v>7377</v>
      </c>
    </row>
    <row r="1950" spans="1:38" ht="66" hidden="1">
      <c r="A1950" s="136">
        <f t="shared" si="32"/>
        <v>1949</v>
      </c>
      <c r="B1950" s="2" t="s">
        <v>6394</v>
      </c>
      <c r="C1950" s="2" t="s">
        <v>7759</v>
      </c>
      <c r="D1950" s="2" t="s">
        <v>7760</v>
      </c>
      <c r="E1950" s="2" t="s">
        <v>22</v>
      </c>
      <c r="F1950" s="2" t="s">
        <v>8508</v>
      </c>
      <c r="G1950" s="2" t="s">
        <v>8509</v>
      </c>
      <c r="H1950" s="2" t="s">
        <v>8351</v>
      </c>
      <c r="I1950" s="2" t="s">
        <v>6</v>
      </c>
      <c r="K1950" s="4" t="s">
        <v>8510</v>
      </c>
      <c r="L1950" s="5">
        <v>1800</v>
      </c>
      <c r="M1950" s="6" t="s">
        <v>1801</v>
      </c>
      <c r="N1950" s="2" t="s">
        <v>174</v>
      </c>
      <c r="O1950" s="2" t="s">
        <v>55</v>
      </c>
      <c r="P1950" s="2" t="s">
        <v>242</v>
      </c>
      <c r="Q1950" s="2" t="s">
        <v>15</v>
      </c>
      <c r="R1950" s="2" t="s">
        <v>14</v>
      </c>
      <c r="T1950" s="2" t="s">
        <v>6401</v>
      </c>
      <c r="U1950" s="2" t="s">
        <v>6402</v>
      </c>
      <c r="V1950" s="2" t="s">
        <v>11</v>
      </c>
      <c r="W1950" s="2" t="s">
        <v>197</v>
      </c>
      <c r="X1950" s="2" t="s">
        <v>43</v>
      </c>
      <c r="Y1950" s="2" t="s">
        <v>6</v>
      </c>
      <c r="AA1950" s="2" t="s">
        <v>111</v>
      </c>
      <c r="AB1950" s="2" t="s">
        <v>8277</v>
      </c>
      <c r="AC1950" s="2" t="s">
        <v>7</v>
      </c>
      <c r="AD1950" s="2" t="s">
        <v>6</v>
      </c>
      <c r="AG1950" s="2" t="s">
        <v>122</v>
      </c>
      <c r="AH1950" s="2" t="s">
        <v>4</v>
      </c>
      <c r="AI1950" s="2" t="s">
        <v>29</v>
      </c>
      <c r="AJ1950" s="2" t="s">
        <v>7765</v>
      </c>
      <c r="AK1950" s="2" t="s">
        <v>7766</v>
      </c>
      <c r="AL1950" s="2" t="s">
        <v>8278</v>
      </c>
    </row>
    <row r="1951" spans="1:38" ht="66" hidden="1">
      <c r="A1951" s="136">
        <f t="shared" si="32"/>
        <v>1950</v>
      </c>
      <c r="B1951" s="2" t="s">
        <v>6394</v>
      </c>
      <c r="C1951" s="2" t="s">
        <v>6781</v>
      </c>
      <c r="D1951" s="2" t="s">
        <v>6782</v>
      </c>
      <c r="E1951" s="2" t="s">
        <v>22</v>
      </c>
      <c r="F1951" s="2" t="s">
        <v>8511</v>
      </c>
      <c r="G1951" s="2" t="s">
        <v>8511</v>
      </c>
      <c r="H1951" s="2" t="s">
        <v>7487</v>
      </c>
      <c r="I1951" s="2" t="s">
        <v>6</v>
      </c>
      <c r="K1951" s="4">
        <v>386811</v>
      </c>
      <c r="L1951" s="5">
        <v>35</v>
      </c>
      <c r="M1951" s="6" t="s">
        <v>663</v>
      </c>
      <c r="N1951" s="2" t="s">
        <v>17</v>
      </c>
      <c r="O1951" s="2" t="s">
        <v>55</v>
      </c>
      <c r="P1951" s="2" t="s">
        <v>242</v>
      </c>
      <c r="Q1951" s="2" t="s">
        <v>15</v>
      </c>
      <c r="R1951" s="2" t="s">
        <v>14</v>
      </c>
      <c r="T1951" s="2" t="s">
        <v>6401</v>
      </c>
      <c r="U1951" s="2" t="s">
        <v>6402</v>
      </c>
      <c r="V1951" s="2" t="s">
        <v>11</v>
      </c>
      <c r="W1951" s="2" t="s">
        <v>197</v>
      </c>
      <c r="X1951" s="2" t="s">
        <v>9</v>
      </c>
      <c r="Y1951" s="2" t="s">
        <v>6</v>
      </c>
      <c r="AA1951" s="2" t="s">
        <v>111</v>
      </c>
      <c r="AB1951" s="2" t="s">
        <v>161</v>
      </c>
      <c r="AC1951" s="2" t="s">
        <v>7</v>
      </c>
      <c r="AD1951" s="2" t="s">
        <v>6</v>
      </c>
      <c r="AG1951" s="2" t="s">
        <v>5</v>
      </c>
      <c r="AH1951" s="2" t="s">
        <v>4</v>
      </c>
      <c r="AI1951" s="2" t="s">
        <v>3</v>
      </c>
      <c r="AJ1951" s="2" t="s">
        <v>7270</v>
      </c>
      <c r="AK1951" s="2" t="s">
        <v>6787</v>
      </c>
      <c r="AL1951" s="2" t="s">
        <v>6788</v>
      </c>
    </row>
    <row r="1952" spans="1:38" ht="66" hidden="1">
      <c r="A1952" s="136">
        <f t="shared" si="32"/>
        <v>1951</v>
      </c>
      <c r="B1952" s="2" t="s">
        <v>6394</v>
      </c>
      <c r="C1952" s="2" t="s">
        <v>8512</v>
      </c>
      <c r="D1952" s="2" t="s">
        <v>8392</v>
      </c>
      <c r="E1952" s="2" t="s">
        <v>22</v>
      </c>
      <c r="F1952" s="2" t="s">
        <v>8513</v>
      </c>
      <c r="G1952" s="2" t="s">
        <v>8514</v>
      </c>
      <c r="H1952" s="2" t="s">
        <v>8515</v>
      </c>
      <c r="I1952" s="2" t="s">
        <v>6</v>
      </c>
      <c r="K1952" s="4" t="s">
        <v>8516</v>
      </c>
      <c r="L1952" s="5">
        <v>15400</v>
      </c>
      <c r="M1952" s="6" t="s">
        <v>663</v>
      </c>
      <c r="N1952" s="2" t="s">
        <v>17</v>
      </c>
      <c r="O1952" s="2" t="s">
        <v>55</v>
      </c>
      <c r="P1952" s="2" t="s">
        <v>125</v>
      </c>
      <c r="Q1952" s="2" t="s">
        <v>124</v>
      </c>
      <c r="R1952" s="2" t="s">
        <v>14</v>
      </c>
      <c r="T1952" s="2" t="s">
        <v>6401</v>
      </c>
      <c r="U1952" s="2" t="s">
        <v>6402</v>
      </c>
      <c r="V1952" s="2" t="s">
        <v>11</v>
      </c>
      <c r="W1952" s="2" t="s">
        <v>197</v>
      </c>
      <c r="X1952" s="2" t="s">
        <v>43</v>
      </c>
      <c r="Y1952" s="2" t="s">
        <v>6</v>
      </c>
      <c r="AA1952" s="2" t="s">
        <v>8</v>
      </c>
      <c r="AC1952" s="2" t="s">
        <v>241</v>
      </c>
      <c r="AD1952" s="2" t="s">
        <v>6</v>
      </c>
      <c r="AG1952" s="2" t="s">
        <v>30</v>
      </c>
      <c r="AH1952" s="2" t="s">
        <v>4</v>
      </c>
      <c r="AI1952" s="2" t="s">
        <v>3</v>
      </c>
      <c r="AJ1952" s="2" t="s">
        <v>8395</v>
      </c>
      <c r="AK1952" s="2" t="s">
        <v>8396</v>
      </c>
      <c r="AL1952" s="2" t="s">
        <v>8397</v>
      </c>
    </row>
    <row r="1953" spans="1:38" ht="66" hidden="1">
      <c r="A1953" s="136">
        <f t="shared" si="32"/>
        <v>1952</v>
      </c>
      <c r="B1953" s="2" t="s">
        <v>6394</v>
      </c>
      <c r="C1953" s="2" t="s">
        <v>7759</v>
      </c>
      <c r="D1953" s="2" t="s">
        <v>7760</v>
      </c>
      <c r="E1953" s="2" t="s">
        <v>22</v>
      </c>
      <c r="F1953" s="2" t="s">
        <v>7734</v>
      </c>
      <c r="G1953" s="2" t="s">
        <v>8517</v>
      </c>
      <c r="H1953" s="2" t="s">
        <v>8351</v>
      </c>
      <c r="I1953" s="2" t="s">
        <v>6</v>
      </c>
      <c r="K1953" s="4" t="s">
        <v>8518</v>
      </c>
      <c r="L1953" s="5">
        <v>2000</v>
      </c>
      <c r="M1953" s="6" t="s">
        <v>1801</v>
      </c>
      <c r="N1953" s="2" t="s">
        <v>174</v>
      </c>
      <c r="O1953" s="2" t="s">
        <v>55</v>
      </c>
      <c r="P1953" s="2" t="s">
        <v>242</v>
      </c>
      <c r="Q1953" s="2" t="s">
        <v>15</v>
      </c>
      <c r="R1953" s="2" t="s">
        <v>14</v>
      </c>
      <c r="T1953" s="2" t="s">
        <v>6401</v>
      </c>
      <c r="U1953" s="2" t="s">
        <v>6402</v>
      </c>
      <c r="V1953" s="2" t="s">
        <v>11</v>
      </c>
      <c r="W1953" s="2" t="s">
        <v>197</v>
      </c>
      <c r="X1953" s="2" t="s">
        <v>9</v>
      </c>
      <c r="Y1953" s="2" t="s">
        <v>6</v>
      </c>
      <c r="AA1953" s="2" t="s">
        <v>111</v>
      </c>
      <c r="AB1953" s="2" t="s">
        <v>8277</v>
      </c>
      <c r="AC1953" s="2" t="s">
        <v>241</v>
      </c>
      <c r="AD1953" s="2" t="s">
        <v>6</v>
      </c>
      <c r="AG1953" s="2" t="s">
        <v>5</v>
      </c>
      <c r="AH1953" s="2" t="s">
        <v>4</v>
      </c>
      <c r="AI1953" s="2" t="s">
        <v>3</v>
      </c>
      <c r="AJ1953" s="2" t="s">
        <v>7765</v>
      </c>
      <c r="AK1953" s="2" t="s">
        <v>7766</v>
      </c>
      <c r="AL1953" s="2" t="s">
        <v>8278</v>
      </c>
    </row>
    <row r="1954" spans="1:38" ht="105.6" hidden="1">
      <c r="A1954" s="136">
        <f t="shared" si="32"/>
        <v>1953</v>
      </c>
      <c r="B1954" s="2" t="s">
        <v>6394</v>
      </c>
      <c r="C1954" s="2" t="s">
        <v>7369</v>
      </c>
      <c r="D1954" s="2" t="s">
        <v>7370</v>
      </c>
      <c r="E1954" s="2" t="s">
        <v>22</v>
      </c>
      <c r="F1954" s="2" t="s">
        <v>8519</v>
      </c>
      <c r="G1954" s="2" t="s">
        <v>8519</v>
      </c>
      <c r="H1954" s="2" t="s">
        <v>8519</v>
      </c>
      <c r="I1954" s="2" t="s">
        <v>6</v>
      </c>
      <c r="K1954" s="4" t="s">
        <v>8520</v>
      </c>
      <c r="L1954" s="5">
        <v>1080000</v>
      </c>
      <c r="M1954" s="6" t="s">
        <v>1489</v>
      </c>
      <c r="N1954" s="2" t="s">
        <v>39</v>
      </c>
      <c r="O1954" s="2" t="s">
        <v>55</v>
      </c>
      <c r="P1954" s="2" t="s">
        <v>45</v>
      </c>
      <c r="Q1954" s="2" t="s">
        <v>15</v>
      </c>
      <c r="R1954" s="2" t="s">
        <v>96</v>
      </c>
      <c r="T1954" s="2" t="s">
        <v>6401</v>
      </c>
      <c r="U1954" s="2" t="s">
        <v>6402</v>
      </c>
      <c r="V1954" s="2" t="s">
        <v>11</v>
      </c>
      <c r="W1954" s="2" t="s">
        <v>1143</v>
      </c>
      <c r="X1954" s="2" t="s">
        <v>9</v>
      </c>
      <c r="Y1954" s="2" t="s">
        <v>6</v>
      </c>
      <c r="AA1954" s="2" t="s">
        <v>111</v>
      </c>
      <c r="AB1954" s="2" t="s">
        <v>7463</v>
      </c>
      <c r="AC1954" s="2" t="s">
        <v>7</v>
      </c>
      <c r="AD1954" s="2" t="s">
        <v>33</v>
      </c>
      <c r="AE1954" s="2" t="s">
        <v>7401</v>
      </c>
      <c r="AF1954" s="2" t="s">
        <v>231</v>
      </c>
      <c r="AG1954" s="2" t="s">
        <v>30</v>
      </c>
      <c r="AH1954" s="2" t="s">
        <v>4</v>
      </c>
      <c r="AI1954" s="2" t="s">
        <v>3</v>
      </c>
      <c r="AJ1954" s="2" t="s">
        <v>7402</v>
      </c>
      <c r="AK1954" s="2" t="s">
        <v>7376</v>
      </c>
      <c r="AL1954" s="2" t="s">
        <v>7587</v>
      </c>
    </row>
    <row r="1955" spans="1:38" ht="66" hidden="1">
      <c r="A1955" s="136">
        <f t="shared" si="32"/>
        <v>1954</v>
      </c>
      <c r="B1955" s="2" t="s">
        <v>6394</v>
      </c>
      <c r="C1955" s="2" t="s">
        <v>7759</v>
      </c>
      <c r="D1955" s="2" t="s">
        <v>7760</v>
      </c>
      <c r="E1955" s="2" t="s">
        <v>22</v>
      </c>
      <c r="F1955" s="2" t="s">
        <v>8521</v>
      </c>
      <c r="G1955" s="2" t="s">
        <v>8521</v>
      </c>
      <c r="H1955" s="2" t="s">
        <v>8521</v>
      </c>
      <c r="I1955" s="2" t="s">
        <v>6</v>
      </c>
      <c r="K1955" s="4" t="s">
        <v>8522</v>
      </c>
      <c r="L1955" s="5">
        <v>50000</v>
      </c>
      <c r="M1955" s="6" t="s">
        <v>663</v>
      </c>
      <c r="N1955" s="2" t="s">
        <v>174</v>
      </c>
      <c r="O1955" s="2" t="s">
        <v>64</v>
      </c>
      <c r="P1955" s="2" t="s">
        <v>38</v>
      </c>
      <c r="Q1955" s="2" t="s">
        <v>15</v>
      </c>
      <c r="R1955" s="2" t="s">
        <v>14</v>
      </c>
      <c r="T1955" s="2" t="s">
        <v>6401</v>
      </c>
      <c r="U1955" s="2" t="s">
        <v>6402</v>
      </c>
      <c r="V1955" s="2" t="s">
        <v>11</v>
      </c>
      <c r="W1955" s="2" t="s">
        <v>197</v>
      </c>
      <c r="X1955" s="2" t="s">
        <v>9</v>
      </c>
      <c r="Y1955" s="2" t="s">
        <v>6</v>
      </c>
      <c r="AA1955" s="2" t="s">
        <v>111</v>
      </c>
      <c r="AB1955" s="2" t="s">
        <v>8277</v>
      </c>
      <c r="AC1955" s="2" t="s">
        <v>34</v>
      </c>
      <c r="AD1955" s="2" t="s">
        <v>6</v>
      </c>
      <c r="AG1955" s="2" t="s">
        <v>122</v>
      </c>
      <c r="AH1955" s="2" t="s">
        <v>4</v>
      </c>
      <c r="AI1955" s="2" t="s">
        <v>29</v>
      </c>
      <c r="AJ1955" s="2" t="s">
        <v>7765</v>
      </c>
      <c r="AK1955" s="2" t="s">
        <v>7766</v>
      </c>
      <c r="AL1955" s="2" t="s">
        <v>8278</v>
      </c>
    </row>
    <row r="1956" spans="1:38" ht="66" hidden="1">
      <c r="A1956" s="136">
        <f t="shared" si="32"/>
        <v>1955</v>
      </c>
      <c r="B1956" s="2" t="s">
        <v>6394</v>
      </c>
      <c r="C1956" s="2" t="s">
        <v>7369</v>
      </c>
      <c r="D1956" s="2" t="s">
        <v>7370</v>
      </c>
      <c r="E1956" s="2" t="s">
        <v>22</v>
      </c>
      <c r="F1956" s="2" t="s">
        <v>8523</v>
      </c>
      <c r="G1956" s="2" t="s">
        <v>8105</v>
      </c>
      <c r="H1956" s="2" t="s">
        <v>8205</v>
      </c>
      <c r="I1956" s="2" t="s">
        <v>33</v>
      </c>
      <c r="J1956" s="2">
        <v>3</v>
      </c>
      <c r="K1956" s="4">
        <v>232285</v>
      </c>
      <c r="L1956" s="5">
        <v>19348.5</v>
      </c>
      <c r="M1956" s="6" t="s">
        <v>1489</v>
      </c>
      <c r="N1956" s="2" t="s">
        <v>39</v>
      </c>
      <c r="O1956" s="2" t="s">
        <v>39</v>
      </c>
      <c r="P1956" s="2" t="s">
        <v>125</v>
      </c>
      <c r="Q1956" s="2" t="s">
        <v>15</v>
      </c>
      <c r="R1956" s="2" t="s">
        <v>96</v>
      </c>
      <c r="T1956" s="2" t="s">
        <v>6401</v>
      </c>
      <c r="U1956" s="2" t="s">
        <v>6402</v>
      </c>
      <c r="V1956" s="2" t="s">
        <v>11</v>
      </c>
      <c r="W1956" s="2" t="s">
        <v>197</v>
      </c>
      <c r="X1956" s="2" t="s">
        <v>9</v>
      </c>
      <c r="Y1956" s="2" t="s">
        <v>6</v>
      </c>
      <c r="AA1956" s="2" t="s">
        <v>111</v>
      </c>
      <c r="AB1956" s="2" t="s">
        <v>166</v>
      </c>
      <c r="AC1956" s="2" t="s">
        <v>7</v>
      </c>
      <c r="AD1956" s="2" t="s">
        <v>33</v>
      </c>
      <c r="AE1956" s="2" t="s">
        <v>7401</v>
      </c>
      <c r="AF1956" s="2" t="s">
        <v>6411</v>
      </c>
      <c r="AG1956" s="2" t="s">
        <v>5</v>
      </c>
      <c r="AH1956" s="2" t="s">
        <v>4</v>
      </c>
      <c r="AI1956" s="2" t="s">
        <v>3</v>
      </c>
      <c r="AJ1956" s="2" t="s">
        <v>7375</v>
      </c>
      <c r="AK1956" s="2" t="s">
        <v>7376</v>
      </c>
      <c r="AL1956" s="2" t="s">
        <v>7377</v>
      </c>
    </row>
    <row r="1957" spans="1:38" ht="316.8" hidden="1">
      <c r="A1957" s="136">
        <f t="shared" si="32"/>
        <v>1956</v>
      </c>
      <c r="B1957" s="2" t="s">
        <v>6394</v>
      </c>
      <c r="C1957" s="2" t="s">
        <v>8375</v>
      </c>
      <c r="D1957" s="2" t="s">
        <v>8376</v>
      </c>
      <c r="E1957" s="2" t="s">
        <v>22</v>
      </c>
      <c r="F1957" s="2" t="s">
        <v>8524</v>
      </c>
      <c r="G1957" s="2" t="s">
        <v>8525</v>
      </c>
      <c r="H1957" s="2" t="s">
        <v>8526</v>
      </c>
      <c r="I1957" s="2" t="s">
        <v>33</v>
      </c>
      <c r="J1957" s="2">
        <v>214</v>
      </c>
      <c r="K1957" s="4" t="s">
        <v>8527</v>
      </c>
      <c r="L1957" s="5">
        <v>917741.65</v>
      </c>
      <c r="M1957" s="6" t="s">
        <v>663</v>
      </c>
      <c r="N1957" s="2" t="s">
        <v>174</v>
      </c>
      <c r="O1957" s="2" t="s">
        <v>55</v>
      </c>
      <c r="P1957" s="2" t="s">
        <v>242</v>
      </c>
      <c r="Q1957" s="2" t="s">
        <v>15</v>
      </c>
      <c r="R1957" s="2" t="s">
        <v>14</v>
      </c>
      <c r="T1957" s="2" t="s">
        <v>6401</v>
      </c>
      <c r="U1957" s="2" t="s">
        <v>6402</v>
      </c>
      <c r="V1957" s="2" t="s">
        <v>11</v>
      </c>
      <c r="W1957" s="2" t="s">
        <v>197</v>
      </c>
      <c r="X1957" s="2" t="s">
        <v>9</v>
      </c>
      <c r="Y1957" s="2" t="s">
        <v>6</v>
      </c>
      <c r="AA1957" s="2" t="s">
        <v>111</v>
      </c>
      <c r="AB1957" s="2" t="s">
        <v>8528</v>
      </c>
      <c r="AC1957" s="2" t="s">
        <v>7</v>
      </c>
      <c r="AD1957" s="2" t="s">
        <v>33</v>
      </c>
      <c r="AE1957" s="2" t="s">
        <v>8529</v>
      </c>
      <c r="AF1957" s="2" t="s">
        <v>6411</v>
      </c>
      <c r="AG1957" s="2" t="s">
        <v>30</v>
      </c>
      <c r="AH1957" s="2" t="s">
        <v>4</v>
      </c>
      <c r="AI1957" s="2" t="s">
        <v>3</v>
      </c>
      <c r="AJ1957" s="2" t="s">
        <v>8530</v>
      </c>
      <c r="AK1957" s="2" t="s">
        <v>8531</v>
      </c>
      <c r="AL1957" s="2" t="s">
        <v>8532</v>
      </c>
    </row>
    <row r="1958" spans="1:38" ht="66" hidden="1">
      <c r="A1958" s="136">
        <f t="shared" si="32"/>
        <v>1957</v>
      </c>
      <c r="B1958" s="2" t="s">
        <v>6394</v>
      </c>
      <c r="C1958" s="2" t="s">
        <v>7347</v>
      </c>
      <c r="D1958" s="2" t="s">
        <v>7348</v>
      </c>
      <c r="E1958" s="2" t="s">
        <v>22</v>
      </c>
      <c r="F1958" s="2" t="s">
        <v>8533</v>
      </c>
      <c r="G1958" s="2" t="s">
        <v>8533</v>
      </c>
      <c r="H1958" s="2" t="s">
        <v>8534</v>
      </c>
      <c r="I1958" s="2" t="s">
        <v>6</v>
      </c>
      <c r="K1958" s="4">
        <v>269715</v>
      </c>
      <c r="L1958" s="5">
        <v>325</v>
      </c>
      <c r="M1958" s="6" t="s">
        <v>8535</v>
      </c>
      <c r="N1958" s="2" t="s">
        <v>17</v>
      </c>
      <c r="O1958" s="2" t="s">
        <v>55</v>
      </c>
      <c r="P1958" s="2" t="s">
        <v>125</v>
      </c>
      <c r="Q1958" s="2" t="s">
        <v>187</v>
      </c>
      <c r="R1958" s="2" t="s">
        <v>96</v>
      </c>
      <c r="T1958" s="2" t="s">
        <v>6401</v>
      </c>
      <c r="U1958" s="2" t="s">
        <v>6402</v>
      </c>
      <c r="V1958" s="2" t="s">
        <v>11</v>
      </c>
      <c r="W1958" s="2" t="s">
        <v>197</v>
      </c>
      <c r="X1958" s="2" t="s">
        <v>43</v>
      </c>
      <c r="Y1958" s="2" t="s">
        <v>6</v>
      </c>
      <c r="AA1958" s="2" t="s">
        <v>111</v>
      </c>
      <c r="AB1958" s="2" t="s">
        <v>151</v>
      </c>
      <c r="AC1958" s="2" t="s">
        <v>7</v>
      </c>
      <c r="AD1958" s="2" t="s">
        <v>6</v>
      </c>
      <c r="AG1958" s="2" t="s">
        <v>5</v>
      </c>
      <c r="AH1958" s="2" t="s">
        <v>4</v>
      </c>
      <c r="AI1958" s="2" t="s">
        <v>3</v>
      </c>
      <c r="AJ1958" s="2" t="s">
        <v>7353</v>
      </c>
      <c r="AK1958" s="2" t="s">
        <v>7359</v>
      </c>
      <c r="AL1958" s="2" t="s">
        <v>7355</v>
      </c>
    </row>
    <row r="1959" spans="1:38" ht="66" hidden="1">
      <c r="A1959" s="136">
        <f t="shared" si="32"/>
        <v>1958</v>
      </c>
      <c r="B1959" s="2" t="s">
        <v>6394</v>
      </c>
      <c r="C1959" s="2" t="s">
        <v>7759</v>
      </c>
      <c r="D1959" s="2" t="s">
        <v>7760</v>
      </c>
      <c r="E1959" s="2" t="s">
        <v>22</v>
      </c>
      <c r="F1959" s="2" t="s">
        <v>8536</v>
      </c>
      <c r="G1959" s="2" t="s">
        <v>8537</v>
      </c>
      <c r="H1959" s="2" t="s">
        <v>8351</v>
      </c>
      <c r="I1959" s="2" t="s">
        <v>6</v>
      </c>
      <c r="K1959" s="4" t="s">
        <v>8538</v>
      </c>
      <c r="L1959" s="5">
        <v>600</v>
      </c>
      <c r="M1959" s="6" t="s">
        <v>1801</v>
      </c>
      <c r="N1959" s="2" t="s">
        <v>174</v>
      </c>
      <c r="O1959" s="2" t="s">
        <v>55</v>
      </c>
      <c r="P1959" s="2" t="s">
        <v>242</v>
      </c>
      <c r="Q1959" s="2" t="s">
        <v>15</v>
      </c>
      <c r="R1959" s="2" t="s">
        <v>14</v>
      </c>
      <c r="T1959" s="2" t="s">
        <v>6401</v>
      </c>
      <c r="U1959" s="2" t="s">
        <v>6402</v>
      </c>
      <c r="V1959" s="2" t="s">
        <v>11</v>
      </c>
      <c r="W1959" s="2" t="s">
        <v>197</v>
      </c>
      <c r="X1959" s="2" t="s">
        <v>9</v>
      </c>
      <c r="Y1959" s="2" t="s">
        <v>6</v>
      </c>
      <c r="AA1959" s="2" t="s">
        <v>111</v>
      </c>
      <c r="AB1959" s="2" t="s">
        <v>8277</v>
      </c>
      <c r="AC1959" s="2" t="s">
        <v>7</v>
      </c>
      <c r="AD1959" s="2" t="s">
        <v>6</v>
      </c>
      <c r="AG1959" s="2" t="s">
        <v>122</v>
      </c>
      <c r="AH1959" s="2" t="s">
        <v>4</v>
      </c>
      <c r="AI1959" s="2" t="s">
        <v>29</v>
      </c>
      <c r="AJ1959" s="2" t="s">
        <v>7765</v>
      </c>
      <c r="AK1959" s="2" t="s">
        <v>7766</v>
      </c>
      <c r="AL1959" s="2" t="s">
        <v>8278</v>
      </c>
    </row>
    <row r="1960" spans="1:38" ht="66" hidden="1">
      <c r="A1960" s="136">
        <f t="shared" si="32"/>
        <v>1959</v>
      </c>
      <c r="B1960" s="2" t="s">
        <v>6394</v>
      </c>
      <c r="C1960" s="2" t="s">
        <v>7759</v>
      </c>
      <c r="D1960" s="2" t="s">
        <v>7760</v>
      </c>
      <c r="E1960" s="2" t="s">
        <v>22</v>
      </c>
      <c r="F1960" s="2" t="s">
        <v>8539</v>
      </c>
      <c r="G1960" s="2" t="s">
        <v>8539</v>
      </c>
      <c r="H1960" s="2" t="s">
        <v>8539</v>
      </c>
      <c r="I1960" s="2" t="s">
        <v>6</v>
      </c>
      <c r="K1960" s="4" t="s">
        <v>8540</v>
      </c>
      <c r="L1960" s="5">
        <v>100000</v>
      </c>
      <c r="M1960" s="6" t="s">
        <v>663</v>
      </c>
      <c r="N1960" s="2" t="s">
        <v>174</v>
      </c>
      <c r="O1960" s="2" t="s">
        <v>64</v>
      </c>
      <c r="P1960" s="2" t="s">
        <v>38</v>
      </c>
      <c r="Q1960" s="2" t="s">
        <v>15</v>
      </c>
      <c r="R1960" s="2" t="s">
        <v>14</v>
      </c>
      <c r="T1960" s="2" t="s">
        <v>6401</v>
      </c>
      <c r="U1960" s="2" t="s">
        <v>6402</v>
      </c>
      <c r="V1960" s="2" t="s">
        <v>11</v>
      </c>
      <c r="W1960" s="2" t="s">
        <v>197</v>
      </c>
      <c r="X1960" s="2" t="s">
        <v>9</v>
      </c>
      <c r="Y1960" s="2" t="s">
        <v>6</v>
      </c>
      <c r="AA1960" s="2" t="s">
        <v>111</v>
      </c>
      <c r="AB1960" s="2" t="s">
        <v>8277</v>
      </c>
      <c r="AC1960" s="2" t="s">
        <v>34</v>
      </c>
      <c r="AD1960" s="2" t="s">
        <v>6</v>
      </c>
      <c r="AG1960" s="2" t="s">
        <v>122</v>
      </c>
      <c r="AH1960" s="2" t="s">
        <v>4</v>
      </c>
      <c r="AI1960" s="2" t="s">
        <v>29</v>
      </c>
      <c r="AJ1960" s="2" t="s">
        <v>7765</v>
      </c>
      <c r="AK1960" s="2" t="s">
        <v>7766</v>
      </c>
      <c r="AL1960" s="2" t="s">
        <v>8278</v>
      </c>
    </row>
    <row r="1961" spans="1:38" ht="66" hidden="1">
      <c r="A1961" s="136">
        <f t="shared" si="32"/>
        <v>1960</v>
      </c>
      <c r="B1961" s="2" t="s">
        <v>6394</v>
      </c>
      <c r="C1961" s="2" t="s">
        <v>7347</v>
      </c>
      <c r="D1961" s="2" t="s">
        <v>7348</v>
      </c>
      <c r="E1961" s="2" t="s">
        <v>22</v>
      </c>
      <c r="F1961" s="2" t="s">
        <v>8541</v>
      </c>
      <c r="G1961" s="2" t="s">
        <v>8541</v>
      </c>
      <c r="H1961" s="2" t="s">
        <v>8534</v>
      </c>
      <c r="I1961" s="2" t="s">
        <v>6</v>
      </c>
      <c r="K1961" s="4">
        <v>269715</v>
      </c>
      <c r="L1961" s="5">
        <v>3878.7</v>
      </c>
      <c r="M1961" s="6" t="s">
        <v>7352</v>
      </c>
      <c r="N1961" s="2" t="s">
        <v>17</v>
      </c>
      <c r="O1961" s="2" t="s">
        <v>55</v>
      </c>
      <c r="P1961" s="2" t="s">
        <v>125</v>
      </c>
      <c r="Q1961" s="2" t="s">
        <v>187</v>
      </c>
      <c r="R1961" s="2" t="s">
        <v>96</v>
      </c>
      <c r="T1961" s="2" t="s">
        <v>6401</v>
      </c>
      <c r="U1961" s="2" t="s">
        <v>6402</v>
      </c>
      <c r="V1961" s="2" t="s">
        <v>11</v>
      </c>
      <c r="W1961" s="2" t="s">
        <v>197</v>
      </c>
      <c r="X1961" s="2" t="s">
        <v>43</v>
      </c>
      <c r="Y1961" s="2" t="s">
        <v>6</v>
      </c>
      <c r="AA1961" s="2" t="s">
        <v>111</v>
      </c>
      <c r="AB1961" s="2" t="s">
        <v>151</v>
      </c>
      <c r="AC1961" s="2" t="s">
        <v>7</v>
      </c>
      <c r="AD1961" s="2" t="s">
        <v>6</v>
      </c>
      <c r="AG1961" s="2" t="s">
        <v>30</v>
      </c>
      <c r="AH1961" s="2" t="s">
        <v>4</v>
      </c>
      <c r="AI1961" s="2" t="s">
        <v>3</v>
      </c>
      <c r="AJ1961" s="2" t="s">
        <v>7353</v>
      </c>
      <c r="AK1961" s="2" t="s">
        <v>7359</v>
      </c>
      <c r="AL1961" s="2" t="s">
        <v>7355</v>
      </c>
    </row>
    <row r="1962" spans="1:38" ht="66" hidden="1">
      <c r="A1962" s="136">
        <f t="shared" si="32"/>
        <v>1961</v>
      </c>
      <c r="B1962" s="2" t="s">
        <v>6394</v>
      </c>
      <c r="C1962" s="2" t="s">
        <v>8542</v>
      </c>
      <c r="D1962" s="2" t="s">
        <v>8392</v>
      </c>
      <c r="E1962" s="2" t="s">
        <v>22</v>
      </c>
      <c r="F1962" s="2" t="s">
        <v>8543</v>
      </c>
      <c r="G1962" s="2" t="s">
        <v>8543</v>
      </c>
      <c r="H1962" s="2" t="s">
        <v>8544</v>
      </c>
      <c r="I1962" s="2" t="s">
        <v>6</v>
      </c>
      <c r="K1962" s="4" t="s">
        <v>8545</v>
      </c>
      <c r="L1962" s="5">
        <v>3000</v>
      </c>
      <c r="M1962" s="6" t="s">
        <v>663</v>
      </c>
      <c r="N1962" s="2" t="s">
        <v>17</v>
      </c>
      <c r="O1962" s="2" t="s">
        <v>55</v>
      </c>
      <c r="P1962" s="2" t="s">
        <v>242</v>
      </c>
      <c r="Q1962" s="2" t="s">
        <v>124</v>
      </c>
      <c r="R1962" s="2" t="s">
        <v>14</v>
      </c>
      <c r="T1962" s="2" t="s">
        <v>6401</v>
      </c>
      <c r="U1962" s="2" t="s">
        <v>6402</v>
      </c>
      <c r="V1962" s="2" t="s">
        <v>11</v>
      </c>
      <c r="W1962" s="2" t="s">
        <v>197</v>
      </c>
      <c r="X1962" s="2" t="s">
        <v>9</v>
      </c>
      <c r="Y1962" s="2" t="s">
        <v>6</v>
      </c>
      <c r="AA1962" s="2" t="s">
        <v>8</v>
      </c>
      <c r="AC1962" s="2" t="s">
        <v>241</v>
      </c>
      <c r="AD1962" s="2" t="s">
        <v>6</v>
      </c>
      <c r="AG1962" s="2" t="s">
        <v>30</v>
      </c>
      <c r="AH1962" s="2" t="s">
        <v>4</v>
      </c>
      <c r="AI1962" s="2" t="s">
        <v>3</v>
      </c>
      <c r="AJ1962" s="2" t="s">
        <v>8395</v>
      </c>
      <c r="AK1962" s="2" t="s">
        <v>8396</v>
      </c>
      <c r="AL1962" s="2" t="s">
        <v>8397</v>
      </c>
    </row>
    <row r="1963" spans="1:38" ht="66" hidden="1">
      <c r="A1963" s="136">
        <f t="shared" si="32"/>
        <v>1962</v>
      </c>
      <c r="B1963" s="2" t="s">
        <v>6394</v>
      </c>
      <c r="C1963" s="2" t="s">
        <v>6781</v>
      </c>
      <c r="D1963" s="2" t="s">
        <v>6782</v>
      </c>
      <c r="E1963" s="2" t="s">
        <v>22</v>
      </c>
      <c r="F1963" s="2" t="s">
        <v>8546</v>
      </c>
      <c r="G1963" s="2" t="s">
        <v>8546</v>
      </c>
      <c r="H1963" s="2" t="s">
        <v>7487</v>
      </c>
      <c r="I1963" s="2" t="s">
        <v>33</v>
      </c>
      <c r="J1963" s="2">
        <v>130</v>
      </c>
      <c r="K1963" s="4">
        <v>416377</v>
      </c>
      <c r="L1963" s="5">
        <v>4001.4</v>
      </c>
      <c r="M1963" s="6" t="s">
        <v>663</v>
      </c>
      <c r="N1963" s="2" t="s">
        <v>17</v>
      </c>
      <c r="O1963" s="2" t="s">
        <v>55</v>
      </c>
      <c r="P1963" s="2" t="s">
        <v>242</v>
      </c>
      <c r="Q1963" s="2" t="s">
        <v>15</v>
      </c>
      <c r="R1963" s="2" t="s">
        <v>14</v>
      </c>
      <c r="T1963" s="2" t="s">
        <v>6401</v>
      </c>
      <c r="U1963" s="2" t="s">
        <v>6402</v>
      </c>
      <c r="V1963" s="2" t="s">
        <v>11</v>
      </c>
      <c r="W1963" s="2" t="s">
        <v>197</v>
      </c>
      <c r="X1963" s="2" t="s">
        <v>9</v>
      </c>
      <c r="Y1963" s="2" t="s">
        <v>6</v>
      </c>
      <c r="AA1963" s="2" t="s">
        <v>111</v>
      </c>
      <c r="AB1963" s="2" t="s">
        <v>161</v>
      </c>
      <c r="AC1963" s="2" t="s">
        <v>7</v>
      </c>
      <c r="AD1963" s="2" t="s">
        <v>6</v>
      </c>
      <c r="AG1963" s="2" t="s">
        <v>5</v>
      </c>
      <c r="AH1963" s="2" t="s">
        <v>4</v>
      </c>
      <c r="AI1963" s="2" t="s">
        <v>3</v>
      </c>
      <c r="AJ1963" s="2" t="s">
        <v>7270</v>
      </c>
      <c r="AK1963" s="2" t="s">
        <v>6787</v>
      </c>
      <c r="AL1963" s="2" t="s">
        <v>6788</v>
      </c>
    </row>
    <row r="1964" spans="1:38" ht="66" hidden="1">
      <c r="A1964" s="136">
        <f t="shared" si="32"/>
        <v>1963</v>
      </c>
      <c r="B1964" s="2" t="s">
        <v>6394</v>
      </c>
      <c r="C1964" s="2" t="s">
        <v>7759</v>
      </c>
      <c r="D1964" s="2" t="s">
        <v>7760</v>
      </c>
      <c r="E1964" s="2" t="s">
        <v>22</v>
      </c>
      <c r="F1964" s="2" t="s">
        <v>8547</v>
      </c>
      <c r="G1964" s="2" t="s">
        <v>8547</v>
      </c>
      <c r="H1964" s="2" t="s">
        <v>8547</v>
      </c>
      <c r="I1964" s="2" t="s">
        <v>6</v>
      </c>
      <c r="K1964" s="4" t="s">
        <v>8548</v>
      </c>
      <c r="L1964" s="5">
        <v>60000</v>
      </c>
      <c r="M1964" s="6" t="s">
        <v>663</v>
      </c>
      <c r="N1964" s="2" t="s">
        <v>174</v>
      </c>
      <c r="O1964" s="2" t="s">
        <v>64</v>
      </c>
      <c r="P1964" s="2" t="s">
        <v>38</v>
      </c>
      <c r="Q1964" s="2" t="s">
        <v>15</v>
      </c>
      <c r="R1964" s="2" t="s">
        <v>14</v>
      </c>
      <c r="T1964" s="2" t="s">
        <v>6401</v>
      </c>
      <c r="U1964" s="2" t="s">
        <v>6402</v>
      </c>
      <c r="V1964" s="2" t="s">
        <v>11</v>
      </c>
      <c r="W1964" s="2" t="s">
        <v>197</v>
      </c>
      <c r="X1964" s="2" t="s">
        <v>9</v>
      </c>
      <c r="Y1964" s="2" t="s">
        <v>6</v>
      </c>
      <c r="AA1964" s="2" t="s">
        <v>111</v>
      </c>
      <c r="AB1964" s="2" t="s">
        <v>8277</v>
      </c>
      <c r="AC1964" s="2" t="s">
        <v>34</v>
      </c>
      <c r="AD1964" s="2" t="s">
        <v>6</v>
      </c>
      <c r="AG1964" s="2" t="s">
        <v>122</v>
      </c>
      <c r="AH1964" s="2" t="s">
        <v>4</v>
      </c>
      <c r="AI1964" s="2" t="s">
        <v>29</v>
      </c>
      <c r="AJ1964" s="2" t="s">
        <v>7765</v>
      </c>
      <c r="AK1964" s="2" t="s">
        <v>7766</v>
      </c>
      <c r="AL1964" s="2" t="s">
        <v>8278</v>
      </c>
    </row>
    <row r="1965" spans="1:38" ht="79.2" hidden="1">
      <c r="A1965" s="136">
        <f t="shared" si="32"/>
        <v>1964</v>
      </c>
      <c r="B1965" s="2" t="s">
        <v>6394</v>
      </c>
      <c r="C1965" s="2" t="s">
        <v>7347</v>
      </c>
      <c r="D1965" s="2" t="s">
        <v>7348</v>
      </c>
      <c r="E1965" s="2" t="s">
        <v>22</v>
      </c>
      <c r="F1965" s="2" t="s">
        <v>8549</v>
      </c>
      <c r="G1965" s="2" t="s">
        <v>8549</v>
      </c>
      <c r="H1965" s="2" t="s">
        <v>8550</v>
      </c>
      <c r="I1965" s="2" t="s">
        <v>6</v>
      </c>
      <c r="K1965" s="4">
        <v>298361</v>
      </c>
      <c r="L1965" s="5">
        <v>280</v>
      </c>
      <c r="M1965" s="6" t="s">
        <v>7352</v>
      </c>
      <c r="N1965" s="2" t="s">
        <v>174</v>
      </c>
      <c r="O1965" s="2" t="s">
        <v>55</v>
      </c>
      <c r="P1965" s="2" t="s">
        <v>242</v>
      </c>
      <c r="Q1965" s="2" t="s">
        <v>187</v>
      </c>
      <c r="R1965" s="2" t="s">
        <v>96</v>
      </c>
      <c r="T1965" s="2" t="s">
        <v>6401</v>
      </c>
      <c r="U1965" s="2" t="s">
        <v>6402</v>
      </c>
      <c r="V1965" s="2" t="s">
        <v>11</v>
      </c>
      <c r="W1965" s="2" t="s">
        <v>197</v>
      </c>
      <c r="X1965" s="2" t="s">
        <v>9</v>
      </c>
      <c r="Y1965" s="2" t="s">
        <v>6</v>
      </c>
      <c r="AA1965" s="2" t="s">
        <v>111</v>
      </c>
      <c r="AB1965" s="2" t="s">
        <v>151</v>
      </c>
      <c r="AC1965" s="2" t="s">
        <v>7</v>
      </c>
      <c r="AD1965" s="2" t="s">
        <v>6</v>
      </c>
      <c r="AG1965" s="2" t="s">
        <v>5</v>
      </c>
      <c r="AH1965" s="2" t="s">
        <v>4</v>
      </c>
      <c r="AI1965" s="2" t="s">
        <v>3</v>
      </c>
      <c r="AJ1965" s="2" t="s">
        <v>7353</v>
      </c>
      <c r="AK1965" s="2" t="s">
        <v>7359</v>
      </c>
      <c r="AL1965" s="2" t="s">
        <v>7355</v>
      </c>
    </row>
    <row r="1966" spans="1:38" ht="66" hidden="1">
      <c r="A1966" s="136">
        <f t="shared" si="32"/>
        <v>1965</v>
      </c>
      <c r="B1966" s="2" t="s">
        <v>6394</v>
      </c>
      <c r="C1966" s="2" t="s">
        <v>7369</v>
      </c>
      <c r="D1966" s="2" t="s">
        <v>7370</v>
      </c>
      <c r="E1966" s="2" t="s">
        <v>22</v>
      </c>
      <c r="F1966" s="2" t="s">
        <v>8551</v>
      </c>
      <c r="G1966" s="2" t="s">
        <v>8105</v>
      </c>
      <c r="H1966" s="2" t="s">
        <v>8205</v>
      </c>
      <c r="I1966" s="2" t="s">
        <v>33</v>
      </c>
      <c r="J1966" s="2">
        <v>6</v>
      </c>
      <c r="K1966" s="4">
        <v>231053</v>
      </c>
      <c r="L1966" s="5">
        <v>40023.599999999999</v>
      </c>
      <c r="M1966" s="6" t="s">
        <v>1489</v>
      </c>
      <c r="N1966" s="2" t="s">
        <v>39</v>
      </c>
      <c r="O1966" s="2" t="s">
        <v>39</v>
      </c>
      <c r="P1966" s="2" t="s">
        <v>125</v>
      </c>
      <c r="Q1966" s="2" t="s">
        <v>15</v>
      </c>
      <c r="R1966" s="2" t="s">
        <v>96</v>
      </c>
      <c r="T1966" s="2" t="s">
        <v>6401</v>
      </c>
      <c r="U1966" s="2" t="s">
        <v>6402</v>
      </c>
      <c r="V1966" s="2" t="s">
        <v>11</v>
      </c>
      <c r="W1966" s="2" t="s">
        <v>197</v>
      </c>
      <c r="X1966" s="2" t="s">
        <v>9</v>
      </c>
      <c r="Y1966" s="2" t="s">
        <v>6</v>
      </c>
      <c r="AA1966" s="2" t="s">
        <v>111</v>
      </c>
      <c r="AB1966" s="2" t="s">
        <v>166</v>
      </c>
      <c r="AC1966" s="2" t="s">
        <v>7</v>
      </c>
      <c r="AD1966" s="2" t="s">
        <v>33</v>
      </c>
      <c r="AE1966" s="2" t="s">
        <v>7401</v>
      </c>
      <c r="AF1966" s="2" t="s">
        <v>6411</v>
      </c>
      <c r="AG1966" s="2" t="s">
        <v>5</v>
      </c>
      <c r="AH1966" s="2" t="s">
        <v>4</v>
      </c>
      <c r="AI1966" s="2" t="s">
        <v>3</v>
      </c>
      <c r="AJ1966" s="2" t="s">
        <v>7375</v>
      </c>
      <c r="AK1966" s="2" t="s">
        <v>7376</v>
      </c>
      <c r="AL1966" s="2" t="s">
        <v>7377</v>
      </c>
    </row>
    <row r="1967" spans="1:38" ht="66" hidden="1">
      <c r="A1967" s="136">
        <f t="shared" si="32"/>
        <v>1966</v>
      </c>
      <c r="B1967" s="2" t="s">
        <v>6394</v>
      </c>
      <c r="C1967" s="2" t="s">
        <v>8552</v>
      </c>
      <c r="D1967" s="2" t="s">
        <v>8392</v>
      </c>
      <c r="E1967" s="2" t="s">
        <v>22</v>
      </c>
      <c r="F1967" s="2" t="s">
        <v>8553</v>
      </c>
      <c r="G1967" s="2" t="s">
        <v>8554</v>
      </c>
      <c r="H1967" s="2" t="s">
        <v>8555</v>
      </c>
      <c r="I1967" s="2" t="s">
        <v>33</v>
      </c>
      <c r="J1967" s="2">
        <v>3</v>
      </c>
      <c r="K1967" s="4" t="s">
        <v>8556</v>
      </c>
      <c r="L1967" s="5">
        <v>125100</v>
      </c>
      <c r="M1967" s="6" t="s">
        <v>663</v>
      </c>
      <c r="N1967" s="2" t="s">
        <v>17</v>
      </c>
      <c r="O1967" s="2" t="s">
        <v>55</v>
      </c>
      <c r="P1967" s="2" t="s">
        <v>242</v>
      </c>
      <c r="Q1967" s="2" t="s">
        <v>15</v>
      </c>
      <c r="R1967" s="2" t="s">
        <v>14</v>
      </c>
      <c r="T1967" s="2" t="s">
        <v>6401</v>
      </c>
      <c r="U1967" s="2" t="s">
        <v>6402</v>
      </c>
      <c r="V1967" s="2" t="s">
        <v>11</v>
      </c>
      <c r="W1967" s="2" t="s">
        <v>197</v>
      </c>
      <c r="X1967" s="2" t="s">
        <v>9</v>
      </c>
      <c r="Y1967" s="2" t="s">
        <v>6</v>
      </c>
      <c r="AA1967" s="2" t="s">
        <v>8</v>
      </c>
      <c r="AC1967" s="2" t="s">
        <v>7</v>
      </c>
      <c r="AD1967" s="2" t="s">
        <v>6</v>
      </c>
      <c r="AG1967" s="2" t="s">
        <v>30</v>
      </c>
      <c r="AH1967" s="2" t="s">
        <v>4</v>
      </c>
      <c r="AI1967" s="2" t="s">
        <v>3</v>
      </c>
      <c r="AJ1967" s="2" t="s">
        <v>8395</v>
      </c>
      <c r="AK1967" s="2" t="s">
        <v>8396</v>
      </c>
      <c r="AL1967" s="2" t="s">
        <v>8397</v>
      </c>
    </row>
    <row r="1968" spans="1:38" ht="66" hidden="1">
      <c r="A1968" s="136">
        <f t="shared" si="32"/>
        <v>1967</v>
      </c>
      <c r="B1968" s="2" t="s">
        <v>6394</v>
      </c>
      <c r="C1968" s="2" t="s">
        <v>7759</v>
      </c>
      <c r="D1968" s="2" t="s">
        <v>7760</v>
      </c>
      <c r="E1968" s="2" t="s">
        <v>22</v>
      </c>
      <c r="F1968" s="2" t="s">
        <v>8557</v>
      </c>
      <c r="G1968" s="2" t="s">
        <v>8558</v>
      </c>
      <c r="H1968" s="2" t="s">
        <v>8559</v>
      </c>
      <c r="I1968" s="2" t="s">
        <v>6</v>
      </c>
      <c r="K1968" s="4" t="s">
        <v>8560</v>
      </c>
      <c r="L1968" s="5">
        <v>6000</v>
      </c>
      <c r="M1968" s="6" t="s">
        <v>1801</v>
      </c>
      <c r="N1968" s="2" t="s">
        <v>174</v>
      </c>
      <c r="O1968" s="2" t="s">
        <v>55</v>
      </c>
      <c r="P1968" s="2" t="s">
        <v>242</v>
      </c>
      <c r="Q1968" s="2" t="s">
        <v>15</v>
      </c>
      <c r="R1968" s="2" t="s">
        <v>14</v>
      </c>
      <c r="T1968" s="2" t="s">
        <v>6401</v>
      </c>
      <c r="U1968" s="2" t="s">
        <v>6402</v>
      </c>
      <c r="V1968" s="2" t="s">
        <v>11</v>
      </c>
      <c r="W1968" s="2" t="s">
        <v>197</v>
      </c>
      <c r="X1968" s="2" t="s">
        <v>9</v>
      </c>
      <c r="Y1968" s="2" t="s">
        <v>6</v>
      </c>
      <c r="AA1968" s="2" t="s">
        <v>111</v>
      </c>
      <c r="AB1968" s="2" t="s">
        <v>8277</v>
      </c>
      <c r="AC1968" s="2" t="s">
        <v>34</v>
      </c>
      <c r="AD1968" s="2" t="s">
        <v>6</v>
      </c>
      <c r="AG1968" s="2" t="s">
        <v>122</v>
      </c>
      <c r="AH1968" s="2" t="s">
        <v>4</v>
      </c>
      <c r="AI1968" s="2" t="s">
        <v>29</v>
      </c>
      <c r="AJ1968" s="2" t="s">
        <v>7765</v>
      </c>
      <c r="AK1968" s="2" t="s">
        <v>7766</v>
      </c>
      <c r="AL1968" s="2" t="s">
        <v>8278</v>
      </c>
    </row>
    <row r="1969" spans="1:38" ht="66" hidden="1">
      <c r="A1969" s="136">
        <f t="shared" si="32"/>
        <v>1968</v>
      </c>
      <c r="B1969" s="2" t="s">
        <v>6394</v>
      </c>
      <c r="C1969" s="2" t="s">
        <v>7705</v>
      </c>
      <c r="D1969" s="2" t="s">
        <v>7467</v>
      </c>
      <c r="E1969" s="2" t="s">
        <v>22</v>
      </c>
      <c r="F1969" s="2" t="s">
        <v>8561</v>
      </c>
      <c r="G1969" s="2" t="s">
        <v>8562</v>
      </c>
      <c r="H1969" s="2" t="s">
        <v>8563</v>
      </c>
      <c r="I1969" s="2" t="s">
        <v>6</v>
      </c>
      <c r="K1969" s="4">
        <v>453508</v>
      </c>
      <c r="L1969" s="5">
        <v>20000</v>
      </c>
      <c r="M1969" s="6" t="s">
        <v>154</v>
      </c>
      <c r="N1969" s="2" t="s">
        <v>39</v>
      </c>
      <c r="O1969" s="2" t="s">
        <v>55</v>
      </c>
      <c r="P1969" s="2" t="s">
        <v>45</v>
      </c>
      <c r="Q1969" s="2" t="s">
        <v>15</v>
      </c>
      <c r="R1969" s="2" t="s">
        <v>14</v>
      </c>
      <c r="T1969" s="2" t="s">
        <v>6401</v>
      </c>
      <c r="U1969" s="2" t="s">
        <v>6402</v>
      </c>
      <c r="V1969" s="2" t="s">
        <v>1887</v>
      </c>
      <c r="W1969" s="2" t="s">
        <v>1888</v>
      </c>
      <c r="X1969" s="2" t="s">
        <v>9</v>
      </c>
      <c r="Y1969" s="2" t="s">
        <v>6</v>
      </c>
      <c r="AA1969" s="2" t="s">
        <v>164</v>
      </c>
      <c r="AB1969" s="2" t="s">
        <v>7835</v>
      </c>
      <c r="AC1969" s="2" t="s">
        <v>7</v>
      </c>
      <c r="AD1969" s="2" t="s">
        <v>6</v>
      </c>
      <c r="AG1969" s="2" t="s">
        <v>30</v>
      </c>
      <c r="AH1969" s="2" t="s">
        <v>4</v>
      </c>
      <c r="AI1969" s="2" t="s">
        <v>3</v>
      </c>
      <c r="AJ1969" s="2" t="s">
        <v>7710</v>
      </c>
      <c r="AK1969" s="2" t="s">
        <v>7711</v>
      </c>
      <c r="AL1969" s="2" t="s">
        <v>7712</v>
      </c>
    </row>
    <row r="1970" spans="1:38" ht="92.4" hidden="1">
      <c r="A1970" s="136">
        <f t="shared" si="32"/>
        <v>1969</v>
      </c>
      <c r="B1970" s="2" t="s">
        <v>6394</v>
      </c>
      <c r="C1970" s="2" t="s">
        <v>7347</v>
      </c>
      <c r="D1970" s="2" t="s">
        <v>7348</v>
      </c>
      <c r="E1970" s="2" t="s">
        <v>22</v>
      </c>
      <c r="F1970" s="2" t="s">
        <v>8564</v>
      </c>
      <c r="G1970" s="2" t="s">
        <v>8564</v>
      </c>
      <c r="H1970" s="2" t="s">
        <v>8148</v>
      </c>
      <c r="I1970" s="2" t="s">
        <v>6</v>
      </c>
      <c r="K1970" s="4">
        <v>260035</v>
      </c>
      <c r="L1970" s="5">
        <v>903</v>
      </c>
      <c r="M1970" s="6" t="s">
        <v>1204</v>
      </c>
      <c r="N1970" s="2" t="s">
        <v>174</v>
      </c>
      <c r="O1970" s="2" t="s">
        <v>55</v>
      </c>
      <c r="P1970" s="2" t="s">
        <v>125</v>
      </c>
      <c r="Q1970" s="2" t="s">
        <v>187</v>
      </c>
      <c r="R1970" s="2" t="s">
        <v>96</v>
      </c>
      <c r="T1970" s="2" t="s">
        <v>6401</v>
      </c>
      <c r="U1970" s="2" t="s">
        <v>6402</v>
      </c>
      <c r="V1970" s="2" t="s">
        <v>11</v>
      </c>
      <c r="W1970" s="2" t="s">
        <v>197</v>
      </c>
      <c r="X1970" s="2" t="s">
        <v>43</v>
      </c>
      <c r="Y1970" s="2" t="s">
        <v>6</v>
      </c>
      <c r="AA1970" s="2" t="s">
        <v>111</v>
      </c>
      <c r="AB1970" s="2" t="s">
        <v>151</v>
      </c>
      <c r="AC1970" s="2" t="s">
        <v>7</v>
      </c>
      <c r="AD1970" s="2" t="s">
        <v>6</v>
      </c>
      <c r="AG1970" s="2" t="s">
        <v>5</v>
      </c>
      <c r="AH1970" s="2" t="s">
        <v>4</v>
      </c>
      <c r="AI1970" s="2" t="s">
        <v>3</v>
      </c>
      <c r="AJ1970" s="2" t="s">
        <v>7353</v>
      </c>
      <c r="AK1970" s="2" t="s">
        <v>7359</v>
      </c>
      <c r="AL1970" s="2" t="s">
        <v>7355</v>
      </c>
    </row>
    <row r="1971" spans="1:38" ht="66" hidden="1">
      <c r="A1971" s="136">
        <f t="shared" si="32"/>
        <v>1970</v>
      </c>
      <c r="B1971" s="2" t="s">
        <v>6394</v>
      </c>
      <c r="C1971" s="2" t="s">
        <v>7369</v>
      </c>
      <c r="D1971" s="2" t="s">
        <v>7370</v>
      </c>
      <c r="E1971" s="2" t="s">
        <v>22</v>
      </c>
      <c r="F1971" s="2" t="s">
        <v>8565</v>
      </c>
      <c r="G1971" s="2" t="s">
        <v>8566</v>
      </c>
      <c r="H1971" s="2" t="s">
        <v>8205</v>
      </c>
      <c r="I1971" s="2" t="s">
        <v>33</v>
      </c>
      <c r="J1971" s="2">
        <v>2</v>
      </c>
      <c r="K1971" s="4">
        <v>11177</v>
      </c>
      <c r="L1971" s="5">
        <v>3958.2</v>
      </c>
      <c r="M1971" s="6" t="s">
        <v>1489</v>
      </c>
      <c r="N1971" s="2" t="s">
        <v>39</v>
      </c>
      <c r="O1971" s="2" t="s">
        <v>39</v>
      </c>
      <c r="P1971" s="2" t="s">
        <v>125</v>
      </c>
      <c r="Q1971" s="2" t="s">
        <v>15</v>
      </c>
      <c r="R1971" s="2" t="s">
        <v>96</v>
      </c>
      <c r="T1971" s="2" t="s">
        <v>6401</v>
      </c>
      <c r="U1971" s="2" t="s">
        <v>6402</v>
      </c>
      <c r="V1971" s="2" t="s">
        <v>11</v>
      </c>
      <c r="W1971" s="2" t="s">
        <v>197</v>
      </c>
      <c r="X1971" s="2" t="s">
        <v>9</v>
      </c>
      <c r="Y1971" s="2" t="s">
        <v>6</v>
      </c>
      <c r="AA1971" s="2" t="s">
        <v>111</v>
      </c>
      <c r="AB1971" s="2" t="s">
        <v>166</v>
      </c>
      <c r="AC1971" s="2" t="s">
        <v>7</v>
      </c>
      <c r="AD1971" s="2" t="s">
        <v>33</v>
      </c>
      <c r="AE1971" s="2" t="s">
        <v>7401</v>
      </c>
      <c r="AF1971" s="2" t="s">
        <v>6411</v>
      </c>
      <c r="AG1971" s="2" t="s">
        <v>5</v>
      </c>
      <c r="AH1971" s="2" t="s">
        <v>4</v>
      </c>
      <c r="AI1971" s="2" t="s">
        <v>3</v>
      </c>
      <c r="AJ1971" s="2" t="s">
        <v>7375</v>
      </c>
      <c r="AK1971" s="2" t="s">
        <v>7376</v>
      </c>
      <c r="AL1971" s="2" t="s">
        <v>7377</v>
      </c>
    </row>
    <row r="1972" spans="1:38" ht="66" hidden="1">
      <c r="A1972" s="136">
        <f t="shared" si="32"/>
        <v>1971</v>
      </c>
      <c r="B1972" s="2" t="s">
        <v>6394</v>
      </c>
      <c r="C1972" s="2" t="s">
        <v>7369</v>
      </c>
      <c r="D1972" s="2" t="s">
        <v>7370</v>
      </c>
      <c r="E1972" s="2" t="s">
        <v>22</v>
      </c>
      <c r="F1972" s="2" t="s">
        <v>8567</v>
      </c>
      <c r="G1972" s="2" t="s">
        <v>8567</v>
      </c>
      <c r="H1972" s="2" t="s">
        <v>8567</v>
      </c>
      <c r="I1972" s="2" t="s">
        <v>6</v>
      </c>
      <c r="K1972" s="4" t="s">
        <v>8568</v>
      </c>
      <c r="L1972" s="5">
        <v>9000</v>
      </c>
      <c r="M1972" s="6" t="s">
        <v>1489</v>
      </c>
      <c r="N1972" s="2" t="s">
        <v>174</v>
      </c>
      <c r="O1972" s="2" t="s">
        <v>55</v>
      </c>
      <c r="P1972" s="2" t="s">
        <v>242</v>
      </c>
      <c r="Q1972" s="2" t="s">
        <v>15</v>
      </c>
      <c r="R1972" s="2" t="s">
        <v>96</v>
      </c>
      <c r="T1972" s="2" t="s">
        <v>6401</v>
      </c>
      <c r="U1972" s="2" t="s">
        <v>6402</v>
      </c>
      <c r="V1972" s="2" t="s">
        <v>11</v>
      </c>
      <c r="W1972" s="2" t="s">
        <v>197</v>
      </c>
      <c r="X1972" s="2" t="s">
        <v>9</v>
      </c>
      <c r="Y1972" s="2" t="s">
        <v>6</v>
      </c>
      <c r="AA1972" s="2" t="s">
        <v>111</v>
      </c>
      <c r="AB1972" s="2" t="s">
        <v>7463</v>
      </c>
      <c r="AC1972" s="2" t="s">
        <v>7</v>
      </c>
      <c r="AD1972" s="2" t="s">
        <v>6</v>
      </c>
      <c r="AG1972" s="2" t="s">
        <v>30</v>
      </c>
      <c r="AH1972" s="2" t="s">
        <v>4</v>
      </c>
      <c r="AI1972" s="2" t="s">
        <v>3</v>
      </c>
      <c r="AJ1972" s="2" t="s">
        <v>7402</v>
      </c>
      <c r="AK1972" s="2" t="s">
        <v>7376</v>
      </c>
      <c r="AL1972" s="2" t="s">
        <v>7587</v>
      </c>
    </row>
    <row r="1973" spans="1:38" ht="66" hidden="1">
      <c r="A1973" s="136">
        <f t="shared" si="32"/>
        <v>1972</v>
      </c>
      <c r="B1973" s="2" t="s">
        <v>6394</v>
      </c>
      <c r="C1973" s="2" t="s">
        <v>7347</v>
      </c>
      <c r="D1973" s="2" t="s">
        <v>7348</v>
      </c>
      <c r="E1973" s="2" t="s">
        <v>22</v>
      </c>
      <c r="F1973" s="2" t="s">
        <v>8569</v>
      </c>
      <c r="G1973" s="2" t="s">
        <v>8569</v>
      </c>
      <c r="H1973" s="2" t="s">
        <v>7615</v>
      </c>
      <c r="I1973" s="2" t="s">
        <v>6</v>
      </c>
      <c r="K1973" s="4">
        <v>233744</v>
      </c>
      <c r="L1973" s="5">
        <v>25</v>
      </c>
      <c r="M1973" s="6" t="s">
        <v>969</v>
      </c>
      <c r="N1973" s="2" t="s">
        <v>174</v>
      </c>
      <c r="O1973" s="2" t="s">
        <v>55</v>
      </c>
      <c r="P1973" s="2" t="s">
        <v>242</v>
      </c>
      <c r="Q1973" s="2" t="s">
        <v>187</v>
      </c>
      <c r="R1973" s="2" t="s">
        <v>96</v>
      </c>
      <c r="T1973" s="2" t="s">
        <v>6401</v>
      </c>
      <c r="U1973" s="2" t="s">
        <v>6402</v>
      </c>
      <c r="V1973" s="2" t="s">
        <v>11</v>
      </c>
      <c r="W1973" s="2" t="s">
        <v>197</v>
      </c>
      <c r="X1973" s="2" t="s">
        <v>43</v>
      </c>
      <c r="Y1973" s="2" t="s">
        <v>6</v>
      </c>
      <c r="AA1973" s="2" t="s">
        <v>111</v>
      </c>
      <c r="AB1973" s="2" t="s">
        <v>151</v>
      </c>
      <c r="AC1973" s="2" t="s">
        <v>7</v>
      </c>
      <c r="AD1973" s="2" t="s">
        <v>6</v>
      </c>
      <c r="AG1973" s="2" t="s">
        <v>5</v>
      </c>
      <c r="AH1973" s="2" t="s">
        <v>4</v>
      </c>
      <c r="AI1973" s="2" t="s">
        <v>3</v>
      </c>
      <c r="AJ1973" s="2" t="s">
        <v>7353</v>
      </c>
      <c r="AK1973" s="2" t="s">
        <v>7359</v>
      </c>
      <c r="AL1973" s="2" t="s">
        <v>7355</v>
      </c>
    </row>
    <row r="1974" spans="1:38" ht="66" hidden="1">
      <c r="A1974" s="136">
        <f t="shared" si="32"/>
        <v>1973</v>
      </c>
      <c r="B1974" s="2" t="s">
        <v>6394</v>
      </c>
      <c r="C1974" s="2" t="s">
        <v>8570</v>
      </c>
      <c r="D1974" s="2" t="s">
        <v>7348</v>
      </c>
      <c r="E1974" s="2" t="s">
        <v>22</v>
      </c>
      <c r="F1974" s="2" t="s">
        <v>8571</v>
      </c>
      <c r="G1974" s="2" t="s">
        <v>8571</v>
      </c>
      <c r="H1974" s="2" t="s">
        <v>8572</v>
      </c>
      <c r="I1974" s="2" t="s">
        <v>6</v>
      </c>
      <c r="K1974" s="4">
        <v>2356</v>
      </c>
      <c r="L1974" s="5">
        <v>312000</v>
      </c>
      <c r="M1974" s="6" t="s">
        <v>663</v>
      </c>
      <c r="N1974" s="2" t="s">
        <v>174</v>
      </c>
      <c r="O1974" s="2" t="s">
        <v>64</v>
      </c>
      <c r="P1974" s="2" t="s">
        <v>1289</v>
      </c>
      <c r="Q1974" s="2" t="s">
        <v>15</v>
      </c>
      <c r="R1974" s="2" t="s">
        <v>14</v>
      </c>
      <c r="T1974" s="2" t="s">
        <v>6401</v>
      </c>
      <c r="U1974" s="2" t="s">
        <v>6402</v>
      </c>
      <c r="V1974" s="2" t="s">
        <v>1503</v>
      </c>
      <c r="W1974" s="2" t="s">
        <v>197</v>
      </c>
      <c r="X1974" s="2" t="s">
        <v>9</v>
      </c>
      <c r="Y1974" s="2" t="s">
        <v>6</v>
      </c>
      <c r="AA1974" s="2" t="s">
        <v>111</v>
      </c>
      <c r="AB1974" s="2" t="s">
        <v>8573</v>
      </c>
      <c r="AC1974" s="2" t="s">
        <v>7</v>
      </c>
      <c r="AD1974" s="2" t="s">
        <v>6</v>
      </c>
      <c r="AG1974" s="2" t="s">
        <v>122</v>
      </c>
      <c r="AH1974" s="2" t="s">
        <v>4</v>
      </c>
      <c r="AI1974" s="2" t="s">
        <v>3</v>
      </c>
      <c r="AJ1974" s="2" t="s">
        <v>7353</v>
      </c>
      <c r="AK1974" s="2" t="s">
        <v>8574</v>
      </c>
      <c r="AL1974" s="2" t="s">
        <v>8575</v>
      </c>
    </row>
    <row r="1975" spans="1:38" ht="66" hidden="1">
      <c r="A1975" s="136">
        <f t="shared" si="32"/>
        <v>1974</v>
      </c>
      <c r="B1975" s="2" t="s">
        <v>6394</v>
      </c>
      <c r="C1975" s="2" t="s">
        <v>7759</v>
      </c>
      <c r="D1975" s="2" t="s">
        <v>7760</v>
      </c>
      <c r="E1975" s="2" t="s">
        <v>22</v>
      </c>
      <c r="F1975" s="2" t="s">
        <v>8576</v>
      </c>
      <c r="G1975" s="2" t="s">
        <v>8577</v>
      </c>
      <c r="H1975" s="2" t="s">
        <v>8578</v>
      </c>
      <c r="I1975" s="2" t="s">
        <v>6</v>
      </c>
      <c r="K1975" s="4" t="s">
        <v>8579</v>
      </c>
      <c r="L1975" s="5">
        <v>375</v>
      </c>
      <c r="M1975" s="6" t="s">
        <v>1801</v>
      </c>
      <c r="N1975" s="2" t="s">
        <v>174</v>
      </c>
      <c r="O1975" s="2" t="s">
        <v>55</v>
      </c>
      <c r="P1975" s="2" t="s">
        <v>242</v>
      </c>
      <c r="Q1975" s="2" t="s">
        <v>15</v>
      </c>
      <c r="R1975" s="2" t="s">
        <v>14</v>
      </c>
      <c r="T1975" s="2" t="s">
        <v>6401</v>
      </c>
      <c r="U1975" s="2" t="s">
        <v>6402</v>
      </c>
      <c r="V1975" s="2" t="s">
        <v>11</v>
      </c>
      <c r="W1975" s="2" t="s">
        <v>197</v>
      </c>
      <c r="X1975" s="2" t="s">
        <v>9</v>
      </c>
      <c r="Y1975" s="2" t="s">
        <v>6</v>
      </c>
      <c r="AA1975" s="2" t="s">
        <v>111</v>
      </c>
      <c r="AB1975" s="2" t="s">
        <v>8277</v>
      </c>
      <c r="AC1975" s="2" t="s">
        <v>241</v>
      </c>
      <c r="AD1975" s="2" t="s">
        <v>6</v>
      </c>
      <c r="AG1975" s="2" t="s">
        <v>5</v>
      </c>
      <c r="AH1975" s="2" t="s">
        <v>4</v>
      </c>
      <c r="AI1975" s="2" t="s">
        <v>3</v>
      </c>
      <c r="AJ1975" s="2" t="s">
        <v>7765</v>
      </c>
      <c r="AK1975" s="2" t="s">
        <v>7766</v>
      </c>
      <c r="AL1975" s="2" t="s">
        <v>8278</v>
      </c>
    </row>
    <row r="1976" spans="1:38" ht="79.2" hidden="1">
      <c r="A1976" s="136">
        <f t="shared" si="32"/>
        <v>1975</v>
      </c>
      <c r="B1976" s="2" t="s">
        <v>6394</v>
      </c>
      <c r="C1976" s="2" t="s">
        <v>8580</v>
      </c>
      <c r="D1976" s="2" t="s">
        <v>8581</v>
      </c>
      <c r="E1976" s="2" t="s">
        <v>22</v>
      </c>
      <c r="F1976" s="2" t="s">
        <v>8582</v>
      </c>
      <c r="G1976" s="2" t="s">
        <v>8582</v>
      </c>
      <c r="H1976" s="2" t="s">
        <v>8583</v>
      </c>
      <c r="I1976" s="2" t="s">
        <v>33</v>
      </c>
      <c r="J1976" s="2">
        <v>12</v>
      </c>
      <c r="K1976" s="4" t="s">
        <v>8584</v>
      </c>
      <c r="L1976" s="5">
        <v>177089</v>
      </c>
      <c r="M1976" s="6" t="s">
        <v>413</v>
      </c>
      <c r="N1976" s="2" t="s">
        <v>174</v>
      </c>
      <c r="O1976" s="2" t="s">
        <v>55</v>
      </c>
      <c r="P1976" s="2" t="s">
        <v>125</v>
      </c>
      <c r="Q1976" s="2" t="s">
        <v>187</v>
      </c>
      <c r="R1976" s="2" t="s">
        <v>2898</v>
      </c>
      <c r="S1976" s="2" t="s">
        <v>8585</v>
      </c>
      <c r="T1976" s="2" t="s">
        <v>13</v>
      </c>
      <c r="U1976" s="2" t="s">
        <v>6402</v>
      </c>
      <c r="V1976" s="2" t="s">
        <v>6439</v>
      </c>
      <c r="W1976" s="2" t="s">
        <v>6440</v>
      </c>
      <c r="X1976" s="2" t="s">
        <v>43</v>
      </c>
      <c r="Y1976" s="2" t="s">
        <v>6</v>
      </c>
      <c r="AA1976" s="2" t="s">
        <v>111</v>
      </c>
      <c r="AB1976" s="2" t="s">
        <v>8586</v>
      </c>
      <c r="AC1976" s="2" t="s">
        <v>7</v>
      </c>
      <c r="AD1976" s="2" t="s">
        <v>6</v>
      </c>
      <c r="AG1976" s="2" t="s">
        <v>30</v>
      </c>
      <c r="AH1976" s="2" t="s">
        <v>4</v>
      </c>
      <c r="AI1976" s="2" t="s">
        <v>3</v>
      </c>
      <c r="AJ1976" s="2" t="s">
        <v>8587</v>
      </c>
      <c r="AK1976" s="2" t="s">
        <v>8588</v>
      </c>
      <c r="AL1976" s="2" t="s">
        <v>8589</v>
      </c>
    </row>
    <row r="1977" spans="1:38" ht="66" hidden="1">
      <c r="A1977" s="136">
        <f t="shared" si="32"/>
        <v>1976</v>
      </c>
      <c r="B1977" s="2" t="s">
        <v>6394</v>
      </c>
      <c r="C1977" s="2" t="s">
        <v>7369</v>
      </c>
      <c r="D1977" s="2" t="s">
        <v>7370</v>
      </c>
      <c r="E1977" s="2" t="s">
        <v>22</v>
      </c>
      <c r="F1977" s="2" t="s">
        <v>8566</v>
      </c>
      <c r="G1977" s="2" t="s">
        <v>8566</v>
      </c>
      <c r="H1977" s="2" t="s">
        <v>8590</v>
      </c>
      <c r="I1977" s="2" t="s">
        <v>33</v>
      </c>
      <c r="J1977" s="2">
        <v>20</v>
      </c>
      <c r="K1977" s="4">
        <v>11177</v>
      </c>
      <c r="L1977" s="5">
        <v>302224</v>
      </c>
      <c r="M1977" s="6" t="s">
        <v>1489</v>
      </c>
      <c r="N1977" s="2" t="s">
        <v>39</v>
      </c>
      <c r="O1977" s="2" t="s">
        <v>39</v>
      </c>
      <c r="P1977" s="2" t="s">
        <v>125</v>
      </c>
      <c r="Q1977" s="2" t="s">
        <v>15</v>
      </c>
      <c r="R1977" s="2" t="s">
        <v>96</v>
      </c>
      <c r="T1977" s="2" t="s">
        <v>6401</v>
      </c>
      <c r="U1977" s="2" t="s">
        <v>6402</v>
      </c>
      <c r="V1977" s="2" t="s">
        <v>11</v>
      </c>
      <c r="W1977" s="2" t="s">
        <v>197</v>
      </c>
      <c r="X1977" s="2" t="s">
        <v>9</v>
      </c>
      <c r="Y1977" s="2" t="s">
        <v>6</v>
      </c>
      <c r="AA1977" s="2" t="s">
        <v>111</v>
      </c>
      <c r="AB1977" s="2" t="s">
        <v>166</v>
      </c>
      <c r="AC1977" s="2" t="s">
        <v>7</v>
      </c>
      <c r="AD1977" s="2" t="s">
        <v>33</v>
      </c>
      <c r="AE1977" s="2" t="s">
        <v>7401</v>
      </c>
      <c r="AF1977" s="2" t="s">
        <v>6411</v>
      </c>
      <c r="AG1977" s="2" t="s">
        <v>5</v>
      </c>
      <c r="AH1977" s="2" t="s">
        <v>4</v>
      </c>
      <c r="AI1977" s="2" t="s">
        <v>3</v>
      </c>
      <c r="AJ1977" s="2" t="s">
        <v>7375</v>
      </c>
      <c r="AK1977" s="2" t="s">
        <v>7376</v>
      </c>
      <c r="AL1977" s="2" t="s">
        <v>7377</v>
      </c>
    </row>
    <row r="1978" spans="1:38" ht="66" hidden="1">
      <c r="A1978" s="136">
        <f t="shared" si="32"/>
        <v>1977</v>
      </c>
      <c r="B1978" s="2" t="s">
        <v>6394</v>
      </c>
      <c r="C1978" s="2" t="s">
        <v>7759</v>
      </c>
      <c r="D1978" s="2" t="s">
        <v>7760</v>
      </c>
      <c r="E1978" s="2" t="s">
        <v>22</v>
      </c>
      <c r="F1978" s="2" t="s">
        <v>7570</v>
      </c>
      <c r="G1978" s="2" t="s">
        <v>8591</v>
      </c>
      <c r="H1978" s="2" t="s">
        <v>8351</v>
      </c>
      <c r="I1978" s="2" t="s">
        <v>6</v>
      </c>
      <c r="K1978" s="4" t="s">
        <v>8592</v>
      </c>
      <c r="L1978" s="5">
        <v>2250</v>
      </c>
      <c r="M1978" s="6" t="s">
        <v>1801</v>
      </c>
      <c r="N1978" s="2" t="s">
        <v>174</v>
      </c>
      <c r="O1978" s="2" t="s">
        <v>55</v>
      </c>
      <c r="P1978" s="2" t="s">
        <v>242</v>
      </c>
      <c r="Q1978" s="2" t="s">
        <v>15</v>
      </c>
      <c r="R1978" s="2" t="s">
        <v>14</v>
      </c>
      <c r="T1978" s="2" t="s">
        <v>6401</v>
      </c>
      <c r="U1978" s="2" t="s">
        <v>6402</v>
      </c>
      <c r="V1978" s="2" t="s">
        <v>11</v>
      </c>
      <c r="W1978" s="2" t="s">
        <v>197</v>
      </c>
      <c r="X1978" s="2" t="s">
        <v>9</v>
      </c>
      <c r="Y1978" s="2" t="s">
        <v>6</v>
      </c>
      <c r="AA1978" s="2" t="s">
        <v>111</v>
      </c>
      <c r="AB1978" s="2" t="s">
        <v>8277</v>
      </c>
      <c r="AC1978" s="2" t="s">
        <v>34</v>
      </c>
      <c r="AD1978" s="2" t="s">
        <v>6</v>
      </c>
      <c r="AG1978" s="2" t="s">
        <v>122</v>
      </c>
      <c r="AH1978" s="2" t="s">
        <v>4</v>
      </c>
      <c r="AI1978" s="2" t="s">
        <v>29</v>
      </c>
      <c r="AJ1978" s="2" t="s">
        <v>7765</v>
      </c>
      <c r="AK1978" s="2" t="s">
        <v>7766</v>
      </c>
      <c r="AL1978" s="2" t="s">
        <v>8278</v>
      </c>
    </row>
    <row r="1979" spans="1:38" ht="66" hidden="1">
      <c r="A1979" s="136">
        <f t="shared" si="32"/>
        <v>1978</v>
      </c>
      <c r="B1979" s="2" t="s">
        <v>6394</v>
      </c>
      <c r="C1979" s="2" t="s">
        <v>7347</v>
      </c>
      <c r="D1979" s="2" t="s">
        <v>7348</v>
      </c>
      <c r="E1979" s="2" t="s">
        <v>22</v>
      </c>
      <c r="F1979" s="2" t="s">
        <v>8593</v>
      </c>
      <c r="G1979" s="2" t="s">
        <v>8593</v>
      </c>
      <c r="H1979" s="2" t="s">
        <v>8594</v>
      </c>
      <c r="I1979" s="2" t="s">
        <v>6</v>
      </c>
      <c r="K1979" s="4">
        <v>224277</v>
      </c>
      <c r="L1979" s="5">
        <v>20000</v>
      </c>
      <c r="M1979" s="6" t="s">
        <v>1204</v>
      </c>
      <c r="N1979" s="2" t="s">
        <v>174</v>
      </c>
      <c r="O1979" s="2" t="s">
        <v>55</v>
      </c>
      <c r="P1979" s="2" t="s">
        <v>125</v>
      </c>
      <c r="Q1979" s="2" t="s">
        <v>187</v>
      </c>
      <c r="R1979" s="2" t="s">
        <v>96</v>
      </c>
      <c r="T1979" s="2" t="s">
        <v>6401</v>
      </c>
      <c r="U1979" s="2" t="s">
        <v>6402</v>
      </c>
      <c r="V1979" s="2" t="s">
        <v>11</v>
      </c>
      <c r="W1979" s="2" t="s">
        <v>197</v>
      </c>
      <c r="X1979" s="2" t="s">
        <v>43</v>
      </c>
      <c r="Y1979" s="2" t="s">
        <v>6</v>
      </c>
      <c r="AA1979" s="2" t="s">
        <v>1607</v>
      </c>
      <c r="AB1979" s="2" t="s">
        <v>8595</v>
      </c>
      <c r="AC1979" s="2" t="s">
        <v>7</v>
      </c>
      <c r="AD1979" s="2" t="s">
        <v>6</v>
      </c>
      <c r="AG1979" s="2" t="s">
        <v>5</v>
      </c>
      <c r="AH1979" s="2" t="s">
        <v>4</v>
      </c>
      <c r="AI1979" s="2" t="s">
        <v>3</v>
      </c>
      <c r="AJ1979" s="2" t="s">
        <v>7353</v>
      </c>
      <c r="AK1979" s="2" t="s">
        <v>7359</v>
      </c>
      <c r="AL1979" s="2" t="s">
        <v>7355</v>
      </c>
    </row>
    <row r="1980" spans="1:38" ht="66" hidden="1">
      <c r="A1980" s="136">
        <f t="shared" si="32"/>
        <v>1979</v>
      </c>
      <c r="B1980" s="2" t="s">
        <v>6394</v>
      </c>
      <c r="C1980" s="2" t="s">
        <v>7369</v>
      </c>
      <c r="D1980" s="2" t="s">
        <v>7370</v>
      </c>
      <c r="E1980" s="2" t="s">
        <v>22</v>
      </c>
      <c r="F1980" s="2" t="s">
        <v>8596</v>
      </c>
      <c r="G1980" s="2" t="s">
        <v>8596</v>
      </c>
      <c r="H1980" s="2" t="s">
        <v>7428</v>
      </c>
      <c r="I1980" s="2" t="s">
        <v>33</v>
      </c>
      <c r="J1980" s="2">
        <v>2</v>
      </c>
      <c r="K1980" s="4">
        <v>44032</v>
      </c>
      <c r="L1980" s="5">
        <v>3451.44</v>
      </c>
      <c r="M1980" s="6" t="s">
        <v>1489</v>
      </c>
      <c r="N1980" s="2" t="s">
        <v>56</v>
      </c>
      <c r="O1980" s="2" t="s">
        <v>55</v>
      </c>
      <c r="P1980" s="2" t="s">
        <v>125</v>
      </c>
      <c r="Q1980" s="2" t="s">
        <v>15</v>
      </c>
      <c r="R1980" s="2" t="s">
        <v>96</v>
      </c>
      <c r="T1980" s="2" t="s">
        <v>6401</v>
      </c>
      <c r="U1980" s="2" t="s">
        <v>6402</v>
      </c>
      <c r="V1980" s="2" t="s">
        <v>11</v>
      </c>
      <c r="W1980" s="2" t="s">
        <v>197</v>
      </c>
      <c r="X1980" s="2" t="s">
        <v>9</v>
      </c>
      <c r="Y1980" s="2" t="s">
        <v>6</v>
      </c>
      <c r="AA1980" s="2" t="s">
        <v>111</v>
      </c>
      <c r="AB1980" s="2" t="s">
        <v>166</v>
      </c>
      <c r="AC1980" s="2" t="s">
        <v>34</v>
      </c>
      <c r="AD1980" s="2" t="s">
        <v>33</v>
      </c>
      <c r="AE1980" s="2" t="s">
        <v>7401</v>
      </c>
      <c r="AF1980" s="2" t="s">
        <v>6411</v>
      </c>
      <c r="AG1980" s="2" t="s">
        <v>5</v>
      </c>
      <c r="AH1980" s="2" t="s">
        <v>4</v>
      </c>
      <c r="AI1980" s="2" t="s">
        <v>3</v>
      </c>
      <c r="AJ1980" s="2" t="s">
        <v>7375</v>
      </c>
      <c r="AK1980" s="2" t="s">
        <v>7376</v>
      </c>
      <c r="AL1980" s="2" t="s">
        <v>7377</v>
      </c>
    </row>
    <row r="1981" spans="1:38" ht="66" hidden="1">
      <c r="A1981" s="136">
        <f t="shared" ref="A1981:A2044" si="33">A1980+1</f>
        <v>1980</v>
      </c>
      <c r="B1981" s="2" t="s">
        <v>6394</v>
      </c>
      <c r="C1981" s="2" t="s">
        <v>8570</v>
      </c>
      <c r="D1981" s="2" t="s">
        <v>7348</v>
      </c>
      <c r="E1981" s="2" t="s">
        <v>22</v>
      </c>
      <c r="F1981" s="2" t="s">
        <v>8597</v>
      </c>
      <c r="G1981" s="2" t="s">
        <v>8597</v>
      </c>
      <c r="H1981" s="2" t="s">
        <v>8598</v>
      </c>
      <c r="I1981" s="2" t="s">
        <v>6</v>
      </c>
      <c r="K1981" s="4">
        <v>16284</v>
      </c>
      <c r="L1981" s="5">
        <v>50000</v>
      </c>
      <c r="M1981" s="6" t="s">
        <v>663</v>
      </c>
      <c r="N1981" s="2" t="s">
        <v>174</v>
      </c>
      <c r="O1981" s="2" t="s">
        <v>64</v>
      </c>
      <c r="P1981" s="2" t="s">
        <v>1289</v>
      </c>
      <c r="Q1981" s="2" t="s">
        <v>15</v>
      </c>
      <c r="R1981" s="2" t="s">
        <v>14</v>
      </c>
      <c r="T1981" s="2" t="s">
        <v>6401</v>
      </c>
      <c r="U1981" s="2" t="s">
        <v>6402</v>
      </c>
      <c r="V1981" s="2" t="s">
        <v>1503</v>
      </c>
      <c r="W1981" s="2" t="s">
        <v>197</v>
      </c>
      <c r="X1981" s="2" t="s">
        <v>9</v>
      </c>
      <c r="Y1981" s="2" t="s">
        <v>6</v>
      </c>
      <c r="AA1981" s="2" t="s">
        <v>1607</v>
      </c>
      <c r="AB1981" s="2" t="s">
        <v>7406</v>
      </c>
      <c r="AC1981" s="2" t="s">
        <v>7</v>
      </c>
      <c r="AD1981" s="2" t="s">
        <v>6</v>
      </c>
      <c r="AG1981" s="2" t="s">
        <v>5</v>
      </c>
      <c r="AH1981" s="2" t="s">
        <v>4</v>
      </c>
      <c r="AI1981" s="2" t="s">
        <v>3</v>
      </c>
      <c r="AJ1981" s="2" t="s">
        <v>7353</v>
      </c>
      <c r="AK1981" s="2" t="s">
        <v>8574</v>
      </c>
      <c r="AL1981" s="2" t="s">
        <v>8575</v>
      </c>
    </row>
    <row r="1982" spans="1:38" ht="66" hidden="1">
      <c r="A1982" s="136">
        <f t="shared" si="33"/>
        <v>1981</v>
      </c>
      <c r="B1982" s="2" t="s">
        <v>6394</v>
      </c>
      <c r="C1982" s="2" t="s">
        <v>7369</v>
      </c>
      <c r="D1982" s="2" t="s">
        <v>7370</v>
      </c>
      <c r="E1982" s="2" t="s">
        <v>22</v>
      </c>
      <c r="F1982" s="2" t="s">
        <v>8596</v>
      </c>
      <c r="G1982" s="2" t="s">
        <v>8596</v>
      </c>
      <c r="H1982" s="2" t="s">
        <v>7428</v>
      </c>
      <c r="I1982" s="2" t="s">
        <v>33</v>
      </c>
      <c r="J1982" s="2">
        <v>2</v>
      </c>
      <c r="K1982" s="4">
        <v>44032</v>
      </c>
      <c r="L1982" s="5">
        <v>1280.44</v>
      </c>
      <c r="M1982" s="6" t="s">
        <v>1489</v>
      </c>
      <c r="N1982" s="2" t="s">
        <v>56</v>
      </c>
      <c r="O1982" s="2" t="s">
        <v>55</v>
      </c>
      <c r="P1982" s="2" t="s">
        <v>125</v>
      </c>
      <c r="Q1982" s="2" t="s">
        <v>15</v>
      </c>
      <c r="R1982" s="2" t="s">
        <v>96</v>
      </c>
      <c r="T1982" s="2" t="s">
        <v>6401</v>
      </c>
      <c r="U1982" s="2" t="s">
        <v>6402</v>
      </c>
      <c r="V1982" s="2" t="s">
        <v>11</v>
      </c>
      <c r="W1982" s="2" t="s">
        <v>197</v>
      </c>
      <c r="X1982" s="2" t="s">
        <v>9</v>
      </c>
      <c r="Y1982" s="2" t="s">
        <v>6</v>
      </c>
      <c r="AA1982" s="2" t="s">
        <v>111</v>
      </c>
      <c r="AB1982" s="2" t="s">
        <v>166</v>
      </c>
      <c r="AC1982" s="2" t="s">
        <v>7</v>
      </c>
      <c r="AD1982" s="2" t="s">
        <v>33</v>
      </c>
      <c r="AE1982" s="2" t="s">
        <v>7401</v>
      </c>
      <c r="AF1982" s="2" t="s">
        <v>6411</v>
      </c>
      <c r="AG1982" s="2" t="s">
        <v>5</v>
      </c>
      <c r="AH1982" s="2" t="s">
        <v>4</v>
      </c>
      <c r="AI1982" s="2" t="s">
        <v>3</v>
      </c>
      <c r="AJ1982" s="2" t="s">
        <v>7375</v>
      </c>
      <c r="AK1982" s="2" t="s">
        <v>7376</v>
      </c>
      <c r="AL1982" s="2" t="s">
        <v>7377</v>
      </c>
    </row>
    <row r="1983" spans="1:38" ht="66" hidden="1">
      <c r="A1983" s="136">
        <f t="shared" si="33"/>
        <v>1982</v>
      </c>
      <c r="B1983" s="2" t="s">
        <v>6394</v>
      </c>
      <c r="C1983" s="2" t="s">
        <v>7347</v>
      </c>
      <c r="D1983" s="2" t="s">
        <v>7348</v>
      </c>
      <c r="E1983" s="2" t="s">
        <v>22</v>
      </c>
      <c r="F1983" s="2" t="s">
        <v>8599</v>
      </c>
      <c r="G1983" s="2" t="s">
        <v>8599</v>
      </c>
      <c r="H1983" s="2" t="s">
        <v>8600</v>
      </c>
      <c r="I1983" s="2" t="s">
        <v>6</v>
      </c>
      <c r="K1983" s="4">
        <v>464775</v>
      </c>
      <c r="L1983" s="5">
        <v>14300</v>
      </c>
      <c r="M1983" s="6" t="s">
        <v>1204</v>
      </c>
      <c r="N1983" s="2" t="s">
        <v>174</v>
      </c>
      <c r="O1983" s="2" t="s">
        <v>55</v>
      </c>
      <c r="P1983" s="2" t="s">
        <v>125</v>
      </c>
      <c r="Q1983" s="2" t="s">
        <v>187</v>
      </c>
      <c r="R1983" s="2" t="s">
        <v>96</v>
      </c>
      <c r="T1983" s="2" t="s">
        <v>6401</v>
      </c>
      <c r="U1983" s="2" t="s">
        <v>6402</v>
      </c>
      <c r="V1983" s="2" t="s">
        <v>11</v>
      </c>
      <c r="W1983" s="2" t="s">
        <v>197</v>
      </c>
      <c r="X1983" s="2" t="s">
        <v>43</v>
      </c>
      <c r="Y1983" s="2" t="s">
        <v>6</v>
      </c>
      <c r="AA1983" s="2" t="s">
        <v>111</v>
      </c>
      <c r="AB1983" s="2" t="s">
        <v>151</v>
      </c>
      <c r="AC1983" s="2" t="s">
        <v>7</v>
      </c>
      <c r="AD1983" s="2" t="s">
        <v>6</v>
      </c>
      <c r="AG1983" s="2" t="s">
        <v>30</v>
      </c>
      <c r="AH1983" s="2" t="s">
        <v>4</v>
      </c>
      <c r="AI1983" s="2" t="s">
        <v>29</v>
      </c>
      <c r="AJ1983" s="2" t="s">
        <v>7353</v>
      </c>
      <c r="AK1983" s="2" t="s">
        <v>7359</v>
      </c>
      <c r="AL1983" s="2" t="s">
        <v>7355</v>
      </c>
    </row>
    <row r="1984" spans="1:38" ht="66" hidden="1">
      <c r="A1984" s="136">
        <f t="shared" si="33"/>
        <v>1983</v>
      </c>
      <c r="B1984" s="2" t="s">
        <v>6394</v>
      </c>
      <c r="C1984" s="2" t="s">
        <v>7705</v>
      </c>
      <c r="D1984" s="2" t="s">
        <v>7467</v>
      </c>
      <c r="E1984" s="2" t="s">
        <v>22</v>
      </c>
      <c r="F1984" s="2" t="s">
        <v>8601</v>
      </c>
      <c r="G1984" s="2" t="s">
        <v>8602</v>
      </c>
      <c r="H1984" s="2" t="s">
        <v>8603</v>
      </c>
      <c r="I1984" s="2" t="s">
        <v>6</v>
      </c>
      <c r="K1984" s="4">
        <v>11274</v>
      </c>
      <c r="L1984" s="5">
        <v>24000</v>
      </c>
      <c r="M1984" s="6" t="s">
        <v>154</v>
      </c>
      <c r="N1984" s="2" t="s">
        <v>39</v>
      </c>
      <c r="O1984" s="2" t="s">
        <v>55</v>
      </c>
      <c r="P1984" s="2" t="s">
        <v>45</v>
      </c>
      <c r="Q1984" s="2" t="s">
        <v>15</v>
      </c>
      <c r="R1984" s="2" t="s">
        <v>14</v>
      </c>
      <c r="T1984" s="2" t="s">
        <v>6401</v>
      </c>
      <c r="U1984" s="2" t="s">
        <v>6402</v>
      </c>
      <c r="V1984" s="2" t="s">
        <v>1887</v>
      </c>
      <c r="W1984" s="2" t="s">
        <v>1888</v>
      </c>
      <c r="X1984" s="2" t="s">
        <v>9</v>
      </c>
      <c r="Y1984" s="2" t="s">
        <v>6</v>
      </c>
      <c r="AA1984" s="2" t="s">
        <v>164</v>
      </c>
      <c r="AB1984" s="2" t="s">
        <v>7835</v>
      </c>
      <c r="AC1984" s="2" t="s">
        <v>7</v>
      </c>
      <c r="AD1984" s="2" t="s">
        <v>6</v>
      </c>
      <c r="AG1984" s="2" t="s">
        <v>30</v>
      </c>
      <c r="AH1984" s="2" t="s">
        <v>4</v>
      </c>
      <c r="AI1984" s="2" t="s">
        <v>3</v>
      </c>
      <c r="AJ1984" s="2" t="s">
        <v>7710</v>
      </c>
      <c r="AK1984" s="2" t="s">
        <v>7711</v>
      </c>
      <c r="AL1984" s="2" t="s">
        <v>7712</v>
      </c>
    </row>
    <row r="1985" spans="1:38" ht="79.2" hidden="1">
      <c r="A1985" s="136">
        <f t="shared" si="33"/>
        <v>1984</v>
      </c>
      <c r="B1985" s="2" t="s">
        <v>6394</v>
      </c>
      <c r="C1985" s="2" t="s">
        <v>7369</v>
      </c>
      <c r="D1985" s="2" t="s">
        <v>7370</v>
      </c>
      <c r="E1985" s="2" t="s">
        <v>22</v>
      </c>
      <c r="F1985" s="2" t="s">
        <v>8604</v>
      </c>
      <c r="G1985" s="2" t="s">
        <v>8605</v>
      </c>
      <c r="H1985" s="2" t="s">
        <v>8604</v>
      </c>
      <c r="I1985" s="2" t="s">
        <v>6</v>
      </c>
      <c r="K1985" s="4" t="s">
        <v>8606</v>
      </c>
      <c r="L1985" s="5">
        <v>10000</v>
      </c>
      <c r="M1985" s="6" t="s">
        <v>1489</v>
      </c>
      <c r="N1985" s="2" t="s">
        <v>174</v>
      </c>
      <c r="O1985" s="2" t="s">
        <v>55</v>
      </c>
      <c r="P1985" s="2" t="s">
        <v>125</v>
      </c>
      <c r="Q1985" s="2" t="s">
        <v>15</v>
      </c>
      <c r="R1985" s="2" t="s">
        <v>96</v>
      </c>
      <c r="T1985" s="2" t="s">
        <v>6401</v>
      </c>
      <c r="U1985" s="2" t="s">
        <v>6402</v>
      </c>
      <c r="V1985" s="2" t="s">
        <v>11</v>
      </c>
      <c r="W1985" s="2" t="s">
        <v>197</v>
      </c>
      <c r="X1985" s="2" t="s">
        <v>9</v>
      </c>
      <c r="Y1985" s="2" t="s">
        <v>6</v>
      </c>
      <c r="AA1985" s="2" t="s">
        <v>111</v>
      </c>
      <c r="AB1985" s="2" t="s">
        <v>7463</v>
      </c>
      <c r="AC1985" s="2" t="s">
        <v>7</v>
      </c>
      <c r="AD1985" s="2" t="s">
        <v>33</v>
      </c>
      <c r="AE1985" s="2" t="s">
        <v>7401</v>
      </c>
      <c r="AF1985" s="2" t="s">
        <v>231</v>
      </c>
      <c r="AG1985" s="2" t="s">
        <v>30</v>
      </c>
      <c r="AH1985" s="2" t="s">
        <v>4</v>
      </c>
      <c r="AI1985" s="2" t="s">
        <v>3</v>
      </c>
      <c r="AJ1985" s="2" t="s">
        <v>7402</v>
      </c>
      <c r="AK1985" s="2" t="s">
        <v>7376</v>
      </c>
      <c r="AL1985" s="2" t="s">
        <v>7587</v>
      </c>
    </row>
    <row r="1986" spans="1:38" ht="79.2" hidden="1">
      <c r="A1986" s="136">
        <f t="shared" si="33"/>
        <v>1985</v>
      </c>
      <c r="B1986" s="2" t="s">
        <v>6394</v>
      </c>
      <c r="C1986" s="2" t="s">
        <v>8472</v>
      </c>
      <c r="D1986" s="2" t="s">
        <v>8473</v>
      </c>
      <c r="E1986" s="2" t="s">
        <v>22</v>
      </c>
      <c r="F1986" s="2" t="s">
        <v>8607</v>
      </c>
      <c r="G1986" s="2" t="s">
        <v>8608</v>
      </c>
      <c r="H1986" s="2" t="s">
        <v>8609</v>
      </c>
      <c r="I1986" s="2" t="s">
        <v>33</v>
      </c>
      <c r="J1986" s="2">
        <v>8</v>
      </c>
      <c r="K1986" s="4">
        <v>2118</v>
      </c>
      <c r="L1986" s="5">
        <v>2540576</v>
      </c>
      <c r="M1986" s="6" t="s">
        <v>175</v>
      </c>
      <c r="N1986" s="2" t="s">
        <v>17</v>
      </c>
      <c r="O1986" s="2" t="s">
        <v>55</v>
      </c>
      <c r="P1986" s="2" t="s">
        <v>125</v>
      </c>
      <c r="Q1986" s="2" t="s">
        <v>187</v>
      </c>
      <c r="R1986" s="2" t="s">
        <v>2699</v>
      </c>
      <c r="S1986" s="2" t="s">
        <v>8610</v>
      </c>
      <c r="T1986" s="2" t="s">
        <v>6401</v>
      </c>
      <c r="U1986" s="2" t="s">
        <v>6402</v>
      </c>
      <c r="V1986" s="2" t="s">
        <v>7060</v>
      </c>
      <c r="W1986" s="2" t="s">
        <v>6733</v>
      </c>
      <c r="X1986" s="2" t="s">
        <v>43</v>
      </c>
      <c r="Y1986" s="2" t="s">
        <v>6</v>
      </c>
      <c r="AA1986" s="2" t="s">
        <v>8</v>
      </c>
      <c r="AC1986" s="2" t="s">
        <v>34</v>
      </c>
      <c r="AD1986" s="2" t="s">
        <v>6</v>
      </c>
      <c r="AG1986" s="2" t="s">
        <v>30</v>
      </c>
      <c r="AH1986" s="2" t="s">
        <v>4</v>
      </c>
      <c r="AI1986" s="2" t="s">
        <v>29</v>
      </c>
      <c r="AJ1986" s="2" t="s">
        <v>8478</v>
      </c>
      <c r="AK1986" s="2" t="s">
        <v>8479</v>
      </c>
      <c r="AL1986" s="2" t="s">
        <v>8480</v>
      </c>
    </row>
    <row r="1987" spans="1:38" ht="66" hidden="1">
      <c r="A1987" s="136">
        <f t="shared" si="33"/>
        <v>1986</v>
      </c>
      <c r="B1987" s="2" t="s">
        <v>6394</v>
      </c>
      <c r="C1987" s="2" t="s">
        <v>7759</v>
      </c>
      <c r="D1987" s="2" t="s">
        <v>7760</v>
      </c>
      <c r="E1987" s="2" t="s">
        <v>22</v>
      </c>
      <c r="F1987" s="2" t="s">
        <v>7570</v>
      </c>
      <c r="G1987" s="2" t="s">
        <v>8611</v>
      </c>
      <c r="H1987" s="2" t="s">
        <v>8351</v>
      </c>
      <c r="I1987" s="2" t="s">
        <v>6</v>
      </c>
      <c r="K1987" s="4" t="s">
        <v>8612</v>
      </c>
      <c r="L1987" s="5">
        <v>5250</v>
      </c>
      <c r="M1987" s="6" t="s">
        <v>1801</v>
      </c>
      <c r="N1987" s="2" t="s">
        <v>174</v>
      </c>
      <c r="O1987" s="2" t="s">
        <v>55</v>
      </c>
      <c r="P1987" s="2" t="s">
        <v>242</v>
      </c>
      <c r="Q1987" s="2" t="s">
        <v>15</v>
      </c>
      <c r="R1987" s="2" t="s">
        <v>14</v>
      </c>
      <c r="T1987" s="2" t="s">
        <v>6401</v>
      </c>
      <c r="U1987" s="2" t="s">
        <v>6402</v>
      </c>
      <c r="V1987" s="2" t="s">
        <v>11</v>
      </c>
      <c r="W1987" s="2" t="s">
        <v>197</v>
      </c>
      <c r="X1987" s="2" t="s">
        <v>43</v>
      </c>
      <c r="Y1987" s="2" t="s">
        <v>6</v>
      </c>
      <c r="AA1987" s="2" t="s">
        <v>111</v>
      </c>
      <c r="AB1987" s="2" t="s">
        <v>8277</v>
      </c>
      <c r="AC1987" s="2" t="s">
        <v>7</v>
      </c>
      <c r="AD1987" s="2" t="s">
        <v>6</v>
      </c>
      <c r="AG1987" s="2" t="s">
        <v>122</v>
      </c>
      <c r="AH1987" s="2" t="s">
        <v>4</v>
      </c>
      <c r="AI1987" s="2" t="s">
        <v>29</v>
      </c>
      <c r="AJ1987" s="2" t="s">
        <v>7765</v>
      </c>
      <c r="AK1987" s="2" t="s">
        <v>7766</v>
      </c>
      <c r="AL1987" s="2" t="s">
        <v>8278</v>
      </c>
    </row>
    <row r="1988" spans="1:38" ht="66" hidden="1">
      <c r="A1988" s="136">
        <f t="shared" si="33"/>
        <v>1987</v>
      </c>
      <c r="B1988" s="2" t="s">
        <v>6394</v>
      </c>
      <c r="C1988" s="2" t="s">
        <v>8613</v>
      </c>
      <c r="D1988" s="2" t="s">
        <v>7348</v>
      </c>
      <c r="E1988" s="2" t="s">
        <v>22</v>
      </c>
      <c r="F1988" s="2" t="s">
        <v>8614</v>
      </c>
      <c r="G1988" s="2" t="s">
        <v>8614</v>
      </c>
      <c r="H1988" s="2" t="s">
        <v>8615</v>
      </c>
      <c r="I1988" s="2" t="s">
        <v>6</v>
      </c>
      <c r="K1988" s="4">
        <v>23094</v>
      </c>
      <c r="L1988" s="5">
        <v>48000</v>
      </c>
      <c r="M1988" s="6" t="s">
        <v>663</v>
      </c>
      <c r="N1988" s="2" t="s">
        <v>174</v>
      </c>
      <c r="O1988" s="2" t="s">
        <v>64</v>
      </c>
      <c r="P1988" s="2" t="s">
        <v>1289</v>
      </c>
      <c r="Q1988" s="2" t="s">
        <v>15</v>
      </c>
      <c r="R1988" s="2" t="s">
        <v>14</v>
      </c>
      <c r="T1988" s="2" t="s">
        <v>6401</v>
      </c>
      <c r="U1988" s="2" t="s">
        <v>6402</v>
      </c>
      <c r="V1988" s="2" t="s">
        <v>1503</v>
      </c>
      <c r="W1988" s="2" t="s">
        <v>197</v>
      </c>
      <c r="X1988" s="2" t="s">
        <v>9</v>
      </c>
      <c r="Y1988" s="2" t="s">
        <v>6</v>
      </c>
      <c r="AA1988" s="2" t="s">
        <v>1607</v>
      </c>
      <c r="AB1988" s="2" t="s">
        <v>7406</v>
      </c>
      <c r="AC1988" s="2" t="s">
        <v>7</v>
      </c>
      <c r="AD1988" s="2" t="s">
        <v>6</v>
      </c>
      <c r="AG1988" s="2" t="s">
        <v>5</v>
      </c>
      <c r="AH1988" s="2" t="s">
        <v>4</v>
      </c>
      <c r="AI1988" s="2" t="s">
        <v>3</v>
      </c>
      <c r="AJ1988" s="2" t="s">
        <v>7353</v>
      </c>
      <c r="AK1988" s="2" t="s">
        <v>8574</v>
      </c>
      <c r="AL1988" s="2" t="s">
        <v>8575</v>
      </c>
    </row>
    <row r="1989" spans="1:38" ht="66" hidden="1">
      <c r="A1989" s="136">
        <f t="shared" si="33"/>
        <v>1988</v>
      </c>
      <c r="B1989" s="2" t="s">
        <v>6394</v>
      </c>
      <c r="C1989" s="2" t="s">
        <v>7347</v>
      </c>
      <c r="D1989" s="2" t="s">
        <v>7348</v>
      </c>
      <c r="E1989" s="2" t="s">
        <v>22</v>
      </c>
      <c r="F1989" s="2" t="s">
        <v>8616</v>
      </c>
      <c r="G1989" s="2" t="s">
        <v>8616</v>
      </c>
      <c r="H1989" s="2" t="s">
        <v>8617</v>
      </c>
      <c r="I1989" s="2" t="s">
        <v>6</v>
      </c>
      <c r="K1989" s="4">
        <v>104620</v>
      </c>
      <c r="L1989" s="5">
        <v>388</v>
      </c>
      <c r="M1989" s="6" t="s">
        <v>7352</v>
      </c>
      <c r="N1989" s="2" t="s">
        <v>174</v>
      </c>
      <c r="O1989" s="2" t="s">
        <v>55</v>
      </c>
      <c r="P1989" s="2" t="s">
        <v>125</v>
      </c>
      <c r="Q1989" s="2" t="s">
        <v>187</v>
      </c>
      <c r="R1989" s="2" t="s">
        <v>96</v>
      </c>
      <c r="T1989" s="2" t="s">
        <v>6401</v>
      </c>
      <c r="U1989" s="2" t="s">
        <v>6402</v>
      </c>
      <c r="V1989" s="2" t="s">
        <v>11</v>
      </c>
      <c r="W1989" s="2" t="s">
        <v>197</v>
      </c>
      <c r="X1989" s="2" t="s">
        <v>43</v>
      </c>
      <c r="Y1989" s="2" t="s">
        <v>6</v>
      </c>
      <c r="AA1989" s="2" t="s">
        <v>111</v>
      </c>
      <c r="AB1989" s="2" t="s">
        <v>151</v>
      </c>
      <c r="AC1989" s="2" t="s">
        <v>7</v>
      </c>
      <c r="AD1989" s="2" t="s">
        <v>6</v>
      </c>
      <c r="AG1989" s="2" t="s">
        <v>30</v>
      </c>
      <c r="AH1989" s="2" t="s">
        <v>4</v>
      </c>
      <c r="AI1989" s="2" t="s">
        <v>29</v>
      </c>
      <c r="AJ1989" s="2" t="s">
        <v>7353</v>
      </c>
      <c r="AK1989" s="2" t="s">
        <v>7359</v>
      </c>
      <c r="AL1989" s="2" t="s">
        <v>7355</v>
      </c>
    </row>
    <row r="1990" spans="1:38" ht="66" hidden="1">
      <c r="A1990" s="136">
        <f t="shared" si="33"/>
        <v>1989</v>
      </c>
      <c r="B1990" s="2" t="s">
        <v>6394</v>
      </c>
      <c r="C1990" s="2" t="s">
        <v>7369</v>
      </c>
      <c r="D1990" s="2" t="s">
        <v>7370</v>
      </c>
      <c r="E1990" s="2" t="s">
        <v>22</v>
      </c>
      <c r="F1990" s="2" t="s">
        <v>8317</v>
      </c>
      <c r="G1990" s="2" t="s">
        <v>8317</v>
      </c>
      <c r="H1990" s="2" t="s">
        <v>7428</v>
      </c>
      <c r="I1990" s="2" t="s">
        <v>6</v>
      </c>
      <c r="K1990" s="4">
        <v>150347</v>
      </c>
      <c r="L1990" s="5">
        <v>60606</v>
      </c>
      <c r="M1990" s="6" t="s">
        <v>1489</v>
      </c>
      <c r="N1990" s="2" t="s">
        <v>39</v>
      </c>
      <c r="O1990" s="2" t="s">
        <v>39</v>
      </c>
      <c r="P1990" s="2" t="s">
        <v>242</v>
      </c>
      <c r="Q1990" s="2" t="s">
        <v>15</v>
      </c>
      <c r="R1990" s="2" t="s">
        <v>96</v>
      </c>
      <c r="T1990" s="2" t="s">
        <v>6401</v>
      </c>
      <c r="U1990" s="2" t="s">
        <v>6402</v>
      </c>
      <c r="V1990" s="2" t="s">
        <v>11</v>
      </c>
      <c r="W1990" s="2" t="s">
        <v>197</v>
      </c>
      <c r="X1990" s="2" t="s">
        <v>9</v>
      </c>
      <c r="Y1990" s="2" t="s">
        <v>6</v>
      </c>
      <c r="AA1990" s="2" t="s">
        <v>111</v>
      </c>
      <c r="AB1990" s="2" t="s">
        <v>166</v>
      </c>
      <c r="AC1990" s="2" t="s">
        <v>7</v>
      </c>
      <c r="AD1990" s="2" t="s">
        <v>33</v>
      </c>
      <c r="AE1990" s="2" t="s">
        <v>7401</v>
      </c>
      <c r="AF1990" s="2" t="s">
        <v>6411</v>
      </c>
      <c r="AG1990" s="2" t="s">
        <v>5</v>
      </c>
      <c r="AH1990" s="2" t="s">
        <v>4</v>
      </c>
      <c r="AI1990" s="2" t="s">
        <v>29</v>
      </c>
      <c r="AJ1990" s="2" t="s">
        <v>7375</v>
      </c>
      <c r="AK1990" s="2" t="s">
        <v>7376</v>
      </c>
      <c r="AL1990" s="2" t="s">
        <v>7377</v>
      </c>
    </row>
    <row r="1991" spans="1:38" ht="66" hidden="1">
      <c r="A1991" s="136">
        <f t="shared" si="33"/>
        <v>1990</v>
      </c>
      <c r="B1991" s="2" t="s">
        <v>6394</v>
      </c>
      <c r="C1991" s="2" t="s">
        <v>6781</v>
      </c>
      <c r="D1991" s="2" t="s">
        <v>6782</v>
      </c>
      <c r="E1991" s="2" t="s">
        <v>22</v>
      </c>
      <c r="F1991" s="2" t="s">
        <v>8618</v>
      </c>
      <c r="G1991" s="2" t="s">
        <v>8618</v>
      </c>
      <c r="H1991" s="2" t="s">
        <v>7487</v>
      </c>
      <c r="I1991" s="2" t="s">
        <v>33</v>
      </c>
      <c r="J1991" s="2">
        <v>60</v>
      </c>
      <c r="K1991" s="4">
        <v>448190</v>
      </c>
      <c r="L1991" s="5">
        <v>420</v>
      </c>
      <c r="M1991" s="6" t="s">
        <v>663</v>
      </c>
      <c r="N1991" s="2" t="s">
        <v>174</v>
      </c>
      <c r="O1991" s="2" t="s">
        <v>55</v>
      </c>
      <c r="P1991" s="2" t="s">
        <v>242</v>
      </c>
      <c r="Q1991" s="2" t="s">
        <v>15</v>
      </c>
      <c r="R1991" s="2" t="s">
        <v>14</v>
      </c>
      <c r="T1991" s="2" t="s">
        <v>6401</v>
      </c>
      <c r="U1991" s="2" t="s">
        <v>6402</v>
      </c>
      <c r="V1991" s="2" t="s">
        <v>11</v>
      </c>
      <c r="W1991" s="2" t="s">
        <v>197</v>
      </c>
      <c r="X1991" s="2" t="s">
        <v>9</v>
      </c>
      <c r="Y1991" s="2" t="s">
        <v>6</v>
      </c>
      <c r="AA1991" s="2" t="s">
        <v>111</v>
      </c>
      <c r="AB1991" s="2" t="s">
        <v>161</v>
      </c>
      <c r="AC1991" s="2" t="s">
        <v>7</v>
      </c>
      <c r="AD1991" s="2" t="s">
        <v>6</v>
      </c>
      <c r="AG1991" s="2" t="s">
        <v>5</v>
      </c>
      <c r="AH1991" s="2" t="s">
        <v>4</v>
      </c>
      <c r="AI1991" s="2" t="s">
        <v>3</v>
      </c>
      <c r="AJ1991" s="2" t="s">
        <v>7270</v>
      </c>
      <c r="AK1991" s="2" t="s">
        <v>6787</v>
      </c>
      <c r="AL1991" s="2" t="s">
        <v>6788</v>
      </c>
    </row>
    <row r="1992" spans="1:38" ht="66" hidden="1">
      <c r="A1992" s="136">
        <f t="shared" si="33"/>
        <v>1991</v>
      </c>
      <c r="B1992" s="2" t="s">
        <v>6394</v>
      </c>
      <c r="C1992" s="2" t="s">
        <v>7369</v>
      </c>
      <c r="D1992" s="2" t="s">
        <v>7370</v>
      </c>
      <c r="E1992" s="2" t="s">
        <v>22</v>
      </c>
      <c r="F1992" s="2" t="s">
        <v>8619</v>
      </c>
      <c r="G1992" s="2" t="s">
        <v>8619</v>
      </c>
      <c r="H1992" s="2" t="s">
        <v>8620</v>
      </c>
      <c r="I1992" s="2" t="s">
        <v>6</v>
      </c>
      <c r="K1992" s="4" t="s">
        <v>8621</v>
      </c>
      <c r="L1992" s="5">
        <v>10000</v>
      </c>
      <c r="M1992" s="6" t="s">
        <v>1489</v>
      </c>
      <c r="N1992" s="2" t="s">
        <v>174</v>
      </c>
      <c r="O1992" s="2" t="s">
        <v>55</v>
      </c>
      <c r="P1992" s="2" t="s">
        <v>242</v>
      </c>
      <c r="Q1992" s="2" t="s">
        <v>15</v>
      </c>
      <c r="R1992" s="2" t="s">
        <v>96</v>
      </c>
      <c r="T1992" s="2" t="s">
        <v>6401</v>
      </c>
      <c r="U1992" s="2" t="s">
        <v>6402</v>
      </c>
      <c r="V1992" s="2" t="s">
        <v>11</v>
      </c>
      <c r="W1992" s="2" t="s">
        <v>197</v>
      </c>
      <c r="X1992" s="2" t="s">
        <v>9</v>
      </c>
      <c r="Y1992" s="2" t="s">
        <v>6</v>
      </c>
      <c r="AA1992" s="2" t="s">
        <v>111</v>
      </c>
      <c r="AB1992" s="2" t="s">
        <v>7463</v>
      </c>
      <c r="AC1992" s="2" t="s">
        <v>7</v>
      </c>
      <c r="AD1992" s="2" t="s">
        <v>33</v>
      </c>
      <c r="AE1992" s="2" t="s">
        <v>7401</v>
      </c>
      <c r="AF1992" s="2" t="s">
        <v>231</v>
      </c>
      <c r="AG1992" s="2" t="s">
        <v>30</v>
      </c>
      <c r="AH1992" s="2" t="s">
        <v>4</v>
      </c>
      <c r="AI1992" s="2" t="s">
        <v>29</v>
      </c>
      <c r="AJ1992" s="2" t="s">
        <v>7402</v>
      </c>
      <c r="AK1992" s="2" t="s">
        <v>7376</v>
      </c>
      <c r="AL1992" s="2" t="s">
        <v>7587</v>
      </c>
    </row>
    <row r="1993" spans="1:38" ht="66" hidden="1">
      <c r="A1993" s="136">
        <f t="shared" si="33"/>
        <v>1992</v>
      </c>
      <c r="B1993" s="2" t="s">
        <v>6394</v>
      </c>
      <c r="C1993" s="2" t="s">
        <v>8542</v>
      </c>
      <c r="D1993" s="2" t="s">
        <v>8392</v>
      </c>
      <c r="E1993" s="2" t="s">
        <v>22</v>
      </c>
      <c r="F1993" s="2" t="s">
        <v>8622</v>
      </c>
      <c r="G1993" s="2" t="s">
        <v>8623</v>
      </c>
      <c r="H1993" s="2" t="s">
        <v>8624</v>
      </c>
      <c r="I1993" s="2" t="s">
        <v>6</v>
      </c>
      <c r="K1993" s="4" t="s">
        <v>8625</v>
      </c>
      <c r="L1993" s="5">
        <v>360</v>
      </c>
      <c r="M1993" s="6" t="s">
        <v>663</v>
      </c>
      <c r="N1993" s="2" t="s">
        <v>17</v>
      </c>
      <c r="O1993" s="2" t="s">
        <v>55</v>
      </c>
      <c r="P1993" s="2" t="s">
        <v>242</v>
      </c>
      <c r="Q1993" s="2" t="s">
        <v>124</v>
      </c>
      <c r="R1993" s="2" t="s">
        <v>14</v>
      </c>
      <c r="T1993" s="2" t="s">
        <v>6401</v>
      </c>
      <c r="U1993" s="2" t="s">
        <v>6402</v>
      </c>
      <c r="V1993" s="2" t="s">
        <v>11</v>
      </c>
      <c r="W1993" s="2" t="s">
        <v>197</v>
      </c>
      <c r="X1993" s="2" t="s">
        <v>9</v>
      </c>
      <c r="Y1993" s="2" t="s">
        <v>6</v>
      </c>
      <c r="AA1993" s="2" t="s">
        <v>8</v>
      </c>
      <c r="AC1993" s="2" t="s">
        <v>241</v>
      </c>
      <c r="AD1993" s="2" t="s">
        <v>6</v>
      </c>
      <c r="AG1993" s="2" t="s">
        <v>30</v>
      </c>
      <c r="AH1993" s="2" t="s">
        <v>4</v>
      </c>
      <c r="AI1993" s="2" t="s">
        <v>3</v>
      </c>
      <c r="AJ1993" s="2" t="s">
        <v>8395</v>
      </c>
      <c r="AK1993" s="2" t="s">
        <v>8396</v>
      </c>
      <c r="AL1993" s="2" t="s">
        <v>8397</v>
      </c>
    </row>
    <row r="1994" spans="1:38" ht="66" hidden="1">
      <c r="A1994" s="136">
        <f t="shared" si="33"/>
        <v>1993</v>
      </c>
      <c r="B1994" s="2" t="s">
        <v>6394</v>
      </c>
      <c r="C1994" s="2" t="s">
        <v>7759</v>
      </c>
      <c r="D1994" s="2" t="s">
        <v>7760</v>
      </c>
      <c r="E1994" s="2" t="s">
        <v>22</v>
      </c>
      <c r="F1994" s="2" t="s">
        <v>8239</v>
      </c>
      <c r="G1994" s="2" t="s">
        <v>8626</v>
      </c>
      <c r="H1994" s="2" t="s">
        <v>8351</v>
      </c>
      <c r="I1994" s="2" t="s">
        <v>6</v>
      </c>
      <c r="K1994" s="4" t="s">
        <v>8627</v>
      </c>
      <c r="L1994" s="5">
        <v>510</v>
      </c>
      <c r="M1994" s="6" t="s">
        <v>1801</v>
      </c>
      <c r="N1994" s="2" t="s">
        <v>174</v>
      </c>
      <c r="O1994" s="2" t="s">
        <v>55</v>
      </c>
      <c r="P1994" s="2" t="s">
        <v>242</v>
      </c>
      <c r="Q1994" s="2" t="s">
        <v>15</v>
      </c>
      <c r="R1994" s="2" t="s">
        <v>14</v>
      </c>
      <c r="T1994" s="2" t="s">
        <v>6401</v>
      </c>
      <c r="U1994" s="2" t="s">
        <v>6402</v>
      </c>
      <c r="V1994" s="2" t="s">
        <v>11</v>
      </c>
      <c r="W1994" s="2" t="s">
        <v>197</v>
      </c>
      <c r="X1994" s="2" t="s">
        <v>43</v>
      </c>
      <c r="Y1994" s="2" t="s">
        <v>6</v>
      </c>
      <c r="AA1994" s="2" t="s">
        <v>111</v>
      </c>
      <c r="AB1994" s="2" t="s">
        <v>8277</v>
      </c>
      <c r="AC1994" s="2" t="s">
        <v>7</v>
      </c>
      <c r="AD1994" s="2" t="s">
        <v>6</v>
      </c>
      <c r="AG1994" s="2" t="s">
        <v>122</v>
      </c>
      <c r="AH1994" s="2" t="s">
        <v>4</v>
      </c>
      <c r="AI1994" s="2" t="s">
        <v>29</v>
      </c>
      <c r="AJ1994" s="2" t="s">
        <v>7765</v>
      </c>
      <c r="AK1994" s="2" t="s">
        <v>7766</v>
      </c>
      <c r="AL1994" s="2" t="s">
        <v>8278</v>
      </c>
    </row>
    <row r="1995" spans="1:38" ht="66" hidden="1">
      <c r="A1995" s="136">
        <f t="shared" si="33"/>
        <v>1994</v>
      </c>
      <c r="B1995" s="2" t="s">
        <v>6394</v>
      </c>
      <c r="C1995" s="2" t="s">
        <v>7705</v>
      </c>
      <c r="D1995" s="2" t="s">
        <v>7467</v>
      </c>
      <c r="E1995" s="2" t="s">
        <v>22</v>
      </c>
      <c r="F1995" s="2" t="s">
        <v>8628</v>
      </c>
      <c r="G1995" s="2" t="s">
        <v>8629</v>
      </c>
      <c r="H1995" s="2" t="s">
        <v>8630</v>
      </c>
      <c r="I1995" s="2" t="s">
        <v>6</v>
      </c>
      <c r="K1995" s="4">
        <v>150648</v>
      </c>
      <c r="L1995" s="5">
        <v>6000</v>
      </c>
      <c r="M1995" s="6" t="s">
        <v>154</v>
      </c>
      <c r="N1995" s="2" t="s">
        <v>39</v>
      </c>
      <c r="O1995" s="2" t="s">
        <v>55</v>
      </c>
      <c r="P1995" s="2" t="s">
        <v>45</v>
      </c>
      <c r="Q1995" s="2" t="s">
        <v>15</v>
      </c>
      <c r="R1995" s="2" t="s">
        <v>14</v>
      </c>
      <c r="T1995" s="2" t="s">
        <v>6401</v>
      </c>
      <c r="U1995" s="2" t="s">
        <v>6402</v>
      </c>
      <c r="V1995" s="2" t="s">
        <v>1887</v>
      </c>
      <c r="W1995" s="2" t="s">
        <v>1888</v>
      </c>
      <c r="X1995" s="2" t="s">
        <v>9</v>
      </c>
      <c r="Y1995" s="2" t="s">
        <v>6</v>
      </c>
      <c r="AA1995" s="2" t="s">
        <v>111</v>
      </c>
      <c r="AB1995" s="2" t="s">
        <v>7835</v>
      </c>
      <c r="AC1995" s="2" t="s">
        <v>7</v>
      </c>
      <c r="AD1995" s="2" t="s">
        <v>6</v>
      </c>
      <c r="AG1995" s="2" t="s">
        <v>30</v>
      </c>
      <c r="AH1995" s="2" t="s">
        <v>4</v>
      </c>
      <c r="AI1995" s="2" t="s">
        <v>3</v>
      </c>
      <c r="AJ1995" s="2" t="s">
        <v>7710</v>
      </c>
      <c r="AK1995" s="2" t="s">
        <v>7711</v>
      </c>
      <c r="AL1995" s="2" t="s">
        <v>7712</v>
      </c>
    </row>
    <row r="1996" spans="1:38" ht="66" hidden="1">
      <c r="A1996" s="136">
        <f t="shared" si="33"/>
        <v>1995</v>
      </c>
      <c r="B1996" s="2" t="s">
        <v>6394</v>
      </c>
      <c r="C1996" s="2" t="s">
        <v>7347</v>
      </c>
      <c r="D1996" s="2" t="s">
        <v>7348</v>
      </c>
      <c r="E1996" s="2" t="s">
        <v>22</v>
      </c>
      <c r="F1996" s="2" t="s">
        <v>7347</v>
      </c>
      <c r="G1996" s="2" t="s">
        <v>7347</v>
      </c>
      <c r="H1996" s="2" t="s">
        <v>8148</v>
      </c>
      <c r="I1996" s="2" t="s">
        <v>6</v>
      </c>
      <c r="K1996" s="4">
        <v>76902</v>
      </c>
      <c r="L1996" s="5">
        <v>240</v>
      </c>
      <c r="M1996" s="6" t="s">
        <v>7352</v>
      </c>
      <c r="N1996" s="2" t="s">
        <v>174</v>
      </c>
      <c r="O1996" s="2" t="s">
        <v>55</v>
      </c>
      <c r="P1996" s="2" t="s">
        <v>125</v>
      </c>
      <c r="Q1996" s="2" t="s">
        <v>187</v>
      </c>
      <c r="R1996" s="2" t="s">
        <v>96</v>
      </c>
      <c r="T1996" s="2" t="s">
        <v>6401</v>
      </c>
      <c r="U1996" s="2" t="s">
        <v>6402</v>
      </c>
      <c r="V1996" s="2" t="s">
        <v>11</v>
      </c>
      <c r="W1996" s="2" t="s">
        <v>197</v>
      </c>
      <c r="X1996" s="2" t="s">
        <v>43</v>
      </c>
      <c r="Y1996" s="2" t="s">
        <v>6</v>
      </c>
      <c r="AA1996" s="2" t="s">
        <v>111</v>
      </c>
      <c r="AB1996" s="2" t="s">
        <v>151</v>
      </c>
      <c r="AC1996" s="2" t="s">
        <v>7</v>
      </c>
      <c r="AD1996" s="2" t="s">
        <v>6</v>
      </c>
      <c r="AG1996" s="2" t="s">
        <v>5</v>
      </c>
      <c r="AH1996" s="2" t="s">
        <v>4</v>
      </c>
      <c r="AI1996" s="2" t="s">
        <v>3</v>
      </c>
      <c r="AJ1996" s="2" t="s">
        <v>7353</v>
      </c>
      <c r="AK1996" s="2" t="s">
        <v>7359</v>
      </c>
      <c r="AL1996" s="2" t="s">
        <v>7355</v>
      </c>
    </row>
    <row r="1997" spans="1:38" ht="66" hidden="1">
      <c r="A1997" s="136">
        <f t="shared" si="33"/>
        <v>1996</v>
      </c>
      <c r="B1997" s="2" t="s">
        <v>6394</v>
      </c>
      <c r="C1997" s="2" t="s">
        <v>7369</v>
      </c>
      <c r="D1997" s="2" t="s">
        <v>7370</v>
      </c>
      <c r="E1997" s="2" t="s">
        <v>22</v>
      </c>
      <c r="F1997" s="2" t="s">
        <v>8631</v>
      </c>
      <c r="G1997" s="2" t="s">
        <v>8631</v>
      </c>
      <c r="H1997" s="2" t="s">
        <v>8631</v>
      </c>
      <c r="I1997" s="2" t="s">
        <v>6</v>
      </c>
      <c r="K1997" s="4" t="s">
        <v>8632</v>
      </c>
      <c r="L1997" s="5">
        <v>300000</v>
      </c>
      <c r="M1997" s="6" t="s">
        <v>1489</v>
      </c>
      <c r="N1997" s="2" t="s">
        <v>174</v>
      </c>
      <c r="O1997" s="2" t="s">
        <v>55</v>
      </c>
      <c r="P1997" s="2" t="s">
        <v>125</v>
      </c>
      <c r="Q1997" s="2" t="s">
        <v>15</v>
      </c>
      <c r="R1997" s="2" t="s">
        <v>96</v>
      </c>
      <c r="T1997" s="2" t="s">
        <v>6401</v>
      </c>
      <c r="U1997" s="2" t="s">
        <v>6402</v>
      </c>
      <c r="V1997" s="2" t="s">
        <v>11</v>
      </c>
      <c r="W1997" s="2" t="s">
        <v>197</v>
      </c>
      <c r="X1997" s="2" t="s">
        <v>9</v>
      </c>
      <c r="Y1997" s="2" t="s">
        <v>6</v>
      </c>
      <c r="AA1997" s="2" t="s">
        <v>111</v>
      </c>
      <c r="AB1997" s="2" t="s">
        <v>7463</v>
      </c>
      <c r="AC1997" s="2" t="s">
        <v>7</v>
      </c>
      <c r="AD1997" s="2" t="s">
        <v>33</v>
      </c>
      <c r="AE1997" s="2" t="s">
        <v>7401</v>
      </c>
      <c r="AF1997" s="2" t="s">
        <v>231</v>
      </c>
      <c r="AG1997" s="2" t="s">
        <v>30</v>
      </c>
      <c r="AH1997" s="2" t="s">
        <v>4</v>
      </c>
      <c r="AI1997" s="2" t="s">
        <v>29</v>
      </c>
      <c r="AJ1997" s="2" t="s">
        <v>7402</v>
      </c>
      <c r="AK1997" s="2" t="s">
        <v>7376</v>
      </c>
      <c r="AL1997" s="2" t="s">
        <v>7587</v>
      </c>
    </row>
    <row r="1998" spans="1:38" ht="66" hidden="1">
      <c r="A1998" s="136">
        <f t="shared" si="33"/>
        <v>1997</v>
      </c>
      <c r="B1998" s="2" t="s">
        <v>6394</v>
      </c>
      <c r="C1998" s="2" t="s">
        <v>8570</v>
      </c>
      <c r="D1998" s="2" t="s">
        <v>7348</v>
      </c>
      <c r="E1998" s="2" t="s">
        <v>22</v>
      </c>
      <c r="F1998" s="2" t="s">
        <v>8633</v>
      </c>
      <c r="G1998" s="2" t="s">
        <v>8633</v>
      </c>
      <c r="H1998" s="2" t="s">
        <v>8634</v>
      </c>
      <c r="I1998" s="2" t="s">
        <v>6</v>
      </c>
      <c r="K1998" s="4">
        <v>3417</v>
      </c>
      <c r="L1998" s="5">
        <v>8000</v>
      </c>
      <c r="M1998" s="6" t="s">
        <v>663</v>
      </c>
      <c r="N1998" s="2" t="s">
        <v>174</v>
      </c>
      <c r="O1998" s="2" t="s">
        <v>64</v>
      </c>
      <c r="P1998" s="2" t="s">
        <v>1289</v>
      </c>
      <c r="Q1998" s="2" t="s">
        <v>15</v>
      </c>
      <c r="R1998" s="2" t="s">
        <v>14</v>
      </c>
      <c r="T1998" s="2" t="s">
        <v>6401</v>
      </c>
      <c r="U1998" s="2" t="s">
        <v>6402</v>
      </c>
      <c r="V1998" s="2" t="s">
        <v>1503</v>
      </c>
      <c r="W1998" s="2" t="s">
        <v>197</v>
      </c>
      <c r="X1998" s="2" t="s">
        <v>9</v>
      </c>
      <c r="Y1998" s="2" t="s">
        <v>6</v>
      </c>
      <c r="AA1998" s="2" t="s">
        <v>1607</v>
      </c>
      <c r="AB1998" s="2" t="s">
        <v>8635</v>
      </c>
      <c r="AC1998" s="2" t="s">
        <v>7</v>
      </c>
      <c r="AD1998" s="2" t="s">
        <v>6</v>
      </c>
      <c r="AG1998" s="2" t="s">
        <v>5</v>
      </c>
      <c r="AH1998" s="2" t="s">
        <v>4</v>
      </c>
      <c r="AI1998" s="2" t="s">
        <v>3</v>
      </c>
      <c r="AJ1998" s="2" t="s">
        <v>7353</v>
      </c>
      <c r="AK1998" s="2" t="s">
        <v>8574</v>
      </c>
      <c r="AL1998" s="2" t="s">
        <v>8575</v>
      </c>
    </row>
    <row r="1999" spans="1:38" ht="66" hidden="1">
      <c r="A1999" s="136">
        <f t="shared" si="33"/>
        <v>1998</v>
      </c>
      <c r="B1999" s="2" t="s">
        <v>6394</v>
      </c>
      <c r="C1999" s="2" t="s">
        <v>7759</v>
      </c>
      <c r="D1999" s="2" t="s">
        <v>7760</v>
      </c>
      <c r="E1999" s="2" t="s">
        <v>22</v>
      </c>
      <c r="F1999" s="2" t="s">
        <v>8636</v>
      </c>
      <c r="G1999" s="2" t="s">
        <v>8637</v>
      </c>
      <c r="H1999" s="2" t="s">
        <v>8638</v>
      </c>
      <c r="I1999" s="2" t="s">
        <v>6</v>
      </c>
      <c r="K1999" s="4" t="s">
        <v>8639</v>
      </c>
      <c r="L1999" s="5">
        <v>300</v>
      </c>
      <c r="M1999" s="6" t="s">
        <v>1801</v>
      </c>
      <c r="N1999" s="2" t="s">
        <v>174</v>
      </c>
      <c r="O1999" s="2" t="s">
        <v>55</v>
      </c>
      <c r="P1999" s="2" t="s">
        <v>242</v>
      </c>
      <c r="Q1999" s="2" t="s">
        <v>15</v>
      </c>
      <c r="R1999" s="2" t="s">
        <v>14</v>
      </c>
      <c r="T1999" s="2" t="s">
        <v>6401</v>
      </c>
      <c r="U1999" s="2" t="s">
        <v>6402</v>
      </c>
      <c r="V1999" s="2" t="s">
        <v>11</v>
      </c>
      <c r="W1999" s="2" t="s">
        <v>197</v>
      </c>
      <c r="X1999" s="2" t="s">
        <v>9</v>
      </c>
      <c r="Y1999" s="2" t="s">
        <v>6</v>
      </c>
      <c r="AA1999" s="2" t="s">
        <v>111</v>
      </c>
      <c r="AB1999" s="2" t="s">
        <v>8277</v>
      </c>
      <c r="AC1999" s="2" t="s">
        <v>34</v>
      </c>
      <c r="AD1999" s="2" t="s">
        <v>6</v>
      </c>
      <c r="AG1999" s="2" t="s">
        <v>122</v>
      </c>
      <c r="AH1999" s="2" t="s">
        <v>4</v>
      </c>
      <c r="AI1999" s="2" t="s">
        <v>29</v>
      </c>
      <c r="AJ1999" s="2" t="s">
        <v>7765</v>
      </c>
      <c r="AK1999" s="2" t="s">
        <v>7766</v>
      </c>
      <c r="AL1999" s="2" t="s">
        <v>8278</v>
      </c>
    </row>
    <row r="2000" spans="1:38" ht="66" hidden="1">
      <c r="A2000" s="136">
        <f t="shared" si="33"/>
        <v>1999</v>
      </c>
      <c r="B2000" s="2" t="s">
        <v>6394</v>
      </c>
      <c r="C2000" s="2" t="s">
        <v>8640</v>
      </c>
      <c r="D2000" s="2" t="s">
        <v>7370</v>
      </c>
      <c r="E2000" s="2" t="s">
        <v>22</v>
      </c>
      <c r="F2000" s="2" t="s">
        <v>8641</v>
      </c>
      <c r="G2000" s="2" t="s">
        <v>8641</v>
      </c>
      <c r="H2000" s="2" t="s">
        <v>8641</v>
      </c>
      <c r="I2000" s="2" t="s">
        <v>6</v>
      </c>
      <c r="K2000" s="4" t="s">
        <v>8642</v>
      </c>
      <c r="L2000" s="5">
        <v>70000</v>
      </c>
      <c r="M2000" s="6" t="s">
        <v>1489</v>
      </c>
      <c r="N2000" s="2" t="s">
        <v>174</v>
      </c>
      <c r="O2000" s="2" t="s">
        <v>16</v>
      </c>
      <c r="P2000" s="2" t="s">
        <v>16</v>
      </c>
      <c r="Q2000" s="2" t="s">
        <v>15</v>
      </c>
      <c r="R2000" s="2" t="s">
        <v>14</v>
      </c>
      <c r="T2000" s="2" t="s">
        <v>6401</v>
      </c>
      <c r="U2000" s="2" t="s">
        <v>6402</v>
      </c>
      <c r="V2000" s="2" t="s">
        <v>11</v>
      </c>
      <c r="W2000" s="2" t="s">
        <v>197</v>
      </c>
      <c r="X2000" s="2" t="s">
        <v>43</v>
      </c>
      <c r="Y2000" s="2" t="s">
        <v>6</v>
      </c>
      <c r="AA2000" s="2" t="s">
        <v>111</v>
      </c>
      <c r="AB2000" s="2" t="s">
        <v>7463</v>
      </c>
      <c r="AC2000" s="2" t="s">
        <v>7</v>
      </c>
      <c r="AD2000" s="2" t="s">
        <v>33</v>
      </c>
      <c r="AE2000" s="2" t="s">
        <v>7401</v>
      </c>
      <c r="AF2000" s="2" t="s">
        <v>6411</v>
      </c>
      <c r="AG2000" s="2" t="s">
        <v>5</v>
      </c>
      <c r="AH2000" s="2" t="s">
        <v>4</v>
      </c>
      <c r="AI2000" s="2" t="s">
        <v>3</v>
      </c>
      <c r="AJ2000" s="2" t="s">
        <v>7402</v>
      </c>
      <c r="AK2000" s="2" t="s">
        <v>7376</v>
      </c>
      <c r="AL2000" s="2" t="s">
        <v>7587</v>
      </c>
    </row>
    <row r="2001" spans="1:38" ht="52.8" hidden="1">
      <c r="A2001" s="136">
        <f t="shared" si="33"/>
        <v>2000</v>
      </c>
      <c r="B2001" s="2" t="s">
        <v>6394</v>
      </c>
      <c r="C2001" s="2" t="s">
        <v>8643</v>
      </c>
      <c r="D2001" s="2" t="s">
        <v>8392</v>
      </c>
      <c r="E2001" s="2" t="s">
        <v>22</v>
      </c>
      <c r="F2001" s="2" t="s">
        <v>8644</v>
      </c>
      <c r="G2001" s="2" t="s">
        <v>8645</v>
      </c>
      <c r="H2001" s="2" t="s">
        <v>8646</v>
      </c>
      <c r="I2001" s="2" t="s">
        <v>6</v>
      </c>
      <c r="K2001" s="4" t="s">
        <v>8647</v>
      </c>
      <c r="L2001" s="5">
        <v>493956</v>
      </c>
      <c r="M2001" s="6" t="s">
        <v>1801</v>
      </c>
      <c r="N2001" s="2" t="s">
        <v>174</v>
      </c>
      <c r="O2001" s="2" t="s">
        <v>55</v>
      </c>
      <c r="P2001" s="2" t="s">
        <v>125</v>
      </c>
      <c r="Q2001" s="2" t="s">
        <v>15</v>
      </c>
      <c r="R2001" s="2" t="s">
        <v>14</v>
      </c>
      <c r="T2001" s="2" t="s">
        <v>6401</v>
      </c>
      <c r="U2001" s="2" t="s">
        <v>6402</v>
      </c>
      <c r="V2001" s="2" t="s">
        <v>11</v>
      </c>
      <c r="W2001" s="2" t="s">
        <v>197</v>
      </c>
      <c r="X2001" s="2" t="s">
        <v>43</v>
      </c>
      <c r="Y2001" s="2" t="s">
        <v>6</v>
      </c>
      <c r="AA2001" s="2" t="s">
        <v>8</v>
      </c>
      <c r="AC2001" s="2" t="s">
        <v>7</v>
      </c>
      <c r="AD2001" s="2" t="s">
        <v>6</v>
      </c>
      <c r="AG2001" s="2" t="s">
        <v>30</v>
      </c>
      <c r="AH2001" s="2" t="s">
        <v>4</v>
      </c>
      <c r="AI2001" s="2" t="s">
        <v>3</v>
      </c>
      <c r="AJ2001" s="2" t="s">
        <v>8395</v>
      </c>
      <c r="AK2001" s="2" t="s">
        <v>8396</v>
      </c>
      <c r="AL2001" s="2" t="s">
        <v>8397</v>
      </c>
    </row>
    <row r="2002" spans="1:38" ht="92.4" hidden="1">
      <c r="A2002" s="136">
        <f t="shared" si="33"/>
        <v>2001</v>
      </c>
      <c r="B2002" s="2" t="s">
        <v>6394</v>
      </c>
      <c r="C2002" s="2" t="s">
        <v>7347</v>
      </c>
      <c r="D2002" s="2" t="s">
        <v>7348</v>
      </c>
      <c r="E2002" s="2" t="s">
        <v>22</v>
      </c>
      <c r="F2002" s="2" t="s">
        <v>8648</v>
      </c>
      <c r="G2002" s="2" t="s">
        <v>8648</v>
      </c>
      <c r="H2002" s="2" t="s">
        <v>7615</v>
      </c>
      <c r="I2002" s="2" t="s">
        <v>6</v>
      </c>
      <c r="K2002" s="4">
        <v>375758</v>
      </c>
      <c r="L2002" s="5">
        <v>2000</v>
      </c>
      <c r="M2002" s="6" t="s">
        <v>6470</v>
      </c>
      <c r="N2002" s="2" t="s">
        <v>174</v>
      </c>
      <c r="O2002" s="2" t="s">
        <v>55</v>
      </c>
      <c r="P2002" s="2" t="s">
        <v>125</v>
      </c>
      <c r="Q2002" s="2" t="s">
        <v>187</v>
      </c>
      <c r="R2002" s="2" t="s">
        <v>96</v>
      </c>
      <c r="T2002" s="2" t="s">
        <v>6401</v>
      </c>
      <c r="U2002" s="2" t="s">
        <v>6402</v>
      </c>
      <c r="V2002" s="2" t="s">
        <v>11</v>
      </c>
      <c r="W2002" s="2" t="s">
        <v>197</v>
      </c>
      <c r="X2002" s="2" t="s">
        <v>43</v>
      </c>
      <c r="Y2002" s="2" t="s">
        <v>6</v>
      </c>
      <c r="AA2002" s="2" t="s">
        <v>111</v>
      </c>
      <c r="AB2002" s="2" t="s">
        <v>151</v>
      </c>
      <c r="AC2002" s="2" t="s">
        <v>7</v>
      </c>
      <c r="AD2002" s="2" t="s">
        <v>6</v>
      </c>
      <c r="AG2002" s="2" t="s">
        <v>30</v>
      </c>
      <c r="AH2002" s="2" t="s">
        <v>4</v>
      </c>
      <c r="AI2002" s="2" t="s">
        <v>29</v>
      </c>
      <c r="AJ2002" s="2" t="s">
        <v>7353</v>
      </c>
      <c r="AK2002" s="2" t="s">
        <v>7359</v>
      </c>
      <c r="AL2002" s="2" t="s">
        <v>7355</v>
      </c>
    </row>
    <row r="2003" spans="1:38" ht="66" hidden="1">
      <c r="A2003" s="136">
        <f t="shared" si="33"/>
        <v>2002</v>
      </c>
      <c r="B2003" s="2" t="s">
        <v>6394</v>
      </c>
      <c r="C2003" s="2" t="s">
        <v>8570</v>
      </c>
      <c r="D2003" s="2" t="s">
        <v>7348</v>
      </c>
      <c r="E2003" s="2" t="s">
        <v>22</v>
      </c>
      <c r="F2003" s="2" t="s">
        <v>8633</v>
      </c>
      <c r="G2003" s="2" t="s">
        <v>8633</v>
      </c>
      <c r="H2003" s="2" t="s">
        <v>8649</v>
      </c>
      <c r="I2003" s="2" t="s">
        <v>6</v>
      </c>
      <c r="K2003" s="4">
        <v>3417</v>
      </c>
      <c r="L2003" s="5">
        <v>6000</v>
      </c>
      <c r="M2003" s="6" t="s">
        <v>663</v>
      </c>
      <c r="N2003" s="2" t="s">
        <v>174</v>
      </c>
      <c r="O2003" s="2" t="s">
        <v>64</v>
      </c>
      <c r="P2003" s="2" t="s">
        <v>1289</v>
      </c>
      <c r="Q2003" s="2" t="s">
        <v>124</v>
      </c>
      <c r="R2003" s="2" t="s">
        <v>14</v>
      </c>
      <c r="T2003" s="2" t="s">
        <v>6401</v>
      </c>
      <c r="U2003" s="2" t="s">
        <v>6402</v>
      </c>
      <c r="V2003" s="2" t="s">
        <v>1503</v>
      </c>
      <c r="W2003" s="2" t="s">
        <v>197</v>
      </c>
      <c r="X2003" s="2" t="s">
        <v>9</v>
      </c>
      <c r="Y2003" s="2" t="s">
        <v>6</v>
      </c>
      <c r="AA2003" s="2" t="s">
        <v>1607</v>
      </c>
      <c r="AB2003" s="2" t="s">
        <v>7406</v>
      </c>
      <c r="AC2003" s="2" t="s">
        <v>241</v>
      </c>
      <c r="AD2003" s="2" t="s">
        <v>6</v>
      </c>
      <c r="AG2003" s="2" t="s">
        <v>5</v>
      </c>
      <c r="AH2003" s="2" t="s">
        <v>4</v>
      </c>
      <c r="AI2003" s="2" t="s">
        <v>3</v>
      </c>
      <c r="AJ2003" s="2" t="s">
        <v>7353</v>
      </c>
      <c r="AK2003" s="2" t="s">
        <v>8574</v>
      </c>
      <c r="AL2003" s="2" t="s">
        <v>8575</v>
      </c>
    </row>
    <row r="2004" spans="1:38" ht="66" hidden="1">
      <c r="A2004" s="136">
        <f t="shared" si="33"/>
        <v>2003</v>
      </c>
      <c r="B2004" s="2" t="s">
        <v>6394</v>
      </c>
      <c r="C2004" s="2" t="s">
        <v>7759</v>
      </c>
      <c r="D2004" s="2" t="s">
        <v>7760</v>
      </c>
      <c r="E2004" s="2" t="s">
        <v>22</v>
      </c>
      <c r="F2004" s="2" t="s">
        <v>3259</v>
      </c>
      <c r="G2004" s="2" t="s">
        <v>8650</v>
      </c>
      <c r="H2004" s="2" t="s">
        <v>8651</v>
      </c>
      <c r="I2004" s="2" t="s">
        <v>6</v>
      </c>
      <c r="K2004" s="4" t="s">
        <v>8652</v>
      </c>
      <c r="L2004" s="5">
        <v>21600</v>
      </c>
      <c r="M2004" s="6" t="s">
        <v>1801</v>
      </c>
      <c r="N2004" s="2" t="s">
        <v>174</v>
      </c>
      <c r="O2004" s="2" t="s">
        <v>55</v>
      </c>
      <c r="P2004" s="2" t="s">
        <v>242</v>
      </c>
      <c r="Q2004" s="2" t="s">
        <v>15</v>
      </c>
      <c r="R2004" s="2" t="s">
        <v>14</v>
      </c>
      <c r="T2004" s="2" t="s">
        <v>6401</v>
      </c>
      <c r="U2004" s="2" t="s">
        <v>6402</v>
      </c>
      <c r="V2004" s="2" t="s">
        <v>11</v>
      </c>
      <c r="W2004" s="2" t="s">
        <v>197</v>
      </c>
      <c r="X2004" s="2" t="s">
        <v>9</v>
      </c>
      <c r="Y2004" s="2" t="s">
        <v>6</v>
      </c>
      <c r="AA2004" s="2" t="s">
        <v>111</v>
      </c>
      <c r="AB2004" s="2" t="s">
        <v>8277</v>
      </c>
      <c r="AC2004" s="2" t="s">
        <v>7</v>
      </c>
      <c r="AD2004" s="2" t="s">
        <v>6</v>
      </c>
      <c r="AG2004" s="2" t="s">
        <v>122</v>
      </c>
      <c r="AH2004" s="2" t="s">
        <v>4</v>
      </c>
      <c r="AI2004" s="2" t="s">
        <v>29</v>
      </c>
      <c r="AJ2004" s="2" t="s">
        <v>7765</v>
      </c>
      <c r="AK2004" s="2" t="s">
        <v>8653</v>
      </c>
      <c r="AL2004" s="2" t="s">
        <v>8278</v>
      </c>
    </row>
    <row r="2005" spans="1:38" ht="66" hidden="1">
      <c r="A2005" s="136">
        <f t="shared" si="33"/>
        <v>2004</v>
      </c>
      <c r="B2005" s="2" t="s">
        <v>6394</v>
      </c>
      <c r="C2005" s="2" t="s">
        <v>8552</v>
      </c>
      <c r="D2005" s="2" t="s">
        <v>8392</v>
      </c>
      <c r="E2005" s="2" t="s">
        <v>22</v>
      </c>
      <c r="F2005" s="2" t="s">
        <v>8654</v>
      </c>
      <c r="G2005" s="2" t="s">
        <v>8655</v>
      </c>
      <c r="H2005" s="2" t="s">
        <v>8656</v>
      </c>
      <c r="I2005" s="2" t="s">
        <v>6</v>
      </c>
      <c r="K2005" s="4" t="s">
        <v>8657</v>
      </c>
      <c r="L2005" s="5">
        <v>2000</v>
      </c>
      <c r="M2005" s="6" t="s">
        <v>663</v>
      </c>
      <c r="N2005" s="2" t="s">
        <v>17</v>
      </c>
      <c r="O2005" s="2" t="s">
        <v>55</v>
      </c>
      <c r="P2005" s="2" t="s">
        <v>242</v>
      </c>
      <c r="Q2005" s="2" t="s">
        <v>124</v>
      </c>
      <c r="R2005" s="2" t="s">
        <v>14</v>
      </c>
      <c r="T2005" s="2" t="s">
        <v>6401</v>
      </c>
      <c r="U2005" s="2" t="s">
        <v>6402</v>
      </c>
      <c r="V2005" s="2" t="s">
        <v>11</v>
      </c>
      <c r="W2005" s="2" t="s">
        <v>197</v>
      </c>
      <c r="X2005" s="2" t="s">
        <v>9</v>
      </c>
      <c r="Y2005" s="2" t="s">
        <v>6</v>
      </c>
      <c r="AA2005" s="2" t="s">
        <v>8</v>
      </c>
      <c r="AC2005" s="2" t="s">
        <v>241</v>
      </c>
      <c r="AD2005" s="2" t="s">
        <v>6</v>
      </c>
      <c r="AG2005" s="2" t="s">
        <v>30</v>
      </c>
      <c r="AH2005" s="2" t="s">
        <v>4</v>
      </c>
      <c r="AI2005" s="2" t="s">
        <v>3</v>
      </c>
      <c r="AJ2005" s="2" t="s">
        <v>8395</v>
      </c>
      <c r="AK2005" s="2" t="s">
        <v>8396</v>
      </c>
      <c r="AL2005" s="2" t="s">
        <v>8397</v>
      </c>
    </row>
    <row r="2006" spans="1:38" ht="66" hidden="1">
      <c r="A2006" s="136">
        <f t="shared" si="33"/>
        <v>2005</v>
      </c>
      <c r="B2006" s="2" t="s">
        <v>6394</v>
      </c>
      <c r="C2006" s="2" t="s">
        <v>6781</v>
      </c>
      <c r="D2006" s="2" t="s">
        <v>6782</v>
      </c>
      <c r="E2006" s="2" t="s">
        <v>22</v>
      </c>
      <c r="F2006" s="2" t="s">
        <v>8658</v>
      </c>
      <c r="G2006" s="2" t="s">
        <v>8658</v>
      </c>
      <c r="H2006" s="2" t="s">
        <v>7487</v>
      </c>
      <c r="I2006" s="2" t="s">
        <v>33</v>
      </c>
      <c r="J2006" s="2">
        <v>5</v>
      </c>
      <c r="K2006" s="4">
        <v>251315</v>
      </c>
      <c r="L2006" s="5">
        <v>30</v>
      </c>
      <c r="M2006" s="6" t="s">
        <v>663</v>
      </c>
      <c r="N2006" s="2" t="s">
        <v>174</v>
      </c>
      <c r="O2006" s="2" t="s">
        <v>55</v>
      </c>
      <c r="P2006" s="2" t="s">
        <v>242</v>
      </c>
      <c r="Q2006" s="2" t="s">
        <v>15</v>
      </c>
      <c r="R2006" s="2" t="s">
        <v>14</v>
      </c>
      <c r="T2006" s="2" t="s">
        <v>6401</v>
      </c>
      <c r="U2006" s="2" t="s">
        <v>6402</v>
      </c>
      <c r="V2006" s="2" t="s">
        <v>11</v>
      </c>
      <c r="W2006" s="2" t="s">
        <v>197</v>
      </c>
      <c r="X2006" s="2" t="s">
        <v>9</v>
      </c>
      <c r="Y2006" s="2" t="s">
        <v>6</v>
      </c>
      <c r="AA2006" s="2" t="s">
        <v>111</v>
      </c>
      <c r="AB2006" s="2" t="s">
        <v>161</v>
      </c>
      <c r="AC2006" s="2" t="s">
        <v>7</v>
      </c>
      <c r="AD2006" s="2" t="s">
        <v>6</v>
      </c>
      <c r="AG2006" s="2" t="s">
        <v>5</v>
      </c>
      <c r="AH2006" s="2" t="s">
        <v>4</v>
      </c>
      <c r="AI2006" s="2" t="s">
        <v>3</v>
      </c>
      <c r="AJ2006" s="2" t="s">
        <v>7270</v>
      </c>
      <c r="AK2006" s="2" t="s">
        <v>6787</v>
      </c>
      <c r="AL2006" s="2" t="s">
        <v>6788</v>
      </c>
    </row>
    <row r="2007" spans="1:38" ht="66" hidden="1">
      <c r="A2007" s="136">
        <f t="shared" si="33"/>
        <v>2006</v>
      </c>
      <c r="B2007" s="2" t="s">
        <v>6394</v>
      </c>
      <c r="C2007" s="2" t="s">
        <v>7369</v>
      </c>
      <c r="D2007" s="2" t="s">
        <v>7370</v>
      </c>
      <c r="E2007" s="2" t="s">
        <v>22</v>
      </c>
      <c r="F2007" s="2" t="s">
        <v>8659</v>
      </c>
      <c r="G2007" s="2" t="s">
        <v>8659</v>
      </c>
      <c r="H2007" s="2" t="s">
        <v>8659</v>
      </c>
      <c r="I2007" s="2" t="s">
        <v>6</v>
      </c>
      <c r="K2007" s="4" t="s">
        <v>8660</v>
      </c>
      <c r="L2007" s="5">
        <v>600000</v>
      </c>
      <c r="M2007" s="6" t="s">
        <v>1489</v>
      </c>
      <c r="N2007" s="2" t="s">
        <v>174</v>
      </c>
      <c r="O2007" s="2" t="s">
        <v>55</v>
      </c>
      <c r="P2007" s="2" t="s">
        <v>868</v>
      </c>
      <c r="Q2007" s="2" t="s">
        <v>15</v>
      </c>
      <c r="R2007" s="2" t="s">
        <v>96</v>
      </c>
      <c r="T2007" s="2" t="s">
        <v>6401</v>
      </c>
      <c r="U2007" s="2" t="s">
        <v>6402</v>
      </c>
      <c r="V2007" s="2" t="s">
        <v>11</v>
      </c>
      <c r="W2007" s="2" t="s">
        <v>197</v>
      </c>
      <c r="X2007" s="2" t="s">
        <v>9</v>
      </c>
      <c r="Y2007" s="2" t="s">
        <v>6</v>
      </c>
      <c r="AA2007" s="2" t="s">
        <v>111</v>
      </c>
      <c r="AB2007" s="2" t="s">
        <v>7463</v>
      </c>
      <c r="AC2007" s="2" t="s">
        <v>7</v>
      </c>
      <c r="AD2007" s="2" t="s">
        <v>33</v>
      </c>
      <c r="AE2007" s="2" t="s">
        <v>7401</v>
      </c>
      <c r="AF2007" s="2" t="s">
        <v>231</v>
      </c>
      <c r="AG2007" s="2" t="s">
        <v>30</v>
      </c>
      <c r="AH2007" s="2" t="s">
        <v>4</v>
      </c>
      <c r="AI2007" s="2" t="s">
        <v>3</v>
      </c>
      <c r="AJ2007" s="2" t="s">
        <v>7402</v>
      </c>
      <c r="AK2007" s="2" t="s">
        <v>7376</v>
      </c>
      <c r="AL2007" s="2" t="s">
        <v>7587</v>
      </c>
    </row>
    <row r="2008" spans="1:38" ht="79.2" hidden="1">
      <c r="A2008" s="136">
        <f t="shared" si="33"/>
        <v>2007</v>
      </c>
      <c r="B2008" s="2" t="s">
        <v>6394</v>
      </c>
      <c r="C2008" s="2" t="s">
        <v>7759</v>
      </c>
      <c r="D2008" s="2" t="s">
        <v>7760</v>
      </c>
      <c r="E2008" s="2" t="s">
        <v>22</v>
      </c>
      <c r="F2008" s="2" t="s">
        <v>2701</v>
      </c>
      <c r="G2008" s="2" t="s">
        <v>8661</v>
      </c>
      <c r="H2008" s="2" t="s">
        <v>8651</v>
      </c>
      <c r="I2008" s="2" t="s">
        <v>6</v>
      </c>
      <c r="K2008" s="4" t="s">
        <v>8662</v>
      </c>
      <c r="L2008" s="5">
        <v>9000</v>
      </c>
      <c r="M2008" s="6" t="s">
        <v>1801</v>
      </c>
      <c r="N2008" s="2" t="s">
        <v>174</v>
      </c>
      <c r="O2008" s="2" t="s">
        <v>55</v>
      </c>
      <c r="P2008" s="2" t="s">
        <v>242</v>
      </c>
      <c r="Q2008" s="2" t="s">
        <v>15</v>
      </c>
      <c r="R2008" s="2" t="s">
        <v>14</v>
      </c>
      <c r="T2008" s="2" t="s">
        <v>6401</v>
      </c>
      <c r="U2008" s="2" t="s">
        <v>6402</v>
      </c>
      <c r="V2008" s="2" t="s">
        <v>11</v>
      </c>
      <c r="W2008" s="2" t="s">
        <v>197</v>
      </c>
      <c r="X2008" s="2" t="s">
        <v>9</v>
      </c>
      <c r="Y2008" s="2" t="s">
        <v>6</v>
      </c>
      <c r="AA2008" s="2" t="s">
        <v>111</v>
      </c>
      <c r="AB2008" s="2" t="s">
        <v>8277</v>
      </c>
      <c r="AC2008" s="2" t="s">
        <v>7</v>
      </c>
      <c r="AD2008" s="2" t="s">
        <v>6</v>
      </c>
      <c r="AG2008" s="2" t="s">
        <v>122</v>
      </c>
      <c r="AH2008" s="2" t="s">
        <v>4</v>
      </c>
      <c r="AI2008" s="2" t="s">
        <v>29</v>
      </c>
      <c r="AJ2008" s="2" t="s">
        <v>7765</v>
      </c>
      <c r="AK2008" s="2" t="s">
        <v>7766</v>
      </c>
      <c r="AL2008" s="2" t="s">
        <v>8278</v>
      </c>
    </row>
    <row r="2009" spans="1:38" ht="66" hidden="1">
      <c r="A2009" s="136">
        <f t="shared" si="33"/>
        <v>2008</v>
      </c>
      <c r="B2009" s="2" t="s">
        <v>6394</v>
      </c>
      <c r="C2009" s="2" t="s">
        <v>7759</v>
      </c>
      <c r="D2009" s="2" t="s">
        <v>7760</v>
      </c>
      <c r="E2009" s="2" t="s">
        <v>22</v>
      </c>
      <c r="F2009" s="2" t="s">
        <v>8663</v>
      </c>
      <c r="G2009" s="2" t="s">
        <v>8664</v>
      </c>
      <c r="H2009" s="2" t="s">
        <v>8665</v>
      </c>
      <c r="I2009" s="2" t="s">
        <v>6</v>
      </c>
      <c r="K2009" s="4" t="s">
        <v>8666</v>
      </c>
      <c r="L2009" s="5">
        <v>4500</v>
      </c>
      <c r="M2009" s="6" t="s">
        <v>1801</v>
      </c>
      <c r="N2009" s="2" t="s">
        <v>174</v>
      </c>
      <c r="O2009" s="2" t="s">
        <v>55</v>
      </c>
      <c r="P2009" s="2" t="s">
        <v>242</v>
      </c>
      <c r="Q2009" s="2" t="s">
        <v>15</v>
      </c>
      <c r="R2009" s="2" t="s">
        <v>14</v>
      </c>
      <c r="T2009" s="2" t="s">
        <v>6401</v>
      </c>
      <c r="U2009" s="2" t="s">
        <v>6402</v>
      </c>
      <c r="V2009" s="2" t="s">
        <v>11</v>
      </c>
      <c r="W2009" s="2" t="s">
        <v>197</v>
      </c>
      <c r="X2009" s="2" t="s">
        <v>9</v>
      </c>
      <c r="Y2009" s="2" t="s">
        <v>6</v>
      </c>
      <c r="AA2009" s="2" t="s">
        <v>111</v>
      </c>
      <c r="AB2009" s="2" t="s">
        <v>8277</v>
      </c>
      <c r="AC2009" s="2" t="s">
        <v>7</v>
      </c>
      <c r="AD2009" s="2" t="s">
        <v>6</v>
      </c>
      <c r="AG2009" s="2" t="s">
        <v>122</v>
      </c>
      <c r="AH2009" s="2" t="s">
        <v>4</v>
      </c>
      <c r="AI2009" s="2" t="s">
        <v>29</v>
      </c>
      <c r="AJ2009" s="2" t="s">
        <v>7765</v>
      </c>
      <c r="AK2009" s="2" t="s">
        <v>7766</v>
      </c>
      <c r="AL2009" s="2" t="s">
        <v>8278</v>
      </c>
    </row>
    <row r="2010" spans="1:38" ht="79.2" hidden="1">
      <c r="A2010" s="136">
        <f t="shared" si="33"/>
        <v>2009</v>
      </c>
      <c r="B2010" s="2" t="s">
        <v>6394</v>
      </c>
      <c r="C2010" s="2" t="s">
        <v>6689</v>
      </c>
      <c r="D2010" s="2" t="s">
        <v>6690</v>
      </c>
      <c r="E2010" s="2" t="s">
        <v>22</v>
      </c>
      <c r="F2010" s="2" t="s">
        <v>8667</v>
      </c>
      <c r="G2010" s="2" t="s">
        <v>8668</v>
      </c>
      <c r="H2010" s="2" t="s">
        <v>8669</v>
      </c>
      <c r="I2010" s="2" t="s">
        <v>6</v>
      </c>
      <c r="K2010" s="4">
        <v>5622</v>
      </c>
      <c r="L2010" s="5">
        <v>2000000</v>
      </c>
      <c r="M2010" s="6" t="s">
        <v>267</v>
      </c>
      <c r="N2010" s="2" t="s">
        <v>174</v>
      </c>
      <c r="O2010" s="2" t="s">
        <v>1827</v>
      </c>
      <c r="P2010" s="2" t="s">
        <v>16</v>
      </c>
      <c r="Q2010" s="2" t="s">
        <v>15</v>
      </c>
      <c r="R2010" s="2" t="s">
        <v>14</v>
      </c>
      <c r="T2010" s="2" t="s">
        <v>6401</v>
      </c>
      <c r="U2010" s="2" t="s">
        <v>12</v>
      </c>
      <c r="V2010" s="2" t="s">
        <v>1503</v>
      </c>
      <c r="W2010" s="2" t="s">
        <v>8670</v>
      </c>
      <c r="X2010" s="2" t="s">
        <v>43</v>
      </c>
      <c r="Y2010" s="2" t="s">
        <v>6</v>
      </c>
      <c r="AA2010" s="2" t="s">
        <v>1607</v>
      </c>
      <c r="AB2010" s="2" t="s">
        <v>8671</v>
      </c>
      <c r="AC2010" s="2" t="s">
        <v>34</v>
      </c>
      <c r="AD2010" s="2" t="s">
        <v>33</v>
      </c>
      <c r="AE2010" s="2" t="s">
        <v>8672</v>
      </c>
      <c r="AF2010" s="2" t="s">
        <v>6411</v>
      </c>
      <c r="AG2010" s="2" t="s">
        <v>30</v>
      </c>
      <c r="AH2010" s="2" t="s">
        <v>4</v>
      </c>
      <c r="AI2010" s="2" t="s">
        <v>3</v>
      </c>
      <c r="AJ2010" s="2" t="s">
        <v>7744</v>
      </c>
      <c r="AK2010" s="2" t="s">
        <v>7745</v>
      </c>
      <c r="AL2010" s="2" t="s">
        <v>7746</v>
      </c>
    </row>
    <row r="2011" spans="1:38" ht="66" hidden="1">
      <c r="A2011" s="136">
        <f t="shared" si="33"/>
        <v>2010</v>
      </c>
      <c r="B2011" s="2" t="s">
        <v>6394</v>
      </c>
      <c r="C2011" s="2" t="s">
        <v>6781</v>
      </c>
      <c r="D2011" s="2" t="s">
        <v>6782</v>
      </c>
      <c r="E2011" s="2" t="s">
        <v>22</v>
      </c>
      <c r="F2011" s="2" t="s">
        <v>8673</v>
      </c>
      <c r="G2011" s="2" t="s">
        <v>8673</v>
      </c>
      <c r="H2011" s="2" t="s">
        <v>7487</v>
      </c>
      <c r="I2011" s="2" t="s">
        <v>33</v>
      </c>
      <c r="J2011" s="2">
        <v>30</v>
      </c>
      <c r="K2011" s="4">
        <v>408494</v>
      </c>
      <c r="L2011" s="5">
        <v>3450</v>
      </c>
      <c r="M2011" s="6" t="s">
        <v>663</v>
      </c>
      <c r="N2011" s="2" t="s">
        <v>174</v>
      </c>
      <c r="O2011" s="2" t="s">
        <v>55</v>
      </c>
      <c r="P2011" s="2" t="s">
        <v>242</v>
      </c>
      <c r="Q2011" s="2" t="s">
        <v>15</v>
      </c>
      <c r="R2011" s="2" t="s">
        <v>14</v>
      </c>
      <c r="T2011" s="2" t="s">
        <v>6401</v>
      </c>
      <c r="U2011" s="2" t="s">
        <v>6402</v>
      </c>
      <c r="V2011" s="2" t="s">
        <v>11</v>
      </c>
      <c r="W2011" s="2" t="s">
        <v>197</v>
      </c>
      <c r="X2011" s="2" t="s">
        <v>9</v>
      </c>
      <c r="Y2011" s="2" t="s">
        <v>6</v>
      </c>
      <c r="AA2011" s="2" t="s">
        <v>111</v>
      </c>
      <c r="AB2011" s="2" t="s">
        <v>161</v>
      </c>
      <c r="AC2011" s="2" t="s">
        <v>7</v>
      </c>
      <c r="AD2011" s="2" t="s">
        <v>6</v>
      </c>
      <c r="AG2011" s="2" t="s">
        <v>5</v>
      </c>
      <c r="AH2011" s="2" t="s">
        <v>4</v>
      </c>
      <c r="AI2011" s="2" t="s">
        <v>3</v>
      </c>
      <c r="AJ2011" s="2" t="s">
        <v>7270</v>
      </c>
      <c r="AK2011" s="2" t="s">
        <v>6787</v>
      </c>
      <c r="AL2011" s="2" t="s">
        <v>6788</v>
      </c>
    </row>
    <row r="2012" spans="1:38" ht="66" hidden="1">
      <c r="A2012" s="136">
        <f t="shared" si="33"/>
        <v>2011</v>
      </c>
      <c r="B2012" s="2" t="s">
        <v>6394</v>
      </c>
      <c r="C2012" s="2" t="s">
        <v>7458</v>
      </c>
      <c r="D2012" s="2" t="s">
        <v>7370</v>
      </c>
      <c r="E2012" s="2" t="s">
        <v>22</v>
      </c>
      <c r="F2012" s="2" t="s">
        <v>8674</v>
      </c>
      <c r="G2012" s="2" t="s">
        <v>8674</v>
      </c>
      <c r="H2012" s="2" t="s">
        <v>8674</v>
      </c>
      <c r="I2012" s="2" t="s">
        <v>6</v>
      </c>
      <c r="K2012" s="4" t="s">
        <v>8675</v>
      </c>
      <c r="L2012" s="5">
        <v>1000000</v>
      </c>
      <c r="M2012" s="6" t="s">
        <v>1489</v>
      </c>
      <c r="N2012" s="2" t="s">
        <v>174</v>
      </c>
      <c r="O2012" s="2" t="s">
        <v>55</v>
      </c>
      <c r="P2012" s="2" t="s">
        <v>868</v>
      </c>
      <c r="Q2012" s="2" t="s">
        <v>15</v>
      </c>
      <c r="R2012" s="2" t="s">
        <v>96</v>
      </c>
      <c r="T2012" s="2" t="s">
        <v>6401</v>
      </c>
      <c r="U2012" s="2" t="s">
        <v>6402</v>
      </c>
      <c r="V2012" s="2" t="s">
        <v>11</v>
      </c>
      <c r="W2012" s="2" t="s">
        <v>197</v>
      </c>
      <c r="X2012" s="2" t="s">
        <v>43</v>
      </c>
      <c r="Y2012" s="2" t="s">
        <v>6</v>
      </c>
      <c r="AA2012" s="2" t="s">
        <v>111</v>
      </c>
      <c r="AB2012" s="2" t="s">
        <v>7463</v>
      </c>
      <c r="AC2012" s="2" t="s">
        <v>7</v>
      </c>
      <c r="AD2012" s="2" t="s">
        <v>33</v>
      </c>
      <c r="AE2012" s="2" t="s">
        <v>7401</v>
      </c>
      <c r="AF2012" s="2" t="s">
        <v>6411</v>
      </c>
      <c r="AG2012" s="2" t="s">
        <v>5</v>
      </c>
      <c r="AH2012" s="2" t="s">
        <v>4</v>
      </c>
      <c r="AI2012" s="2" t="s">
        <v>3</v>
      </c>
      <c r="AJ2012" s="2" t="s">
        <v>7402</v>
      </c>
      <c r="AK2012" s="2" t="s">
        <v>7376</v>
      </c>
      <c r="AL2012" s="2" t="s">
        <v>7587</v>
      </c>
    </row>
    <row r="2013" spans="1:38" ht="79.2" hidden="1">
      <c r="A2013" s="136">
        <f t="shared" si="33"/>
        <v>2012</v>
      </c>
      <c r="B2013" s="2" t="s">
        <v>6394</v>
      </c>
      <c r="C2013" s="2" t="s">
        <v>8472</v>
      </c>
      <c r="D2013" s="2" t="s">
        <v>8473</v>
      </c>
      <c r="E2013" s="2" t="s">
        <v>22</v>
      </c>
      <c r="F2013" s="2" t="s">
        <v>8676</v>
      </c>
      <c r="G2013" s="2" t="s">
        <v>8608</v>
      </c>
      <c r="H2013" s="2" t="s">
        <v>8609</v>
      </c>
      <c r="I2013" s="2" t="s">
        <v>6</v>
      </c>
      <c r="K2013" s="4">
        <v>2118</v>
      </c>
      <c r="L2013" s="5">
        <v>1694695</v>
      </c>
      <c r="M2013" s="6" t="s">
        <v>175</v>
      </c>
      <c r="N2013" s="2" t="s">
        <v>17</v>
      </c>
      <c r="O2013" s="2" t="s">
        <v>55</v>
      </c>
      <c r="P2013" s="2" t="s">
        <v>125</v>
      </c>
      <c r="Q2013" s="2" t="s">
        <v>187</v>
      </c>
      <c r="R2013" s="2" t="s">
        <v>2699</v>
      </c>
      <c r="S2013" s="2" t="s">
        <v>8610</v>
      </c>
      <c r="T2013" s="2" t="s">
        <v>6401</v>
      </c>
      <c r="U2013" s="2" t="s">
        <v>6402</v>
      </c>
      <c r="V2013" s="2" t="s">
        <v>7060</v>
      </c>
      <c r="W2013" s="2" t="s">
        <v>6733</v>
      </c>
      <c r="X2013" s="2" t="s">
        <v>9</v>
      </c>
      <c r="Y2013" s="2" t="s">
        <v>6</v>
      </c>
      <c r="AA2013" s="2" t="s">
        <v>8</v>
      </c>
      <c r="AC2013" s="2" t="s">
        <v>34</v>
      </c>
      <c r="AD2013" s="2" t="s">
        <v>6</v>
      </c>
      <c r="AG2013" s="2" t="s">
        <v>30</v>
      </c>
      <c r="AH2013" s="2" t="s">
        <v>4</v>
      </c>
      <c r="AI2013" s="2" t="s">
        <v>29</v>
      </c>
      <c r="AJ2013" s="2" t="s">
        <v>8478</v>
      </c>
      <c r="AK2013" s="2" t="s">
        <v>8479</v>
      </c>
      <c r="AL2013" s="2" t="s">
        <v>8480</v>
      </c>
    </row>
    <row r="2014" spans="1:38" ht="66" hidden="1">
      <c r="A2014" s="136">
        <f t="shared" si="33"/>
        <v>2013</v>
      </c>
      <c r="B2014" s="2" t="s">
        <v>6394</v>
      </c>
      <c r="C2014" s="2" t="s">
        <v>7759</v>
      </c>
      <c r="D2014" s="2" t="s">
        <v>7760</v>
      </c>
      <c r="E2014" s="2" t="s">
        <v>22</v>
      </c>
      <c r="F2014" s="2" t="s">
        <v>8663</v>
      </c>
      <c r="G2014" s="2" t="s">
        <v>8677</v>
      </c>
      <c r="H2014" s="2" t="s">
        <v>8678</v>
      </c>
      <c r="I2014" s="2" t="s">
        <v>6</v>
      </c>
      <c r="K2014" s="4" t="s">
        <v>8679</v>
      </c>
      <c r="L2014" s="5">
        <v>1500</v>
      </c>
      <c r="M2014" s="6" t="s">
        <v>1801</v>
      </c>
      <c r="N2014" s="2" t="s">
        <v>174</v>
      </c>
      <c r="O2014" s="2" t="s">
        <v>55</v>
      </c>
      <c r="P2014" s="2" t="s">
        <v>242</v>
      </c>
      <c r="Q2014" s="2" t="s">
        <v>15</v>
      </c>
      <c r="R2014" s="2" t="s">
        <v>14</v>
      </c>
      <c r="T2014" s="2" t="s">
        <v>6401</v>
      </c>
      <c r="U2014" s="2" t="s">
        <v>6402</v>
      </c>
      <c r="V2014" s="2" t="s">
        <v>11</v>
      </c>
      <c r="W2014" s="2" t="s">
        <v>197</v>
      </c>
      <c r="X2014" s="2" t="s">
        <v>9</v>
      </c>
      <c r="Y2014" s="2" t="s">
        <v>6</v>
      </c>
      <c r="AA2014" s="2" t="s">
        <v>111</v>
      </c>
      <c r="AB2014" s="2" t="s">
        <v>8277</v>
      </c>
      <c r="AC2014" s="2" t="s">
        <v>7</v>
      </c>
      <c r="AD2014" s="2" t="s">
        <v>6</v>
      </c>
      <c r="AG2014" s="2" t="s">
        <v>122</v>
      </c>
      <c r="AH2014" s="2" t="s">
        <v>4</v>
      </c>
      <c r="AI2014" s="2" t="s">
        <v>29</v>
      </c>
      <c r="AJ2014" s="2" t="s">
        <v>7765</v>
      </c>
      <c r="AK2014" s="2" t="s">
        <v>7766</v>
      </c>
      <c r="AL2014" s="2" t="s">
        <v>8278</v>
      </c>
    </row>
    <row r="2015" spans="1:38" ht="66" hidden="1">
      <c r="A2015" s="136">
        <f t="shared" si="33"/>
        <v>2014</v>
      </c>
      <c r="B2015" s="2" t="s">
        <v>6394</v>
      </c>
      <c r="C2015" s="2" t="s">
        <v>7369</v>
      </c>
      <c r="D2015" s="2" t="s">
        <v>7370</v>
      </c>
      <c r="E2015" s="2" t="s">
        <v>22</v>
      </c>
      <c r="F2015" s="2" t="s">
        <v>8680</v>
      </c>
      <c r="G2015" s="2" t="s">
        <v>8680</v>
      </c>
      <c r="H2015" s="2" t="s">
        <v>8680</v>
      </c>
      <c r="I2015" s="2" t="s">
        <v>6</v>
      </c>
      <c r="K2015" s="4" t="s">
        <v>8681</v>
      </c>
      <c r="L2015" s="5">
        <v>1536</v>
      </c>
      <c r="M2015" s="6" t="s">
        <v>1489</v>
      </c>
      <c r="N2015" s="2" t="s">
        <v>174</v>
      </c>
      <c r="O2015" s="2" t="s">
        <v>55</v>
      </c>
      <c r="P2015" s="2" t="s">
        <v>242</v>
      </c>
      <c r="Q2015" s="2" t="s">
        <v>15</v>
      </c>
      <c r="R2015" s="2" t="s">
        <v>96</v>
      </c>
      <c r="T2015" s="2" t="s">
        <v>6401</v>
      </c>
      <c r="U2015" s="2" t="s">
        <v>6402</v>
      </c>
      <c r="V2015" s="2" t="s">
        <v>11</v>
      </c>
      <c r="W2015" s="2" t="s">
        <v>197</v>
      </c>
      <c r="X2015" s="2" t="s">
        <v>9</v>
      </c>
      <c r="Y2015" s="2" t="s">
        <v>6</v>
      </c>
      <c r="AA2015" s="2" t="s">
        <v>111</v>
      </c>
      <c r="AB2015" s="2" t="s">
        <v>7463</v>
      </c>
      <c r="AC2015" s="2" t="s">
        <v>7</v>
      </c>
      <c r="AD2015" s="2" t="s">
        <v>33</v>
      </c>
      <c r="AE2015" s="2" t="s">
        <v>7401</v>
      </c>
      <c r="AF2015" s="2" t="s">
        <v>231</v>
      </c>
      <c r="AG2015" s="2" t="s">
        <v>30</v>
      </c>
      <c r="AH2015" s="2" t="s">
        <v>4</v>
      </c>
      <c r="AI2015" s="2" t="s">
        <v>3</v>
      </c>
      <c r="AJ2015" s="2" t="s">
        <v>7402</v>
      </c>
      <c r="AK2015" s="2" t="s">
        <v>7376</v>
      </c>
      <c r="AL2015" s="2" t="s">
        <v>7587</v>
      </c>
    </row>
    <row r="2016" spans="1:38" ht="66" hidden="1">
      <c r="A2016" s="136">
        <f t="shared" si="33"/>
        <v>2015</v>
      </c>
      <c r="B2016" s="2" t="s">
        <v>6394</v>
      </c>
      <c r="C2016" s="2" t="s">
        <v>8682</v>
      </c>
      <c r="D2016" s="2" t="s">
        <v>7348</v>
      </c>
      <c r="E2016" s="2" t="s">
        <v>22</v>
      </c>
      <c r="F2016" s="2" t="s">
        <v>8683</v>
      </c>
      <c r="G2016" s="2" t="s">
        <v>8683</v>
      </c>
      <c r="H2016" s="2" t="s">
        <v>8684</v>
      </c>
      <c r="I2016" s="2" t="s">
        <v>6</v>
      </c>
      <c r="K2016" s="4">
        <v>3417</v>
      </c>
      <c r="L2016" s="5">
        <v>2000</v>
      </c>
      <c r="M2016" s="6" t="s">
        <v>663</v>
      </c>
      <c r="N2016" s="2" t="s">
        <v>174</v>
      </c>
      <c r="O2016" s="2" t="s">
        <v>64</v>
      </c>
      <c r="P2016" s="2" t="s">
        <v>1289</v>
      </c>
      <c r="Q2016" s="2" t="s">
        <v>124</v>
      </c>
      <c r="R2016" s="2" t="s">
        <v>14</v>
      </c>
      <c r="T2016" s="2" t="s">
        <v>6401</v>
      </c>
      <c r="U2016" s="2" t="s">
        <v>6402</v>
      </c>
      <c r="V2016" s="2" t="s">
        <v>1503</v>
      </c>
      <c r="W2016" s="2" t="s">
        <v>197</v>
      </c>
      <c r="X2016" s="2" t="s">
        <v>9</v>
      </c>
      <c r="Y2016" s="2" t="s">
        <v>6</v>
      </c>
      <c r="AA2016" s="2" t="s">
        <v>1607</v>
      </c>
      <c r="AB2016" s="2" t="s">
        <v>7406</v>
      </c>
      <c r="AC2016" s="2" t="s">
        <v>241</v>
      </c>
      <c r="AD2016" s="2" t="s">
        <v>6</v>
      </c>
      <c r="AG2016" s="2" t="s">
        <v>5</v>
      </c>
      <c r="AH2016" s="2" t="s">
        <v>4</v>
      </c>
      <c r="AI2016" s="2" t="s">
        <v>3</v>
      </c>
      <c r="AJ2016" s="2" t="s">
        <v>7353</v>
      </c>
      <c r="AK2016" s="2" t="s">
        <v>8574</v>
      </c>
      <c r="AL2016" s="2" t="s">
        <v>8575</v>
      </c>
    </row>
    <row r="2017" spans="1:38" ht="66" hidden="1">
      <c r="A2017" s="136">
        <f t="shared" si="33"/>
        <v>2016</v>
      </c>
      <c r="B2017" s="2" t="s">
        <v>6394</v>
      </c>
      <c r="C2017" s="2" t="s">
        <v>6781</v>
      </c>
      <c r="D2017" s="2" t="s">
        <v>6782</v>
      </c>
      <c r="E2017" s="2" t="s">
        <v>22</v>
      </c>
      <c r="F2017" s="2" t="s">
        <v>8685</v>
      </c>
      <c r="G2017" s="2" t="s">
        <v>8685</v>
      </c>
      <c r="H2017" s="2" t="s">
        <v>7542</v>
      </c>
      <c r="I2017" s="2" t="s">
        <v>6</v>
      </c>
      <c r="K2017" s="4" t="s">
        <v>8686</v>
      </c>
      <c r="L2017" s="5">
        <v>238.51</v>
      </c>
      <c r="M2017" s="6" t="s">
        <v>663</v>
      </c>
      <c r="N2017" s="2" t="s">
        <v>174</v>
      </c>
      <c r="O2017" s="2" t="s">
        <v>55</v>
      </c>
      <c r="P2017" s="2" t="s">
        <v>125</v>
      </c>
      <c r="Q2017" s="2" t="s">
        <v>15</v>
      </c>
      <c r="R2017" s="2" t="s">
        <v>14</v>
      </c>
      <c r="T2017" s="2" t="s">
        <v>6401</v>
      </c>
      <c r="U2017" s="2" t="s">
        <v>6402</v>
      </c>
      <c r="V2017" s="2" t="s">
        <v>11</v>
      </c>
      <c r="W2017" s="2" t="s">
        <v>197</v>
      </c>
      <c r="X2017" s="2" t="s">
        <v>9</v>
      </c>
      <c r="Y2017" s="2" t="s">
        <v>6</v>
      </c>
      <c r="AA2017" s="2" t="s">
        <v>111</v>
      </c>
      <c r="AB2017" s="2" t="s">
        <v>3341</v>
      </c>
      <c r="AC2017" s="2" t="s">
        <v>7</v>
      </c>
      <c r="AD2017" s="2" t="s">
        <v>6</v>
      </c>
      <c r="AG2017" s="2" t="s">
        <v>5</v>
      </c>
      <c r="AH2017" s="2" t="s">
        <v>4</v>
      </c>
      <c r="AI2017" s="2" t="s">
        <v>3</v>
      </c>
      <c r="AJ2017" s="2" t="s">
        <v>8687</v>
      </c>
      <c r="AK2017" s="2" t="s">
        <v>6787</v>
      </c>
      <c r="AL2017" s="2" t="s">
        <v>8688</v>
      </c>
    </row>
    <row r="2018" spans="1:38" ht="66" hidden="1">
      <c r="A2018" s="136">
        <f t="shared" si="33"/>
        <v>2017</v>
      </c>
      <c r="B2018" s="2" t="s">
        <v>6394</v>
      </c>
      <c r="C2018" s="2" t="s">
        <v>7759</v>
      </c>
      <c r="D2018" s="2" t="s">
        <v>7760</v>
      </c>
      <c r="E2018" s="2" t="s">
        <v>22</v>
      </c>
      <c r="F2018" s="2" t="s">
        <v>8689</v>
      </c>
      <c r="G2018" s="2" t="s">
        <v>8690</v>
      </c>
      <c r="H2018" s="2" t="s">
        <v>8351</v>
      </c>
      <c r="I2018" s="2" t="s">
        <v>6</v>
      </c>
      <c r="K2018" s="4" t="s">
        <v>8691</v>
      </c>
      <c r="L2018" s="5">
        <v>2160</v>
      </c>
      <c r="M2018" s="6" t="s">
        <v>1801</v>
      </c>
      <c r="N2018" s="2" t="s">
        <v>174</v>
      </c>
      <c r="O2018" s="2" t="s">
        <v>55</v>
      </c>
      <c r="P2018" s="2" t="s">
        <v>242</v>
      </c>
      <c r="Q2018" s="2" t="s">
        <v>15</v>
      </c>
      <c r="R2018" s="2" t="s">
        <v>14</v>
      </c>
      <c r="T2018" s="2" t="s">
        <v>6401</v>
      </c>
      <c r="U2018" s="2" t="s">
        <v>6402</v>
      </c>
      <c r="V2018" s="2" t="s">
        <v>11</v>
      </c>
      <c r="W2018" s="2" t="s">
        <v>197</v>
      </c>
      <c r="X2018" s="2" t="s">
        <v>9</v>
      </c>
      <c r="Y2018" s="2" t="s">
        <v>6</v>
      </c>
      <c r="AA2018" s="2" t="s">
        <v>111</v>
      </c>
      <c r="AB2018" s="2" t="s">
        <v>8277</v>
      </c>
      <c r="AC2018" s="2" t="s">
        <v>7</v>
      </c>
      <c r="AD2018" s="2" t="s">
        <v>6</v>
      </c>
      <c r="AG2018" s="2" t="s">
        <v>122</v>
      </c>
      <c r="AH2018" s="2" t="s">
        <v>4</v>
      </c>
      <c r="AI2018" s="2" t="s">
        <v>29</v>
      </c>
      <c r="AJ2018" s="2" t="s">
        <v>7765</v>
      </c>
      <c r="AK2018" s="2" t="s">
        <v>7766</v>
      </c>
      <c r="AL2018" s="2" t="s">
        <v>8278</v>
      </c>
    </row>
    <row r="2019" spans="1:38" ht="66" hidden="1">
      <c r="A2019" s="136">
        <f t="shared" si="33"/>
        <v>2018</v>
      </c>
      <c r="B2019" s="2" t="s">
        <v>6394</v>
      </c>
      <c r="C2019" s="2" t="s">
        <v>7402</v>
      </c>
      <c r="D2019" s="2" t="s">
        <v>7370</v>
      </c>
      <c r="E2019" s="2" t="s">
        <v>22</v>
      </c>
      <c r="F2019" s="2" t="s">
        <v>8692</v>
      </c>
      <c r="G2019" s="2" t="s">
        <v>8692</v>
      </c>
      <c r="H2019" s="2" t="s">
        <v>8692</v>
      </c>
      <c r="I2019" s="2" t="s">
        <v>6</v>
      </c>
      <c r="K2019" s="4" t="s">
        <v>8693</v>
      </c>
      <c r="L2019" s="5">
        <v>6913.5</v>
      </c>
      <c r="M2019" s="6" t="s">
        <v>1489</v>
      </c>
      <c r="N2019" s="2" t="s">
        <v>174</v>
      </c>
      <c r="O2019" s="2" t="s">
        <v>55</v>
      </c>
      <c r="P2019" s="2" t="s">
        <v>45</v>
      </c>
      <c r="Q2019" s="2" t="s">
        <v>15</v>
      </c>
      <c r="R2019" s="2" t="s">
        <v>96</v>
      </c>
      <c r="T2019" s="2" t="s">
        <v>6401</v>
      </c>
      <c r="U2019" s="2" t="s">
        <v>6402</v>
      </c>
      <c r="V2019" s="2" t="s">
        <v>11</v>
      </c>
      <c r="W2019" s="2" t="s">
        <v>197</v>
      </c>
      <c r="X2019" s="2" t="s">
        <v>9</v>
      </c>
      <c r="Y2019" s="2" t="s">
        <v>6</v>
      </c>
      <c r="AA2019" s="2" t="s">
        <v>111</v>
      </c>
      <c r="AB2019" s="2" t="s">
        <v>7463</v>
      </c>
      <c r="AC2019" s="2" t="s">
        <v>7</v>
      </c>
      <c r="AD2019" s="2" t="s">
        <v>33</v>
      </c>
      <c r="AE2019" s="2" t="s">
        <v>7401</v>
      </c>
      <c r="AF2019" s="2" t="s">
        <v>231</v>
      </c>
      <c r="AG2019" s="2" t="s">
        <v>30</v>
      </c>
      <c r="AH2019" s="2" t="s">
        <v>4</v>
      </c>
      <c r="AI2019" s="2" t="s">
        <v>3</v>
      </c>
      <c r="AJ2019" s="2" t="s">
        <v>7402</v>
      </c>
      <c r="AK2019" s="2" t="s">
        <v>7376</v>
      </c>
      <c r="AL2019" s="2" t="s">
        <v>7587</v>
      </c>
    </row>
    <row r="2020" spans="1:38" ht="66" hidden="1">
      <c r="A2020" s="136">
        <f t="shared" si="33"/>
        <v>2019</v>
      </c>
      <c r="B2020" s="2" t="s">
        <v>6394</v>
      </c>
      <c r="C2020" s="2" t="s">
        <v>6781</v>
      </c>
      <c r="D2020" s="2" t="s">
        <v>6782</v>
      </c>
      <c r="E2020" s="2" t="s">
        <v>22</v>
      </c>
      <c r="F2020" s="2" t="s">
        <v>8694</v>
      </c>
      <c r="G2020" s="2" t="s">
        <v>8694</v>
      </c>
      <c r="H2020" s="2" t="s">
        <v>7487</v>
      </c>
      <c r="I2020" s="2" t="s">
        <v>6</v>
      </c>
      <c r="K2020" s="4">
        <v>265028</v>
      </c>
      <c r="L2020" s="5">
        <v>25</v>
      </c>
      <c r="M2020" s="6" t="s">
        <v>663</v>
      </c>
      <c r="N2020" s="2" t="s">
        <v>174</v>
      </c>
      <c r="O2020" s="2" t="s">
        <v>55</v>
      </c>
      <c r="P2020" s="2" t="s">
        <v>242</v>
      </c>
      <c r="Q2020" s="2" t="s">
        <v>15</v>
      </c>
      <c r="R2020" s="2" t="s">
        <v>14</v>
      </c>
      <c r="T2020" s="2" t="s">
        <v>6401</v>
      </c>
      <c r="U2020" s="2" t="s">
        <v>6402</v>
      </c>
      <c r="V2020" s="2" t="s">
        <v>11</v>
      </c>
      <c r="W2020" s="2" t="s">
        <v>197</v>
      </c>
      <c r="X2020" s="2" t="s">
        <v>9</v>
      </c>
      <c r="Y2020" s="2" t="s">
        <v>6</v>
      </c>
      <c r="AA2020" s="2" t="s">
        <v>111</v>
      </c>
      <c r="AB2020" s="2" t="s">
        <v>161</v>
      </c>
      <c r="AC2020" s="2" t="s">
        <v>7</v>
      </c>
      <c r="AD2020" s="2" t="s">
        <v>6</v>
      </c>
      <c r="AG2020" s="2" t="s">
        <v>5</v>
      </c>
      <c r="AH2020" s="2" t="s">
        <v>4</v>
      </c>
      <c r="AI2020" s="2" t="s">
        <v>3</v>
      </c>
      <c r="AJ2020" s="2" t="s">
        <v>7270</v>
      </c>
      <c r="AK2020" s="2" t="s">
        <v>6787</v>
      </c>
      <c r="AL2020" s="2" t="s">
        <v>6788</v>
      </c>
    </row>
    <row r="2021" spans="1:38" ht="66" hidden="1">
      <c r="A2021" s="136">
        <f t="shared" si="33"/>
        <v>2020</v>
      </c>
      <c r="B2021" s="2" t="s">
        <v>6394</v>
      </c>
      <c r="C2021" s="2" t="s">
        <v>6781</v>
      </c>
      <c r="D2021" s="2" t="s">
        <v>6782</v>
      </c>
      <c r="E2021" s="2" t="s">
        <v>22</v>
      </c>
      <c r="F2021" s="2" t="s">
        <v>8695</v>
      </c>
      <c r="G2021" s="2" t="s">
        <v>8695</v>
      </c>
      <c r="H2021" s="2" t="s">
        <v>7542</v>
      </c>
      <c r="I2021" s="2" t="s">
        <v>6</v>
      </c>
      <c r="K2021" s="4" t="s">
        <v>8696</v>
      </c>
      <c r="L2021" s="5">
        <v>27000</v>
      </c>
      <c r="M2021" s="6" t="s">
        <v>663</v>
      </c>
      <c r="N2021" s="2" t="s">
        <v>174</v>
      </c>
      <c r="O2021" s="2" t="s">
        <v>55</v>
      </c>
      <c r="P2021" s="2" t="s">
        <v>125</v>
      </c>
      <c r="Q2021" s="2" t="s">
        <v>15</v>
      </c>
      <c r="R2021" s="2" t="s">
        <v>14</v>
      </c>
      <c r="T2021" s="2" t="s">
        <v>6401</v>
      </c>
      <c r="U2021" s="2" t="s">
        <v>6402</v>
      </c>
      <c r="V2021" s="2" t="s">
        <v>11</v>
      </c>
      <c r="W2021" s="2" t="s">
        <v>197</v>
      </c>
      <c r="X2021" s="2" t="s">
        <v>9</v>
      </c>
      <c r="Y2021" s="2" t="s">
        <v>6</v>
      </c>
      <c r="AA2021" s="2" t="s">
        <v>111</v>
      </c>
      <c r="AB2021" s="2" t="s">
        <v>3341</v>
      </c>
      <c r="AC2021" s="2" t="s">
        <v>7</v>
      </c>
      <c r="AD2021" s="2" t="s">
        <v>6</v>
      </c>
      <c r="AG2021" s="2" t="s">
        <v>5</v>
      </c>
      <c r="AH2021" s="2" t="s">
        <v>4</v>
      </c>
      <c r="AI2021" s="2" t="s">
        <v>3</v>
      </c>
      <c r="AJ2021" s="2" t="s">
        <v>8697</v>
      </c>
      <c r="AK2021" s="2" t="s">
        <v>6787</v>
      </c>
      <c r="AL2021" s="2" t="s">
        <v>8688</v>
      </c>
    </row>
    <row r="2022" spans="1:38" ht="66" hidden="1">
      <c r="A2022" s="136">
        <f t="shared" si="33"/>
        <v>2021</v>
      </c>
      <c r="B2022" s="2" t="s">
        <v>6394</v>
      </c>
      <c r="C2022" s="2" t="s">
        <v>7759</v>
      </c>
      <c r="D2022" s="2" t="s">
        <v>7760</v>
      </c>
      <c r="E2022" s="2" t="s">
        <v>22</v>
      </c>
      <c r="F2022" s="2" t="s">
        <v>8689</v>
      </c>
      <c r="G2022" s="2" t="s">
        <v>8698</v>
      </c>
      <c r="H2022" s="2" t="s">
        <v>8351</v>
      </c>
      <c r="I2022" s="2" t="s">
        <v>6</v>
      </c>
      <c r="K2022" s="4" t="s">
        <v>8699</v>
      </c>
      <c r="L2022" s="5">
        <v>3000</v>
      </c>
      <c r="M2022" s="6" t="s">
        <v>1801</v>
      </c>
      <c r="N2022" s="2" t="s">
        <v>174</v>
      </c>
      <c r="O2022" s="2" t="s">
        <v>55</v>
      </c>
      <c r="P2022" s="2" t="s">
        <v>242</v>
      </c>
      <c r="Q2022" s="2" t="s">
        <v>15</v>
      </c>
      <c r="R2022" s="2" t="s">
        <v>14</v>
      </c>
      <c r="T2022" s="2" t="s">
        <v>6401</v>
      </c>
      <c r="U2022" s="2" t="s">
        <v>6402</v>
      </c>
      <c r="V2022" s="2" t="s">
        <v>11</v>
      </c>
      <c r="W2022" s="2" t="s">
        <v>197</v>
      </c>
      <c r="X2022" s="2" t="s">
        <v>9</v>
      </c>
      <c r="Y2022" s="2" t="s">
        <v>6</v>
      </c>
      <c r="AA2022" s="2" t="s">
        <v>111</v>
      </c>
      <c r="AB2022" s="2" t="s">
        <v>8277</v>
      </c>
      <c r="AC2022" s="2" t="s">
        <v>7</v>
      </c>
      <c r="AD2022" s="2" t="s">
        <v>6</v>
      </c>
      <c r="AG2022" s="2" t="s">
        <v>122</v>
      </c>
      <c r="AH2022" s="2" t="s">
        <v>4</v>
      </c>
      <c r="AI2022" s="2" t="s">
        <v>29</v>
      </c>
      <c r="AJ2022" s="2" t="s">
        <v>7765</v>
      </c>
      <c r="AK2022" s="2" t="s">
        <v>7766</v>
      </c>
      <c r="AL2022" s="2" t="s">
        <v>8278</v>
      </c>
    </row>
    <row r="2023" spans="1:38" ht="66" hidden="1">
      <c r="A2023" s="136">
        <f t="shared" si="33"/>
        <v>2022</v>
      </c>
      <c r="B2023" s="2" t="s">
        <v>6394</v>
      </c>
      <c r="C2023" s="2" t="s">
        <v>8613</v>
      </c>
      <c r="D2023" s="2" t="s">
        <v>7348</v>
      </c>
      <c r="E2023" s="2" t="s">
        <v>22</v>
      </c>
      <c r="F2023" s="2" t="s">
        <v>8700</v>
      </c>
      <c r="G2023" s="2" t="s">
        <v>8700</v>
      </c>
      <c r="H2023" s="2" t="s">
        <v>8701</v>
      </c>
      <c r="I2023" s="2" t="s">
        <v>6</v>
      </c>
      <c r="K2023" s="4">
        <v>3662</v>
      </c>
      <c r="L2023" s="5">
        <v>5000</v>
      </c>
      <c r="M2023" s="6" t="s">
        <v>663</v>
      </c>
      <c r="N2023" s="2" t="s">
        <v>174</v>
      </c>
      <c r="O2023" s="2" t="s">
        <v>64</v>
      </c>
      <c r="P2023" s="2" t="s">
        <v>1289</v>
      </c>
      <c r="Q2023" s="2" t="s">
        <v>124</v>
      </c>
      <c r="R2023" s="2" t="s">
        <v>14</v>
      </c>
      <c r="T2023" s="2" t="s">
        <v>6401</v>
      </c>
      <c r="U2023" s="2" t="s">
        <v>6402</v>
      </c>
      <c r="V2023" s="2" t="s">
        <v>1503</v>
      </c>
      <c r="W2023" s="2" t="s">
        <v>197</v>
      </c>
      <c r="X2023" s="2" t="s">
        <v>9</v>
      </c>
      <c r="Y2023" s="2" t="s">
        <v>6</v>
      </c>
      <c r="AA2023" s="2" t="s">
        <v>1607</v>
      </c>
      <c r="AB2023" s="2" t="s">
        <v>7406</v>
      </c>
      <c r="AC2023" s="2" t="s">
        <v>241</v>
      </c>
      <c r="AD2023" s="2" t="s">
        <v>6</v>
      </c>
      <c r="AG2023" s="2" t="s">
        <v>5</v>
      </c>
      <c r="AH2023" s="2" t="s">
        <v>4</v>
      </c>
      <c r="AI2023" s="2" t="s">
        <v>29</v>
      </c>
      <c r="AJ2023" s="2" t="s">
        <v>7353</v>
      </c>
      <c r="AK2023" s="2" t="s">
        <v>8574</v>
      </c>
      <c r="AL2023" s="2" t="s">
        <v>8575</v>
      </c>
    </row>
    <row r="2024" spans="1:38" ht="66" hidden="1">
      <c r="A2024" s="136">
        <f t="shared" si="33"/>
        <v>2023</v>
      </c>
      <c r="B2024" s="2" t="s">
        <v>6394</v>
      </c>
      <c r="C2024" s="2" t="s">
        <v>7369</v>
      </c>
      <c r="D2024" s="2" t="s">
        <v>7370</v>
      </c>
      <c r="E2024" s="2" t="s">
        <v>22</v>
      </c>
      <c r="F2024" s="2" t="s">
        <v>8702</v>
      </c>
      <c r="G2024" s="2" t="s">
        <v>8702</v>
      </c>
      <c r="H2024" s="2" t="s">
        <v>8702</v>
      </c>
      <c r="I2024" s="2" t="s">
        <v>6</v>
      </c>
      <c r="K2024" s="4" t="s">
        <v>8693</v>
      </c>
      <c r="L2024" s="5">
        <v>4409.3</v>
      </c>
      <c r="M2024" s="6" t="s">
        <v>1489</v>
      </c>
      <c r="N2024" s="2" t="s">
        <v>174</v>
      </c>
      <c r="O2024" s="2" t="s">
        <v>55</v>
      </c>
      <c r="P2024" s="2" t="s">
        <v>45</v>
      </c>
      <c r="Q2024" s="2" t="s">
        <v>15</v>
      </c>
      <c r="R2024" s="2" t="s">
        <v>96</v>
      </c>
      <c r="T2024" s="2" t="s">
        <v>6401</v>
      </c>
      <c r="U2024" s="2" t="s">
        <v>6402</v>
      </c>
      <c r="V2024" s="2" t="s">
        <v>11</v>
      </c>
      <c r="W2024" s="2" t="s">
        <v>197</v>
      </c>
      <c r="X2024" s="2" t="s">
        <v>9</v>
      </c>
      <c r="Y2024" s="2" t="s">
        <v>6</v>
      </c>
      <c r="AA2024" s="2" t="s">
        <v>111</v>
      </c>
      <c r="AB2024" s="2" t="s">
        <v>7463</v>
      </c>
      <c r="AC2024" s="2" t="s">
        <v>7</v>
      </c>
      <c r="AD2024" s="2" t="s">
        <v>33</v>
      </c>
      <c r="AE2024" s="2" t="s">
        <v>7401</v>
      </c>
      <c r="AF2024" s="2" t="s">
        <v>231</v>
      </c>
      <c r="AG2024" s="2" t="s">
        <v>30</v>
      </c>
      <c r="AH2024" s="2" t="s">
        <v>4</v>
      </c>
      <c r="AI2024" s="2" t="s">
        <v>3</v>
      </c>
      <c r="AJ2024" s="2" t="s">
        <v>7402</v>
      </c>
      <c r="AK2024" s="2" t="s">
        <v>7376</v>
      </c>
      <c r="AL2024" s="2" t="s">
        <v>7587</v>
      </c>
    </row>
    <row r="2025" spans="1:38" ht="66" hidden="1">
      <c r="A2025" s="136">
        <f t="shared" si="33"/>
        <v>2024</v>
      </c>
      <c r="B2025" s="2" t="s">
        <v>6394</v>
      </c>
      <c r="C2025" s="2" t="s">
        <v>6781</v>
      </c>
      <c r="D2025" s="2" t="s">
        <v>6782</v>
      </c>
      <c r="E2025" s="2" t="s">
        <v>22</v>
      </c>
      <c r="F2025" s="2" t="s">
        <v>8703</v>
      </c>
      <c r="G2025" s="2" t="s">
        <v>8703</v>
      </c>
      <c r="H2025" s="2" t="s">
        <v>7487</v>
      </c>
      <c r="I2025" s="2" t="s">
        <v>33</v>
      </c>
      <c r="J2025" s="2">
        <v>3</v>
      </c>
      <c r="K2025" s="4">
        <v>449193</v>
      </c>
      <c r="L2025" s="5">
        <v>204</v>
      </c>
      <c r="M2025" s="6" t="s">
        <v>663</v>
      </c>
      <c r="N2025" s="2" t="s">
        <v>174</v>
      </c>
      <c r="O2025" s="2" t="s">
        <v>55</v>
      </c>
      <c r="P2025" s="2" t="s">
        <v>242</v>
      </c>
      <c r="Q2025" s="2" t="s">
        <v>15</v>
      </c>
      <c r="R2025" s="2" t="s">
        <v>14</v>
      </c>
      <c r="T2025" s="2" t="s">
        <v>6401</v>
      </c>
      <c r="U2025" s="2" t="s">
        <v>6402</v>
      </c>
      <c r="V2025" s="2" t="s">
        <v>11</v>
      </c>
      <c r="W2025" s="2" t="s">
        <v>197</v>
      </c>
      <c r="X2025" s="2" t="s">
        <v>9</v>
      </c>
      <c r="Y2025" s="2" t="s">
        <v>6</v>
      </c>
      <c r="AA2025" s="2" t="s">
        <v>111</v>
      </c>
      <c r="AB2025" s="2" t="s">
        <v>161</v>
      </c>
      <c r="AC2025" s="2" t="s">
        <v>7</v>
      </c>
      <c r="AD2025" s="2" t="s">
        <v>6</v>
      </c>
      <c r="AG2025" s="2" t="s">
        <v>5</v>
      </c>
      <c r="AH2025" s="2" t="s">
        <v>4</v>
      </c>
      <c r="AI2025" s="2" t="s">
        <v>3</v>
      </c>
      <c r="AJ2025" s="2" t="s">
        <v>7270</v>
      </c>
      <c r="AK2025" s="2" t="s">
        <v>6787</v>
      </c>
      <c r="AL2025" s="2" t="s">
        <v>6788</v>
      </c>
    </row>
    <row r="2026" spans="1:38" ht="66" hidden="1">
      <c r="A2026" s="136">
        <f t="shared" si="33"/>
        <v>2025</v>
      </c>
      <c r="B2026" s="2" t="s">
        <v>6394</v>
      </c>
      <c r="C2026" s="2" t="s">
        <v>7759</v>
      </c>
      <c r="D2026" s="2" t="s">
        <v>7760</v>
      </c>
      <c r="E2026" s="2" t="s">
        <v>22</v>
      </c>
      <c r="F2026" s="2" t="s">
        <v>8704</v>
      </c>
      <c r="G2026" s="2" t="s">
        <v>8705</v>
      </c>
      <c r="H2026" s="2" t="s">
        <v>8351</v>
      </c>
      <c r="I2026" s="2" t="s">
        <v>6</v>
      </c>
      <c r="K2026" s="4" t="s">
        <v>8706</v>
      </c>
      <c r="L2026" s="5">
        <v>300</v>
      </c>
      <c r="M2026" s="6" t="s">
        <v>1801</v>
      </c>
      <c r="N2026" s="2" t="s">
        <v>174</v>
      </c>
      <c r="O2026" s="2" t="s">
        <v>55</v>
      </c>
      <c r="P2026" s="2" t="s">
        <v>242</v>
      </c>
      <c r="Q2026" s="2" t="s">
        <v>15</v>
      </c>
      <c r="R2026" s="2" t="s">
        <v>14</v>
      </c>
      <c r="T2026" s="2" t="s">
        <v>6401</v>
      </c>
      <c r="U2026" s="2" t="s">
        <v>6402</v>
      </c>
      <c r="V2026" s="2" t="s">
        <v>11</v>
      </c>
      <c r="W2026" s="2" t="s">
        <v>197</v>
      </c>
      <c r="X2026" s="2" t="s">
        <v>9</v>
      </c>
      <c r="Y2026" s="2" t="s">
        <v>6</v>
      </c>
      <c r="AA2026" s="2" t="s">
        <v>111</v>
      </c>
      <c r="AB2026" s="2" t="s">
        <v>8277</v>
      </c>
      <c r="AC2026" s="2" t="s">
        <v>7</v>
      </c>
      <c r="AD2026" s="2" t="s">
        <v>6</v>
      </c>
      <c r="AG2026" s="2" t="s">
        <v>122</v>
      </c>
      <c r="AH2026" s="2" t="s">
        <v>4</v>
      </c>
      <c r="AI2026" s="2" t="s">
        <v>29</v>
      </c>
      <c r="AJ2026" s="2" t="s">
        <v>7765</v>
      </c>
      <c r="AK2026" s="2" t="s">
        <v>7766</v>
      </c>
      <c r="AL2026" s="2" t="s">
        <v>8278</v>
      </c>
    </row>
    <row r="2027" spans="1:38" ht="66" hidden="1">
      <c r="A2027" s="136">
        <f t="shared" si="33"/>
        <v>2026</v>
      </c>
      <c r="B2027" s="2" t="s">
        <v>6394</v>
      </c>
      <c r="C2027" s="2" t="s">
        <v>6781</v>
      </c>
      <c r="D2027" s="2" t="s">
        <v>6782</v>
      </c>
      <c r="E2027" s="2" t="s">
        <v>22</v>
      </c>
      <c r="F2027" s="2" t="s">
        <v>8707</v>
      </c>
      <c r="G2027" s="2" t="s">
        <v>8707</v>
      </c>
      <c r="H2027" s="2" t="s">
        <v>7542</v>
      </c>
      <c r="I2027" s="2" t="s">
        <v>6</v>
      </c>
      <c r="K2027" s="4" t="s">
        <v>8708</v>
      </c>
      <c r="L2027" s="5">
        <v>948</v>
      </c>
      <c r="M2027" s="6" t="s">
        <v>1801</v>
      </c>
      <c r="N2027" s="2" t="s">
        <v>174</v>
      </c>
      <c r="O2027" s="2" t="s">
        <v>55</v>
      </c>
      <c r="P2027" s="2" t="s">
        <v>125</v>
      </c>
      <c r="Q2027" s="2" t="s">
        <v>15</v>
      </c>
      <c r="R2027" s="2" t="s">
        <v>14</v>
      </c>
      <c r="T2027" s="2" t="s">
        <v>6401</v>
      </c>
      <c r="U2027" s="2" t="s">
        <v>6402</v>
      </c>
      <c r="V2027" s="2" t="s">
        <v>11</v>
      </c>
      <c r="W2027" s="2" t="s">
        <v>197</v>
      </c>
      <c r="X2027" s="2" t="s">
        <v>43</v>
      </c>
      <c r="Y2027" s="2" t="s">
        <v>6</v>
      </c>
      <c r="AA2027" s="2" t="s">
        <v>111</v>
      </c>
      <c r="AB2027" s="2" t="s">
        <v>3341</v>
      </c>
      <c r="AC2027" s="2" t="s">
        <v>7</v>
      </c>
      <c r="AD2027" s="2" t="s">
        <v>6</v>
      </c>
      <c r="AG2027" s="2" t="s">
        <v>5</v>
      </c>
      <c r="AH2027" s="2" t="s">
        <v>4</v>
      </c>
      <c r="AI2027" s="2" t="s">
        <v>3</v>
      </c>
      <c r="AJ2027" s="2" t="s">
        <v>7270</v>
      </c>
      <c r="AK2027" s="2" t="s">
        <v>6787</v>
      </c>
      <c r="AL2027" s="2" t="s">
        <v>8688</v>
      </c>
    </row>
    <row r="2028" spans="1:38" ht="224.4" hidden="1">
      <c r="A2028" s="136">
        <f t="shared" si="33"/>
        <v>2027</v>
      </c>
      <c r="B2028" s="2" t="s">
        <v>6394</v>
      </c>
      <c r="C2028" s="2" t="s">
        <v>8709</v>
      </c>
      <c r="D2028" s="2" t="s">
        <v>7467</v>
      </c>
      <c r="E2028" s="2" t="s">
        <v>22</v>
      </c>
      <c r="F2028" s="2" t="s">
        <v>8710</v>
      </c>
      <c r="G2028" s="2" t="s">
        <v>8711</v>
      </c>
      <c r="H2028" s="2" t="s">
        <v>8712</v>
      </c>
      <c r="I2028" s="2" t="s">
        <v>33</v>
      </c>
      <c r="J2028" s="2">
        <v>61</v>
      </c>
      <c r="K2028" s="4" t="s">
        <v>8713</v>
      </c>
      <c r="L2028" s="5">
        <v>83314.8</v>
      </c>
      <c r="M2028" s="6" t="s">
        <v>663</v>
      </c>
      <c r="N2028" s="2" t="s">
        <v>174</v>
      </c>
      <c r="O2028" s="2" t="s">
        <v>55</v>
      </c>
      <c r="P2028" s="2" t="s">
        <v>242</v>
      </c>
      <c r="Q2028" s="2" t="s">
        <v>187</v>
      </c>
      <c r="R2028" s="2" t="s">
        <v>96</v>
      </c>
      <c r="T2028" s="2" t="s">
        <v>13</v>
      </c>
      <c r="U2028" s="2" t="s">
        <v>6402</v>
      </c>
      <c r="V2028" s="2" t="s">
        <v>11</v>
      </c>
      <c r="W2028" s="2" t="s">
        <v>197</v>
      </c>
      <c r="X2028" s="2" t="s">
        <v>9</v>
      </c>
      <c r="Y2028" s="2" t="s">
        <v>6</v>
      </c>
      <c r="AA2028" s="2" t="s">
        <v>35</v>
      </c>
      <c r="AB2028" s="2" t="s">
        <v>8714</v>
      </c>
      <c r="AC2028" s="2" t="s">
        <v>7</v>
      </c>
      <c r="AD2028" s="2" t="s">
        <v>6</v>
      </c>
      <c r="AG2028" s="2" t="s">
        <v>122</v>
      </c>
      <c r="AH2028" s="2" t="s">
        <v>4</v>
      </c>
      <c r="AI2028" s="2" t="s">
        <v>3</v>
      </c>
      <c r="AJ2028" s="2" t="s">
        <v>8715</v>
      </c>
      <c r="AK2028" s="2" t="s">
        <v>8716</v>
      </c>
      <c r="AL2028" s="2" t="s">
        <v>8717</v>
      </c>
    </row>
    <row r="2029" spans="1:38" ht="66" hidden="1">
      <c r="A2029" s="136">
        <f t="shared" si="33"/>
        <v>2028</v>
      </c>
      <c r="B2029" s="2" t="s">
        <v>6394</v>
      </c>
      <c r="C2029" s="2" t="s">
        <v>6781</v>
      </c>
      <c r="D2029" s="2" t="s">
        <v>6782</v>
      </c>
      <c r="E2029" s="2" t="s">
        <v>22</v>
      </c>
      <c r="F2029" s="2" t="s">
        <v>8718</v>
      </c>
      <c r="G2029" s="2" t="s">
        <v>8718</v>
      </c>
      <c r="H2029" s="2" t="s">
        <v>7542</v>
      </c>
      <c r="I2029" s="2" t="s">
        <v>6</v>
      </c>
      <c r="K2029" s="4" t="s">
        <v>8719</v>
      </c>
      <c r="L2029" s="5">
        <v>948</v>
      </c>
      <c r="M2029" s="6" t="s">
        <v>663</v>
      </c>
      <c r="N2029" s="2" t="s">
        <v>174</v>
      </c>
      <c r="O2029" s="2" t="s">
        <v>64</v>
      </c>
      <c r="P2029" s="2" t="s">
        <v>125</v>
      </c>
      <c r="Q2029" s="2" t="s">
        <v>15</v>
      </c>
      <c r="R2029" s="2" t="s">
        <v>14</v>
      </c>
      <c r="T2029" s="2" t="s">
        <v>6401</v>
      </c>
      <c r="U2029" s="2" t="s">
        <v>6402</v>
      </c>
      <c r="V2029" s="2" t="s">
        <v>11</v>
      </c>
      <c r="W2029" s="2" t="s">
        <v>197</v>
      </c>
      <c r="X2029" s="2" t="s">
        <v>9</v>
      </c>
      <c r="Y2029" s="2" t="s">
        <v>6</v>
      </c>
      <c r="AA2029" s="2" t="s">
        <v>111</v>
      </c>
      <c r="AB2029" s="2" t="s">
        <v>3341</v>
      </c>
      <c r="AC2029" s="2" t="s">
        <v>241</v>
      </c>
      <c r="AD2029" s="2" t="s">
        <v>6</v>
      </c>
      <c r="AG2029" s="2" t="s">
        <v>5</v>
      </c>
      <c r="AH2029" s="2" t="s">
        <v>4</v>
      </c>
      <c r="AI2029" s="2" t="s">
        <v>3</v>
      </c>
      <c r="AJ2029" s="2" t="s">
        <v>8697</v>
      </c>
      <c r="AK2029" s="2" t="s">
        <v>6787</v>
      </c>
      <c r="AL2029" s="2" t="s">
        <v>8688</v>
      </c>
    </row>
    <row r="2030" spans="1:38" ht="66" hidden="1">
      <c r="A2030" s="136">
        <f t="shared" si="33"/>
        <v>2029</v>
      </c>
      <c r="B2030" s="2" t="s">
        <v>6394</v>
      </c>
      <c r="C2030" s="2" t="s">
        <v>7759</v>
      </c>
      <c r="D2030" s="2" t="s">
        <v>7760</v>
      </c>
      <c r="E2030" s="2" t="s">
        <v>22</v>
      </c>
      <c r="F2030" s="2" t="s">
        <v>8704</v>
      </c>
      <c r="G2030" s="2" t="s">
        <v>8720</v>
      </c>
      <c r="H2030" s="2" t="s">
        <v>8351</v>
      </c>
      <c r="I2030" s="2" t="s">
        <v>6</v>
      </c>
      <c r="K2030" s="4" t="s">
        <v>8721</v>
      </c>
      <c r="L2030" s="5">
        <v>150</v>
      </c>
      <c r="M2030" s="6" t="s">
        <v>1801</v>
      </c>
      <c r="N2030" s="2" t="s">
        <v>174</v>
      </c>
      <c r="O2030" s="2" t="s">
        <v>55</v>
      </c>
      <c r="P2030" s="2" t="s">
        <v>242</v>
      </c>
      <c r="Q2030" s="2" t="s">
        <v>15</v>
      </c>
      <c r="R2030" s="2" t="s">
        <v>14</v>
      </c>
      <c r="T2030" s="2" t="s">
        <v>6401</v>
      </c>
      <c r="U2030" s="2" t="s">
        <v>6402</v>
      </c>
      <c r="V2030" s="2" t="s">
        <v>11</v>
      </c>
      <c r="W2030" s="2" t="s">
        <v>197</v>
      </c>
      <c r="X2030" s="2" t="s">
        <v>9</v>
      </c>
      <c r="Y2030" s="2" t="s">
        <v>6</v>
      </c>
      <c r="AA2030" s="2" t="s">
        <v>111</v>
      </c>
      <c r="AB2030" s="2" t="s">
        <v>8277</v>
      </c>
      <c r="AC2030" s="2" t="s">
        <v>7</v>
      </c>
      <c r="AD2030" s="2" t="s">
        <v>6</v>
      </c>
      <c r="AG2030" s="2" t="s">
        <v>122</v>
      </c>
      <c r="AH2030" s="2" t="s">
        <v>4</v>
      </c>
      <c r="AI2030" s="2" t="s">
        <v>29</v>
      </c>
      <c r="AJ2030" s="2" t="s">
        <v>7765</v>
      </c>
      <c r="AK2030" s="2" t="s">
        <v>7766</v>
      </c>
      <c r="AL2030" s="2" t="s">
        <v>8278</v>
      </c>
    </row>
    <row r="2031" spans="1:38" ht="66" hidden="1">
      <c r="A2031" s="136">
        <f t="shared" si="33"/>
        <v>2030</v>
      </c>
      <c r="B2031" s="2" t="s">
        <v>6394</v>
      </c>
      <c r="C2031" s="2" t="s">
        <v>7285</v>
      </c>
      <c r="D2031" s="2" t="s">
        <v>7286</v>
      </c>
      <c r="E2031" s="2" t="s">
        <v>22</v>
      </c>
      <c r="F2031" s="2" t="s">
        <v>8019</v>
      </c>
      <c r="G2031" s="2" t="s">
        <v>8722</v>
      </c>
      <c r="H2031" s="2" t="s">
        <v>7838</v>
      </c>
      <c r="I2031" s="2" t="s">
        <v>6</v>
      </c>
      <c r="K2031" s="4" t="s">
        <v>8723</v>
      </c>
      <c r="L2031" s="5">
        <v>640</v>
      </c>
      <c r="M2031" s="6" t="s">
        <v>663</v>
      </c>
      <c r="N2031" s="2" t="s">
        <v>174</v>
      </c>
      <c r="O2031" s="2" t="s">
        <v>55</v>
      </c>
      <c r="P2031" s="2" t="s">
        <v>242</v>
      </c>
      <c r="Q2031" s="2" t="s">
        <v>124</v>
      </c>
      <c r="R2031" s="2" t="s">
        <v>96</v>
      </c>
      <c r="T2031" s="2" t="s">
        <v>6401</v>
      </c>
      <c r="U2031" s="2" t="s">
        <v>6402</v>
      </c>
      <c r="V2031" s="2" t="s">
        <v>11</v>
      </c>
      <c r="W2031" s="2" t="s">
        <v>197</v>
      </c>
      <c r="X2031" s="2" t="s">
        <v>9</v>
      </c>
      <c r="Y2031" s="2" t="s">
        <v>6</v>
      </c>
      <c r="AA2031" s="2" t="s">
        <v>35</v>
      </c>
      <c r="AB2031" s="2" t="s">
        <v>35</v>
      </c>
      <c r="AC2031" s="2" t="s">
        <v>241</v>
      </c>
      <c r="AD2031" s="2" t="s">
        <v>6</v>
      </c>
      <c r="AG2031" s="2" t="s">
        <v>30</v>
      </c>
      <c r="AH2031" s="2" t="s">
        <v>4</v>
      </c>
      <c r="AI2031" s="2" t="s">
        <v>29</v>
      </c>
      <c r="AJ2031" s="2" t="s">
        <v>7291</v>
      </c>
      <c r="AK2031" s="2" t="s">
        <v>7292</v>
      </c>
      <c r="AL2031" s="2" t="s">
        <v>7293</v>
      </c>
    </row>
    <row r="2032" spans="1:38" ht="66" hidden="1">
      <c r="A2032" s="136">
        <f t="shared" si="33"/>
        <v>2031</v>
      </c>
      <c r="B2032" s="2" t="s">
        <v>6394</v>
      </c>
      <c r="C2032" s="2" t="s">
        <v>6781</v>
      </c>
      <c r="D2032" s="2" t="s">
        <v>6782</v>
      </c>
      <c r="E2032" s="2" t="s">
        <v>22</v>
      </c>
      <c r="F2032" s="2" t="s">
        <v>8724</v>
      </c>
      <c r="G2032" s="2" t="s">
        <v>8724</v>
      </c>
      <c r="H2032" s="2" t="s">
        <v>7487</v>
      </c>
      <c r="I2032" s="2" t="s">
        <v>6</v>
      </c>
      <c r="K2032" s="4">
        <v>369257</v>
      </c>
      <c r="L2032" s="5">
        <v>150</v>
      </c>
      <c r="M2032" s="6" t="s">
        <v>663</v>
      </c>
      <c r="N2032" s="2" t="s">
        <v>174</v>
      </c>
      <c r="O2032" s="2" t="s">
        <v>55</v>
      </c>
      <c r="P2032" s="2" t="s">
        <v>242</v>
      </c>
      <c r="Q2032" s="2" t="s">
        <v>15</v>
      </c>
      <c r="R2032" s="2" t="s">
        <v>14</v>
      </c>
      <c r="T2032" s="2" t="s">
        <v>6401</v>
      </c>
      <c r="U2032" s="2" t="s">
        <v>6402</v>
      </c>
      <c r="V2032" s="2" t="s">
        <v>11</v>
      </c>
      <c r="W2032" s="2" t="s">
        <v>197</v>
      </c>
      <c r="X2032" s="2" t="s">
        <v>9</v>
      </c>
      <c r="Y2032" s="2" t="s">
        <v>6</v>
      </c>
      <c r="AA2032" s="2" t="s">
        <v>111</v>
      </c>
      <c r="AB2032" s="2" t="s">
        <v>161</v>
      </c>
      <c r="AC2032" s="2" t="s">
        <v>7</v>
      </c>
      <c r="AD2032" s="2" t="s">
        <v>6</v>
      </c>
      <c r="AG2032" s="2" t="s">
        <v>5</v>
      </c>
      <c r="AH2032" s="2" t="s">
        <v>4</v>
      </c>
      <c r="AI2032" s="2" t="s">
        <v>3</v>
      </c>
      <c r="AJ2032" s="2" t="s">
        <v>7270</v>
      </c>
      <c r="AK2032" s="2" t="s">
        <v>6787</v>
      </c>
      <c r="AL2032" s="2" t="s">
        <v>6788</v>
      </c>
    </row>
    <row r="2033" spans="1:38" ht="66" hidden="1">
      <c r="A2033" s="136">
        <f t="shared" si="33"/>
        <v>2032</v>
      </c>
      <c r="B2033" s="2" t="s">
        <v>6394</v>
      </c>
      <c r="C2033" s="2" t="s">
        <v>7759</v>
      </c>
      <c r="D2033" s="2" t="s">
        <v>7760</v>
      </c>
      <c r="E2033" s="2" t="s">
        <v>22</v>
      </c>
      <c r="F2033" s="2" t="s">
        <v>8725</v>
      </c>
      <c r="G2033" s="2" t="s">
        <v>8726</v>
      </c>
      <c r="H2033" s="2" t="s">
        <v>8351</v>
      </c>
      <c r="I2033" s="2" t="s">
        <v>6</v>
      </c>
      <c r="K2033" s="4" t="s">
        <v>8727</v>
      </c>
      <c r="L2033" s="5">
        <v>400</v>
      </c>
      <c r="M2033" s="6" t="s">
        <v>1801</v>
      </c>
      <c r="N2033" s="2" t="s">
        <v>174</v>
      </c>
      <c r="O2033" s="2" t="s">
        <v>55</v>
      </c>
      <c r="P2033" s="2" t="s">
        <v>242</v>
      </c>
      <c r="Q2033" s="2" t="s">
        <v>15</v>
      </c>
      <c r="R2033" s="2" t="s">
        <v>14</v>
      </c>
      <c r="T2033" s="2" t="s">
        <v>6401</v>
      </c>
      <c r="U2033" s="2" t="s">
        <v>6402</v>
      </c>
      <c r="V2033" s="2" t="s">
        <v>11</v>
      </c>
      <c r="W2033" s="2" t="s">
        <v>197</v>
      </c>
      <c r="X2033" s="2" t="s">
        <v>9</v>
      </c>
      <c r="Y2033" s="2" t="s">
        <v>6</v>
      </c>
      <c r="AA2033" s="2" t="s">
        <v>111</v>
      </c>
      <c r="AB2033" s="2" t="s">
        <v>8277</v>
      </c>
      <c r="AC2033" s="2" t="s">
        <v>241</v>
      </c>
      <c r="AD2033" s="2" t="s">
        <v>6</v>
      </c>
      <c r="AG2033" s="2" t="s">
        <v>5</v>
      </c>
      <c r="AH2033" s="2" t="s">
        <v>4</v>
      </c>
      <c r="AI2033" s="2" t="s">
        <v>3</v>
      </c>
      <c r="AJ2033" s="2" t="s">
        <v>7765</v>
      </c>
      <c r="AK2033" s="2" t="s">
        <v>7766</v>
      </c>
      <c r="AL2033" s="2" t="s">
        <v>8278</v>
      </c>
    </row>
    <row r="2034" spans="1:38" ht="92.4" hidden="1">
      <c r="A2034" s="136">
        <f t="shared" si="33"/>
        <v>2033</v>
      </c>
      <c r="B2034" s="2" t="s">
        <v>6394</v>
      </c>
      <c r="C2034" s="2" t="s">
        <v>8512</v>
      </c>
      <c r="D2034" s="2" t="s">
        <v>8392</v>
      </c>
      <c r="E2034" s="2" t="s">
        <v>22</v>
      </c>
      <c r="F2034" s="2" t="s">
        <v>8728</v>
      </c>
      <c r="G2034" s="2" t="s">
        <v>8729</v>
      </c>
      <c r="H2034" s="2" t="s">
        <v>8730</v>
      </c>
      <c r="I2034" s="2" t="s">
        <v>33</v>
      </c>
      <c r="J2034" s="2">
        <v>4</v>
      </c>
      <c r="K2034" s="4" t="s">
        <v>8731</v>
      </c>
      <c r="L2034" s="5">
        <v>214670</v>
      </c>
      <c r="M2034" s="6" t="s">
        <v>663</v>
      </c>
      <c r="N2034" s="2" t="s">
        <v>17</v>
      </c>
      <c r="O2034" s="2" t="s">
        <v>55</v>
      </c>
      <c r="P2034" s="2" t="s">
        <v>125</v>
      </c>
      <c r="Q2034" s="2" t="s">
        <v>15</v>
      </c>
      <c r="R2034" s="2" t="s">
        <v>14</v>
      </c>
      <c r="T2034" s="2" t="s">
        <v>6401</v>
      </c>
      <c r="U2034" s="2" t="s">
        <v>6402</v>
      </c>
      <c r="V2034" s="2" t="s">
        <v>11</v>
      </c>
      <c r="W2034" s="2" t="s">
        <v>197</v>
      </c>
      <c r="X2034" s="2" t="s">
        <v>43</v>
      </c>
      <c r="Y2034" s="2" t="s">
        <v>6</v>
      </c>
      <c r="AA2034" s="2" t="s">
        <v>8</v>
      </c>
      <c r="AC2034" s="2" t="s">
        <v>7</v>
      </c>
      <c r="AD2034" s="2" t="s">
        <v>6</v>
      </c>
      <c r="AG2034" s="2" t="s">
        <v>30</v>
      </c>
      <c r="AH2034" s="2" t="s">
        <v>4</v>
      </c>
      <c r="AI2034" s="2" t="s">
        <v>3</v>
      </c>
      <c r="AJ2034" s="2" t="s">
        <v>8395</v>
      </c>
      <c r="AK2034" s="2" t="s">
        <v>8396</v>
      </c>
      <c r="AL2034" s="2" t="s">
        <v>8397</v>
      </c>
    </row>
    <row r="2035" spans="1:38" ht="66" hidden="1">
      <c r="A2035" s="136">
        <f t="shared" si="33"/>
        <v>2034</v>
      </c>
      <c r="B2035" s="2" t="s">
        <v>6394</v>
      </c>
      <c r="C2035" s="2" t="s">
        <v>6781</v>
      </c>
      <c r="D2035" s="2" t="s">
        <v>6782</v>
      </c>
      <c r="E2035" s="2" t="s">
        <v>22</v>
      </c>
      <c r="F2035" s="2" t="s">
        <v>8732</v>
      </c>
      <c r="G2035" s="2" t="s">
        <v>8732</v>
      </c>
      <c r="H2035" s="2" t="s">
        <v>7542</v>
      </c>
      <c r="I2035" s="2" t="s">
        <v>6</v>
      </c>
      <c r="K2035" s="4" t="s">
        <v>8733</v>
      </c>
      <c r="L2035" s="5">
        <v>4594.04</v>
      </c>
      <c r="M2035" s="6" t="s">
        <v>1801</v>
      </c>
      <c r="N2035" s="2" t="s">
        <v>174</v>
      </c>
      <c r="O2035" s="2" t="s">
        <v>64</v>
      </c>
      <c r="P2035" s="2" t="s">
        <v>242</v>
      </c>
      <c r="Q2035" s="2" t="s">
        <v>15</v>
      </c>
      <c r="R2035" s="2" t="s">
        <v>14</v>
      </c>
      <c r="T2035" s="2" t="s">
        <v>6401</v>
      </c>
      <c r="U2035" s="2" t="s">
        <v>6402</v>
      </c>
      <c r="V2035" s="2" t="s">
        <v>11</v>
      </c>
      <c r="W2035" s="2" t="s">
        <v>197</v>
      </c>
      <c r="X2035" s="2" t="s">
        <v>9</v>
      </c>
      <c r="Y2035" s="2" t="s">
        <v>6</v>
      </c>
      <c r="AA2035" s="2" t="s">
        <v>111</v>
      </c>
      <c r="AB2035" s="2" t="s">
        <v>3341</v>
      </c>
      <c r="AC2035" s="2" t="s">
        <v>7</v>
      </c>
      <c r="AD2035" s="2" t="s">
        <v>6</v>
      </c>
      <c r="AG2035" s="2" t="s">
        <v>5</v>
      </c>
      <c r="AH2035" s="2" t="s">
        <v>4</v>
      </c>
      <c r="AI2035" s="2" t="s">
        <v>3</v>
      </c>
      <c r="AJ2035" s="2" t="s">
        <v>8697</v>
      </c>
      <c r="AK2035" s="2" t="s">
        <v>6787</v>
      </c>
      <c r="AL2035" s="2" t="s">
        <v>8688</v>
      </c>
    </row>
    <row r="2036" spans="1:38" ht="66" hidden="1">
      <c r="A2036" s="136">
        <f t="shared" si="33"/>
        <v>2035</v>
      </c>
      <c r="B2036" s="2" t="s">
        <v>6394</v>
      </c>
      <c r="C2036" s="2" t="s">
        <v>6781</v>
      </c>
      <c r="D2036" s="2" t="s">
        <v>6782</v>
      </c>
      <c r="E2036" s="2" t="s">
        <v>22</v>
      </c>
      <c r="F2036" s="2" t="s">
        <v>8734</v>
      </c>
      <c r="G2036" s="2" t="s">
        <v>8734</v>
      </c>
      <c r="H2036" s="2" t="s">
        <v>7487</v>
      </c>
      <c r="I2036" s="2" t="s">
        <v>33</v>
      </c>
      <c r="J2036" s="2">
        <v>30</v>
      </c>
      <c r="K2036" s="4">
        <v>336934</v>
      </c>
      <c r="L2036" s="5">
        <v>180</v>
      </c>
      <c r="M2036" s="6" t="s">
        <v>663</v>
      </c>
      <c r="N2036" s="2" t="s">
        <v>174</v>
      </c>
      <c r="O2036" s="2" t="s">
        <v>55</v>
      </c>
      <c r="P2036" s="2" t="s">
        <v>242</v>
      </c>
      <c r="Q2036" s="2" t="s">
        <v>15</v>
      </c>
      <c r="R2036" s="2" t="s">
        <v>14</v>
      </c>
      <c r="T2036" s="2" t="s">
        <v>6401</v>
      </c>
      <c r="U2036" s="2" t="s">
        <v>6402</v>
      </c>
      <c r="V2036" s="2" t="s">
        <v>11</v>
      </c>
      <c r="W2036" s="2" t="s">
        <v>197</v>
      </c>
      <c r="X2036" s="2" t="s">
        <v>9</v>
      </c>
      <c r="Y2036" s="2" t="s">
        <v>6</v>
      </c>
      <c r="AA2036" s="2" t="s">
        <v>111</v>
      </c>
      <c r="AB2036" s="2" t="s">
        <v>161</v>
      </c>
      <c r="AC2036" s="2" t="s">
        <v>7</v>
      </c>
      <c r="AD2036" s="2" t="s">
        <v>6</v>
      </c>
      <c r="AG2036" s="2" t="s">
        <v>5</v>
      </c>
      <c r="AH2036" s="2" t="s">
        <v>4</v>
      </c>
      <c r="AI2036" s="2" t="s">
        <v>3</v>
      </c>
      <c r="AJ2036" s="2" t="s">
        <v>7270</v>
      </c>
      <c r="AK2036" s="2" t="s">
        <v>6787</v>
      </c>
      <c r="AL2036" s="2" t="s">
        <v>6788</v>
      </c>
    </row>
    <row r="2037" spans="1:38" ht="66" hidden="1">
      <c r="A2037" s="136">
        <f t="shared" si="33"/>
        <v>2036</v>
      </c>
      <c r="B2037" s="2" t="s">
        <v>6394</v>
      </c>
      <c r="C2037" s="2" t="s">
        <v>7759</v>
      </c>
      <c r="D2037" s="2" t="s">
        <v>7760</v>
      </c>
      <c r="E2037" s="2" t="s">
        <v>22</v>
      </c>
      <c r="F2037" s="2" t="s">
        <v>8735</v>
      </c>
      <c r="G2037" s="2" t="s">
        <v>8736</v>
      </c>
      <c r="H2037" s="2" t="s">
        <v>8351</v>
      </c>
      <c r="I2037" s="2" t="s">
        <v>6</v>
      </c>
      <c r="K2037" s="4" t="s">
        <v>8737</v>
      </c>
      <c r="L2037" s="5">
        <v>1000</v>
      </c>
      <c r="M2037" s="6" t="s">
        <v>1801</v>
      </c>
      <c r="N2037" s="2" t="s">
        <v>174</v>
      </c>
      <c r="O2037" s="2" t="s">
        <v>55</v>
      </c>
      <c r="P2037" s="2" t="s">
        <v>242</v>
      </c>
      <c r="Q2037" s="2" t="s">
        <v>15</v>
      </c>
      <c r="R2037" s="2" t="s">
        <v>14</v>
      </c>
      <c r="T2037" s="2" t="s">
        <v>6401</v>
      </c>
      <c r="U2037" s="2" t="s">
        <v>6402</v>
      </c>
      <c r="V2037" s="2" t="s">
        <v>11</v>
      </c>
      <c r="W2037" s="2" t="s">
        <v>197</v>
      </c>
      <c r="X2037" s="2" t="s">
        <v>9</v>
      </c>
      <c r="Y2037" s="2" t="s">
        <v>6</v>
      </c>
      <c r="AA2037" s="2" t="s">
        <v>111</v>
      </c>
      <c r="AB2037" s="2" t="s">
        <v>8277</v>
      </c>
      <c r="AC2037" s="2" t="s">
        <v>241</v>
      </c>
      <c r="AD2037" s="2" t="s">
        <v>6</v>
      </c>
      <c r="AG2037" s="2" t="s">
        <v>5</v>
      </c>
      <c r="AH2037" s="2" t="s">
        <v>4</v>
      </c>
      <c r="AI2037" s="2" t="s">
        <v>3</v>
      </c>
      <c r="AJ2037" s="2" t="s">
        <v>7765</v>
      </c>
      <c r="AK2037" s="2" t="s">
        <v>7766</v>
      </c>
      <c r="AL2037" s="2" t="s">
        <v>8278</v>
      </c>
    </row>
    <row r="2038" spans="1:38" ht="66" hidden="1">
      <c r="A2038" s="136">
        <f t="shared" si="33"/>
        <v>2037</v>
      </c>
      <c r="B2038" s="2" t="s">
        <v>6394</v>
      </c>
      <c r="C2038" s="2" t="s">
        <v>7285</v>
      </c>
      <c r="D2038" s="2" t="s">
        <v>7286</v>
      </c>
      <c r="E2038" s="2" t="s">
        <v>22</v>
      </c>
      <c r="F2038" s="2" t="s">
        <v>8019</v>
      </c>
      <c r="G2038" s="2" t="s">
        <v>8738</v>
      </c>
      <c r="H2038" s="2" t="s">
        <v>7838</v>
      </c>
      <c r="I2038" s="2" t="s">
        <v>6</v>
      </c>
      <c r="K2038" s="4" t="s">
        <v>8739</v>
      </c>
      <c r="L2038" s="5">
        <v>585</v>
      </c>
      <c r="M2038" s="6" t="s">
        <v>663</v>
      </c>
      <c r="N2038" s="2" t="s">
        <v>174</v>
      </c>
      <c r="O2038" s="2" t="s">
        <v>55</v>
      </c>
      <c r="P2038" s="2" t="s">
        <v>242</v>
      </c>
      <c r="Q2038" s="2" t="s">
        <v>124</v>
      </c>
      <c r="R2038" s="2" t="s">
        <v>96</v>
      </c>
      <c r="T2038" s="2" t="s">
        <v>6401</v>
      </c>
      <c r="U2038" s="2" t="s">
        <v>6402</v>
      </c>
      <c r="V2038" s="2" t="s">
        <v>11</v>
      </c>
      <c r="W2038" s="2" t="s">
        <v>197</v>
      </c>
      <c r="X2038" s="2" t="s">
        <v>9</v>
      </c>
      <c r="Y2038" s="2" t="s">
        <v>6</v>
      </c>
      <c r="AA2038" s="2" t="s">
        <v>35</v>
      </c>
      <c r="AB2038" s="2" t="s">
        <v>35</v>
      </c>
      <c r="AC2038" s="2" t="s">
        <v>241</v>
      </c>
      <c r="AD2038" s="2" t="s">
        <v>6</v>
      </c>
      <c r="AG2038" s="2" t="s">
        <v>30</v>
      </c>
      <c r="AH2038" s="2" t="s">
        <v>4</v>
      </c>
      <c r="AI2038" s="2" t="s">
        <v>3</v>
      </c>
      <c r="AJ2038" s="2" t="s">
        <v>7291</v>
      </c>
      <c r="AK2038" s="2" t="s">
        <v>7292</v>
      </c>
      <c r="AL2038" s="2" t="s">
        <v>7293</v>
      </c>
    </row>
    <row r="2039" spans="1:38" ht="66" hidden="1">
      <c r="A2039" s="136">
        <f t="shared" si="33"/>
        <v>2038</v>
      </c>
      <c r="B2039" s="2" t="s">
        <v>6394</v>
      </c>
      <c r="C2039" s="2" t="s">
        <v>7705</v>
      </c>
      <c r="D2039" s="2" t="s">
        <v>7467</v>
      </c>
      <c r="E2039" s="2" t="s">
        <v>22</v>
      </c>
      <c r="F2039" s="2" t="s">
        <v>8740</v>
      </c>
      <c r="G2039" s="2" t="s">
        <v>8741</v>
      </c>
      <c r="H2039" s="2" t="s">
        <v>8742</v>
      </c>
      <c r="I2039" s="2" t="s">
        <v>6</v>
      </c>
      <c r="K2039" s="4">
        <v>460248</v>
      </c>
      <c r="L2039" s="5">
        <v>120</v>
      </c>
      <c r="M2039" s="6" t="s">
        <v>154</v>
      </c>
      <c r="N2039" s="2" t="s">
        <v>39</v>
      </c>
      <c r="O2039" s="2" t="s">
        <v>55</v>
      </c>
      <c r="P2039" s="2" t="s">
        <v>45</v>
      </c>
      <c r="Q2039" s="2" t="s">
        <v>15</v>
      </c>
      <c r="R2039" s="2" t="s">
        <v>14</v>
      </c>
      <c r="T2039" s="2" t="s">
        <v>6401</v>
      </c>
      <c r="U2039" s="2" t="s">
        <v>6402</v>
      </c>
      <c r="V2039" s="2" t="s">
        <v>1887</v>
      </c>
      <c r="W2039" s="2" t="s">
        <v>1888</v>
      </c>
      <c r="X2039" s="2" t="s">
        <v>9</v>
      </c>
      <c r="Y2039" s="2" t="s">
        <v>6</v>
      </c>
      <c r="AA2039" s="2" t="s">
        <v>111</v>
      </c>
      <c r="AB2039" s="2" t="s">
        <v>7835</v>
      </c>
      <c r="AC2039" s="2" t="s">
        <v>7</v>
      </c>
      <c r="AD2039" s="2" t="s">
        <v>6</v>
      </c>
      <c r="AG2039" s="2" t="s">
        <v>30</v>
      </c>
      <c r="AH2039" s="2" t="s">
        <v>4</v>
      </c>
      <c r="AI2039" s="2" t="s">
        <v>3</v>
      </c>
      <c r="AJ2039" s="2" t="s">
        <v>7710</v>
      </c>
      <c r="AK2039" s="2" t="s">
        <v>7711</v>
      </c>
      <c r="AL2039" s="2" t="s">
        <v>7712</v>
      </c>
    </row>
    <row r="2040" spans="1:38" ht="52.8" hidden="1">
      <c r="A2040" s="136">
        <f t="shared" si="33"/>
        <v>2039</v>
      </c>
      <c r="B2040" s="2" t="s">
        <v>6394</v>
      </c>
      <c r="C2040" s="2" t="s">
        <v>8643</v>
      </c>
      <c r="D2040" s="2" t="s">
        <v>8392</v>
      </c>
      <c r="E2040" s="2" t="s">
        <v>22</v>
      </c>
      <c r="F2040" s="2" t="s">
        <v>8743</v>
      </c>
      <c r="G2040" s="2" t="s">
        <v>8744</v>
      </c>
      <c r="H2040" s="2" t="s">
        <v>8745</v>
      </c>
      <c r="I2040" s="2" t="s">
        <v>6</v>
      </c>
      <c r="K2040" s="4" t="s">
        <v>8746</v>
      </c>
      <c r="L2040" s="5">
        <v>250000</v>
      </c>
      <c r="M2040" s="6" t="s">
        <v>1801</v>
      </c>
      <c r="N2040" s="2" t="s">
        <v>17</v>
      </c>
      <c r="O2040" s="2" t="s">
        <v>55</v>
      </c>
      <c r="P2040" s="2" t="s">
        <v>125</v>
      </c>
      <c r="Q2040" s="2" t="s">
        <v>15</v>
      </c>
      <c r="R2040" s="2" t="s">
        <v>14</v>
      </c>
      <c r="T2040" s="2" t="s">
        <v>6401</v>
      </c>
      <c r="U2040" s="2" t="s">
        <v>6402</v>
      </c>
      <c r="V2040" s="2" t="s">
        <v>11</v>
      </c>
      <c r="W2040" s="2" t="s">
        <v>197</v>
      </c>
      <c r="X2040" s="2" t="s">
        <v>43</v>
      </c>
      <c r="Y2040" s="2" t="s">
        <v>6</v>
      </c>
      <c r="AA2040" s="2" t="s">
        <v>8</v>
      </c>
      <c r="AC2040" s="2" t="s">
        <v>7</v>
      </c>
      <c r="AD2040" s="2" t="s">
        <v>6</v>
      </c>
      <c r="AG2040" s="2" t="s">
        <v>30</v>
      </c>
      <c r="AH2040" s="2" t="s">
        <v>4</v>
      </c>
      <c r="AI2040" s="2" t="s">
        <v>3</v>
      </c>
      <c r="AJ2040" s="2" t="s">
        <v>8395</v>
      </c>
      <c r="AK2040" s="2" t="s">
        <v>8396</v>
      </c>
      <c r="AL2040" s="2" t="s">
        <v>8397</v>
      </c>
    </row>
    <row r="2041" spans="1:38" ht="66" hidden="1">
      <c r="A2041" s="136">
        <f t="shared" si="33"/>
        <v>2040</v>
      </c>
      <c r="B2041" s="2" t="s">
        <v>6394</v>
      </c>
      <c r="C2041" s="2" t="s">
        <v>7347</v>
      </c>
      <c r="D2041" s="2" t="s">
        <v>7348</v>
      </c>
      <c r="E2041" s="2" t="s">
        <v>22</v>
      </c>
      <c r="F2041" s="2" t="s">
        <v>8747</v>
      </c>
      <c r="G2041" s="2" t="s">
        <v>8747</v>
      </c>
      <c r="H2041" s="2" t="s">
        <v>7454</v>
      </c>
      <c r="I2041" s="2" t="s">
        <v>6</v>
      </c>
      <c r="K2041" s="4">
        <v>453193</v>
      </c>
      <c r="L2041" s="5">
        <v>1500000</v>
      </c>
      <c r="M2041" s="6" t="s">
        <v>940</v>
      </c>
      <c r="N2041" s="2" t="s">
        <v>17</v>
      </c>
      <c r="O2041" s="2" t="s">
        <v>55</v>
      </c>
      <c r="P2041" s="2" t="s">
        <v>125</v>
      </c>
      <c r="Q2041" s="2" t="s">
        <v>187</v>
      </c>
      <c r="R2041" s="2" t="s">
        <v>96</v>
      </c>
      <c r="T2041" s="2" t="s">
        <v>6401</v>
      </c>
      <c r="U2041" s="2" t="s">
        <v>6402</v>
      </c>
      <c r="V2041" s="2" t="s">
        <v>11</v>
      </c>
      <c r="W2041" s="2" t="s">
        <v>197</v>
      </c>
      <c r="X2041" s="2" t="s">
        <v>43</v>
      </c>
      <c r="Y2041" s="2" t="s">
        <v>6</v>
      </c>
      <c r="AA2041" s="2" t="s">
        <v>111</v>
      </c>
      <c r="AB2041" s="2" t="s">
        <v>151</v>
      </c>
      <c r="AC2041" s="2" t="s">
        <v>7</v>
      </c>
      <c r="AD2041" s="2" t="s">
        <v>6</v>
      </c>
      <c r="AG2041" s="2" t="s">
        <v>5</v>
      </c>
      <c r="AH2041" s="2" t="s">
        <v>4</v>
      </c>
      <c r="AI2041" s="2" t="s">
        <v>3</v>
      </c>
      <c r="AJ2041" s="2" t="s">
        <v>7353</v>
      </c>
      <c r="AK2041" s="2" t="s">
        <v>7359</v>
      </c>
      <c r="AL2041" s="2" t="s">
        <v>7355</v>
      </c>
    </row>
    <row r="2042" spans="1:38" ht="66" hidden="1">
      <c r="A2042" s="136">
        <f t="shared" si="33"/>
        <v>2041</v>
      </c>
      <c r="B2042" s="2" t="s">
        <v>6394</v>
      </c>
      <c r="C2042" s="2" t="s">
        <v>7759</v>
      </c>
      <c r="D2042" s="2" t="s">
        <v>7760</v>
      </c>
      <c r="E2042" s="2" t="s">
        <v>22</v>
      </c>
      <c r="F2042" s="2" t="s">
        <v>8748</v>
      </c>
      <c r="G2042" s="2" t="s">
        <v>8749</v>
      </c>
      <c r="H2042" s="2" t="s">
        <v>8351</v>
      </c>
      <c r="I2042" s="2" t="s">
        <v>6</v>
      </c>
      <c r="K2042" s="4" t="s">
        <v>8750</v>
      </c>
      <c r="L2042" s="5">
        <v>750</v>
      </c>
      <c r="M2042" s="6" t="s">
        <v>1801</v>
      </c>
      <c r="N2042" s="2" t="s">
        <v>174</v>
      </c>
      <c r="O2042" s="2" t="s">
        <v>55</v>
      </c>
      <c r="P2042" s="2" t="s">
        <v>242</v>
      </c>
      <c r="Q2042" s="2" t="s">
        <v>15</v>
      </c>
      <c r="R2042" s="2" t="s">
        <v>14</v>
      </c>
      <c r="T2042" s="2" t="s">
        <v>6401</v>
      </c>
      <c r="U2042" s="2" t="s">
        <v>6402</v>
      </c>
      <c r="V2042" s="2" t="s">
        <v>11</v>
      </c>
      <c r="W2042" s="2" t="s">
        <v>197</v>
      </c>
      <c r="X2042" s="2" t="s">
        <v>9</v>
      </c>
      <c r="Y2042" s="2" t="s">
        <v>6</v>
      </c>
      <c r="AA2042" s="2" t="s">
        <v>111</v>
      </c>
      <c r="AB2042" s="2" t="s">
        <v>8277</v>
      </c>
      <c r="AC2042" s="2" t="s">
        <v>241</v>
      </c>
      <c r="AD2042" s="2" t="s">
        <v>6</v>
      </c>
      <c r="AG2042" s="2" t="s">
        <v>5</v>
      </c>
      <c r="AH2042" s="2" t="s">
        <v>4</v>
      </c>
      <c r="AI2042" s="2" t="s">
        <v>3</v>
      </c>
      <c r="AJ2042" s="2" t="s">
        <v>7765</v>
      </c>
      <c r="AK2042" s="2" t="s">
        <v>7766</v>
      </c>
      <c r="AL2042" s="2" t="s">
        <v>8278</v>
      </c>
    </row>
    <row r="2043" spans="1:38" ht="66" hidden="1">
      <c r="A2043" s="136">
        <f t="shared" si="33"/>
        <v>2042</v>
      </c>
      <c r="B2043" s="2" t="s">
        <v>6394</v>
      </c>
      <c r="C2043" s="2" t="s">
        <v>8751</v>
      </c>
      <c r="D2043" s="2" t="s">
        <v>6782</v>
      </c>
      <c r="E2043" s="2" t="s">
        <v>22</v>
      </c>
      <c r="F2043" s="2" t="s">
        <v>8752</v>
      </c>
      <c r="G2043" s="2" t="s">
        <v>8752</v>
      </c>
      <c r="H2043" s="2" t="s">
        <v>7487</v>
      </c>
      <c r="I2043" s="2" t="s">
        <v>33</v>
      </c>
      <c r="J2043" s="2">
        <v>2</v>
      </c>
      <c r="K2043" s="4">
        <v>214238</v>
      </c>
      <c r="L2043" s="5">
        <v>84</v>
      </c>
      <c r="M2043" s="6" t="s">
        <v>663</v>
      </c>
      <c r="N2043" s="2" t="s">
        <v>174</v>
      </c>
      <c r="O2043" s="2" t="s">
        <v>55</v>
      </c>
      <c r="P2043" s="2" t="s">
        <v>242</v>
      </c>
      <c r="Q2043" s="2" t="s">
        <v>15</v>
      </c>
      <c r="R2043" s="2" t="s">
        <v>14</v>
      </c>
      <c r="T2043" s="2" t="s">
        <v>6401</v>
      </c>
      <c r="U2043" s="2" t="s">
        <v>6402</v>
      </c>
      <c r="V2043" s="2" t="s">
        <v>11</v>
      </c>
      <c r="W2043" s="2" t="s">
        <v>197</v>
      </c>
      <c r="X2043" s="2" t="s">
        <v>9</v>
      </c>
      <c r="Y2043" s="2" t="s">
        <v>6</v>
      </c>
      <c r="AA2043" s="2" t="s">
        <v>111</v>
      </c>
      <c r="AB2043" s="2" t="s">
        <v>161</v>
      </c>
      <c r="AC2043" s="2" t="s">
        <v>7</v>
      </c>
      <c r="AD2043" s="2" t="s">
        <v>6</v>
      </c>
      <c r="AG2043" s="2" t="s">
        <v>5</v>
      </c>
      <c r="AH2043" s="2" t="s">
        <v>4</v>
      </c>
      <c r="AI2043" s="2" t="s">
        <v>3</v>
      </c>
      <c r="AJ2043" s="2" t="s">
        <v>7270</v>
      </c>
      <c r="AK2043" s="2" t="s">
        <v>6787</v>
      </c>
      <c r="AL2043" s="2" t="s">
        <v>6788</v>
      </c>
    </row>
    <row r="2044" spans="1:38" ht="79.2" hidden="1">
      <c r="A2044" s="136">
        <f t="shared" si="33"/>
        <v>2043</v>
      </c>
      <c r="B2044" s="2" t="s">
        <v>6394</v>
      </c>
      <c r="C2044" s="2" t="s">
        <v>8472</v>
      </c>
      <c r="D2044" s="2" t="s">
        <v>8473</v>
      </c>
      <c r="E2044" s="2" t="s">
        <v>22</v>
      </c>
      <c r="F2044" s="2" t="s">
        <v>8753</v>
      </c>
      <c r="G2044" s="2" t="s">
        <v>8608</v>
      </c>
      <c r="H2044" s="2" t="s">
        <v>8754</v>
      </c>
      <c r="I2044" s="2" t="s">
        <v>6</v>
      </c>
      <c r="K2044" s="4" t="s">
        <v>8755</v>
      </c>
      <c r="L2044" s="5">
        <v>5585740.7999999998</v>
      </c>
      <c r="M2044" s="6" t="s">
        <v>175</v>
      </c>
      <c r="N2044" s="2" t="s">
        <v>17</v>
      </c>
      <c r="O2044" s="2" t="s">
        <v>39</v>
      </c>
      <c r="P2044" s="2" t="s">
        <v>45</v>
      </c>
      <c r="Q2044" s="2" t="s">
        <v>15</v>
      </c>
      <c r="R2044" s="2" t="s">
        <v>14</v>
      </c>
      <c r="T2044" s="2" t="s">
        <v>6401</v>
      </c>
      <c r="U2044" s="2" t="s">
        <v>6402</v>
      </c>
      <c r="V2044" s="2" t="s">
        <v>6439</v>
      </c>
      <c r="W2044" s="2" t="s">
        <v>6733</v>
      </c>
      <c r="X2044" s="2" t="s">
        <v>43</v>
      </c>
      <c r="Y2044" s="2" t="s">
        <v>6</v>
      </c>
      <c r="AA2044" s="2" t="s">
        <v>8</v>
      </c>
      <c r="AC2044" s="2" t="s">
        <v>34</v>
      </c>
      <c r="AD2044" s="2" t="s">
        <v>6</v>
      </c>
      <c r="AG2044" s="2" t="s">
        <v>30</v>
      </c>
      <c r="AH2044" s="2" t="s">
        <v>4</v>
      </c>
      <c r="AI2044" s="2" t="s">
        <v>29</v>
      </c>
      <c r="AJ2044" s="2" t="s">
        <v>8478</v>
      </c>
      <c r="AK2044" s="2" t="s">
        <v>8479</v>
      </c>
      <c r="AL2044" s="2" t="s">
        <v>8480</v>
      </c>
    </row>
    <row r="2045" spans="1:38" ht="66" hidden="1">
      <c r="A2045" s="136">
        <f t="shared" ref="A2045:A2108" si="34">A2044+1</f>
        <v>2044</v>
      </c>
      <c r="B2045" s="2" t="s">
        <v>6394</v>
      </c>
      <c r="C2045" s="2" t="s">
        <v>7759</v>
      </c>
      <c r="D2045" s="2" t="s">
        <v>7760</v>
      </c>
      <c r="E2045" s="2" t="s">
        <v>22</v>
      </c>
      <c r="F2045" s="2" t="s">
        <v>8756</v>
      </c>
      <c r="G2045" s="2" t="s">
        <v>8757</v>
      </c>
      <c r="H2045" s="2" t="s">
        <v>8351</v>
      </c>
      <c r="I2045" s="2" t="s">
        <v>6</v>
      </c>
      <c r="K2045" s="4" t="s">
        <v>8758</v>
      </c>
      <c r="L2045" s="5">
        <v>150</v>
      </c>
      <c r="M2045" s="6" t="s">
        <v>1801</v>
      </c>
      <c r="N2045" s="2" t="s">
        <v>174</v>
      </c>
      <c r="O2045" s="2" t="s">
        <v>55</v>
      </c>
      <c r="P2045" s="2" t="s">
        <v>242</v>
      </c>
      <c r="Q2045" s="2" t="s">
        <v>15</v>
      </c>
      <c r="R2045" s="2" t="s">
        <v>14</v>
      </c>
      <c r="T2045" s="2" t="s">
        <v>6401</v>
      </c>
      <c r="U2045" s="2" t="s">
        <v>6402</v>
      </c>
      <c r="V2045" s="2" t="s">
        <v>11</v>
      </c>
      <c r="W2045" s="2" t="s">
        <v>197</v>
      </c>
      <c r="X2045" s="2" t="s">
        <v>9</v>
      </c>
      <c r="Y2045" s="2" t="s">
        <v>6</v>
      </c>
      <c r="AA2045" s="2" t="s">
        <v>111</v>
      </c>
      <c r="AB2045" s="2" t="s">
        <v>8277</v>
      </c>
      <c r="AC2045" s="2" t="s">
        <v>241</v>
      </c>
      <c r="AD2045" s="2" t="s">
        <v>6</v>
      </c>
      <c r="AG2045" s="2" t="s">
        <v>5</v>
      </c>
      <c r="AH2045" s="2" t="s">
        <v>4</v>
      </c>
      <c r="AI2045" s="2" t="s">
        <v>3</v>
      </c>
      <c r="AJ2045" s="2" t="s">
        <v>7765</v>
      </c>
      <c r="AK2045" s="2" t="s">
        <v>7766</v>
      </c>
      <c r="AL2045" s="2" t="s">
        <v>8278</v>
      </c>
    </row>
    <row r="2046" spans="1:38" ht="66" hidden="1">
      <c r="A2046" s="136">
        <f t="shared" si="34"/>
        <v>2045</v>
      </c>
      <c r="B2046" s="2" t="s">
        <v>6394</v>
      </c>
      <c r="C2046" s="2" t="s">
        <v>7347</v>
      </c>
      <c r="D2046" s="2" t="s">
        <v>7348</v>
      </c>
      <c r="E2046" s="2" t="s">
        <v>22</v>
      </c>
      <c r="F2046" s="2" t="s">
        <v>8759</v>
      </c>
      <c r="G2046" s="2" t="s">
        <v>8759</v>
      </c>
      <c r="H2046" s="2" t="s">
        <v>8760</v>
      </c>
      <c r="I2046" s="2" t="s">
        <v>6</v>
      </c>
      <c r="K2046" s="4">
        <v>40436</v>
      </c>
      <c r="L2046" s="5">
        <v>30000</v>
      </c>
      <c r="M2046" s="6" t="s">
        <v>65</v>
      </c>
      <c r="N2046" s="2" t="s">
        <v>174</v>
      </c>
      <c r="O2046" s="2" t="s">
        <v>55</v>
      </c>
      <c r="P2046" s="2" t="s">
        <v>125</v>
      </c>
      <c r="Q2046" s="2" t="s">
        <v>187</v>
      </c>
      <c r="R2046" s="2" t="s">
        <v>96</v>
      </c>
      <c r="T2046" s="2" t="s">
        <v>6401</v>
      </c>
      <c r="U2046" s="2" t="s">
        <v>6402</v>
      </c>
      <c r="V2046" s="2" t="s">
        <v>11</v>
      </c>
      <c r="W2046" s="2" t="s">
        <v>197</v>
      </c>
      <c r="X2046" s="2" t="s">
        <v>43</v>
      </c>
      <c r="Y2046" s="2" t="s">
        <v>6</v>
      </c>
      <c r="AA2046" s="2" t="s">
        <v>111</v>
      </c>
      <c r="AB2046" s="2" t="s">
        <v>151</v>
      </c>
      <c r="AC2046" s="2" t="s">
        <v>7</v>
      </c>
      <c r="AD2046" s="2" t="s">
        <v>6</v>
      </c>
      <c r="AG2046" s="2" t="s">
        <v>30</v>
      </c>
      <c r="AH2046" s="2" t="s">
        <v>4</v>
      </c>
      <c r="AI2046" s="2" t="s">
        <v>3</v>
      </c>
      <c r="AJ2046" s="2" t="s">
        <v>7353</v>
      </c>
      <c r="AK2046" s="2" t="s">
        <v>7359</v>
      </c>
      <c r="AL2046" s="2" t="s">
        <v>7355</v>
      </c>
    </row>
    <row r="2047" spans="1:38" ht="66" hidden="1">
      <c r="A2047" s="136">
        <f t="shared" si="34"/>
        <v>2046</v>
      </c>
      <c r="B2047" s="2" t="s">
        <v>6394</v>
      </c>
      <c r="C2047" s="2" t="s">
        <v>7705</v>
      </c>
      <c r="D2047" s="2" t="s">
        <v>7467</v>
      </c>
      <c r="E2047" s="2" t="s">
        <v>22</v>
      </c>
      <c r="F2047" s="2" t="s">
        <v>8761</v>
      </c>
      <c r="G2047" s="2" t="s">
        <v>8762</v>
      </c>
      <c r="H2047" s="2" t="s">
        <v>8763</v>
      </c>
      <c r="I2047" s="2" t="s">
        <v>6</v>
      </c>
      <c r="K2047" s="4">
        <v>378727</v>
      </c>
      <c r="L2047" s="5">
        <v>5000</v>
      </c>
      <c r="M2047" s="6" t="s">
        <v>154</v>
      </c>
      <c r="N2047" s="2" t="s">
        <v>39</v>
      </c>
      <c r="O2047" s="2" t="s">
        <v>55</v>
      </c>
      <c r="P2047" s="2" t="s">
        <v>45</v>
      </c>
      <c r="Q2047" s="2" t="s">
        <v>15</v>
      </c>
      <c r="R2047" s="2" t="s">
        <v>14</v>
      </c>
      <c r="T2047" s="2" t="s">
        <v>6401</v>
      </c>
      <c r="U2047" s="2" t="s">
        <v>6402</v>
      </c>
      <c r="V2047" s="2" t="s">
        <v>1887</v>
      </c>
      <c r="W2047" s="2" t="s">
        <v>1888</v>
      </c>
      <c r="X2047" s="2" t="s">
        <v>9</v>
      </c>
      <c r="Y2047" s="2" t="s">
        <v>6</v>
      </c>
      <c r="AA2047" s="2" t="s">
        <v>111</v>
      </c>
      <c r="AB2047" s="2" t="s">
        <v>7835</v>
      </c>
      <c r="AC2047" s="2" t="s">
        <v>7</v>
      </c>
      <c r="AD2047" s="2" t="s">
        <v>6</v>
      </c>
      <c r="AG2047" s="2" t="s">
        <v>30</v>
      </c>
      <c r="AH2047" s="2" t="s">
        <v>4</v>
      </c>
      <c r="AI2047" s="2" t="s">
        <v>3</v>
      </c>
      <c r="AJ2047" s="2" t="s">
        <v>7710</v>
      </c>
      <c r="AK2047" s="2" t="s">
        <v>7711</v>
      </c>
      <c r="AL2047" s="2" t="s">
        <v>7712</v>
      </c>
    </row>
    <row r="2048" spans="1:38" ht="66" hidden="1">
      <c r="A2048" s="136">
        <f t="shared" si="34"/>
        <v>2047</v>
      </c>
      <c r="B2048" s="2" t="s">
        <v>6394</v>
      </c>
      <c r="C2048" s="2" t="s">
        <v>7759</v>
      </c>
      <c r="D2048" s="2" t="s">
        <v>7760</v>
      </c>
      <c r="E2048" s="2" t="s">
        <v>22</v>
      </c>
      <c r="F2048" s="2" t="s">
        <v>8764</v>
      </c>
      <c r="G2048" s="2" t="s">
        <v>8764</v>
      </c>
      <c r="H2048" s="2" t="s">
        <v>8764</v>
      </c>
      <c r="I2048" s="2" t="s">
        <v>6</v>
      </c>
      <c r="K2048" s="4" t="s">
        <v>8765</v>
      </c>
      <c r="L2048" s="5">
        <v>70000</v>
      </c>
      <c r="M2048" s="6" t="s">
        <v>663</v>
      </c>
      <c r="N2048" s="2" t="s">
        <v>174</v>
      </c>
      <c r="O2048" s="2" t="s">
        <v>64</v>
      </c>
      <c r="P2048" s="2" t="s">
        <v>38</v>
      </c>
      <c r="Q2048" s="2" t="s">
        <v>15</v>
      </c>
      <c r="R2048" s="2" t="s">
        <v>14</v>
      </c>
      <c r="T2048" s="2" t="s">
        <v>6401</v>
      </c>
      <c r="U2048" s="2" t="s">
        <v>6402</v>
      </c>
      <c r="V2048" s="2" t="s">
        <v>11</v>
      </c>
      <c r="W2048" s="2" t="s">
        <v>197</v>
      </c>
      <c r="X2048" s="2" t="s">
        <v>9</v>
      </c>
      <c r="Y2048" s="2" t="s">
        <v>6</v>
      </c>
      <c r="AA2048" s="2" t="s">
        <v>111</v>
      </c>
      <c r="AB2048" s="2" t="s">
        <v>8277</v>
      </c>
      <c r="AC2048" s="2" t="s">
        <v>34</v>
      </c>
      <c r="AD2048" s="2" t="s">
        <v>6</v>
      </c>
      <c r="AG2048" s="2" t="s">
        <v>122</v>
      </c>
      <c r="AH2048" s="2" t="s">
        <v>4</v>
      </c>
      <c r="AI2048" s="2" t="s">
        <v>29</v>
      </c>
      <c r="AJ2048" s="2" t="s">
        <v>7765</v>
      </c>
      <c r="AK2048" s="2" t="s">
        <v>7766</v>
      </c>
      <c r="AL2048" s="2" t="s">
        <v>8278</v>
      </c>
    </row>
    <row r="2049" spans="1:38" ht="66" hidden="1">
      <c r="A2049" s="136">
        <f t="shared" si="34"/>
        <v>2048</v>
      </c>
      <c r="B2049" s="2" t="s">
        <v>6394</v>
      </c>
      <c r="C2049" s="2" t="s">
        <v>7285</v>
      </c>
      <c r="D2049" s="2" t="s">
        <v>7286</v>
      </c>
      <c r="E2049" s="2" t="s">
        <v>22</v>
      </c>
      <c r="F2049" s="2" t="s">
        <v>8019</v>
      </c>
      <c r="G2049" s="2" t="s">
        <v>8766</v>
      </c>
      <c r="H2049" s="2" t="s">
        <v>7838</v>
      </c>
      <c r="I2049" s="2" t="s">
        <v>6</v>
      </c>
      <c r="K2049" s="4" t="s">
        <v>8767</v>
      </c>
      <c r="L2049" s="5">
        <v>340</v>
      </c>
      <c r="M2049" s="6" t="s">
        <v>663</v>
      </c>
      <c r="N2049" s="2" t="s">
        <v>174</v>
      </c>
      <c r="O2049" s="2" t="s">
        <v>55</v>
      </c>
      <c r="P2049" s="2" t="s">
        <v>242</v>
      </c>
      <c r="Q2049" s="2" t="s">
        <v>124</v>
      </c>
      <c r="R2049" s="2" t="s">
        <v>96</v>
      </c>
      <c r="T2049" s="2" t="s">
        <v>6401</v>
      </c>
      <c r="U2049" s="2" t="s">
        <v>6402</v>
      </c>
      <c r="V2049" s="2" t="s">
        <v>11</v>
      </c>
      <c r="W2049" s="2" t="s">
        <v>197</v>
      </c>
      <c r="X2049" s="2" t="s">
        <v>9</v>
      </c>
      <c r="Y2049" s="2" t="s">
        <v>6</v>
      </c>
      <c r="AA2049" s="2" t="s">
        <v>35</v>
      </c>
      <c r="AB2049" s="2" t="s">
        <v>35</v>
      </c>
      <c r="AC2049" s="2" t="s">
        <v>241</v>
      </c>
      <c r="AD2049" s="2" t="s">
        <v>6</v>
      </c>
      <c r="AG2049" s="2" t="s">
        <v>30</v>
      </c>
      <c r="AH2049" s="2" t="s">
        <v>4</v>
      </c>
      <c r="AI2049" s="2" t="s">
        <v>3</v>
      </c>
      <c r="AJ2049" s="2" t="s">
        <v>7291</v>
      </c>
      <c r="AK2049" s="2" t="s">
        <v>7292</v>
      </c>
      <c r="AL2049" s="2" t="s">
        <v>7293</v>
      </c>
    </row>
    <row r="2050" spans="1:38" ht="66" hidden="1">
      <c r="A2050" s="136">
        <f t="shared" si="34"/>
        <v>2049</v>
      </c>
      <c r="B2050" s="2" t="s">
        <v>6394</v>
      </c>
      <c r="C2050" s="2" t="s">
        <v>6781</v>
      </c>
      <c r="D2050" s="2" t="s">
        <v>6782</v>
      </c>
      <c r="E2050" s="2" t="s">
        <v>22</v>
      </c>
      <c r="F2050" s="2" t="s">
        <v>8768</v>
      </c>
      <c r="G2050" s="2" t="s">
        <v>8768</v>
      </c>
      <c r="H2050" s="2" t="s">
        <v>8769</v>
      </c>
      <c r="I2050" s="2" t="s">
        <v>6</v>
      </c>
      <c r="K2050" s="4" t="s">
        <v>8770</v>
      </c>
      <c r="L2050" s="5">
        <v>3017.16</v>
      </c>
      <c r="M2050" s="6" t="s">
        <v>1801</v>
      </c>
      <c r="N2050" s="2" t="s">
        <v>174</v>
      </c>
      <c r="O2050" s="2" t="s">
        <v>55</v>
      </c>
      <c r="P2050" s="2" t="s">
        <v>242</v>
      </c>
      <c r="Q2050" s="2" t="s">
        <v>15</v>
      </c>
      <c r="R2050" s="2" t="s">
        <v>14</v>
      </c>
      <c r="T2050" s="2" t="s">
        <v>6401</v>
      </c>
      <c r="U2050" s="2" t="s">
        <v>6402</v>
      </c>
      <c r="V2050" s="2" t="s">
        <v>11</v>
      </c>
      <c r="W2050" s="2" t="s">
        <v>197</v>
      </c>
      <c r="X2050" s="2" t="s">
        <v>9</v>
      </c>
      <c r="Y2050" s="2" t="s">
        <v>6</v>
      </c>
      <c r="AA2050" s="2" t="s">
        <v>111</v>
      </c>
      <c r="AB2050" s="2" t="s">
        <v>3341</v>
      </c>
      <c r="AC2050" s="2" t="s">
        <v>7</v>
      </c>
      <c r="AD2050" s="2" t="s">
        <v>6</v>
      </c>
      <c r="AG2050" s="2" t="s">
        <v>5</v>
      </c>
      <c r="AH2050" s="2" t="s">
        <v>4</v>
      </c>
      <c r="AI2050" s="2" t="s">
        <v>3</v>
      </c>
      <c r="AJ2050" s="2" t="s">
        <v>8697</v>
      </c>
      <c r="AK2050" s="2" t="s">
        <v>6787</v>
      </c>
      <c r="AL2050" s="2" t="s">
        <v>8688</v>
      </c>
    </row>
    <row r="2051" spans="1:38" ht="66" hidden="1">
      <c r="A2051" s="136">
        <f t="shared" si="34"/>
        <v>2050</v>
      </c>
      <c r="B2051" s="2" t="s">
        <v>6394</v>
      </c>
      <c r="C2051" s="2" t="s">
        <v>6781</v>
      </c>
      <c r="D2051" s="2" t="s">
        <v>6782</v>
      </c>
      <c r="E2051" s="2" t="s">
        <v>22</v>
      </c>
      <c r="F2051" s="2" t="s">
        <v>8771</v>
      </c>
      <c r="G2051" s="2" t="s">
        <v>8771</v>
      </c>
      <c r="H2051" s="2" t="s">
        <v>7487</v>
      </c>
      <c r="I2051" s="2" t="s">
        <v>6</v>
      </c>
      <c r="K2051" s="4">
        <v>445941</v>
      </c>
      <c r="L2051" s="5">
        <v>70</v>
      </c>
      <c r="M2051" s="6" t="s">
        <v>663</v>
      </c>
      <c r="N2051" s="2" t="s">
        <v>174</v>
      </c>
      <c r="O2051" s="2" t="s">
        <v>55</v>
      </c>
      <c r="P2051" s="2" t="s">
        <v>242</v>
      </c>
      <c r="Q2051" s="2" t="s">
        <v>15</v>
      </c>
      <c r="R2051" s="2" t="s">
        <v>14</v>
      </c>
      <c r="T2051" s="2" t="s">
        <v>6401</v>
      </c>
      <c r="U2051" s="2" t="s">
        <v>6402</v>
      </c>
      <c r="V2051" s="2" t="s">
        <v>11</v>
      </c>
      <c r="W2051" s="2" t="s">
        <v>197</v>
      </c>
      <c r="X2051" s="2" t="s">
        <v>9</v>
      </c>
      <c r="Y2051" s="2" t="s">
        <v>6</v>
      </c>
      <c r="AA2051" s="2" t="s">
        <v>111</v>
      </c>
      <c r="AB2051" s="2" t="s">
        <v>161</v>
      </c>
      <c r="AC2051" s="2" t="s">
        <v>7</v>
      </c>
      <c r="AD2051" s="2" t="s">
        <v>6</v>
      </c>
      <c r="AG2051" s="2" t="s">
        <v>5</v>
      </c>
      <c r="AH2051" s="2" t="s">
        <v>4</v>
      </c>
      <c r="AI2051" s="2" t="s">
        <v>3</v>
      </c>
      <c r="AJ2051" s="2" t="s">
        <v>7270</v>
      </c>
      <c r="AK2051" s="2" t="s">
        <v>6787</v>
      </c>
      <c r="AL2051" s="2" t="s">
        <v>6788</v>
      </c>
    </row>
    <row r="2052" spans="1:38" ht="66" hidden="1">
      <c r="A2052" s="136">
        <f t="shared" si="34"/>
        <v>2051</v>
      </c>
      <c r="B2052" s="2" t="s">
        <v>6394</v>
      </c>
      <c r="C2052" s="2" t="s">
        <v>7347</v>
      </c>
      <c r="D2052" s="2" t="s">
        <v>7348</v>
      </c>
      <c r="E2052" s="2" t="s">
        <v>22</v>
      </c>
      <c r="F2052" s="2" t="s">
        <v>8772</v>
      </c>
      <c r="G2052" s="2" t="s">
        <v>8772</v>
      </c>
      <c r="H2052" s="2" t="s">
        <v>8773</v>
      </c>
      <c r="I2052" s="2" t="s">
        <v>6</v>
      </c>
      <c r="K2052" s="4">
        <v>14303</v>
      </c>
      <c r="L2052" s="5">
        <v>2000</v>
      </c>
      <c r="M2052" s="6" t="s">
        <v>7352</v>
      </c>
      <c r="N2052" s="2" t="s">
        <v>174</v>
      </c>
      <c r="O2052" s="2" t="s">
        <v>55</v>
      </c>
      <c r="P2052" s="2" t="s">
        <v>125</v>
      </c>
      <c r="Q2052" s="2" t="s">
        <v>187</v>
      </c>
      <c r="R2052" s="2" t="s">
        <v>96</v>
      </c>
      <c r="T2052" s="2" t="s">
        <v>6401</v>
      </c>
      <c r="U2052" s="2" t="s">
        <v>6402</v>
      </c>
      <c r="V2052" s="2" t="s">
        <v>11</v>
      </c>
      <c r="W2052" s="2" t="s">
        <v>197</v>
      </c>
      <c r="X2052" s="2" t="s">
        <v>43</v>
      </c>
      <c r="Y2052" s="2" t="s">
        <v>6</v>
      </c>
      <c r="AA2052" s="2" t="s">
        <v>111</v>
      </c>
      <c r="AB2052" s="2" t="s">
        <v>151</v>
      </c>
      <c r="AC2052" s="2" t="s">
        <v>7</v>
      </c>
      <c r="AD2052" s="2" t="s">
        <v>6</v>
      </c>
      <c r="AG2052" s="2" t="s">
        <v>5</v>
      </c>
      <c r="AH2052" s="2" t="s">
        <v>4</v>
      </c>
      <c r="AI2052" s="2" t="s">
        <v>3</v>
      </c>
      <c r="AJ2052" s="2" t="s">
        <v>7353</v>
      </c>
      <c r="AK2052" s="2" t="s">
        <v>7359</v>
      </c>
      <c r="AL2052" s="2" t="s">
        <v>7355</v>
      </c>
    </row>
    <row r="2053" spans="1:38" ht="66" hidden="1">
      <c r="A2053" s="136">
        <f t="shared" si="34"/>
        <v>2052</v>
      </c>
      <c r="B2053" s="2" t="s">
        <v>6394</v>
      </c>
      <c r="C2053" s="2" t="s">
        <v>7759</v>
      </c>
      <c r="D2053" s="2" t="s">
        <v>7760</v>
      </c>
      <c r="E2053" s="2" t="s">
        <v>22</v>
      </c>
      <c r="F2053" s="2" t="s">
        <v>8774</v>
      </c>
      <c r="G2053" s="2" t="s">
        <v>8775</v>
      </c>
      <c r="H2053" s="2" t="s">
        <v>8351</v>
      </c>
      <c r="I2053" s="2" t="s">
        <v>6</v>
      </c>
      <c r="K2053" s="4" t="s">
        <v>8776</v>
      </c>
      <c r="L2053" s="5">
        <v>250</v>
      </c>
      <c r="M2053" s="6" t="s">
        <v>1801</v>
      </c>
      <c r="N2053" s="2" t="s">
        <v>174</v>
      </c>
      <c r="O2053" s="2" t="s">
        <v>55</v>
      </c>
      <c r="P2053" s="2" t="s">
        <v>242</v>
      </c>
      <c r="Q2053" s="2" t="s">
        <v>15</v>
      </c>
      <c r="R2053" s="2" t="s">
        <v>14</v>
      </c>
      <c r="T2053" s="2" t="s">
        <v>6401</v>
      </c>
      <c r="U2053" s="2" t="s">
        <v>6402</v>
      </c>
      <c r="V2053" s="2" t="s">
        <v>11</v>
      </c>
      <c r="W2053" s="2" t="s">
        <v>197</v>
      </c>
      <c r="X2053" s="2" t="s">
        <v>9</v>
      </c>
      <c r="Y2053" s="2" t="s">
        <v>6</v>
      </c>
      <c r="AA2053" s="2" t="s">
        <v>111</v>
      </c>
      <c r="AB2053" s="2" t="s">
        <v>8277</v>
      </c>
      <c r="AC2053" s="2" t="s">
        <v>7</v>
      </c>
      <c r="AD2053" s="2" t="s">
        <v>6</v>
      </c>
      <c r="AG2053" s="2" t="s">
        <v>122</v>
      </c>
      <c r="AH2053" s="2" t="s">
        <v>4</v>
      </c>
      <c r="AI2053" s="2" t="s">
        <v>29</v>
      </c>
      <c r="AJ2053" s="2" t="s">
        <v>7765</v>
      </c>
      <c r="AK2053" s="2" t="s">
        <v>7766</v>
      </c>
      <c r="AL2053" s="2" t="s">
        <v>8278</v>
      </c>
    </row>
    <row r="2054" spans="1:38" ht="79.2" hidden="1">
      <c r="A2054" s="136">
        <f t="shared" si="34"/>
        <v>2053</v>
      </c>
      <c r="B2054" s="2" t="s">
        <v>6394</v>
      </c>
      <c r="C2054" s="2" t="s">
        <v>7347</v>
      </c>
      <c r="D2054" s="2" t="s">
        <v>7348</v>
      </c>
      <c r="E2054" s="2" t="s">
        <v>22</v>
      </c>
      <c r="F2054" s="2" t="s">
        <v>8777</v>
      </c>
      <c r="G2054" s="2" t="s">
        <v>8777</v>
      </c>
      <c r="H2054" s="2" t="s">
        <v>8778</v>
      </c>
      <c r="I2054" s="2" t="s">
        <v>6</v>
      </c>
      <c r="K2054" s="4">
        <v>40495</v>
      </c>
      <c r="L2054" s="5">
        <v>334599.44</v>
      </c>
      <c r="M2054" s="6" t="s">
        <v>8779</v>
      </c>
      <c r="N2054" s="2" t="s">
        <v>174</v>
      </c>
      <c r="O2054" s="2" t="s">
        <v>55</v>
      </c>
      <c r="P2054" s="2" t="s">
        <v>125</v>
      </c>
      <c r="Q2054" s="2" t="s">
        <v>187</v>
      </c>
      <c r="R2054" s="2" t="s">
        <v>96</v>
      </c>
      <c r="T2054" s="2" t="s">
        <v>6401</v>
      </c>
      <c r="U2054" s="2" t="s">
        <v>6402</v>
      </c>
      <c r="V2054" s="2" t="s">
        <v>11</v>
      </c>
      <c r="W2054" s="2" t="s">
        <v>197</v>
      </c>
      <c r="X2054" s="2" t="s">
        <v>43</v>
      </c>
      <c r="Y2054" s="2" t="s">
        <v>6</v>
      </c>
      <c r="AA2054" s="2" t="s">
        <v>111</v>
      </c>
      <c r="AB2054" s="2" t="s">
        <v>151</v>
      </c>
      <c r="AC2054" s="2" t="s">
        <v>7</v>
      </c>
      <c r="AD2054" s="2" t="s">
        <v>6</v>
      </c>
      <c r="AG2054" s="2" t="s">
        <v>30</v>
      </c>
      <c r="AH2054" s="2" t="s">
        <v>4</v>
      </c>
      <c r="AI2054" s="2" t="s">
        <v>29</v>
      </c>
      <c r="AJ2054" s="2" t="s">
        <v>7353</v>
      </c>
      <c r="AK2054" s="2" t="s">
        <v>7359</v>
      </c>
      <c r="AL2054" s="2" t="s">
        <v>7355</v>
      </c>
    </row>
    <row r="2055" spans="1:38" ht="66" hidden="1">
      <c r="A2055" s="136">
        <f t="shared" si="34"/>
        <v>2054</v>
      </c>
      <c r="B2055" s="2" t="s">
        <v>6394</v>
      </c>
      <c r="C2055" s="2" t="s">
        <v>6781</v>
      </c>
      <c r="D2055" s="2" t="s">
        <v>6782</v>
      </c>
      <c r="E2055" s="2" t="s">
        <v>22</v>
      </c>
      <c r="F2055" s="2" t="s">
        <v>8780</v>
      </c>
      <c r="G2055" s="2" t="s">
        <v>8780</v>
      </c>
      <c r="H2055" s="2" t="s">
        <v>8781</v>
      </c>
      <c r="I2055" s="2" t="s">
        <v>6</v>
      </c>
      <c r="K2055" s="4" t="s">
        <v>19</v>
      </c>
      <c r="L2055" s="5">
        <v>4000</v>
      </c>
      <c r="M2055" s="6" t="s">
        <v>1171</v>
      </c>
      <c r="N2055" s="2" t="s">
        <v>174</v>
      </c>
      <c r="O2055" s="2" t="s">
        <v>55</v>
      </c>
      <c r="P2055" s="2" t="s">
        <v>242</v>
      </c>
      <c r="Q2055" s="2" t="s">
        <v>15</v>
      </c>
      <c r="R2055" s="2" t="s">
        <v>14</v>
      </c>
      <c r="T2055" s="2" t="s">
        <v>6401</v>
      </c>
      <c r="U2055" s="2" t="s">
        <v>6402</v>
      </c>
      <c r="V2055" s="2" t="s">
        <v>11</v>
      </c>
      <c r="W2055" s="2" t="s">
        <v>197</v>
      </c>
      <c r="X2055" s="2" t="s">
        <v>9</v>
      </c>
      <c r="Y2055" s="2" t="s">
        <v>6</v>
      </c>
      <c r="AA2055" s="2" t="s">
        <v>111</v>
      </c>
      <c r="AB2055" s="2" t="s">
        <v>6781</v>
      </c>
      <c r="AC2055" s="2" t="s">
        <v>241</v>
      </c>
      <c r="AD2055" s="2" t="s">
        <v>6</v>
      </c>
      <c r="AG2055" s="2" t="s">
        <v>5</v>
      </c>
      <c r="AH2055" s="2" t="s">
        <v>4</v>
      </c>
      <c r="AI2055" s="2" t="s">
        <v>3</v>
      </c>
      <c r="AJ2055" s="2" t="s">
        <v>7270</v>
      </c>
      <c r="AK2055" s="2" t="s">
        <v>6787</v>
      </c>
      <c r="AL2055" s="2" t="s">
        <v>6788</v>
      </c>
    </row>
    <row r="2056" spans="1:38" ht="66" hidden="1">
      <c r="A2056" s="136">
        <f t="shared" si="34"/>
        <v>2055</v>
      </c>
      <c r="B2056" s="2" t="s">
        <v>6394</v>
      </c>
      <c r="C2056" s="2" t="s">
        <v>7759</v>
      </c>
      <c r="D2056" s="2" t="s">
        <v>7760</v>
      </c>
      <c r="E2056" s="2" t="s">
        <v>22</v>
      </c>
      <c r="F2056" s="2" t="s">
        <v>8782</v>
      </c>
      <c r="G2056" s="2" t="s">
        <v>8783</v>
      </c>
      <c r="H2056" s="2" t="s">
        <v>8351</v>
      </c>
      <c r="I2056" s="2" t="s">
        <v>6</v>
      </c>
      <c r="K2056" s="4" t="s">
        <v>8784</v>
      </c>
      <c r="L2056" s="5">
        <v>400</v>
      </c>
      <c r="M2056" s="6" t="s">
        <v>1801</v>
      </c>
      <c r="N2056" s="2" t="s">
        <v>174</v>
      </c>
      <c r="O2056" s="2" t="s">
        <v>55</v>
      </c>
      <c r="P2056" s="2" t="s">
        <v>242</v>
      </c>
      <c r="Q2056" s="2" t="s">
        <v>15</v>
      </c>
      <c r="R2056" s="2" t="s">
        <v>14</v>
      </c>
      <c r="T2056" s="2" t="s">
        <v>6401</v>
      </c>
      <c r="U2056" s="2" t="s">
        <v>6402</v>
      </c>
      <c r="V2056" s="2" t="s">
        <v>11</v>
      </c>
      <c r="W2056" s="2" t="s">
        <v>197</v>
      </c>
      <c r="X2056" s="2" t="s">
        <v>9</v>
      </c>
      <c r="Y2056" s="2" t="s">
        <v>6</v>
      </c>
      <c r="AA2056" s="2" t="s">
        <v>111</v>
      </c>
      <c r="AB2056" s="2" t="s">
        <v>8277</v>
      </c>
      <c r="AC2056" s="2" t="s">
        <v>241</v>
      </c>
      <c r="AD2056" s="2" t="s">
        <v>6</v>
      </c>
      <c r="AG2056" s="2" t="s">
        <v>5</v>
      </c>
      <c r="AH2056" s="2" t="s">
        <v>4</v>
      </c>
      <c r="AI2056" s="2" t="s">
        <v>3</v>
      </c>
      <c r="AJ2056" s="2" t="s">
        <v>7765</v>
      </c>
      <c r="AK2056" s="2" t="s">
        <v>7766</v>
      </c>
      <c r="AL2056" s="2" t="s">
        <v>8278</v>
      </c>
    </row>
    <row r="2057" spans="1:38" ht="250.8" hidden="1">
      <c r="A2057" s="136">
        <f t="shared" si="34"/>
        <v>2056</v>
      </c>
      <c r="B2057" s="2" t="s">
        <v>6394</v>
      </c>
      <c r="C2057" s="2" t="s">
        <v>8472</v>
      </c>
      <c r="D2057" s="2" t="s">
        <v>8473</v>
      </c>
      <c r="E2057" s="2" t="s">
        <v>22</v>
      </c>
      <c r="F2057" s="2" t="s">
        <v>8785</v>
      </c>
      <c r="G2057" s="2" t="s">
        <v>8786</v>
      </c>
      <c r="H2057" s="2" t="s">
        <v>8787</v>
      </c>
      <c r="I2057" s="2" t="s">
        <v>6</v>
      </c>
      <c r="K2057" s="4">
        <v>2099</v>
      </c>
      <c r="L2057" s="5">
        <v>2459183</v>
      </c>
      <c r="M2057" s="6" t="s">
        <v>175</v>
      </c>
      <c r="N2057" s="2" t="s">
        <v>17</v>
      </c>
      <c r="O2057" s="2" t="s">
        <v>55</v>
      </c>
      <c r="P2057" s="2" t="s">
        <v>868</v>
      </c>
      <c r="Q2057" s="2" t="s">
        <v>15</v>
      </c>
      <c r="R2057" s="2" t="s">
        <v>14</v>
      </c>
      <c r="T2057" s="2" t="s">
        <v>6401</v>
      </c>
      <c r="U2057" s="2" t="s">
        <v>6402</v>
      </c>
      <c r="V2057" s="2" t="s">
        <v>6439</v>
      </c>
      <c r="W2057" s="2" t="s">
        <v>6733</v>
      </c>
      <c r="X2057" s="2" t="s">
        <v>43</v>
      </c>
      <c r="Y2057" s="2" t="s">
        <v>6</v>
      </c>
      <c r="AA2057" s="2" t="s">
        <v>8</v>
      </c>
      <c r="AC2057" s="2" t="s">
        <v>7</v>
      </c>
      <c r="AD2057" s="2" t="s">
        <v>6</v>
      </c>
      <c r="AG2057" s="2" t="s">
        <v>30</v>
      </c>
      <c r="AH2057" s="2" t="s">
        <v>4</v>
      </c>
      <c r="AI2057" s="2" t="s">
        <v>29</v>
      </c>
      <c r="AJ2057" s="2" t="s">
        <v>8478</v>
      </c>
      <c r="AK2057" s="2" t="s">
        <v>8479</v>
      </c>
      <c r="AL2057" s="2" t="s">
        <v>8480</v>
      </c>
    </row>
    <row r="2058" spans="1:38" ht="66" hidden="1">
      <c r="A2058" s="136">
        <f t="shared" si="34"/>
        <v>2057</v>
      </c>
      <c r="B2058" s="2" t="s">
        <v>6394</v>
      </c>
      <c r="C2058" s="2" t="s">
        <v>6781</v>
      </c>
      <c r="D2058" s="2" t="s">
        <v>6782</v>
      </c>
      <c r="E2058" s="2" t="s">
        <v>22</v>
      </c>
      <c r="F2058" s="2" t="s">
        <v>8788</v>
      </c>
      <c r="G2058" s="2" t="s">
        <v>8788</v>
      </c>
      <c r="H2058" s="2" t="s">
        <v>8789</v>
      </c>
      <c r="I2058" s="2" t="s">
        <v>6</v>
      </c>
      <c r="K2058" s="4" t="s">
        <v>8790</v>
      </c>
      <c r="L2058" s="5">
        <v>20529.259999999998</v>
      </c>
      <c r="M2058" s="6" t="s">
        <v>663</v>
      </c>
      <c r="N2058" s="2" t="s">
        <v>174</v>
      </c>
      <c r="O2058" s="2" t="s">
        <v>55</v>
      </c>
      <c r="P2058" s="2" t="s">
        <v>125</v>
      </c>
      <c r="Q2058" s="2" t="s">
        <v>15</v>
      </c>
      <c r="R2058" s="2" t="s">
        <v>14</v>
      </c>
      <c r="T2058" s="2" t="s">
        <v>6401</v>
      </c>
      <c r="U2058" s="2" t="s">
        <v>6402</v>
      </c>
      <c r="V2058" s="2" t="s">
        <v>95</v>
      </c>
      <c r="W2058" s="2" t="s">
        <v>197</v>
      </c>
      <c r="X2058" s="2" t="s">
        <v>43</v>
      </c>
      <c r="Y2058" s="2" t="s">
        <v>6</v>
      </c>
      <c r="AA2058" s="2" t="s">
        <v>111</v>
      </c>
      <c r="AB2058" s="2" t="s">
        <v>3341</v>
      </c>
      <c r="AC2058" s="2" t="s">
        <v>7</v>
      </c>
      <c r="AD2058" s="2" t="s">
        <v>6</v>
      </c>
      <c r="AG2058" s="2" t="s">
        <v>5</v>
      </c>
      <c r="AH2058" s="2" t="s">
        <v>4</v>
      </c>
      <c r="AI2058" s="2" t="s">
        <v>3</v>
      </c>
      <c r="AJ2058" s="2" t="s">
        <v>8697</v>
      </c>
      <c r="AK2058" s="2" t="s">
        <v>6787</v>
      </c>
      <c r="AL2058" s="2" t="s">
        <v>8688</v>
      </c>
    </row>
    <row r="2059" spans="1:38" ht="66" hidden="1">
      <c r="A2059" s="136">
        <f t="shared" si="34"/>
        <v>2058</v>
      </c>
      <c r="B2059" s="2" t="s">
        <v>6394</v>
      </c>
      <c r="C2059" s="2" t="s">
        <v>6781</v>
      </c>
      <c r="D2059" s="2" t="s">
        <v>6782</v>
      </c>
      <c r="E2059" s="2" t="s">
        <v>22</v>
      </c>
      <c r="F2059" s="2" t="s">
        <v>8791</v>
      </c>
      <c r="G2059" s="2" t="s">
        <v>8791</v>
      </c>
      <c r="H2059" s="2" t="s">
        <v>7487</v>
      </c>
      <c r="I2059" s="2" t="s">
        <v>33</v>
      </c>
      <c r="J2059" s="2">
        <v>15</v>
      </c>
      <c r="K2059" s="4">
        <v>441316</v>
      </c>
      <c r="L2059" s="5">
        <v>120</v>
      </c>
      <c r="M2059" s="6" t="s">
        <v>663</v>
      </c>
      <c r="N2059" s="2" t="s">
        <v>174</v>
      </c>
      <c r="O2059" s="2" t="s">
        <v>55</v>
      </c>
      <c r="P2059" s="2" t="s">
        <v>242</v>
      </c>
      <c r="Q2059" s="2" t="s">
        <v>15</v>
      </c>
      <c r="R2059" s="2" t="s">
        <v>14</v>
      </c>
      <c r="T2059" s="2" t="s">
        <v>6401</v>
      </c>
      <c r="U2059" s="2" t="s">
        <v>6402</v>
      </c>
      <c r="V2059" s="2" t="s">
        <v>11</v>
      </c>
      <c r="W2059" s="2" t="s">
        <v>197</v>
      </c>
      <c r="X2059" s="2" t="s">
        <v>9</v>
      </c>
      <c r="Y2059" s="2" t="s">
        <v>6</v>
      </c>
      <c r="AA2059" s="2" t="s">
        <v>111</v>
      </c>
      <c r="AB2059" s="2" t="s">
        <v>161</v>
      </c>
      <c r="AC2059" s="2" t="s">
        <v>7</v>
      </c>
      <c r="AD2059" s="2" t="s">
        <v>6</v>
      </c>
      <c r="AG2059" s="2" t="s">
        <v>5</v>
      </c>
      <c r="AH2059" s="2" t="s">
        <v>4</v>
      </c>
      <c r="AI2059" s="2" t="s">
        <v>3</v>
      </c>
      <c r="AJ2059" s="2" t="s">
        <v>7270</v>
      </c>
      <c r="AK2059" s="2" t="s">
        <v>6787</v>
      </c>
      <c r="AL2059" s="2" t="s">
        <v>6788</v>
      </c>
    </row>
    <row r="2060" spans="1:38" ht="198" hidden="1">
      <c r="A2060" s="136">
        <f t="shared" si="34"/>
        <v>2059</v>
      </c>
      <c r="B2060" s="2" t="s">
        <v>6394</v>
      </c>
      <c r="C2060" s="2" t="s">
        <v>8792</v>
      </c>
      <c r="D2060" s="2" t="s">
        <v>7348</v>
      </c>
      <c r="E2060" s="2" t="s">
        <v>22</v>
      </c>
      <c r="F2060" s="2" t="s">
        <v>8793</v>
      </c>
      <c r="G2060" s="2" t="s">
        <v>8794</v>
      </c>
      <c r="H2060" s="2" t="s">
        <v>8795</v>
      </c>
      <c r="I2060" s="2" t="s">
        <v>6</v>
      </c>
      <c r="K2060" s="4">
        <v>26174</v>
      </c>
      <c r="L2060" s="5">
        <v>10000</v>
      </c>
      <c r="M2060" s="6" t="s">
        <v>663</v>
      </c>
      <c r="N2060" s="2" t="s">
        <v>174</v>
      </c>
      <c r="O2060" s="2" t="s">
        <v>39</v>
      </c>
      <c r="P2060" s="2" t="s">
        <v>38</v>
      </c>
      <c r="Q2060" s="2" t="s">
        <v>15</v>
      </c>
      <c r="R2060" s="2" t="s">
        <v>14</v>
      </c>
      <c r="T2060" s="2" t="s">
        <v>6401</v>
      </c>
      <c r="U2060" s="2" t="s">
        <v>6402</v>
      </c>
      <c r="V2060" s="2" t="s">
        <v>1503</v>
      </c>
      <c r="W2060" s="2" t="s">
        <v>197</v>
      </c>
      <c r="X2060" s="2" t="s">
        <v>9</v>
      </c>
      <c r="Y2060" s="2" t="s">
        <v>6</v>
      </c>
      <c r="AA2060" s="2" t="s">
        <v>111</v>
      </c>
      <c r="AB2060" s="2" t="s">
        <v>8573</v>
      </c>
      <c r="AC2060" s="2" t="s">
        <v>34</v>
      </c>
      <c r="AD2060" s="2" t="s">
        <v>6</v>
      </c>
      <c r="AG2060" s="2" t="s">
        <v>122</v>
      </c>
      <c r="AH2060" s="2" t="s">
        <v>4</v>
      </c>
      <c r="AI2060" s="2" t="s">
        <v>29</v>
      </c>
      <c r="AJ2060" s="2" t="s">
        <v>7353</v>
      </c>
      <c r="AK2060" s="2" t="s">
        <v>8574</v>
      </c>
      <c r="AL2060" s="2" t="s">
        <v>8575</v>
      </c>
    </row>
    <row r="2061" spans="1:38" ht="66" hidden="1">
      <c r="A2061" s="136">
        <f t="shared" si="34"/>
        <v>2060</v>
      </c>
      <c r="B2061" s="2" t="s">
        <v>6394</v>
      </c>
      <c r="C2061" s="2" t="s">
        <v>7759</v>
      </c>
      <c r="D2061" s="2" t="s">
        <v>7760</v>
      </c>
      <c r="E2061" s="2" t="s">
        <v>22</v>
      </c>
      <c r="F2061" s="2" t="s">
        <v>7337</v>
      </c>
      <c r="G2061" s="2" t="s">
        <v>8796</v>
      </c>
      <c r="H2061" s="2" t="s">
        <v>8351</v>
      </c>
      <c r="I2061" s="2" t="s">
        <v>6</v>
      </c>
      <c r="K2061" s="4" t="s">
        <v>8797</v>
      </c>
      <c r="L2061" s="5">
        <v>3000</v>
      </c>
      <c r="M2061" s="6" t="s">
        <v>1801</v>
      </c>
      <c r="N2061" s="2" t="s">
        <v>174</v>
      </c>
      <c r="O2061" s="2" t="s">
        <v>55</v>
      </c>
      <c r="P2061" s="2" t="s">
        <v>242</v>
      </c>
      <c r="Q2061" s="2" t="s">
        <v>15</v>
      </c>
      <c r="R2061" s="2" t="s">
        <v>14</v>
      </c>
      <c r="T2061" s="2" t="s">
        <v>6401</v>
      </c>
      <c r="U2061" s="2" t="s">
        <v>6402</v>
      </c>
      <c r="V2061" s="2" t="s">
        <v>11</v>
      </c>
      <c r="W2061" s="2" t="s">
        <v>197</v>
      </c>
      <c r="X2061" s="2" t="s">
        <v>9</v>
      </c>
      <c r="Y2061" s="2" t="s">
        <v>6</v>
      </c>
      <c r="AA2061" s="2" t="s">
        <v>111</v>
      </c>
      <c r="AB2061" s="2" t="s">
        <v>8277</v>
      </c>
      <c r="AC2061" s="2" t="s">
        <v>7</v>
      </c>
      <c r="AD2061" s="2" t="s">
        <v>6</v>
      </c>
      <c r="AG2061" s="2" t="s">
        <v>122</v>
      </c>
      <c r="AH2061" s="2" t="s">
        <v>4</v>
      </c>
      <c r="AI2061" s="2" t="s">
        <v>29</v>
      </c>
      <c r="AJ2061" s="2" t="s">
        <v>7765</v>
      </c>
      <c r="AK2061" s="2" t="s">
        <v>7766</v>
      </c>
      <c r="AL2061" s="2" t="s">
        <v>8278</v>
      </c>
    </row>
    <row r="2062" spans="1:38" ht="66" hidden="1">
      <c r="A2062" s="136">
        <f t="shared" si="34"/>
        <v>2061</v>
      </c>
      <c r="B2062" s="2" t="s">
        <v>6394</v>
      </c>
      <c r="C2062" s="2" t="s">
        <v>7347</v>
      </c>
      <c r="D2062" s="2" t="s">
        <v>7348</v>
      </c>
      <c r="E2062" s="2" t="s">
        <v>22</v>
      </c>
      <c r="F2062" s="2" t="s">
        <v>8798</v>
      </c>
      <c r="G2062" s="2" t="s">
        <v>8798</v>
      </c>
      <c r="H2062" s="2" t="s">
        <v>8799</v>
      </c>
      <c r="I2062" s="2" t="s">
        <v>6</v>
      </c>
      <c r="K2062" s="4">
        <v>342129</v>
      </c>
      <c r="L2062" s="5">
        <v>14000</v>
      </c>
      <c r="M2062" s="6" t="s">
        <v>6653</v>
      </c>
      <c r="N2062" s="2" t="s">
        <v>174</v>
      </c>
      <c r="O2062" s="2" t="s">
        <v>55</v>
      </c>
      <c r="P2062" s="2" t="s">
        <v>125</v>
      </c>
      <c r="Q2062" s="2" t="s">
        <v>187</v>
      </c>
      <c r="R2062" s="2" t="s">
        <v>96</v>
      </c>
      <c r="T2062" s="2" t="s">
        <v>6401</v>
      </c>
      <c r="U2062" s="2" t="s">
        <v>6402</v>
      </c>
      <c r="V2062" s="2" t="s">
        <v>11</v>
      </c>
      <c r="W2062" s="2" t="s">
        <v>197</v>
      </c>
      <c r="X2062" s="2" t="s">
        <v>43</v>
      </c>
      <c r="Y2062" s="2" t="s">
        <v>6</v>
      </c>
      <c r="AA2062" s="2" t="s">
        <v>111</v>
      </c>
      <c r="AB2062" s="2" t="s">
        <v>151</v>
      </c>
      <c r="AC2062" s="2" t="s">
        <v>7</v>
      </c>
      <c r="AD2062" s="2" t="s">
        <v>6</v>
      </c>
      <c r="AG2062" s="2" t="s">
        <v>30</v>
      </c>
      <c r="AH2062" s="2" t="s">
        <v>4</v>
      </c>
      <c r="AI2062" s="2" t="s">
        <v>29</v>
      </c>
      <c r="AJ2062" s="2" t="s">
        <v>7353</v>
      </c>
      <c r="AK2062" s="2" t="s">
        <v>7359</v>
      </c>
      <c r="AL2062" s="2" t="s">
        <v>7355</v>
      </c>
    </row>
    <row r="2063" spans="1:38" ht="66" hidden="1">
      <c r="A2063" s="136">
        <f t="shared" si="34"/>
        <v>2062</v>
      </c>
      <c r="B2063" s="2" t="s">
        <v>6394</v>
      </c>
      <c r="C2063" s="2" t="s">
        <v>7759</v>
      </c>
      <c r="D2063" s="2" t="s">
        <v>7760</v>
      </c>
      <c r="E2063" s="2" t="s">
        <v>22</v>
      </c>
      <c r="F2063" s="2" t="s">
        <v>7337</v>
      </c>
      <c r="G2063" s="2" t="s">
        <v>8800</v>
      </c>
      <c r="H2063" s="2" t="s">
        <v>8351</v>
      </c>
      <c r="I2063" s="2" t="s">
        <v>6</v>
      </c>
      <c r="K2063" s="4" t="s">
        <v>8801</v>
      </c>
      <c r="L2063" s="5">
        <v>1050</v>
      </c>
      <c r="M2063" s="6" t="s">
        <v>1801</v>
      </c>
      <c r="N2063" s="2" t="s">
        <v>174</v>
      </c>
      <c r="O2063" s="2" t="s">
        <v>55</v>
      </c>
      <c r="P2063" s="2" t="s">
        <v>242</v>
      </c>
      <c r="Q2063" s="2" t="s">
        <v>15</v>
      </c>
      <c r="R2063" s="2" t="s">
        <v>14</v>
      </c>
      <c r="T2063" s="2" t="s">
        <v>6401</v>
      </c>
      <c r="U2063" s="2" t="s">
        <v>6402</v>
      </c>
      <c r="V2063" s="2" t="s">
        <v>11</v>
      </c>
      <c r="W2063" s="2" t="s">
        <v>197</v>
      </c>
      <c r="X2063" s="2" t="s">
        <v>9</v>
      </c>
      <c r="Y2063" s="2" t="s">
        <v>6</v>
      </c>
      <c r="AA2063" s="2" t="s">
        <v>111</v>
      </c>
      <c r="AB2063" s="2" t="s">
        <v>8277</v>
      </c>
      <c r="AC2063" s="2" t="s">
        <v>7</v>
      </c>
      <c r="AD2063" s="2" t="s">
        <v>6</v>
      </c>
      <c r="AG2063" s="2" t="s">
        <v>5</v>
      </c>
      <c r="AH2063" s="2" t="s">
        <v>4</v>
      </c>
      <c r="AI2063" s="2" t="s">
        <v>29</v>
      </c>
      <c r="AJ2063" s="2" t="s">
        <v>7765</v>
      </c>
      <c r="AK2063" s="2" t="s">
        <v>7766</v>
      </c>
      <c r="AL2063" s="2" t="s">
        <v>8278</v>
      </c>
    </row>
    <row r="2064" spans="1:38" ht="66" hidden="1">
      <c r="A2064" s="136">
        <f t="shared" si="34"/>
        <v>2063</v>
      </c>
      <c r="B2064" s="2" t="s">
        <v>6394</v>
      </c>
      <c r="C2064" s="2" t="s">
        <v>6781</v>
      </c>
      <c r="D2064" s="2" t="s">
        <v>6782</v>
      </c>
      <c r="E2064" s="2" t="s">
        <v>22</v>
      </c>
      <c r="F2064" s="2" t="s">
        <v>8802</v>
      </c>
      <c r="G2064" s="2" t="s">
        <v>8802</v>
      </c>
      <c r="H2064" s="2" t="s">
        <v>8803</v>
      </c>
      <c r="I2064" s="2" t="s">
        <v>6</v>
      </c>
      <c r="K2064" s="4" t="s">
        <v>19</v>
      </c>
      <c r="L2064" s="5">
        <v>3118.19</v>
      </c>
      <c r="M2064" s="6" t="s">
        <v>663</v>
      </c>
      <c r="N2064" s="2" t="s">
        <v>39</v>
      </c>
      <c r="O2064" s="2" t="s">
        <v>39</v>
      </c>
      <c r="P2064" s="2" t="s">
        <v>45</v>
      </c>
      <c r="Q2064" s="2" t="s">
        <v>15</v>
      </c>
      <c r="R2064" s="2" t="s">
        <v>14</v>
      </c>
      <c r="T2064" s="2" t="s">
        <v>6401</v>
      </c>
      <c r="U2064" s="2" t="s">
        <v>6402</v>
      </c>
      <c r="V2064" s="2" t="s">
        <v>11</v>
      </c>
      <c r="W2064" s="2" t="s">
        <v>197</v>
      </c>
      <c r="X2064" s="2" t="s">
        <v>9</v>
      </c>
      <c r="Y2064" s="2" t="s">
        <v>6</v>
      </c>
      <c r="AA2064" s="2" t="s">
        <v>111</v>
      </c>
      <c r="AB2064" s="2" t="s">
        <v>6781</v>
      </c>
      <c r="AC2064" s="2" t="s">
        <v>7</v>
      </c>
      <c r="AD2064" s="2" t="s">
        <v>6</v>
      </c>
      <c r="AG2064" s="2" t="s">
        <v>5</v>
      </c>
      <c r="AH2064" s="2" t="s">
        <v>4</v>
      </c>
      <c r="AI2064" s="2" t="s">
        <v>3</v>
      </c>
      <c r="AJ2064" s="2" t="s">
        <v>7270</v>
      </c>
      <c r="AK2064" s="2" t="s">
        <v>6787</v>
      </c>
      <c r="AL2064" s="2" t="s">
        <v>6788</v>
      </c>
    </row>
    <row r="2065" spans="1:38" ht="66" hidden="1">
      <c r="A2065" s="136">
        <f t="shared" si="34"/>
        <v>2064</v>
      </c>
      <c r="B2065" s="2" t="s">
        <v>6394</v>
      </c>
      <c r="C2065" s="2" t="s">
        <v>6781</v>
      </c>
      <c r="D2065" s="2" t="s">
        <v>6782</v>
      </c>
      <c r="E2065" s="2" t="s">
        <v>22</v>
      </c>
      <c r="F2065" s="2" t="s">
        <v>8804</v>
      </c>
      <c r="G2065" s="2" t="s">
        <v>8804</v>
      </c>
      <c r="H2065" s="2" t="s">
        <v>7487</v>
      </c>
      <c r="I2065" s="2" t="s">
        <v>33</v>
      </c>
      <c r="J2065" s="2">
        <v>15</v>
      </c>
      <c r="K2065" s="4">
        <v>395304</v>
      </c>
      <c r="L2065" s="5">
        <v>975</v>
      </c>
      <c r="M2065" s="6" t="s">
        <v>663</v>
      </c>
      <c r="N2065" s="2" t="s">
        <v>174</v>
      </c>
      <c r="O2065" s="2" t="s">
        <v>55</v>
      </c>
      <c r="P2065" s="2" t="s">
        <v>242</v>
      </c>
      <c r="Q2065" s="2" t="s">
        <v>15</v>
      </c>
      <c r="R2065" s="2" t="s">
        <v>14</v>
      </c>
      <c r="T2065" s="2" t="s">
        <v>6401</v>
      </c>
      <c r="U2065" s="2" t="s">
        <v>6402</v>
      </c>
      <c r="V2065" s="2" t="s">
        <v>11</v>
      </c>
      <c r="W2065" s="2" t="s">
        <v>197</v>
      </c>
      <c r="X2065" s="2" t="s">
        <v>9</v>
      </c>
      <c r="Y2065" s="2" t="s">
        <v>6</v>
      </c>
      <c r="AA2065" s="2" t="s">
        <v>111</v>
      </c>
      <c r="AB2065" s="2" t="s">
        <v>161</v>
      </c>
      <c r="AC2065" s="2" t="s">
        <v>7</v>
      </c>
      <c r="AD2065" s="2" t="s">
        <v>6</v>
      </c>
      <c r="AG2065" s="2" t="s">
        <v>5</v>
      </c>
      <c r="AH2065" s="2" t="s">
        <v>4</v>
      </c>
      <c r="AI2065" s="2" t="s">
        <v>3</v>
      </c>
      <c r="AJ2065" s="2" t="s">
        <v>7270</v>
      </c>
      <c r="AK2065" s="2" t="s">
        <v>6787</v>
      </c>
      <c r="AL2065" s="2" t="s">
        <v>6788</v>
      </c>
    </row>
    <row r="2066" spans="1:38" ht="145.19999999999999" hidden="1">
      <c r="A2066" s="136">
        <f t="shared" si="34"/>
        <v>2065</v>
      </c>
      <c r="B2066" s="2" t="s">
        <v>6394</v>
      </c>
      <c r="C2066" s="2" t="s">
        <v>8472</v>
      </c>
      <c r="D2066" s="2" t="s">
        <v>8473</v>
      </c>
      <c r="E2066" s="2" t="s">
        <v>22</v>
      </c>
      <c r="F2066" s="2" t="s">
        <v>8805</v>
      </c>
      <c r="G2066" s="2" t="s">
        <v>8806</v>
      </c>
      <c r="H2066" s="2" t="s">
        <v>8807</v>
      </c>
      <c r="I2066" s="2" t="s">
        <v>6</v>
      </c>
      <c r="K2066" s="4">
        <v>2100</v>
      </c>
      <c r="L2066" s="5">
        <v>823100.61</v>
      </c>
      <c r="M2066" s="6" t="s">
        <v>175</v>
      </c>
      <c r="N2066" s="2" t="s">
        <v>17</v>
      </c>
      <c r="O2066" s="2" t="s">
        <v>55</v>
      </c>
      <c r="P2066" s="2" t="s">
        <v>868</v>
      </c>
      <c r="Q2066" s="2" t="s">
        <v>15</v>
      </c>
      <c r="R2066" s="2" t="s">
        <v>14</v>
      </c>
      <c r="T2066" s="2" t="s">
        <v>6401</v>
      </c>
      <c r="U2066" s="2" t="s">
        <v>6402</v>
      </c>
      <c r="V2066" s="2" t="s">
        <v>6439</v>
      </c>
      <c r="W2066" s="2" t="s">
        <v>6733</v>
      </c>
      <c r="X2066" s="2" t="s">
        <v>43</v>
      </c>
      <c r="Y2066" s="2" t="s">
        <v>6</v>
      </c>
      <c r="AA2066" s="2" t="s">
        <v>8</v>
      </c>
      <c r="AC2066" s="2" t="s">
        <v>7</v>
      </c>
      <c r="AD2066" s="2" t="s">
        <v>6</v>
      </c>
      <c r="AG2066" s="2" t="s">
        <v>30</v>
      </c>
      <c r="AH2066" s="2" t="s">
        <v>4</v>
      </c>
      <c r="AI2066" s="2" t="s">
        <v>29</v>
      </c>
      <c r="AJ2066" s="2" t="s">
        <v>8478</v>
      </c>
      <c r="AK2066" s="2" t="s">
        <v>8479</v>
      </c>
      <c r="AL2066" s="2" t="s">
        <v>8808</v>
      </c>
    </row>
    <row r="2067" spans="1:38" ht="66" hidden="1">
      <c r="A2067" s="136">
        <f t="shared" si="34"/>
        <v>2066</v>
      </c>
      <c r="B2067" s="2" t="s">
        <v>6394</v>
      </c>
      <c r="C2067" s="2" t="s">
        <v>7526</v>
      </c>
      <c r="D2067" s="2" t="s">
        <v>7527</v>
      </c>
      <c r="E2067" s="2" t="s">
        <v>22</v>
      </c>
      <c r="F2067" s="2" t="s">
        <v>8809</v>
      </c>
      <c r="G2067" s="2" t="s">
        <v>8810</v>
      </c>
      <c r="H2067" s="2" t="s">
        <v>8811</v>
      </c>
      <c r="I2067" s="2" t="s">
        <v>33</v>
      </c>
      <c r="J2067" s="2">
        <v>5</v>
      </c>
      <c r="K2067" s="4" t="s">
        <v>8812</v>
      </c>
      <c r="L2067" s="5">
        <v>580000</v>
      </c>
      <c r="M2067" s="6" t="s">
        <v>8813</v>
      </c>
      <c r="N2067" s="2" t="s">
        <v>17</v>
      </c>
      <c r="O2067" s="2" t="s">
        <v>1827</v>
      </c>
      <c r="P2067" s="2" t="s">
        <v>1828</v>
      </c>
      <c r="Q2067" s="2" t="s">
        <v>15</v>
      </c>
      <c r="R2067" s="2" t="s">
        <v>14</v>
      </c>
      <c r="T2067" s="2" t="s">
        <v>6401</v>
      </c>
      <c r="U2067" s="2" t="s">
        <v>6402</v>
      </c>
      <c r="V2067" s="2" t="s">
        <v>11</v>
      </c>
      <c r="W2067" s="2" t="s">
        <v>197</v>
      </c>
      <c r="X2067" s="2" t="s">
        <v>9</v>
      </c>
      <c r="Y2067" s="2" t="s">
        <v>6</v>
      </c>
      <c r="AA2067" s="2" t="s">
        <v>111</v>
      </c>
      <c r="AB2067" s="2" t="s">
        <v>8139</v>
      </c>
      <c r="AC2067" s="2" t="s">
        <v>7</v>
      </c>
      <c r="AD2067" s="2" t="s">
        <v>6</v>
      </c>
      <c r="AG2067" s="2" t="s">
        <v>122</v>
      </c>
      <c r="AH2067" s="2" t="s">
        <v>4</v>
      </c>
      <c r="AI2067" s="2" t="s">
        <v>29</v>
      </c>
      <c r="AJ2067" s="2" t="s">
        <v>8814</v>
      </c>
      <c r="AK2067" s="2" t="s">
        <v>8815</v>
      </c>
      <c r="AL2067" s="2" t="s">
        <v>8816</v>
      </c>
    </row>
    <row r="2068" spans="1:38" ht="105.6" hidden="1">
      <c r="A2068" s="136">
        <f t="shared" si="34"/>
        <v>2067</v>
      </c>
      <c r="B2068" s="2" t="s">
        <v>6394</v>
      </c>
      <c r="C2068" s="2" t="s">
        <v>8817</v>
      </c>
      <c r="D2068" s="2" t="s">
        <v>8392</v>
      </c>
      <c r="E2068" s="2" t="s">
        <v>22</v>
      </c>
      <c r="F2068" s="2" t="s">
        <v>8818</v>
      </c>
      <c r="G2068" s="2" t="s">
        <v>8819</v>
      </c>
      <c r="H2068" s="2" t="s">
        <v>8820</v>
      </c>
      <c r="I2068" s="2" t="s">
        <v>33</v>
      </c>
      <c r="J2068" s="2">
        <v>4</v>
      </c>
      <c r="K2068" s="4" t="s">
        <v>8821</v>
      </c>
      <c r="L2068" s="5">
        <v>482253.4</v>
      </c>
      <c r="M2068" s="6" t="s">
        <v>1801</v>
      </c>
      <c r="N2068" s="2" t="s">
        <v>174</v>
      </c>
      <c r="O2068" s="2" t="s">
        <v>64</v>
      </c>
      <c r="P2068" s="2" t="s">
        <v>142</v>
      </c>
      <c r="Q2068" s="2" t="s">
        <v>15</v>
      </c>
      <c r="R2068" s="2" t="s">
        <v>14</v>
      </c>
      <c r="T2068" s="2" t="s">
        <v>6401</v>
      </c>
      <c r="U2068" s="2" t="s">
        <v>6402</v>
      </c>
      <c r="V2068" s="2" t="s">
        <v>11</v>
      </c>
      <c r="W2068" s="2" t="s">
        <v>197</v>
      </c>
      <c r="X2068" s="2" t="s">
        <v>9</v>
      </c>
      <c r="Y2068" s="2" t="s">
        <v>6</v>
      </c>
      <c r="AA2068" s="2" t="s">
        <v>8</v>
      </c>
      <c r="AC2068" s="2" t="s">
        <v>7</v>
      </c>
      <c r="AD2068" s="2" t="s">
        <v>6</v>
      </c>
      <c r="AG2068" s="2" t="s">
        <v>30</v>
      </c>
      <c r="AH2068" s="2" t="s">
        <v>4</v>
      </c>
      <c r="AI2068" s="2" t="s">
        <v>3</v>
      </c>
      <c r="AJ2068" s="2" t="s">
        <v>8395</v>
      </c>
      <c r="AK2068" s="2" t="s">
        <v>8396</v>
      </c>
      <c r="AL2068" s="2" t="s">
        <v>8397</v>
      </c>
    </row>
    <row r="2069" spans="1:38" ht="66" hidden="1">
      <c r="A2069" s="136">
        <f t="shared" si="34"/>
        <v>2068</v>
      </c>
      <c r="B2069" s="2" t="s">
        <v>6394</v>
      </c>
      <c r="C2069" s="2" t="s">
        <v>6781</v>
      </c>
      <c r="D2069" s="2" t="s">
        <v>6782</v>
      </c>
      <c r="E2069" s="2" t="s">
        <v>22</v>
      </c>
      <c r="F2069" s="2" t="s">
        <v>8822</v>
      </c>
      <c r="G2069" s="2" t="s">
        <v>8822</v>
      </c>
      <c r="H2069" s="2" t="s">
        <v>7487</v>
      </c>
      <c r="I2069" s="2" t="s">
        <v>6</v>
      </c>
      <c r="K2069" s="4">
        <v>341795</v>
      </c>
      <c r="L2069" s="5">
        <v>55</v>
      </c>
      <c r="M2069" s="6" t="s">
        <v>663</v>
      </c>
      <c r="N2069" s="2" t="s">
        <v>174</v>
      </c>
      <c r="O2069" s="2" t="s">
        <v>55</v>
      </c>
      <c r="P2069" s="2" t="s">
        <v>242</v>
      </c>
      <c r="Q2069" s="2" t="s">
        <v>15</v>
      </c>
      <c r="R2069" s="2" t="s">
        <v>14</v>
      </c>
      <c r="T2069" s="2" t="s">
        <v>6401</v>
      </c>
      <c r="U2069" s="2" t="s">
        <v>6402</v>
      </c>
      <c r="V2069" s="2" t="s">
        <v>11</v>
      </c>
      <c r="W2069" s="2" t="s">
        <v>197</v>
      </c>
      <c r="X2069" s="2" t="s">
        <v>9</v>
      </c>
      <c r="Y2069" s="2" t="s">
        <v>6</v>
      </c>
      <c r="AA2069" s="2" t="s">
        <v>111</v>
      </c>
      <c r="AB2069" s="2" t="s">
        <v>161</v>
      </c>
      <c r="AC2069" s="2" t="s">
        <v>7</v>
      </c>
      <c r="AD2069" s="2" t="s">
        <v>6</v>
      </c>
      <c r="AG2069" s="2" t="s">
        <v>5</v>
      </c>
      <c r="AH2069" s="2" t="s">
        <v>4</v>
      </c>
      <c r="AI2069" s="2" t="s">
        <v>3</v>
      </c>
      <c r="AJ2069" s="2" t="s">
        <v>7270</v>
      </c>
      <c r="AK2069" s="2" t="s">
        <v>6787</v>
      </c>
      <c r="AL2069" s="2" t="s">
        <v>6788</v>
      </c>
    </row>
    <row r="2070" spans="1:38" ht="66" hidden="1">
      <c r="A2070" s="136">
        <f t="shared" si="34"/>
        <v>2069</v>
      </c>
      <c r="B2070" s="2" t="s">
        <v>6394</v>
      </c>
      <c r="C2070" s="2" t="s">
        <v>7759</v>
      </c>
      <c r="D2070" s="2" t="s">
        <v>7760</v>
      </c>
      <c r="E2070" s="2" t="s">
        <v>22</v>
      </c>
      <c r="F2070" s="2" t="s">
        <v>7337</v>
      </c>
      <c r="G2070" s="2" t="s">
        <v>8823</v>
      </c>
      <c r="H2070" s="2" t="s">
        <v>8351</v>
      </c>
      <c r="I2070" s="2" t="s">
        <v>6</v>
      </c>
      <c r="K2070" s="4" t="s">
        <v>8824</v>
      </c>
      <c r="L2070" s="5">
        <v>1200</v>
      </c>
      <c r="M2070" s="6" t="s">
        <v>1801</v>
      </c>
      <c r="N2070" s="2" t="s">
        <v>174</v>
      </c>
      <c r="O2070" s="2" t="s">
        <v>55</v>
      </c>
      <c r="P2070" s="2" t="s">
        <v>242</v>
      </c>
      <c r="Q2070" s="2" t="s">
        <v>15</v>
      </c>
      <c r="R2070" s="2" t="s">
        <v>14</v>
      </c>
      <c r="T2070" s="2" t="s">
        <v>6401</v>
      </c>
      <c r="U2070" s="2" t="s">
        <v>6402</v>
      </c>
      <c r="V2070" s="2" t="s">
        <v>11</v>
      </c>
      <c r="W2070" s="2" t="s">
        <v>197</v>
      </c>
      <c r="X2070" s="2" t="s">
        <v>9</v>
      </c>
      <c r="Y2070" s="2" t="s">
        <v>6</v>
      </c>
      <c r="AA2070" s="2" t="s">
        <v>111</v>
      </c>
      <c r="AB2070" s="2" t="s">
        <v>8277</v>
      </c>
      <c r="AC2070" s="2" t="s">
        <v>7</v>
      </c>
      <c r="AD2070" s="2" t="s">
        <v>6</v>
      </c>
      <c r="AG2070" s="2" t="s">
        <v>122</v>
      </c>
      <c r="AH2070" s="2" t="s">
        <v>4</v>
      </c>
      <c r="AI2070" s="2" t="s">
        <v>29</v>
      </c>
      <c r="AJ2070" s="2" t="s">
        <v>7765</v>
      </c>
      <c r="AK2070" s="2" t="s">
        <v>7766</v>
      </c>
      <c r="AL2070" s="2" t="s">
        <v>8278</v>
      </c>
    </row>
    <row r="2071" spans="1:38" ht="66" hidden="1">
      <c r="A2071" s="136">
        <f t="shared" si="34"/>
        <v>2070</v>
      </c>
      <c r="B2071" s="2" t="s">
        <v>6394</v>
      </c>
      <c r="C2071" s="2" t="s">
        <v>6781</v>
      </c>
      <c r="D2071" s="2" t="s">
        <v>6782</v>
      </c>
      <c r="E2071" s="2" t="s">
        <v>22</v>
      </c>
      <c r="F2071" s="2" t="s">
        <v>8825</v>
      </c>
      <c r="G2071" s="2" t="s">
        <v>8825</v>
      </c>
      <c r="H2071" s="2" t="s">
        <v>8826</v>
      </c>
      <c r="I2071" s="2" t="s">
        <v>6</v>
      </c>
      <c r="K2071" s="4" t="s">
        <v>19</v>
      </c>
      <c r="L2071" s="5">
        <v>2827.98</v>
      </c>
      <c r="M2071" s="6" t="s">
        <v>663</v>
      </c>
      <c r="N2071" s="2" t="s">
        <v>39</v>
      </c>
      <c r="O2071" s="2" t="s">
        <v>39</v>
      </c>
      <c r="P2071" s="2" t="s">
        <v>45</v>
      </c>
      <c r="Q2071" s="2" t="s">
        <v>15</v>
      </c>
      <c r="R2071" s="2" t="s">
        <v>14</v>
      </c>
      <c r="T2071" s="2" t="s">
        <v>6401</v>
      </c>
      <c r="U2071" s="2" t="s">
        <v>6402</v>
      </c>
      <c r="V2071" s="2" t="s">
        <v>11</v>
      </c>
      <c r="W2071" s="2" t="s">
        <v>197</v>
      </c>
      <c r="X2071" s="2" t="s">
        <v>43</v>
      </c>
      <c r="Y2071" s="2" t="s">
        <v>6</v>
      </c>
      <c r="AA2071" s="2" t="s">
        <v>111</v>
      </c>
      <c r="AB2071" s="2" t="s">
        <v>6781</v>
      </c>
      <c r="AC2071" s="2" t="s">
        <v>241</v>
      </c>
      <c r="AD2071" s="2" t="s">
        <v>6</v>
      </c>
      <c r="AG2071" s="2" t="s">
        <v>5</v>
      </c>
      <c r="AH2071" s="2" t="s">
        <v>4</v>
      </c>
      <c r="AI2071" s="2" t="s">
        <v>3</v>
      </c>
      <c r="AJ2071" s="2" t="s">
        <v>7270</v>
      </c>
      <c r="AK2071" s="2" t="s">
        <v>6787</v>
      </c>
      <c r="AL2071" s="2" t="s">
        <v>6788</v>
      </c>
    </row>
    <row r="2072" spans="1:38" ht="118.8" hidden="1">
      <c r="A2072" s="136">
        <f t="shared" si="34"/>
        <v>2071</v>
      </c>
      <c r="B2072" s="2" t="s">
        <v>6394</v>
      </c>
      <c r="C2072" s="2" t="s">
        <v>8472</v>
      </c>
      <c r="D2072" s="2" t="s">
        <v>8473</v>
      </c>
      <c r="E2072" s="2" t="s">
        <v>22</v>
      </c>
      <c r="F2072" s="2" t="s">
        <v>8827</v>
      </c>
      <c r="G2072" s="2" t="s">
        <v>8828</v>
      </c>
      <c r="H2072" s="2" t="s">
        <v>8829</v>
      </c>
      <c r="I2072" s="2" t="s">
        <v>33</v>
      </c>
      <c r="J2072" s="2">
        <v>38</v>
      </c>
      <c r="K2072" s="4">
        <v>2123</v>
      </c>
      <c r="L2072" s="5">
        <v>18000000</v>
      </c>
      <c r="M2072" s="6" t="s">
        <v>175</v>
      </c>
      <c r="N2072" s="2" t="s">
        <v>17</v>
      </c>
      <c r="O2072" s="2" t="s">
        <v>55</v>
      </c>
      <c r="P2072" s="2" t="s">
        <v>125</v>
      </c>
      <c r="Q2072" s="2" t="s">
        <v>187</v>
      </c>
      <c r="R2072" s="2" t="s">
        <v>96</v>
      </c>
      <c r="T2072" s="2" t="s">
        <v>6401</v>
      </c>
      <c r="U2072" s="2" t="s">
        <v>6402</v>
      </c>
      <c r="V2072" s="2" t="s">
        <v>6439</v>
      </c>
      <c r="W2072" s="2" t="s">
        <v>6733</v>
      </c>
      <c r="X2072" s="2" t="s">
        <v>43</v>
      </c>
      <c r="Y2072" s="2" t="s">
        <v>6</v>
      </c>
      <c r="AA2072" s="2" t="s">
        <v>8</v>
      </c>
      <c r="AC2072" s="2" t="s">
        <v>34</v>
      </c>
      <c r="AD2072" s="2" t="s">
        <v>6</v>
      </c>
      <c r="AG2072" s="2" t="s">
        <v>30</v>
      </c>
      <c r="AH2072" s="2" t="s">
        <v>4</v>
      </c>
      <c r="AI2072" s="2" t="s">
        <v>29</v>
      </c>
      <c r="AJ2072" s="2" t="s">
        <v>8478</v>
      </c>
      <c r="AK2072" s="2" t="s">
        <v>8479</v>
      </c>
      <c r="AL2072" s="2" t="s">
        <v>8480</v>
      </c>
    </row>
    <row r="2073" spans="1:38" ht="66" hidden="1">
      <c r="A2073" s="136">
        <f t="shared" si="34"/>
        <v>2072</v>
      </c>
      <c r="B2073" s="2" t="s">
        <v>6394</v>
      </c>
      <c r="C2073" s="2" t="s">
        <v>8542</v>
      </c>
      <c r="D2073" s="2" t="s">
        <v>8392</v>
      </c>
      <c r="E2073" s="2" t="s">
        <v>22</v>
      </c>
      <c r="F2073" s="2" t="s">
        <v>8830</v>
      </c>
      <c r="G2073" s="2" t="s">
        <v>8831</v>
      </c>
      <c r="H2073" s="2" t="s">
        <v>8832</v>
      </c>
      <c r="I2073" s="2" t="s">
        <v>6</v>
      </c>
      <c r="K2073" s="4" t="s">
        <v>8833</v>
      </c>
      <c r="L2073" s="5">
        <v>600</v>
      </c>
      <c r="M2073" s="6" t="s">
        <v>663</v>
      </c>
      <c r="N2073" s="2" t="s">
        <v>17</v>
      </c>
      <c r="O2073" s="2" t="s">
        <v>55</v>
      </c>
      <c r="P2073" s="2" t="s">
        <v>242</v>
      </c>
      <c r="Q2073" s="2" t="s">
        <v>124</v>
      </c>
      <c r="R2073" s="2" t="s">
        <v>14</v>
      </c>
      <c r="T2073" s="2" t="s">
        <v>6401</v>
      </c>
      <c r="U2073" s="2" t="s">
        <v>6402</v>
      </c>
      <c r="V2073" s="2" t="s">
        <v>11</v>
      </c>
      <c r="W2073" s="2" t="s">
        <v>197</v>
      </c>
      <c r="X2073" s="2" t="s">
        <v>9</v>
      </c>
      <c r="Y2073" s="2" t="s">
        <v>6</v>
      </c>
      <c r="AA2073" s="2" t="s">
        <v>8</v>
      </c>
      <c r="AC2073" s="2" t="s">
        <v>241</v>
      </c>
      <c r="AD2073" s="2" t="s">
        <v>6</v>
      </c>
      <c r="AG2073" s="2" t="s">
        <v>30</v>
      </c>
      <c r="AH2073" s="2" t="s">
        <v>4</v>
      </c>
      <c r="AI2073" s="2" t="s">
        <v>3</v>
      </c>
      <c r="AJ2073" s="2" t="s">
        <v>8395</v>
      </c>
      <c r="AK2073" s="2" t="s">
        <v>8396</v>
      </c>
      <c r="AL2073" s="2" t="s">
        <v>8397</v>
      </c>
    </row>
    <row r="2074" spans="1:38" ht="66" hidden="1">
      <c r="A2074" s="136">
        <f t="shared" si="34"/>
        <v>2073</v>
      </c>
      <c r="B2074" s="2" t="s">
        <v>6394</v>
      </c>
      <c r="C2074" s="2" t="s">
        <v>7285</v>
      </c>
      <c r="D2074" s="2" t="s">
        <v>7286</v>
      </c>
      <c r="E2074" s="2" t="s">
        <v>22</v>
      </c>
      <c r="F2074" s="2" t="s">
        <v>8834</v>
      </c>
      <c r="G2074" s="2" t="s">
        <v>8835</v>
      </c>
      <c r="H2074" s="2" t="s">
        <v>7838</v>
      </c>
      <c r="I2074" s="2" t="s">
        <v>6</v>
      </c>
      <c r="K2074" s="4" t="s">
        <v>8836</v>
      </c>
      <c r="L2074" s="5">
        <v>3250.6</v>
      </c>
      <c r="M2074" s="6" t="s">
        <v>663</v>
      </c>
      <c r="N2074" s="2" t="s">
        <v>174</v>
      </c>
      <c r="O2074" s="2" t="s">
        <v>39</v>
      </c>
      <c r="P2074" s="2" t="s">
        <v>242</v>
      </c>
      <c r="Q2074" s="2" t="s">
        <v>124</v>
      </c>
      <c r="R2074" s="2" t="s">
        <v>96</v>
      </c>
      <c r="T2074" s="2" t="s">
        <v>6401</v>
      </c>
      <c r="U2074" s="2" t="s">
        <v>6402</v>
      </c>
      <c r="V2074" s="2" t="s">
        <v>11</v>
      </c>
      <c r="W2074" s="2" t="s">
        <v>197</v>
      </c>
      <c r="X2074" s="2" t="s">
        <v>9</v>
      </c>
      <c r="Y2074" s="2" t="s">
        <v>6</v>
      </c>
      <c r="AA2074" s="2" t="s">
        <v>35</v>
      </c>
      <c r="AB2074" s="2" t="s">
        <v>35</v>
      </c>
      <c r="AC2074" s="2" t="s">
        <v>241</v>
      </c>
      <c r="AD2074" s="2" t="s">
        <v>6</v>
      </c>
      <c r="AG2074" s="2" t="s">
        <v>30</v>
      </c>
      <c r="AH2074" s="2" t="s">
        <v>4</v>
      </c>
      <c r="AI2074" s="2" t="s">
        <v>3</v>
      </c>
      <c r="AJ2074" s="2" t="s">
        <v>7291</v>
      </c>
      <c r="AK2074" s="2" t="s">
        <v>7292</v>
      </c>
      <c r="AL2074" s="2" t="s">
        <v>7293</v>
      </c>
    </row>
    <row r="2075" spans="1:38" ht="66" hidden="1">
      <c r="A2075" s="136">
        <f t="shared" si="34"/>
        <v>2074</v>
      </c>
      <c r="B2075" s="2" t="s">
        <v>6394</v>
      </c>
      <c r="C2075" s="2" t="s">
        <v>7759</v>
      </c>
      <c r="D2075" s="2" t="s">
        <v>7760</v>
      </c>
      <c r="E2075" s="2" t="s">
        <v>22</v>
      </c>
      <c r="F2075" s="2" t="s">
        <v>8837</v>
      </c>
      <c r="G2075" s="2" t="s">
        <v>8838</v>
      </c>
      <c r="H2075" s="2" t="s">
        <v>8839</v>
      </c>
      <c r="I2075" s="2" t="s">
        <v>6</v>
      </c>
      <c r="K2075" s="4" t="s">
        <v>8840</v>
      </c>
      <c r="L2075" s="5">
        <v>2000</v>
      </c>
      <c r="M2075" s="6" t="s">
        <v>663</v>
      </c>
      <c r="N2075" s="2" t="s">
        <v>174</v>
      </c>
      <c r="O2075" s="2" t="s">
        <v>55</v>
      </c>
      <c r="P2075" s="2" t="s">
        <v>242</v>
      </c>
      <c r="Q2075" s="2" t="s">
        <v>15</v>
      </c>
      <c r="R2075" s="2" t="s">
        <v>14</v>
      </c>
      <c r="T2075" s="2" t="s">
        <v>6401</v>
      </c>
      <c r="U2075" s="2" t="s">
        <v>6402</v>
      </c>
      <c r="V2075" s="2" t="s">
        <v>11</v>
      </c>
      <c r="W2075" s="2" t="s">
        <v>197</v>
      </c>
      <c r="X2075" s="2" t="s">
        <v>9</v>
      </c>
      <c r="Y2075" s="2" t="s">
        <v>6</v>
      </c>
      <c r="AA2075" s="2" t="s">
        <v>111</v>
      </c>
      <c r="AB2075" s="2" t="s">
        <v>8277</v>
      </c>
      <c r="AC2075" s="2" t="s">
        <v>34</v>
      </c>
      <c r="AD2075" s="2" t="s">
        <v>6</v>
      </c>
      <c r="AG2075" s="2" t="s">
        <v>122</v>
      </c>
      <c r="AH2075" s="2" t="s">
        <v>4</v>
      </c>
      <c r="AI2075" s="2" t="s">
        <v>29</v>
      </c>
      <c r="AJ2075" s="2" t="s">
        <v>7765</v>
      </c>
      <c r="AK2075" s="2" t="s">
        <v>7766</v>
      </c>
      <c r="AL2075" s="2" t="s">
        <v>8278</v>
      </c>
    </row>
    <row r="2076" spans="1:38" ht="66" hidden="1">
      <c r="A2076" s="136">
        <f t="shared" si="34"/>
        <v>2075</v>
      </c>
      <c r="B2076" s="2" t="s">
        <v>6394</v>
      </c>
      <c r="C2076" s="2" t="s">
        <v>7347</v>
      </c>
      <c r="D2076" s="2" t="s">
        <v>7348</v>
      </c>
      <c r="E2076" s="2" t="s">
        <v>22</v>
      </c>
      <c r="F2076" s="2" t="s">
        <v>8841</v>
      </c>
      <c r="G2076" s="2" t="s">
        <v>8841</v>
      </c>
      <c r="H2076" s="2" t="s">
        <v>8356</v>
      </c>
      <c r="I2076" s="2" t="s">
        <v>6</v>
      </c>
      <c r="K2076" s="4">
        <v>150922</v>
      </c>
      <c r="L2076" s="5">
        <v>500000</v>
      </c>
      <c r="M2076" s="6" t="s">
        <v>7352</v>
      </c>
      <c r="N2076" s="2" t="s">
        <v>174</v>
      </c>
      <c r="O2076" s="2" t="s">
        <v>55</v>
      </c>
      <c r="P2076" s="2" t="s">
        <v>125</v>
      </c>
      <c r="Q2076" s="2" t="s">
        <v>187</v>
      </c>
      <c r="R2076" s="2" t="s">
        <v>96</v>
      </c>
      <c r="T2076" s="2" t="s">
        <v>6401</v>
      </c>
      <c r="U2076" s="2" t="s">
        <v>6402</v>
      </c>
      <c r="V2076" s="2" t="s">
        <v>11</v>
      </c>
      <c r="W2076" s="2" t="s">
        <v>197</v>
      </c>
      <c r="X2076" s="2" t="s">
        <v>43</v>
      </c>
      <c r="Y2076" s="2" t="s">
        <v>6</v>
      </c>
      <c r="AA2076" s="2" t="s">
        <v>111</v>
      </c>
      <c r="AB2076" s="2" t="s">
        <v>151</v>
      </c>
      <c r="AC2076" s="2" t="s">
        <v>7</v>
      </c>
      <c r="AD2076" s="2" t="s">
        <v>6</v>
      </c>
      <c r="AG2076" s="2" t="s">
        <v>30</v>
      </c>
      <c r="AH2076" s="2" t="s">
        <v>4</v>
      </c>
      <c r="AI2076" s="2" t="s">
        <v>29</v>
      </c>
      <c r="AJ2076" s="2" t="s">
        <v>7353</v>
      </c>
      <c r="AK2076" s="2" t="s">
        <v>7359</v>
      </c>
      <c r="AL2076" s="2" t="s">
        <v>7355</v>
      </c>
    </row>
    <row r="2077" spans="1:38" ht="66" hidden="1">
      <c r="A2077" s="136">
        <f t="shared" si="34"/>
        <v>2076</v>
      </c>
      <c r="B2077" s="2" t="s">
        <v>6394</v>
      </c>
      <c r="C2077" s="2" t="s">
        <v>6781</v>
      </c>
      <c r="D2077" s="2" t="s">
        <v>6782</v>
      </c>
      <c r="E2077" s="2" t="s">
        <v>22</v>
      </c>
      <c r="F2077" s="2" t="s">
        <v>8842</v>
      </c>
      <c r="G2077" s="2" t="s">
        <v>8842</v>
      </c>
      <c r="H2077" s="2" t="s">
        <v>7487</v>
      </c>
      <c r="I2077" s="2" t="s">
        <v>33</v>
      </c>
      <c r="J2077" s="2">
        <v>12</v>
      </c>
      <c r="K2077" s="4">
        <v>430214</v>
      </c>
      <c r="L2077" s="5">
        <v>744</v>
      </c>
      <c r="M2077" s="6" t="s">
        <v>663</v>
      </c>
      <c r="N2077" s="2" t="s">
        <v>174</v>
      </c>
      <c r="O2077" s="2" t="s">
        <v>55</v>
      </c>
      <c r="P2077" s="2" t="s">
        <v>242</v>
      </c>
      <c r="Q2077" s="2" t="s">
        <v>15</v>
      </c>
      <c r="R2077" s="2" t="s">
        <v>14</v>
      </c>
      <c r="T2077" s="2" t="s">
        <v>6401</v>
      </c>
      <c r="U2077" s="2" t="s">
        <v>6402</v>
      </c>
      <c r="V2077" s="2" t="s">
        <v>11</v>
      </c>
      <c r="W2077" s="2" t="s">
        <v>197</v>
      </c>
      <c r="X2077" s="2" t="s">
        <v>9</v>
      </c>
      <c r="Y2077" s="2" t="s">
        <v>6</v>
      </c>
      <c r="AA2077" s="2" t="s">
        <v>111</v>
      </c>
      <c r="AB2077" s="2" t="s">
        <v>161</v>
      </c>
      <c r="AC2077" s="2" t="s">
        <v>7</v>
      </c>
      <c r="AD2077" s="2" t="s">
        <v>6</v>
      </c>
      <c r="AG2077" s="2" t="s">
        <v>5</v>
      </c>
      <c r="AH2077" s="2" t="s">
        <v>4</v>
      </c>
      <c r="AI2077" s="2" t="s">
        <v>3</v>
      </c>
      <c r="AJ2077" s="2" t="s">
        <v>7270</v>
      </c>
      <c r="AK2077" s="2" t="s">
        <v>6787</v>
      </c>
      <c r="AL2077" s="2" t="s">
        <v>6788</v>
      </c>
    </row>
    <row r="2078" spans="1:38" ht="132" hidden="1">
      <c r="A2078" s="136">
        <f t="shared" si="34"/>
        <v>2077</v>
      </c>
      <c r="B2078" s="2" t="s">
        <v>6394</v>
      </c>
      <c r="C2078" s="2" t="s">
        <v>8580</v>
      </c>
      <c r="D2078" s="2" t="s">
        <v>8581</v>
      </c>
      <c r="E2078" s="2" t="s">
        <v>22</v>
      </c>
      <c r="F2078" s="2" t="s">
        <v>8843</v>
      </c>
      <c r="G2078" s="2" t="s">
        <v>8843</v>
      </c>
      <c r="H2078" s="2" t="s">
        <v>8844</v>
      </c>
      <c r="I2078" s="2" t="s">
        <v>33</v>
      </c>
      <c r="J2078" s="2">
        <v>67</v>
      </c>
      <c r="K2078" s="4" t="s">
        <v>8845</v>
      </c>
      <c r="L2078" s="5">
        <v>1950975.86</v>
      </c>
      <c r="M2078" s="6" t="s">
        <v>81</v>
      </c>
      <c r="N2078" s="2" t="s">
        <v>39</v>
      </c>
      <c r="O2078" s="2" t="s">
        <v>55</v>
      </c>
      <c r="P2078" s="2" t="s">
        <v>542</v>
      </c>
      <c r="Q2078" s="2" t="s">
        <v>187</v>
      </c>
      <c r="R2078" s="2" t="s">
        <v>14</v>
      </c>
      <c r="T2078" s="2" t="s">
        <v>6401</v>
      </c>
      <c r="U2078" s="2" t="s">
        <v>6402</v>
      </c>
      <c r="V2078" s="2" t="s">
        <v>6439</v>
      </c>
      <c r="W2078" s="2" t="s">
        <v>6440</v>
      </c>
      <c r="X2078" s="2" t="s">
        <v>43</v>
      </c>
      <c r="Y2078" s="2" t="s">
        <v>6</v>
      </c>
      <c r="AA2078" s="2" t="s">
        <v>111</v>
      </c>
      <c r="AB2078" s="2" t="s">
        <v>8846</v>
      </c>
      <c r="AC2078" s="2" t="s">
        <v>7</v>
      </c>
      <c r="AD2078" s="2" t="s">
        <v>6</v>
      </c>
      <c r="AG2078" s="2" t="s">
        <v>30</v>
      </c>
      <c r="AH2078" s="2" t="s">
        <v>4</v>
      </c>
      <c r="AI2078" s="2" t="s">
        <v>3</v>
      </c>
      <c r="AJ2078" s="2" t="s">
        <v>8847</v>
      </c>
      <c r="AK2078" s="2" t="s">
        <v>8848</v>
      </c>
      <c r="AL2078" s="2" t="s">
        <v>8849</v>
      </c>
    </row>
    <row r="2079" spans="1:38" ht="66" hidden="1">
      <c r="A2079" s="136">
        <f t="shared" si="34"/>
        <v>2078</v>
      </c>
      <c r="B2079" s="2" t="s">
        <v>6394</v>
      </c>
      <c r="C2079" s="2" t="s">
        <v>6781</v>
      </c>
      <c r="D2079" s="2" t="s">
        <v>6782</v>
      </c>
      <c r="E2079" s="2" t="s">
        <v>22</v>
      </c>
      <c r="F2079" s="2" t="s">
        <v>8850</v>
      </c>
      <c r="G2079" s="2" t="s">
        <v>8850</v>
      </c>
      <c r="H2079" s="2" t="s">
        <v>8851</v>
      </c>
      <c r="I2079" s="2" t="s">
        <v>6</v>
      </c>
      <c r="K2079" s="4" t="s">
        <v>8852</v>
      </c>
      <c r="L2079" s="5">
        <v>54632.52</v>
      </c>
      <c r="M2079" s="6" t="s">
        <v>663</v>
      </c>
      <c r="N2079" s="2" t="s">
        <v>174</v>
      </c>
      <c r="O2079" s="2" t="s">
        <v>64</v>
      </c>
      <c r="P2079" s="2" t="s">
        <v>125</v>
      </c>
      <c r="Q2079" s="2" t="s">
        <v>15</v>
      </c>
      <c r="R2079" s="2" t="s">
        <v>14</v>
      </c>
      <c r="T2079" s="2" t="s">
        <v>6401</v>
      </c>
      <c r="U2079" s="2" t="s">
        <v>6402</v>
      </c>
      <c r="V2079" s="2" t="s">
        <v>11</v>
      </c>
      <c r="W2079" s="2" t="s">
        <v>197</v>
      </c>
      <c r="X2079" s="2" t="s">
        <v>43</v>
      </c>
      <c r="Y2079" s="2" t="s">
        <v>6</v>
      </c>
      <c r="AA2079" s="2" t="s">
        <v>111</v>
      </c>
      <c r="AB2079" s="2" t="s">
        <v>3341</v>
      </c>
      <c r="AC2079" s="2" t="s">
        <v>7</v>
      </c>
      <c r="AD2079" s="2" t="s">
        <v>6</v>
      </c>
      <c r="AG2079" s="2" t="s">
        <v>5</v>
      </c>
      <c r="AH2079" s="2" t="s">
        <v>4</v>
      </c>
      <c r="AI2079" s="2" t="s">
        <v>3</v>
      </c>
      <c r="AJ2079" s="2" t="s">
        <v>8697</v>
      </c>
      <c r="AK2079" s="2" t="s">
        <v>6787</v>
      </c>
      <c r="AL2079" s="2" t="s">
        <v>8853</v>
      </c>
    </row>
    <row r="2080" spans="1:38" ht="105.6" hidden="1">
      <c r="A2080" s="136">
        <f t="shared" si="34"/>
        <v>2079</v>
      </c>
      <c r="B2080" s="2" t="s">
        <v>6394</v>
      </c>
      <c r="C2080" s="2" t="s">
        <v>8854</v>
      </c>
      <c r="D2080" s="2" t="s">
        <v>8392</v>
      </c>
      <c r="E2080" s="2" t="s">
        <v>22</v>
      </c>
      <c r="F2080" s="2" t="s">
        <v>8855</v>
      </c>
      <c r="G2080" s="2" t="s">
        <v>8856</v>
      </c>
      <c r="H2080" s="2" t="s">
        <v>8857</v>
      </c>
      <c r="I2080" s="2" t="s">
        <v>6</v>
      </c>
      <c r="K2080" s="4" t="s">
        <v>8858</v>
      </c>
      <c r="L2080" s="5">
        <v>1000000</v>
      </c>
      <c r="M2080" s="6" t="s">
        <v>663</v>
      </c>
      <c r="N2080" s="2" t="s">
        <v>17</v>
      </c>
      <c r="O2080" s="2" t="s">
        <v>64</v>
      </c>
      <c r="P2080" s="2" t="s">
        <v>142</v>
      </c>
      <c r="Q2080" s="2" t="s">
        <v>15</v>
      </c>
      <c r="R2080" s="2" t="s">
        <v>14</v>
      </c>
      <c r="T2080" s="2" t="s">
        <v>6401</v>
      </c>
      <c r="U2080" s="2" t="s">
        <v>6402</v>
      </c>
      <c r="V2080" s="2" t="s">
        <v>11</v>
      </c>
      <c r="W2080" s="2" t="s">
        <v>197</v>
      </c>
      <c r="X2080" s="2" t="s">
        <v>43</v>
      </c>
      <c r="Y2080" s="2" t="s">
        <v>6</v>
      </c>
      <c r="AA2080" s="2" t="s">
        <v>8</v>
      </c>
      <c r="AC2080" s="2" t="s">
        <v>7</v>
      </c>
      <c r="AD2080" s="2" t="s">
        <v>6</v>
      </c>
      <c r="AG2080" s="2" t="s">
        <v>30</v>
      </c>
      <c r="AH2080" s="2" t="s">
        <v>4</v>
      </c>
      <c r="AI2080" s="2" t="s">
        <v>3</v>
      </c>
      <c r="AJ2080" s="2" t="s">
        <v>8395</v>
      </c>
      <c r="AK2080" s="2" t="s">
        <v>8396</v>
      </c>
      <c r="AL2080" s="2" t="s">
        <v>8397</v>
      </c>
    </row>
    <row r="2081" spans="1:38" ht="66" hidden="1">
      <c r="A2081" s="136">
        <f t="shared" si="34"/>
        <v>2080</v>
      </c>
      <c r="B2081" s="2" t="s">
        <v>6394</v>
      </c>
      <c r="C2081" s="2" t="s">
        <v>7759</v>
      </c>
      <c r="D2081" s="2" t="s">
        <v>7760</v>
      </c>
      <c r="E2081" s="2" t="s">
        <v>22</v>
      </c>
      <c r="F2081" s="2" t="s">
        <v>8859</v>
      </c>
      <c r="G2081" s="2" t="s">
        <v>8860</v>
      </c>
      <c r="H2081" s="2" t="s">
        <v>8861</v>
      </c>
      <c r="I2081" s="2" t="s">
        <v>6</v>
      </c>
      <c r="K2081" s="4" t="s">
        <v>8862</v>
      </c>
      <c r="L2081" s="5">
        <v>30000</v>
      </c>
      <c r="M2081" s="6" t="s">
        <v>663</v>
      </c>
      <c r="N2081" s="2" t="s">
        <v>174</v>
      </c>
      <c r="O2081" s="2" t="s">
        <v>55</v>
      </c>
      <c r="P2081" s="2" t="s">
        <v>242</v>
      </c>
      <c r="Q2081" s="2" t="s">
        <v>15</v>
      </c>
      <c r="R2081" s="2" t="s">
        <v>14</v>
      </c>
      <c r="T2081" s="2" t="s">
        <v>6401</v>
      </c>
      <c r="U2081" s="2" t="s">
        <v>6402</v>
      </c>
      <c r="V2081" s="2" t="s">
        <v>11</v>
      </c>
      <c r="W2081" s="2" t="s">
        <v>197</v>
      </c>
      <c r="X2081" s="2" t="s">
        <v>9</v>
      </c>
      <c r="Y2081" s="2" t="s">
        <v>6</v>
      </c>
      <c r="AA2081" s="2" t="s">
        <v>111</v>
      </c>
      <c r="AB2081" s="2" t="s">
        <v>8277</v>
      </c>
      <c r="AC2081" s="2" t="s">
        <v>34</v>
      </c>
      <c r="AD2081" s="2" t="s">
        <v>6</v>
      </c>
      <c r="AG2081" s="2" t="s">
        <v>122</v>
      </c>
      <c r="AH2081" s="2" t="s">
        <v>4</v>
      </c>
      <c r="AI2081" s="2" t="s">
        <v>29</v>
      </c>
      <c r="AJ2081" s="2" t="s">
        <v>7765</v>
      </c>
      <c r="AK2081" s="2" t="s">
        <v>7766</v>
      </c>
      <c r="AL2081" s="2" t="s">
        <v>8278</v>
      </c>
    </row>
    <row r="2082" spans="1:38" ht="66" hidden="1">
      <c r="A2082" s="136">
        <f t="shared" si="34"/>
        <v>2081</v>
      </c>
      <c r="B2082" s="2" t="s">
        <v>6394</v>
      </c>
      <c r="C2082" s="2" t="s">
        <v>6781</v>
      </c>
      <c r="D2082" s="2" t="s">
        <v>6782</v>
      </c>
      <c r="E2082" s="2" t="s">
        <v>22</v>
      </c>
      <c r="F2082" s="2" t="s">
        <v>8863</v>
      </c>
      <c r="G2082" s="2" t="s">
        <v>8863</v>
      </c>
      <c r="H2082" s="2" t="s">
        <v>7487</v>
      </c>
      <c r="I2082" s="2" t="s">
        <v>33</v>
      </c>
      <c r="J2082" s="2">
        <v>20</v>
      </c>
      <c r="K2082" s="4">
        <v>315501</v>
      </c>
      <c r="L2082" s="5">
        <v>640</v>
      </c>
      <c r="M2082" s="6" t="s">
        <v>663</v>
      </c>
      <c r="N2082" s="2" t="s">
        <v>174</v>
      </c>
      <c r="O2082" s="2" t="s">
        <v>55</v>
      </c>
      <c r="P2082" s="2" t="s">
        <v>242</v>
      </c>
      <c r="Q2082" s="2" t="s">
        <v>15</v>
      </c>
      <c r="R2082" s="2" t="s">
        <v>14</v>
      </c>
      <c r="T2082" s="2" t="s">
        <v>6401</v>
      </c>
      <c r="U2082" s="2" t="s">
        <v>6402</v>
      </c>
      <c r="V2082" s="2" t="s">
        <v>11</v>
      </c>
      <c r="W2082" s="2" t="s">
        <v>197</v>
      </c>
      <c r="X2082" s="2" t="s">
        <v>9</v>
      </c>
      <c r="Y2082" s="2" t="s">
        <v>6</v>
      </c>
      <c r="AA2082" s="2" t="s">
        <v>111</v>
      </c>
      <c r="AB2082" s="2" t="s">
        <v>161</v>
      </c>
      <c r="AC2082" s="2" t="s">
        <v>7</v>
      </c>
      <c r="AD2082" s="2" t="s">
        <v>6</v>
      </c>
      <c r="AG2082" s="2" t="s">
        <v>5</v>
      </c>
      <c r="AH2082" s="2" t="s">
        <v>4</v>
      </c>
      <c r="AI2082" s="2" t="s">
        <v>3</v>
      </c>
      <c r="AJ2082" s="2" t="s">
        <v>7270</v>
      </c>
      <c r="AK2082" s="2" t="s">
        <v>6787</v>
      </c>
      <c r="AL2082" s="2" t="s">
        <v>6788</v>
      </c>
    </row>
    <row r="2083" spans="1:38" ht="105.6" hidden="1">
      <c r="A2083" s="136">
        <f t="shared" si="34"/>
        <v>2082</v>
      </c>
      <c r="B2083" s="2" t="s">
        <v>6394</v>
      </c>
      <c r="C2083" s="2" t="s">
        <v>8472</v>
      </c>
      <c r="D2083" s="2" t="s">
        <v>8473</v>
      </c>
      <c r="E2083" s="2" t="s">
        <v>22</v>
      </c>
      <c r="F2083" s="2" t="s">
        <v>8864</v>
      </c>
      <c r="G2083" s="2" t="s">
        <v>8865</v>
      </c>
      <c r="H2083" s="2" t="s">
        <v>8866</v>
      </c>
      <c r="I2083" s="2" t="s">
        <v>6</v>
      </c>
      <c r="K2083" s="4">
        <v>2124</v>
      </c>
      <c r="L2083" s="5">
        <v>7100000</v>
      </c>
      <c r="M2083" s="6" t="s">
        <v>175</v>
      </c>
      <c r="N2083" s="2" t="s">
        <v>17</v>
      </c>
      <c r="O2083" s="2" t="s">
        <v>55</v>
      </c>
      <c r="P2083" s="2" t="s">
        <v>125</v>
      </c>
      <c r="Q2083" s="2" t="s">
        <v>141</v>
      </c>
      <c r="R2083" s="2" t="s">
        <v>14</v>
      </c>
      <c r="T2083" s="2" t="s">
        <v>6401</v>
      </c>
      <c r="U2083" s="2" t="s">
        <v>6402</v>
      </c>
      <c r="V2083" s="2" t="s">
        <v>7060</v>
      </c>
      <c r="W2083" s="2" t="s">
        <v>6733</v>
      </c>
      <c r="X2083" s="2" t="s">
        <v>43</v>
      </c>
      <c r="Y2083" s="2" t="s">
        <v>6</v>
      </c>
      <c r="AA2083" s="2" t="s">
        <v>8</v>
      </c>
      <c r="AC2083" s="2" t="s">
        <v>7</v>
      </c>
      <c r="AD2083" s="2" t="s">
        <v>6</v>
      </c>
      <c r="AG2083" s="2" t="s">
        <v>30</v>
      </c>
      <c r="AH2083" s="2" t="s">
        <v>4</v>
      </c>
      <c r="AI2083" s="2" t="s">
        <v>29</v>
      </c>
      <c r="AJ2083" s="2" t="s">
        <v>8478</v>
      </c>
      <c r="AK2083" s="2" t="s">
        <v>8479</v>
      </c>
      <c r="AL2083" s="2" t="s">
        <v>8480</v>
      </c>
    </row>
    <row r="2084" spans="1:38" ht="66" hidden="1">
      <c r="A2084" s="136">
        <f t="shared" si="34"/>
        <v>2083</v>
      </c>
      <c r="B2084" s="2" t="s">
        <v>6394</v>
      </c>
      <c r="C2084" s="2" t="s">
        <v>8792</v>
      </c>
      <c r="D2084" s="2" t="s">
        <v>7348</v>
      </c>
      <c r="E2084" s="2" t="s">
        <v>22</v>
      </c>
      <c r="F2084" s="2" t="s">
        <v>8867</v>
      </c>
      <c r="G2084" s="2" t="s">
        <v>8868</v>
      </c>
      <c r="H2084" s="2" t="s">
        <v>8869</v>
      </c>
      <c r="I2084" s="2" t="s">
        <v>6</v>
      </c>
      <c r="K2084" s="4">
        <v>26174</v>
      </c>
      <c r="L2084" s="5">
        <v>20000</v>
      </c>
      <c r="M2084" s="6" t="s">
        <v>663</v>
      </c>
      <c r="N2084" s="2" t="s">
        <v>39</v>
      </c>
      <c r="O2084" s="2" t="s">
        <v>39</v>
      </c>
      <c r="P2084" s="2" t="s">
        <v>38</v>
      </c>
      <c r="Q2084" s="2" t="s">
        <v>15</v>
      </c>
      <c r="R2084" s="2" t="s">
        <v>14</v>
      </c>
      <c r="T2084" s="2" t="s">
        <v>6401</v>
      </c>
      <c r="U2084" s="2" t="s">
        <v>6402</v>
      </c>
      <c r="V2084" s="2" t="s">
        <v>1503</v>
      </c>
      <c r="W2084" s="2" t="s">
        <v>197</v>
      </c>
      <c r="X2084" s="2" t="s">
        <v>9</v>
      </c>
      <c r="Y2084" s="2" t="s">
        <v>6</v>
      </c>
      <c r="AA2084" s="2" t="s">
        <v>111</v>
      </c>
      <c r="AB2084" s="2" t="s">
        <v>8573</v>
      </c>
      <c r="AC2084" s="2" t="s">
        <v>34</v>
      </c>
      <c r="AD2084" s="2" t="s">
        <v>6</v>
      </c>
      <c r="AG2084" s="2" t="s">
        <v>122</v>
      </c>
      <c r="AH2084" s="2" t="s">
        <v>4</v>
      </c>
      <c r="AI2084" s="2" t="s">
        <v>29</v>
      </c>
      <c r="AJ2084" s="2" t="s">
        <v>7353</v>
      </c>
      <c r="AK2084" s="2" t="s">
        <v>8574</v>
      </c>
      <c r="AL2084" s="2" t="s">
        <v>8575</v>
      </c>
    </row>
    <row r="2085" spans="1:38" ht="66" hidden="1">
      <c r="A2085" s="136">
        <f t="shared" si="34"/>
        <v>2084</v>
      </c>
      <c r="B2085" s="2" t="s">
        <v>6394</v>
      </c>
      <c r="C2085" s="2" t="s">
        <v>7759</v>
      </c>
      <c r="D2085" s="2" t="s">
        <v>7760</v>
      </c>
      <c r="E2085" s="2" t="s">
        <v>22</v>
      </c>
      <c r="F2085" s="2" t="s">
        <v>8837</v>
      </c>
      <c r="G2085" s="2" t="s">
        <v>8838</v>
      </c>
      <c r="H2085" s="2" t="s">
        <v>8839</v>
      </c>
      <c r="I2085" s="2" t="s">
        <v>6</v>
      </c>
      <c r="K2085" s="4" t="s">
        <v>8840</v>
      </c>
      <c r="L2085" s="5">
        <v>2000</v>
      </c>
      <c r="M2085" s="6" t="s">
        <v>663</v>
      </c>
      <c r="N2085" s="2" t="s">
        <v>174</v>
      </c>
      <c r="O2085" s="2" t="s">
        <v>55</v>
      </c>
      <c r="P2085" s="2" t="s">
        <v>242</v>
      </c>
      <c r="Q2085" s="2" t="s">
        <v>15</v>
      </c>
      <c r="R2085" s="2" t="s">
        <v>14</v>
      </c>
      <c r="T2085" s="2" t="s">
        <v>6401</v>
      </c>
      <c r="U2085" s="2" t="s">
        <v>6402</v>
      </c>
      <c r="V2085" s="2" t="s">
        <v>11</v>
      </c>
      <c r="W2085" s="2" t="s">
        <v>197</v>
      </c>
      <c r="X2085" s="2" t="s">
        <v>9</v>
      </c>
      <c r="Y2085" s="2" t="s">
        <v>6</v>
      </c>
      <c r="AA2085" s="2" t="s">
        <v>111</v>
      </c>
      <c r="AB2085" s="2" t="s">
        <v>8277</v>
      </c>
      <c r="AC2085" s="2" t="s">
        <v>34</v>
      </c>
      <c r="AD2085" s="2" t="s">
        <v>6</v>
      </c>
      <c r="AG2085" s="2" t="s">
        <v>122</v>
      </c>
      <c r="AH2085" s="2" t="s">
        <v>4</v>
      </c>
      <c r="AI2085" s="2" t="s">
        <v>29</v>
      </c>
      <c r="AJ2085" s="2" t="s">
        <v>7765</v>
      </c>
      <c r="AK2085" s="2" t="s">
        <v>7766</v>
      </c>
      <c r="AL2085" s="2" t="s">
        <v>8278</v>
      </c>
    </row>
    <row r="2086" spans="1:38" ht="396" hidden="1">
      <c r="A2086" s="136">
        <f t="shared" si="34"/>
        <v>2085</v>
      </c>
      <c r="B2086" s="2" t="s">
        <v>6394</v>
      </c>
      <c r="C2086" s="2" t="s">
        <v>8472</v>
      </c>
      <c r="D2086" s="2" t="s">
        <v>8473</v>
      </c>
      <c r="E2086" s="2" t="s">
        <v>22</v>
      </c>
      <c r="F2086" s="2" t="s">
        <v>8870</v>
      </c>
      <c r="G2086" s="2" t="s">
        <v>8871</v>
      </c>
      <c r="H2086" s="2" t="s">
        <v>8872</v>
      </c>
      <c r="I2086" s="2" t="s">
        <v>6</v>
      </c>
      <c r="K2086" s="4">
        <v>2135</v>
      </c>
      <c r="L2086" s="5">
        <v>3017055.36</v>
      </c>
      <c r="M2086" s="6" t="s">
        <v>175</v>
      </c>
      <c r="N2086" s="2" t="s">
        <v>17</v>
      </c>
      <c r="O2086" s="2" t="s">
        <v>55</v>
      </c>
      <c r="P2086" s="2" t="s">
        <v>125</v>
      </c>
      <c r="Q2086" s="2" t="s">
        <v>141</v>
      </c>
      <c r="R2086" s="2" t="s">
        <v>14</v>
      </c>
      <c r="T2086" s="2" t="s">
        <v>6401</v>
      </c>
      <c r="U2086" s="2" t="s">
        <v>6402</v>
      </c>
      <c r="V2086" s="2" t="s">
        <v>6439</v>
      </c>
      <c r="W2086" s="2" t="s">
        <v>6733</v>
      </c>
      <c r="X2086" s="2" t="s">
        <v>43</v>
      </c>
      <c r="Y2086" s="2" t="s">
        <v>6</v>
      </c>
      <c r="AA2086" s="2" t="s">
        <v>8</v>
      </c>
      <c r="AC2086" s="2" t="s">
        <v>7</v>
      </c>
      <c r="AD2086" s="2" t="s">
        <v>6</v>
      </c>
      <c r="AG2086" s="2" t="s">
        <v>30</v>
      </c>
      <c r="AH2086" s="2" t="s">
        <v>4</v>
      </c>
      <c r="AI2086" s="2" t="s">
        <v>29</v>
      </c>
      <c r="AJ2086" s="2" t="s">
        <v>8478</v>
      </c>
      <c r="AK2086" s="2" t="s">
        <v>8479</v>
      </c>
      <c r="AL2086" s="2" t="s">
        <v>8480</v>
      </c>
    </row>
    <row r="2087" spans="1:38" ht="66" hidden="1">
      <c r="A2087" s="136">
        <f t="shared" si="34"/>
        <v>2086</v>
      </c>
      <c r="B2087" s="2" t="s">
        <v>6394</v>
      </c>
      <c r="C2087" s="2" t="s">
        <v>7285</v>
      </c>
      <c r="D2087" s="2" t="s">
        <v>7286</v>
      </c>
      <c r="E2087" s="2" t="s">
        <v>22</v>
      </c>
      <c r="F2087" s="2" t="s">
        <v>7836</v>
      </c>
      <c r="G2087" s="2" t="s">
        <v>8186</v>
      </c>
      <c r="H2087" s="2" t="s">
        <v>7838</v>
      </c>
      <c r="I2087" s="2" t="s">
        <v>6</v>
      </c>
      <c r="K2087" s="4" t="s">
        <v>8187</v>
      </c>
      <c r="L2087" s="5">
        <v>1625.25</v>
      </c>
      <c r="M2087" s="6" t="s">
        <v>663</v>
      </c>
      <c r="N2087" s="2" t="s">
        <v>174</v>
      </c>
      <c r="O2087" s="2" t="s">
        <v>55</v>
      </c>
      <c r="P2087" s="2" t="s">
        <v>242</v>
      </c>
      <c r="Q2087" s="2" t="s">
        <v>124</v>
      </c>
      <c r="R2087" s="2" t="s">
        <v>96</v>
      </c>
      <c r="T2087" s="2" t="s">
        <v>6401</v>
      </c>
      <c r="U2087" s="2" t="s">
        <v>6402</v>
      </c>
      <c r="V2087" s="2" t="s">
        <v>11</v>
      </c>
      <c r="W2087" s="2" t="s">
        <v>197</v>
      </c>
      <c r="X2087" s="2" t="s">
        <v>9</v>
      </c>
      <c r="Y2087" s="2" t="s">
        <v>6</v>
      </c>
      <c r="AA2087" s="2" t="s">
        <v>35</v>
      </c>
      <c r="AB2087" s="2" t="s">
        <v>35</v>
      </c>
      <c r="AC2087" s="2" t="s">
        <v>241</v>
      </c>
      <c r="AD2087" s="2" t="s">
        <v>6</v>
      </c>
      <c r="AG2087" s="2" t="s">
        <v>30</v>
      </c>
      <c r="AH2087" s="2" t="s">
        <v>4</v>
      </c>
      <c r="AI2087" s="2" t="s">
        <v>29</v>
      </c>
      <c r="AJ2087" s="2" t="s">
        <v>7291</v>
      </c>
      <c r="AK2087" s="2" t="s">
        <v>7292</v>
      </c>
      <c r="AL2087" s="2" t="s">
        <v>7293</v>
      </c>
    </row>
    <row r="2088" spans="1:38" ht="66" hidden="1">
      <c r="A2088" s="136">
        <f t="shared" si="34"/>
        <v>2087</v>
      </c>
      <c r="B2088" s="2" t="s">
        <v>6394</v>
      </c>
      <c r="C2088" s="2" t="s">
        <v>6781</v>
      </c>
      <c r="D2088" s="2" t="s">
        <v>6782</v>
      </c>
      <c r="E2088" s="2" t="s">
        <v>22</v>
      </c>
      <c r="F2088" s="2" t="s">
        <v>8873</v>
      </c>
      <c r="G2088" s="2" t="s">
        <v>8873</v>
      </c>
      <c r="H2088" s="2" t="s">
        <v>7487</v>
      </c>
      <c r="I2088" s="2" t="s">
        <v>33</v>
      </c>
      <c r="J2088" s="2">
        <v>5</v>
      </c>
      <c r="K2088" s="4">
        <v>468442</v>
      </c>
      <c r="L2088" s="5">
        <v>1160</v>
      </c>
      <c r="M2088" s="6" t="s">
        <v>663</v>
      </c>
      <c r="N2088" s="2" t="s">
        <v>174</v>
      </c>
      <c r="O2088" s="2" t="s">
        <v>55</v>
      </c>
      <c r="P2088" s="2" t="s">
        <v>242</v>
      </c>
      <c r="Q2088" s="2" t="s">
        <v>15</v>
      </c>
      <c r="R2088" s="2" t="s">
        <v>14</v>
      </c>
      <c r="T2088" s="2" t="s">
        <v>6401</v>
      </c>
      <c r="U2088" s="2" t="s">
        <v>6402</v>
      </c>
      <c r="V2088" s="2" t="s">
        <v>11</v>
      </c>
      <c r="W2088" s="2" t="s">
        <v>197</v>
      </c>
      <c r="X2088" s="2" t="s">
        <v>9</v>
      </c>
      <c r="Y2088" s="2" t="s">
        <v>6</v>
      </c>
      <c r="AA2088" s="2" t="s">
        <v>111</v>
      </c>
      <c r="AB2088" s="2" t="s">
        <v>161</v>
      </c>
      <c r="AC2088" s="2" t="s">
        <v>7</v>
      </c>
      <c r="AD2088" s="2" t="s">
        <v>6</v>
      </c>
      <c r="AG2088" s="2" t="s">
        <v>5</v>
      </c>
      <c r="AH2088" s="2" t="s">
        <v>4</v>
      </c>
      <c r="AI2088" s="2" t="s">
        <v>3</v>
      </c>
      <c r="AJ2088" s="2" t="s">
        <v>7270</v>
      </c>
      <c r="AK2088" s="2" t="s">
        <v>6787</v>
      </c>
      <c r="AL2088" s="2" t="s">
        <v>6788</v>
      </c>
    </row>
    <row r="2089" spans="1:38" ht="66" hidden="1">
      <c r="A2089" s="136">
        <f t="shared" si="34"/>
        <v>2088</v>
      </c>
      <c r="B2089" s="2" t="s">
        <v>6394</v>
      </c>
      <c r="C2089" s="2" t="s">
        <v>8580</v>
      </c>
      <c r="D2089" s="2" t="s">
        <v>8581</v>
      </c>
      <c r="E2089" s="2" t="s">
        <v>22</v>
      </c>
      <c r="F2089" s="2" t="s">
        <v>8874</v>
      </c>
      <c r="G2089" s="2" t="s">
        <v>8874</v>
      </c>
      <c r="H2089" s="2" t="s">
        <v>8875</v>
      </c>
      <c r="I2089" s="2" t="s">
        <v>6</v>
      </c>
      <c r="K2089" s="4">
        <v>48</v>
      </c>
      <c r="L2089" s="5">
        <v>4000000</v>
      </c>
      <c r="M2089" s="6" t="s">
        <v>413</v>
      </c>
      <c r="N2089" s="2" t="s">
        <v>17</v>
      </c>
      <c r="O2089" s="2" t="s">
        <v>1827</v>
      </c>
      <c r="P2089" s="2" t="s">
        <v>1828</v>
      </c>
      <c r="Q2089" s="2" t="s">
        <v>70</v>
      </c>
      <c r="R2089" s="2" t="s">
        <v>14</v>
      </c>
      <c r="T2089" s="2" t="s">
        <v>6401</v>
      </c>
      <c r="U2089" s="2" t="s">
        <v>6402</v>
      </c>
      <c r="V2089" s="2" t="s">
        <v>1503</v>
      </c>
      <c r="W2089" s="2" t="s">
        <v>8876</v>
      </c>
      <c r="X2089" s="2" t="s">
        <v>43</v>
      </c>
      <c r="Y2089" s="2" t="s">
        <v>6</v>
      </c>
      <c r="AA2089" s="2" t="s">
        <v>1607</v>
      </c>
      <c r="AB2089" s="2" t="s">
        <v>8877</v>
      </c>
      <c r="AC2089" s="2" t="s">
        <v>34</v>
      </c>
      <c r="AD2089" s="2" t="s">
        <v>6</v>
      </c>
      <c r="AG2089" s="2" t="s">
        <v>30</v>
      </c>
      <c r="AH2089" s="2" t="s">
        <v>4</v>
      </c>
      <c r="AI2089" s="2" t="s">
        <v>29</v>
      </c>
      <c r="AJ2089" s="2" t="s">
        <v>8587</v>
      </c>
      <c r="AK2089" s="2" t="s">
        <v>8588</v>
      </c>
      <c r="AL2089" s="2" t="s">
        <v>8589</v>
      </c>
    </row>
    <row r="2090" spans="1:38" ht="158.4" hidden="1">
      <c r="A2090" s="136">
        <f t="shared" si="34"/>
        <v>2089</v>
      </c>
      <c r="B2090" s="2" t="s">
        <v>6394</v>
      </c>
      <c r="C2090" s="2" t="s">
        <v>8570</v>
      </c>
      <c r="D2090" s="2" t="s">
        <v>7348</v>
      </c>
      <c r="E2090" s="2" t="s">
        <v>22</v>
      </c>
      <c r="F2090" s="2" t="s">
        <v>8878</v>
      </c>
      <c r="G2090" s="2" t="s">
        <v>8879</v>
      </c>
      <c r="H2090" s="2" t="s">
        <v>8880</v>
      </c>
      <c r="I2090" s="2" t="s">
        <v>6</v>
      </c>
      <c r="K2090" s="4">
        <v>68721</v>
      </c>
      <c r="L2090" s="5">
        <v>6305.52</v>
      </c>
      <c r="M2090" s="6" t="s">
        <v>663</v>
      </c>
      <c r="N2090" s="2" t="s">
        <v>174</v>
      </c>
      <c r="O2090" s="2" t="s">
        <v>64</v>
      </c>
      <c r="P2090" s="2" t="s">
        <v>242</v>
      </c>
      <c r="Q2090" s="2" t="s">
        <v>124</v>
      </c>
      <c r="R2090" s="2" t="s">
        <v>14</v>
      </c>
      <c r="T2090" s="2" t="s">
        <v>6401</v>
      </c>
      <c r="U2090" s="2" t="s">
        <v>6402</v>
      </c>
      <c r="V2090" s="2" t="s">
        <v>1503</v>
      </c>
      <c r="W2090" s="2" t="s">
        <v>197</v>
      </c>
      <c r="X2090" s="2" t="s">
        <v>9</v>
      </c>
      <c r="Y2090" s="2" t="s">
        <v>6</v>
      </c>
      <c r="AA2090" s="2" t="s">
        <v>1607</v>
      </c>
      <c r="AB2090" s="2" t="s">
        <v>7406</v>
      </c>
      <c r="AC2090" s="2" t="s">
        <v>241</v>
      </c>
      <c r="AD2090" s="2" t="s">
        <v>6</v>
      </c>
      <c r="AG2090" s="2" t="s">
        <v>5</v>
      </c>
      <c r="AH2090" s="2" t="s">
        <v>4</v>
      </c>
      <c r="AI2090" s="2" t="s">
        <v>3</v>
      </c>
      <c r="AJ2090" s="2" t="s">
        <v>7353</v>
      </c>
      <c r="AK2090" s="2" t="s">
        <v>8574</v>
      </c>
      <c r="AL2090" s="2" t="s">
        <v>8575</v>
      </c>
    </row>
    <row r="2091" spans="1:38" ht="66" hidden="1">
      <c r="A2091" s="136">
        <f t="shared" si="34"/>
        <v>2090</v>
      </c>
      <c r="B2091" s="2" t="s">
        <v>6394</v>
      </c>
      <c r="C2091" s="2" t="s">
        <v>7759</v>
      </c>
      <c r="D2091" s="2" t="s">
        <v>7760</v>
      </c>
      <c r="E2091" s="2" t="s">
        <v>22</v>
      </c>
      <c r="F2091" s="2" t="s">
        <v>3306</v>
      </c>
      <c r="G2091" s="2" t="s">
        <v>8881</v>
      </c>
      <c r="H2091" s="2" t="s">
        <v>8651</v>
      </c>
      <c r="I2091" s="2" t="s">
        <v>6</v>
      </c>
      <c r="K2091" s="4" t="s">
        <v>8882</v>
      </c>
      <c r="L2091" s="5">
        <v>3000</v>
      </c>
      <c r="M2091" s="6" t="s">
        <v>1801</v>
      </c>
      <c r="N2091" s="2" t="s">
        <v>174</v>
      </c>
      <c r="O2091" s="2" t="s">
        <v>55</v>
      </c>
      <c r="P2091" s="2" t="s">
        <v>242</v>
      </c>
      <c r="Q2091" s="2" t="s">
        <v>15</v>
      </c>
      <c r="R2091" s="2" t="s">
        <v>14</v>
      </c>
      <c r="T2091" s="2" t="s">
        <v>6401</v>
      </c>
      <c r="U2091" s="2" t="s">
        <v>6402</v>
      </c>
      <c r="V2091" s="2" t="s">
        <v>11</v>
      </c>
      <c r="W2091" s="2" t="s">
        <v>197</v>
      </c>
      <c r="X2091" s="2" t="s">
        <v>9</v>
      </c>
      <c r="Y2091" s="2" t="s">
        <v>6</v>
      </c>
      <c r="AA2091" s="2" t="s">
        <v>111</v>
      </c>
      <c r="AB2091" s="2" t="s">
        <v>8277</v>
      </c>
      <c r="AC2091" s="2" t="s">
        <v>34</v>
      </c>
      <c r="AD2091" s="2" t="s">
        <v>6</v>
      </c>
      <c r="AG2091" s="2" t="s">
        <v>122</v>
      </c>
      <c r="AH2091" s="2" t="s">
        <v>4</v>
      </c>
      <c r="AI2091" s="2" t="s">
        <v>29</v>
      </c>
      <c r="AJ2091" s="2" t="s">
        <v>7765</v>
      </c>
      <c r="AK2091" s="2" t="s">
        <v>7766</v>
      </c>
      <c r="AL2091" s="2" t="s">
        <v>8278</v>
      </c>
    </row>
    <row r="2092" spans="1:38" ht="79.2" hidden="1">
      <c r="A2092" s="136">
        <f t="shared" si="34"/>
        <v>2091</v>
      </c>
      <c r="B2092" s="2" t="s">
        <v>6394</v>
      </c>
      <c r="C2092" s="2" t="s">
        <v>8472</v>
      </c>
      <c r="D2092" s="2" t="s">
        <v>8473</v>
      </c>
      <c r="E2092" s="2" t="s">
        <v>22</v>
      </c>
      <c r="F2092" s="2" t="s">
        <v>8883</v>
      </c>
      <c r="G2092" s="2" t="s">
        <v>8883</v>
      </c>
      <c r="H2092" s="2" t="s">
        <v>8884</v>
      </c>
      <c r="I2092" s="2" t="s">
        <v>6</v>
      </c>
      <c r="K2092" s="4">
        <v>2102</v>
      </c>
      <c r="L2092" s="5">
        <v>3500000</v>
      </c>
      <c r="M2092" s="6" t="s">
        <v>175</v>
      </c>
      <c r="N2092" s="2" t="s">
        <v>17</v>
      </c>
      <c r="O2092" s="2" t="s">
        <v>55</v>
      </c>
      <c r="P2092" s="2" t="s">
        <v>868</v>
      </c>
      <c r="Q2092" s="2" t="s">
        <v>187</v>
      </c>
      <c r="R2092" s="2" t="s">
        <v>96</v>
      </c>
      <c r="T2092" s="2" t="s">
        <v>6401</v>
      </c>
      <c r="U2092" s="2" t="s">
        <v>6402</v>
      </c>
      <c r="V2092" s="2" t="s">
        <v>6439</v>
      </c>
      <c r="W2092" s="2" t="s">
        <v>6733</v>
      </c>
      <c r="X2092" s="2" t="s">
        <v>43</v>
      </c>
      <c r="Y2092" s="2" t="s">
        <v>6</v>
      </c>
      <c r="AA2092" s="2" t="s">
        <v>8</v>
      </c>
      <c r="AC2092" s="2" t="s">
        <v>7</v>
      </c>
      <c r="AD2092" s="2" t="s">
        <v>6</v>
      </c>
      <c r="AG2092" s="2" t="s">
        <v>30</v>
      </c>
      <c r="AH2092" s="2" t="s">
        <v>4</v>
      </c>
      <c r="AI2092" s="2" t="s">
        <v>29</v>
      </c>
      <c r="AJ2092" s="2" t="s">
        <v>8478</v>
      </c>
      <c r="AK2092" s="2" t="s">
        <v>8479</v>
      </c>
      <c r="AL2092" s="2" t="s">
        <v>8480</v>
      </c>
    </row>
    <row r="2093" spans="1:38" ht="66" hidden="1">
      <c r="A2093" s="136">
        <f t="shared" si="34"/>
        <v>2092</v>
      </c>
      <c r="B2093" s="2" t="s">
        <v>6394</v>
      </c>
      <c r="C2093" s="2" t="s">
        <v>7759</v>
      </c>
      <c r="D2093" s="2" t="s">
        <v>7760</v>
      </c>
      <c r="E2093" s="2" t="s">
        <v>22</v>
      </c>
      <c r="F2093" s="2" t="s">
        <v>8885</v>
      </c>
      <c r="G2093" s="2" t="s">
        <v>8885</v>
      </c>
      <c r="H2093" s="2" t="s">
        <v>8885</v>
      </c>
      <c r="I2093" s="2" t="s">
        <v>6</v>
      </c>
      <c r="K2093" s="4" t="s">
        <v>8886</v>
      </c>
      <c r="L2093" s="5">
        <v>50000</v>
      </c>
      <c r="M2093" s="6" t="s">
        <v>663</v>
      </c>
      <c r="N2093" s="2" t="s">
        <v>174</v>
      </c>
      <c r="O2093" s="2" t="s">
        <v>64</v>
      </c>
      <c r="P2093" s="2" t="s">
        <v>38</v>
      </c>
      <c r="Q2093" s="2" t="s">
        <v>15</v>
      </c>
      <c r="R2093" s="2" t="s">
        <v>14</v>
      </c>
      <c r="T2093" s="2" t="s">
        <v>6401</v>
      </c>
      <c r="U2093" s="2" t="s">
        <v>6402</v>
      </c>
      <c r="V2093" s="2" t="s">
        <v>11</v>
      </c>
      <c r="W2093" s="2" t="s">
        <v>197</v>
      </c>
      <c r="X2093" s="2" t="s">
        <v>43</v>
      </c>
      <c r="Y2093" s="2" t="s">
        <v>6</v>
      </c>
      <c r="AA2093" s="2" t="s">
        <v>111</v>
      </c>
      <c r="AB2093" s="2" t="s">
        <v>8277</v>
      </c>
      <c r="AC2093" s="2" t="s">
        <v>34</v>
      </c>
      <c r="AD2093" s="2" t="s">
        <v>6</v>
      </c>
      <c r="AG2093" s="2" t="s">
        <v>122</v>
      </c>
      <c r="AH2093" s="2" t="s">
        <v>4</v>
      </c>
      <c r="AI2093" s="2" t="s">
        <v>29</v>
      </c>
      <c r="AJ2093" s="2" t="s">
        <v>8887</v>
      </c>
      <c r="AK2093" s="2" t="s">
        <v>7766</v>
      </c>
      <c r="AL2093" s="2" t="s">
        <v>8278</v>
      </c>
    </row>
    <row r="2094" spans="1:38" ht="66" hidden="1">
      <c r="A2094" s="136">
        <f t="shared" si="34"/>
        <v>2093</v>
      </c>
      <c r="B2094" s="2" t="s">
        <v>6394</v>
      </c>
      <c r="C2094" s="2" t="s">
        <v>7285</v>
      </c>
      <c r="D2094" s="2" t="s">
        <v>7286</v>
      </c>
      <c r="E2094" s="2" t="s">
        <v>22</v>
      </c>
      <c r="F2094" s="2" t="s">
        <v>7836</v>
      </c>
      <c r="G2094" s="2" t="s">
        <v>8253</v>
      </c>
      <c r="H2094" s="2" t="s">
        <v>7838</v>
      </c>
      <c r="I2094" s="2" t="s">
        <v>6</v>
      </c>
      <c r="K2094" s="4" t="s">
        <v>8254</v>
      </c>
      <c r="L2094" s="5">
        <v>337.5</v>
      </c>
      <c r="M2094" s="6" t="s">
        <v>663</v>
      </c>
      <c r="N2094" s="2" t="s">
        <v>174</v>
      </c>
      <c r="O2094" s="2" t="s">
        <v>55</v>
      </c>
      <c r="P2094" s="2" t="s">
        <v>242</v>
      </c>
      <c r="Q2094" s="2" t="s">
        <v>124</v>
      </c>
      <c r="R2094" s="2" t="s">
        <v>96</v>
      </c>
      <c r="T2094" s="2" t="s">
        <v>6401</v>
      </c>
      <c r="U2094" s="2" t="s">
        <v>6402</v>
      </c>
      <c r="V2094" s="2" t="s">
        <v>11</v>
      </c>
      <c r="W2094" s="2" t="s">
        <v>197</v>
      </c>
      <c r="X2094" s="2" t="s">
        <v>9</v>
      </c>
      <c r="Y2094" s="2" t="s">
        <v>6</v>
      </c>
      <c r="AA2094" s="2" t="s">
        <v>35</v>
      </c>
      <c r="AB2094" s="2" t="s">
        <v>35</v>
      </c>
      <c r="AC2094" s="2" t="s">
        <v>241</v>
      </c>
      <c r="AD2094" s="2" t="s">
        <v>6</v>
      </c>
      <c r="AG2094" s="2" t="s">
        <v>30</v>
      </c>
      <c r="AH2094" s="2" t="s">
        <v>4</v>
      </c>
      <c r="AI2094" s="2" t="s">
        <v>3</v>
      </c>
      <c r="AJ2094" s="2" t="s">
        <v>7291</v>
      </c>
      <c r="AK2094" s="2" t="s">
        <v>7292</v>
      </c>
      <c r="AL2094" s="2" t="s">
        <v>7293</v>
      </c>
    </row>
    <row r="2095" spans="1:38" ht="66" hidden="1">
      <c r="A2095" s="136">
        <f t="shared" si="34"/>
        <v>2094</v>
      </c>
      <c r="B2095" s="2" t="s">
        <v>6394</v>
      </c>
      <c r="C2095" s="2" t="s">
        <v>6781</v>
      </c>
      <c r="D2095" s="2" t="s">
        <v>6782</v>
      </c>
      <c r="E2095" s="2" t="s">
        <v>22</v>
      </c>
      <c r="F2095" s="2" t="s">
        <v>7480</v>
      </c>
      <c r="G2095" s="2" t="s">
        <v>8888</v>
      </c>
      <c r="H2095" s="2" t="s">
        <v>7487</v>
      </c>
      <c r="I2095" s="2" t="s">
        <v>33</v>
      </c>
      <c r="J2095" s="2">
        <v>6</v>
      </c>
      <c r="K2095" s="4">
        <v>445026</v>
      </c>
      <c r="L2095" s="5">
        <v>3900</v>
      </c>
      <c r="M2095" s="6" t="s">
        <v>663</v>
      </c>
      <c r="N2095" s="2" t="s">
        <v>174</v>
      </c>
      <c r="O2095" s="2" t="s">
        <v>55</v>
      </c>
      <c r="P2095" s="2" t="s">
        <v>125</v>
      </c>
      <c r="Q2095" s="2" t="s">
        <v>15</v>
      </c>
      <c r="R2095" s="2" t="s">
        <v>14</v>
      </c>
      <c r="T2095" s="2" t="s">
        <v>6401</v>
      </c>
      <c r="U2095" s="2" t="s">
        <v>6402</v>
      </c>
      <c r="V2095" s="2" t="s">
        <v>11</v>
      </c>
      <c r="W2095" s="2" t="s">
        <v>197</v>
      </c>
      <c r="X2095" s="2" t="s">
        <v>9</v>
      </c>
      <c r="Y2095" s="2" t="s">
        <v>6</v>
      </c>
      <c r="AA2095" s="2" t="s">
        <v>111</v>
      </c>
      <c r="AB2095" s="2" t="s">
        <v>161</v>
      </c>
      <c r="AC2095" s="2" t="s">
        <v>7</v>
      </c>
      <c r="AD2095" s="2" t="s">
        <v>6</v>
      </c>
      <c r="AG2095" s="2" t="s">
        <v>5</v>
      </c>
      <c r="AH2095" s="2" t="s">
        <v>4</v>
      </c>
      <c r="AI2095" s="2" t="s">
        <v>3</v>
      </c>
      <c r="AJ2095" s="2" t="s">
        <v>7270</v>
      </c>
      <c r="AK2095" s="2" t="s">
        <v>6787</v>
      </c>
      <c r="AL2095" s="2" t="s">
        <v>6788</v>
      </c>
    </row>
    <row r="2096" spans="1:38" ht="66" hidden="1">
      <c r="A2096" s="136">
        <f t="shared" si="34"/>
        <v>2095</v>
      </c>
      <c r="B2096" s="2" t="s">
        <v>6394</v>
      </c>
      <c r="C2096" s="2" t="s">
        <v>7759</v>
      </c>
      <c r="D2096" s="2" t="s">
        <v>7760</v>
      </c>
      <c r="E2096" s="2" t="s">
        <v>22</v>
      </c>
      <c r="F2096" s="2" t="s">
        <v>3306</v>
      </c>
      <c r="G2096" s="2" t="s">
        <v>8889</v>
      </c>
      <c r="H2096" s="2" t="s">
        <v>8651</v>
      </c>
      <c r="I2096" s="2" t="s">
        <v>6</v>
      </c>
      <c r="K2096" s="4" t="s">
        <v>8890</v>
      </c>
      <c r="L2096" s="5">
        <v>3000</v>
      </c>
      <c r="M2096" s="6" t="s">
        <v>1801</v>
      </c>
      <c r="N2096" s="2" t="s">
        <v>174</v>
      </c>
      <c r="O2096" s="2" t="s">
        <v>55</v>
      </c>
      <c r="P2096" s="2" t="s">
        <v>242</v>
      </c>
      <c r="Q2096" s="2" t="s">
        <v>15</v>
      </c>
      <c r="R2096" s="2" t="s">
        <v>14</v>
      </c>
      <c r="T2096" s="2" t="s">
        <v>6401</v>
      </c>
      <c r="U2096" s="2" t="s">
        <v>6402</v>
      </c>
      <c r="V2096" s="2" t="s">
        <v>11</v>
      </c>
      <c r="W2096" s="2" t="s">
        <v>197</v>
      </c>
      <c r="X2096" s="2" t="s">
        <v>9</v>
      </c>
      <c r="Y2096" s="2" t="s">
        <v>6</v>
      </c>
      <c r="AA2096" s="2" t="s">
        <v>111</v>
      </c>
      <c r="AB2096" s="2" t="s">
        <v>8277</v>
      </c>
      <c r="AC2096" s="2" t="s">
        <v>7</v>
      </c>
      <c r="AD2096" s="2" t="s">
        <v>6</v>
      </c>
      <c r="AG2096" s="2" t="s">
        <v>122</v>
      </c>
      <c r="AH2096" s="2" t="s">
        <v>4</v>
      </c>
      <c r="AI2096" s="2" t="s">
        <v>29</v>
      </c>
      <c r="AJ2096" s="2" t="s">
        <v>7765</v>
      </c>
      <c r="AK2096" s="2" t="s">
        <v>7766</v>
      </c>
      <c r="AL2096" s="2" t="s">
        <v>8278</v>
      </c>
    </row>
    <row r="2097" spans="1:38" ht="409.6" hidden="1">
      <c r="A2097" s="136">
        <f t="shared" si="34"/>
        <v>2096</v>
      </c>
      <c r="B2097" s="2" t="s">
        <v>6394</v>
      </c>
      <c r="C2097" s="2" t="s">
        <v>8472</v>
      </c>
      <c r="D2097" s="2" t="s">
        <v>8473</v>
      </c>
      <c r="E2097" s="2" t="s">
        <v>22</v>
      </c>
      <c r="F2097" s="2" t="s">
        <v>8891</v>
      </c>
      <c r="G2097" s="2" t="s">
        <v>8891</v>
      </c>
      <c r="H2097" s="2" t="s">
        <v>8892</v>
      </c>
      <c r="I2097" s="2" t="s">
        <v>6</v>
      </c>
      <c r="K2097" s="4">
        <v>2136</v>
      </c>
      <c r="L2097" s="5">
        <v>1236239.17</v>
      </c>
      <c r="M2097" s="6" t="s">
        <v>175</v>
      </c>
      <c r="N2097" s="2" t="s">
        <v>17</v>
      </c>
      <c r="O2097" s="2" t="s">
        <v>55</v>
      </c>
      <c r="P2097" s="2" t="s">
        <v>125</v>
      </c>
      <c r="Q2097" s="2" t="s">
        <v>141</v>
      </c>
      <c r="R2097" s="2" t="s">
        <v>14</v>
      </c>
      <c r="T2097" s="2" t="s">
        <v>6401</v>
      </c>
      <c r="U2097" s="2" t="s">
        <v>6402</v>
      </c>
      <c r="V2097" s="2" t="s">
        <v>6439</v>
      </c>
      <c r="W2097" s="2" t="s">
        <v>6733</v>
      </c>
      <c r="X2097" s="2" t="s">
        <v>43</v>
      </c>
      <c r="Y2097" s="2" t="s">
        <v>6</v>
      </c>
      <c r="AA2097" s="2" t="s">
        <v>8</v>
      </c>
      <c r="AC2097" s="2" t="s">
        <v>7</v>
      </c>
      <c r="AD2097" s="2" t="s">
        <v>6</v>
      </c>
      <c r="AG2097" s="2" t="s">
        <v>30</v>
      </c>
      <c r="AH2097" s="2" t="s">
        <v>4</v>
      </c>
      <c r="AI2097" s="2" t="s">
        <v>29</v>
      </c>
      <c r="AJ2097" s="2" t="s">
        <v>8478</v>
      </c>
      <c r="AK2097" s="2" t="s">
        <v>8479</v>
      </c>
      <c r="AL2097" s="2" t="s">
        <v>8480</v>
      </c>
    </row>
    <row r="2098" spans="1:38" ht="158.4" hidden="1">
      <c r="A2098" s="136">
        <f t="shared" si="34"/>
        <v>2097</v>
      </c>
      <c r="B2098" s="2" t="s">
        <v>6394</v>
      </c>
      <c r="C2098" s="2" t="s">
        <v>8893</v>
      </c>
      <c r="D2098" s="2" t="s">
        <v>7348</v>
      </c>
      <c r="E2098" s="2" t="s">
        <v>22</v>
      </c>
      <c r="F2098" s="2" t="s">
        <v>8894</v>
      </c>
      <c r="G2098" s="2" t="s">
        <v>8894</v>
      </c>
      <c r="H2098" s="2" t="s">
        <v>8880</v>
      </c>
      <c r="I2098" s="2" t="s">
        <v>6</v>
      </c>
      <c r="K2098" s="4">
        <v>68721</v>
      </c>
      <c r="L2098" s="5">
        <v>3299.4</v>
      </c>
      <c r="M2098" s="6" t="s">
        <v>663</v>
      </c>
      <c r="N2098" s="2" t="s">
        <v>174</v>
      </c>
      <c r="O2098" s="2" t="s">
        <v>64</v>
      </c>
      <c r="P2098" s="2" t="s">
        <v>242</v>
      </c>
      <c r="Q2098" s="2" t="s">
        <v>124</v>
      </c>
      <c r="R2098" s="2" t="s">
        <v>14</v>
      </c>
      <c r="T2098" s="2" t="s">
        <v>6401</v>
      </c>
      <c r="U2098" s="2" t="s">
        <v>6402</v>
      </c>
      <c r="V2098" s="2" t="s">
        <v>1503</v>
      </c>
      <c r="W2098" s="2" t="s">
        <v>197</v>
      </c>
      <c r="X2098" s="2" t="s">
        <v>9</v>
      </c>
      <c r="Y2098" s="2" t="s">
        <v>6</v>
      </c>
      <c r="AA2098" s="2" t="s">
        <v>1607</v>
      </c>
      <c r="AB2098" s="2" t="s">
        <v>8595</v>
      </c>
      <c r="AC2098" s="2" t="s">
        <v>241</v>
      </c>
      <c r="AD2098" s="2" t="s">
        <v>6</v>
      </c>
      <c r="AG2098" s="2" t="s">
        <v>5</v>
      </c>
      <c r="AH2098" s="2" t="s">
        <v>4</v>
      </c>
      <c r="AI2098" s="2" t="s">
        <v>3</v>
      </c>
      <c r="AJ2098" s="2" t="s">
        <v>7353</v>
      </c>
      <c r="AK2098" s="2" t="s">
        <v>8574</v>
      </c>
      <c r="AL2098" s="2" t="s">
        <v>8575</v>
      </c>
    </row>
    <row r="2099" spans="1:38" ht="52.8" hidden="1">
      <c r="A2099" s="136">
        <f t="shared" si="34"/>
        <v>2098</v>
      </c>
      <c r="B2099" s="2" t="s">
        <v>6394</v>
      </c>
      <c r="C2099" s="2" t="s">
        <v>8512</v>
      </c>
      <c r="D2099" s="2" t="s">
        <v>8392</v>
      </c>
      <c r="E2099" s="2" t="s">
        <v>22</v>
      </c>
      <c r="F2099" s="2" t="s">
        <v>8895</v>
      </c>
      <c r="G2099" s="2" t="s">
        <v>8896</v>
      </c>
      <c r="H2099" s="2" t="s">
        <v>8897</v>
      </c>
      <c r="I2099" s="2" t="s">
        <v>6</v>
      </c>
      <c r="K2099" s="4" t="s">
        <v>8898</v>
      </c>
      <c r="L2099" s="5">
        <v>800000</v>
      </c>
      <c r="M2099" s="6" t="s">
        <v>663</v>
      </c>
      <c r="N2099" s="2" t="s">
        <v>17</v>
      </c>
      <c r="O2099" s="2" t="s">
        <v>55</v>
      </c>
      <c r="P2099" s="2" t="s">
        <v>125</v>
      </c>
      <c r="Q2099" s="2" t="s">
        <v>187</v>
      </c>
      <c r="R2099" s="2" t="s">
        <v>96</v>
      </c>
      <c r="T2099" s="2" t="s">
        <v>6401</v>
      </c>
      <c r="U2099" s="2" t="s">
        <v>6402</v>
      </c>
      <c r="V2099" s="2" t="s">
        <v>11</v>
      </c>
      <c r="W2099" s="2" t="s">
        <v>197</v>
      </c>
      <c r="X2099" s="2" t="s">
        <v>43</v>
      </c>
      <c r="Y2099" s="2" t="s">
        <v>6</v>
      </c>
      <c r="AA2099" s="2" t="s">
        <v>8</v>
      </c>
      <c r="AC2099" s="2" t="s">
        <v>7</v>
      </c>
      <c r="AD2099" s="2" t="s">
        <v>6</v>
      </c>
      <c r="AG2099" s="2" t="s">
        <v>30</v>
      </c>
      <c r="AH2099" s="2" t="s">
        <v>4</v>
      </c>
      <c r="AI2099" s="2" t="s">
        <v>3</v>
      </c>
      <c r="AJ2099" s="2" t="s">
        <v>8395</v>
      </c>
      <c r="AK2099" s="2" t="s">
        <v>8396</v>
      </c>
      <c r="AL2099" s="2" t="s">
        <v>8397</v>
      </c>
    </row>
    <row r="2100" spans="1:38" ht="66" hidden="1">
      <c r="A2100" s="136">
        <f t="shared" si="34"/>
        <v>2099</v>
      </c>
      <c r="B2100" s="2" t="s">
        <v>6394</v>
      </c>
      <c r="C2100" s="2" t="s">
        <v>6781</v>
      </c>
      <c r="D2100" s="2" t="s">
        <v>6782</v>
      </c>
      <c r="E2100" s="2" t="s">
        <v>22</v>
      </c>
      <c r="F2100" s="2" t="s">
        <v>8899</v>
      </c>
      <c r="G2100" s="2" t="s">
        <v>8899</v>
      </c>
      <c r="H2100" s="2" t="s">
        <v>7487</v>
      </c>
      <c r="I2100" s="2" t="s">
        <v>33</v>
      </c>
      <c r="J2100" s="2">
        <v>5</v>
      </c>
      <c r="K2100" s="4">
        <v>472879</v>
      </c>
      <c r="L2100" s="5">
        <v>13999.95</v>
      </c>
      <c r="M2100" s="6" t="s">
        <v>663</v>
      </c>
      <c r="N2100" s="2" t="s">
        <v>174</v>
      </c>
      <c r="O2100" s="2" t="s">
        <v>55</v>
      </c>
      <c r="P2100" s="2" t="s">
        <v>125</v>
      </c>
      <c r="Q2100" s="2" t="s">
        <v>15</v>
      </c>
      <c r="R2100" s="2" t="s">
        <v>14</v>
      </c>
      <c r="T2100" s="2" t="s">
        <v>6401</v>
      </c>
      <c r="U2100" s="2" t="s">
        <v>6402</v>
      </c>
      <c r="V2100" s="2" t="s">
        <v>11</v>
      </c>
      <c r="W2100" s="2" t="s">
        <v>197</v>
      </c>
      <c r="X2100" s="2" t="s">
        <v>9</v>
      </c>
      <c r="Y2100" s="2" t="s">
        <v>6</v>
      </c>
      <c r="AA2100" s="2" t="s">
        <v>111</v>
      </c>
      <c r="AB2100" s="2" t="s">
        <v>161</v>
      </c>
      <c r="AC2100" s="2" t="s">
        <v>7</v>
      </c>
      <c r="AD2100" s="2" t="s">
        <v>6</v>
      </c>
      <c r="AG2100" s="2" t="s">
        <v>5</v>
      </c>
      <c r="AH2100" s="2" t="s">
        <v>4</v>
      </c>
      <c r="AI2100" s="2" t="s">
        <v>3</v>
      </c>
      <c r="AJ2100" s="2" t="s">
        <v>7270</v>
      </c>
      <c r="AK2100" s="2" t="s">
        <v>6787</v>
      </c>
      <c r="AL2100" s="2" t="s">
        <v>6788</v>
      </c>
    </row>
    <row r="2101" spans="1:38" ht="66" hidden="1">
      <c r="A2101" s="136">
        <f t="shared" si="34"/>
        <v>2100</v>
      </c>
      <c r="B2101" s="2" t="s">
        <v>6394</v>
      </c>
      <c r="C2101" s="2" t="s">
        <v>7285</v>
      </c>
      <c r="D2101" s="2" t="s">
        <v>7286</v>
      </c>
      <c r="E2101" s="2" t="s">
        <v>22</v>
      </c>
      <c r="F2101" s="2" t="s">
        <v>7836</v>
      </c>
      <c r="G2101" s="2" t="s">
        <v>8269</v>
      </c>
      <c r="H2101" s="2" t="s">
        <v>7838</v>
      </c>
      <c r="I2101" s="2" t="s">
        <v>6</v>
      </c>
      <c r="K2101" s="4" t="s">
        <v>8270</v>
      </c>
      <c r="L2101" s="5">
        <v>441.75</v>
      </c>
      <c r="M2101" s="6" t="s">
        <v>663</v>
      </c>
      <c r="N2101" s="2" t="s">
        <v>174</v>
      </c>
      <c r="O2101" s="2" t="s">
        <v>55</v>
      </c>
      <c r="P2101" s="2" t="s">
        <v>242</v>
      </c>
      <c r="Q2101" s="2" t="s">
        <v>124</v>
      </c>
      <c r="R2101" s="2" t="s">
        <v>96</v>
      </c>
      <c r="T2101" s="2" t="s">
        <v>6401</v>
      </c>
      <c r="U2101" s="2" t="s">
        <v>6402</v>
      </c>
      <c r="V2101" s="2" t="s">
        <v>11</v>
      </c>
      <c r="W2101" s="2" t="s">
        <v>197</v>
      </c>
      <c r="X2101" s="2" t="s">
        <v>9</v>
      </c>
      <c r="Y2101" s="2" t="s">
        <v>6</v>
      </c>
      <c r="AA2101" s="2" t="s">
        <v>35</v>
      </c>
      <c r="AB2101" s="2" t="s">
        <v>35</v>
      </c>
      <c r="AC2101" s="2" t="s">
        <v>241</v>
      </c>
      <c r="AD2101" s="2" t="s">
        <v>6</v>
      </c>
      <c r="AG2101" s="2" t="s">
        <v>30</v>
      </c>
      <c r="AH2101" s="2" t="s">
        <v>4</v>
      </c>
      <c r="AI2101" s="2" t="s">
        <v>3</v>
      </c>
      <c r="AJ2101" s="2" t="s">
        <v>7291</v>
      </c>
      <c r="AK2101" s="2" t="s">
        <v>7292</v>
      </c>
      <c r="AL2101" s="2" t="s">
        <v>7293</v>
      </c>
    </row>
    <row r="2102" spans="1:38" ht="330" hidden="1">
      <c r="A2102" s="136">
        <f t="shared" si="34"/>
        <v>2101</v>
      </c>
      <c r="B2102" s="2" t="s">
        <v>6394</v>
      </c>
      <c r="C2102" s="2" t="s">
        <v>6448</v>
      </c>
      <c r="D2102" s="2" t="s">
        <v>6449</v>
      </c>
      <c r="E2102" s="2" t="s">
        <v>22</v>
      </c>
      <c r="F2102" s="2" t="s">
        <v>8900</v>
      </c>
      <c r="G2102" s="2" t="s">
        <v>8901</v>
      </c>
      <c r="H2102" s="2" t="s">
        <v>8902</v>
      </c>
      <c r="I2102" s="2" t="s">
        <v>6</v>
      </c>
      <c r="K2102" s="4">
        <v>218</v>
      </c>
      <c r="L2102" s="5">
        <v>115000</v>
      </c>
      <c r="M2102" s="6" t="s">
        <v>267</v>
      </c>
      <c r="N2102" s="2" t="s">
        <v>17</v>
      </c>
      <c r="O2102" s="2" t="s">
        <v>55</v>
      </c>
      <c r="P2102" s="2" t="s">
        <v>125</v>
      </c>
      <c r="Q2102" s="2" t="s">
        <v>15</v>
      </c>
      <c r="R2102" s="2" t="s">
        <v>96</v>
      </c>
      <c r="T2102" s="2" t="s">
        <v>6401</v>
      </c>
      <c r="U2102" s="2" t="s">
        <v>6402</v>
      </c>
      <c r="V2102" s="2" t="s">
        <v>11</v>
      </c>
      <c r="W2102" s="2" t="s">
        <v>197</v>
      </c>
      <c r="X2102" s="2" t="s">
        <v>43</v>
      </c>
      <c r="Y2102" s="2" t="s">
        <v>6</v>
      </c>
      <c r="AA2102" s="2" t="s">
        <v>111</v>
      </c>
      <c r="AB2102" s="2" t="s">
        <v>6461</v>
      </c>
      <c r="AC2102" s="2" t="s">
        <v>7</v>
      </c>
      <c r="AD2102" s="2" t="s">
        <v>6</v>
      </c>
      <c r="AG2102" s="2" t="s">
        <v>30</v>
      </c>
      <c r="AH2102" s="2" t="s">
        <v>4</v>
      </c>
      <c r="AI2102" s="2" t="s">
        <v>29</v>
      </c>
      <c r="AJ2102" s="2" t="s">
        <v>8903</v>
      </c>
      <c r="AK2102" s="2" t="s">
        <v>6456</v>
      </c>
      <c r="AL2102" s="2" t="s">
        <v>8904</v>
      </c>
    </row>
    <row r="2103" spans="1:38" ht="158.4" hidden="1">
      <c r="A2103" s="136">
        <f t="shared" si="34"/>
        <v>2102</v>
      </c>
      <c r="B2103" s="2" t="s">
        <v>6394</v>
      </c>
      <c r="C2103" s="2" t="s">
        <v>8682</v>
      </c>
      <c r="D2103" s="2" t="s">
        <v>7348</v>
      </c>
      <c r="E2103" s="2" t="s">
        <v>22</v>
      </c>
      <c r="F2103" s="2" t="s">
        <v>8905</v>
      </c>
      <c r="G2103" s="2" t="s">
        <v>8905</v>
      </c>
      <c r="H2103" s="2" t="s">
        <v>8880</v>
      </c>
      <c r="I2103" s="2" t="s">
        <v>6</v>
      </c>
      <c r="K2103" s="4">
        <v>68721</v>
      </c>
      <c r="L2103" s="5">
        <v>2932.8</v>
      </c>
      <c r="M2103" s="6" t="s">
        <v>663</v>
      </c>
      <c r="N2103" s="2" t="s">
        <v>174</v>
      </c>
      <c r="O2103" s="2" t="s">
        <v>64</v>
      </c>
      <c r="P2103" s="2" t="s">
        <v>242</v>
      </c>
      <c r="Q2103" s="2" t="s">
        <v>124</v>
      </c>
      <c r="R2103" s="2" t="s">
        <v>14</v>
      </c>
      <c r="T2103" s="2" t="s">
        <v>6401</v>
      </c>
      <c r="U2103" s="2" t="s">
        <v>6402</v>
      </c>
      <c r="V2103" s="2" t="s">
        <v>1503</v>
      </c>
      <c r="W2103" s="2" t="s">
        <v>197</v>
      </c>
      <c r="X2103" s="2" t="s">
        <v>9</v>
      </c>
      <c r="Y2103" s="2" t="s">
        <v>6</v>
      </c>
      <c r="AA2103" s="2" t="s">
        <v>1607</v>
      </c>
      <c r="AB2103" s="2" t="s">
        <v>8906</v>
      </c>
      <c r="AC2103" s="2" t="s">
        <v>241</v>
      </c>
      <c r="AD2103" s="2" t="s">
        <v>6</v>
      </c>
      <c r="AG2103" s="2" t="s">
        <v>5</v>
      </c>
      <c r="AH2103" s="2" t="s">
        <v>4</v>
      </c>
      <c r="AI2103" s="2" t="s">
        <v>3</v>
      </c>
      <c r="AJ2103" s="2" t="s">
        <v>7353</v>
      </c>
      <c r="AK2103" s="2" t="s">
        <v>8574</v>
      </c>
      <c r="AL2103" s="2" t="s">
        <v>8575</v>
      </c>
    </row>
    <row r="2104" spans="1:38" ht="66" hidden="1">
      <c r="A2104" s="136">
        <f t="shared" si="34"/>
        <v>2103</v>
      </c>
      <c r="B2104" s="2" t="s">
        <v>6394</v>
      </c>
      <c r="C2104" s="2" t="s">
        <v>6781</v>
      </c>
      <c r="D2104" s="2" t="s">
        <v>6782</v>
      </c>
      <c r="E2104" s="2" t="s">
        <v>22</v>
      </c>
      <c r="F2104" s="2" t="s">
        <v>7609</v>
      </c>
      <c r="G2104" s="2" t="s">
        <v>7609</v>
      </c>
      <c r="H2104" s="2" t="s">
        <v>7487</v>
      </c>
      <c r="I2104" s="2" t="s">
        <v>33</v>
      </c>
      <c r="J2104" s="2">
        <v>20</v>
      </c>
      <c r="K2104" s="4">
        <v>401655</v>
      </c>
      <c r="L2104" s="5">
        <v>19000</v>
      </c>
      <c r="M2104" s="6" t="s">
        <v>663</v>
      </c>
      <c r="N2104" s="2" t="s">
        <v>174</v>
      </c>
      <c r="O2104" s="2" t="s">
        <v>55</v>
      </c>
      <c r="P2104" s="2" t="s">
        <v>125</v>
      </c>
      <c r="Q2104" s="2" t="s">
        <v>15</v>
      </c>
      <c r="R2104" s="2" t="s">
        <v>14</v>
      </c>
      <c r="T2104" s="2" t="s">
        <v>6401</v>
      </c>
      <c r="U2104" s="2" t="s">
        <v>6402</v>
      </c>
      <c r="V2104" s="2" t="s">
        <v>11</v>
      </c>
      <c r="W2104" s="2" t="s">
        <v>197</v>
      </c>
      <c r="X2104" s="2" t="s">
        <v>9</v>
      </c>
      <c r="Y2104" s="2" t="s">
        <v>6</v>
      </c>
      <c r="AA2104" s="2" t="s">
        <v>111</v>
      </c>
      <c r="AB2104" s="2" t="s">
        <v>161</v>
      </c>
      <c r="AC2104" s="2" t="s">
        <v>7</v>
      </c>
      <c r="AD2104" s="2" t="s">
        <v>6</v>
      </c>
      <c r="AG2104" s="2" t="s">
        <v>5</v>
      </c>
      <c r="AH2104" s="2" t="s">
        <v>4</v>
      </c>
      <c r="AI2104" s="2" t="s">
        <v>3</v>
      </c>
      <c r="AJ2104" s="2" t="s">
        <v>7270</v>
      </c>
      <c r="AK2104" s="2" t="s">
        <v>6787</v>
      </c>
      <c r="AL2104" s="2" t="s">
        <v>6788</v>
      </c>
    </row>
    <row r="2105" spans="1:38" ht="66" hidden="1">
      <c r="A2105" s="136">
        <f t="shared" si="34"/>
        <v>2104</v>
      </c>
      <c r="B2105" s="2" t="s">
        <v>6394</v>
      </c>
      <c r="C2105" s="2" t="s">
        <v>7759</v>
      </c>
      <c r="D2105" s="2" t="s">
        <v>7760</v>
      </c>
      <c r="E2105" s="2" t="s">
        <v>22</v>
      </c>
      <c r="F2105" s="2" t="s">
        <v>8907</v>
      </c>
      <c r="G2105" s="2" t="s">
        <v>8907</v>
      </c>
      <c r="H2105" s="2" t="s">
        <v>8907</v>
      </c>
      <c r="I2105" s="2" t="s">
        <v>6</v>
      </c>
      <c r="K2105" s="4" t="s">
        <v>1924</v>
      </c>
      <c r="L2105" s="5">
        <v>5000000</v>
      </c>
      <c r="M2105" s="6" t="s">
        <v>663</v>
      </c>
      <c r="N2105" s="2" t="s">
        <v>174</v>
      </c>
      <c r="O2105" s="2" t="s">
        <v>1827</v>
      </c>
      <c r="P2105" s="2" t="s">
        <v>1828</v>
      </c>
      <c r="Q2105" s="2" t="s">
        <v>15</v>
      </c>
      <c r="R2105" s="2" t="s">
        <v>14</v>
      </c>
      <c r="T2105" s="2" t="s">
        <v>6401</v>
      </c>
      <c r="U2105" s="2" t="s">
        <v>6402</v>
      </c>
      <c r="V2105" s="2" t="s">
        <v>11</v>
      </c>
      <c r="W2105" s="2" t="s">
        <v>197</v>
      </c>
      <c r="X2105" s="2" t="s">
        <v>43</v>
      </c>
      <c r="Y2105" s="2" t="s">
        <v>6</v>
      </c>
      <c r="AA2105" s="2" t="s">
        <v>111</v>
      </c>
      <c r="AB2105" s="2" t="s">
        <v>8277</v>
      </c>
      <c r="AC2105" s="2" t="s">
        <v>34</v>
      </c>
      <c r="AD2105" s="2" t="s">
        <v>6</v>
      </c>
      <c r="AG2105" s="2" t="s">
        <v>122</v>
      </c>
      <c r="AH2105" s="2" t="s">
        <v>4</v>
      </c>
      <c r="AI2105" s="2" t="s">
        <v>29</v>
      </c>
      <c r="AJ2105" s="2" t="s">
        <v>7765</v>
      </c>
      <c r="AK2105" s="2" t="s">
        <v>7766</v>
      </c>
      <c r="AL2105" s="2" t="s">
        <v>8278</v>
      </c>
    </row>
    <row r="2106" spans="1:38" ht="66" hidden="1">
      <c r="A2106" s="136">
        <f t="shared" si="34"/>
        <v>2105</v>
      </c>
      <c r="B2106" s="2" t="s">
        <v>6394</v>
      </c>
      <c r="C2106" s="2" t="s">
        <v>7285</v>
      </c>
      <c r="D2106" s="2" t="s">
        <v>7286</v>
      </c>
      <c r="E2106" s="2" t="s">
        <v>22</v>
      </c>
      <c r="F2106" s="2" t="s">
        <v>7836</v>
      </c>
      <c r="G2106" s="2" t="s">
        <v>8265</v>
      </c>
      <c r="H2106" s="2" t="s">
        <v>7838</v>
      </c>
      <c r="I2106" s="2" t="s">
        <v>6</v>
      </c>
      <c r="K2106" s="4" t="s">
        <v>8908</v>
      </c>
      <c r="L2106" s="5">
        <v>333.4</v>
      </c>
      <c r="M2106" s="6" t="s">
        <v>663</v>
      </c>
      <c r="N2106" s="2" t="s">
        <v>174</v>
      </c>
      <c r="O2106" s="2" t="s">
        <v>55</v>
      </c>
      <c r="P2106" s="2" t="s">
        <v>242</v>
      </c>
      <c r="Q2106" s="2" t="s">
        <v>124</v>
      </c>
      <c r="R2106" s="2" t="s">
        <v>96</v>
      </c>
      <c r="T2106" s="2" t="s">
        <v>6401</v>
      </c>
      <c r="U2106" s="2" t="s">
        <v>6402</v>
      </c>
      <c r="V2106" s="2" t="s">
        <v>11</v>
      </c>
      <c r="W2106" s="2" t="s">
        <v>197</v>
      </c>
      <c r="X2106" s="2" t="s">
        <v>9</v>
      </c>
      <c r="Y2106" s="2" t="s">
        <v>6</v>
      </c>
      <c r="AA2106" s="2" t="s">
        <v>35</v>
      </c>
      <c r="AB2106" s="2" t="s">
        <v>35</v>
      </c>
      <c r="AC2106" s="2" t="s">
        <v>241</v>
      </c>
      <c r="AD2106" s="2" t="s">
        <v>6</v>
      </c>
      <c r="AG2106" s="2" t="s">
        <v>30</v>
      </c>
      <c r="AH2106" s="2" t="s">
        <v>4</v>
      </c>
      <c r="AI2106" s="2" t="s">
        <v>3</v>
      </c>
      <c r="AJ2106" s="2" t="s">
        <v>7291</v>
      </c>
      <c r="AK2106" s="2" t="s">
        <v>7292</v>
      </c>
      <c r="AL2106" s="2" t="s">
        <v>7293</v>
      </c>
    </row>
    <row r="2107" spans="1:38" ht="66" hidden="1">
      <c r="A2107" s="136">
        <f t="shared" si="34"/>
        <v>2106</v>
      </c>
      <c r="B2107" s="2" t="s">
        <v>6394</v>
      </c>
      <c r="C2107" s="2" t="s">
        <v>8580</v>
      </c>
      <c r="D2107" s="2" t="s">
        <v>8581</v>
      </c>
      <c r="E2107" s="2" t="s">
        <v>22</v>
      </c>
      <c r="F2107" s="2" t="s">
        <v>8909</v>
      </c>
      <c r="G2107" s="2" t="s">
        <v>8909</v>
      </c>
      <c r="H2107" s="2" t="s">
        <v>8909</v>
      </c>
      <c r="I2107" s="2" t="s">
        <v>6</v>
      </c>
      <c r="K2107" s="4">
        <v>49</v>
      </c>
      <c r="L2107" s="5">
        <v>1000000</v>
      </c>
      <c r="M2107" s="6" t="s">
        <v>154</v>
      </c>
      <c r="N2107" s="2" t="s">
        <v>174</v>
      </c>
      <c r="O2107" s="2" t="s">
        <v>1827</v>
      </c>
      <c r="P2107" s="2" t="s">
        <v>1828</v>
      </c>
      <c r="Q2107" s="2" t="s">
        <v>70</v>
      </c>
      <c r="R2107" s="2" t="s">
        <v>14</v>
      </c>
      <c r="T2107" s="2" t="s">
        <v>6401</v>
      </c>
      <c r="U2107" s="2" t="s">
        <v>6402</v>
      </c>
      <c r="V2107" s="2" t="s">
        <v>1503</v>
      </c>
      <c r="W2107" s="2" t="s">
        <v>8876</v>
      </c>
      <c r="X2107" s="2" t="s">
        <v>43</v>
      </c>
      <c r="Y2107" s="2" t="s">
        <v>6</v>
      </c>
      <c r="AA2107" s="2" t="s">
        <v>1607</v>
      </c>
      <c r="AB2107" s="2" t="s">
        <v>8877</v>
      </c>
      <c r="AC2107" s="2" t="s">
        <v>34</v>
      </c>
      <c r="AD2107" s="2" t="s">
        <v>6</v>
      </c>
      <c r="AG2107" s="2" t="s">
        <v>30</v>
      </c>
      <c r="AH2107" s="2" t="s">
        <v>4</v>
      </c>
      <c r="AI2107" s="2" t="s">
        <v>29</v>
      </c>
      <c r="AJ2107" s="2" t="s">
        <v>8587</v>
      </c>
      <c r="AK2107" s="2" t="s">
        <v>8588</v>
      </c>
      <c r="AL2107" s="2" t="s">
        <v>8589</v>
      </c>
    </row>
    <row r="2108" spans="1:38" ht="66" hidden="1">
      <c r="A2108" s="136">
        <f t="shared" si="34"/>
        <v>2107</v>
      </c>
      <c r="B2108" s="2" t="s">
        <v>6394</v>
      </c>
      <c r="C2108" s="2" t="s">
        <v>7285</v>
      </c>
      <c r="D2108" s="2" t="s">
        <v>7286</v>
      </c>
      <c r="E2108" s="2" t="s">
        <v>22</v>
      </c>
      <c r="F2108" s="2" t="s">
        <v>7836</v>
      </c>
      <c r="G2108" s="2" t="s">
        <v>8279</v>
      </c>
      <c r="H2108" s="2" t="s">
        <v>7838</v>
      </c>
      <c r="I2108" s="2" t="s">
        <v>6</v>
      </c>
      <c r="K2108" s="4" t="s">
        <v>8280</v>
      </c>
      <c r="L2108" s="5">
        <v>349.5</v>
      </c>
      <c r="M2108" s="6" t="s">
        <v>663</v>
      </c>
      <c r="N2108" s="2" t="s">
        <v>174</v>
      </c>
      <c r="O2108" s="2" t="s">
        <v>55</v>
      </c>
      <c r="P2108" s="2" t="s">
        <v>242</v>
      </c>
      <c r="Q2108" s="2" t="s">
        <v>124</v>
      </c>
      <c r="R2108" s="2" t="s">
        <v>96</v>
      </c>
      <c r="T2108" s="2" t="s">
        <v>6401</v>
      </c>
      <c r="U2108" s="2" t="s">
        <v>6402</v>
      </c>
      <c r="V2108" s="2" t="s">
        <v>11</v>
      </c>
      <c r="W2108" s="2" t="s">
        <v>197</v>
      </c>
      <c r="X2108" s="2" t="s">
        <v>9</v>
      </c>
      <c r="Y2108" s="2" t="s">
        <v>6</v>
      </c>
      <c r="AA2108" s="2" t="s">
        <v>35</v>
      </c>
      <c r="AB2108" s="2" t="s">
        <v>35</v>
      </c>
      <c r="AC2108" s="2" t="s">
        <v>241</v>
      </c>
      <c r="AD2108" s="2" t="s">
        <v>6</v>
      </c>
      <c r="AG2108" s="2" t="s">
        <v>30</v>
      </c>
      <c r="AH2108" s="2" t="s">
        <v>4</v>
      </c>
      <c r="AI2108" s="2" t="s">
        <v>3</v>
      </c>
      <c r="AJ2108" s="2" t="s">
        <v>7291</v>
      </c>
      <c r="AK2108" s="2" t="s">
        <v>7292</v>
      </c>
      <c r="AL2108" s="2" t="s">
        <v>7293</v>
      </c>
    </row>
    <row r="2109" spans="1:38" ht="79.2" hidden="1">
      <c r="A2109" s="136">
        <f t="shared" ref="A2109:A2172" si="35">A2108+1</f>
        <v>2108</v>
      </c>
      <c r="B2109" s="2" t="s">
        <v>6394</v>
      </c>
      <c r="C2109" s="2" t="s">
        <v>8580</v>
      </c>
      <c r="D2109" s="2" t="s">
        <v>8581</v>
      </c>
      <c r="E2109" s="2" t="s">
        <v>22</v>
      </c>
      <c r="F2109" s="2" t="s">
        <v>8910</v>
      </c>
      <c r="G2109" s="2" t="s">
        <v>8910</v>
      </c>
      <c r="H2109" s="2" t="s">
        <v>8911</v>
      </c>
      <c r="I2109" s="2" t="s">
        <v>33</v>
      </c>
      <c r="J2109" s="2">
        <v>27</v>
      </c>
      <c r="K2109" s="4" t="s">
        <v>8912</v>
      </c>
      <c r="L2109" s="5">
        <v>146792.04</v>
      </c>
      <c r="M2109" s="6" t="s">
        <v>1171</v>
      </c>
      <c r="N2109" s="2" t="s">
        <v>17</v>
      </c>
      <c r="O2109" s="2" t="s">
        <v>55</v>
      </c>
      <c r="P2109" s="2" t="s">
        <v>868</v>
      </c>
      <c r="Q2109" s="2" t="s">
        <v>187</v>
      </c>
      <c r="R2109" s="2" t="s">
        <v>2898</v>
      </c>
      <c r="S2109" s="2" t="s">
        <v>8472</v>
      </c>
      <c r="T2109" s="2" t="s">
        <v>6401</v>
      </c>
      <c r="U2109" s="2" t="s">
        <v>6402</v>
      </c>
      <c r="V2109" s="2" t="s">
        <v>6439</v>
      </c>
      <c r="W2109" s="2" t="s">
        <v>6440</v>
      </c>
      <c r="X2109" s="2" t="s">
        <v>43</v>
      </c>
      <c r="Y2109" s="2" t="s">
        <v>6</v>
      </c>
      <c r="AA2109" s="2" t="s">
        <v>1607</v>
      </c>
      <c r="AB2109" s="2" t="s">
        <v>8877</v>
      </c>
      <c r="AC2109" s="2" t="s">
        <v>7</v>
      </c>
      <c r="AD2109" s="2" t="s">
        <v>6</v>
      </c>
      <c r="AG2109" s="2" t="s">
        <v>30</v>
      </c>
      <c r="AH2109" s="2" t="s">
        <v>4</v>
      </c>
      <c r="AI2109" s="2" t="s">
        <v>3</v>
      </c>
      <c r="AJ2109" s="2" t="s">
        <v>8587</v>
      </c>
      <c r="AK2109" s="2" t="s">
        <v>8588</v>
      </c>
      <c r="AL2109" s="2" t="s">
        <v>8589</v>
      </c>
    </row>
    <row r="2110" spans="1:38" ht="66" hidden="1">
      <c r="A2110" s="136">
        <f t="shared" si="35"/>
        <v>2109</v>
      </c>
      <c r="B2110" s="2" t="s">
        <v>6394</v>
      </c>
      <c r="C2110" s="2" t="s">
        <v>7285</v>
      </c>
      <c r="D2110" s="2" t="s">
        <v>7286</v>
      </c>
      <c r="E2110" s="2" t="s">
        <v>22</v>
      </c>
      <c r="F2110" s="2" t="s">
        <v>8913</v>
      </c>
      <c r="G2110" s="2" t="s">
        <v>8914</v>
      </c>
      <c r="H2110" s="2" t="s">
        <v>8915</v>
      </c>
      <c r="I2110" s="2" t="s">
        <v>6</v>
      </c>
      <c r="K2110" s="4" t="s">
        <v>8916</v>
      </c>
      <c r="L2110" s="5">
        <v>466</v>
      </c>
      <c r="M2110" s="6" t="s">
        <v>666</v>
      </c>
      <c r="N2110" s="2" t="s">
        <v>174</v>
      </c>
      <c r="O2110" s="2" t="s">
        <v>55</v>
      </c>
      <c r="P2110" s="2" t="s">
        <v>242</v>
      </c>
      <c r="Q2110" s="2" t="s">
        <v>124</v>
      </c>
      <c r="R2110" s="2" t="s">
        <v>96</v>
      </c>
      <c r="T2110" s="2" t="s">
        <v>6401</v>
      </c>
      <c r="U2110" s="2" t="s">
        <v>6402</v>
      </c>
      <c r="V2110" s="2" t="s">
        <v>11</v>
      </c>
      <c r="W2110" s="2" t="s">
        <v>197</v>
      </c>
      <c r="X2110" s="2" t="s">
        <v>9</v>
      </c>
      <c r="Y2110" s="2" t="s">
        <v>6</v>
      </c>
      <c r="AA2110" s="2" t="s">
        <v>35</v>
      </c>
      <c r="AB2110" s="2" t="s">
        <v>35</v>
      </c>
      <c r="AC2110" s="2" t="s">
        <v>241</v>
      </c>
      <c r="AD2110" s="2" t="s">
        <v>6</v>
      </c>
      <c r="AG2110" s="2" t="s">
        <v>30</v>
      </c>
      <c r="AH2110" s="2" t="s">
        <v>4</v>
      </c>
      <c r="AI2110" s="2" t="s">
        <v>3</v>
      </c>
      <c r="AJ2110" s="2" t="s">
        <v>7291</v>
      </c>
      <c r="AK2110" s="2" t="s">
        <v>7292</v>
      </c>
      <c r="AL2110" s="2" t="s">
        <v>7293</v>
      </c>
    </row>
    <row r="2111" spans="1:38" ht="66" hidden="1">
      <c r="A2111" s="136">
        <f t="shared" si="35"/>
        <v>2110</v>
      </c>
      <c r="B2111" s="2" t="s">
        <v>6394</v>
      </c>
      <c r="C2111" s="2" t="s">
        <v>8580</v>
      </c>
      <c r="D2111" s="2" t="s">
        <v>8581</v>
      </c>
      <c r="E2111" s="2" t="s">
        <v>22</v>
      </c>
      <c r="F2111" s="2" t="s">
        <v>8917</v>
      </c>
      <c r="G2111" s="2" t="s">
        <v>8917</v>
      </c>
      <c r="H2111" s="2" t="s">
        <v>8918</v>
      </c>
      <c r="I2111" s="2" t="s">
        <v>6</v>
      </c>
      <c r="K2111" s="4">
        <v>77</v>
      </c>
      <c r="L2111" s="5">
        <v>90000</v>
      </c>
      <c r="M2111" s="6" t="s">
        <v>40</v>
      </c>
      <c r="N2111" s="2" t="s">
        <v>39</v>
      </c>
      <c r="O2111" s="2" t="s">
        <v>39</v>
      </c>
      <c r="P2111" s="2" t="s">
        <v>542</v>
      </c>
      <c r="Q2111" s="2" t="s">
        <v>187</v>
      </c>
      <c r="R2111" s="2" t="s">
        <v>96</v>
      </c>
      <c r="T2111" s="2" t="s">
        <v>6401</v>
      </c>
      <c r="U2111" s="2" t="s">
        <v>6402</v>
      </c>
      <c r="V2111" s="2" t="s">
        <v>11</v>
      </c>
      <c r="W2111" s="2" t="s">
        <v>1888</v>
      </c>
      <c r="X2111" s="2" t="s">
        <v>43</v>
      </c>
      <c r="Y2111" s="2" t="s">
        <v>6</v>
      </c>
      <c r="AA2111" s="2" t="s">
        <v>111</v>
      </c>
      <c r="AB2111" s="2" t="s">
        <v>8919</v>
      </c>
      <c r="AC2111" s="2" t="s">
        <v>7</v>
      </c>
      <c r="AD2111" s="2" t="s">
        <v>6</v>
      </c>
      <c r="AG2111" s="2" t="s">
        <v>30</v>
      </c>
      <c r="AH2111" s="2" t="s">
        <v>4</v>
      </c>
      <c r="AI2111" s="2" t="s">
        <v>3</v>
      </c>
      <c r="AJ2111" s="2" t="s">
        <v>8920</v>
      </c>
      <c r="AK2111" s="2" t="s">
        <v>8848</v>
      </c>
      <c r="AL2111" s="2" t="s">
        <v>8849</v>
      </c>
    </row>
    <row r="2112" spans="1:38" ht="409.6" hidden="1">
      <c r="A2112" s="136">
        <f t="shared" si="35"/>
        <v>2111</v>
      </c>
      <c r="B2112" s="2" t="s">
        <v>6394</v>
      </c>
      <c r="C2112" s="2" t="s">
        <v>8472</v>
      </c>
      <c r="D2112" s="2" t="s">
        <v>8473</v>
      </c>
      <c r="E2112" s="2" t="s">
        <v>22</v>
      </c>
      <c r="F2112" s="2" t="s">
        <v>8921</v>
      </c>
      <c r="G2112" s="2" t="s">
        <v>8922</v>
      </c>
      <c r="H2112" s="2" t="s">
        <v>8923</v>
      </c>
      <c r="I2112" s="2" t="s">
        <v>6</v>
      </c>
      <c r="K2112" s="4">
        <v>2137</v>
      </c>
      <c r="L2112" s="5">
        <v>1064785.8500000001</v>
      </c>
      <c r="M2112" s="6" t="s">
        <v>175</v>
      </c>
      <c r="N2112" s="2" t="s">
        <v>17</v>
      </c>
      <c r="O2112" s="2" t="s">
        <v>55</v>
      </c>
      <c r="P2112" s="2" t="s">
        <v>125</v>
      </c>
      <c r="Q2112" s="2" t="s">
        <v>141</v>
      </c>
      <c r="R2112" s="2" t="s">
        <v>14</v>
      </c>
      <c r="T2112" s="2" t="s">
        <v>6401</v>
      </c>
      <c r="U2112" s="2" t="s">
        <v>6402</v>
      </c>
      <c r="V2112" s="2" t="s">
        <v>6439</v>
      </c>
      <c r="W2112" s="2" t="s">
        <v>6733</v>
      </c>
      <c r="X2112" s="2" t="s">
        <v>43</v>
      </c>
      <c r="Y2112" s="2" t="s">
        <v>6</v>
      </c>
      <c r="AA2112" s="2" t="s">
        <v>8</v>
      </c>
      <c r="AC2112" s="2" t="s">
        <v>7</v>
      </c>
      <c r="AD2112" s="2" t="s">
        <v>6</v>
      </c>
      <c r="AG2112" s="2" t="s">
        <v>30</v>
      </c>
      <c r="AH2112" s="2" t="s">
        <v>4</v>
      </c>
      <c r="AI2112" s="2" t="s">
        <v>29</v>
      </c>
      <c r="AJ2112" s="2" t="s">
        <v>8478</v>
      </c>
      <c r="AK2112" s="2" t="s">
        <v>8479</v>
      </c>
      <c r="AL2112" s="2" t="s">
        <v>8480</v>
      </c>
    </row>
    <row r="2113" spans="1:38" ht="66" hidden="1">
      <c r="A2113" s="136">
        <f t="shared" si="35"/>
        <v>2112</v>
      </c>
      <c r="B2113" s="2" t="s">
        <v>6394</v>
      </c>
      <c r="C2113" s="2" t="s">
        <v>8580</v>
      </c>
      <c r="D2113" s="2" t="s">
        <v>8581</v>
      </c>
      <c r="E2113" s="2" t="s">
        <v>22</v>
      </c>
      <c r="F2113" s="2" t="s">
        <v>8924</v>
      </c>
      <c r="G2113" s="2" t="s">
        <v>8924</v>
      </c>
      <c r="H2113" s="2" t="s">
        <v>8925</v>
      </c>
      <c r="I2113" s="2" t="s">
        <v>6</v>
      </c>
      <c r="K2113" s="4">
        <v>97</v>
      </c>
      <c r="L2113" s="5">
        <v>120000</v>
      </c>
      <c r="M2113" s="6" t="s">
        <v>413</v>
      </c>
      <c r="N2113" s="2" t="s">
        <v>39</v>
      </c>
      <c r="O2113" s="2" t="s">
        <v>39</v>
      </c>
      <c r="P2113" s="2" t="s">
        <v>542</v>
      </c>
      <c r="Q2113" s="2" t="s">
        <v>187</v>
      </c>
      <c r="R2113" s="2" t="s">
        <v>96</v>
      </c>
      <c r="T2113" s="2" t="s">
        <v>6401</v>
      </c>
      <c r="U2113" s="2" t="s">
        <v>6402</v>
      </c>
      <c r="V2113" s="2" t="s">
        <v>11</v>
      </c>
      <c r="W2113" s="2" t="s">
        <v>1888</v>
      </c>
      <c r="X2113" s="2" t="s">
        <v>43</v>
      </c>
      <c r="Y2113" s="2" t="s">
        <v>6</v>
      </c>
      <c r="AA2113" s="2" t="s">
        <v>111</v>
      </c>
      <c r="AB2113" s="2" t="s">
        <v>8926</v>
      </c>
      <c r="AC2113" s="2" t="s">
        <v>7</v>
      </c>
      <c r="AD2113" s="2" t="s">
        <v>6</v>
      </c>
      <c r="AG2113" s="2" t="s">
        <v>30</v>
      </c>
      <c r="AH2113" s="2" t="s">
        <v>4</v>
      </c>
      <c r="AI2113" s="2" t="s">
        <v>3</v>
      </c>
      <c r="AJ2113" s="2" t="s">
        <v>8847</v>
      </c>
      <c r="AK2113" s="2" t="s">
        <v>8848</v>
      </c>
      <c r="AL2113" s="2" t="s">
        <v>8849</v>
      </c>
    </row>
    <row r="2114" spans="1:38" ht="66" hidden="1">
      <c r="A2114" s="136">
        <f t="shared" si="35"/>
        <v>2113</v>
      </c>
      <c r="B2114" s="2" t="s">
        <v>6394</v>
      </c>
      <c r="C2114" s="2" t="s">
        <v>6781</v>
      </c>
      <c r="D2114" s="2" t="s">
        <v>6782</v>
      </c>
      <c r="E2114" s="2" t="s">
        <v>22</v>
      </c>
      <c r="F2114" s="2" t="s">
        <v>8927</v>
      </c>
      <c r="G2114" s="2" t="s">
        <v>8927</v>
      </c>
      <c r="H2114" s="2" t="s">
        <v>8826</v>
      </c>
      <c r="I2114" s="2" t="s">
        <v>6</v>
      </c>
      <c r="K2114" s="4" t="s">
        <v>19</v>
      </c>
      <c r="L2114" s="5">
        <v>24173.8</v>
      </c>
      <c r="M2114" s="6" t="s">
        <v>663</v>
      </c>
      <c r="N2114" s="2" t="s">
        <v>39</v>
      </c>
      <c r="O2114" s="2" t="s">
        <v>39</v>
      </c>
      <c r="P2114" s="2" t="s">
        <v>45</v>
      </c>
      <c r="Q2114" s="2" t="s">
        <v>15</v>
      </c>
      <c r="R2114" s="2" t="s">
        <v>14</v>
      </c>
      <c r="T2114" s="2" t="s">
        <v>6401</v>
      </c>
      <c r="U2114" s="2" t="s">
        <v>6402</v>
      </c>
      <c r="V2114" s="2" t="s">
        <v>11</v>
      </c>
      <c r="W2114" s="2" t="s">
        <v>197</v>
      </c>
      <c r="X2114" s="2" t="s">
        <v>43</v>
      </c>
      <c r="Y2114" s="2" t="s">
        <v>6</v>
      </c>
      <c r="AA2114" s="2" t="s">
        <v>111</v>
      </c>
      <c r="AB2114" s="2" t="s">
        <v>6781</v>
      </c>
      <c r="AC2114" s="2" t="s">
        <v>241</v>
      </c>
      <c r="AD2114" s="2" t="s">
        <v>6</v>
      </c>
      <c r="AG2114" s="2" t="s">
        <v>5</v>
      </c>
      <c r="AH2114" s="2" t="s">
        <v>4</v>
      </c>
      <c r="AI2114" s="2" t="s">
        <v>3</v>
      </c>
      <c r="AJ2114" s="2" t="s">
        <v>7270</v>
      </c>
      <c r="AK2114" s="2" t="s">
        <v>6787</v>
      </c>
      <c r="AL2114" s="2" t="s">
        <v>6788</v>
      </c>
    </row>
    <row r="2115" spans="1:38" ht="66" hidden="1">
      <c r="A2115" s="136">
        <f t="shared" si="35"/>
        <v>2114</v>
      </c>
      <c r="B2115" s="2" t="s">
        <v>6394</v>
      </c>
      <c r="C2115" s="2" t="s">
        <v>7347</v>
      </c>
      <c r="D2115" s="2" t="s">
        <v>7348</v>
      </c>
      <c r="E2115" s="2" t="s">
        <v>22</v>
      </c>
      <c r="F2115" s="2" t="s">
        <v>1909</v>
      </c>
      <c r="G2115" s="2" t="s">
        <v>1909</v>
      </c>
      <c r="H2115" s="2" t="s">
        <v>8180</v>
      </c>
      <c r="I2115" s="2" t="s">
        <v>6</v>
      </c>
      <c r="K2115" s="4">
        <v>150922</v>
      </c>
      <c r="L2115" s="5">
        <v>200000</v>
      </c>
      <c r="M2115" s="6" t="s">
        <v>940</v>
      </c>
      <c r="N2115" s="2" t="s">
        <v>17</v>
      </c>
      <c r="O2115" s="2" t="s">
        <v>55</v>
      </c>
      <c r="P2115" s="2" t="s">
        <v>125</v>
      </c>
      <c r="Q2115" s="2" t="s">
        <v>187</v>
      </c>
      <c r="R2115" s="2" t="s">
        <v>96</v>
      </c>
      <c r="T2115" s="2" t="s">
        <v>6401</v>
      </c>
      <c r="U2115" s="2" t="s">
        <v>6402</v>
      </c>
      <c r="V2115" s="2" t="s">
        <v>11</v>
      </c>
      <c r="W2115" s="2" t="s">
        <v>197</v>
      </c>
      <c r="X2115" s="2" t="s">
        <v>43</v>
      </c>
      <c r="Y2115" s="2" t="s">
        <v>6</v>
      </c>
      <c r="AA2115" s="2" t="s">
        <v>1607</v>
      </c>
      <c r="AB2115" s="2" t="s">
        <v>7406</v>
      </c>
      <c r="AC2115" s="2" t="s">
        <v>7</v>
      </c>
      <c r="AD2115" s="2" t="s">
        <v>6</v>
      </c>
      <c r="AG2115" s="2" t="s">
        <v>5</v>
      </c>
      <c r="AH2115" s="2" t="s">
        <v>4</v>
      </c>
      <c r="AI2115" s="2" t="s">
        <v>3</v>
      </c>
      <c r="AJ2115" s="2" t="s">
        <v>7353</v>
      </c>
      <c r="AK2115" s="2" t="s">
        <v>7359</v>
      </c>
      <c r="AL2115" s="2" t="s">
        <v>7355</v>
      </c>
    </row>
    <row r="2116" spans="1:38" ht="92.4" hidden="1">
      <c r="A2116" s="136">
        <f t="shared" si="35"/>
        <v>2115</v>
      </c>
      <c r="B2116" s="2" t="s">
        <v>6394</v>
      </c>
      <c r="C2116" s="2" t="s">
        <v>8580</v>
      </c>
      <c r="D2116" s="2" t="s">
        <v>8581</v>
      </c>
      <c r="E2116" s="2" t="s">
        <v>22</v>
      </c>
      <c r="F2116" s="2" t="s">
        <v>8928</v>
      </c>
      <c r="G2116" s="2" t="s">
        <v>8929</v>
      </c>
      <c r="H2116" s="2" t="s">
        <v>8930</v>
      </c>
      <c r="I2116" s="2" t="s">
        <v>33</v>
      </c>
      <c r="J2116" s="2">
        <v>3</v>
      </c>
      <c r="K2116" s="4" t="s">
        <v>8931</v>
      </c>
      <c r="L2116" s="5">
        <v>125000</v>
      </c>
      <c r="M2116" s="6" t="s">
        <v>154</v>
      </c>
      <c r="N2116" s="2" t="s">
        <v>17</v>
      </c>
      <c r="O2116" s="2" t="s">
        <v>55</v>
      </c>
      <c r="P2116" s="2" t="s">
        <v>125</v>
      </c>
      <c r="Q2116" s="2" t="s">
        <v>187</v>
      </c>
      <c r="R2116" s="2" t="s">
        <v>96</v>
      </c>
      <c r="T2116" s="2" t="s">
        <v>6401</v>
      </c>
      <c r="U2116" s="2" t="s">
        <v>6402</v>
      </c>
      <c r="V2116" s="2" t="s">
        <v>7060</v>
      </c>
      <c r="W2116" s="2" t="s">
        <v>7061</v>
      </c>
      <c r="X2116" s="2" t="s">
        <v>43</v>
      </c>
      <c r="Y2116" s="2" t="s">
        <v>6</v>
      </c>
      <c r="AA2116" s="2" t="s">
        <v>111</v>
      </c>
      <c r="AB2116" s="2" t="s">
        <v>8932</v>
      </c>
      <c r="AC2116" s="2" t="s">
        <v>7</v>
      </c>
      <c r="AD2116" s="2" t="s">
        <v>6</v>
      </c>
      <c r="AG2116" s="2" t="s">
        <v>30</v>
      </c>
      <c r="AH2116" s="2" t="s">
        <v>4</v>
      </c>
      <c r="AI2116" s="2" t="s">
        <v>3</v>
      </c>
      <c r="AJ2116" s="2" t="s">
        <v>8587</v>
      </c>
      <c r="AK2116" s="2" t="s">
        <v>8588</v>
      </c>
      <c r="AL2116" s="2" t="s">
        <v>8589</v>
      </c>
    </row>
    <row r="2117" spans="1:38" ht="66" hidden="1">
      <c r="A2117" s="136">
        <f t="shared" si="35"/>
        <v>2116</v>
      </c>
      <c r="B2117" s="2" t="s">
        <v>6394</v>
      </c>
      <c r="C2117" s="2" t="s">
        <v>7285</v>
      </c>
      <c r="D2117" s="2" t="s">
        <v>7286</v>
      </c>
      <c r="E2117" s="2" t="s">
        <v>22</v>
      </c>
      <c r="F2117" s="2" t="s">
        <v>8913</v>
      </c>
      <c r="G2117" s="2" t="s">
        <v>8933</v>
      </c>
      <c r="H2117" s="2" t="s">
        <v>8915</v>
      </c>
      <c r="I2117" s="2" t="s">
        <v>6</v>
      </c>
      <c r="K2117" s="4" t="s">
        <v>8916</v>
      </c>
      <c r="L2117" s="5">
        <v>500</v>
      </c>
      <c r="M2117" s="6" t="s">
        <v>663</v>
      </c>
      <c r="N2117" s="2" t="s">
        <v>174</v>
      </c>
      <c r="O2117" s="2" t="s">
        <v>55</v>
      </c>
      <c r="P2117" s="2" t="s">
        <v>242</v>
      </c>
      <c r="Q2117" s="2" t="s">
        <v>124</v>
      </c>
      <c r="R2117" s="2" t="s">
        <v>96</v>
      </c>
      <c r="T2117" s="2" t="s">
        <v>6401</v>
      </c>
      <c r="U2117" s="2" t="s">
        <v>6402</v>
      </c>
      <c r="V2117" s="2" t="s">
        <v>11</v>
      </c>
      <c r="W2117" s="2" t="s">
        <v>197</v>
      </c>
      <c r="X2117" s="2" t="s">
        <v>9</v>
      </c>
      <c r="Y2117" s="2" t="s">
        <v>6</v>
      </c>
      <c r="AA2117" s="2" t="s">
        <v>35</v>
      </c>
      <c r="AB2117" s="2" t="s">
        <v>35</v>
      </c>
      <c r="AC2117" s="2" t="s">
        <v>241</v>
      </c>
      <c r="AD2117" s="2" t="s">
        <v>6</v>
      </c>
      <c r="AG2117" s="2" t="s">
        <v>30</v>
      </c>
      <c r="AH2117" s="2" t="s">
        <v>4</v>
      </c>
      <c r="AI2117" s="2" t="s">
        <v>3</v>
      </c>
      <c r="AJ2117" s="2" t="s">
        <v>7291</v>
      </c>
      <c r="AK2117" s="2" t="s">
        <v>7292</v>
      </c>
      <c r="AL2117" s="2" t="s">
        <v>7293</v>
      </c>
    </row>
    <row r="2118" spans="1:38" ht="66" hidden="1">
      <c r="A2118" s="136">
        <f t="shared" si="35"/>
        <v>2117</v>
      </c>
      <c r="B2118" s="2" t="s">
        <v>6394</v>
      </c>
      <c r="C2118" s="2" t="s">
        <v>7347</v>
      </c>
      <c r="D2118" s="2" t="s">
        <v>7348</v>
      </c>
      <c r="E2118" s="2" t="s">
        <v>22</v>
      </c>
      <c r="F2118" s="2" t="s">
        <v>8934</v>
      </c>
      <c r="G2118" s="2" t="s">
        <v>8934</v>
      </c>
      <c r="H2118" s="2" t="s">
        <v>8180</v>
      </c>
      <c r="I2118" s="2" t="s">
        <v>6</v>
      </c>
      <c r="K2118" s="4">
        <v>150922</v>
      </c>
      <c r="L2118" s="5">
        <v>350000</v>
      </c>
      <c r="M2118" s="6" t="s">
        <v>8935</v>
      </c>
      <c r="N2118" s="2" t="s">
        <v>17</v>
      </c>
      <c r="O2118" s="2" t="s">
        <v>55</v>
      </c>
      <c r="P2118" s="2" t="s">
        <v>125</v>
      </c>
      <c r="Q2118" s="2" t="s">
        <v>187</v>
      </c>
      <c r="R2118" s="2" t="s">
        <v>96</v>
      </c>
      <c r="T2118" s="2" t="s">
        <v>6401</v>
      </c>
      <c r="U2118" s="2" t="s">
        <v>6402</v>
      </c>
      <c r="V2118" s="2" t="s">
        <v>11</v>
      </c>
      <c r="W2118" s="2" t="s">
        <v>197</v>
      </c>
      <c r="X2118" s="2" t="s">
        <v>43</v>
      </c>
      <c r="Y2118" s="2" t="s">
        <v>6</v>
      </c>
      <c r="AA2118" s="2" t="s">
        <v>111</v>
      </c>
      <c r="AB2118" s="2" t="s">
        <v>151</v>
      </c>
      <c r="AC2118" s="2" t="s">
        <v>7</v>
      </c>
      <c r="AD2118" s="2" t="s">
        <v>6</v>
      </c>
      <c r="AG2118" s="2" t="s">
        <v>30</v>
      </c>
      <c r="AH2118" s="2" t="s">
        <v>4</v>
      </c>
      <c r="AI2118" s="2" t="s">
        <v>3</v>
      </c>
      <c r="AJ2118" s="2" t="s">
        <v>7353</v>
      </c>
      <c r="AK2118" s="2" t="s">
        <v>7359</v>
      </c>
      <c r="AL2118" s="2" t="s">
        <v>7355</v>
      </c>
    </row>
    <row r="2119" spans="1:38" ht="66" hidden="1">
      <c r="A2119" s="136">
        <f t="shared" si="35"/>
        <v>2118</v>
      </c>
      <c r="B2119" s="2" t="s">
        <v>6394</v>
      </c>
      <c r="C2119" s="2" t="s">
        <v>7285</v>
      </c>
      <c r="D2119" s="2" t="s">
        <v>6708</v>
      </c>
      <c r="E2119" s="2" t="s">
        <v>22</v>
      </c>
      <c r="F2119" s="2" t="s">
        <v>8913</v>
      </c>
      <c r="G2119" s="2" t="s">
        <v>8936</v>
      </c>
      <c r="H2119" s="2" t="s">
        <v>8915</v>
      </c>
      <c r="I2119" s="2" t="s">
        <v>6</v>
      </c>
      <c r="K2119" s="4" t="s">
        <v>8916</v>
      </c>
      <c r="L2119" s="5">
        <v>3623.3</v>
      </c>
      <c r="M2119" s="6" t="s">
        <v>663</v>
      </c>
      <c r="N2119" s="2" t="s">
        <v>174</v>
      </c>
      <c r="O2119" s="2" t="s">
        <v>55</v>
      </c>
      <c r="P2119" s="2" t="s">
        <v>242</v>
      </c>
      <c r="Q2119" s="2" t="s">
        <v>124</v>
      </c>
      <c r="R2119" s="2" t="s">
        <v>96</v>
      </c>
      <c r="T2119" s="2" t="s">
        <v>6401</v>
      </c>
      <c r="U2119" s="2" t="s">
        <v>6402</v>
      </c>
      <c r="V2119" s="2" t="s">
        <v>11</v>
      </c>
      <c r="W2119" s="2" t="s">
        <v>197</v>
      </c>
      <c r="X2119" s="2" t="s">
        <v>9</v>
      </c>
      <c r="Y2119" s="2" t="s">
        <v>6</v>
      </c>
      <c r="AA2119" s="2" t="s">
        <v>35</v>
      </c>
      <c r="AB2119" s="2" t="s">
        <v>8255</v>
      </c>
      <c r="AC2119" s="2" t="s">
        <v>241</v>
      </c>
      <c r="AD2119" s="2" t="s">
        <v>6</v>
      </c>
      <c r="AG2119" s="2" t="s">
        <v>30</v>
      </c>
      <c r="AH2119" s="2" t="s">
        <v>4</v>
      </c>
      <c r="AI2119" s="2" t="s">
        <v>3</v>
      </c>
      <c r="AJ2119" s="2" t="s">
        <v>7291</v>
      </c>
      <c r="AK2119" s="2" t="s">
        <v>7292</v>
      </c>
      <c r="AL2119" s="2" t="s">
        <v>7293</v>
      </c>
    </row>
    <row r="2120" spans="1:38" ht="66" hidden="1">
      <c r="A2120" s="136">
        <f t="shared" si="35"/>
        <v>2119</v>
      </c>
      <c r="B2120" s="2" t="s">
        <v>6394</v>
      </c>
      <c r="C2120" s="2" t="s">
        <v>7347</v>
      </c>
      <c r="D2120" s="2" t="s">
        <v>7348</v>
      </c>
      <c r="E2120" s="2" t="s">
        <v>22</v>
      </c>
      <c r="F2120" s="2" t="s">
        <v>7859</v>
      </c>
      <c r="G2120" s="2" t="s">
        <v>7859</v>
      </c>
      <c r="H2120" s="2" t="s">
        <v>7383</v>
      </c>
      <c r="I2120" s="2" t="s">
        <v>6</v>
      </c>
      <c r="K2120" s="4">
        <v>40444</v>
      </c>
      <c r="L2120" s="5">
        <v>1000</v>
      </c>
      <c r="M2120" s="6" t="s">
        <v>65</v>
      </c>
      <c r="N2120" s="2" t="s">
        <v>174</v>
      </c>
      <c r="O2120" s="2" t="s">
        <v>55</v>
      </c>
      <c r="P2120" s="2" t="s">
        <v>125</v>
      </c>
      <c r="Q2120" s="2" t="s">
        <v>187</v>
      </c>
      <c r="R2120" s="2" t="s">
        <v>96</v>
      </c>
      <c r="T2120" s="2" t="s">
        <v>6401</v>
      </c>
      <c r="U2120" s="2" t="s">
        <v>6402</v>
      </c>
      <c r="V2120" s="2" t="s">
        <v>11</v>
      </c>
      <c r="W2120" s="2" t="s">
        <v>197</v>
      </c>
      <c r="X2120" s="2" t="s">
        <v>43</v>
      </c>
      <c r="Y2120" s="2" t="s">
        <v>6</v>
      </c>
      <c r="AA2120" s="2" t="s">
        <v>111</v>
      </c>
      <c r="AB2120" s="2" t="s">
        <v>151</v>
      </c>
      <c r="AC2120" s="2" t="s">
        <v>7</v>
      </c>
      <c r="AD2120" s="2" t="s">
        <v>6</v>
      </c>
      <c r="AG2120" s="2" t="s">
        <v>5</v>
      </c>
      <c r="AH2120" s="2" t="s">
        <v>4</v>
      </c>
      <c r="AI2120" s="2" t="s">
        <v>3</v>
      </c>
      <c r="AJ2120" s="2" t="s">
        <v>7353</v>
      </c>
      <c r="AK2120" s="2" t="s">
        <v>7359</v>
      </c>
      <c r="AL2120" s="2" t="s">
        <v>7355</v>
      </c>
    </row>
    <row r="2121" spans="1:38" ht="66" hidden="1">
      <c r="A2121" s="136">
        <f t="shared" si="35"/>
        <v>2120</v>
      </c>
      <c r="B2121" s="2" t="s">
        <v>6394</v>
      </c>
      <c r="C2121" s="2" t="s">
        <v>7347</v>
      </c>
      <c r="D2121" s="2" t="s">
        <v>7348</v>
      </c>
      <c r="E2121" s="2" t="s">
        <v>22</v>
      </c>
      <c r="F2121" s="2" t="s">
        <v>8937</v>
      </c>
      <c r="G2121" s="2" t="s">
        <v>8937</v>
      </c>
      <c r="H2121" s="2" t="s">
        <v>8938</v>
      </c>
      <c r="I2121" s="2" t="s">
        <v>6</v>
      </c>
      <c r="K2121" s="4">
        <v>414600</v>
      </c>
      <c r="L2121" s="5">
        <v>100</v>
      </c>
      <c r="M2121" s="6" t="s">
        <v>7352</v>
      </c>
      <c r="N2121" s="2" t="s">
        <v>174</v>
      </c>
      <c r="O2121" s="2" t="s">
        <v>55</v>
      </c>
      <c r="P2121" s="2" t="s">
        <v>242</v>
      </c>
      <c r="Q2121" s="2" t="s">
        <v>187</v>
      </c>
      <c r="R2121" s="2" t="s">
        <v>96</v>
      </c>
      <c r="T2121" s="2" t="s">
        <v>6401</v>
      </c>
      <c r="U2121" s="2" t="s">
        <v>6402</v>
      </c>
      <c r="V2121" s="2" t="s">
        <v>11</v>
      </c>
      <c r="W2121" s="2" t="s">
        <v>197</v>
      </c>
      <c r="X2121" s="2" t="s">
        <v>9</v>
      </c>
      <c r="Y2121" s="2" t="s">
        <v>6</v>
      </c>
      <c r="AA2121" s="2" t="s">
        <v>111</v>
      </c>
      <c r="AB2121" s="2" t="s">
        <v>151</v>
      </c>
      <c r="AC2121" s="2" t="s">
        <v>7</v>
      </c>
      <c r="AD2121" s="2" t="s">
        <v>6</v>
      </c>
      <c r="AG2121" s="2" t="s">
        <v>5</v>
      </c>
      <c r="AH2121" s="2" t="s">
        <v>4</v>
      </c>
      <c r="AI2121" s="2" t="s">
        <v>3</v>
      </c>
      <c r="AJ2121" s="2" t="s">
        <v>7353</v>
      </c>
      <c r="AK2121" s="2" t="s">
        <v>7359</v>
      </c>
      <c r="AL2121" s="2" t="s">
        <v>7355</v>
      </c>
    </row>
    <row r="2122" spans="1:38" ht="66" hidden="1">
      <c r="A2122" s="136">
        <f t="shared" si="35"/>
        <v>2121</v>
      </c>
      <c r="B2122" s="2" t="s">
        <v>6394</v>
      </c>
      <c r="C2122" s="2" t="s">
        <v>6781</v>
      </c>
      <c r="D2122" s="2" t="s">
        <v>6782</v>
      </c>
      <c r="E2122" s="2" t="s">
        <v>22</v>
      </c>
      <c r="F2122" s="2" t="s">
        <v>8939</v>
      </c>
      <c r="G2122" s="2" t="s">
        <v>8939</v>
      </c>
      <c r="H2122" s="2" t="s">
        <v>8803</v>
      </c>
      <c r="I2122" s="2" t="s">
        <v>6</v>
      </c>
      <c r="K2122" s="4" t="s">
        <v>19</v>
      </c>
      <c r="L2122" s="5">
        <v>627.72</v>
      </c>
      <c r="M2122" s="6" t="s">
        <v>663</v>
      </c>
      <c r="N2122" s="2" t="s">
        <v>39</v>
      </c>
      <c r="O2122" s="2" t="s">
        <v>39</v>
      </c>
      <c r="P2122" s="2" t="s">
        <v>45</v>
      </c>
      <c r="Q2122" s="2" t="s">
        <v>15</v>
      </c>
      <c r="R2122" s="2" t="s">
        <v>14</v>
      </c>
      <c r="T2122" s="2" t="s">
        <v>6401</v>
      </c>
      <c r="U2122" s="2" t="s">
        <v>6402</v>
      </c>
      <c r="V2122" s="2" t="s">
        <v>11</v>
      </c>
      <c r="W2122" s="2" t="s">
        <v>197</v>
      </c>
      <c r="X2122" s="2" t="s">
        <v>43</v>
      </c>
      <c r="Y2122" s="2" t="s">
        <v>6</v>
      </c>
      <c r="AA2122" s="2" t="s">
        <v>111</v>
      </c>
      <c r="AB2122" s="2" t="s">
        <v>6781</v>
      </c>
      <c r="AC2122" s="2" t="s">
        <v>241</v>
      </c>
      <c r="AD2122" s="2" t="s">
        <v>6</v>
      </c>
      <c r="AG2122" s="2" t="s">
        <v>5</v>
      </c>
      <c r="AH2122" s="2" t="s">
        <v>4</v>
      </c>
      <c r="AI2122" s="2" t="s">
        <v>3</v>
      </c>
      <c r="AJ2122" s="2" t="s">
        <v>7270</v>
      </c>
      <c r="AK2122" s="2" t="s">
        <v>6787</v>
      </c>
      <c r="AL2122" s="2" t="s">
        <v>6788</v>
      </c>
    </row>
    <row r="2123" spans="1:38" ht="66" hidden="1">
      <c r="A2123" s="136">
        <f t="shared" si="35"/>
        <v>2122</v>
      </c>
      <c r="B2123" s="2" t="s">
        <v>6394</v>
      </c>
      <c r="C2123" s="2" t="s">
        <v>6781</v>
      </c>
      <c r="D2123" s="2" t="s">
        <v>6782</v>
      </c>
      <c r="E2123" s="2" t="s">
        <v>22</v>
      </c>
      <c r="F2123" s="2" t="s">
        <v>8940</v>
      </c>
      <c r="G2123" s="2" t="s">
        <v>8940</v>
      </c>
      <c r="H2123" s="2" t="s">
        <v>8941</v>
      </c>
      <c r="I2123" s="2" t="s">
        <v>6</v>
      </c>
      <c r="K2123" s="4" t="s">
        <v>19</v>
      </c>
      <c r="L2123" s="5">
        <v>1592</v>
      </c>
      <c r="M2123" s="6" t="s">
        <v>663</v>
      </c>
      <c r="N2123" s="2" t="s">
        <v>39</v>
      </c>
      <c r="O2123" s="2" t="s">
        <v>39</v>
      </c>
      <c r="P2123" s="2" t="s">
        <v>45</v>
      </c>
      <c r="Q2123" s="2" t="s">
        <v>15</v>
      </c>
      <c r="R2123" s="2" t="s">
        <v>14</v>
      </c>
      <c r="T2123" s="2" t="s">
        <v>6401</v>
      </c>
      <c r="U2123" s="2" t="s">
        <v>6402</v>
      </c>
      <c r="V2123" s="2" t="s">
        <v>11</v>
      </c>
      <c r="W2123" s="2" t="s">
        <v>197</v>
      </c>
      <c r="X2123" s="2" t="s">
        <v>43</v>
      </c>
      <c r="Y2123" s="2" t="s">
        <v>6</v>
      </c>
      <c r="AA2123" s="2" t="s">
        <v>111</v>
      </c>
      <c r="AB2123" s="2" t="s">
        <v>6781</v>
      </c>
      <c r="AC2123" s="2" t="s">
        <v>241</v>
      </c>
      <c r="AD2123" s="2" t="s">
        <v>6</v>
      </c>
      <c r="AG2123" s="2" t="s">
        <v>5</v>
      </c>
      <c r="AH2123" s="2" t="s">
        <v>4</v>
      </c>
      <c r="AI2123" s="2" t="s">
        <v>3</v>
      </c>
      <c r="AJ2123" s="2" t="s">
        <v>7270</v>
      </c>
      <c r="AK2123" s="2" t="s">
        <v>6787</v>
      </c>
      <c r="AL2123" s="2" t="s">
        <v>6788</v>
      </c>
    </row>
    <row r="2124" spans="1:38" ht="79.2" hidden="1">
      <c r="A2124" s="136">
        <f t="shared" si="35"/>
        <v>2123</v>
      </c>
      <c r="B2124" s="2" t="s">
        <v>6394</v>
      </c>
      <c r="C2124" s="2" t="s">
        <v>7347</v>
      </c>
      <c r="D2124" s="2" t="s">
        <v>7348</v>
      </c>
      <c r="E2124" s="2" t="s">
        <v>22</v>
      </c>
      <c r="F2124" s="2" t="s">
        <v>8604</v>
      </c>
      <c r="G2124" s="2" t="s">
        <v>7477</v>
      </c>
      <c r="H2124" s="2" t="s">
        <v>8942</v>
      </c>
      <c r="I2124" s="2" t="s">
        <v>6</v>
      </c>
      <c r="K2124" s="4">
        <v>463476</v>
      </c>
      <c r="L2124" s="5">
        <v>12600</v>
      </c>
      <c r="M2124" s="6" t="s">
        <v>7352</v>
      </c>
      <c r="N2124" s="2" t="s">
        <v>174</v>
      </c>
      <c r="O2124" s="2" t="s">
        <v>55</v>
      </c>
      <c r="P2124" s="2" t="s">
        <v>125</v>
      </c>
      <c r="Q2124" s="2" t="s">
        <v>187</v>
      </c>
      <c r="R2124" s="2" t="s">
        <v>96</v>
      </c>
      <c r="T2124" s="2" t="s">
        <v>6401</v>
      </c>
      <c r="U2124" s="2" t="s">
        <v>6402</v>
      </c>
      <c r="V2124" s="2" t="s">
        <v>11</v>
      </c>
      <c r="W2124" s="2" t="s">
        <v>197</v>
      </c>
      <c r="X2124" s="2" t="s">
        <v>43</v>
      </c>
      <c r="Y2124" s="2" t="s">
        <v>6</v>
      </c>
      <c r="AA2124" s="2" t="s">
        <v>111</v>
      </c>
      <c r="AB2124" s="2" t="s">
        <v>151</v>
      </c>
      <c r="AC2124" s="2" t="s">
        <v>7</v>
      </c>
      <c r="AD2124" s="2" t="s">
        <v>6</v>
      </c>
      <c r="AG2124" s="2" t="s">
        <v>5</v>
      </c>
      <c r="AH2124" s="2" t="s">
        <v>4</v>
      </c>
      <c r="AI2124" s="2" t="s">
        <v>3</v>
      </c>
      <c r="AJ2124" s="2" t="s">
        <v>7353</v>
      </c>
      <c r="AK2124" s="2" t="s">
        <v>7359</v>
      </c>
      <c r="AL2124" s="2" t="s">
        <v>7355</v>
      </c>
    </row>
    <row r="2125" spans="1:38" ht="66" hidden="1">
      <c r="A2125" s="136">
        <f t="shared" si="35"/>
        <v>2124</v>
      </c>
      <c r="B2125" s="2" t="s">
        <v>6394</v>
      </c>
      <c r="C2125" s="2" t="s">
        <v>7347</v>
      </c>
      <c r="D2125" s="2" t="s">
        <v>7348</v>
      </c>
      <c r="E2125" s="2" t="s">
        <v>22</v>
      </c>
      <c r="F2125" s="2" t="s">
        <v>7347</v>
      </c>
      <c r="G2125" s="2" t="s">
        <v>7347</v>
      </c>
      <c r="H2125" s="2" t="s">
        <v>8943</v>
      </c>
      <c r="I2125" s="2" t="s">
        <v>6</v>
      </c>
      <c r="K2125" s="4">
        <v>29718</v>
      </c>
      <c r="L2125" s="5">
        <v>28000</v>
      </c>
      <c r="M2125" s="6" t="s">
        <v>7352</v>
      </c>
      <c r="N2125" s="2" t="s">
        <v>174</v>
      </c>
      <c r="O2125" s="2" t="s">
        <v>55</v>
      </c>
      <c r="P2125" s="2" t="s">
        <v>125</v>
      </c>
      <c r="Q2125" s="2" t="s">
        <v>187</v>
      </c>
      <c r="R2125" s="2" t="s">
        <v>96</v>
      </c>
      <c r="T2125" s="2" t="s">
        <v>6401</v>
      </c>
      <c r="U2125" s="2" t="s">
        <v>6402</v>
      </c>
      <c r="V2125" s="2" t="s">
        <v>11</v>
      </c>
      <c r="W2125" s="2" t="s">
        <v>197</v>
      </c>
      <c r="X2125" s="2" t="s">
        <v>43</v>
      </c>
      <c r="Y2125" s="2" t="s">
        <v>6</v>
      </c>
      <c r="AA2125" s="2" t="s">
        <v>111</v>
      </c>
      <c r="AB2125" s="2" t="s">
        <v>151</v>
      </c>
      <c r="AC2125" s="2" t="s">
        <v>7</v>
      </c>
      <c r="AD2125" s="2" t="s">
        <v>6</v>
      </c>
      <c r="AG2125" s="2" t="s">
        <v>30</v>
      </c>
      <c r="AH2125" s="2" t="s">
        <v>4</v>
      </c>
      <c r="AI2125" s="2" t="s">
        <v>3</v>
      </c>
      <c r="AJ2125" s="2" t="s">
        <v>7353</v>
      </c>
      <c r="AK2125" s="2" t="s">
        <v>7359</v>
      </c>
      <c r="AL2125" s="2" t="s">
        <v>7355</v>
      </c>
    </row>
    <row r="2126" spans="1:38" ht="66" hidden="1">
      <c r="A2126" s="136">
        <f t="shared" si="35"/>
        <v>2125</v>
      </c>
      <c r="B2126" s="2" t="s">
        <v>6394</v>
      </c>
      <c r="C2126" s="2" t="s">
        <v>6781</v>
      </c>
      <c r="D2126" s="2" t="s">
        <v>6782</v>
      </c>
      <c r="E2126" s="2" t="s">
        <v>22</v>
      </c>
      <c r="F2126" s="2" t="s">
        <v>8944</v>
      </c>
      <c r="G2126" s="2" t="s">
        <v>8944</v>
      </c>
      <c r="H2126" s="2" t="s">
        <v>8803</v>
      </c>
      <c r="I2126" s="2" t="s">
        <v>6</v>
      </c>
      <c r="K2126" s="4" t="s">
        <v>19</v>
      </c>
      <c r="L2126" s="5">
        <v>120</v>
      </c>
      <c r="M2126" s="6" t="s">
        <v>663</v>
      </c>
      <c r="N2126" s="2" t="s">
        <v>39</v>
      </c>
      <c r="O2126" s="2" t="s">
        <v>39</v>
      </c>
      <c r="P2126" s="2" t="s">
        <v>45</v>
      </c>
      <c r="Q2126" s="2" t="s">
        <v>15</v>
      </c>
      <c r="R2126" s="2" t="s">
        <v>14</v>
      </c>
      <c r="T2126" s="2" t="s">
        <v>6401</v>
      </c>
      <c r="U2126" s="2" t="s">
        <v>6402</v>
      </c>
      <c r="V2126" s="2" t="s">
        <v>11</v>
      </c>
      <c r="W2126" s="2" t="s">
        <v>197</v>
      </c>
      <c r="X2126" s="2" t="s">
        <v>43</v>
      </c>
      <c r="Y2126" s="2" t="s">
        <v>6</v>
      </c>
      <c r="AA2126" s="2" t="s">
        <v>111</v>
      </c>
      <c r="AB2126" s="2" t="s">
        <v>6781</v>
      </c>
      <c r="AC2126" s="2" t="s">
        <v>241</v>
      </c>
      <c r="AD2126" s="2" t="s">
        <v>6</v>
      </c>
      <c r="AG2126" s="2" t="s">
        <v>5</v>
      </c>
      <c r="AH2126" s="2" t="s">
        <v>4</v>
      </c>
      <c r="AI2126" s="2" t="s">
        <v>3</v>
      </c>
      <c r="AJ2126" s="2" t="s">
        <v>7270</v>
      </c>
      <c r="AK2126" s="2" t="s">
        <v>6787</v>
      </c>
      <c r="AL2126" s="2" t="s">
        <v>6788</v>
      </c>
    </row>
    <row r="2127" spans="1:38" ht="79.2" hidden="1">
      <c r="A2127" s="136">
        <f t="shared" si="35"/>
        <v>2126</v>
      </c>
      <c r="B2127" s="2" t="s">
        <v>6394</v>
      </c>
      <c r="C2127" s="2" t="s">
        <v>7285</v>
      </c>
      <c r="D2127" s="2" t="s">
        <v>7286</v>
      </c>
      <c r="E2127" s="2" t="s">
        <v>22</v>
      </c>
      <c r="F2127" s="2" t="s">
        <v>8945</v>
      </c>
      <c r="G2127" s="2" t="s">
        <v>8946</v>
      </c>
      <c r="H2127" s="2" t="s">
        <v>8915</v>
      </c>
      <c r="I2127" s="2" t="s">
        <v>6</v>
      </c>
      <c r="K2127" s="4" t="s">
        <v>8947</v>
      </c>
      <c r="L2127" s="5">
        <v>700</v>
      </c>
      <c r="M2127" s="6" t="s">
        <v>663</v>
      </c>
      <c r="N2127" s="2" t="s">
        <v>174</v>
      </c>
      <c r="O2127" s="2" t="s">
        <v>39</v>
      </c>
      <c r="P2127" s="2" t="s">
        <v>45</v>
      </c>
      <c r="Q2127" s="2" t="s">
        <v>124</v>
      </c>
      <c r="R2127" s="2" t="s">
        <v>96</v>
      </c>
      <c r="T2127" s="2" t="s">
        <v>6401</v>
      </c>
      <c r="U2127" s="2" t="s">
        <v>6402</v>
      </c>
      <c r="V2127" s="2" t="s">
        <v>11</v>
      </c>
      <c r="W2127" s="2" t="s">
        <v>197</v>
      </c>
      <c r="X2127" s="2" t="s">
        <v>9</v>
      </c>
      <c r="Y2127" s="2" t="s">
        <v>6</v>
      </c>
      <c r="AA2127" s="2" t="s">
        <v>35</v>
      </c>
      <c r="AB2127" s="2" t="s">
        <v>35</v>
      </c>
      <c r="AC2127" s="2" t="s">
        <v>241</v>
      </c>
      <c r="AD2127" s="2" t="s">
        <v>6</v>
      </c>
      <c r="AG2127" s="2" t="s">
        <v>30</v>
      </c>
      <c r="AH2127" s="2" t="s">
        <v>4</v>
      </c>
      <c r="AI2127" s="2" t="s">
        <v>3</v>
      </c>
      <c r="AJ2127" s="2" t="s">
        <v>7291</v>
      </c>
      <c r="AK2127" s="2" t="s">
        <v>7292</v>
      </c>
      <c r="AL2127" s="2" t="s">
        <v>7293</v>
      </c>
    </row>
    <row r="2128" spans="1:38" ht="66" hidden="1">
      <c r="A2128" s="136">
        <f t="shared" si="35"/>
        <v>2127</v>
      </c>
      <c r="B2128" s="2" t="s">
        <v>6394</v>
      </c>
      <c r="C2128" s="2" t="s">
        <v>7347</v>
      </c>
      <c r="D2128" s="2" t="s">
        <v>7348</v>
      </c>
      <c r="E2128" s="2" t="s">
        <v>22</v>
      </c>
      <c r="F2128" s="2" t="s">
        <v>8948</v>
      </c>
      <c r="G2128" s="2" t="s">
        <v>8948</v>
      </c>
      <c r="H2128" s="2" t="s">
        <v>8949</v>
      </c>
      <c r="I2128" s="2" t="s">
        <v>6</v>
      </c>
      <c r="K2128" s="4">
        <v>453573</v>
      </c>
      <c r="L2128" s="5">
        <v>200</v>
      </c>
      <c r="M2128" s="6" t="s">
        <v>6653</v>
      </c>
      <c r="N2128" s="2" t="s">
        <v>174</v>
      </c>
      <c r="O2128" s="2" t="s">
        <v>55</v>
      </c>
      <c r="P2128" s="2" t="s">
        <v>125</v>
      </c>
      <c r="Q2128" s="2" t="s">
        <v>187</v>
      </c>
      <c r="R2128" s="2" t="s">
        <v>96</v>
      </c>
      <c r="T2128" s="2" t="s">
        <v>6401</v>
      </c>
      <c r="U2128" s="2" t="s">
        <v>6402</v>
      </c>
      <c r="V2128" s="2" t="s">
        <v>11</v>
      </c>
      <c r="W2128" s="2" t="s">
        <v>197</v>
      </c>
      <c r="X2128" s="2" t="s">
        <v>43</v>
      </c>
      <c r="Y2128" s="2" t="s">
        <v>6</v>
      </c>
      <c r="AA2128" s="2" t="s">
        <v>111</v>
      </c>
      <c r="AB2128" s="2" t="s">
        <v>151</v>
      </c>
      <c r="AC2128" s="2" t="s">
        <v>7</v>
      </c>
      <c r="AD2128" s="2" t="s">
        <v>6</v>
      </c>
      <c r="AG2128" s="2" t="s">
        <v>5</v>
      </c>
      <c r="AH2128" s="2" t="s">
        <v>4</v>
      </c>
      <c r="AI2128" s="2" t="s">
        <v>3</v>
      </c>
      <c r="AJ2128" s="2" t="s">
        <v>7353</v>
      </c>
      <c r="AK2128" s="2" t="s">
        <v>7359</v>
      </c>
      <c r="AL2128" s="2" t="s">
        <v>7355</v>
      </c>
    </row>
    <row r="2129" spans="1:38" ht="79.2" hidden="1">
      <c r="A2129" s="136">
        <f t="shared" si="35"/>
        <v>2128</v>
      </c>
      <c r="B2129" s="2" t="s">
        <v>6394</v>
      </c>
      <c r="C2129" s="2" t="s">
        <v>7347</v>
      </c>
      <c r="D2129" s="2" t="s">
        <v>7348</v>
      </c>
      <c r="E2129" s="2" t="s">
        <v>22</v>
      </c>
      <c r="F2129" s="2" t="s">
        <v>8950</v>
      </c>
      <c r="G2129" s="2" t="s">
        <v>8950</v>
      </c>
      <c r="H2129" s="2" t="s">
        <v>8951</v>
      </c>
      <c r="I2129" s="2" t="s">
        <v>6</v>
      </c>
      <c r="K2129" s="4">
        <v>374602</v>
      </c>
      <c r="L2129" s="5">
        <v>6300</v>
      </c>
      <c r="M2129" s="6" t="s">
        <v>969</v>
      </c>
      <c r="N2129" s="2" t="s">
        <v>174</v>
      </c>
      <c r="O2129" s="2" t="s">
        <v>55</v>
      </c>
      <c r="P2129" s="2" t="s">
        <v>242</v>
      </c>
      <c r="Q2129" s="2" t="s">
        <v>187</v>
      </c>
      <c r="R2129" s="2" t="s">
        <v>96</v>
      </c>
      <c r="T2129" s="2" t="s">
        <v>6401</v>
      </c>
      <c r="U2129" s="2" t="s">
        <v>6402</v>
      </c>
      <c r="V2129" s="2" t="s">
        <v>11</v>
      </c>
      <c r="W2129" s="2" t="s">
        <v>197</v>
      </c>
      <c r="X2129" s="2" t="s">
        <v>9</v>
      </c>
      <c r="Y2129" s="2" t="s">
        <v>6</v>
      </c>
      <c r="AA2129" s="2" t="s">
        <v>111</v>
      </c>
      <c r="AB2129" s="2" t="s">
        <v>151</v>
      </c>
      <c r="AC2129" s="2" t="s">
        <v>7</v>
      </c>
      <c r="AD2129" s="2" t="s">
        <v>6</v>
      </c>
      <c r="AG2129" s="2" t="s">
        <v>30</v>
      </c>
      <c r="AH2129" s="2" t="s">
        <v>4</v>
      </c>
      <c r="AI2129" s="2" t="s">
        <v>3</v>
      </c>
      <c r="AJ2129" s="2" t="s">
        <v>7353</v>
      </c>
      <c r="AK2129" s="2" t="s">
        <v>7359</v>
      </c>
      <c r="AL2129" s="2" t="s">
        <v>7355</v>
      </c>
    </row>
    <row r="2130" spans="1:38" ht="66" hidden="1">
      <c r="A2130" s="136">
        <f t="shared" si="35"/>
        <v>2129</v>
      </c>
      <c r="B2130" s="2" t="s">
        <v>6394</v>
      </c>
      <c r="C2130" s="2" t="s">
        <v>7347</v>
      </c>
      <c r="D2130" s="2" t="s">
        <v>7348</v>
      </c>
      <c r="E2130" s="2" t="s">
        <v>22</v>
      </c>
      <c r="F2130" s="2" t="s">
        <v>8952</v>
      </c>
      <c r="G2130" s="2" t="s">
        <v>8952</v>
      </c>
      <c r="H2130" s="2" t="s">
        <v>8951</v>
      </c>
      <c r="I2130" s="2" t="s">
        <v>6</v>
      </c>
      <c r="K2130" s="4">
        <v>402722</v>
      </c>
      <c r="L2130" s="5">
        <v>14100</v>
      </c>
      <c r="M2130" s="6" t="s">
        <v>65</v>
      </c>
      <c r="N2130" s="2" t="s">
        <v>174</v>
      </c>
      <c r="O2130" s="2" t="s">
        <v>55</v>
      </c>
      <c r="P2130" s="2" t="s">
        <v>242</v>
      </c>
      <c r="Q2130" s="2" t="s">
        <v>187</v>
      </c>
      <c r="R2130" s="2" t="s">
        <v>96</v>
      </c>
      <c r="T2130" s="2" t="s">
        <v>6401</v>
      </c>
      <c r="U2130" s="2" t="s">
        <v>6402</v>
      </c>
      <c r="V2130" s="2" t="s">
        <v>11</v>
      </c>
      <c r="W2130" s="2" t="s">
        <v>197</v>
      </c>
      <c r="X2130" s="2" t="s">
        <v>9</v>
      </c>
      <c r="Y2130" s="2" t="s">
        <v>6</v>
      </c>
      <c r="AA2130" s="2" t="s">
        <v>111</v>
      </c>
      <c r="AB2130" s="2" t="s">
        <v>151</v>
      </c>
      <c r="AC2130" s="2" t="s">
        <v>7</v>
      </c>
      <c r="AD2130" s="2" t="s">
        <v>6</v>
      </c>
      <c r="AG2130" s="2" t="s">
        <v>30</v>
      </c>
      <c r="AH2130" s="2" t="s">
        <v>4</v>
      </c>
      <c r="AI2130" s="2" t="s">
        <v>3</v>
      </c>
      <c r="AJ2130" s="2" t="s">
        <v>7353</v>
      </c>
      <c r="AK2130" s="2" t="s">
        <v>7359</v>
      </c>
      <c r="AL2130" s="2" t="s">
        <v>7355</v>
      </c>
    </row>
    <row r="2131" spans="1:38" ht="66" hidden="1">
      <c r="A2131" s="136">
        <f t="shared" si="35"/>
        <v>2130</v>
      </c>
      <c r="B2131" s="2" t="s">
        <v>6394</v>
      </c>
      <c r="C2131" s="2" t="s">
        <v>7347</v>
      </c>
      <c r="D2131" s="2" t="s">
        <v>7348</v>
      </c>
      <c r="E2131" s="2" t="s">
        <v>22</v>
      </c>
      <c r="F2131" s="2" t="s">
        <v>8953</v>
      </c>
      <c r="G2131" s="2" t="s">
        <v>8953</v>
      </c>
      <c r="H2131" s="2" t="s">
        <v>8951</v>
      </c>
      <c r="I2131" s="2" t="s">
        <v>6</v>
      </c>
      <c r="K2131" s="4">
        <v>422666</v>
      </c>
      <c r="L2131" s="5">
        <v>22500</v>
      </c>
      <c r="M2131" s="6" t="s">
        <v>65</v>
      </c>
      <c r="N2131" s="2" t="s">
        <v>174</v>
      </c>
      <c r="O2131" s="2" t="s">
        <v>55</v>
      </c>
      <c r="P2131" s="2" t="s">
        <v>242</v>
      </c>
      <c r="Q2131" s="2" t="s">
        <v>187</v>
      </c>
      <c r="R2131" s="2" t="s">
        <v>96</v>
      </c>
      <c r="T2131" s="2" t="s">
        <v>6401</v>
      </c>
      <c r="U2131" s="2" t="s">
        <v>6402</v>
      </c>
      <c r="V2131" s="2" t="s">
        <v>11</v>
      </c>
      <c r="W2131" s="2" t="s">
        <v>197</v>
      </c>
      <c r="X2131" s="2" t="s">
        <v>9</v>
      </c>
      <c r="Y2131" s="2" t="s">
        <v>6</v>
      </c>
      <c r="AA2131" s="2" t="s">
        <v>111</v>
      </c>
      <c r="AB2131" s="2" t="s">
        <v>151</v>
      </c>
      <c r="AC2131" s="2" t="s">
        <v>7</v>
      </c>
      <c r="AD2131" s="2" t="s">
        <v>6</v>
      </c>
      <c r="AG2131" s="2" t="s">
        <v>30</v>
      </c>
      <c r="AH2131" s="2" t="s">
        <v>4</v>
      </c>
      <c r="AI2131" s="2" t="s">
        <v>3</v>
      </c>
      <c r="AJ2131" s="2" t="s">
        <v>7353</v>
      </c>
      <c r="AK2131" s="2" t="s">
        <v>7359</v>
      </c>
      <c r="AL2131" s="2" t="s">
        <v>7355</v>
      </c>
    </row>
    <row r="2132" spans="1:38" ht="66" hidden="1">
      <c r="A2132" s="136">
        <f t="shared" si="35"/>
        <v>2131</v>
      </c>
      <c r="B2132" s="2" t="s">
        <v>6394</v>
      </c>
      <c r="C2132" s="2" t="s">
        <v>7285</v>
      </c>
      <c r="D2132" s="2" t="s">
        <v>7286</v>
      </c>
      <c r="E2132" s="2" t="s">
        <v>22</v>
      </c>
      <c r="F2132" s="2" t="s">
        <v>3259</v>
      </c>
      <c r="G2132" s="2" t="s">
        <v>8954</v>
      </c>
      <c r="H2132" s="2" t="s">
        <v>8915</v>
      </c>
      <c r="I2132" s="2" t="s">
        <v>6</v>
      </c>
      <c r="K2132" s="4" t="s">
        <v>8955</v>
      </c>
      <c r="L2132" s="5">
        <v>18170</v>
      </c>
      <c r="M2132" s="6" t="s">
        <v>663</v>
      </c>
      <c r="N2132" s="2" t="s">
        <v>174</v>
      </c>
      <c r="O2132" s="2" t="s">
        <v>55</v>
      </c>
      <c r="P2132" s="2" t="s">
        <v>242</v>
      </c>
      <c r="Q2132" s="2" t="s">
        <v>15</v>
      </c>
      <c r="R2132" s="2" t="s">
        <v>96</v>
      </c>
      <c r="T2132" s="2" t="s">
        <v>6401</v>
      </c>
      <c r="U2132" s="2" t="s">
        <v>6402</v>
      </c>
      <c r="V2132" s="2" t="s">
        <v>11</v>
      </c>
      <c r="W2132" s="2" t="s">
        <v>197</v>
      </c>
      <c r="X2132" s="2" t="s">
        <v>9</v>
      </c>
      <c r="Y2132" s="2" t="s">
        <v>6</v>
      </c>
      <c r="AA2132" s="2" t="s">
        <v>35</v>
      </c>
      <c r="AB2132" s="2" t="s">
        <v>35</v>
      </c>
      <c r="AC2132" s="2" t="s">
        <v>241</v>
      </c>
      <c r="AD2132" s="2" t="s">
        <v>6</v>
      </c>
      <c r="AG2132" s="2" t="s">
        <v>30</v>
      </c>
      <c r="AH2132" s="2" t="s">
        <v>4</v>
      </c>
      <c r="AI2132" s="2" t="s">
        <v>3</v>
      </c>
      <c r="AJ2132" s="2" t="s">
        <v>7291</v>
      </c>
      <c r="AK2132" s="2" t="s">
        <v>7292</v>
      </c>
      <c r="AL2132" s="2" t="s">
        <v>7293</v>
      </c>
    </row>
    <row r="2133" spans="1:38" ht="66" hidden="1">
      <c r="A2133" s="136">
        <f t="shared" si="35"/>
        <v>2132</v>
      </c>
      <c r="B2133" s="2" t="s">
        <v>6394</v>
      </c>
      <c r="C2133" s="2" t="s">
        <v>7347</v>
      </c>
      <c r="D2133" s="2" t="s">
        <v>7348</v>
      </c>
      <c r="E2133" s="2" t="s">
        <v>22</v>
      </c>
      <c r="F2133" s="2" t="s">
        <v>8956</v>
      </c>
      <c r="G2133" s="2" t="s">
        <v>8956</v>
      </c>
      <c r="H2133" s="2" t="s">
        <v>8951</v>
      </c>
      <c r="I2133" s="2" t="s">
        <v>6</v>
      </c>
      <c r="K2133" s="4">
        <v>439502</v>
      </c>
      <c r="L2133" s="5">
        <v>4500</v>
      </c>
      <c r="M2133" s="6" t="s">
        <v>65</v>
      </c>
      <c r="N2133" s="2" t="s">
        <v>174</v>
      </c>
      <c r="O2133" s="2" t="s">
        <v>55</v>
      </c>
      <c r="P2133" s="2" t="s">
        <v>242</v>
      </c>
      <c r="Q2133" s="2" t="s">
        <v>187</v>
      </c>
      <c r="R2133" s="2" t="s">
        <v>96</v>
      </c>
      <c r="T2133" s="2" t="s">
        <v>6401</v>
      </c>
      <c r="U2133" s="2" t="s">
        <v>6402</v>
      </c>
      <c r="V2133" s="2" t="s">
        <v>11</v>
      </c>
      <c r="W2133" s="2" t="s">
        <v>197</v>
      </c>
      <c r="X2133" s="2" t="s">
        <v>9</v>
      </c>
      <c r="Y2133" s="2" t="s">
        <v>6</v>
      </c>
      <c r="AA2133" s="2" t="s">
        <v>111</v>
      </c>
      <c r="AB2133" s="2" t="s">
        <v>151</v>
      </c>
      <c r="AC2133" s="2" t="s">
        <v>7</v>
      </c>
      <c r="AD2133" s="2" t="s">
        <v>6</v>
      </c>
      <c r="AG2133" s="2" t="s">
        <v>30</v>
      </c>
      <c r="AH2133" s="2" t="s">
        <v>4</v>
      </c>
      <c r="AI2133" s="2" t="s">
        <v>3</v>
      </c>
      <c r="AJ2133" s="2" t="s">
        <v>7353</v>
      </c>
      <c r="AK2133" s="2" t="s">
        <v>7359</v>
      </c>
      <c r="AL2133" s="2" t="s">
        <v>7355</v>
      </c>
    </row>
    <row r="2134" spans="1:38" ht="66" hidden="1">
      <c r="A2134" s="136">
        <f t="shared" si="35"/>
        <v>2133</v>
      </c>
      <c r="B2134" s="2" t="s">
        <v>6394</v>
      </c>
      <c r="C2134" s="2" t="s">
        <v>7347</v>
      </c>
      <c r="D2134" s="2" t="s">
        <v>7348</v>
      </c>
      <c r="E2134" s="2" t="s">
        <v>22</v>
      </c>
      <c r="F2134" s="2" t="s">
        <v>8957</v>
      </c>
      <c r="G2134" s="2" t="s">
        <v>8957</v>
      </c>
      <c r="H2134" s="2" t="s">
        <v>8951</v>
      </c>
      <c r="I2134" s="2" t="s">
        <v>6</v>
      </c>
      <c r="K2134" s="4">
        <v>439502</v>
      </c>
      <c r="L2134" s="5">
        <v>6250</v>
      </c>
      <c r="M2134" s="6" t="s">
        <v>65</v>
      </c>
      <c r="N2134" s="2" t="s">
        <v>174</v>
      </c>
      <c r="O2134" s="2" t="s">
        <v>55</v>
      </c>
      <c r="P2134" s="2" t="s">
        <v>242</v>
      </c>
      <c r="Q2134" s="2" t="s">
        <v>187</v>
      </c>
      <c r="R2134" s="2" t="s">
        <v>96</v>
      </c>
      <c r="T2134" s="2" t="s">
        <v>6401</v>
      </c>
      <c r="U2134" s="2" t="s">
        <v>6402</v>
      </c>
      <c r="V2134" s="2" t="s">
        <v>11</v>
      </c>
      <c r="W2134" s="2" t="s">
        <v>197</v>
      </c>
      <c r="X2134" s="2" t="s">
        <v>9</v>
      </c>
      <c r="Y2134" s="2" t="s">
        <v>6</v>
      </c>
      <c r="AA2134" s="2" t="s">
        <v>111</v>
      </c>
      <c r="AB2134" s="2" t="s">
        <v>151</v>
      </c>
      <c r="AC2134" s="2" t="s">
        <v>7</v>
      </c>
      <c r="AD2134" s="2" t="s">
        <v>6</v>
      </c>
      <c r="AG2134" s="2" t="s">
        <v>30</v>
      </c>
      <c r="AH2134" s="2" t="s">
        <v>4</v>
      </c>
      <c r="AI2134" s="2" t="s">
        <v>3</v>
      </c>
      <c r="AJ2134" s="2" t="s">
        <v>7353</v>
      </c>
      <c r="AK2134" s="2" t="s">
        <v>7359</v>
      </c>
      <c r="AL2134" s="2" t="s">
        <v>7355</v>
      </c>
    </row>
    <row r="2135" spans="1:38" ht="66" hidden="1">
      <c r="A2135" s="136">
        <f t="shared" si="35"/>
        <v>2134</v>
      </c>
      <c r="B2135" s="2" t="s">
        <v>6394</v>
      </c>
      <c r="C2135" s="2" t="s">
        <v>7285</v>
      </c>
      <c r="D2135" s="2" t="s">
        <v>7286</v>
      </c>
      <c r="E2135" s="2" t="s">
        <v>22</v>
      </c>
      <c r="F2135" s="2" t="s">
        <v>2701</v>
      </c>
      <c r="G2135" s="2" t="s">
        <v>8958</v>
      </c>
      <c r="H2135" s="2" t="s">
        <v>8915</v>
      </c>
      <c r="I2135" s="2" t="s">
        <v>6</v>
      </c>
      <c r="K2135" s="4" t="s">
        <v>8959</v>
      </c>
      <c r="L2135" s="5">
        <v>5780</v>
      </c>
      <c r="M2135" s="6" t="s">
        <v>663</v>
      </c>
      <c r="N2135" s="2" t="s">
        <v>174</v>
      </c>
      <c r="O2135" s="2" t="s">
        <v>55</v>
      </c>
      <c r="P2135" s="2" t="s">
        <v>242</v>
      </c>
      <c r="Q2135" s="2" t="s">
        <v>124</v>
      </c>
      <c r="R2135" s="2" t="s">
        <v>96</v>
      </c>
      <c r="T2135" s="2" t="s">
        <v>6401</v>
      </c>
      <c r="U2135" s="2" t="s">
        <v>6402</v>
      </c>
      <c r="V2135" s="2" t="s">
        <v>11</v>
      </c>
      <c r="W2135" s="2" t="s">
        <v>197</v>
      </c>
      <c r="X2135" s="2" t="s">
        <v>9</v>
      </c>
      <c r="Y2135" s="2" t="s">
        <v>6</v>
      </c>
      <c r="AA2135" s="2" t="s">
        <v>35</v>
      </c>
      <c r="AB2135" s="2" t="s">
        <v>35</v>
      </c>
      <c r="AC2135" s="2" t="s">
        <v>241</v>
      </c>
      <c r="AD2135" s="2" t="s">
        <v>6</v>
      </c>
      <c r="AG2135" s="2" t="s">
        <v>30</v>
      </c>
      <c r="AH2135" s="2" t="s">
        <v>4</v>
      </c>
      <c r="AI2135" s="2" t="s">
        <v>3</v>
      </c>
      <c r="AJ2135" s="2" t="s">
        <v>7291</v>
      </c>
      <c r="AK2135" s="2" t="s">
        <v>7292</v>
      </c>
      <c r="AL2135" s="2" t="s">
        <v>7293</v>
      </c>
    </row>
    <row r="2136" spans="1:38" ht="66" hidden="1">
      <c r="A2136" s="136">
        <f t="shared" si="35"/>
        <v>2135</v>
      </c>
      <c r="B2136" s="2" t="s">
        <v>6394</v>
      </c>
      <c r="C2136" s="2" t="s">
        <v>6781</v>
      </c>
      <c r="D2136" s="2" t="s">
        <v>6782</v>
      </c>
      <c r="E2136" s="2" t="s">
        <v>22</v>
      </c>
      <c r="F2136" s="2" t="s">
        <v>8960</v>
      </c>
      <c r="G2136" s="2" t="s">
        <v>8960</v>
      </c>
      <c r="H2136" s="2" t="s">
        <v>8941</v>
      </c>
      <c r="I2136" s="2" t="s">
        <v>6</v>
      </c>
      <c r="K2136" s="4" t="s">
        <v>19</v>
      </c>
      <c r="L2136" s="5">
        <v>25991</v>
      </c>
      <c r="M2136" s="6" t="s">
        <v>663</v>
      </c>
      <c r="N2136" s="2" t="s">
        <v>39</v>
      </c>
      <c r="O2136" s="2" t="s">
        <v>39</v>
      </c>
      <c r="P2136" s="2" t="s">
        <v>45</v>
      </c>
      <c r="Q2136" s="2" t="s">
        <v>15</v>
      </c>
      <c r="R2136" s="2" t="s">
        <v>14</v>
      </c>
      <c r="T2136" s="2" t="s">
        <v>6401</v>
      </c>
      <c r="U2136" s="2" t="s">
        <v>6402</v>
      </c>
      <c r="V2136" s="2" t="s">
        <v>11</v>
      </c>
      <c r="W2136" s="2" t="s">
        <v>197</v>
      </c>
      <c r="X2136" s="2" t="s">
        <v>43</v>
      </c>
      <c r="Y2136" s="2" t="s">
        <v>6</v>
      </c>
      <c r="AA2136" s="2" t="s">
        <v>111</v>
      </c>
      <c r="AB2136" s="2" t="s">
        <v>6781</v>
      </c>
      <c r="AC2136" s="2" t="s">
        <v>241</v>
      </c>
      <c r="AD2136" s="2" t="s">
        <v>6</v>
      </c>
      <c r="AG2136" s="2" t="s">
        <v>5</v>
      </c>
      <c r="AH2136" s="2" t="s">
        <v>4</v>
      </c>
      <c r="AI2136" s="2" t="s">
        <v>3</v>
      </c>
      <c r="AJ2136" s="2" t="s">
        <v>7270</v>
      </c>
      <c r="AK2136" s="2" t="s">
        <v>6787</v>
      </c>
      <c r="AL2136" s="2" t="s">
        <v>6788</v>
      </c>
    </row>
    <row r="2137" spans="1:38" ht="171.6" hidden="1">
      <c r="A2137" s="136">
        <f t="shared" si="35"/>
        <v>2136</v>
      </c>
      <c r="B2137" s="2" t="s">
        <v>6394</v>
      </c>
      <c r="C2137" s="2" t="s">
        <v>8096</v>
      </c>
      <c r="D2137" s="2" t="s">
        <v>7467</v>
      </c>
      <c r="E2137" s="2" t="s">
        <v>22</v>
      </c>
      <c r="F2137" s="2" t="s">
        <v>8961</v>
      </c>
      <c r="G2137" s="2" t="s">
        <v>8962</v>
      </c>
      <c r="H2137" s="2" t="s">
        <v>8963</v>
      </c>
      <c r="I2137" s="2" t="s">
        <v>6</v>
      </c>
      <c r="K2137" s="4">
        <v>16691</v>
      </c>
      <c r="L2137" s="5">
        <v>19195</v>
      </c>
      <c r="M2137" s="6" t="s">
        <v>81</v>
      </c>
      <c r="N2137" s="2" t="s">
        <v>174</v>
      </c>
      <c r="O2137" s="2" t="s">
        <v>64</v>
      </c>
      <c r="P2137" s="2" t="s">
        <v>142</v>
      </c>
      <c r="Q2137" s="2" t="s">
        <v>15</v>
      </c>
      <c r="R2137" s="2" t="s">
        <v>14</v>
      </c>
      <c r="T2137" s="2" t="s">
        <v>13</v>
      </c>
      <c r="U2137" s="2" t="s">
        <v>1503</v>
      </c>
      <c r="V2137" s="2" t="s">
        <v>11</v>
      </c>
      <c r="W2137" s="2" t="s">
        <v>197</v>
      </c>
      <c r="X2137" s="2" t="s">
        <v>9</v>
      </c>
      <c r="Y2137" s="2" t="s">
        <v>6</v>
      </c>
      <c r="AA2137" s="2" t="s">
        <v>1607</v>
      </c>
      <c r="AB2137" s="2" t="s">
        <v>8964</v>
      </c>
      <c r="AC2137" s="2" t="s">
        <v>241</v>
      </c>
      <c r="AD2137" s="2" t="s">
        <v>6</v>
      </c>
      <c r="AG2137" s="2" t="s">
        <v>30</v>
      </c>
      <c r="AH2137" s="2" t="s">
        <v>4</v>
      </c>
      <c r="AI2137" s="2" t="s">
        <v>3</v>
      </c>
      <c r="AJ2137" s="2" t="s">
        <v>8101</v>
      </c>
      <c r="AK2137" s="2" t="s">
        <v>8102</v>
      </c>
      <c r="AL2137" s="2" t="s">
        <v>8103</v>
      </c>
    </row>
    <row r="2138" spans="1:38" ht="66" hidden="1">
      <c r="A2138" s="136">
        <f t="shared" si="35"/>
        <v>2137</v>
      </c>
      <c r="B2138" s="2" t="s">
        <v>6394</v>
      </c>
      <c r="C2138" s="2" t="s">
        <v>6781</v>
      </c>
      <c r="D2138" s="2" t="s">
        <v>6782</v>
      </c>
      <c r="E2138" s="2" t="s">
        <v>22</v>
      </c>
      <c r="F2138" s="2" t="s">
        <v>8960</v>
      </c>
      <c r="G2138" s="2" t="s">
        <v>8960</v>
      </c>
      <c r="H2138" s="2" t="s">
        <v>8803</v>
      </c>
      <c r="I2138" s="2" t="s">
        <v>6</v>
      </c>
      <c r="K2138" s="4" t="s">
        <v>19</v>
      </c>
      <c r="L2138" s="5">
        <v>3595.41</v>
      </c>
      <c r="M2138" s="6" t="s">
        <v>663</v>
      </c>
      <c r="N2138" s="2" t="s">
        <v>39</v>
      </c>
      <c r="O2138" s="2" t="s">
        <v>39</v>
      </c>
      <c r="P2138" s="2" t="s">
        <v>45</v>
      </c>
      <c r="Q2138" s="2" t="s">
        <v>15</v>
      </c>
      <c r="R2138" s="2" t="s">
        <v>14</v>
      </c>
      <c r="T2138" s="2" t="s">
        <v>6401</v>
      </c>
      <c r="U2138" s="2" t="s">
        <v>6402</v>
      </c>
      <c r="V2138" s="2" t="s">
        <v>11</v>
      </c>
      <c r="W2138" s="2" t="s">
        <v>197</v>
      </c>
      <c r="X2138" s="2" t="s">
        <v>43</v>
      </c>
      <c r="Y2138" s="2" t="s">
        <v>6</v>
      </c>
      <c r="AA2138" s="2" t="s">
        <v>111</v>
      </c>
      <c r="AB2138" s="2" t="s">
        <v>6781</v>
      </c>
      <c r="AC2138" s="2" t="s">
        <v>241</v>
      </c>
      <c r="AD2138" s="2" t="s">
        <v>6</v>
      </c>
      <c r="AG2138" s="2" t="s">
        <v>5</v>
      </c>
      <c r="AH2138" s="2" t="s">
        <v>4</v>
      </c>
      <c r="AI2138" s="2" t="s">
        <v>3</v>
      </c>
      <c r="AJ2138" s="2" t="s">
        <v>7270</v>
      </c>
      <c r="AK2138" s="2" t="s">
        <v>6787</v>
      </c>
      <c r="AL2138" s="2" t="s">
        <v>6788</v>
      </c>
    </row>
    <row r="2139" spans="1:38" ht="105.6" hidden="1">
      <c r="A2139" s="136">
        <f t="shared" si="35"/>
        <v>2138</v>
      </c>
      <c r="B2139" s="2" t="s">
        <v>6394</v>
      </c>
      <c r="C2139" s="2" t="s">
        <v>7285</v>
      </c>
      <c r="D2139" s="2" t="s">
        <v>7286</v>
      </c>
      <c r="E2139" s="2" t="s">
        <v>22</v>
      </c>
      <c r="F2139" s="2" t="s">
        <v>8965</v>
      </c>
      <c r="G2139" s="2" t="s">
        <v>8966</v>
      </c>
      <c r="H2139" s="2" t="s">
        <v>8915</v>
      </c>
      <c r="I2139" s="2" t="s">
        <v>6</v>
      </c>
      <c r="K2139" s="4" t="s">
        <v>8967</v>
      </c>
      <c r="L2139" s="5">
        <v>546.48</v>
      </c>
      <c r="M2139" s="6" t="s">
        <v>663</v>
      </c>
      <c r="N2139" s="2" t="s">
        <v>174</v>
      </c>
      <c r="O2139" s="2" t="s">
        <v>55</v>
      </c>
      <c r="P2139" s="2" t="s">
        <v>242</v>
      </c>
      <c r="Q2139" s="2" t="s">
        <v>124</v>
      </c>
      <c r="R2139" s="2" t="s">
        <v>96</v>
      </c>
      <c r="T2139" s="2" t="s">
        <v>6401</v>
      </c>
      <c r="U2139" s="2" t="s">
        <v>6402</v>
      </c>
      <c r="V2139" s="2" t="s">
        <v>11</v>
      </c>
      <c r="W2139" s="2" t="s">
        <v>197</v>
      </c>
      <c r="X2139" s="2" t="s">
        <v>9</v>
      </c>
      <c r="Y2139" s="2" t="s">
        <v>6</v>
      </c>
      <c r="AA2139" s="2" t="s">
        <v>35</v>
      </c>
      <c r="AB2139" s="2" t="s">
        <v>35</v>
      </c>
      <c r="AC2139" s="2" t="s">
        <v>241</v>
      </c>
      <c r="AD2139" s="2" t="s">
        <v>6</v>
      </c>
      <c r="AG2139" s="2" t="s">
        <v>30</v>
      </c>
      <c r="AH2139" s="2" t="s">
        <v>4</v>
      </c>
      <c r="AI2139" s="2" t="s">
        <v>3</v>
      </c>
      <c r="AJ2139" s="2" t="s">
        <v>7291</v>
      </c>
      <c r="AK2139" s="2" t="s">
        <v>7292</v>
      </c>
      <c r="AL2139" s="2" t="s">
        <v>7293</v>
      </c>
    </row>
    <row r="2140" spans="1:38" ht="66" hidden="1">
      <c r="A2140" s="136">
        <f t="shared" si="35"/>
        <v>2139</v>
      </c>
      <c r="B2140" s="2" t="s">
        <v>6394</v>
      </c>
      <c r="C2140" s="2" t="s">
        <v>7347</v>
      </c>
      <c r="D2140" s="2" t="s">
        <v>7348</v>
      </c>
      <c r="E2140" s="2" t="s">
        <v>22</v>
      </c>
      <c r="F2140" s="2" t="s">
        <v>8968</v>
      </c>
      <c r="G2140" s="2" t="s">
        <v>8968</v>
      </c>
      <c r="H2140" s="2" t="s">
        <v>8951</v>
      </c>
      <c r="I2140" s="2" t="s">
        <v>6</v>
      </c>
      <c r="K2140" s="4">
        <v>439502</v>
      </c>
      <c r="L2140" s="5">
        <v>10000</v>
      </c>
      <c r="M2140" s="6" t="s">
        <v>969</v>
      </c>
      <c r="N2140" s="2" t="s">
        <v>174</v>
      </c>
      <c r="O2140" s="2" t="s">
        <v>55</v>
      </c>
      <c r="P2140" s="2" t="s">
        <v>242</v>
      </c>
      <c r="Q2140" s="2" t="s">
        <v>187</v>
      </c>
      <c r="R2140" s="2" t="s">
        <v>96</v>
      </c>
      <c r="T2140" s="2" t="s">
        <v>6401</v>
      </c>
      <c r="U2140" s="2" t="s">
        <v>6402</v>
      </c>
      <c r="V2140" s="2" t="s">
        <v>11</v>
      </c>
      <c r="W2140" s="2" t="s">
        <v>197</v>
      </c>
      <c r="X2140" s="2" t="s">
        <v>9</v>
      </c>
      <c r="Y2140" s="2" t="s">
        <v>6</v>
      </c>
      <c r="AA2140" s="2" t="s">
        <v>111</v>
      </c>
      <c r="AB2140" s="2" t="s">
        <v>151</v>
      </c>
      <c r="AC2140" s="2" t="s">
        <v>7</v>
      </c>
      <c r="AD2140" s="2" t="s">
        <v>6</v>
      </c>
      <c r="AG2140" s="2" t="s">
        <v>30</v>
      </c>
      <c r="AH2140" s="2" t="s">
        <v>4</v>
      </c>
      <c r="AI2140" s="2" t="s">
        <v>3</v>
      </c>
      <c r="AJ2140" s="2" t="s">
        <v>7353</v>
      </c>
      <c r="AK2140" s="2" t="s">
        <v>7359</v>
      </c>
      <c r="AL2140" s="2" t="s">
        <v>7355</v>
      </c>
    </row>
    <row r="2141" spans="1:38" ht="66" hidden="1">
      <c r="A2141" s="136">
        <f t="shared" si="35"/>
        <v>2140</v>
      </c>
      <c r="B2141" s="2" t="s">
        <v>6394</v>
      </c>
      <c r="C2141" s="2" t="s">
        <v>6781</v>
      </c>
      <c r="D2141" s="2" t="s">
        <v>6782</v>
      </c>
      <c r="E2141" s="2" t="s">
        <v>22</v>
      </c>
      <c r="F2141" s="2" t="s">
        <v>8960</v>
      </c>
      <c r="G2141" s="2" t="s">
        <v>8960</v>
      </c>
      <c r="H2141" s="2" t="s">
        <v>8803</v>
      </c>
      <c r="I2141" s="2" t="s">
        <v>6</v>
      </c>
      <c r="K2141" s="4" t="s">
        <v>19</v>
      </c>
      <c r="L2141" s="5">
        <v>13312.8</v>
      </c>
      <c r="M2141" s="6" t="s">
        <v>663</v>
      </c>
      <c r="N2141" s="2" t="s">
        <v>39</v>
      </c>
      <c r="O2141" s="2" t="s">
        <v>39</v>
      </c>
      <c r="P2141" s="2" t="s">
        <v>45</v>
      </c>
      <c r="Q2141" s="2" t="s">
        <v>15</v>
      </c>
      <c r="R2141" s="2" t="s">
        <v>14</v>
      </c>
      <c r="T2141" s="2" t="s">
        <v>6401</v>
      </c>
      <c r="U2141" s="2" t="s">
        <v>6402</v>
      </c>
      <c r="V2141" s="2" t="s">
        <v>11</v>
      </c>
      <c r="W2141" s="2" t="s">
        <v>197</v>
      </c>
      <c r="X2141" s="2" t="s">
        <v>43</v>
      </c>
      <c r="Y2141" s="2" t="s">
        <v>6</v>
      </c>
      <c r="AA2141" s="2" t="s">
        <v>111</v>
      </c>
      <c r="AB2141" s="2" t="s">
        <v>6781</v>
      </c>
      <c r="AC2141" s="2" t="s">
        <v>241</v>
      </c>
      <c r="AD2141" s="2" t="s">
        <v>6</v>
      </c>
      <c r="AG2141" s="2" t="s">
        <v>5</v>
      </c>
      <c r="AH2141" s="2" t="s">
        <v>4</v>
      </c>
      <c r="AI2141" s="2" t="s">
        <v>3</v>
      </c>
      <c r="AJ2141" s="2" t="s">
        <v>7270</v>
      </c>
      <c r="AK2141" s="2" t="s">
        <v>6787</v>
      </c>
      <c r="AL2141" s="2" t="s">
        <v>6788</v>
      </c>
    </row>
    <row r="2142" spans="1:38" ht="66" hidden="1">
      <c r="A2142" s="136">
        <f t="shared" si="35"/>
        <v>2141</v>
      </c>
      <c r="B2142" s="2" t="s">
        <v>6394</v>
      </c>
      <c r="C2142" s="2" t="s">
        <v>8969</v>
      </c>
      <c r="D2142" s="2" t="s">
        <v>7760</v>
      </c>
      <c r="E2142" s="2" t="s">
        <v>22</v>
      </c>
      <c r="F2142" s="2" t="s">
        <v>8970</v>
      </c>
      <c r="G2142" s="2" t="s">
        <v>8970</v>
      </c>
      <c r="H2142" s="2" t="s">
        <v>8970</v>
      </c>
      <c r="I2142" s="2" t="s">
        <v>6</v>
      </c>
      <c r="K2142" s="4" t="s">
        <v>8971</v>
      </c>
      <c r="L2142" s="5">
        <v>189800</v>
      </c>
      <c r="M2142" s="6" t="s">
        <v>267</v>
      </c>
      <c r="N2142" s="2" t="s">
        <v>174</v>
      </c>
      <c r="O2142" s="2" t="s">
        <v>55</v>
      </c>
      <c r="P2142" s="2" t="s">
        <v>45</v>
      </c>
      <c r="Q2142" s="2" t="s">
        <v>15</v>
      </c>
      <c r="R2142" s="2" t="s">
        <v>14</v>
      </c>
      <c r="T2142" s="2" t="s">
        <v>6401</v>
      </c>
      <c r="U2142" s="2" t="s">
        <v>6402</v>
      </c>
      <c r="V2142" s="2" t="s">
        <v>11</v>
      </c>
      <c r="W2142" s="2" t="s">
        <v>197</v>
      </c>
      <c r="X2142" s="2" t="s">
        <v>43</v>
      </c>
      <c r="Y2142" s="2" t="s">
        <v>6</v>
      </c>
      <c r="AA2142" s="2" t="s">
        <v>111</v>
      </c>
      <c r="AB2142" s="2" t="s">
        <v>8277</v>
      </c>
      <c r="AC2142" s="2" t="s">
        <v>34</v>
      </c>
      <c r="AD2142" s="2" t="s">
        <v>6</v>
      </c>
      <c r="AG2142" s="2" t="s">
        <v>122</v>
      </c>
      <c r="AH2142" s="2" t="s">
        <v>4</v>
      </c>
      <c r="AI2142" s="2" t="s">
        <v>29</v>
      </c>
      <c r="AJ2142" s="2" t="s">
        <v>7765</v>
      </c>
      <c r="AK2142" s="2" t="s">
        <v>7766</v>
      </c>
      <c r="AL2142" s="2" t="s">
        <v>8278</v>
      </c>
    </row>
    <row r="2143" spans="1:38" ht="66" hidden="1">
      <c r="A2143" s="136">
        <f t="shared" si="35"/>
        <v>2142</v>
      </c>
      <c r="B2143" s="2" t="s">
        <v>6394</v>
      </c>
      <c r="C2143" s="2" t="s">
        <v>6781</v>
      </c>
      <c r="D2143" s="2" t="s">
        <v>6782</v>
      </c>
      <c r="E2143" s="2" t="s">
        <v>22</v>
      </c>
      <c r="F2143" s="2" t="s">
        <v>8972</v>
      </c>
      <c r="G2143" s="2" t="s">
        <v>8972</v>
      </c>
      <c r="H2143" s="2" t="s">
        <v>7542</v>
      </c>
      <c r="I2143" s="2" t="s">
        <v>6</v>
      </c>
      <c r="K2143" s="4" t="s">
        <v>8973</v>
      </c>
      <c r="L2143" s="5">
        <v>6116</v>
      </c>
      <c r="M2143" s="6" t="s">
        <v>1801</v>
      </c>
      <c r="N2143" s="2" t="s">
        <v>174</v>
      </c>
      <c r="O2143" s="2" t="s">
        <v>64</v>
      </c>
      <c r="P2143" s="2" t="s">
        <v>125</v>
      </c>
      <c r="Q2143" s="2" t="s">
        <v>15</v>
      </c>
      <c r="R2143" s="2" t="s">
        <v>14</v>
      </c>
      <c r="T2143" s="2" t="s">
        <v>6401</v>
      </c>
      <c r="U2143" s="2" t="s">
        <v>6402</v>
      </c>
      <c r="V2143" s="2" t="s">
        <v>11</v>
      </c>
      <c r="W2143" s="2" t="s">
        <v>197</v>
      </c>
      <c r="X2143" s="2" t="s">
        <v>43</v>
      </c>
      <c r="Y2143" s="2" t="s">
        <v>6</v>
      </c>
      <c r="AA2143" s="2" t="s">
        <v>111</v>
      </c>
      <c r="AB2143" s="2" t="s">
        <v>3341</v>
      </c>
      <c r="AC2143" s="2" t="s">
        <v>7</v>
      </c>
      <c r="AD2143" s="2" t="s">
        <v>6</v>
      </c>
      <c r="AG2143" s="2" t="s">
        <v>5</v>
      </c>
      <c r="AH2143" s="2" t="s">
        <v>4</v>
      </c>
      <c r="AI2143" s="2" t="s">
        <v>3</v>
      </c>
      <c r="AJ2143" s="2" t="s">
        <v>7270</v>
      </c>
      <c r="AK2143" s="2" t="s">
        <v>6787</v>
      </c>
      <c r="AL2143" s="2" t="s">
        <v>8688</v>
      </c>
    </row>
    <row r="2144" spans="1:38" ht="66" hidden="1">
      <c r="A2144" s="136">
        <f t="shared" si="35"/>
        <v>2143</v>
      </c>
      <c r="B2144" s="2" t="s">
        <v>6394</v>
      </c>
      <c r="C2144" s="2" t="s">
        <v>6781</v>
      </c>
      <c r="D2144" s="2" t="s">
        <v>6782</v>
      </c>
      <c r="E2144" s="2" t="s">
        <v>22</v>
      </c>
      <c r="F2144" s="2" t="s">
        <v>8974</v>
      </c>
      <c r="G2144" s="2" t="s">
        <v>8974</v>
      </c>
      <c r="H2144" s="2" t="s">
        <v>8941</v>
      </c>
      <c r="I2144" s="2" t="s">
        <v>6</v>
      </c>
      <c r="K2144" s="4" t="s">
        <v>19</v>
      </c>
      <c r="L2144" s="5">
        <v>200</v>
      </c>
      <c r="M2144" s="6" t="s">
        <v>663</v>
      </c>
      <c r="N2144" s="2" t="s">
        <v>174</v>
      </c>
      <c r="O2144" s="2" t="s">
        <v>55</v>
      </c>
      <c r="P2144" s="2" t="s">
        <v>242</v>
      </c>
      <c r="Q2144" s="2" t="s">
        <v>15</v>
      </c>
      <c r="R2144" s="2" t="s">
        <v>14</v>
      </c>
      <c r="T2144" s="2" t="s">
        <v>6401</v>
      </c>
      <c r="U2144" s="2" t="s">
        <v>6402</v>
      </c>
      <c r="V2144" s="2" t="s">
        <v>11</v>
      </c>
      <c r="W2144" s="2" t="s">
        <v>197</v>
      </c>
      <c r="X2144" s="2" t="s">
        <v>9</v>
      </c>
      <c r="Y2144" s="2" t="s">
        <v>6</v>
      </c>
      <c r="AA2144" s="2" t="s">
        <v>111</v>
      </c>
      <c r="AB2144" s="2" t="s">
        <v>6781</v>
      </c>
      <c r="AC2144" s="2" t="s">
        <v>241</v>
      </c>
      <c r="AD2144" s="2" t="s">
        <v>6</v>
      </c>
      <c r="AG2144" s="2" t="s">
        <v>5</v>
      </c>
      <c r="AH2144" s="2" t="s">
        <v>4</v>
      </c>
      <c r="AI2144" s="2" t="s">
        <v>3</v>
      </c>
      <c r="AJ2144" s="2" t="s">
        <v>7270</v>
      </c>
      <c r="AK2144" s="2" t="s">
        <v>6787</v>
      </c>
      <c r="AL2144" s="2" t="s">
        <v>6788</v>
      </c>
    </row>
    <row r="2145" spans="1:38" ht="66" hidden="1">
      <c r="A2145" s="136">
        <f t="shared" si="35"/>
        <v>2144</v>
      </c>
      <c r="B2145" s="2" t="s">
        <v>6394</v>
      </c>
      <c r="C2145" s="2" t="s">
        <v>7347</v>
      </c>
      <c r="D2145" s="2" t="s">
        <v>7348</v>
      </c>
      <c r="E2145" s="2" t="s">
        <v>22</v>
      </c>
      <c r="F2145" s="2" t="s">
        <v>8975</v>
      </c>
      <c r="G2145" s="2" t="s">
        <v>8975</v>
      </c>
      <c r="H2145" s="2" t="s">
        <v>8356</v>
      </c>
      <c r="I2145" s="2" t="s">
        <v>6</v>
      </c>
      <c r="K2145" s="4">
        <v>439348</v>
      </c>
      <c r="L2145" s="5">
        <v>925.2</v>
      </c>
      <c r="M2145" s="6" t="s">
        <v>8976</v>
      </c>
      <c r="N2145" s="2" t="s">
        <v>174</v>
      </c>
      <c r="O2145" s="2" t="s">
        <v>55</v>
      </c>
      <c r="P2145" s="2" t="s">
        <v>242</v>
      </c>
      <c r="Q2145" s="2" t="s">
        <v>187</v>
      </c>
      <c r="R2145" s="2" t="s">
        <v>96</v>
      </c>
      <c r="T2145" s="2" t="s">
        <v>6401</v>
      </c>
      <c r="U2145" s="2" t="s">
        <v>6402</v>
      </c>
      <c r="V2145" s="2" t="s">
        <v>11</v>
      </c>
      <c r="W2145" s="2" t="s">
        <v>197</v>
      </c>
      <c r="X2145" s="2" t="s">
        <v>9</v>
      </c>
      <c r="Y2145" s="2" t="s">
        <v>6</v>
      </c>
      <c r="AA2145" s="2" t="s">
        <v>111</v>
      </c>
      <c r="AB2145" s="2" t="s">
        <v>151</v>
      </c>
      <c r="AC2145" s="2" t="s">
        <v>7</v>
      </c>
      <c r="AD2145" s="2" t="s">
        <v>6</v>
      </c>
      <c r="AG2145" s="2" t="s">
        <v>30</v>
      </c>
      <c r="AH2145" s="2" t="s">
        <v>4</v>
      </c>
      <c r="AI2145" s="2" t="s">
        <v>29</v>
      </c>
      <c r="AJ2145" s="2" t="s">
        <v>7353</v>
      </c>
      <c r="AK2145" s="2" t="s">
        <v>7359</v>
      </c>
      <c r="AL2145" s="2" t="s">
        <v>7355</v>
      </c>
    </row>
    <row r="2146" spans="1:38" ht="66" hidden="1">
      <c r="A2146" s="136">
        <f t="shared" si="35"/>
        <v>2145</v>
      </c>
      <c r="B2146" s="2" t="s">
        <v>6394</v>
      </c>
      <c r="C2146" s="2" t="s">
        <v>6781</v>
      </c>
      <c r="D2146" s="2" t="s">
        <v>6782</v>
      </c>
      <c r="E2146" s="2" t="s">
        <v>22</v>
      </c>
      <c r="F2146" s="2" t="s">
        <v>8977</v>
      </c>
      <c r="G2146" s="2" t="s">
        <v>8977</v>
      </c>
      <c r="H2146" s="2" t="s">
        <v>8941</v>
      </c>
      <c r="I2146" s="2" t="s">
        <v>6</v>
      </c>
      <c r="K2146" s="4" t="s">
        <v>19</v>
      </c>
      <c r="L2146" s="5">
        <v>208</v>
      </c>
      <c r="M2146" s="6" t="s">
        <v>663</v>
      </c>
      <c r="N2146" s="2" t="s">
        <v>174</v>
      </c>
      <c r="O2146" s="2" t="s">
        <v>55</v>
      </c>
      <c r="P2146" s="2" t="s">
        <v>242</v>
      </c>
      <c r="Q2146" s="2" t="s">
        <v>15</v>
      </c>
      <c r="R2146" s="2" t="s">
        <v>14</v>
      </c>
      <c r="T2146" s="2" t="s">
        <v>6401</v>
      </c>
      <c r="U2146" s="2" t="s">
        <v>6402</v>
      </c>
      <c r="V2146" s="2" t="s">
        <v>11</v>
      </c>
      <c r="W2146" s="2" t="s">
        <v>197</v>
      </c>
      <c r="X2146" s="2" t="s">
        <v>9</v>
      </c>
      <c r="Y2146" s="2" t="s">
        <v>6</v>
      </c>
      <c r="AA2146" s="2" t="s">
        <v>164</v>
      </c>
      <c r="AB2146" s="2" t="s">
        <v>6781</v>
      </c>
      <c r="AC2146" s="2" t="s">
        <v>241</v>
      </c>
      <c r="AD2146" s="2" t="s">
        <v>6</v>
      </c>
      <c r="AG2146" s="2" t="s">
        <v>5</v>
      </c>
      <c r="AH2146" s="2" t="s">
        <v>4</v>
      </c>
      <c r="AI2146" s="2" t="s">
        <v>3</v>
      </c>
      <c r="AJ2146" s="2" t="s">
        <v>7270</v>
      </c>
      <c r="AK2146" s="2" t="s">
        <v>6787</v>
      </c>
      <c r="AL2146" s="2" t="s">
        <v>6788</v>
      </c>
    </row>
    <row r="2147" spans="1:38" ht="66" hidden="1">
      <c r="A2147" s="136">
        <f t="shared" si="35"/>
        <v>2146</v>
      </c>
      <c r="B2147" s="2" t="s">
        <v>6394</v>
      </c>
      <c r="C2147" s="2" t="s">
        <v>6781</v>
      </c>
      <c r="D2147" s="2" t="s">
        <v>6434</v>
      </c>
      <c r="E2147" s="2" t="s">
        <v>22</v>
      </c>
      <c r="F2147" s="2" t="s">
        <v>8978</v>
      </c>
      <c r="G2147" s="2" t="s">
        <v>8978</v>
      </c>
      <c r="H2147" s="2" t="s">
        <v>7542</v>
      </c>
      <c r="I2147" s="2" t="s">
        <v>6</v>
      </c>
      <c r="K2147" s="4" t="s">
        <v>8979</v>
      </c>
      <c r="L2147" s="5">
        <v>162000</v>
      </c>
      <c r="M2147" s="6" t="s">
        <v>663</v>
      </c>
      <c r="N2147" s="2" t="s">
        <v>174</v>
      </c>
      <c r="O2147" s="2" t="s">
        <v>55</v>
      </c>
      <c r="P2147" s="2" t="s">
        <v>125</v>
      </c>
      <c r="Q2147" s="2" t="s">
        <v>15</v>
      </c>
      <c r="R2147" s="2" t="s">
        <v>14</v>
      </c>
      <c r="T2147" s="2" t="s">
        <v>6401</v>
      </c>
      <c r="U2147" s="2" t="s">
        <v>6402</v>
      </c>
      <c r="V2147" s="2" t="s">
        <v>11</v>
      </c>
      <c r="W2147" s="2" t="s">
        <v>197</v>
      </c>
      <c r="X2147" s="2" t="s">
        <v>43</v>
      </c>
      <c r="Y2147" s="2" t="s">
        <v>6</v>
      </c>
      <c r="AA2147" s="2" t="s">
        <v>111</v>
      </c>
      <c r="AB2147" s="2" t="s">
        <v>3341</v>
      </c>
      <c r="AC2147" s="2" t="s">
        <v>7</v>
      </c>
      <c r="AD2147" s="2" t="s">
        <v>6</v>
      </c>
      <c r="AG2147" s="2" t="s">
        <v>5</v>
      </c>
      <c r="AH2147" s="2" t="s">
        <v>4</v>
      </c>
      <c r="AI2147" s="2" t="s">
        <v>3</v>
      </c>
      <c r="AJ2147" s="2" t="s">
        <v>8697</v>
      </c>
      <c r="AK2147" s="2" t="s">
        <v>6787</v>
      </c>
      <c r="AL2147" s="2" t="s">
        <v>8688</v>
      </c>
    </row>
    <row r="2148" spans="1:38" ht="92.4" hidden="1">
      <c r="A2148" s="136">
        <f t="shared" si="35"/>
        <v>2147</v>
      </c>
      <c r="B2148" s="2" t="s">
        <v>6394</v>
      </c>
      <c r="C2148" s="2" t="s">
        <v>7347</v>
      </c>
      <c r="D2148" s="2" t="s">
        <v>7348</v>
      </c>
      <c r="E2148" s="2" t="s">
        <v>22</v>
      </c>
      <c r="F2148" s="2" t="s">
        <v>8980</v>
      </c>
      <c r="G2148" s="2" t="s">
        <v>8980</v>
      </c>
      <c r="H2148" s="2" t="s">
        <v>8981</v>
      </c>
      <c r="I2148" s="2" t="s">
        <v>6</v>
      </c>
      <c r="K2148" s="4">
        <v>443472</v>
      </c>
      <c r="L2148" s="5">
        <v>3300</v>
      </c>
      <c r="M2148" s="6" t="s">
        <v>65</v>
      </c>
      <c r="N2148" s="2" t="s">
        <v>174</v>
      </c>
      <c r="O2148" s="2" t="s">
        <v>55</v>
      </c>
      <c r="P2148" s="2" t="s">
        <v>125</v>
      </c>
      <c r="Q2148" s="2" t="s">
        <v>187</v>
      </c>
      <c r="R2148" s="2" t="s">
        <v>96</v>
      </c>
      <c r="T2148" s="2" t="s">
        <v>6401</v>
      </c>
      <c r="U2148" s="2" t="s">
        <v>6402</v>
      </c>
      <c r="V2148" s="2" t="s">
        <v>11</v>
      </c>
      <c r="W2148" s="2" t="s">
        <v>197</v>
      </c>
      <c r="X2148" s="2" t="s">
        <v>9</v>
      </c>
      <c r="Y2148" s="2" t="s">
        <v>6</v>
      </c>
      <c r="AA2148" s="2" t="s">
        <v>111</v>
      </c>
      <c r="AB2148" s="2" t="s">
        <v>151</v>
      </c>
      <c r="AC2148" s="2" t="s">
        <v>7</v>
      </c>
      <c r="AD2148" s="2" t="s">
        <v>6</v>
      </c>
      <c r="AG2148" s="2" t="s">
        <v>5</v>
      </c>
      <c r="AH2148" s="2" t="s">
        <v>4</v>
      </c>
      <c r="AI2148" s="2" t="s">
        <v>3</v>
      </c>
      <c r="AJ2148" s="2" t="s">
        <v>7353</v>
      </c>
      <c r="AK2148" s="2" t="s">
        <v>7359</v>
      </c>
      <c r="AL2148" s="2" t="s">
        <v>7355</v>
      </c>
    </row>
    <row r="2149" spans="1:38" ht="66" hidden="1">
      <c r="A2149" s="136">
        <f t="shared" si="35"/>
        <v>2148</v>
      </c>
      <c r="B2149" s="2" t="s">
        <v>6394</v>
      </c>
      <c r="C2149" s="2" t="s">
        <v>8969</v>
      </c>
      <c r="D2149" s="2" t="s">
        <v>7760</v>
      </c>
      <c r="E2149" s="2" t="s">
        <v>22</v>
      </c>
      <c r="F2149" s="2" t="s">
        <v>8982</v>
      </c>
      <c r="G2149" s="2" t="s">
        <v>8982</v>
      </c>
      <c r="H2149" s="2" t="s">
        <v>8982</v>
      </c>
      <c r="I2149" s="2" t="s">
        <v>6</v>
      </c>
      <c r="K2149" s="4">
        <v>393274</v>
      </c>
      <c r="L2149" s="5">
        <v>84000</v>
      </c>
      <c r="M2149" s="6" t="s">
        <v>237</v>
      </c>
      <c r="N2149" s="2" t="s">
        <v>174</v>
      </c>
      <c r="O2149" s="2" t="s">
        <v>55</v>
      </c>
      <c r="P2149" s="2" t="s">
        <v>45</v>
      </c>
      <c r="Q2149" s="2" t="s">
        <v>15</v>
      </c>
      <c r="R2149" s="2" t="s">
        <v>14</v>
      </c>
      <c r="T2149" s="2" t="s">
        <v>6401</v>
      </c>
      <c r="U2149" s="2" t="s">
        <v>6402</v>
      </c>
      <c r="V2149" s="2" t="s">
        <v>11</v>
      </c>
      <c r="W2149" s="2" t="s">
        <v>197</v>
      </c>
      <c r="X2149" s="2" t="s">
        <v>43</v>
      </c>
      <c r="Y2149" s="2" t="s">
        <v>6</v>
      </c>
      <c r="AA2149" s="2" t="s">
        <v>35</v>
      </c>
      <c r="AB2149" s="2" t="s">
        <v>8983</v>
      </c>
      <c r="AC2149" s="2" t="s">
        <v>34</v>
      </c>
      <c r="AD2149" s="2" t="s">
        <v>6</v>
      </c>
      <c r="AG2149" s="2" t="s">
        <v>122</v>
      </c>
      <c r="AH2149" s="2" t="s">
        <v>4</v>
      </c>
      <c r="AI2149" s="2" t="s">
        <v>29</v>
      </c>
      <c r="AJ2149" s="2" t="s">
        <v>7765</v>
      </c>
      <c r="AK2149" s="2" t="s">
        <v>7766</v>
      </c>
      <c r="AL2149" s="2" t="s">
        <v>8278</v>
      </c>
    </row>
    <row r="2150" spans="1:38" ht="66" hidden="1">
      <c r="A2150" s="136">
        <f t="shared" si="35"/>
        <v>2149</v>
      </c>
      <c r="B2150" s="2" t="s">
        <v>6394</v>
      </c>
      <c r="C2150" s="2" t="s">
        <v>6781</v>
      </c>
      <c r="D2150" s="2" t="s">
        <v>6782</v>
      </c>
      <c r="E2150" s="2" t="s">
        <v>22</v>
      </c>
      <c r="F2150" s="2" t="s">
        <v>8977</v>
      </c>
      <c r="G2150" s="2" t="s">
        <v>8977</v>
      </c>
      <c r="H2150" s="2" t="s">
        <v>8803</v>
      </c>
      <c r="I2150" s="2" t="s">
        <v>6</v>
      </c>
      <c r="K2150" s="4" t="s">
        <v>19</v>
      </c>
      <c r="L2150" s="5">
        <v>208</v>
      </c>
      <c r="M2150" s="6" t="s">
        <v>663</v>
      </c>
      <c r="N2150" s="2" t="s">
        <v>174</v>
      </c>
      <c r="O2150" s="2" t="s">
        <v>55</v>
      </c>
      <c r="P2150" s="2" t="s">
        <v>242</v>
      </c>
      <c r="Q2150" s="2" t="s">
        <v>15</v>
      </c>
      <c r="R2150" s="2" t="s">
        <v>14</v>
      </c>
      <c r="T2150" s="2" t="s">
        <v>6401</v>
      </c>
      <c r="U2150" s="2" t="s">
        <v>6402</v>
      </c>
      <c r="V2150" s="2" t="s">
        <v>11</v>
      </c>
      <c r="W2150" s="2" t="s">
        <v>197</v>
      </c>
      <c r="X2150" s="2" t="s">
        <v>9</v>
      </c>
      <c r="Y2150" s="2" t="s">
        <v>6</v>
      </c>
      <c r="AA2150" s="2" t="s">
        <v>111</v>
      </c>
      <c r="AB2150" s="2" t="s">
        <v>6781</v>
      </c>
      <c r="AC2150" s="2" t="s">
        <v>241</v>
      </c>
      <c r="AD2150" s="2" t="s">
        <v>6</v>
      </c>
      <c r="AG2150" s="2" t="s">
        <v>5</v>
      </c>
      <c r="AH2150" s="2" t="s">
        <v>4</v>
      </c>
      <c r="AI2150" s="2" t="s">
        <v>3</v>
      </c>
      <c r="AJ2150" s="2" t="s">
        <v>7270</v>
      </c>
      <c r="AK2150" s="2" t="s">
        <v>6787</v>
      </c>
      <c r="AL2150" s="2" t="s">
        <v>6788</v>
      </c>
    </row>
    <row r="2151" spans="1:38" ht="118.8" hidden="1">
      <c r="A2151" s="136">
        <f t="shared" si="35"/>
        <v>2150</v>
      </c>
      <c r="B2151" s="2" t="s">
        <v>6394</v>
      </c>
      <c r="C2151" s="2" t="s">
        <v>7285</v>
      </c>
      <c r="D2151" s="2" t="s">
        <v>7286</v>
      </c>
      <c r="E2151" s="2" t="s">
        <v>22</v>
      </c>
      <c r="F2151" s="2" t="s">
        <v>8965</v>
      </c>
      <c r="G2151" s="2" t="s">
        <v>8984</v>
      </c>
      <c r="H2151" s="2" t="s">
        <v>8915</v>
      </c>
      <c r="I2151" s="2" t="s">
        <v>6</v>
      </c>
      <c r="K2151" s="4" t="s">
        <v>8985</v>
      </c>
      <c r="L2151" s="5">
        <v>358.56</v>
      </c>
      <c r="M2151" s="6" t="s">
        <v>663</v>
      </c>
      <c r="N2151" s="2" t="s">
        <v>174</v>
      </c>
      <c r="O2151" s="2" t="s">
        <v>55</v>
      </c>
      <c r="P2151" s="2" t="s">
        <v>242</v>
      </c>
      <c r="Q2151" s="2" t="s">
        <v>124</v>
      </c>
      <c r="R2151" s="2" t="s">
        <v>96</v>
      </c>
      <c r="T2151" s="2" t="s">
        <v>6401</v>
      </c>
      <c r="U2151" s="2" t="s">
        <v>6402</v>
      </c>
      <c r="V2151" s="2" t="s">
        <v>11</v>
      </c>
      <c r="W2151" s="2" t="s">
        <v>197</v>
      </c>
      <c r="X2151" s="2" t="s">
        <v>9</v>
      </c>
      <c r="Y2151" s="2" t="s">
        <v>6</v>
      </c>
      <c r="AA2151" s="2" t="s">
        <v>35</v>
      </c>
      <c r="AB2151" s="2" t="s">
        <v>35</v>
      </c>
      <c r="AC2151" s="2" t="s">
        <v>241</v>
      </c>
      <c r="AD2151" s="2" t="s">
        <v>6</v>
      </c>
      <c r="AG2151" s="2" t="s">
        <v>30</v>
      </c>
      <c r="AH2151" s="2" t="s">
        <v>4</v>
      </c>
      <c r="AI2151" s="2" t="s">
        <v>3</v>
      </c>
      <c r="AJ2151" s="2" t="s">
        <v>7291</v>
      </c>
      <c r="AK2151" s="2" t="s">
        <v>7292</v>
      </c>
      <c r="AL2151" s="2" t="s">
        <v>7293</v>
      </c>
    </row>
    <row r="2152" spans="1:38" ht="66" hidden="1">
      <c r="A2152" s="136">
        <f t="shared" si="35"/>
        <v>2151</v>
      </c>
      <c r="B2152" s="2" t="s">
        <v>6394</v>
      </c>
      <c r="C2152" s="2" t="s">
        <v>7759</v>
      </c>
      <c r="D2152" s="2" t="s">
        <v>7760</v>
      </c>
      <c r="E2152" s="2" t="s">
        <v>22</v>
      </c>
      <c r="F2152" s="2" t="s">
        <v>8986</v>
      </c>
      <c r="G2152" s="2" t="s">
        <v>8987</v>
      </c>
      <c r="H2152" s="2" t="s">
        <v>8988</v>
      </c>
      <c r="I2152" s="2" t="s">
        <v>6</v>
      </c>
      <c r="K2152" s="4" t="s">
        <v>8989</v>
      </c>
      <c r="L2152" s="5">
        <v>735</v>
      </c>
      <c r="M2152" s="6" t="s">
        <v>267</v>
      </c>
      <c r="N2152" s="2" t="s">
        <v>174</v>
      </c>
      <c r="O2152" s="2" t="s">
        <v>55</v>
      </c>
      <c r="P2152" s="2" t="s">
        <v>45</v>
      </c>
      <c r="Q2152" s="2" t="s">
        <v>15</v>
      </c>
      <c r="R2152" s="2" t="s">
        <v>14</v>
      </c>
      <c r="T2152" s="2" t="s">
        <v>6401</v>
      </c>
      <c r="U2152" s="2" t="s">
        <v>6402</v>
      </c>
      <c r="V2152" s="2" t="s">
        <v>11</v>
      </c>
      <c r="W2152" s="2" t="s">
        <v>197</v>
      </c>
      <c r="X2152" s="2" t="s">
        <v>43</v>
      </c>
      <c r="Y2152" s="2" t="s">
        <v>6</v>
      </c>
      <c r="AA2152" s="2" t="s">
        <v>111</v>
      </c>
      <c r="AB2152" s="2" t="s">
        <v>8277</v>
      </c>
      <c r="AC2152" s="2" t="s">
        <v>241</v>
      </c>
      <c r="AD2152" s="2" t="s">
        <v>6</v>
      </c>
      <c r="AG2152" s="2" t="s">
        <v>5</v>
      </c>
      <c r="AH2152" s="2" t="s">
        <v>4</v>
      </c>
      <c r="AI2152" s="2" t="s">
        <v>3</v>
      </c>
      <c r="AJ2152" s="2" t="s">
        <v>7765</v>
      </c>
      <c r="AK2152" s="2" t="s">
        <v>7766</v>
      </c>
      <c r="AL2152" s="2" t="s">
        <v>8278</v>
      </c>
    </row>
    <row r="2153" spans="1:38" ht="66" hidden="1">
      <c r="A2153" s="136">
        <f t="shared" si="35"/>
        <v>2152</v>
      </c>
      <c r="B2153" s="2" t="s">
        <v>6394</v>
      </c>
      <c r="C2153" s="2" t="s">
        <v>7759</v>
      </c>
      <c r="D2153" s="2" t="s">
        <v>7760</v>
      </c>
      <c r="E2153" s="2" t="s">
        <v>22</v>
      </c>
      <c r="F2153" s="2" t="s">
        <v>8990</v>
      </c>
      <c r="G2153" s="2" t="s">
        <v>8990</v>
      </c>
      <c r="H2153" s="2" t="s">
        <v>8990</v>
      </c>
      <c r="I2153" s="2" t="s">
        <v>6</v>
      </c>
      <c r="K2153" s="4" t="s">
        <v>8991</v>
      </c>
      <c r="L2153" s="5">
        <v>409171.28</v>
      </c>
      <c r="M2153" s="6" t="s">
        <v>267</v>
      </c>
      <c r="N2153" s="2" t="s">
        <v>174</v>
      </c>
      <c r="O2153" s="2" t="s">
        <v>64</v>
      </c>
      <c r="P2153" s="2" t="s">
        <v>38</v>
      </c>
      <c r="Q2153" s="2" t="s">
        <v>15</v>
      </c>
      <c r="R2153" s="2" t="s">
        <v>14</v>
      </c>
      <c r="T2153" s="2" t="s">
        <v>6401</v>
      </c>
      <c r="U2153" s="2" t="s">
        <v>6402</v>
      </c>
      <c r="V2153" s="2" t="s">
        <v>11</v>
      </c>
      <c r="W2153" s="2" t="s">
        <v>197</v>
      </c>
      <c r="X2153" s="2" t="s">
        <v>43</v>
      </c>
      <c r="Y2153" s="2" t="s">
        <v>6</v>
      </c>
      <c r="AA2153" s="2" t="s">
        <v>111</v>
      </c>
      <c r="AB2153" s="2" t="s">
        <v>8277</v>
      </c>
      <c r="AC2153" s="2" t="s">
        <v>34</v>
      </c>
      <c r="AD2153" s="2" t="s">
        <v>6</v>
      </c>
      <c r="AG2153" s="2" t="s">
        <v>122</v>
      </c>
      <c r="AH2153" s="2" t="s">
        <v>4</v>
      </c>
      <c r="AI2153" s="2" t="s">
        <v>29</v>
      </c>
      <c r="AJ2153" s="2" t="s">
        <v>8887</v>
      </c>
      <c r="AK2153" s="2" t="s">
        <v>7766</v>
      </c>
      <c r="AL2153" s="2" t="s">
        <v>8278</v>
      </c>
    </row>
    <row r="2154" spans="1:38" ht="66" hidden="1">
      <c r="A2154" s="136">
        <f t="shared" si="35"/>
        <v>2153</v>
      </c>
      <c r="B2154" s="2" t="s">
        <v>6394</v>
      </c>
      <c r="C2154" s="2" t="s">
        <v>7347</v>
      </c>
      <c r="D2154" s="2" t="s">
        <v>7348</v>
      </c>
      <c r="E2154" s="2" t="s">
        <v>22</v>
      </c>
      <c r="F2154" s="2" t="s">
        <v>8992</v>
      </c>
      <c r="G2154" s="2" t="s">
        <v>8992</v>
      </c>
      <c r="H2154" s="2" t="s">
        <v>8993</v>
      </c>
      <c r="I2154" s="2" t="s">
        <v>6</v>
      </c>
      <c r="K2154" s="4">
        <v>473613</v>
      </c>
      <c r="L2154" s="5">
        <v>22500</v>
      </c>
      <c r="M2154" s="6" t="s">
        <v>969</v>
      </c>
      <c r="N2154" s="2" t="s">
        <v>174</v>
      </c>
      <c r="O2154" s="2" t="s">
        <v>55</v>
      </c>
      <c r="P2154" s="2" t="s">
        <v>242</v>
      </c>
      <c r="Q2154" s="2" t="s">
        <v>187</v>
      </c>
      <c r="R2154" s="2" t="s">
        <v>96</v>
      </c>
      <c r="T2154" s="2" t="s">
        <v>6401</v>
      </c>
      <c r="U2154" s="2" t="s">
        <v>6402</v>
      </c>
      <c r="V2154" s="2" t="s">
        <v>11</v>
      </c>
      <c r="W2154" s="2" t="s">
        <v>197</v>
      </c>
      <c r="X2154" s="2" t="s">
        <v>9</v>
      </c>
      <c r="Y2154" s="2" t="s">
        <v>6</v>
      </c>
      <c r="AA2154" s="2" t="s">
        <v>111</v>
      </c>
      <c r="AB2154" s="2" t="s">
        <v>151</v>
      </c>
      <c r="AC2154" s="2" t="s">
        <v>7</v>
      </c>
      <c r="AD2154" s="2" t="s">
        <v>6</v>
      </c>
      <c r="AG2154" s="2" t="s">
        <v>30</v>
      </c>
      <c r="AH2154" s="2" t="s">
        <v>4</v>
      </c>
      <c r="AI2154" s="2" t="s">
        <v>29</v>
      </c>
      <c r="AJ2154" s="2" t="s">
        <v>7353</v>
      </c>
      <c r="AK2154" s="2" t="s">
        <v>7359</v>
      </c>
      <c r="AL2154" s="2" t="s">
        <v>7355</v>
      </c>
    </row>
    <row r="2155" spans="1:38" ht="66" hidden="1">
      <c r="A2155" s="136">
        <f t="shared" si="35"/>
        <v>2154</v>
      </c>
      <c r="B2155" s="2" t="s">
        <v>6394</v>
      </c>
      <c r="C2155" s="2" t="s">
        <v>6781</v>
      </c>
      <c r="D2155" s="2" t="s">
        <v>6782</v>
      </c>
      <c r="E2155" s="2" t="s">
        <v>22</v>
      </c>
      <c r="F2155" s="2" t="s">
        <v>8994</v>
      </c>
      <c r="G2155" s="2" t="s">
        <v>8994</v>
      </c>
      <c r="H2155" s="2" t="s">
        <v>7542</v>
      </c>
      <c r="I2155" s="2" t="s">
        <v>6</v>
      </c>
      <c r="K2155" s="4" t="s">
        <v>8995</v>
      </c>
      <c r="L2155" s="5">
        <v>17145</v>
      </c>
      <c r="M2155" s="6" t="s">
        <v>663</v>
      </c>
      <c r="N2155" s="2" t="s">
        <v>174</v>
      </c>
      <c r="O2155" s="2" t="s">
        <v>64</v>
      </c>
      <c r="P2155" s="2" t="s">
        <v>125</v>
      </c>
      <c r="Q2155" s="2" t="s">
        <v>15</v>
      </c>
      <c r="R2155" s="2" t="s">
        <v>14</v>
      </c>
      <c r="T2155" s="2" t="s">
        <v>6401</v>
      </c>
      <c r="U2155" s="2" t="s">
        <v>6402</v>
      </c>
      <c r="V2155" s="2" t="s">
        <v>11</v>
      </c>
      <c r="W2155" s="2" t="s">
        <v>197</v>
      </c>
      <c r="X2155" s="2" t="s">
        <v>43</v>
      </c>
      <c r="Y2155" s="2" t="s">
        <v>6</v>
      </c>
      <c r="AA2155" s="2" t="s">
        <v>111</v>
      </c>
      <c r="AB2155" s="2" t="s">
        <v>3341</v>
      </c>
      <c r="AC2155" s="2" t="s">
        <v>7</v>
      </c>
      <c r="AD2155" s="2" t="s">
        <v>6</v>
      </c>
      <c r="AG2155" s="2" t="s">
        <v>5</v>
      </c>
      <c r="AH2155" s="2" t="s">
        <v>4</v>
      </c>
      <c r="AI2155" s="2" t="s">
        <v>3</v>
      </c>
      <c r="AJ2155" s="2" t="s">
        <v>8697</v>
      </c>
      <c r="AK2155" s="2" t="s">
        <v>6787</v>
      </c>
      <c r="AL2155" s="2" t="s">
        <v>8688</v>
      </c>
    </row>
    <row r="2156" spans="1:38" ht="105.6" hidden="1">
      <c r="A2156" s="136">
        <f t="shared" si="35"/>
        <v>2155</v>
      </c>
      <c r="B2156" s="2" t="s">
        <v>6394</v>
      </c>
      <c r="C2156" s="2" t="s">
        <v>7285</v>
      </c>
      <c r="D2156" s="2" t="s">
        <v>7286</v>
      </c>
      <c r="E2156" s="2" t="s">
        <v>22</v>
      </c>
      <c r="F2156" s="2" t="s">
        <v>8996</v>
      </c>
      <c r="G2156" s="2" t="s">
        <v>8997</v>
      </c>
      <c r="H2156" s="2" t="s">
        <v>8915</v>
      </c>
      <c r="I2156" s="2" t="s">
        <v>6</v>
      </c>
      <c r="K2156" s="4" t="s">
        <v>8998</v>
      </c>
      <c r="L2156" s="5">
        <v>288.83999999999997</v>
      </c>
      <c r="M2156" s="6" t="s">
        <v>663</v>
      </c>
      <c r="N2156" s="2" t="s">
        <v>174</v>
      </c>
      <c r="O2156" s="2" t="s">
        <v>55</v>
      </c>
      <c r="P2156" s="2" t="s">
        <v>242</v>
      </c>
      <c r="Q2156" s="2" t="s">
        <v>124</v>
      </c>
      <c r="R2156" s="2" t="s">
        <v>96</v>
      </c>
      <c r="T2156" s="2" t="s">
        <v>6401</v>
      </c>
      <c r="U2156" s="2" t="s">
        <v>6402</v>
      </c>
      <c r="V2156" s="2" t="s">
        <v>11</v>
      </c>
      <c r="W2156" s="2" t="s">
        <v>197</v>
      </c>
      <c r="X2156" s="2" t="s">
        <v>9</v>
      </c>
      <c r="Y2156" s="2" t="s">
        <v>6</v>
      </c>
      <c r="AA2156" s="2" t="s">
        <v>35</v>
      </c>
      <c r="AB2156" s="2" t="s">
        <v>35</v>
      </c>
      <c r="AC2156" s="2" t="s">
        <v>241</v>
      </c>
      <c r="AD2156" s="2" t="s">
        <v>6</v>
      </c>
      <c r="AG2156" s="2" t="s">
        <v>30</v>
      </c>
      <c r="AH2156" s="2" t="s">
        <v>4</v>
      </c>
      <c r="AI2156" s="2" t="s">
        <v>3</v>
      </c>
      <c r="AJ2156" s="2" t="s">
        <v>7291</v>
      </c>
      <c r="AK2156" s="2" t="s">
        <v>7292</v>
      </c>
      <c r="AL2156" s="2" t="s">
        <v>7293</v>
      </c>
    </row>
    <row r="2157" spans="1:38" ht="66" hidden="1">
      <c r="A2157" s="136">
        <f t="shared" si="35"/>
        <v>2156</v>
      </c>
      <c r="B2157" s="2" t="s">
        <v>6394</v>
      </c>
      <c r="C2157" s="2" t="s">
        <v>6781</v>
      </c>
      <c r="D2157" s="2" t="s">
        <v>6782</v>
      </c>
      <c r="E2157" s="2" t="s">
        <v>22</v>
      </c>
      <c r="F2157" s="2" t="s">
        <v>8999</v>
      </c>
      <c r="G2157" s="2" t="s">
        <v>8999</v>
      </c>
      <c r="H2157" s="2" t="s">
        <v>9000</v>
      </c>
      <c r="I2157" s="2" t="s">
        <v>6</v>
      </c>
      <c r="K2157" s="4" t="s">
        <v>19</v>
      </c>
      <c r="L2157" s="5">
        <v>9000</v>
      </c>
      <c r="M2157" s="6" t="s">
        <v>663</v>
      </c>
      <c r="N2157" s="2" t="s">
        <v>174</v>
      </c>
      <c r="O2157" s="2" t="s">
        <v>55</v>
      </c>
      <c r="P2157" s="2" t="s">
        <v>242</v>
      </c>
      <c r="Q2157" s="2" t="s">
        <v>15</v>
      </c>
      <c r="R2157" s="2" t="s">
        <v>14</v>
      </c>
      <c r="T2157" s="2" t="s">
        <v>6401</v>
      </c>
      <c r="U2157" s="2" t="s">
        <v>6402</v>
      </c>
      <c r="V2157" s="2" t="s">
        <v>11</v>
      </c>
      <c r="W2157" s="2" t="s">
        <v>197</v>
      </c>
      <c r="X2157" s="2" t="s">
        <v>9</v>
      </c>
      <c r="Y2157" s="2" t="s">
        <v>6</v>
      </c>
      <c r="AA2157" s="2" t="s">
        <v>164</v>
      </c>
      <c r="AB2157" s="2" t="s">
        <v>6781</v>
      </c>
      <c r="AC2157" s="2" t="s">
        <v>241</v>
      </c>
      <c r="AD2157" s="2" t="s">
        <v>6</v>
      </c>
      <c r="AG2157" s="2" t="s">
        <v>5</v>
      </c>
      <c r="AH2157" s="2" t="s">
        <v>4</v>
      </c>
      <c r="AI2157" s="2" t="s">
        <v>3</v>
      </c>
      <c r="AJ2157" s="2" t="s">
        <v>7270</v>
      </c>
      <c r="AK2157" s="2" t="s">
        <v>6787</v>
      </c>
      <c r="AL2157" s="2" t="s">
        <v>6788</v>
      </c>
    </row>
    <row r="2158" spans="1:38" ht="79.2" hidden="1">
      <c r="A2158" s="136">
        <f t="shared" si="35"/>
        <v>2157</v>
      </c>
      <c r="B2158" s="2" t="s">
        <v>6394</v>
      </c>
      <c r="C2158" s="2" t="s">
        <v>7347</v>
      </c>
      <c r="D2158" s="2" t="s">
        <v>7348</v>
      </c>
      <c r="E2158" s="2" t="s">
        <v>22</v>
      </c>
      <c r="F2158" s="2" t="s">
        <v>9001</v>
      </c>
      <c r="G2158" s="2" t="s">
        <v>9001</v>
      </c>
      <c r="H2158" s="2" t="s">
        <v>9002</v>
      </c>
      <c r="I2158" s="2" t="s">
        <v>6</v>
      </c>
      <c r="K2158" s="4">
        <v>329340</v>
      </c>
      <c r="L2158" s="5">
        <v>9400</v>
      </c>
      <c r="M2158" s="6" t="s">
        <v>7352</v>
      </c>
      <c r="N2158" s="2" t="s">
        <v>174</v>
      </c>
      <c r="O2158" s="2" t="s">
        <v>55</v>
      </c>
      <c r="P2158" s="2" t="s">
        <v>242</v>
      </c>
      <c r="Q2158" s="2" t="s">
        <v>187</v>
      </c>
      <c r="R2158" s="2" t="s">
        <v>96</v>
      </c>
      <c r="T2158" s="2" t="s">
        <v>6401</v>
      </c>
      <c r="U2158" s="2" t="s">
        <v>6402</v>
      </c>
      <c r="V2158" s="2" t="s">
        <v>11</v>
      </c>
      <c r="W2158" s="2" t="s">
        <v>197</v>
      </c>
      <c r="X2158" s="2" t="s">
        <v>9</v>
      </c>
      <c r="Y2158" s="2" t="s">
        <v>6</v>
      </c>
      <c r="AA2158" s="2" t="s">
        <v>111</v>
      </c>
      <c r="AB2158" s="2" t="s">
        <v>151</v>
      </c>
      <c r="AC2158" s="2" t="s">
        <v>7</v>
      </c>
      <c r="AD2158" s="2" t="s">
        <v>6</v>
      </c>
      <c r="AG2158" s="2" t="s">
        <v>5</v>
      </c>
      <c r="AH2158" s="2" t="s">
        <v>4</v>
      </c>
      <c r="AI2158" s="2" t="s">
        <v>3</v>
      </c>
      <c r="AJ2158" s="2" t="s">
        <v>7353</v>
      </c>
      <c r="AK2158" s="2" t="s">
        <v>7359</v>
      </c>
      <c r="AL2158" s="2" t="s">
        <v>7355</v>
      </c>
    </row>
    <row r="2159" spans="1:38" ht="66" hidden="1">
      <c r="A2159" s="136">
        <f t="shared" si="35"/>
        <v>2158</v>
      </c>
      <c r="B2159" s="2" t="s">
        <v>6394</v>
      </c>
      <c r="C2159" s="2" t="s">
        <v>7285</v>
      </c>
      <c r="D2159" s="2" t="s">
        <v>7286</v>
      </c>
      <c r="E2159" s="2" t="s">
        <v>22</v>
      </c>
      <c r="F2159" s="2" t="s">
        <v>9003</v>
      </c>
      <c r="G2159" s="2" t="s">
        <v>9004</v>
      </c>
      <c r="H2159" s="2" t="s">
        <v>8915</v>
      </c>
      <c r="I2159" s="2" t="s">
        <v>6</v>
      </c>
      <c r="K2159" s="4" t="s">
        <v>9005</v>
      </c>
      <c r="L2159" s="5">
        <v>693.6</v>
      </c>
      <c r="M2159" s="6" t="s">
        <v>663</v>
      </c>
      <c r="N2159" s="2" t="s">
        <v>174</v>
      </c>
      <c r="O2159" s="2" t="s">
        <v>55</v>
      </c>
      <c r="P2159" s="2" t="s">
        <v>242</v>
      </c>
      <c r="Q2159" s="2" t="s">
        <v>124</v>
      </c>
      <c r="R2159" s="2" t="s">
        <v>96</v>
      </c>
      <c r="T2159" s="2" t="s">
        <v>6401</v>
      </c>
      <c r="U2159" s="2" t="s">
        <v>6402</v>
      </c>
      <c r="V2159" s="2" t="s">
        <v>11</v>
      </c>
      <c r="W2159" s="2" t="s">
        <v>197</v>
      </c>
      <c r="X2159" s="2" t="s">
        <v>9</v>
      </c>
      <c r="Y2159" s="2" t="s">
        <v>6</v>
      </c>
      <c r="AA2159" s="2" t="s">
        <v>35</v>
      </c>
      <c r="AB2159" s="2" t="s">
        <v>35</v>
      </c>
      <c r="AC2159" s="2" t="s">
        <v>241</v>
      </c>
      <c r="AD2159" s="2" t="s">
        <v>6</v>
      </c>
      <c r="AG2159" s="2" t="s">
        <v>30</v>
      </c>
      <c r="AH2159" s="2" t="s">
        <v>4</v>
      </c>
      <c r="AI2159" s="2" t="s">
        <v>3</v>
      </c>
      <c r="AJ2159" s="2" t="s">
        <v>7291</v>
      </c>
      <c r="AK2159" s="2" t="s">
        <v>7292</v>
      </c>
      <c r="AL2159" s="2" t="s">
        <v>7293</v>
      </c>
    </row>
    <row r="2160" spans="1:38" ht="118.8" hidden="1">
      <c r="A2160" s="136">
        <f t="shared" si="35"/>
        <v>2159</v>
      </c>
      <c r="B2160" s="2" t="s">
        <v>6394</v>
      </c>
      <c r="C2160" s="2" t="s">
        <v>9006</v>
      </c>
      <c r="D2160" s="2" t="s">
        <v>7348</v>
      </c>
      <c r="E2160" s="2" t="s">
        <v>22</v>
      </c>
      <c r="F2160" s="2" t="s">
        <v>9007</v>
      </c>
      <c r="G2160" s="2" t="s">
        <v>9008</v>
      </c>
      <c r="H2160" s="2" t="s">
        <v>9009</v>
      </c>
      <c r="I2160" s="2" t="s">
        <v>6</v>
      </c>
      <c r="K2160" s="4">
        <v>5380</v>
      </c>
      <c r="L2160" s="5">
        <v>1538985.86</v>
      </c>
      <c r="M2160" s="6" t="s">
        <v>647</v>
      </c>
      <c r="N2160" s="2" t="s">
        <v>174</v>
      </c>
      <c r="O2160" s="2" t="s">
        <v>64</v>
      </c>
      <c r="P2160" s="2" t="s">
        <v>256</v>
      </c>
      <c r="Q2160" s="2" t="s">
        <v>15</v>
      </c>
      <c r="R2160" s="2" t="s">
        <v>14</v>
      </c>
      <c r="T2160" s="2" t="s">
        <v>6401</v>
      </c>
      <c r="U2160" s="2" t="s">
        <v>6402</v>
      </c>
      <c r="V2160" s="2" t="s">
        <v>1503</v>
      </c>
      <c r="W2160" s="2" t="s">
        <v>197</v>
      </c>
      <c r="X2160" s="2" t="s">
        <v>9</v>
      </c>
      <c r="Y2160" s="2" t="s">
        <v>6</v>
      </c>
      <c r="AA2160" s="2" t="s">
        <v>111</v>
      </c>
      <c r="AB2160" s="2" t="s">
        <v>8573</v>
      </c>
      <c r="AC2160" s="2" t="s">
        <v>7</v>
      </c>
      <c r="AD2160" s="2" t="s">
        <v>6</v>
      </c>
      <c r="AG2160" s="2" t="s">
        <v>122</v>
      </c>
      <c r="AH2160" s="2" t="s">
        <v>4</v>
      </c>
      <c r="AI2160" s="2" t="s">
        <v>29</v>
      </c>
      <c r="AJ2160" s="2" t="s">
        <v>7353</v>
      </c>
      <c r="AK2160" s="2" t="s">
        <v>8574</v>
      </c>
      <c r="AL2160" s="2" t="s">
        <v>8575</v>
      </c>
    </row>
    <row r="2161" spans="1:38" ht="66" hidden="1">
      <c r="A2161" s="136">
        <f t="shared" si="35"/>
        <v>2160</v>
      </c>
      <c r="B2161" s="2" t="s">
        <v>6394</v>
      </c>
      <c r="C2161" s="2" t="s">
        <v>7759</v>
      </c>
      <c r="D2161" s="2" t="s">
        <v>7760</v>
      </c>
      <c r="E2161" s="2" t="s">
        <v>22</v>
      </c>
      <c r="F2161" s="2" t="s">
        <v>8986</v>
      </c>
      <c r="G2161" s="2" t="s">
        <v>9010</v>
      </c>
      <c r="H2161" s="2" t="s">
        <v>9011</v>
      </c>
      <c r="I2161" s="2" t="s">
        <v>6</v>
      </c>
      <c r="K2161" s="4" t="s">
        <v>9012</v>
      </c>
      <c r="L2161" s="5">
        <v>935</v>
      </c>
      <c r="M2161" s="6" t="s">
        <v>267</v>
      </c>
      <c r="N2161" s="2" t="s">
        <v>174</v>
      </c>
      <c r="O2161" s="2" t="s">
        <v>55</v>
      </c>
      <c r="P2161" s="2" t="s">
        <v>45</v>
      </c>
      <c r="Q2161" s="2" t="s">
        <v>15</v>
      </c>
      <c r="R2161" s="2" t="s">
        <v>14</v>
      </c>
      <c r="T2161" s="2" t="s">
        <v>6401</v>
      </c>
      <c r="U2161" s="2" t="s">
        <v>6402</v>
      </c>
      <c r="V2161" s="2" t="s">
        <v>11</v>
      </c>
      <c r="W2161" s="2" t="s">
        <v>197</v>
      </c>
      <c r="X2161" s="2" t="s">
        <v>43</v>
      </c>
      <c r="Y2161" s="2" t="s">
        <v>6</v>
      </c>
      <c r="AA2161" s="2" t="s">
        <v>111</v>
      </c>
      <c r="AB2161" s="2" t="s">
        <v>8277</v>
      </c>
      <c r="AC2161" s="2" t="s">
        <v>241</v>
      </c>
      <c r="AD2161" s="2" t="s">
        <v>6</v>
      </c>
      <c r="AG2161" s="2" t="s">
        <v>5</v>
      </c>
      <c r="AH2161" s="2" t="s">
        <v>4</v>
      </c>
      <c r="AI2161" s="2" t="s">
        <v>3</v>
      </c>
      <c r="AJ2161" s="2" t="s">
        <v>7765</v>
      </c>
      <c r="AK2161" s="2" t="s">
        <v>7766</v>
      </c>
      <c r="AL2161" s="2" t="s">
        <v>8278</v>
      </c>
    </row>
    <row r="2162" spans="1:38" ht="66" hidden="1">
      <c r="A2162" s="136">
        <f t="shared" si="35"/>
        <v>2161</v>
      </c>
      <c r="B2162" s="2" t="s">
        <v>6394</v>
      </c>
      <c r="C2162" s="2" t="s">
        <v>6781</v>
      </c>
      <c r="D2162" s="2" t="s">
        <v>6782</v>
      </c>
      <c r="E2162" s="2" t="s">
        <v>22</v>
      </c>
      <c r="F2162" s="2" t="s">
        <v>9013</v>
      </c>
      <c r="G2162" s="2" t="s">
        <v>9013</v>
      </c>
      <c r="H2162" s="2" t="s">
        <v>8803</v>
      </c>
      <c r="I2162" s="2" t="s">
        <v>6</v>
      </c>
      <c r="K2162" s="4" t="s">
        <v>19</v>
      </c>
      <c r="L2162" s="5">
        <v>27500</v>
      </c>
      <c r="M2162" s="6" t="s">
        <v>663</v>
      </c>
      <c r="N2162" s="2" t="s">
        <v>174</v>
      </c>
      <c r="O2162" s="2" t="s">
        <v>55</v>
      </c>
      <c r="P2162" s="2" t="s">
        <v>242</v>
      </c>
      <c r="Q2162" s="2" t="s">
        <v>15</v>
      </c>
      <c r="R2162" s="2" t="s">
        <v>14</v>
      </c>
      <c r="T2162" s="2" t="s">
        <v>6401</v>
      </c>
      <c r="U2162" s="2" t="s">
        <v>6402</v>
      </c>
      <c r="V2162" s="2" t="s">
        <v>11</v>
      </c>
      <c r="W2162" s="2" t="s">
        <v>197</v>
      </c>
      <c r="X2162" s="2" t="s">
        <v>9</v>
      </c>
      <c r="Y2162" s="2" t="s">
        <v>6</v>
      </c>
      <c r="AA2162" s="2" t="s">
        <v>164</v>
      </c>
      <c r="AB2162" s="2" t="s">
        <v>6781</v>
      </c>
      <c r="AC2162" s="2" t="s">
        <v>241</v>
      </c>
      <c r="AD2162" s="2" t="s">
        <v>6</v>
      </c>
      <c r="AG2162" s="2" t="s">
        <v>5</v>
      </c>
      <c r="AH2162" s="2" t="s">
        <v>4</v>
      </c>
      <c r="AI2162" s="2" t="s">
        <v>3</v>
      </c>
      <c r="AJ2162" s="2" t="s">
        <v>7270</v>
      </c>
      <c r="AK2162" s="2" t="s">
        <v>6787</v>
      </c>
      <c r="AL2162" s="2" t="s">
        <v>6788</v>
      </c>
    </row>
    <row r="2163" spans="1:38" ht="66" hidden="1">
      <c r="A2163" s="136">
        <f t="shared" si="35"/>
        <v>2162</v>
      </c>
      <c r="B2163" s="2" t="s">
        <v>6394</v>
      </c>
      <c r="C2163" s="2" t="s">
        <v>7285</v>
      </c>
      <c r="D2163" s="2" t="s">
        <v>7286</v>
      </c>
      <c r="E2163" s="2" t="s">
        <v>22</v>
      </c>
      <c r="F2163" s="2" t="s">
        <v>9014</v>
      </c>
      <c r="G2163" s="2" t="s">
        <v>9015</v>
      </c>
      <c r="H2163" s="2" t="s">
        <v>8915</v>
      </c>
      <c r="I2163" s="2" t="s">
        <v>6</v>
      </c>
      <c r="K2163" s="4" t="s">
        <v>9016</v>
      </c>
      <c r="L2163" s="5">
        <v>589</v>
      </c>
      <c r="M2163" s="6" t="s">
        <v>663</v>
      </c>
      <c r="N2163" s="2" t="s">
        <v>174</v>
      </c>
      <c r="O2163" s="2" t="s">
        <v>55</v>
      </c>
      <c r="P2163" s="2" t="s">
        <v>242</v>
      </c>
      <c r="Q2163" s="2" t="s">
        <v>124</v>
      </c>
      <c r="R2163" s="2" t="s">
        <v>96</v>
      </c>
      <c r="T2163" s="2" t="s">
        <v>6401</v>
      </c>
      <c r="U2163" s="2" t="s">
        <v>6402</v>
      </c>
      <c r="V2163" s="2" t="s">
        <v>11</v>
      </c>
      <c r="W2163" s="2" t="s">
        <v>197</v>
      </c>
      <c r="X2163" s="2" t="s">
        <v>9</v>
      </c>
      <c r="Y2163" s="2" t="s">
        <v>6</v>
      </c>
      <c r="AA2163" s="2" t="s">
        <v>35</v>
      </c>
      <c r="AB2163" s="2" t="s">
        <v>35</v>
      </c>
      <c r="AC2163" s="2" t="s">
        <v>241</v>
      </c>
      <c r="AD2163" s="2" t="s">
        <v>6</v>
      </c>
      <c r="AG2163" s="2" t="s">
        <v>30</v>
      </c>
      <c r="AH2163" s="2" t="s">
        <v>4</v>
      </c>
      <c r="AI2163" s="2" t="s">
        <v>3</v>
      </c>
      <c r="AJ2163" s="2" t="s">
        <v>7291</v>
      </c>
      <c r="AK2163" s="2" t="s">
        <v>7292</v>
      </c>
      <c r="AL2163" s="2" t="s">
        <v>7293</v>
      </c>
    </row>
    <row r="2164" spans="1:38" ht="66" hidden="1">
      <c r="A2164" s="136">
        <f t="shared" si="35"/>
        <v>2163</v>
      </c>
      <c r="B2164" s="2" t="s">
        <v>6394</v>
      </c>
      <c r="C2164" s="2" t="s">
        <v>6781</v>
      </c>
      <c r="D2164" s="2" t="s">
        <v>6782</v>
      </c>
      <c r="E2164" s="2" t="s">
        <v>22</v>
      </c>
      <c r="F2164" s="2" t="s">
        <v>9017</v>
      </c>
      <c r="G2164" s="2" t="s">
        <v>9017</v>
      </c>
      <c r="H2164" s="2" t="s">
        <v>8941</v>
      </c>
      <c r="I2164" s="2" t="s">
        <v>6</v>
      </c>
      <c r="K2164" s="4" t="s">
        <v>19</v>
      </c>
      <c r="L2164" s="5">
        <v>10772.43</v>
      </c>
      <c r="M2164" s="6" t="s">
        <v>663</v>
      </c>
      <c r="N2164" s="2" t="s">
        <v>174</v>
      </c>
      <c r="O2164" s="2" t="s">
        <v>55</v>
      </c>
      <c r="P2164" s="2" t="s">
        <v>242</v>
      </c>
      <c r="Q2164" s="2" t="s">
        <v>15</v>
      </c>
      <c r="R2164" s="2" t="s">
        <v>14</v>
      </c>
      <c r="T2164" s="2" t="s">
        <v>6401</v>
      </c>
      <c r="U2164" s="2" t="s">
        <v>6402</v>
      </c>
      <c r="V2164" s="2" t="s">
        <v>11</v>
      </c>
      <c r="W2164" s="2" t="s">
        <v>197</v>
      </c>
      <c r="X2164" s="2" t="s">
        <v>9</v>
      </c>
      <c r="Y2164" s="2" t="s">
        <v>6</v>
      </c>
      <c r="AA2164" s="2" t="s">
        <v>164</v>
      </c>
      <c r="AB2164" s="2" t="s">
        <v>6781</v>
      </c>
      <c r="AC2164" s="2" t="s">
        <v>241</v>
      </c>
      <c r="AD2164" s="2" t="s">
        <v>6</v>
      </c>
      <c r="AG2164" s="2" t="s">
        <v>5</v>
      </c>
      <c r="AH2164" s="2" t="s">
        <v>4</v>
      </c>
      <c r="AI2164" s="2" t="s">
        <v>3</v>
      </c>
      <c r="AJ2164" s="2" t="s">
        <v>7270</v>
      </c>
      <c r="AK2164" s="2" t="s">
        <v>6787</v>
      </c>
      <c r="AL2164" s="2" t="s">
        <v>6788</v>
      </c>
    </row>
    <row r="2165" spans="1:38" ht="66" hidden="1">
      <c r="A2165" s="136">
        <f t="shared" si="35"/>
        <v>2164</v>
      </c>
      <c r="B2165" s="2" t="s">
        <v>6394</v>
      </c>
      <c r="C2165" s="2" t="s">
        <v>6781</v>
      </c>
      <c r="D2165" s="2" t="s">
        <v>6782</v>
      </c>
      <c r="E2165" s="2" t="s">
        <v>22</v>
      </c>
      <c r="F2165" s="2" t="s">
        <v>9018</v>
      </c>
      <c r="G2165" s="2" t="s">
        <v>9018</v>
      </c>
      <c r="H2165" s="2" t="s">
        <v>7542</v>
      </c>
      <c r="I2165" s="2" t="s">
        <v>6</v>
      </c>
      <c r="K2165" s="4" t="s">
        <v>9019</v>
      </c>
      <c r="L2165" s="5">
        <v>36116.160000000003</v>
      </c>
      <c r="M2165" s="6" t="s">
        <v>1801</v>
      </c>
      <c r="N2165" s="2" t="s">
        <v>174</v>
      </c>
      <c r="O2165" s="2" t="s">
        <v>64</v>
      </c>
      <c r="P2165" s="2" t="s">
        <v>38</v>
      </c>
      <c r="Q2165" s="2" t="s">
        <v>15</v>
      </c>
      <c r="R2165" s="2" t="s">
        <v>14</v>
      </c>
      <c r="T2165" s="2" t="s">
        <v>6401</v>
      </c>
      <c r="U2165" s="2" t="s">
        <v>6402</v>
      </c>
      <c r="V2165" s="2" t="s">
        <v>11</v>
      </c>
      <c r="W2165" s="2" t="s">
        <v>197</v>
      </c>
      <c r="X2165" s="2" t="s">
        <v>9</v>
      </c>
      <c r="Y2165" s="2" t="s">
        <v>6</v>
      </c>
      <c r="AA2165" s="2" t="s">
        <v>111</v>
      </c>
      <c r="AB2165" s="2" t="s">
        <v>3341</v>
      </c>
      <c r="AC2165" s="2" t="s">
        <v>7</v>
      </c>
      <c r="AD2165" s="2" t="s">
        <v>6</v>
      </c>
      <c r="AG2165" s="2" t="s">
        <v>5</v>
      </c>
      <c r="AH2165" s="2" t="s">
        <v>4</v>
      </c>
      <c r="AI2165" s="2" t="s">
        <v>3</v>
      </c>
      <c r="AJ2165" s="2" t="s">
        <v>8697</v>
      </c>
      <c r="AK2165" s="2" t="s">
        <v>6787</v>
      </c>
      <c r="AL2165" s="2" t="s">
        <v>8688</v>
      </c>
    </row>
    <row r="2166" spans="1:38" ht="66" hidden="1">
      <c r="A2166" s="136">
        <f t="shared" si="35"/>
        <v>2165</v>
      </c>
      <c r="B2166" s="2" t="s">
        <v>6394</v>
      </c>
      <c r="C2166" s="2" t="s">
        <v>7347</v>
      </c>
      <c r="D2166" s="2" t="s">
        <v>7348</v>
      </c>
      <c r="E2166" s="2" t="s">
        <v>22</v>
      </c>
      <c r="F2166" s="2" t="s">
        <v>9020</v>
      </c>
      <c r="G2166" s="2" t="s">
        <v>9020</v>
      </c>
      <c r="H2166" s="2" t="s">
        <v>8361</v>
      </c>
      <c r="I2166" s="2" t="s">
        <v>6</v>
      </c>
      <c r="K2166" s="4">
        <v>426149</v>
      </c>
      <c r="L2166" s="5">
        <v>10000</v>
      </c>
      <c r="M2166" s="6" t="s">
        <v>65</v>
      </c>
      <c r="N2166" s="2" t="s">
        <v>174</v>
      </c>
      <c r="O2166" s="2" t="s">
        <v>55</v>
      </c>
      <c r="P2166" s="2" t="s">
        <v>125</v>
      </c>
      <c r="Q2166" s="2" t="s">
        <v>187</v>
      </c>
      <c r="R2166" s="2" t="s">
        <v>96</v>
      </c>
      <c r="T2166" s="2" t="s">
        <v>6401</v>
      </c>
      <c r="U2166" s="2" t="s">
        <v>6402</v>
      </c>
      <c r="V2166" s="2" t="s">
        <v>11</v>
      </c>
      <c r="W2166" s="2" t="s">
        <v>197</v>
      </c>
      <c r="X2166" s="2" t="s">
        <v>43</v>
      </c>
      <c r="Y2166" s="2" t="s">
        <v>6</v>
      </c>
      <c r="AA2166" s="2" t="s">
        <v>111</v>
      </c>
      <c r="AB2166" s="2" t="s">
        <v>151</v>
      </c>
      <c r="AC2166" s="2" t="s">
        <v>7</v>
      </c>
      <c r="AD2166" s="2" t="s">
        <v>6</v>
      </c>
      <c r="AG2166" s="2" t="s">
        <v>5</v>
      </c>
      <c r="AH2166" s="2" t="s">
        <v>4</v>
      </c>
      <c r="AI2166" s="2" t="s">
        <v>3</v>
      </c>
      <c r="AJ2166" s="2" t="s">
        <v>7353</v>
      </c>
      <c r="AK2166" s="2" t="s">
        <v>7359</v>
      </c>
      <c r="AL2166" s="2" t="s">
        <v>7355</v>
      </c>
    </row>
    <row r="2167" spans="1:38" ht="92.4" hidden="1">
      <c r="A2167" s="136">
        <f t="shared" si="35"/>
        <v>2166</v>
      </c>
      <c r="B2167" s="2" t="s">
        <v>6394</v>
      </c>
      <c r="C2167" s="2" t="s">
        <v>7759</v>
      </c>
      <c r="D2167" s="2" t="s">
        <v>7760</v>
      </c>
      <c r="E2167" s="2" t="s">
        <v>22</v>
      </c>
      <c r="F2167" s="2" t="s">
        <v>7781</v>
      </c>
      <c r="G2167" s="2" t="s">
        <v>9021</v>
      </c>
      <c r="H2167" s="2" t="s">
        <v>9022</v>
      </c>
      <c r="I2167" s="2" t="s">
        <v>6</v>
      </c>
      <c r="K2167" s="4" t="s">
        <v>9023</v>
      </c>
      <c r="L2167" s="5">
        <v>170</v>
      </c>
      <c r="M2167" s="6" t="s">
        <v>267</v>
      </c>
      <c r="N2167" s="2" t="s">
        <v>174</v>
      </c>
      <c r="O2167" s="2" t="s">
        <v>55</v>
      </c>
      <c r="P2167" s="2" t="s">
        <v>45</v>
      </c>
      <c r="Q2167" s="2" t="s">
        <v>15</v>
      </c>
      <c r="R2167" s="2" t="s">
        <v>14</v>
      </c>
      <c r="T2167" s="2" t="s">
        <v>6401</v>
      </c>
      <c r="U2167" s="2" t="s">
        <v>6402</v>
      </c>
      <c r="V2167" s="2" t="s">
        <v>11</v>
      </c>
      <c r="W2167" s="2" t="s">
        <v>197</v>
      </c>
      <c r="X2167" s="2" t="s">
        <v>43</v>
      </c>
      <c r="Y2167" s="2" t="s">
        <v>6</v>
      </c>
      <c r="AA2167" s="2" t="s">
        <v>111</v>
      </c>
      <c r="AB2167" s="2" t="s">
        <v>8277</v>
      </c>
      <c r="AC2167" s="2" t="s">
        <v>241</v>
      </c>
      <c r="AD2167" s="2" t="s">
        <v>6</v>
      </c>
      <c r="AG2167" s="2" t="s">
        <v>5</v>
      </c>
      <c r="AH2167" s="2" t="s">
        <v>4</v>
      </c>
      <c r="AI2167" s="2" t="s">
        <v>3</v>
      </c>
      <c r="AJ2167" s="2" t="s">
        <v>7765</v>
      </c>
      <c r="AK2167" s="2" t="s">
        <v>7766</v>
      </c>
      <c r="AL2167" s="2" t="s">
        <v>9024</v>
      </c>
    </row>
    <row r="2168" spans="1:38" ht="66" hidden="1">
      <c r="A2168" s="136">
        <f t="shared" si="35"/>
        <v>2167</v>
      </c>
      <c r="B2168" s="2" t="s">
        <v>6394</v>
      </c>
      <c r="C2168" s="2" t="s">
        <v>6781</v>
      </c>
      <c r="D2168" s="2" t="s">
        <v>6782</v>
      </c>
      <c r="E2168" s="2" t="s">
        <v>22</v>
      </c>
      <c r="F2168" s="2" t="s">
        <v>9025</v>
      </c>
      <c r="G2168" s="2" t="s">
        <v>9025</v>
      </c>
      <c r="H2168" s="2" t="s">
        <v>7542</v>
      </c>
      <c r="I2168" s="2" t="s">
        <v>6</v>
      </c>
      <c r="K2168" s="4" t="s">
        <v>6909</v>
      </c>
      <c r="L2168" s="5">
        <v>8139.96</v>
      </c>
      <c r="M2168" s="6" t="s">
        <v>663</v>
      </c>
      <c r="N2168" s="2" t="s">
        <v>174</v>
      </c>
      <c r="O2168" s="2" t="s">
        <v>64</v>
      </c>
      <c r="P2168" s="2" t="s">
        <v>142</v>
      </c>
      <c r="Q2168" s="2" t="s">
        <v>15</v>
      </c>
      <c r="R2168" s="2" t="s">
        <v>14</v>
      </c>
      <c r="T2168" s="2" t="s">
        <v>6401</v>
      </c>
      <c r="U2168" s="2" t="s">
        <v>6402</v>
      </c>
      <c r="V2168" s="2" t="s">
        <v>11</v>
      </c>
      <c r="W2168" s="2" t="s">
        <v>197</v>
      </c>
      <c r="X2168" s="2" t="s">
        <v>43</v>
      </c>
      <c r="Y2168" s="2" t="s">
        <v>6</v>
      </c>
      <c r="AA2168" s="2" t="s">
        <v>111</v>
      </c>
      <c r="AB2168" s="2" t="s">
        <v>3341</v>
      </c>
      <c r="AC2168" s="2" t="s">
        <v>7</v>
      </c>
      <c r="AD2168" s="2" t="s">
        <v>6</v>
      </c>
      <c r="AG2168" s="2" t="s">
        <v>5</v>
      </c>
      <c r="AH2168" s="2" t="s">
        <v>4</v>
      </c>
      <c r="AI2168" s="2" t="s">
        <v>3</v>
      </c>
      <c r="AJ2168" s="2" t="s">
        <v>7270</v>
      </c>
      <c r="AK2168" s="2" t="s">
        <v>6787</v>
      </c>
      <c r="AL2168" s="2" t="s">
        <v>8688</v>
      </c>
    </row>
    <row r="2169" spans="1:38" ht="66" hidden="1">
      <c r="A2169" s="136">
        <f t="shared" si="35"/>
        <v>2168</v>
      </c>
      <c r="B2169" s="2" t="s">
        <v>6394</v>
      </c>
      <c r="C2169" s="2" t="s">
        <v>7759</v>
      </c>
      <c r="D2169" s="2" t="s">
        <v>7760</v>
      </c>
      <c r="E2169" s="2" t="s">
        <v>22</v>
      </c>
      <c r="F2169" s="2" t="s">
        <v>9026</v>
      </c>
      <c r="G2169" s="2" t="s">
        <v>9026</v>
      </c>
      <c r="H2169" s="2" t="s">
        <v>9026</v>
      </c>
      <c r="I2169" s="2" t="s">
        <v>6</v>
      </c>
      <c r="K2169" s="4" t="s">
        <v>9027</v>
      </c>
      <c r="L2169" s="5">
        <v>363456.81</v>
      </c>
      <c r="M2169" s="6" t="s">
        <v>267</v>
      </c>
      <c r="N2169" s="2" t="s">
        <v>174</v>
      </c>
      <c r="O2169" s="2" t="s">
        <v>64</v>
      </c>
      <c r="P2169" s="2" t="s">
        <v>38</v>
      </c>
      <c r="Q2169" s="2" t="s">
        <v>15</v>
      </c>
      <c r="R2169" s="2" t="s">
        <v>14</v>
      </c>
      <c r="T2169" s="2" t="s">
        <v>6401</v>
      </c>
      <c r="U2169" s="2" t="s">
        <v>6402</v>
      </c>
      <c r="V2169" s="2" t="s">
        <v>11</v>
      </c>
      <c r="W2169" s="2" t="s">
        <v>197</v>
      </c>
      <c r="X2169" s="2" t="s">
        <v>43</v>
      </c>
      <c r="Y2169" s="2" t="s">
        <v>6</v>
      </c>
      <c r="AA2169" s="2" t="s">
        <v>111</v>
      </c>
      <c r="AB2169" s="2" t="s">
        <v>8277</v>
      </c>
      <c r="AC2169" s="2" t="s">
        <v>34</v>
      </c>
      <c r="AD2169" s="2" t="s">
        <v>6</v>
      </c>
      <c r="AG2169" s="2" t="s">
        <v>122</v>
      </c>
      <c r="AH2169" s="2" t="s">
        <v>4</v>
      </c>
      <c r="AI2169" s="2" t="s">
        <v>29</v>
      </c>
      <c r="AJ2169" s="2" t="s">
        <v>8887</v>
      </c>
      <c r="AK2169" s="2" t="s">
        <v>7766</v>
      </c>
      <c r="AL2169" s="2" t="s">
        <v>8278</v>
      </c>
    </row>
    <row r="2170" spans="1:38" ht="132" hidden="1">
      <c r="A2170" s="136">
        <f t="shared" si="35"/>
        <v>2169</v>
      </c>
      <c r="B2170" s="2" t="s">
        <v>6394</v>
      </c>
      <c r="C2170" s="2" t="s">
        <v>9006</v>
      </c>
      <c r="D2170" s="2" t="s">
        <v>7348</v>
      </c>
      <c r="E2170" s="2" t="s">
        <v>22</v>
      </c>
      <c r="F2170" s="2" t="s">
        <v>9028</v>
      </c>
      <c r="G2170" s="2" t="s">
        <v>9029</v>
      </c>
      <c r="H2170" s="2" t="s">
        <v>9030</v>
      </c>
      <c r="I2170" s="2" t="s">
        <v>6</v>
      </c>
      <c r="K2170" s="4">
        <v>15008</v>
      </c>
      <c r="L2170" s="5">
        <v>145354.72</v>
      </c>
      <c r="M2170" s="6" t="s">
        <v>663</v>
      </c>
      <c r="N2170" s="2" t="s">
        <v>174</v>
      </c>
      <c r="O2170" s="2" t="s">
        <v>64</v>
      </c>
      <c r="P2170" s="2" t="s">
        <v>142</v>
      </c>
      <c r="Q2170" s="2" t="s">
        <v>15</v>
      </c>
      <c r="R2170" s="2" t="s">
        <v>14</v>
      </c>
      <c r="T2170" s="2" t="s">
        <v>6401</v>
      </c>
      <c r="U2170" s="2" t="s">
        <v>6402</v>
      </c>
      <c r="V2170" s="2" t="s">
        <v>1503</v>
      </c>
      <c r="W2170" s="2" t="s">
        <v>197</v>
      </c>
      <c r="X2170" s="2" t="s">
        <v>9</v>
      </c>
      <c r="Y2170" s="2" t="s">
        <v>6</v>
      </c>
      <c r="AA2170" s="2" t="s">
        <v>111</v>
      </c>
      <c r="AB2170" s="2" t="s">
        <v>8573</v>
      </c>
      <c r="AC2170" s="2" t="s">
        <v>7</v>
      </c>
      <c r="AD2170" s="2" t="s">
        <v>6</v>
      </c>
      <c r="AG2170" s="2" t="s">
        <v>5</v>
      </c>
      <c r="AH2170" s="2" t="s">
        <v>4</v>
      </c>
      <c r="AI2170" s="2" t="s">
        <v>3</v>
      </c>
      <c r="AJ2170" s="2" t="s">
        <v>7353</v>
      </c>
      <c r="AK2170" s="2" t="s">
        <v>8574</v>
      </c>
      <c r="AL2170" s="2" t="s">
        <v>8575</v>
      </c>
    </row>
    <row r="2171" spans="1:38" ht="66" hidden="1">
      <c r="A2171" s="136">
        <f t="shared" si="35"/>
        <v>2170</v>
      </c>
      <c r="B2171" s="2" t="s">
        <v>6394</v>
      </c>
      <c r="C2171" s="2" t="s">
        <v>6781</v>
      </c>
      <c r="D2171" s="2" t="s">
        <v>6782</v>
      </c>
      <c r="E2171" s="2" t="s">
        <v>22</v>
      </c>
      <c r="F2171" s="2" t="s">
        <v>9017</v>
      </c>
      <c r="G2171" s="2" t="s">
        <v>9017</v>
      </c>
      <c r="H2171" s="2" t="s">
        <v>8826</v>
      </c>
      <c r="I2171" s="2" t="s">
        <v>6</v>
      </c>
      <c r="K2171" s="4" t="s">
        <v>19</v>
      </c>
      <c r="L2171" s="5">
        <v>3103</v>
      </c>
      <c r="M2171" s="6" t="s">
        <v>663</v>
      </c>
      <c r="N2171" s="2" t="s">
        <v>174</v>
      </c>
      <c r="O2171" s="2" t="s">
        <v>55</v>
      </c>
      <c r="P2171" s="2" t="s">
        <v>242</v>
      </c>
      <c r="Q2171" s="2" t="s">
        <v>15</v>
      </c>
      <c r="R2171" s="2" t="s">
        <v>14</v>
      </c>
      <c r="T2171" s="2" t="s">
        <v>6401</v>
      </c>
      <c r="U2171" s="2" t="s">
        <v>6402</v>
      </c>
      <c r="V2171" s="2" t="s">
        <v>11</v>
      </c>
      <c r="W2171" s="2" t="s">
        <v>197</v>
      </c>
      <c r="X2171" s="2" t="s">
        <v>9</v>
      </c>
      <c r="Y2171" s="2" t="s">
        <v>6</v>
      </c>
      <c r="AA2171" s="2" t="s">
        <v>111</v>
      </c>
      <c r="AB2171" s="2" t="s">
        <v>6781</v>
      </c>
      <c r="AC2171" s="2" t="s">
        <v>241</v>
      </c>
      <c r="AD2171" s="2" t="s">
        <v>6</v>
      </c>
      <c r="AG2171" s="2" t="s">
        <v>5</v>
      </c>
      <c r="AH2171" s="2" t="s">
        <v>4</v>
      </c>
      <c r="AI2171" s="2" t="s">
        <v>3</v>
      </c>
      <c r="AJ2171" s="2" t="s">
        <v>7270</v>
      </c>
      <c r="AK2171" s="2" t="s">
        <v>6787</v>
      </c>
      <c r="AL2171" s="2" t="s">
        <v>6788</v>
      </c>
    </row>
    <row r="2172" spans="1:38" ht="105.6" hidden="1">
      <c r="A2172" s="136">
        <f t="shared" si="35"/>
        <v>2171</v>
      </c>
      <c r="B2172" s="2" t="s">
        <v>6394</v>
      </c>
      <c r="C2172" s="2" t="s">
        <v>7347</v>
      </c>
      <c r="D2172" s="2" t="s">
        <v>7348</v>
      </c>
      <c r="E2172" s="2" t="s">
        <v>22</v>
      </c>
      <c r="F2172" s="2" t="s">
        <v>9031</v>
      </c>
      <c r="G2172" s="2" t="s">
        <v>9032</v>
      </c>
      <c r="H2172" s="2" t="s">
        <v>9033</v>
      </c>
      <c r="I2172" s="2" t="s">
        <v>6</v>
      </c>
      <c r="K2172" s="4">
        <v>462842</v>
      </c>
      <c r="L2172" s="5">
        <v>22000</v>
      </c>
      <c r="M2172" s="6" t="s">
        <v>8779</v>
      </c>
      <c r="N2172" s="2" t="s">
        <v>174</v>
      </c>
      <c r="O2172" s="2" t="s">
        <v>55</v>
      </c>
      <c r="P2172" s="2" t="s">
        <v>125</v>
      </c>
      <c r="Q2172" s="2" t="s">
        <v>187</v>
      </c>
      <c r="R2172" s="2" t="s">
        <v>96</v>
      </c>
      <c r="T2172" s="2" t="s">
        <v>6401</v>
      </c>
      <c r="U2172" s="2" t="s">
        <v>6402</v>
      </c>
      <c r="V2172" s="2" t="s">
        <v>11</v>
      </c>
      <c r="W2172" s="2" t="s">
        <v>197</v>
      </c>
      <c r="X2172" s="2" t="s">
        <v>43</v>
      </c>
      <c r="Y2172" s="2" t="s">
        <v>6</v>
      </c>
      <c r="AA2172" s="2" t="s">
        <v>111</v>
      </c>
      <c r="AB2172" s="2" t="s">
        <v>151</v>
      </c>
      <c r="AC2172" s="2" t="s">
        <v>7</v>
      </c>
      <c r="AD2172" s="2" t="s">
        <v>6</v>
      </c>
      <c r="AG2172" s="2" t="s">
        <v>30</v>
      </c>
      <c r="AH2172" s="2" t="s">
        <v>4</v>
      </c>
      <c r="AI2172" s="2" t="s">
        <v>29</v>
      </c>
      <c r="AJ2172" s="2" t="s">
        <v>7353</v>
      </c>
      <c r="AK2172" s="2" t="s">
        <v>7359</v>
      </c>
      <c r="AL2172" s="2" t="s">
        <v>7355</v>
      </c>
    </row>
    <row r="2173" spans="1:38" ht="66" hidden="1">
      <c r="A2173" s="136">
        <f t="shared" ref="A2173:A2236" si="36">A2172+1</f>
        <v>2172</v>
      </c>
      <c r="B2173" s="2" t="s">
        <v>6394</v>
      </c>
      <c r="C2173" s="2" t="s">
        <v>9034</v>
      </c>
      <c r="D2173" s="2" t="s">
        <v>6897</v>
      </c>
      <c r="E2173" s="2" t="s">
        <v>22</v>
      </c>
      <c r="F2173" s="2" t="s">
        <v>9035</v>
      </c>
      <c r="G2173" s="2" t="s">
        <v>9036</v>
      </c>
      <c r="H2173" s="2" t="s">
        <v>9037</v>
      </c>
      <c r="I2173" s="2" t="s">
        <v>33</v>
      </c>
      <c r="J2173" s="2">
        <v>6</v>
      </c>
      <c r="K2173" s="4" t="s">
        <v>9038</v>
      </c>
      <c r="L2173" s="5">
        <v>376995.24</v>
      </c>
      <c r="M2173" s="6" t="s">
        <v>413</v>
      </c>
      <c r="N2173" s="2" t="s">
        <v>39</v>
      </c>
      <c r="O2173" s="2" t="s">
        <v>64</v>
      </c>
      <c r="P2173" s="2" t="s">
        <v>38</v>
      </c>
      <c r="Q2173" s="2" t="s">
        <v>15</v>
      </c>
      <c r="R2173" s="2" t="s">
        <v>14</v>
      </c>
      <c r="T2173" s="2" t="s">
        <v>6401</v>
      </c>
      <c r="U2173" s="2" t="s">
        <v>6402</v>
      </c>
      <c r="V2173" s="2" t="s">
        <v>11</v>
      </c>
      <c r="W2173" s="2" t="s">
        <v>197</v>
      </c>
      <c r="X2173" s="2" t="s">
        <v>9</v>
      </c>
      <c r="Y2173" s="2" t="s">
        <v>6</v>
      </c>
      <c r="AA2173" s="2" t="s">
        <v>35</v>
      </c>
      <c r="AB2173" s="2" t="s">
        <v>9039</v>
      </c>
      <c r="AC2173" s="2" t="s">
        <v>7</v>
      </c>
      <c r="AD2173" s="2" t="s">
        <v>6</v>
      </c>
      <c r="AG2173" s="2" t="s">
        <v>122</v>
      </c>
      <c r="AH2173" s="2" t="s">
        <v>4</v>
      </c>
      <c r="AI2173" s="2" t="s">
        <v>29</v>
      </c>
      <c r="AJ2173" s="2" t="s">
        <v>9040</v>
      </c>
      <c r="AK2173" s="2" t="s">
        <v>9041</v>
      </c>
      <c r="AL2173" s="2" t="s">
        <v>9042</v>
      </c>
    </row>
    <row r="2174" spans="1:38" ht="66" hidden="1">
      <c r="A2174" s="136">
        <f t="shared" si="36"/>
        <v>2173</v>
      </c>
      <c r="B2174" s="2" t="s">
        <v>6394</v>
      </c>
      <c r="C2174" s="2" t="s">
        <v>6781</v>
      </c>
      <c r="D2174" s="2" t="s">
        <v>6782</v>
      </c>
      <c r="E2174" s="2" t="s">
        <v>22</v>
      </c>
      <c r="F2174" s="2" t="s">
        <v>9043</v>
      </c>
      <c r="G2174" s="2" t="s">
        <v>9043</v>
      </c>
      <c r="H2174" s="2" t="s">
        <v>9044</v>
      </c>
      <c r="I2174" s="2" t="s">
        <v>6</v>
      </c>
      <c r="K2174" s="4" t="s">
        <v>19</v>
      </c>
      <c r="L2174" s="5">
        <v>5040</v>
      </c>
      <c r="M2174" s="6" t="s">
        <v>663</v>
      </c>
      <c r="N2174" s="2" t="s">
        <v>174</v>
      </c>
      <c r="O2174" s="2" t="s">
        <v>55</v>
      </c>
      <c r="P2174" s="2" t="s">
        <v>242</v>
      </c>
      <c r="Q2174" s="2" t="s">
        <v>15</v>
      </c>
      <c r="R2174" s="2" t="s">
        <v>14</v>
      </c>
      <c r="T2174" s="2" t="s">
        <v>6401</v>
      </c>
      <c r="U2174" s="2" t="s">
        <v>6402</v>
      </c>
      <c r="V2174" s="2" t="s">
        <v>11</v>
      </c>
      <c r="W2174" s="2" t="s">
        <v>197</v>
      </c>
      <c r="X2174" s="2" t="s">
        <v>9</v>
      </c>
      <c r="Y2174" s="2" t="s">
        <v>6</v>
      </c>
      <c r="AA2174" s="2" t="s">
        <v>111</v>
      </c>
      <c r="AB2174" s="2" t="s">
        <v>6781</v>
      </c>
      <c r="AC2174" s="2" t="s">
        <v>241</v>
      </c>
      <c r="AD2174" s="2" t="s">
        <v>6</v>
      </c>
      <c r="AG2174" s="2" t="s">
        <v>5</v>
      </c>
      <c r="AH2174" s="2" t="s">
        <v>4</v>
      </c>
      <c r="AI2174" s="2" t="s">
        <v>3</v>
      </c>
      <c r="AJ2174" s="2" t="s">
        <v>7270</v>
      </c>
      <c r="AK2174" s="2" t="s">
        <v>6787</v>
      </c>
      <c r="AL2174" s="2" t="s">
        <v>6788</v>
      </c>
    </row>
    <row r="2175" spans="1:38" ht="66" hidden="1">
      <c r="A2175" s="136">
        <f t="shared" si="36"/>
        <v>2174</v>
      </c>
      <c r="B2175" s="2" t="s">
        <v>6394</v>
      </c>
      <c r="C2175" s="2" t="s">
        <v>7759</v>
      </c>
      <c r="D2175" s="2" t="s">
        <v>7760</v>
      </c>
      <c r="E2175" s="2" t="s">
        <v>22</v>
      </c>
      <c r="F2175" s="2" t="s">
        <v>8982</v>
      </c>
      <c r="G2175" s="2" t="s">
        <v>8982</v>
      </c>
      <c r="H2175" s="2" t="s">
        <v>8982</v>
      </c>
      <c r="I2175" s="2" t="s">
        <v>6</v>
      </c>
      <c r="K2175" s="4">
        <v>462427</v>
      </c>
      <c r="L2175" s="5">
        <v>1700</v>
      </c>
      <c r="M2175" s="6" t="s">
        <v>246</v>
      </c>
      <c r="N2175" s="2" t="s">
        <v>174</v>
      </c>
      <c r="O2175" s="2" t="s">
        <v>55</v>
      </c>
      <c r="P2175" s="2" t="s">
        <v>45</v>
      </c>
      <c r="Q2175" s="2" t="s">
        <v>15</v>
      </c>
      <c r="R2175" s="2" t="s">
        <v>14</v>
      </c>
      <c r="T2175" s="2" t="s">
        <v>6401</v>
      </c>
      <c r="U2175" s="2" t="s">
        <v>6402</v>
      </c>
      <c r="V2175" s="2" t="s">
        <v>11</v>
      </c>
      <c r="W2175" s="2" t="s">
        <v>197</v>
      </c>
      <c r="X2175" s="2" t="s">
        <v>43</v>
      </c>
      <c r="Y2175" s="2" t="s">
        <v>6</v>
      </c>
      <c r="AA2175" s="2" t="s">
        <v>35</v>
      </c>
      <c r="AB2175" s="2" t="s">
        <v>9045</v>
      </c>
      <c r="AC2175" s="2" t="s">
        <v>34</v>
      </c>
      <c r="AD2175" s="2" t="s">
        <v>6</v>
      </c>
      <c r="AG2175" s="2" t="s">
        <v>122</v>
      </c>
      <c r="AH2175" s="2" t="s">
        <v>4</v>
      </c>
      <c r="AI2175" s="2" t="s">
        <v>29</v>
      </c>
      <c r="AJ2175" s="2" t="s">
        <v>7765</v>
      </c>
      <c r="AK2175" s="2" t="s">
        <v>7766</v>
      </c>
      <c r="AL2175" s="2" t="s">
        <v>8278</v>
      </c>
    </row>
    <row r="2176" spans="1:38" ht="66" hidden="1">
      <c r="A2176" s="136">
        <f t="shared" si="36"/>
        <v>2175</v>
      </c>
      <c r="B2176" s="2" t="s">
        <v>6394</v>
      </c>
      <c r="C2176" s="2" t="s">
        <v>9006</v>
      </c>
      <c r="D2176" s="2" t="s">
        <v>7348</v>
      </c>
      <c r="E2176" s="2" t="s">
        <v>22</v>
      </c>
      <c r="F2176" s="2" t="s">
        <v>9046</v>
      </c>
      <c r="G2176" s="2" t="s">
        <v>9046</v>
      </c>
      <c r="H2176" s="2" t="s">
        <v>9047</v>
      </c>
      <c r="I2176" s="2" t="s">
        <v>6</v>
      </c>
      <c r="K2176" s="4">
        <v>15890</v>
      </c>
      <c r="L2176" s="5">
        <v>90720</v>
      </c>
      <c r="M2176" s="6" t="s">
        <v>663</v>
      </c>
      <c r="N2176" s="2" t="s">
        <v>174</v>
      </c>
      <c r="O2176" s="2" t="s">
        <v>64</v>
      </c>
      <c r="P2176" s="2" t="s">
        <v>142</v>
      </c>
      <c r="Q2176" s="2" t="s">
        <v>15</v>
      </c>
      <c r="R2176" s="2" t="s">
        <v>14</v>
      </c>
      <c r="T2176" s="2" t="s">
        <v>6401</v>
      </c>
      <c r="U2176" s="2" t="s">
        <v>6402</v>
      </c>
      <c r="V2176" s="2" t="s">
        <v>1503</v>
      </c>
      <c r="W2176" s="2" t="s">
        <v>197</v>
      </c>
      <c r="X2176" s="2" t="s">
        <v>9</v>
      </c>
      <c r="Y2176" s="2" t="s">
        <v>6</v>
      </c>
      <c r="AA2176" s="2" t="s">
        <v>111</v>
      </c>
      <c r="AB2176" s="2" t="s">
        <v>8573</v>
      </c>
      <c r="AC2176" s="2" t="s">
        <v>7</v>
      </c>
      <c r="AD2176" s="2" t="s">
        <v>6</v>
      </c>
      <c r="AG2176" s="2" t="s">
        <v>5</v>
      </c>
      <c r="AH2176" s="2" t="s">
        <v>4</v>
      </c>
      <c r="AI2176" s="2" t="s">
        <v>3</v>
      </c>
      <c r="AJ2176" s="2" t="s">
        <v>7353</v>
      </c>
      <c r="AK2176" s="2" t="s">
        <v>8574</v>
      </c>
      <c r="AL2176" s="2" t="s">
        <v>8575</v>
      </c>
    </row>
    <row r="2177" spans="1:38" ht="66" hidden="1">
      <c r="A2177" s="136">
        <f t="shared" si="36"/>
        <v>2176</v>
      </c>
      <c r="B2177" s="2" t="s">
        <v>6394</v>
      </c>
      <c r="C2177" s="2" t="s">
        <v>7759</v>
      </c>
      <c r="D2177" s="2" t="s">
        <v>7760</v>
      </c>
      <c r="E2177" s="2" t="s">
        <v>22</v>
      </c>
      <c r="F2177" s="2" t="s">
        <v>9048</v>
      </c>
      <c r="G2177" s="2" t="s">
        <v>9049</v>
      </c>
      <c r="H2177" s="2" t="s">
        <v>9050</v>
      </c>
      <c r="I2177" s="2" t="s">
        <v>6</v>
      </c>
      <c r="K2177" s="4" t="s">
        <v>9051</v>
      </c>
      <c r="L2177" s="5">
        <v>220</v>
      </c>
      <c r="M2177" s="6" t="s">
        <v>267</v>
      </c>
      <c r="N2177" s="2" t="s">
        <v>174</v>
      </c>
      <c r="O2177" s="2" t="s">
        <v>55</v>
      </c>
      <c r="P2177" s="2" t="s">
        <v>45</v>
      </c>
      <c r="Q2177" s="2" t="s">
        <v>15</v>
      </c>
      <c r="R2177" s="2" t="s">
        <v>14</v>
      </c>
      <c r="T2177" s="2" t="s">
        <v>6401</v>
      </c>
      <c r="U2177" s="2" t="s">
        <v>6402</v>
      </c>
      <c r="V2177" s="2" t="s">
        <v>11</v>
      </c>
      <c r="W2177" s="2" t="s">
        <v>197</v>
      </c>
      <c r="X2177" s="2" t="s">
        <v>43</v>
      </c>
      <c r="Y2177" s="2" t="s">
        <v>6</v>
      </c>
      <c r="AA2177" s="2" t="s">
        <v>111</v>
      </c>
      <c r="AB2177" s="2" t="s">
        <v>8277</v>
      </c>
      <c r="AC2177" s="2" t="s">
        <v>241</v>
      </c>
      <c r="AD2177" s="2" t="s">
        <v>6</v>
      </c>
      <c r="AG2177" s="2" t="s">
        <v>5</v>
      </c>
      <c r="AH2177" s="2" t="s">
        <v>4</v>
      </c>
      <c r="AI2177" s="2" t="s">
        <v>3</v>
      </c>
      <c r="AJ2177" s="2" t="s">
        <v>7765</v>
      </c>
      <c r="AK2177" s="2" t="s">
        <v>7766</v>
      </c>
      <c r="AL2177" s="2" t="s">
        <v>8278</v>
      </c>
    </row>
    <row r="2178" spans="1:38" ht="66" hidden="1">
      <c r="A2178" s="136">
        <f t="shared" si="36"/>
        <v>2177</v>
      </c>
      <c r="B2178" s="2" t="s">
        <v>6394</v>
      </c>
      <c r="C2178" s="2" t="s">
        <v>6781</v>
      </c>
      <c r="D2178" s="2" t="s">
        <v>6782</v>
      </c>
      <c r="E2178" s="2" t="s">
        <v>22</v>
      </c>
      <c r="F2178" s="2" t="s">
        <v>9052</v>
      </c>
      <c r="G2178" s="2" t="s">
        <v>9052</v>
      </c>
      <c r="H2178" s="2" t="s">
        <v>8803</v>
      </c>
      <c r="I2178" s="2" t="s">
        <v>6</v>
      </c>
      <c r="K2178" s="4" t="s">
        <v>19</v>
      </c>
      <c r="L2178" s="5">
        <v>750</v>
      </c>
      <c r="M2178" s="6" t="s">
        <v>663</v>
      </c>
      <c r="N2178" s="2" t="s">
        <v>174</v>
      </c>
      <c r="O2178" s="2" t="s">
        <v>55</v>
      </c>
      <c r="P2178" s="2" t="s">
        <v>242</v>
      </c>
      <c r="Q2178" s="2" t="s">
        <v>15</v>
      </c>
      <c r="R2178" s="2" t="s">
        <v>14</v>
      </c>
      <c r="T2178" s="2" t="s">
        <v>6401</v>
      </c>
      <c r="U2178" s="2" t="s">
        <v>6402</v>
      </c>
      <c r="V2178" s="2" t="s">
        <v>11</v>
      </c>
      <c r="W2178" s="2" t="s">
        <v>197</v>
      </c>
      <c r="X2178" s="2" t="s">
        <v>9</v>
      </c>
      <c r="Y2178" s="2" t="s">
        <v>6</v>
      </c>
      <c r="AA2178" s="2" t="s">
        <v>111</v>
      </c>
      <c r="AB2178" s="2" t="s">
        <v>6781</v>
      </c>
      <c r="AC2178" s="2" t="s">
        <v>241</v>
      </c>
      <c r="AD2178" s="2" t="s">
        <v>6</v>
      </c>
      <c r="AG2178" s="2" t="s">
        <v>5</v>
      </c>
      <c r="AH2178" s="2" t="s">
        <v>4</v>
      </c>
      <c r="AI2178" s="2" t="s">
        <v>3</v>
      </c>
      <c r="AJ2178" s="2" t="s">
        <v>7270</v>
      </c>
      <c r="AK2178" s="2" t="s">
        <v>6787</v>
      </c>
      <c r="AL2178" s="2" t="s">
        <v>6788</v>
      </c>
    </row>
    <row r="2179" spans="1:38" ht="66" hidden="1">
      <c r="A2179" s="136">
        <f t="shared" si="36"/>
        <v>2178</v>
      </c>
      <c r="B2179" s="2" t="s">
        <v>6394</v>
      </c>
      <c r="C2179" s="2" t="s">
        <v>6781</v>
      </c>
      <c r="D2179" s="2" t="s">
        <v>6782</v>
      </c>
      <c r="E2179" s="2" t="s">
        <v>22</v>
      </c>
      <c r="F2179" s="2" t="s">
        <v>9053</v>
      </c>
      <c r="G2179" s="2" t="s">
        <v>9053</v>
      </c>
      <c r="H2179" s="2" t="s">
        <v>8769</v>
      </c>
      <c r="I2179" s="2" t="s">
        <v>6</v>
      </c>
      <c r="K2179" s="4" t="s">
        <v>6923</v>
      </c>
      <c r="L2179" s="5">
        <v>9600</v>
      </c>
      <c r="M2179" s="6" t="s">
        <v>663</v>
      </c>
      <c r="N2179" s="2" t="s">
        <v>174</v>
      </c>
      <c r="O2179" s="2" t="s">
        <v>55</v>
      </c>
      <c r="P2179" s="2" t="s">
        <v>242</v>
      </c>
      <c r="Q2179" s="2" t="s">
        <v>15</v>
      </c>
      <c r="R2179" s="2" t="s">
        <v>14</v>
      </c>
      <c r="T2179" s="2" t="s">
        <v>6401</v>
      </c>
      <c r="U2179" s="2" t="s">
        <v>6402</v>
      </c>
      <c r="V2179" s="2" t="s">
        <v>11</v>
      </c>
      <c r="W2179" s="2" t="s">
        <v>197</v>
      </c>
      <c r="X2179" s="2" t="s">
        <v>9</v>
      </c>
      <c r="Y2179" s="2" t="s">
        <v>6</v>
      </c>
      <c r="AA2179" s="2" t="s">
        <v>111</v>
      </c>
      <c r="AB2179" s="2" t="s">
        <v>9054</v>
      </c>
      <c r="AC2179" s="2" t="s">
        <v>241</v>
      </c>
      <c r="AD2179" s="2" t="s">
        <v>6</v>
      </c>
      <c r="AG2179" s="2" t="s">
        <v>5</v>
      </c>
      <c r="AH2179" s="2" t="s">
        <v>4</v>
      </c>
      <c r="AI2179" s="2" t="s">
        <v>3</v>
      </c>
      <c r="AJ2179" s="2" t="s">
        <v>7270</v>
      </c>
      <c r="AK2179" s="2" t="s">
        <v>6787</v>
      </c>
      <c r="AL2179" s="2" t="s">
        <v>8688</v>
      </c>
    </row>
    <row r="2180" spans="1:38" ht="66" hidden="1">
      <c r="A2180" s="136">
        <f t="shared" si="36"/>
        <v>2179</v>
      </c>
      <c r="B2180" s="2" t="s">
        <v>6394</v>
      </c>
      <c r="C2180" s="2" t="s">
        <v>7285</v>
      </c>
      <c r="D2180" s="2" t="s">
        <v>7286</v>
      </c>
      <c r="E2180" s="2" t="s">
        <v>22</v>
      </c>
      <c r="F2180" s="2" t="s">
        <v>8996</v>
      </c>
      <c r="G2180" s="2" t="s">
        <v>9055</v>
      </c>
      <c r="H2180" s="2" t="s">
        <v>8915</v>
      </c>
      <c r="I2180" s="2" t="s">
        <v>6</v>
      </c>
      <c r="K2180" s="4" t="s">
        <v>9056</v>
      </c>
      <c r="L2180" s="5">
        <v>453.6</v>
      </c>
      <c r="M2180" s="6" t="s">
        <v>663</v>
      </c>
      <c r="N2180" s="2" t="s">
        <v>174</v>
      </c>
      <c r="O2180" s="2" t="s">
        <v>55</v>
      </c>
      <c r="P2180" s="2" t="s">
        <v>242</v>
      </c>
      <c r="Q2180" s="2" t="s">
        <v>124</v>
      </c>
      <c r="R2180" s="2" t="s">
        <v>96</v>
      </c>
      <c r="T2180" s="2" t="s">
        <v>6401</v>
      </c>
      <c r="U2180" s="2" t="s">
        <v>6402</v>
      </c>
      <c r="V2180" s="2" t="s">
        <v>11</v>
      </c>
      <c r="W2180" s="2" t="s">
        <v>197</v>
      </c>
      <c r="X2180" s="2" t="s">
        <v>9</v>
      </c>
      <c r="Y2180" s="2" t="s">
        <v>6</v>
      </c>
      <c r="AA2180" s="2" t="s">
        <v>35</v>
      </c>
      <c r="AB2180" s="2" t="s">
        <v>35</v>
      </c>
      <c r="AC2180" s="2" t="s">
        <v>241</v>
      </c>
      <c r="AD2180" s="2" t="s">
        <v>6</v>
      </c>
      <c r="AG2180" s="2" t="s">
        <v>30</v>
      </c>
      <c r="AH2180" s="2" t="s">
        <v>4</v>
      </c>
      <c r="AI2180" s="2" t="s">
        <v>3</v>
      </c>
      <c r="AJ2180" s="2" t="s">
        <v>7291</v>
      </c>
      <c r="AK2180" s="2" t="s">
        <v>7292</v>
      </c>
      <c r="AL2180" s="2" t="s">
        <v>7293</v>
      </c>
    </row>
    <row r="2181" spans="1:38" ht="105.6" hidden="1">
      <c r="A2181" s="136">
        <f t="shared" si="36"/>
        <v>2180</v>
      </c>
      <c r="B2181" s="2" t="s">
        <v>6394</v>
      </c>
      <c r="C2181" s="2" t="s">
        <v>7347</v>
      </c>
      <c r="D2181" s="2" t="s">
        <v>7348</v>
      </c>
      <c r="E2181" s="2" t="s">
        <v>22</v>
      </c>
      <c r="F2181" s="2" t="s">
        <v>9057</v>
      </c>
      <c r="G2181" s="2" t="s">
        <v>9058</v>
      </c>
      <c r="H2181" s="2" t="s">
        <v>9059</v>
      </c>
      <c r="I2181" s="2" t="s">
        <v>6</v>
      </c>
      <c r="K2181" s="4">
        <v>464023</v>
      </c>
      <c r="L2181" s="5">
        <v>36530</v>
      </c>
      <c r="M2181" s="6" t="s">
        <v>65</v>
      </c>
      <c r="N2181" s="2" t="s">
        <v>174</v>
      </c>
      <c r="O2181" s="2" t="s">
        <v>55</v>
      </c>
      <c r="P2181" s="2" t="s">
        <v>125</v>
      </c>
      <c r="Q2181" s="2" t="s">
        <v>187</v>
      </c>
      <c r="R2181" s="2" t="s">
        <v>96</v>
      </c>
      <c r="T2181" s="2" t="s">
        <v>6401</v>
      </c>
      <c r="U2181" s="2" t="s">
        <v>6402</v>
      </c>
      <c r="V2181" s="2" t="s">
        <v>11</v>
      </c>
      <c r="W2181" s="2" t="s">
        <v>197</v>
      </c>
      <c r="X2181" s="2" t="s">
        <v>43</v>
      </c>
      <c r="Y2181" s="2" t="s">
        <v>6</v>
      </c>
      <c r="AA2181" s="2" t="s">
        <v>164</v>
      </c>
      <c r="AB2181" s="2" t="s">
        <v>151</v>
      </c>
      <c r="AC2181" s="2" t="s">
        <v>7</v>
      </c>
      <c r="AD2181" s="2" t="s">
        <v>6</v>
      </c>
      <c r="AG2181" s="2" t="s">
        <v>30</v>
      </c>
      <c r="AH2181" s="2" t="s">
        <v>4</v>
      </c>
      <c r="AI2181" s="2" t="s">
        <v>29</v>
      </c>
      <c r="AJ2181" s="2" t="s">
        <v>7353</v>
      </c>
      <c r="AK2181" s="2" t="s">
        <v>7359</v>
      </c>
      <c r="AL2181" s="2" t="s">
        <v>7355</v>
      </c>
    </row>
    <row r="2182" spans="1:38" ht="66" hidden="1">
      <c r="A2182" s="136">
        <f t="shared" si="36"/>
        <v>2181</v>
      </c>
      <c r="B2182" s="2" t="s">
        <v>6394</v>
      </c>
      <c r="C2182" s="2" t="s">
        <v>6781</v>
      </c>
      <c r="D2182" s="2" t="s">
        <v>6782</v>
      </c>
      <c r="E2182" s="2" t="s">
        <v>22</v>
      </c>
      <c r="F2182" s="2" t="s">
        <v>9060</v>
      </c>
      <c r="G2182" s="2" t="s">
        <v>9060</v>
      </c>
      <c r="H2182" s="2" t="s">
        <v>8941</v>
      </c>
      <c r="I2182" s="2" t="s">
        <v>6</v>
      </c>
      <c r="K2182" s="4" t="s">
        <v>19</v>
      </c>
      <c r="L2182" s="5">
        <v>142</v>
      </c>
      <c r="M2182" s="6" t="s">
        <v>663</v>
      </c>
      <c r="N2182" s="2" t="s">
        <v>174</v>
      </c>
      <c r="O2182" s="2" t="s">
        <v>55</v>
      </c>
      <c r="P2182" s="2" t="s">
        <v>242</v>
      </c>
      <c r="Q2182" s="2" t="s">
        <v>15</v>
      </c>
      <c r="R2182" s="2" t="s">
        <v>14</v>
      </c>
      <c r="T2182" s="2" t="s">
        <v>6401</v>
      </c>
      <c r="U2182" s="2" t="s">
        <v>6402</v>
      </c>
      <c r="V2182" s="2" t="s">
        <v>11</v>
      </c>
      <c r="W2182" s="2" t="s">
        <v>197</v>
      </c>
      <c r="X2182" s="2" t="s">
        <v>9</v>
      </c>
      <c r="Y2182" s="2" t="s">
        <v>6</v>
      </c>
      <c r="AA2182" s="2" t="s">
        <v>111</v>
      </c>
      <c r="AB2182" s="2" t="s">
        <v>6781</v>
      </c>
      <c r="AC2182" s="2" t="s">
        <v>241</v>
      </c>
      <c r="AD2182" s="2" t="s">
        <v>6</v>
      </c>
      <c r="AG2182" s="2" t="s">
        <v>5</v>
      </c>
      <c r="AH2182" s="2" t="s">
        <v>4</v>
      </c>
      <c r="AI2182" s="2" t="s">
        <v>3</v>
      </c>
      <c r="AJ2182" s="2" t="s">
        <v>7270</v>
      </c>
      <c r="AK2182" s="2" t="s">
        <v>6787</v>
      </c>
      <c r="AL2182" s="2" t="s">
        <v>6788</v>
      </c>
    </row>
    <row r="2183" spans="1:38" ht="105.6" hidden="1">
      <c r="A2183" s="136">
        <f t="shared" si="36"/>
        <v>2182</v>
      </c>
      <c r="B2183" s="2" t="s">
        <v>6394</v>
      </c>
      <c r="C2183" s="2" t="s">
        <v>7759</v>
      </c>
      <c r="D2183" s="2" t="s">
        <v>7760</v>
      </c>
      <c r="E2183" s="2" t="s">
        <v>22</v>
      </c>
      <c r="F2183" s="2" t="s">
        <v>8105</v>
      </c>
      <c r="G2183" s="2" t="s">
        <v>9061</v>
      </c>
      <c r="H2183" s="2" t="s">
        <v>9062</v>
      </c>
      <c r="I2183" s="2" t="s">
        <v>6</v>
      </c>
      <c r="K2183" s="4" t="s">
        <v>9063</v>
      </c>
      <c r="L2183" s="5">
        <v>12800</v>
      </c>
      <c r="M2183" s="6" t="s">
        <v>203</v>
      </c>
      <c r="N2183" s="2" t="s">
        <v>174</v>
      </c>
      <c r="O2183" s="2" t="s">
        <v>55</v>
      </c>
      <c r="P2183" s="2" t="s">
        <v>45</v>
      </c>
      <c r="Q2183" s="2" t="s">
        <v>15</v>
      </c>
      <c r="R2183" s="2" t="s">
        <v>14</v>
      </c>
      <c r="T2183" s="2" t="s">
        <v>6401</v>
      </c>
      <c r="U2183" s="2" t="s">
        <v>6402</v>
      </c>
      <c r="V2183" s="2" t="s">
        <v>11</v>
      </c>
      <c r="W2183" s="2" t="s">
        <v>197</v>
      </c>
      <c r="X2183" s="2" t="s">
        <v>43</v>
      </c>
      <c r="Y2183" s="2" t="s">
        <v>6</v>
      </c>
      <c r="AA2183" s="2" t="s">
        <v>111</v>
      </c>
      <c r="AB2183" s="2" t="s">
        <v>8277</v>
      </c>
      <c r="AC2183" s="2" t="s">
        <v>7</v>
      </c>
      <c r="AD2183" s="2" t="s">
        <v>6</v>
      </c>
      <c r="AG2183" s="2" t="s">
        <v>122</v>
      </c>
      <c r="AH2183" s="2" t="s">
        <v>4</v>
      </c>
      <c r="AI2183" s="2" t="s">
        <v>29</v>
      </c>
      <c r="AJ2183" s="2" t="s">
        <v>7765</v>
      </c>
      <c r="AK2183" s="2" t="s">
        <v>7766</v>
      </c>
      <c r="AL2183" s="2" t="s">
        <v>8278</v>
      </c>
    </row>
    <row r="2184" spans="1:38" ht="66" hidden="1">
      <c r="A2184" s="136">
        <f t="shared" si="36"/>
        <v>2183</v>
      </c>
      <c r="B2184" s="2" t="s">
        <v>6394</v>
      </c>
      <c r="C2184" s="2" t="s">
        <v>6781</v>
      </c>
      <c r="D2184" s="2" t="s">
        <v>6782</v>
      </c>
      <c r="E2184" s="2" t="s">
        <v>22</v>
      </c>
      <c r="F2184" s="2" t="s">
        <v>9064</v>
      </c>
      <c r="G2184" s="2" t="s">
        <v>9064</v>
      </c>
      <c r="H2184" s="2" t="s">
        <v>7542</v>
      </c>
      <c r="I2184" s="2" t="s">
        <v>6</v>
      </c>
      <c r="K2184" s="4" t="s">
        <v>6934</v>
      </c>
      <c r="L2184" s="5">
        <v>26250</v>
      </c>
      <c r="M2184" s="6" t="s">
        <v>663</v>
      </c>
      <c r="N2184" s="2" t="s">
        <v>174</v>
      </c>
      <c r="O2184" s="2" t="s">
        <v>55</v>
      </c>
      <c r="P2184" s="2" t="s">
        <v>242</v>
      </c>
      <c r="Q2184" s="2" t="s">
        <v>15</v>
      </c>
      <c r="R2184" s="2" t="s">
        <v>14</v>
      </c>
      <c r="T2184" s="2" t="s">
        <v>6401</v>
      </c>
      <c r="U2184" s="2" t="s">
        <v>6402</v>
      </c>
      <c r="V2184" s="2" t="s">
        <v>11</v>
      </c>
      <c r="W2184" s="2" t="s">
        <v>197</v>
      </c>
      <c r="X2184" s="2" t="s">
        <v>9</v>
      </c>
      <c r="Y2184" s="2" t="s">
        <v>6</v>
      </c>
      <c r="AA2184" s="2" t="s">
        <v>111</v>
      </c>
      <c r="AB2184" s="2" t="s">
        <v>3341</v>
      </c>
      <c r="AC2184" s="2" t="s">
        <v>7</v>
      </c>
      <c r="AD2184" s="2" t="s">
        <v>6</v>
      </c>
      <c r="AG2184" s="2" t="s">
        <v>5</v>
      </c>
      <c r="AH2184" s="2" t="s">
        <v>4</v>
      </c>
      <c r="AI2184" s="2" t="s">
        <v>3</v>
      </c>
      <c r="AJ2184" s="2" t="s">
        <v>8697</v>
      </c>
      <c r="AK2184" s="2" t="s">
        <v>6787</v>
      </c>
      <c r="AL2184" s="2" t="s">
        <v>8688</v>
      </c>
    </row>
    <row r="2185" spans="1:38" ht="66" hidden="1">
      <c r="A2185" s="136">
        <f t="shared" si="36"/>
        <v>2184</v>
      </c>
      <c r="B2185" s="2" t="s">
        <v>6394</v>
      </c>
      <c r="C2185" s="2" t="s">
        <v>6781</v>
      </c>
      <c r="D2185" s="2" t="s">
        <v>6782</v>
      </c>
      <c r="E2185" s="2" t="s">
        <v>22</v>
      </c>
      <c r="F2185" s="2" t="s">
        <v>9065</v>
      </c>
      <c r="G2185" s="2" t="s">
        <v>9065</v>
      </c>
      <c r="H2185" s="2" t="s">
        <v>8941</v>
      </c>
      <c r="I2185" s="2" t="s">
        <v>6</v>
      </c>
      <c r="K2185" s="4" t="s">
        <v>19</v>
      </c>
      <c r="L2185" s="5">
        <v>150</v>
      </c>
      <c r="M2185" s="6" t="s">
        <v>663</v>
      </c>
      <c r="N2185" s="2" t="s">
        <v>174</v>
      </c>
      <c r="O2185" s="2" t="s">
        <v>55</v>
      </c>
      <c r="P2185" s="2" t="s">
        <v>242</v>
      </c>
      <c r="Q2185" s="2" t="s">
        <v>15</v>
      </c>
      <c r="R2185" s="2" t="s">
        <v>14</v>
      </c>
      <c r="T2185" s="2" t="s">
        <v>6401</v>
      </c>
      <c r="U2185" s="2" t="s">
        <v>6402</v>
      </c>
      <c r="V2185" s="2" t="s">
        <v>11</v>
      </c>
      <c r="W2185" s="2" t="s">
        <v>197</v>
      </c>
      <c r="X2185" s="2" t="s">
        <v>9</v>
      </c>
      <c r="Y2185" s="2" t="s">
        <v>6</v>
      </c>
      <c r="AA2185" s="2" t="s">
        <v>111</v>
      </c>
      <c r="AB2185" s="2" t="s">
        <v>6781</v>
      </c>
      <c r="AC2185" s="2" t="s">
        <v>241</v>
      </c>
      <c r="AD2185" s="2" t="s">
        <v>6</v>
      </c>
      <c r="AG2185" s="2" t="s">
        <v>5</v>
      </c>
      <c r="AH2185" s="2" t="s">
        <v>4</v>
      </c>
      <c r="AI2185" s="2" t="s">
        <v>3</v>
      </c>
      <c r="AJ2185" s="2" t="s">
        <v>7270</v>
      </c>
      <c r="AK2185" s="2" t="s">
        <v>6787</v>
      </c>
      <c r="AL2185" s="2" t="s">
        <v>6788</v>
      </c>
    </row>
    <row r="2186" spans="1:38" ht="66" hidden="1">
      <c r="A2186" s="136">
        <f t="shared" si="36"/>
        <v>2185</v>
      </c>
      <c r="B2186" s="2" t="s">
        <v>6394</v>
      </c>
      <c r="C2186" s="2" t="s">
        <v>7868</v>
      </c>
      <c r="D2186" s="2" t="s">
        <v>6897</v>
      </c>
      <c r="E2186" s="2" t="s">
        <v>22</v>
      </c>
      <c r="F2186" s="2" t="s">
        <v>9066</v>
      </c>
      <c r="G2186" s="2" t="s">
        <v>9066</v>
      </c>
      <c r="H2186" s="2" t="s">
        <v>9067</v>
      </c>
      <c r="I2186" s="2" t="s">
        <v>6</v>
      </c>
      <c r="K2186" s="4" t="s">
        <v>6419</v>
      </c>
      <c r="L2186" s="5">
        <v>1560000</v>
      </c>
      <c r="M2186" s="6" t="s">
        <v>9068</v>
      </c>
      <c r="N2186" s="2" t="s">
        <v>39</v>
      </c>
      <c r="O2186" s="2" t="s">
        <v>64</v>
      </c>
      <c r="P2186" s="2" t="s">
        <v>38</v>
      </c>
      <c r="Q2186" s="2" t="s">
        <v>15</v>
      </c>
      <c r="R2186" s="2" t="s">
        <v>14</v>
      </c>
      <c r="T2186" s="2" t="s">
        <v>6401</v>
      </c>
      <c r="U2186" s="2" t="s">
        <v>6402</v>
      </c>
      <c r="V2186" s="2" t="s">
        <v>11</v>
      </c>
      <c r="W2186" s="2" t="s">
        <v>197</v>
      </c>
      <c r="X2186" s="2" t="s">
        <v>9</v>
      </c>
      <c r="Y2186" s="2" t="s">
        <v>6</v>
      </c>
      <c r="AA2186" s="2" t="s">
        <v>35</v>
      </c>
      <c r="AB2186" s="2" t="s">
        <v>1673</v>
      </c>
      <c r="AC2186" s="2" t="s">
        <v>7</v>
      </c>
      <c r="AD2186" s="2" t="s">
        <v>6</v>
      </c>
      <c r="AG2186" s="2" t="s">
        <v>122</v>
      </c>
      <c r="AH2186" s="2" t="s">
        <v>4</v>
      </c>
      <c r="AI2186" s="2" t="s">
        <v>29</v>
      </c>
      <c r="AJ2186" s="2" t="s">
        <v>9069</v>
      </c>
      <c r="AK2186" s="2" t="s">
        <v>9070</v>
      </c>
      <c r="AL2186" s="2" t="s">
        <v>9071</v>
      </c>
    </row>
    <row r="2187" spans="1:38" ht="79.2" hidden="1">
      <c r="A2187" s="136">
        <f t="shared" si="36"/>
        <v>2186</v>
      </c>
      <c r="B2187" s="2" t="s">
        <v>6394</v>
      </c>
      <c r="C2187" s="2" t="s">
        <v>7759</v>
      </c>
      <c r="D2187" s="2" t="s">
        <v>7760</v>
      </c>
      <c r="E2187" s="2" t="s">
        <v>22</v>
      </c>
      <c r="F2187" s="2" t="s">
        <v>9072</v>
      </c>
      <c r="G2187" s="2" t="s">
        <v>9072</v>
      </c>
      <c r="H2187" s="2" t="s">
        <v>8982</v>
      </c>
      <c r="I2187" s="2" t="s">
        <v>6</v>
      </c>
      <c r="K2187" s="4">
        <v>472261</v>
      </c>
      <c r="L2187" s="5">
        <v>5120</v>
      </c>
      <c r="M2187" s="6" t="s">
        <v>9073</v>
      </c>
      <c r="N2187" s="2" t="s">
        <v>174</v>
      </c>
      <c r="O2187" s="2" t="s">
        <v>55</v>
      </c>
      <c r="P2187" s="2" t="s">
        <v>45</v>
      </c>
      <c r="Q2187" s="2" t="s">
        <v>15</v>
      </c>
      <c r="R2187" s="2" t="s">
        <v>14</v>
      </c>
      <c r="T2187" s="2" t="s">
        <v>6401</v>
      </c>
      <c r="U2187" s="2" t="s">
        <v>6402</v>
      </c>
      <c r="V2187" s="2" t="s">
        <v>11</v>
      </c>
      <c r="W2187" s="2" t="s">
        <v>197</v>
      </c>
      <c r="X2187" s="2" t="s">
        <v>43</v>
      </c>
      <c r="Y2187" s="2" t="s">
        <v>6</v>
      </c>
      <c r="AA2187" s="2" t="s">
        <v>35</v>
      </c>
      <c r="AB2187" s="2" t="s">
        <v>6488</v>
      </c>
      <c r="AC2187" s="2" t="s">
        <v>34</v>
      </c>
      <c r="AD2187" s="2" t="s">
        <v>6</v>
      </c>
      <c r="AG2187" s="2" t="s">
        <v>122</v>
      </c>
      <c r="AH2187" s="2" t="s">
        <v>4</v>
      </c>
      <c r="AI2187" s="2" t="s">
        <v>29</v>
      </c>
      <c r="AJ2187" s="2" t="s">
        <v>7765</v>
      </c>
      <c r="AK2187" s="2" t="s">
        <v>7766</v>
      </c>
      <c r="AL2187" s="2" t="s">
        <v>8278</v>
      </c>
    </row>
    <row r="2188" spans="1:38" ht="66" hidden="1">
      <c r="A2188" s="136">
        <f t="shared" si="36"/>
        <v>2187</v>
      </c>
      <c r="B2188" s="2" t="s">
        <v>6394</v>
      </c>
      <c r="C2188" s="2" t="s">
        <v>7759</v>
      </c>
      <c r="D2188" s="2" t="s">
        <v>7760</v>
      </c>
      <c r="E2188" s="2" t="s">
        <v>22</v>
      </c>
      <c r="F2188" s="2" t="s">
        <v>7717</v>
      </c>
      <c r="G2188" s="2" t="s">
        <v>9074</v>
      </c>
      <c r="H2188" s="2" t="s">
        <v>9075</v>
      </c>
      <c r="I2188" s="2" t="s">
        <v>6</v>
      </c>
      <c r="K2188" s="4" t="s">
        <v>9076</v>
      </c>
      <c r="L2188" s="5">
        <v>288</v>
      </c>
      <c r="M2188" s="6" t="s">
        <v>267</v>
      </c>
      <c r="N2188" s="2" t="s">
        <v>174</v>
      </c>
      <c r="O2188" s="2" t="s">
        <v>55</v>
      </c>
      <c r="P2188" s="2" t="s">
        <v>45</v>
      </c>
      <c r="Q2188" s="2" t="s">
        <v>15</v>
      </c>
      <c r="R2188" s="2" t="s">
        <v>14</v>
      </c>
      <c r="T2188" s="2" t="s">
        <v>6401</v>
      </c>
      <c r="U2188" s="2" t="s">
        <v>6402</v>
      </c>
      <c r="V2188" s="2" t="s">
        <v>11</v>
      </c>
      <c r="W2188" s="2" t="s">
        <v>197</v>
      </c>
      <c r="X2188" s="2" t="s">
        <v>43</v>
      </c>
      <c r="Y2188" s="2" t="s">
        <v>6</v>
      </c>
      <c r="AA2188" s="2" t="s">
        <v>111</v>
      </c>
      <c r="AB2188" s="2" t="s">
        <v>8277</v>
      </c>
      <c r="AC2188" s="2" t="s">
        <v>241</v>
      </c>
      <c r="AD2188" s="2" t="s">
        <v>6</v>
      </c>
      <c r="AG2188" s="2" t="s">
        <v>5</v>
      </c>
      <c r="AH2188" s="2" t="s">
        <v>4</v>
      </c>
      <c r="AI2188" s="2" t="s">
        <v>3</v>
      </c>
      <c r="AJ2188" s="2" t="s">
        <v>7765</v>
      </c>
      <c r="AK2188" s="2" t="s">
        <v>7766</v>
      </c>
      <c r="AL2188" s="2" t="s">
        <v>8278</v>
      </c>
    </row>
    <row r="2189" spans="1:38" ht="66" hidden="1">
      <c r="A2189" s="136">
        <f t="shared" si="36"/>
        <v>2188</v>
      </c>
      <c r="B2189" s="2" t="s">
        <v>6394</v>
      </c>
      <c r="C2189" s="2" t="s">
        <v>6781</v>
      </c>
      <c r="D2189" s="2" t="s">
        <v>6434</v>
      </c>
      <c r="E2189" s="2" t="s">
        <v>22</v>
      </c>
      <c r="F2189" s="2" t="s">
        <v>9077</v>
      </c>
      <c r="G2189" s="2" t="s">
        <v>9077</v>
      </c>
      <c r="H2189" s="2" t="s">
        <v>9078</v>
      </c>
      <c r="I2189" s="2" t="s">
        <v>6</v>
      </c>
      <c r="K2189" s="4" t="s">
        <v>6944</v>
      </c>
      <c r="L2189" s="5">
        <v>4800</v>
      </c>
      <c r="M2189" s="6" t="s">
        <v>663</v>
      </c>
      <c r="N2189" s="2" t="s">
        <v>174</v>
      </c>
      <c r="O2189" s="2" t="s">
        <v>55</v>
      </c>
      <c r="P2189" s="2" t="s">
        <v>242</v>
      </c>
      <c r="Q2189" s="2" t="s">
        <v>15</v>
      </c>
      <c r="R2189" s="2" t="s">
        <v>14</v>
      </c>
      <c r="T2189" s="2" t="s">
        <v>6401</v>
      </c>
      <c r="U2189" s="2" t="s">
        <v>6402</v>
      </c>
      <c r="V2189" s="2" t="s">
        <v>95</v>
      </c>
      <c r="W2189" s="2" t="s">
        <v>197</v>
      </c>
      <c r="X2189" s="2" t="s">
        <v>9</v>
      </c>
      <c r="Y2189" s="2" t="s">
        <v>6</v>
      </c>
      <c r="AA2189" s="2" t="s">
        <v>111</v>
      </c>
      <c r="AB2189" s="2" t="s">
        <v>3341</v>
      </c>
      <c r="AC2189" s="2" t="s">
        <v>7</v>
      </c>
      <c r="AD2189" s="2" t="s">
        <v>6</v>
      </c>
      <c r="AG2189" s="2" t="s">
        <v>5</v>
      </c>
      <c r="AH2189" s="2" t="s">
        <v>4</v>
      </c>
      <c r="AI2189" s="2" t="s">
        <v>3</v>
      </c>
      <c r="AJ2189" s="2" t="s">
        <v>9079</v>
      </c>
      <c r="AK2189" s="2" t="s">
        <v>6787</v>
      </c>
      <c r="AL2189" s="2" t="s">
        <v>9080</v>
      </c>
    </row>
    <row r="2190" spans="1:38" ht="66" hidden="1">
      <c r="A2190" s="136">
        <f t="shared" si="36"/>
        <v>2189</v>
      </c>
      <c r="B2190" s="2" t="s">
        <v>6394</v>
      </c>
      <c r="C2190" s="2" t="s">
        <v>6781</v>
      </c>
      <c r="D2190" s="2" t="s">
        <v>6782</v>
      </c>
      <c r="E2190" s="2" t="s">
        <v>22</v>
      </c>
      <c r="F2190" s="2" t="s">
        <v>8780</v>
      </c>
      <c r="G2190" s="2" t="s">
        <v>8780</v>
      </c>
      <c r="H2190" s="2" t="s">
        <v>8941</v>
      </c>
      <c r="I2190" s="2" t="s">
        <v>6</v>
      </c>
      <c r="K2190" s="4" t="s">
        <v>19</v>
      </c>
      <c r="L2190" s="5">
        <v>1000</v>
      </c>
      <c r="M2190" s="6" t="s">
        <v>663</v>
      </c>
      <c r="N2190" s="2" t="s">
        <v>174</v>
      </c>
      <c r="O2190" s="2" t="s">
        <v>55</v>
      </c>
      <c r="P2190" s="2" t="s">
        <v>242</v>
      </c>
      <c r="Q2190" s="2" t="s">
        <v>15</v>
      </c>
      <c r="R2190" s="2" t="s">
        <v>14</v>
      </c>
      <c r="T2190" s="2" t="s">
        <v>6401</v>
      </c>
      <c r="U2190" s="2" t="s">
        <v>6402</v>
      </c>
      <c r="V2190" s="2" t="s">
        <v>11</v>
      </c>
      <c r="W2190" s="2" t="s">
        <v>197</v>
      </c>
      <c r="X2190" s="2" t="s">
        <v>9</v>
      </c>
      <c r="Y2190" s="2" t="s">
        <v>6</v>
      </c>
      <c r="AA2190" s="2" t="s">
        <v>111</v>
      </c>
      <c r="AB2190" s="2" t="s">
        <v>6781</v>
      </c>
      <c r="AC2190" s="2" t="s">
        <v>241</v>
      </c>
      <c r="AD2190" s="2" t="s">
        <v>6</v>
      </c>
      <c r="AG2190" s="2" t="s">
        <v>5</v>
      </c>
      <c r="AH2190" s="2" t="s">
        <v>4</v>
      </c>
      <c r="AI2190" s="2" t="s">
        <v>3</v>
      </c>
      <c r="AJ2190" s="2" t="s">
        <v>7270</v>
      </c>
      <c r="AK2190" s="2" t="s">
        <v>6787</v>
      </c>
      <c r="AL2190" s="2" t="s">
        <v>6788</v>
      </c>
    </row>
    <row r="2191" spans="1:38" ht="66" hidden="1">
      <c r="A2191" s="136">
        <f t="shared" si="36"/>
        <v>2190</v>
      </c>
      <c r="B2191" s="2" t="s">
        <v>6394</v>
      </c>
      <c r="C2191" s="2" t="s">
        <v>7759</v>
      </c>
      <c r="D2191" s="2" t="s">
        <v>7760</v>
      </c>
      <c r="E2191" s="2" t="s">
        <v>22</v>
      </c>
      <c r="F2191" s="2" t="s">
        <v>7717</v>
      </c>
      <c r="G2191" s="2" t="s">
        <v>9081</v>
      </c>
      <c r="H2191" s="2" t="s">
        <v>9082</v>
      </c>
      <c r="I2191" s="2" t="s">
        <v>6</v>
      </c>
      <c r="K2191" s="4" t="s">
        <v>9083</v>
      </c>
      <c r="L2191" s="5">
        <v>435</v>
      </c>
      <c r="M2191" s="6" t="s">
        <v>267</v>
      </c>
      <c r="N2191" s="2" t="s">
        <v>174</v>
      </c>
      <c r="O2191" s="2" t="s">
        <v>55</v>
      </c>
      <c r="P2191" s="2" t="s">
        <v>45</v>
      </c>
      <c r="Q2191" s="2" t="s">
        <v>15</v>
      </c>
      <c r="R2191" s="2" t="s">
        <v>14</v>
      </c>
      <c r="T2191" s="2" t="s">
        <v>6401</v>
      </c>
      <c r="U2191" s="2" t="s">
        <v>6402</v>
      </c>
      <c r="V2191" s="2" t="s">
        <v>11</v>
      </c>
      <c r="W2191" s="2" t="s">
        <v>197</v>
      </c>
      <c r="X2191" s="2" t="s">
        <v>43</v>
      </c>
      <c r="Y2191" s="2" t="s">
        <v>6</v>
      </c>
      <c r="AA2191" s="2" t="s">
        <v>111</v>
      </c>
      <c r="AB2191" s="2" t="s">
        <v>8277</v>
      </c>
      <c r="AC2191" s="2" t="s">
        <v>241</v>
      </c>
      <c r="AD2191" s="2" t="s">
        <v>6</v>
      </c>
      <c r="AG2191" s="2" t="s">
        <v>5</v>
      </c>
      <c r="AH2191" s="2" t="s">
        <v>4</v>
      </c>
      <c r="AI2191" s="2" t="s">
        <v>3</v>
      </c>
      <c r="AJ2191" s="2" t="s">
        <v>7765</v>
      </c>
      <c r="AK2191" s="2" t="s">
        <v>7766</v>
      </c>
      <c r="AL2191" s="2" t="s">
        <v>8278</v>
      </c>
    </row>
    <row r="2192" spans="1:38" ht="66" hidden="1">
      <c r="A2192" s="136">
        <f t="shared" si="36"/>
        <v>2191</v>
      </c>
      <c r="B2192" s="2" t="s">
        <v>6394</v>
      </c>
      <c r="C2192" s="2" t="s">
        <v>7759</v>
      </c>
      <c r="D2192" s="2" t="s">
        <v>7760</v>
      </c>
      <c r="E2192" s="2" t="s">
        <v>22</v>
      </c>
      <c r="F2192" s="2" t="s">
        <v>9084</v>
      </c>
      <c r="G2192" s="2" t="s">
        <v>9084</v>
      </c>
      <c r="H2192" s="2" t="s">
        <v>9084</v>
      </c>
      <c r="I2192" s="2" t="s">
        <v>6</v>
      </c>
      <c r="K2192" s="4" t="s">
        <v>9085</v>
      </c>
      <c r="L2192" s="5">
        <v>28584.18</v>
      </c>
      <c r="M2192" s="6" t="s">
        <v>154</v>
      </c>
      <c r="N2192" s="2" t="s">
        <v>174</v>
      </c>
      <c r="O2192" s="2" t="s">
        <v>64</v>
      </c>
      <c r="P2192" s="2" t="s">
        <v>38</v>
      </c>
      <c r="Q2192" s="2" t="s">
        <v>15</v>
      </c>
      <c r="R2192" s="2" t="s">
        <v>14</v>
      </c>
      <c r="T2192" s="2" t="s">
        <v>6401</v>
      </c>
      <c r="U2192" s="2" t="s">
        <v>6402</v>
      </c>
      <c r="V2192" s="2" t="s">
        <v>11</v>
      </c>
      <c r="W2192" s="2" t="s">
        <v>197</v>
      </c>
      <c r="X2192" s="2" t="s">
        <v>9</v>
      </c>
      <c r="Y2192" s="2" t="s">
        <v>6</v>
      </c>
      <c r="AA2192" s="2" t="s">
        <v>111</v>
      </c>
      <c r="AB2192" s="2" t="s">
        <v>8277</v>
      </c>
      <c r="AC2192" s="2" t="s">
        <v>34</v>
      </c>
      <c r="AD2192" s="2" t="s">
        <v>6</v>
      </c>
      <c r="AG2192" s="2" t="s">
        <v>122</v>
      </c>
      <c r="AH2192" s="2" t="s">
        <v>4</v>
      </c>
      <c r="AI2192" s="2" t="s">
        <v>29</v>
      </c>
      <c r="AJ2192" s="2" t="s">
        <v>7765</v>
      </c>
      <c r="AK2192" s="2" t="s">
        <v>7766</v>
      </c>
      <c r="AL2192" s="2" t="s">
        <v>8278</v>
      </c>
    </row>
    <row r="2193" spans="1:38" ht="118.8" hidden="1">
      <c r="A2193" s="136">
        <f t="shared" si="36"/>
        <v>2192</v>
      </c>
      <c r="B2193" s="2" t="s">
        <v>6394</v>
      </c>
      <c r="C2193" s="2" t="s">
        <v>7759</v>
      </c>
      <c r="D2193" s="2" t="s">
        <v>7760</v>
      </c>
      <c r="E2193" s="2" t="s">
        <v>22</v>
      </c>
      <c r="F2193" s="2" t="s">
        <v>9086</v>
      </c>
      <c r="G2193" s="2" t="s">
        <v>9087</v>
      </c>
      <c r="H2193" s="2" t="s">
        <v>9088</v>
      </c>
      <c r="I2193" s="2" t="s">
        <v>6</v>
      </c>
      <c r="K2193" s="4" t="s">
        <v>9089</v>
      </c>
      <c r="L2193" s="5">
        <v>35000</v>
      </c>
      <c r="M2193" s="6" t="s">
        <v>154</v>
      </c>
      <c r="N2193" s="2" t="s">
        <v>174</v>
      </c>
      <c r="O2193" s="2" t="s">
        <v>55</v>
      </c>
      <c r="P2193" s="2" t="s">
        <v>45</v>
      </c>
      <c r="Q2193" s="2" t="s">
        <v>15</v>
      </c>
      <c r="R2193" s="2" t="s">
        <v>14</v>
      </c>
      <c r="T2193" s="2" t="s">
        <v>6401</v>
      </c>
      <c r="U2193" s="2" t="s">
        <v>6402</v>
      </c>
      <c r="V2193" s="2" t="s">
        <v>11</v>
      </c>
      <c r="W2193" s="2" t="s">
        <v>197</v>
      </c>
      <c r="X2193" s="2" t="s">
        <v>43</v>
      </c>
      <c r="Y2193" s="2" t="s">
        <v>6</v>
      </c>
      <c r="AA2193" s="2" t="s">
        <v>111</v>
      </c>
      <c r="AB2193" s="2" t="s">
        <v>8277</v>
      </c>
      <c r="AC2193" s="2" t="s">
        <v>7</v>
      </c>
      <c r="AD2193" s="2" t="s">
        <v>6</v>
      </c>
      <c r="AG2193" s="2" t="s">
        <v>122</v>
      </c>
      <c r="AH2193" s="2" t="s">
        <v>4</v>
      </c>
      <c r="AI2193" s="2" t="s">
        <v>29</v>
      </c>
      <c r="AJ2193" s="2" t="s">
        <v>7765</v>
      </c>
      <c r="AK2193" s="2" t="s">
        <v>7766</v>
      </c>
      <c r="AL2193" s="2" t="s">
        <v>8278</v>
      </c>
    </row>
    <row r="2194" spans="1:38" ht="66" hidden="1">
      <c r="A2194" s="136">
        <f t="shared" si="36"/>
        <v>2193</v>
      </c>
      <c r="B2194" s="2" t="s">
        <v>6394</v>
      </c>
      <c r="C2194" s="2" t="s">
        <v>7759</v>
      </c>
      <c r="D2194" s="2" t="s">
        <v>7760</v>
      </c>
      <c r="E2194" s="2" t="s">
        <v>22</v>
      </c>
      <c r="F2194" s="2" t="s">
        <v>9090</v>
      </c>
      <c r="G2194" s="2" t="s">
        <v>8982</v>
      </c>
      <c r="H2194" s="2" t="s">
        <v>8982</v>
      </c>
      <c r="I2194" s="2" t="s">
        <v>6</v>
      </c>
      <c r="K2194" s="4">
        <v>453584</v>
      </c>
      <c r="L2194" s="5">
        <v>3720</v>
      </c>
      <c r="M2194" s="6" t="s">
        <v>257</v>
      </c>
      <c r="N2194" s="2" t="s">
        <v>174</v>
      </c>
      <c r="O2194" s="2" t="s">
        <v>55</v>
      </c>
      <c r="P2194" s="2" t="s">
        <v>45</v>
      </c>
      <c r="Q2194" s="2" t="s">
        <v>187</v>
      </c>
      <c r="R2194" s="2" t="s">
        <v>14</v>
      </c>
      <c r="T2194" s="2" t="s">
        <v>6401</v>
      </c>
      <c r="U2194" s="2" t="s">
        <v>6402</v>
      </c>
      <c r="V2194" s="2" t="s">
        <v>11</v>
      </c>
      <c r="W2194" s="2" t="s">
        <v>197</v>
      </c>
      <c r="X2194" s="2" t="s">
        <v>43</v>
      </c>
      <c r="Y2194" s="2" t="s">
        <v>6</v>
      </c>
      <c r="AA2194" s="2" t="s">
        <v>35</v>
      </c>
      <c r="AB2194" s="2" t="s">
        <v>8983</v>
      </c>
      <c r="AC2194" s="2" t="s">
        <v>34</v>
      </c>
      <c r="AD2194" s="2" t="s">
        <v>6</v>
      </c>
      <c r="AG2194" s="2" t="s">
        <v>122</v>
      </c>
      <c r="AH2194" s="2" t="s">
        <v>4</v>
      </c>
      <c r="AI2194" s="2" t="s">
        <v>29</v>
      </c>
      <c r="AJ2194" s="2" t="s">
        <v>7765</v>
      </c>
      <c r="AK2194" s="2" t="s">
        <v>7766</v>
      </c>
      <c r="AL2194" s="2" t="s">
        <v>8313</v>
      </c>
    </row>
    <row r="2195" spans="1:38" ht="66" hidden="1">
      <c r="A2195" s="136">
        <f t="shared" si="36"/>
        <v>2194</v>
      </c>
      <c r="B2195" s="2" t="s">
        <v>6394</v>
      </c>
      <c r="C2195" s="2" t="s">
        <v>7759</v>
      </c>
      <c r="D2195" s="2" t="s">
        <v>7760</v>
      </c>
      <c r="E2195" s="2" t="s">
        <v>22</v>
      </c>
      <c r="F2195" s="2" t="s">
        <v>9091</v>
      </c>
      <c r="G2195" s="2" t="s">
        <v>9091</v>
      </c>
      <c r="H2195" s="2" t="s">
        <v>9091</v>
      </c>
      <c r="I2195" s="2" t="s">
        <v>6</v>
      </c>
      <c r="K2195" s="4" t="s">
        <v>9085</v>
      </c>
      <c r="L2195" s="5">
        <v>528000</v>
      </c>
      <c r="M2195" s="6" t="s">
        <v>1801</v>
      </c>
      <c r="N2195" s="2" t="s">
        <v>39</v>
      </c>
      <c r="O2195" s="2" t="s">
        <v>64</v>
      </c>
      <c r="P2195" s="2" t="s">
        <v>38</v>
      </c>
      <c r="Q2195" s="2" t="s">
        <v>15</v>
      </c>
      <c r="R2195" s="2" t="s">
        <v>14</v>
      </c>
      <c r="T2195" s="2" t="s">
        <v>6401</v>
      </c>
      <c r="U2195" s="2" t="s">
        <v>6402</v>
      </c>
      <c r="V2195" s="2" t="s">
        <v>11</v>
      </c>
      <c r="W2195" s="2" t="s">
        <v>197</v>
      </c>
      <c r="X2195" s="2" t="s">
        <v>9</v>
      </c>
      <c r="Y2195" s="2" t="s">
        <v>6</v>
      </c>
      <c r="AA2195" s="2" t="s">
        <v>111</v>
      </c>
      <c r="AB2195" s="2" t="s">
        <v>8277</v>
      </c>
      <c r="AC2195" s="2" t="s">
        <v>34</v>
      </c>
      <c r="AD2195" s="2" t="s">
        <v>6</v>
      </c>
      <c r="AG2195" s="2" t="s">
        <v>122</v>
      </c>
      <c r="AH2195" s="2" t="s">
        <v>4</v>
      </c>
      <c r="AI2195" s="2" t="s">
        <v>29</v>
      </c>
      <c r="AJ2195" s="2" t="s">
        <v>7765</v>
      </c>
      <c r="AK2195" s="2" t="s">
        <v>7766</v>
      </c>
      <c r="AL2195" s="2" t="s">
        <v>8278</v>
      </c>
    </row>
    <row r="2196" spans="1:38" ht="105.6" hidden="1">
      <c r="A2196" s="136">
        <f t="shared" si="36"/>
        <v>2195</v>
      </c>
      <c r="B2196" s="2" t="s">
        <v>6394</v>
      </c>
      <c r="C2196" s="2" t="s">
        <v>7759</v>
      </c>
      <c r="D2196" s="2" t="s">
        <v>7760</v>
      </c>
      <c r="E2196" s="2" t="s">
        <v>22</v>
      </c>
      <c r="F2196" s="2" t="s">
        <v>9086</v>
      </c>
      <c r="G2196" s="2" t="s">
        <v>9092</v>
      </c>
      <c r="H2196" s="2" t="s">
        <v>9093</v>
      </c>
      <c r="I2196" s="2" t="s">
        <v>6</v>
      </c>
      <c r="K2196" s="4" t="s">
        <v>9094</v>
      </c>
      <c r="L2196" s="5">
        <v>37920</v>
      </c>
      <c r="M2196" s="6" t="s">
        <v>203</v>
      </c>
      <c r="N2196" s="2" t="s">
        <v>174</v>
      </c>
      <c r="O2196" s="2" t="s">
        <v>55</v>
      </c>
      <c r="P2196" s="2" t="s">
        <v>45</v>
      </c>
      <c r="Q2196" s="2" t="s">
        <v>15</v>
      </c>
      <c r="R2196" s="2" t="s">
        <v>14</v>
      </c>
      <c r="T2196" s="2" t="s">
        <v>6401</v>
      </c>
      <c r="U2196" s="2" t="s">
        <v>6402</v>
      </c>
      <c r="V2196" s="2" t="s">
        <v>11</v>
      </c>
      <c r="W2196" s="2" t="s">
        <v>197</v>
      </c>
      <c r="X2196" s="2" t="s">
        <v>43</v>
      </c>
      <c r="Y2196" s="2" t="s">
        <v>6</v>
      </c>
      <c r="AA2196" s="2" t="s">
        <v>111</v>
      </c>
      <c r="AB2196" s="2" t="s">
        <v>8277</v>
      </c>
      <c r="AC2196" s="2" t="s">
        <v>7</v>
      </c>
      <c r="AD2196" s="2" t="s">
        <v>6</v>
      </c>
      <c r="AG2196" s="2" t="s">
        <v>122</v>
      </c>
      <c r="AH2196" s="2" t="s">
        <v>4</v>
      </c>
      <c r="AI2196" s="2" t="s">
        <v>29</v>
      </c>
      <c r="AJ2196" s="2" t="s">
        <v>7765</v>
      </c>
      <c r="AK2196" s="2" t="s">
        <v>7766</v>
      </c>
      <c r="AL2196" s="2" t="s">
        <v>8278</v>
      </c>
    </row>
    <row r="2197" spans="1:38" ht="66" hidden="1">
      <c r="A2197" s="136">
        <f t="shared" si="36"/>
        <v>2196</v>
      </c>
      <c r="B2197" s="2" t="s">
        <v>6394</v>
      </c>
      <c r="C2197" s="2" t="s">
        <v>7759</v>
      </c>
      <c r="D2197" s="2" t="s">
        <v>7760</v>
      </c>
      <c r="E2197" s="2" t="s">
        <v>22</v>
      </c>
      <c r="F2197" s="2" t="s">
        <v>9095</v>
      </c>
      <c r="G2197" s="2" t="s">
        <v>9095</v>
      </c>
      <c r="H2197" s="2" t="s">
        <v>9095</v>
      </c>
      <c r="I2197" s="2" t="s">
        <v>6</v>
      </c>
      <c r="K2197" s="4" t="s">
        <v>9096</v>
      </c>
      <c r="L2197" s="5">
        <v>1500</v>
      </c>
      <c r="M2197" s="6" t="s">
        <v>267</v>
      </c>
      <c r="N2197" s="2" t="s">
        <v>39</v>
      </c>
      <c r="O2197" s="2" t="s">
        <v>55</v>
      </c>
      <c r="P2197" s="2" t="s">
        <v>45</v>
      </c>
      <c r="Q2197" s="2" t="s">
        <v>15</v>
      </c>
      <c r="R2197" s="2" t="s">
        <v>14</v>
      </c>
      <c r="T2197" s="2" t="s">
        <v>6401</v>
      </c>
      <c r="U2197" s="2" t="s">
        <v>6402</v>
      </c>
      <c r="V2197" s="2" t="s">
        <v>95</v>
      </c>
      <c r="W2197" s="2" t="s">
        <v>197</v>
      </c>
      <c r="X2197" s="2" t="s">
        <v>43</v>
      </c>
      <c r="Y2197" s="2" t="s">
        <v>6</v>
      </c>
      <c r="AA2197" s="2" t="s">
        <v>111</v>
      </c>
      <c r="AB2197" s="2" t="s">
        <v>8277</v>
      </c>
      <c r="AC2197" s="2" t="s">
        <v>7</v>
      </c>
      <c r="AD2197" s="2" t="s">
        <v>6</v>
      </c>
      <c r="AG2197" s="2" t="s">
        <v>122</v>
      </c>
      <c r="AH2197" s="2" t="s">
        <v>4</v>
      </c>
      <c r="AI2197" s="2" t="s">
        <v>29</v>
      </c>
      <c r="AJ2197" s="2" t="s">
        <v>7765</v>
      </c>
      <c r="AK2197" s="2" t="s">
        <v>7766</v>
      </c>
      <c r="AL2197" s="2" t="s">
        <v>8278</v>
      </c>
    </row>
    <row r="2198" spans="1:38" ht="66" hidden="1">
      <c r="A2198" s="136">
        <f t="shared" si="36"/>
        <v>2197</v>
      </c>
      <c r="B2198" s="2" t="s">
        <v>6394</v>
      </c>
      <c r="C2198" s="2" t="s">
        <v>7759</v>
      </c>
      <c r="D2198" s="2" t="s">
        <v>7760</v>
      </c>
      <c r="E2198" s="2" t="s">
        <v>22</v>
      </c>
      <c r="F2198" s="2" t="s">
        <v>8249</v>
      </c>
      <c r="G2198" s="2" t="s">
        <v>9097</v>
      </c>
      <c r="H2198" s="2" t="s">
        <v>9098</v>
      </c>
      <c r="I2198" s="2" t="s">
        <v>6</v>
      </c>
      <c r="K2198" s="4" t="s">
        <v>9099</v>
      </c>
      <c r="L2198" s="5">
        <v>7000</v>
      </c>
      <c r="M2198" s="6" t="s">
        <v>267</v>
      </c>
      <c r="N2198" s="2" t="s">
        <v>174</v>
      </c>
      <c r="O2198" s="2" t="s">
        <v>55</v>
      </c>
      <c r="P2198" s="2" t="s">
        <v>45</v>
      </c>
      <c r="Q2198" s="2" t="s">
        <v>15</v>
      </c>
      <c r="R2198" s="2" t="s">
        <v>14</v>
      </c>
      <c r="T2198" s="2" t="s">
        <v>6401</v>
      </c>
      <c r="U2198" s="2" t="s">
        <v>6402</v>
      </c>
      <c r="V2198" s="2" t="s">
        <v>11</v>
      </c>
      <c r="W2198" s="2" t="s">
        <v>197</v>
      </c>
      <c r="X2198" s="2" t="s">
        <v>43</v>
      </c>
      <c r="Y2198" s="2" t="s">
        <v>6</v>
      </c>
      <c r="AA2198" s="2" t="s">
        <v>111</v>
      </c>
      <c r="AB2198" s="2" t="s">
        <v>8277</v>
      </c>
      <c r="AC2198" s="2" t="s">
        <v>7</v>
      </c>
      <c r="AD2198" s="2" t="s">
        <v>6</v>
      </c>
      <c r="AG2198" s="2" t="s">
        <v>122</v>
      </c>
      <c r="AH2198" s="2" t="s">
        <v>4</v>
      </c>
      <c r="AI2198" s="2" t="s">
        <v>29</v>
      </c>
      <c r="AJ2198" s="2" t="s">
        <v>7765</v>
      </c>
      <c r="AK2198" s="2" t="s">
        <v>7766</v>
      </c>
      <c r="AL2198" s="2" t="s">
        <v>8278</v>
      </c>
    </row>
    <row r="2199" spans="1:38" ht="66" hidden="1">
      <c r="A2199" s="136">
        <f t="shared" si="36"/>
        <v>2198</v>
      </c>
      <c r="B2199" s="2" t="s">
        <v>6394</v>
      </c>
      <c r="C2199" s="2" t="s">
        <v>6689</v>
      </c>
      <c r="D2199" s="2" t="s">
        <v>6690</v>
      </c>
      <c r="E2199" s="2" t="s">
        <v>22</v>
      </c>
      <c r="F2199" s="2" t="s">
        <v>9100</v>
      </c>
      <c r="G2199" s="2" t="s">
        <v>9101</v>
      </c>
      <c r="H2199" s="2" t="s">
        <v>9102</v>
      </c>
      <c r="I2199" s="2" t="s">
        <v>6</v>
      </c>
      <c r="K2199" s="4" t="s">
        <v>9103</v>
      </c>
      <c r="L2199" s="5">
        <v>63528</v>
      </c>
      <c r="M2199" s="6" t="s">
        <v>18</v>
      </c>
      <c r="N2199" s="2" t="s">
        <v>174</v>
      </c>
      <c r="O2199" s="2" t="s">
        <v>55</v>
      </c>
      <c r="P2199" s="2" t="s">
        <v>45</v>
      </c>
      <c r="Q2199" s="2" t="s">
        <v>15</v>
      </c>
      <c r="R2199" s="2" t="s">
        <v>14</v>
      </c>
      <c r="T2199" s="2" t="s">
        <v>6401</v>
      </c>
      <c r="U2199" s="2" t="s">
        <v>6402</v>
      </c>
      <c r="V2199" s="2" t="s">
        <v>11</v>
      </c>
      <c r="W2199" s="2" t="s">
        <v>197</v>
      </c>
      <c r="X2199" s="2" t="s">
        <v>9</v>
      </c>
      <c r="Y2199" s="2" t="s">
        <v>6</v>
      </c>
      <c r="AA2199" s="2" t="s">
        <v>111</v>
      </c>
      <c r="AB2199" s="2" t="s">
        <v>9104</v>
      </c>
      <c r="AC2199" s="2" t="s">
        <v>7</v>
      </c>
      <c r="AD2199" s="2" t="s">
        <v>6</v>
      </c>
      <c r="AG2199" s="2" t="s">
        <v>30</v>
      </c>
      <c r="AH2199" s="2" t="s">
        <v>4</v>
      </c>
      <c r="AI2199" s="2" t="s">
        <v>29</v>
      </c>
      <c r="AJ2199" s="2" t="s">
        <v>7264</v>
      </c>
      <c r="AK2199" s="2" t="s">
        <v>7265</v>
      </c>
      <c r="AL2199" s="2" t="s">
        <v>7266</v>
      </c>
    </row>
    <row r="2200" spans="1:38" ht="66" hidden="1">
      <c r="A2200" s="136">
        <f t="shared" si="36"/>
        <v>2199</v>
      </c>
      <c r="B2200" s="2" t="s">
        <v>6394</v>
      </c>
      <c r="C2200" s="2" t="s">
        <v>7301</v>
      </c>
      <c r="D2200" s="2" t="s">
        <v>6690</v>
      </c>
      <c r="E2200" s="2" t="s">
        <v>22</v>
      </c>
      <c r="F2200" s="2" t="s">
        <v>9105</v>
      </c>
      <c r="G2200" s="2" t="s">
        <v>9106</v>
      </c>
      <c r="H2200" s="2" t="s">
        <v>9107</v>
      </c>
      <c r="I2200" s="2" t="s">
        <v>6</v>
      </c>
      <c r="K2200" s="4">
        <v>5622</v>
      </c>
      <c r="L2200" s="5">
        <v>6000000</v>
      </c>
      <c r="M2200" s="6" t="s">
        <v>267</v>
      </c>
      <c r="N2200" s="2" t="s">
        <v>174</v>
      </c>
      <c r="O2200" s="2" t="s">
        <v>1827</v>
      </c>
      <c r="P2200" s="2" t="s">
        <v>1828</v>
      </c>
      <c r="Q2200" s="2" t="s">
        <v>70</v>
      </c>
      <c r="R2200" s="2" t="s">
        <v>14</v>
      </c>
      <c r="T2200" s="2" t="s">
        <v>6401</v>
      </c>
      <c r="U2200" s="2" t="s">
        <v>6402</v>
      </c>
      <c r="V2200" s="2" t="s">
        <v>1503</v>
      </c>
      <c r="W2200" s="2" t="s">
        <v>9108</v>
      </c>
      <c r="X2200" s="2" t="s">
        <v>43</v>
      </c>
      <c r="Y2200" s="2" t="s">
        <v>6</v>
      </c>
      <c r="AA2200" s="2" t="s">
        <v>1607</v>
      </c>
      <c r="AB2200" s="2" t="s">
        <v>9109</v>
      </c>
      <c r="AC2200" s="2" t="s">
        <v>34</v>
      </c>
      <c r="AD2200" s="2" t="s">
        <v>33</v>
      </c>
      <c r="AE2200" s="2" t="s">
        <v>9110</v>
      </c>
      <c r="AF2200" s="2" t="s">
        <v>6411</v>
      </c>
      <c r="AG2200" s="2" t="s">
        <v>122</v>
      </c>
      <c r="AH2200" s="2" t="s">
        <v>51</v>
      </c>
      <c r="AI2200" s="2" t="s">
        <v>29</v>
      </c>
      <c r="AJ2200" s="2" t="s">
        <v>9111</v>
      </c>
      <c r="AK2200" s="2" t="s">
        <v>6698</v>
      </c>
      <c r="AL2200" s="2" t="s">
        <v>6699</v>
      </c>
    </row>
    <row r="2201" spans="1:38" ht="66" hidden="1">
      <c r="A2201" s="136">
        <f t="shared" si="36"/>
        <v>2200</v>
      </c>
      <c r="B2201" s="2" t="s">
        <v>6394</v>
      </c>
      <c r="C2201" s="2" t="s">
        <v>7759</v>
      </c>
      <c r="D2201" s="2" t="s">
        <v>7760</v>
      </c>
      <c r="E2201" s="2" t="s">
        <v>22</v>
      </c>
      <c r="F2201" s="2" t="s">
        <v>9112</v>
      </c>
      <c r="G2201" s="2" t="s">
        <v>9112</v>
      </c>
      <c r="H2201" s="2" t="s">
        <v>9112</v>
      </c>
      <c r="I2201" s="2" t="s">
        <v>6</v>
      </c>
      <c r="K2201" s="4" t="s">
        <v>9113</v>
      </c>
      <c r="L2201" s="5">
        <v>2140</v>
      </c>
      <c r="M2201" s="6" t="s">
        <v>203</v>
      </c>
      <c r="N2201" s="2" t="s">
        <v>39</v>
      </c>
      <c r="O2201" s="2" t="s">
        <v>55</v>
      </c>
      <c r="P2201" s="2" t="s">
        <v>45</v>
      </c>
      <c r="Q2201" s="2" t="s">
        <v>15</v>
      </c>
      <c r="R2201" s="2" t="s">
        <v>14</v>
      </c>
      <c r="T2201" s="2" t="s">
        <v>6401</v>
      </c>
      <c r="U2201" s="2" t="s">
        <v>6402</v>
      </c>
      <c r="V2201" s="2" t="s">
        <v>11</v>
      </c>
      <c r="W2201" s="2" t="s">
        <v>197</v>
      </c>
      <c r="X2201" s="2" t="s">
        <v>43</v>
      </c>
      <c r="Y2201" s="2" t="s">
        <v>6</v>
      </c>
      <c r="AA2201" s="2" t="s">
        <v>111</v>
      </c>
      <c r="AB2201" s="2" t="s">
        <v>8277</v>
      </c>
      <c r="AC2201" s="2" t="s">
        <v>7</v>
      </c>
      <c r="AD2201" s="2" t="s">
        <v>6</v>
      </c>
      <c r="AG2201" s="2" t="s">
        <v>122</v>
      </c>
      <c r="AH2201" s="2" t="s">
        <v>4</v>
      </c>
      <c r="AI2201" s="2" t="s">
        <v>29</v>
      </c>
      <c r="AJ2201" s="2" t="s">
        <v>7765</v>
      </c>
      <c r="AK2201" s="2" t="s">
        <v>7766</v>
      </c>
      <c r="AL2201" s="2" t="s">
        <v>8278</v>
      </c>
    </row>
    <row r="2202" spans="1:38" ht="92.4" hidden="1">
      <c r="A2202" s="136">
        <f t="shared" si="36"/>
        <v>2201</v>
      </c>
      <c r="B2202" s="2" t="s">
        <v>6394</v>
      </c>
      <c r="C2202" s="2" t="s">
        <v>7759</v>
      </c>
      <c r="D2202" s="2" t="s">
        <v>7760</v>
      </c>
      <c r="E2202" s="2" t="s">
        <v>22</v>
      </c>
      <c r="F2202" s="2" t="s">
        <v>8249</v>
      </c>
      <c r="G2202" s="2" t="s">
        <v>8980</v>
      </c>
      <c r="H2202" s="2" t="s">
        <v>9114</v>
      </c>
      <c r="I2202" s="2" t="s">
        <v>6</v>
      </c>
      <c r="K2202" s="4" t="s">
        <v>9115</v>
      </c>
      <c r="L2202" s="5">
        <v>20000</v>
      </c>
      <c r="M2202" s="6" t="s">
        <v>267</v>
      </c>
      <c r="N2202" s="2" t="s">
        <v>174</v>
      </c>
      <c r="O2202" s="2" t="s">
        <v>55</v>
      </c>
      <c r="P2202" s="2" t="s">
        <v>45</v>
      </c>
      <c r="Q2202" s="2" t="s">
        <v>15</v>
      </c>
      <c r="R2202" s="2" t="s">
        <v>14</v>
      </c>
      <c r="T2202" s="2" t="s">
        <v>6401</v>
      </c>
      <c r="U2202" s="2" t="s">
        <v>6402</v>
      </c>
      <c r="V2202" s="2" t="s">
        <v>11</v>
      </c>
      <c r="W2202" s="2" t="s">
        <v>197</v>
      </c>
      <c r="X2202" s="2" t="s">
        <v>43</v>
      </c>
      <c r="Y2202" s="2" t="s">
        <v>6</v>
      </c>
      <c r="AA2202" s="2" t="s">
        <v>111</v>
      </c>
      <c r="AB2202" s="2" t="s">
        <v>8277</v>
      </c>
      <c r="AC2202" s="2" t="s">
        <v>7</v>
      </c>
      <c r="AD2202" s="2" t="s">
        <v>6</v>
      </c>
      <c r="AG2202" s="2" t="s">
        <v>122</v>
      </c>
      <c r="AH2202" s="2" t="s">
        <v>4</v>
      </c>
      <c r="AI2202" s="2" t="s">
        <v>29</v>
      </c>
      <c r="AJ2202" s="2" t="s">
        <v>7765</v>
      </c>
      <c r="AK2202" s="2" t="s">
        <v>7766</v>
      </c>
      <c r="AL2202" s="2" t="s">
        <v>8278</v>
      </c>
    </row>
    <row r="2203" spans="1:38" ht="66" hidden="1">
      <c r="A2203" s="136">
        <f t="shared" si="36"/>
        <v>2202</v>
      </c>
      <c r="B2203" s="2" t="s">
        <v>6394</v>
      </c>
      <c r="C2203" s="2" t="s">
        <v>7759</v>
      </c>
      <c r="D2203" s="2" t="s">
        <v>7760</v>
      </c>
      <c r="E2203" s="2" t="s">
        <v>22</v>
      </c>
      <c r="F2203" s="2" t="s">
        <v>9116</v>
      </c>
      <c r="G2203" s="2" t="s">
        <v>9116</v>
      </c>
      <c r="H2203" s="2" t="s">
        <v>9116</v>
      </c>
      <c r="I2203" s="2" t="s">
        <v>6</v>
      </c>
      <c r="K2203" s="4" t="s">
        <v>9117</v>
      </c>
      <c r="L2203" s="5">
        <v>90</v>
      </c>
      <c r="M2203" s="6" t="s">
        <v>267</v>
      </c>
      <c r="N2203" s="2" t="s">
        <v>39</v>
      </c>
      <c r="O2203" s="2" t="s">
        <v>55</v>
      </c>
      <c r="P2203" s="2" t="s">
        <v>45</v>
      </c>
      <c r="Q2203" s="2" t="s">
        <v>15</v>
      </c>
      <c r="R2203" s="2" t="s">
        <v>14</v>
      </c>
      <c r="T2203" s="2" t="s">
        <v>6401</v>
      </c>
      <c r="U2203" s="2" t="s">
        <v>6402</v>
      </c>
      <c r="V2203" s="2" t="s">
        <v>11</v>
      </c>
      <c r="W2203" s="2" t="s">
        <v>197</v>
      </c>
      <c r="X2203" s="2" t="s">
        <v>43</v>
      </c>
      <c r="Y2203" s="2" t="s">
        <v>6</v>
      </c>
      <c r="AA2203" s="2" t="s">
        <v>111</v>
      </c>
      <c r="AB2203" s="2" t="s">
        <v>8277</v>
      </c>
      <c r="AC2203" s="2" t="s">
        <v>241</v>
      </c>
      <c r="AD2203" s="2" t="s">
        <v>6</v>
      </c>
      <c r="AG2203" s="2" t="s">
        <v>30</v>
      </c>
      <c r="AH2203" s="2" t="s">
        <v>4</v>
      </c>
      <c r="AI2203" s="2" t="s">
        <v>3</v>
      </c>
      <c r="AJ2203" s="2" t="s">
        <v>7765</v>
      </c>
      <c r="AK2203" s="2" t="s">
        <v>7766</v>
      </c>
      <c r="AL2203" s="2" t="s">
        <v>8278</v>
      </c>
    </row>
    <row r="2204" spans="1:38" ht="132" hidden="1">
      <c r="A2204" s="136">
        <f t="shared" si="36"/>
        <v>2203</v>
      </c>
      <c r="B2204" s="2" t="s">
        <v>6394</v>
      </c>
      <c r="C2204" s="2" t="s">
        <v>9118</v>
      </c>
      <c r="D2204" s="2" t="s">
        <v>7910</v>
      </c>
      <c r="E2204" s="2" t="s">
        <v>22</v>
      </c>
      <c r="F2204" s="2" t="s">
        <v>9119</v>
      </c>
      <c r="G2204" s="2" t="s">
        <v>9119</v>
      </c>
      <c r="H2204" s="2" t="s">
        <v>9120</v>
      </c>
      <c r="I2204" s="2" t="s">
        <v>33</v>
      </c>
      <c r="J2204" s="2">
        <v>5</v>
      </c>
      <c r="K2204" s="4" t="s">
        <v>9121</v>
      </c>
      <c r="L2204" s="5">
        <v>2500660</v>
      </c>
      <c r="M2204" s="6" t="s">
        <v>211</v>
      </c>
      <c r="N2204" s="2" t="s">
        <v>17</v>
      </c>
      <c r="O2204" s="2" t="s">
        <v>55</v>
      </c>
      <c r="P2204" s="2" t="s">
        <v>125</v>
      </c>
      <c r="Q2204" s="2" t="s">
        <v>15</v>
      </c>
      <c r="R2204" s="2" t="s">
        <v>96</v>
      </c>
      <c r="T2204" s="2" t="s">
        <v>6401</v>
      </c>
      <c r="U2204" s="2" t="s">
        <v>6402</v>
      </c>
      <c r="V2204" s="2" t="s">
        <v>6732</v>
      </c>
      <c r="W2204" s="2" t="s">
        <v>94</v>
      </c>
      <c r="X2204" s="2" t="s">
        <v>43</v>
      </c>
      <c r="Y2204" s="2" t="s">
        <v>6</v>
      </c>
      <c r="AA2204" s="2" t="s">
        <v>1607</v>
      </c>
      <c r="AB2204" s="2" t="s">
        <v>9122</v>
      </c>
      <c r="AC2204" s="2" t="s">
        <v>34</v>
      </c>
      <c r="AD2204" s="2" t="s">
        <v>6</v>
      </c>
      <c r="AG2204" s="2" t="s">
        <v>5</v>
      </c>
      <c r="AH2204" s="2" t="s">
        <v>4</v>
      </c>
      <c r="AI2204" s="2" t="s">
        <v>3</v>
      </c>
      <c r="AJ2204" s="2" t="s">
        <v>9123</v>
      </c>
      <c r="AK2204" s="2" t="s">
        <v>9124</v>
      </c>
      <c r="AL2204" s="2" t="s">
        <v>9123</v>
      </c>
    </row>
    <row r="2205" spans="1:38" ht="66" hidden="1">
      <c r="A2205" s="136">
        <f t="shared" si="36"/>
        <v>2204</v>
      </c>
      <c r="B2205" s="2" t="s">
        <v>6394</v>
      </c>
      <c r="C2205" s="2" t="s">
        <v>7759</v>
      </c>
      <c r="D2205" s="2" t="s">
        <v>7760</v>
      </c>
      <c r="E2205" s="2" t="s">
        <v>22</v>
      </c>
      <c r="F2205" s="2" t="s">
        <v>9125</v>
      </c>
      <c r="G2205" s="2" t="s">
        <v>9125</v>
      </c>
      <c r="H2205" s="2" t="s">
        <v>9125</v>
      </c>
      <c r="I2205" s="2" t="s">
        <v>6</v>
      </c>
      <c r="K2205" s="4" t="s">
        <v>9126</v>
      </c>
      <c r="L2205" s="5">
        <v>240</v>
      </c>
      <c r="M2205" s="6" t="s">
        <v>203</v>
      </c>
      <c r="N2205" s="2" t="s">
        <v>39</v>
      </c>
      <c r="O2205" s="2" t="s">
        <v>55</v>
      </c>
      <c r="P2205" s="2" t="s">
        <v>45</v>
      </c>
      <c r="Q2205" s="2" t="s">
        <v>15</v>
      </c>
      <c r="R2205" s="2" t="s">
        <v>14</v>
      </c>
      <c r="T2205" s="2" t="s">
        <v>6401</v>
      </c>
      <c r="U2205" s="2" t="s">
        <v>6402</v>
      </c>
      <c r="V2205" s="2" t="s">
        <v>11</v>
      </c>
      <c r="W2205" s="2" t="s">
        <v>197</v>
      </c>
      <c r="X2205" s="2" t="s">
        <v>43</v>
      </c>
      <c r="Y2205" s="2" t="s">
        <v>6</v>
      </c>
      <c r="AA2205" s="2" t="s">
        <v>111</v>
      </c>
      <c r="AB2205" s="2" t="s">
        <v>111</v>
      </c>
      <c r="AC2205" s="2" t="s">
        <v>241</v>
      </c>
      <c r="AD2205" s="2" t="s">
        <v>6</v>
      </c>
      <c r="AG2205" s="2" t="s">
        <v>30</v>
      </c>
      <c r="AH2205" s="2" t="s">
        <v>4</v>
      </c>
      <c r="AI2205" s="2" t="s">
        <v>3</v>
      </c>
      <c r="AJ2205" s="2" t="s">
        <v>7765</v>
      </c>
      <c r="AK2205" s="2" t="s">
        <v>7766</v>
      </c>
      <c r="AL2205" s="2" t="s">
        <v>8278</v>
      </c>
    </row>
    <row r="2206" spans="1:38" ht="66" hidden="1">
      <c r="A2206" s="136">
        <f t="shared" si="36"/>
        <v>2205</v>
      </c>
      <c r="B2206" s="2" t="s">
        <v>6394</v>
      </c>
      <c r="C2206" s="2" t="s">
        <v>7759</v>
      </c>
      <c r="D2206" s="2" t="s">
        <v>7760</v>
      </c>
      <c r="E2206" s="2" t="s">
        <v>22</v>
      </c>
      <c r="F2206" s="2" t="s">
        <v>9127</v>
      </c>
      <c r="G2206" s="2" t="s">
        <v>9127</v>
      </c>
      <c r="H2206" s="2" t="s">
        <v>9128</v>
      </c>
      <c r="I2206" s="2" t="s">
        <v>6</v>
      </c>
      <c r="K2206" s="4">
        <v>473612</v>
      </c>
      <c r="L2206" s="5">
        <v>55500</v>
      </c>
      <c r="M2206" s="6" t="s">
        <v>65</v>
      </c>
      <c r="N2206" s="2" t="s">
        <v>174</v>
      </c>
      <c r="O2206" s="2" t="s">
        <v>55</v>
      </c>
      <c r="P2206" s="2" t="s">
        <v>45</v>
      </c>
      <c r="Q2206" s="2" t="s">
        <v>15</v>
      </c>
      <c r="R2206" s="2" t="s">
        <v>14</v>
      </c>
      <c r="T2206" s="2" t="s">
        <v>6401</v>
      </c>
      <c r="U2206" s="2" t="s">
        <v>6402</v>
      </c>
      <c r="V2206" s="2" t="s">
        <v>11</v>
      </c>
      <c r="W2206" s="2" t="s">
        <v>197</v>
      </c>
      <c r="X2206" s="2" t="s">
        <v>43</v>
      </c>
      <c r="Y2206" s="2" t="s">
        <v>6</v>
      </c>
      <c r="AA2206" s="2" t="s">
        <v>35</v>
      </c>
      <c r="AB2206" s="2" t="s">
        <v>8983</v>
      </c>
      <c r="AC2206" s="2" t="s">
        <v>34</v>
      </c>
      <c r="AD2206" s="2" t="s">
        <v>6</v>
      </c>
      <c r="AG2206" s="2" t="s">
        <v>122</v>
      </c>
      <c r="AH2206" s="2" t="s">
        <v>4</v>
      </c>
      <c r="AI2206" s="2" t="s">
        <v>29</v>
      </c>
      <c r="AJ2206" s="2" t="s">
        <v>7765</v>
      </c>
      <c r="AK2206" s="2" t="s">
        <v>7766</v>
      </c>
      <c r="AL2206" s="2" t="s">
        <v>8313</v>
      </c>
    </row>
    <row r="2207" spans="1:38" ht="105.6" hidden="1">
      <c r="A2207" s="136">
        <f t="shared" si="36"/>
        <v>2206</v>
      </c>
      <c r="B2207" s="2" t="s">
        <v>6394</v>
      </c>
      <c r="C2207" s="2" t="s">
        <v>7759</v>
      </c>
      <c r="D2207" s="2" t="s">
        <v>7760</v>
      </c>
      <c r="E2207" s="2" t="s">
        <v>22</v>
      </c>
      <c r="F2207" s="2" t="s">
        <v>9129</v>
      </c>
      <c r="G2207" s="2" t="s">
        <v>9129</v>
      </c>
      <c r="H2207" s="2" t="s">
        <v>9129</v>
      </c>
      <c r="I2207" s="2" t="s">
        <v>6</v>
      </c>
      <c r="K2207" s="4" t="s">
        <v>9130</v>
      </c>
      <c r="L2207" s="5">
        <v>3832.8</v>
      </c>
      <c r="M2207" s="6" t="s">
        <v>203</v>
      </c>
      <c r="N2207" s="2" t="s">
        <v>39</v>
      </c>
      <c r="O2207" s="2" t="s">
        <v>55</v>
      </c>
      <c r="P2207" s="2" t="s">
        <v>45</v>
      </c>
      <c r="Q2207" s="2" t="s">
        <v>15</v>
      </c>
      <c r="R2207" s="2" t="s">
        <v>14</v>
      </c>
      <c r="T2207" s="2" t="s">
        <v>6401</v>
      </c>
      <c r="U2207" s="2" t="s">
        <v>6402</v>
      </c>
      <c r="V2207" s="2" t="s">
        <v>11</v>
      </c>
      <c r="W2207" s="2" t="s">
        <v>197</v>
      </c>
      <c r="X2207" s="2" t="s">
        <v>43</v>
      </c>
      <c r="Y2207" s="2" t="s">
        <v>6</v>
      </c>
      <c r="AA2207" s="2" t="s">
        <v>111</v>
      </c>
      <c r="AB2207" s="2" t="s">
        <v>8277</v>
      </c>
      <c r="AC2207" s="2" t="s">
        <v>7</v>
      </c>
      <c r="AD2207" s="2" t="s">
        <v>6</v>
      </c>
      <c r="AG2207" s="2" t="s">
        <v>122</v>
      </c>
      <c r="AH2207" s="2" t="s">
        <v>4</v>
      </c>
      <c r="AI2207" s="2" t="s">
        <v>29</v>
      </c>
      <c r="AJ2207" s="2" t="s">
        <v>7765</v>
      </c>
      <c r="AK2207" s="2" t="s">
        <v>7766</v>
      </c>
      <c r="AL2207" s="2" t="s">
        <v>8278</v>
      </c>
    </row>
    <row r="2208" spans="1:38" ht="66" hidden="1">
      <c r="A2208" s="136">
        <f t="shared" si="36"/>
        <v>2207</v>
      </c>
      <c r="B2208" s="2" t="s">
        <v>6394</v>
      </c>
      <c r="C2208" s="2" t="s">
        <v>7285</v>
      </c>
      <c r="D2208" s="2" t="s">
        <v>7286</v>
      </c>
      <c r="E2208" s="2" t="s">
        <v>22</v>
      </c>
      <c r="F2208" s="2" t="s">
        <v>3306</v>
      </c>
      <c r="G2208" s="2" t="s">
        <v>9131</v>
      </c>
      <c r="H2208" s="2" t="s">
        <v>8915</v>
      </c>
      <c r="I2208" s="2" t="s">
        <v>6</v>
      </c>
      <c r="K2208" s="4" t="s">
        <v>9132</v>
      </c>
      <c r="L2208" s="5">
        <v>11424</v>
      </c>
      <c r="M2208" s="6" t="s">
        <v>663</v>
      </c>
      <c r="N2208" s="2" t="s">
        <v>174</v>
      </c>
      <c r="O2208" s="2" t="s">
        <v>55</v>
      </c>
      <c r="P2208" s="2" t="s">
        <v>242</v>
      </c>
      <c r="Q2208" s="2" t="s">
        <v>124</v>
      </c>
      <c r="R2208" s="2" t="s">
        <v>96</v>
      </c>
      <c r="T2208" s="2" t="s">
        <v>6401</v>
      </c>
      <c r="U2208" s="2" t="s">
        <v>6402</v>
      </c>
      <c r="V2208" s="2" t="s">
        <v>11</v>
      </c>
      <c r="W2208" s="2" t="s">
        <v>197</v>
      </c>
      <c r="X2208" s="2" t="s">
        <v>9</v>
      </c>
      <c r="Y2208" s="2" t="s">
        <v>6</v>
      </c>
      <c r="AA2208" s="2" t="s">
        <v>35</v>
      </c>
      <c r="AB2208" s="2" t="s">
        <v>35</v>
      </c>
      <c r="AC2208" s="2" t="s">
        <v>241</v>
      </c>
      <c r="AD2208" s="2" t="s">
        <v>6</v>
      </c>
      <c r="AG2208" s="2" t="s">
        <v>30</v>
      </c>
      <c r="AH2208" s="2" t="s">
        <v>4</v>
      </c>
      <c r="AI2208" s="2" t="s">
        <v>3</v>
      </c>
      <c r="AJ2208" s="2" t="s">
        <v>7291</v>
      </c>
      <c r="AK2208" s="2" t="s">
        <v>7292</v>
      </c>
      <c r="AL2208" s="2" t="s">
        <v>7293</v>
      </c>
    </row>
    <row r="2209" spans="1:38" ht="92.4" hidden="1">
      <c r="A2209" s="136">
        <f t="shared" si="36"/>
        <v>2208</v>
      </c>
      <c r="B2209" s="2" t="s">
        <v>6394</v>
      </c>
      <c r="C2209" s="2" t="s">
        <v>7759</v>
      </c>
      <c r="D2209" s="2" t="s">
        <v>7760</v>
      </c>
      <c r="E2209" s="2" t="s">
        <v>22</v>
      </c>
      <c r="F2209" s="2" t="s">
        <v>9133</v>
      </c>
      <c r="G2209" s="2" t="s">
        <v>9133</v>
      </c>
      <c r="H2209" s="2" t="s">
        <v>9133</v>
      </c>
      <c r="I2209" s="2" t="s">
        <v>6</v>
      </c>
      <c r="K2209" s="4" t="s">
        <v>9134</v>
      </c>
      <c r="L2209" s="5">
        <v>27000</v>
      </c>
      <c r="M2209" s="6" t="s">
        <v>9073</v>
      </c>
      <c r="N2209" s="2" t="s">
        <v>39</v>
      </c>
      <c r="O2209" s="2" t="s">
        <v>55</v>
      </c>
      <c r="P2209" s="2" t="s">
        <v>45</v>
      </c>
      <c r="Q2209" s="2" t="s">
        <v>15</v>
      </c>
      <c r="R2209" s="2" t="s">
        <v>14</v>
      </c>
      <c r="T2209" s="2" t="s">
        <v>6401</v>
      </c>
      <c r="U2209" s="2" t="s">
        <v>6402</v>
      </c>
      <c r="V2209" s="2" t="s">
        <v>11</v>
      </c>
      <c r="W2209" s="2" t="s">
        <v>197</v>
      </c>
      <c r="X2209" s="2" t="s">
        <v>43</v>
      </c>
      <c r="Y2209" s="2" t="s">
        <v>6</v>
      </c>
      <c r="AA2209" s="2" t="s">
        <v>111</v>
      </c>
      <c r="AB2209" s="2" t="s">
        <v>8277</v>
      </c>
      <c r="AC2209" s="2" t="s">
        <v>7</v>
      </c>
      <c r="AD2209" s="2" t="s">
        <v>6</v>
      </c>
      <c r="AG2209" s="2" t="s">
        <v>122</v>
      </c>
      <c r="AH2209" s="2" t="s">
        <v>4</v>
      </c>
      <c r="AI2209" s="2" t="s">
        <v>29</v>
      </c>
      <c r="AJ2209" s="2" t="s">
        <v>7765</v>
      </c>
      <c r="AK2209" s="2" t="s">
        <v>7766</v>
      </c>
      <c r="AL2209" s="2" t="s">
        <v>8278</v>
      </c>
    </row>
    <row r="2210" spans="1:38" ht="66" hidden="1">
      <c r="A2210" s="136">
        <f t="shared" si="36"/>
        <v>2209</v>
      </c>
      <c r="B2210" s="2" t="s">
        <v>6394</v>
      </c>
      <c r="C2210" s="2" t="s">
        <v>7759</v>
      </c>
      <c r="D2210" s="2" t="s">
        <v>7760</v>
      </c>
      <c r="E2210" s="2" t="s">
        <v>22</v>
      </c>
      <c r="F2210" s="2" t="s">
        <v>8317</v>
      </c>
      <c r="G2210" s="2" t="s">
        <v>8953</v>
      </c>
      <c r="H2210" s="2" t="s">
        <v>9135</v>
      </c>
      <c r="I2210" s="2" t="s">
        <v>6</v>
      </c>
      <c r="K2210" s="4" t="s">
        <v>9136</v>
      </c>
      <c r="L2210" s="5">
        <v>91300</v>
      </c>
      <c r="M2210" s="6" t="s">
        <v>1905</v>
      </c>
      <c r="N2210" s="2" t="s">
        <v>174</v>
      </c>
      <c r="O2210" s="2" t="s">
        <v>55</v>
      </c>
      <c r="P2210" s="2" t="s">
        <v>45</v>
      </c>
      <c r="Q2210" s="2" t="s">
        <v>15</v>
      </c>
      <c r="R2210" s="2" t="s">
        <v>14</v>
      </c>
      <c r="T2210" s="2" t="s">
        <v>6401</v>
      </c>
      <c r="U2210" s="2" t="s">
        <v>6402</v>
      </c>
      <c r="V2210" s="2" t="s">
        <v>11</v>
      </c>
      <c r="W2210" s="2" t="s">
        <v>197</v>
      </c>
      <c r="X2210" s="2" t="s">
        <v>43</v>
      </c>
      <c r="Y2210" s="2" t="s">
        <v>6</v>
      </c>
      <c r="AA2210" s="2" t="s">
        <v>111</v>
      </c>
      <c r="AB2210" s="2" t="s">
        <v>8277</v>
      </c>
      <c r="AC2210" s="2" t="s">
        <v>34</v>
      </c>
      <c r="AD2210" s="2" t="s">
        <v>6</v>
      </c>
      <c r="AG2210" s="2" t="s">
        <v>122</v>
      </c>
      <c r="AH2210" s="2" t="s">
        <v>4</v>
      </c>
      <c r="AI2210" s="2" t="s">
        <v>29</v>
      </c>
      <c r="AJ2210" s="2" t="s">
        <v>7765</v>
      </c>
      <c r="AK2210" s="2" t="s">
        <v>7766</v>
      </c>
      <c r="AL2210" s="2" t="s">
        <v>8278</v>
      </c>
    </row>
    <row r="2211" spans="1:38" ht="92.4" hidden="1">
      <c r="A2211" s="136">
        <f t="shared" si="36"/>
        <v>2210</v>
      </c>
      <c r="B2211" s="2" t="s">
        <v>6394</v>
      </c>
      <c r="C2211" s="2" t="s">
        <v>9137</v>
      </c>
      <c r="D2211" s="2" t="s">
        <v>7760</v>
      </c>
      <c r="E2211" s="2" t="s">
        <v>22</v>
      </c>
      <c r="F2211" s="2" t="s">
        <v>9138</v>
      </c>
      <c r="G2211" s="2" t="s">
        <v>9138</v>
      </c>
      <c r="H2211" s="2" t="s">
        <v>9138</v>
      </c>
      <c r="I2211" s="2" t="s">
        <v>6</v>
      </c>
      <c r="K2211" s="4" t="s">
        <v>9139</v>
      </c>
      <c r="L2211" s="5">
        <v>170</v>
      </c>
      <c r="M2211" s="6" t="s">
        <v>203</v>
      </c>
      <c r="N2211" s="2" t="s">
        <v>39</v>
      </c>
      <c r="O2211" s="2" t="s">
        <v>55</v>
      </c>
      <c r="P2211" s="2" t="s">
        <v>45</v>
      </c>
      <c r="Q2211" s="2" t="s">
        <v>15</v>
      </c>
      <c r="R2211" s="2" t="s">
        <v>14</v>
      </c>
      <c r="T2211" s="2" t="s">
        <v>6401</v>
      </c>
      <c r="U2211" s="2" t="s">
        <v>6402</v>
      </c>
      <c r="V2211" s="2" t="s">
        <v>11</v>
      </c>
      <c r="W2211" s="2" t="s">
        <v>197</v>
      </c>
      <c r="X2211" s="2" t="s">
        <v>43</v>
      </c>
      <c r="Y2211" s="2" t="s">
        <v>6</v>
      </c>
      <c r="AA2211" s="2" t="s">
        <v>111</v>
      </c>
      <c r="AB2211" s="2" t="s">
        <v>8277</v>
      </c>
      <c r="AC2211" s="2" t="s">
        <v>7</v>
      </c>
      <c r="AD2211" s="2" t="s">
        <v>6</v>
      </c>
      <c r="AG2211" s="2" t="s">
        <v>122</v>
      </c>
      <c r="AH2211" s="2" t="s">
        <v>4</v>
      </c>
      <c r="AI2211" s="2" t="s">
        <v>29</v>
      </c>
      <c r="AJ2211" s="2" t="s">
        <v>7765</v>
      </c>
      <c r="AK2211" s="2" t="s">
        <v>7766</v>
      </c>
      <c r="AL2211" s="2" t="s">
        <v>8278</v>
      </c>
    </row>
    <row r="2212" spans="1:38" ht="66" hidden="1">
      <c r="A2212" s="136">
        <f t="shared" si="36"/>
        <v>2211</v>
      </c>
      <c r="B2212" s="2" t="s">
        <v>6394</v>
      </c>
      <c r="C2212" s="2" t="s">
        <v>7759</v>
      </c>
      <c r="D2212" s="2" t="s">
        <v>7760</v>
      </c>
      <c r="E2212" s="2" t="s">
        <v>22</v>
      </c>
      <c r="F2212" s="2" t="s">
        <v>9140</v>
      </c>
      <c r="G2212" s="2" t="s">
        <v>9141</v>
      </c>
      <c r="H2212" s="2" t="s">
        <v>9142</v>
      </c>
      <c r="I2212" s="2" t="s">
        <v>6</v>
      </c>
      <c r="K2212" s="4" t="s">
        <v>9143</v>
      </c>
      <c r="L2212" s="5">
        <v>200000</v>
      </c>
      <c r="M2212" s="6" t="s">
        <v>663</v>
      </c>
      <c r="N2212" s="2" t="s">
        <v>174</v>
      </c>
      <c r="O2212" s="2" t="s">
        <v>55</v>
      </c>
      <c r="P2212" s="2" t="s">
        <v>125</v>
      </c>
      <c r="Q2212" s="2" t="s">
        <v>15</v>
      </c>
      <c r="R2212" s="2" t="s">
        <v>14</v>
      </c>
      <c r="T2212" s="2" t="s">
        <v>6401</v>
      </c>
      <c r="U2212" s="2" t="s">
        <v>6402</v>
      </c>
      <c r="V2212" s="2" t="s">
        <v>11</v>
      </c>
      <c r="W2212" s="2" t="s">
        <v>197</v>
      </c>
      <c r="X2212" s="2" t="s">
        <v>43</v>
      </c>
      <c r="Y2212" s="2" t="s">
        <v>6</v>
      </c>
      <c r="AA2212" s="2" t="s">
        <v>111</v>
      </c>
      <c r="AB2212" s="2" t="s">
        <v>8277</v>
      </c>
      <c r="AC2212" s="2" t="s">
        <v>34</v>
      </c>
      <c r="AD2212" s="2" t="s">
        <v>6</v>
      </c>
      <c r="AG2212" s="2" t="s">
        <v>122</v>
      </c>
      <c r="AH2212" s="2" t="s">
        <v>4</v>
      </c>
      <c r="AI2212" s="2" t="s">
        <v>29</v>
      </c>
      <c r="AJ2212" s="2" t="s">
        <v>7765</v>
      </c>
      <c r="AK2212" s="2" t="s">
        <v>7766</v>
      </c>
      <c r="AL2212" s="2" t="s">
        <v>8278</v>
      </c>
    </row>
    <row r="2213" spans="1:38" ht="92.4" hidden="1">
      <c r="A2213" s="136">
        <f t="shared" si="36"/>
        <v>2212</v>
      </c>
      <c r="B2213" s="2" t="s">
        <v>6394</v>
      </c>
      <c r="C2213" s="2" t="s">
        <v>7759</v>
      </c>
      <c r="D2213" s="2" t="s">
        <v>7760</v>
      </c>
      <c r="E2213" s="2" t="s">
        <v>22</v>
      </c>
      <c r="F2213" s="2" t="s">
        <v>9144</v>
      </c>
      <c r="G2213" s="2" t="s">
        <v>9144</v>
      </c>
      <c r="H2213" s="2" t="s">
        <v>9144</v>
      </c>
      <c r="I2213" s="2" t="s">
        <v>6</v>
      </c>
      <c r="K2213" s="4" t="s">
        <v>9145</v>
      </c>
      <c r="L2213" s="5">
        <v>160</v>
      </c>
      <c r="M2213" s="6" t="s">
        <v>203</v>
      </c>
      <c r="N2213" s="2" t="s">
        <v>39</v>
      </c>
      <c r="O2213" s="2" t="s">
        <v>55</v>
      </c>
      <c r="P2213" s="2" t="s">
        <v>45</v>
      </c>
      <c r="Q2213" s="2" t="s">
        <v>15</v>
      </c>
      <c r="R2213" s="2" t="s">
        <v>14</v>
      </c>
      <c r="T2213" s="2" t="s">
        <v>6401</v>
      </c>
      <c r="U2213" s="2" t="s">
        <v>6402</v>
      </c>
      <c r="V2213" s="2" t="s">
        <v>11</v>
      </c>
      <c r="W2213" s="2" t="s">
        <v>197</v>
      </c>
      <c r="X2213" s="2" t="s">
        <v>43</v>
      </c>
      <c r="Y2213" s="2" t="s">
        <v>6</v>
      </c>
      <c r="AA2213" s="2" t="s">
        <v>111</v>
      </c>
      <c r="AB2213" s="2" t="s">
        <v>8277</v>
      </c>
      <c r="AC2213" s="2" t="s">
        <v>7</v>
      </c>
      <c r="AD2213" s="2" t="s">
        <v>6</v>
      </c>
      <c r="AG2213" s="2" t="s">
        <v>122</v>
      </c>
      <c r="AH2213" s="2" t="s">
        <v>4</v>
      </c>
      <c r="AI2213" s="2" t="s">
        <v>29</v>
      </c>
      <c r="AJ2213" s="2" t="s">
        <v>7765</v>
      </c>
      <c r="AK2213" s="2" t="s">
        <v>7766</v>
      </c>
      <c r="AL2213" s="2" t="s">
        <v>8278</v>
      </c>
    </row>
    <row r="2214" spans="1:38" ht="92.4" hidden="1">
      <c r="A2214" s="136">
        <f t="shared" si="36"/>
        <v>2213</v>
      </c>
      <c r="B2214" s="2" t="s">
        <v>6394</v>
      </c>
      <c r="C2214" s="2" t="s">
        <v>7759</v>
      </c>
      <c r="D2214" s="2" t="s">
        <v>7760</v>
      </c>
      <c r="E2214" s="2" t="s">
        <v>22</v>
      </c>
      <c r="F2214" s="2" t="s">
        <v>9146</v>
      </c>
      <c r="G2214" s="2" t="s">
        <v>9146</v>
      </c>
      <c r="H2214" s="2" t="s">
        <v>9146</v>
      </c>
      <c r="I2214" s="2" t="s">
        <v>6</v>
      </c>
      <c r="K2214" s="4" t="s">
        <v>9147</v>
      </c>
      <c r="L2214" s="5">
        <v>960</v>
      </c>
      <c r="M2214" s="6" t="s">
        <v>1204</v>
      </c>
      <c r="N2214" s="2" t="s">
        <v>39</v>
      </c>
      <c r="O2214" s="2" t="s">
        <v>55</v>
      </c>
      <c r="P2214" s="2" t="s">
        <v>45</v>
      </c>
      <c r="Q2214" s="2" t="s">
        <v>15</v>
      </c>
      <c r="R2214" s="2" t="s">
        <v>14</v>
      </c>
      <c r="T2214" s="2" t="s">
        <v>6401</v>
      </c>
      <c r="U2214" s="2" t="s">
        <v>6402</v>
      </c>
      <c r="V2214" s="2" t="s">
        <v>11</v>
      </c>
      <c r="W2214" s="2" t="s">
        <v>197</v>
      </c>
      <c r="X2214" s="2" t="s">
        <v>43</v>
      </c>
      <c r="Y2214" s="2" t="s">
        <v>6</v>
      </c>
      <c r="AA2214" s="2" t="s">
        <v>111</v>
      </c>
      <c r="AB2214" s="2" t="s">
        <v>8277</v>
      </c>
      <c r="AC2214" s="2" t="s">
        <v>7</v>
      </c>
      <c r="AD2214" s="2" t="s">
        <v>6</v>
      </c>
      <c r="AG2214" s="2" t="s">
        <v>122</v>
      </c>
      <c r="AH2214" s="2" t="s">
        <v>4</v>
      </c>
      <c r="AI2214" s="2" t="s">
        <v>29</v>
      </c>
      <c r="AJ2214" s="2" t="s">
        <v>7765</v>
      </c>
      <c r="AK2214" s="2" t="s">
        <v>7766</v>
      </c>
      <c r="AL2214" s="2" t="s">
        <v>8278</v>
      </c>
    </row>
    <row r="2215" spans="1:38" ht="66" hidden="1">
      <c r="A2215" s="136">
        <f t="shared" si="36"/>
        <v>2214</v>
      </c>
      <c r="B2215" s="2" t="s">
        <v>6394</v>
      </c>
      <c r="C2215" s="2" t="s">
        <v>7759</v>
      </c>
      <c r="D2215" s="2" t="s">
        <v>7760</v>
      </c>
      <c r="E2215" s="2" t="s">
        <v>22</v>
      </c>
      <c r="F2215" s="2" t="s">
        <v>9148</v>
      </c>
      <c r="G2215" s="2" t="s">
        <v>9148</v>
      </c>
      <c r="H2215" s="2" t="s">
        <v>9148</v>
      </c>
      <c r="I2215" s="2" t="s">
        <v>6</v>
      </c>
      <c r="K2215" s="4">
        <v>473607</v>
      </c>
      <c r="L2215" s="5">
        <v>16400</v>
      </c>
      <c r="M2215" s="6" t="s">
        <v>7471</v>
      </c>
      <c r="N2215" s="2" t="s">
        <v>174</v>
      </c>
      <c r="O2215" s="2" t="s">
        <v>55</v>
      </c>
      <c r="P2215" s="2" t="s">
        <v>45</v>
      </c>
      <c r="Q2215" s="2" t="s">
        <v>15</v>
      </c>
      <c r="R2215" s="2" t="s">
        <v>14</v>
      </c>
      <c r="T2215" s="2" t="s">
        <v>6401</v>
      </c>
      <c r="U2215" s="2" t="s">
        <v>6402</v>
      </c>
      <c r="V2215" s="2" t="s">
        <v>11</v>
      </c>
      <c r="W2215" s="2" t="s">
        <v>197</v>
      </c>
      <c r="X2215" s="2" t="s">
        <v>43</v>
      </c>
      <c r="Y2215" s="2" t="s">
        <v>6</v>
      </c>
      <c r="AA2215" s="2" t="s">
        <v>35</v>
      </c>
      <c r="AB2215" s="2" t="s">
        <v>8983</v>
      </c>
      <c r="AC2215" s="2" t="s">
        <v>241</v>
      </c>
      <c r="AD2215" s="2" t="s">
        <v>6</v>
      </c>
      <c r="AG2215" s="2" t="s">
        <v>5</v>
      </c>
      <c r="AH2215" s="2" t="s">
        <v>4</v>
      </c>
      <c r="AI2215" s="2" t="s">
        <v>3</v>
      </c>
      <c r="AJ2215" s="2" t="s">
        <v>7765</v>
      </c>
      <c r="AK2215" s="2" t="s">
        <v>7766</v>
      </c>
      <c r="AL2215" s="2" t="s">
        <v>8313</v>
      </c>
    </row>
    <row r="2216" spans="1:38" ht="343.2" hidden="1">
      <c r="A2216" s="136">
        <f t="shared" si="36"/>
        <v>2215</v>
      </c>
      <c r="B2216" s="2" t="s">
        <v>6394</v>
      </c>
      <c r="C2216" s="2" t="s">
        <v>8375</v>
      </c>
      <c r="D2216" s="2" t="s">
        <v>8376</v>
      </c>
      <c r="E2216" s="2" t="s">
        <v>22</v>
      </c>
      <c r="F2216" s="2" t="s">
        <v>9149</v>
      </c>
      <c r="G2216" s="2" t="s">
        <v>9150</v>
      </c>
      <c r="H2216" s="2" t="s">
        <v>8526</v>
      </c>
      <c r="I2216" s="2" t="s">
        <v>33</v>
      </c>
      <c r="J2216" s="2">
        <v>219</v>
      </c>
      <c r="K2216" s="4" t="s">
        <v>9151</v>
      </c>
      <c r="L2216" s="5">
        <v>175644.79999999999</v>
      </c>
      <c r="M2216" s="6" t="s">
        <v>663</v>
      </c>
      <c r="N2216" s="2" t="s">
        <v>17</v>
      </c>
      <c r="O2216" s="2" t="s">
        <v>55</v>
      </c>
      <c r="P2216" s="2" t="s">
        <v>242</v>
      </c>
      <c r="Q2216" s="2" t="s">
        <v>15</v>
      </c>
      <c r="R2216" s="2" t="s">
        <v>14</v>
      </c>
      <c r="T2216" s="2" t="s">
        <v>6401</v>
      </c>
      <c r="U2216" s="2" t="s">
        <v>6402</v>
      </c>
      <c r="V2216" s="2" t="s">
        <v>11</v>
      </c>
      <c r="W2216" s="2" t="s">
        <v>197</v>
      </c>
      <c r="X2216" s="2" t="s">
        <v>9</v>
      </c>
      <c r="Y2216" s="2" t="s">
        <v>6</v>
      </c>
      <c r="AA2216" s="2" t="s">
        <v>111</v>
      </c>
      <c r="AB2216" s="2" t="s">
        <v>9152</v>
      </c>
      <c r="AC2216" s="2" t="s">
        <v>7</v>
      </c>
      <c r="AD2216" s="2" t="s">
        <v>33</v>
      </c>
      <c r="AE2216" s="2" t="s">
        <v>9153</v>
      </c>
      <c r="AF2216" s="2" t="s">
        <v>6411</v>
      </c>
      <c r="AG2216" s="2" t="s">
        <v>5</v>
      </c>
      <c r="AH2216" s="2" t="s">
        <v>4</v>
      </c>
      <c r="AI2216" s="2" t="s">
        <v>3</v>
      </c>
      <c r="AJ2216" s="2" t="s">
        <v>9154</v>
      </c>
      <c r="AK2216" s="2" t="s">
        <v>9155</v>
      </c>
      <c r="AL2216" s="2" t="s">
        <v>9156</v>
      </c>
    </row>
    <row r="2217" spans="1:38" ht="66" hidden="1">
      <c r="A2217" s="136">
        <f t="shared" si="36"/>
        <v>2216</v>
      </c>
      <c r="B2217" s="2" t="s">
        <v>6394</v>
      </c>
      <c r="C2217" s="2" t="s">
        <v>7759</v>
      </c>
      <c r="D2217" s="2" t="s">
        <v>7760</v>
      </c>
      <c r="E2217" s="2" t="s">
        <v>22</v>
      </c>
      <c r="F2217" s="2" t="s">
        <v>9157</v>
      </c>
      <c r="G2217" s="2" t="s">
        <v>9158</v>
      </c>
      <c r="H2217" s="2" t="s">
        <v>9159</v>
      </c>
      <c r="I2217" s="2" t="s">
        <v>6</v>
      </c>
      <c r="K2217" s="4" t="s">
        <v>9160</v>
      </c>
      <c r="L2217" s="5">
        <v>150000</v>
      </c>
      <c r="M2217" s="6" t="s">
        <v>663</v>
      </c>
      <c r="N2217" s="2" t="s">
        <v>174</v>
      </c>
      <c r="O2217" s="2" t="s">
        <v>55</v>
      </c>
      <c r="P2217" s="2" t="s">
        <v>125</v>
      </c>
      <c r="Q2217" s="2" t="s">
        <v>15</v>
      </c>
      <c r="R2217" s="2" t="s">
        <v>14</v>
      </c>
      <c r="T2217" s="2" t="s">
        <v>6401</v>
      </c>
      <c r="U2217" s="2" t="s">
        <v>6402</v>
      </c>
      <c r="V2217" s="2" t="s">
        <v>11</v>
      </c>
      <c r="W2217" s="2" t="s">
        <v>197</v>
      </c>
      <c r="X2217" s="2" t="s">
        <v>9</v>
      </c>
      <c r="Y2217" s="2" t="s">
        <v>6</v>
      </c>
      <c r="AA2217" s="2" t="s">
        <v>111</v>
      </c>
      <c r="AB2217" s="2" t="s">
        <v>8277</v>
      </c>
      <c r="AC2217" s="2" t="s">
        <v>34</v>
      </c>
      <c r="AD2217" s="2" t="s">
        <v>6</v>
      </c>
      <c r="AG2217" s="2" t="s">
        <v>122</v>
      </c>
      <c r="AH2217" s="2" t="s">
        <v>4</v>
      </c>
      <c r="AI2217" s="2" t="s">
        <v>29</v>
      </c>
      <c r="AJ2217" s="2" t="s">
        <v>7765</v>
      </c>
      <c r="AK2217" s="2" t="s">
        <v>7766</v>
      </c>
      <c r="AL2217" s="2" t="s">
        <v>8278</v>
      </c>
    </row>
    <row r="2218" spans="1:38" ht="66" hidden="1">
      <c r="A2218" s="136">
        <f t="shared" si="36"/>
        <v>2217</v>
      </c>
      <c r="B2218" s="2" t="s">
        <v>6394</v>
      </c>
      <c r="C2218" s="2" t="s">
        <v>7759</v>
      </c>
      <c r="D2218" s="2" t="s">
        <v>7760</v>
      </c>
      <c r="E2218" s="2" t="s">
        <v>22</v>
      </c>
      <c r="F2218" s="2" t="s">
        <v>9161</v>
      </c>
      <c r="G2218" s="2" t="s">
        <v>9161</v>
      </c>
      <c r="H2218" s="2" t="s">
        <v>9161</v>
      </c>
      <c r="I2218" s="2" t="s">
        <v>6</v>
      </c>
      <c r="K2218" s="4" t="s">
        <v>9162</v>
      </c>
      <c r="L2218" s="5">
        <v>12000</v>
      </c>
      <c r="M2218" s="6" t="s">
        <v>203</v>
      </c>
      <c r="N2218" s="2" t="s">
        <v>39</v>
      </c>
      <c r="O2218" s="2" t="s">
        <v>55</v>
      </c>
      <c r="P2218" s="2" t="s">
        <v>45</v>
      </c>
      <c r="Q2218" s="2" t="s">
        <v>15</v>
      </c>
      <c r="R2218" s="2" t="s">
        <v>14</v>
      </c>
      <c r="T2218" s="2" t="s">
        <v>6401</v>
      </c>
      <c r="U2218" s="2" t="s">
        <v>6402</v>
      </c>
      <c r="V2218" s="2" t="s">
        <v>11</v>
      </c>
      <c r="W2218" s="2" t="s">
        <v>197</v>
      </c>
      <c r="X2218" s="2" t="s">
        <v>43</v>
      </c>
      <c r="Y2218" s="2" t="s">
        <v>6</v>
      </c>
      <c r="AA2218" s="2" t="s">
        <v>111</v>
      </c>
      <c r="AB2218" s="2" t="s">
        <v>8277</v>
      </c>
      <c r="AC2218" s="2" t="s">
        <v>34</v>
      </c>
      <c r="AD2218" s="2" t="s">
        <v>6</v>
      </c>
      <c r="AG2218" s="2" t="s">
        <v>122</v>
      </c>
      <c r="AH2218" s="2" t="s">
        <v>4</v>
      </c>
      <c r="AI2218" s="2" t="s">
        <v>29</v>
      </c>
      <c r="AJ2218" s="2" t="s">
        <v>7765</v>
      </c>
      <c r="AK2218" s="2" t="s">
        <v>7766</v>
      </c>
      <c r="AL2218" s="2" t="s">
        <v>8278</v>
      </c>
    </row>
    <row r="2219" spans="1:38" ht="66" hidden="1">
      <c r="A2219" s="136">
        <f t="shared" si="36"/>
        <v>2218</v>
      </c>
      <c r="B2219" s="2" t="s">
        <v>6394</v>
      </c>
      <c r="C2219" s="2" t="s">
        <v>7759</v>
      </c>
      <c r="D2219" s="2" t="s">
        <v>7760</v>
      </c>
      <c r="E2219" s="2" t="s">
        <v>22</v>
      </c>
      <c r="F2219" s="2" t="s">
        <v>9163</v>
      </c>
      <c r="G2219" s="2" t="s">
        <v>9163</v>
      </c>
      <c r="H2219" s="2" t="s">
        <v>9163</v>
      </c>
      <c r="I2219" s="2" t="s">
        <v>6</v>
      </c>
      <c r="K2219" s="4" t="s">
        <v>9164</v>
      </c>
      <c r="L2219" s="5">
        <v>450</v>
      </c>
      <c r="M2219" s="6" t="s">
        <v>9165</v>
      </c>
      <c r="N2219" s="2" t="s">
        <v>39</v>
      </c>
      <c r="O2219" s="2" t="s">
        <v>55</v>
      </c>
      <c r="P2219" s="2" t="s">
        <v>45</v>
      </c>
      <c r="Q2219" s="2" t="s">
        <v>15</v>
      </c>
      <c r="R2219" s="2" t="s">
        <v>14</v>
      </c>
      <c r="T2219" s="2" t="s">
        <v>6401</v>
      </c>
      <c r="U2219" s="2" t="s">
        <v>6402</v>
      </c>
      <c r="V2219" s="2" t="s">
        <v>11</v>
      </c>
      <c r="W2219" s="2" t="s">
        <v>197</v>
      </c>
      <c r="X2219" s="2" t="s">
        <v>43</v>
      </c>
      <c r="Y2219" s="2" t="s">
        <v>6</v>
      </c>
      <c r="AA2219" s="2" t="s">
        <v>111</v>
      </c>
      <c r="AB2219" s="2" t="s">
        <v>8277</v>
      </c>
      <c r="AC2219" s="2" t="s">
        <v>7</v>
      </c>
      <c r="AD2219" s="2" t="s">
        <v>6</v>
      </c>
      <c r="AG2219" s="2" t="s">
        <v>122</v>
      </c>
      <c r="AH2219" s="2" t="s">
        <v>4</v>
      </c>
      <c r="AI2219" s="2" t="s">
        <v>29</v>
      </c>
      <c r="AJ2219" s="2" t="s">
        <v>7765</v>
      </c>
      <c r="AK2219" s="2" t="s">
        <v>7766</v>
      </c>
      <c r="AL2219" s="2" t="s">
        <v>8278</v>
      </c>
    </row>
    <row r="2220" spans="1:38" ht="66" hidden="1">
      <c r="A2220" s="136">
        <f t="shared" si="36"/>
        <v>2219</v>
      </c>
      <c r="B2220" s="2" t="s">
        <v>6394</v>
      </c>
      <c r="C2220" s="2" t="s">
        <v>7285</v>
      </c>
      <c r="D2220" s="2" t="s">
        <v>7286</v>
      </c>
      <c r="E2220" s="2" t="s">
        <v>22</v>
      </c>
      <c r="F2220" s="2" t="s">
        <v>3306</v>
      </c>
      <c r="G2220" s="2" t="s">
        <v>9166</v>
      </c>
      <c r="H2220" s="2" t="s">
        <v>8915</v>
      </c>
      <c r="I2220" s="2" t="s">
        <v>6</v>
      </c>
      <c r="K2220" s="4" t="s">
        <v>9167</v>
      </c>
      <c r="L2220" s="5">
        <v>400</v>
      </c>
      <c r="M2220" s="6" t="s">
        <v>663</v>
      </c>
      <c r="N2220" s="2" t="s">
        <v>174</v>
      </c>
      <c r="O2220" s="2" t="s">
        <v>55</v>
      </c>
      <c r="P2220" s="2" t="s">
        <v>242</v>
      </c>
      <c r="Q2220" s="2" t="s">
        <v>124</v>
      </c>
      <c r="R2220" s="2" t="s">
        <v>96</v>
      </c>
      <c r="T2220" s="2" t="s">
        <v>6401</v>
      </c>
      <c r="U2220" s="2" t="s">
        <v>6402</v>
      </c>
      <c r="V2220" s="2" t="s">
        <v>11</v>
      </c>
      <c r="W2220" s="2" t="s">
        <v>197</v>
      </c>
      <c r="X2220" s="2" t="s">
        <v>9</v>
      </c>
      <c r="Y2220" s="2" t="s">
        <v>6</v>
      </c>
      <c r="AA2220" s="2" t="s">
        <v>35</v>
      </c>
      <c r="AB2220" s="2" t="s">
        <v>35</v>
      </c>
      <c r="AC2220" s="2" t="s">
        <v>241</v>
      </c>
      <c r="AD2220" s="2" t="s">
        <v>6</v>
      </c>
      <c r="AG2220" s="2" t="s">
        <v>30</v>
      </c>
      <c r="AH2220" s="2" t="s">
        <v>4</v>
      </c>
      <c r="AI2220" s="2" t="s">
        <v>3</v>
      </c>
      <c r="AJ2220" s="2" t="s">
        <v>7291</v>
      </c>
      <c r="AK2220" s="2" t="s">
        <v>7292</v>
      </c>
      <c r="AL2220" s="2" t="s">
        <v>7293</v>
      </c>
    </row>
    <row r="2221" spans="1:38" ht="66" hidden="1">
      <c r="A2221" s="136">
        <f t="shared" si="36"/>
        <v>2220</v>
      </c>
      <c r="B2221" s="2" t="s">
        <v>6394</v>
      </c>
      <c r="C2221" s="2" t="s">
        <v>7759</v>
      </c>
      <c r="D2221" s="2" t="s">
        <v>7760</v>
      </c>
      <c r="E2221" s="2" t="s">
        <v>22</v>
      </c>
      <c r="F2221" s="2" t="s">
        <v>9168</v>
      </c>
      <c r="G2221" s="2" t="s">
        <v>9169</v>
      </c>
      <c r="H2221" s="2" t="s">
        <v>9170</v>
      </c>
      <c r="I2221" s="2" t="s">
        <v>6</v>
      </c>
      <c r="K2221" s="4" t="s">
        <v>9171</v>
      </c>
      <c r="L2221" s="5">
        <v>120000</v>
      </c>
      <c r="M2221" s="6" t="s">
        <v>663</v>
      </c>
      <c r="N2221" s="2" t="s">
        <v>174</v>
      </c>
      <c r="O2221" s="2" t="s">
        <v>55</v>
      </c>
      <c r="P2221" s="2" t="s">
        <v>125</v>
      </c>
      <c r="Q2221" s="2" t="s">
        <v>15</v>
      </c>
      <c r="R2221" s="2" t="s">
        <v>14</v>
      </c>
      <c r="T2221" s="2" t="s">
        <v>6401</v>
      </c>
      <c r="U2221" s="2" t="s">
        <v>6402</v>
      </c>
      <c r="V2221" s="2" t="s">
        <v>11</v>
      </c>
      <c r="W2221" s="2" t="s">
        <v>197</v>
      </c>
      <c r="X2221" s="2" t="s">
        <v>43</v>
      </c>
      <c r="Y2221" s="2" t="s">
        <v>6</v>
      </c>
      <c r="AA2221" s="2" t="s">
        <v>111</v>
      </c>
      <c r="AB2221" s="2" t="s">
        <v>8277</v>
      </c>
      <c r="AC2221" s="2" t="s">
        <v>7</v>
      </c>
      <c r="AD2221" s="2" t="s">
        <v>6</v>
      </c>
      <c r="AG2221" s="2" t="s">
        <v>122</v>
      </c>
      <c r="AH2221" s="2" t="s">
        <v>4</v>
      </c>
      <c r="AI2221" s="2" t="s">
        <v>29</v>
      </c>
      <c r="AJ2221" s="2" t="s">
        <v>7765</v>
      </c>
      <c r="AK2221" s="2" t="s">
        <v>7766</v>
      </c>
      <c r="AL2221" s="2" t="s">
        <v>8278</v>
      </c>
    </row>
    <row r="2222" spans="1:38" ht="66" hidden="1">
      <c r="A2222" s="136">
        <f t="shared" si="36"/>
        <v>2221</v>
      </c>
      <c r="B2222" s="2" t="s">
        <v>6394</v>
      </c>
      <c r="C2222" s="2" t="s">
        <v>9172</v>
      </c>
      <c r="D2222" s="2" t="s">
        <v>6690</v>
      </c>
      <c r="E2222" s="2" t="s">
        <v>22</v>
      </c>
      <c r="F2222" s="2" t="s">
        <v>9173</v>
      </c>
      <c r="G2222" s="2" t="s">
        <v>9174</v>
      </c>
      <c r="H2222" s="2" t="s">
        <v>9107</v>
      </c>
      <c r="I2222" s="2" t="s">
        <v>6</v>
      </c>
      <c r="K2222" s="4">
        <v>1619</v>
      </c>
      <c r="L2222" s="5">
        <v>15000000</v>
      </c>
      <c r="M2222" s="6" t="s">
        <v>267</v>
      </c>
      <c r="N2222" s="2" t="s">
        <v>174</v>
      </c>
      <c r="O2222" s="2" t="s">
        <v>1827</v>
      </c>
      <c r="P2222" s="2" t="s">
        <v>1828</v>
      </c>
      <c r="Q2222" s="2" t="s">
        <v>70</v>
      </c>
      <c r="R2222" s="2" t="s">
        <v>14</v>
      </c>
      <c r="T2222" s="2" t="s">
        <v>6401</v>
      </c>
      <c r="U2222" s="2" t="s">
        <v>6402</v>
      </c>
      <c r="V2222" s="2" t="s">
        <v>1503</v>
      </c>
      <c r="W2222" s="2" t="s">
        <v>197</v>
      </c>
      <c r="X2222" s="2" t="s">
        <v>43</v>
      </c>
      <c r="Y2222" s="2" t="s">
        <v>6</v>
      </c>
      <c r="AA2222" s="2" t="s">
        <v>1607</v>
      </c>
      <c r="AB2222" s="2" t="s">
        <v>9175</v>
      </c>
      <c r="AC2222" s="2" t="s">
        <v>34</v>
      </c>
      <c r="AD2222" s="2" t="s">
        <v>33</v>
      </c>
      <c r="AE2222" s="2" t="s">
        <v>9110</v>
      </c>
      <c r="AF2222" s="2" t="s">
        <v>6411</v>
      </c>
      <c r="AG2222" s="2" t="s">
        <v>122</v>
      </c>
      <c r="AH2222" s="2" t="s">
        <v>51</v>
      </c>
      <c r="AI2222" s="2" t="s">
        <v>29</v>
      </c>
      <c r="AJ2222" s="2" t="s">
        <v>9176</v>
      </c>
      <c r="AK2222" s="2" t="s">
        <v>6698</v>
      </c>
      <c r="AL2222" s="2" t="s">
        <v>6699</v>
      </c>
    </row>
    <row r="2223" spans="1:38" ht="66" hidden="1">
      <c r="A2223" s="136">
        <f t="shared" si="36"/>
        <v>2222</v>
      </c>
      <c r="B2223" s="2" t="s">
        <v>6394</v>
      </c>
      <c r="C2223" s="2" t="s">
        <v>7759</v>
      </c>
      <c r="D2223" s="2" t="s">
        <v>7760</v>
      </c>
      <c r="E2223" s="2" t="s">
        <v>22</v>
      </c>
      <c r="F2223" s="2" t="s">
        <v>9177</v>
      </c>
      <c r="G2223" s="2" t="s">
        <v>9177</v>
      </c>
      <c r="H2223" s="2" t="s">
        <v>9177</v>
      </c>
      <c r="I2223" s="2" t="s">
        <v>6</v>
      </c>
      <c r="K2223" s="4">
        <v>470057</v>
      </c>
      <c r="L2223" s="5">
        <v>7500</v>
      </c>
      <c r="M2223" s="6" t="s">
        <v>246</v>
      </c>
      <c r="N2223" s="2" t="s">
        <v>174</v>
      </c>
      <c r="O2223" s="2" t="s">
        <v>55</v>
      </c>
      <c r="P2223" s="2" t="s">
        <v>45</v>
      </c>
      <c r="Q2223" s="2" t="s">
        <v>15</v>
      </c>
      <c r="R2223" s="2" t="s">
        <v>14</v>
      </c>
      <c r="T2223" s="2" t="s">
        <v>6401</v>
      </c>
      <c r="U2223" s="2" t="s">
        <v>6402</v>
      </c>
      <c r="V2223" s="2" t="s">
        <v>11</v>
      </c>
      <c r="W2223" s="2" t="s">
        <v>197</v>
      </c>
      <c r="X2223" s="2" t="s">
        <v>9</v>
      </c>
      <c r="Y2223" s="2" t="s">
        <v>6</v>
      </c>
      <c r="AA2223" s="2" t="s">
        <v>35</v>
      </c>
      <c r="AB2223" s="2" t="s">
        <v>8983</v>
      </c>
      <c r="AC2223" s="2" t="s">
        <v>7</v>
      </c>
      <c r="AD2223" s="2" t="s">
        <v>6</v>
      </c>
      <c r="AG2223" s="2" t="s">
        <v>5</v>
      </c>
      <c r="AH2223" s="2" t="s">
        <v>4</v>
      </c>
      <c r="AI2223" s="2" t="s">
        <v>3</v>
      </c>
      <c r="AJ2223" s="2" t="s">
        <v>7765</v>
      </c>
      <c r="AK2223" s="2" t="s">
        <v>7766</v>
      </c>
      <c r="AL2223" s="2" t="s">
        <v>8313</v>
      </c>
    </row>
    <row r="2224" spans="1:38" ht="66" hidden="1">
      <c r="A2224" s="136">
        <f t="shared" si="36"/>
        <v>2223</v>
      </c>
      <c r="B2224" s="2" t="s">
        <v>6394</v>
      </c>
      <c r="C2224" s="2" t="s">
        <v>8969</v>
      </c>
      <c r="D2224" s="2" t="s">
        <v>7760</v>
      </c>
      <c r="E2224" s="2" t="s">
        <v>22</v>
      </c>
      <c r="F2224" s="2" t="s">
        <v>9178</v>
      </c>
      <c r="G2224" s="2" t="s">
        <v>9178</v>
      </c>
      <c r="H2224" s="2" t="s">
        <v>9178</v>
      </c>
      <c r="I2224" s="2" t="s">
        <v>6</v>
      </c>
      <c r="K2224" s="4" t="s">
        <v>9179</v>
      </c>
      <c r="L2224" s="5">
        <v>260</v>
      </c>
      <c r="M2224" s="6" t="s">
        <v>267</v>
      </c>
      <c r="N2224" s="2" t="s">
        <v>39</v>
      </c>
      <c r="O2224" s="2" t="s">
        <v>55</v>
      </c>
      <c r="P2224" s="2" t="s">
        <v>45</v>
      </c>
      <c r="Q2224" s="2" t="s">
        <v>15</v>
      </c>
      <c r="R2224" s="2" t="s">
        <v>14</v>
      </c>
      <c r="T2224" s="2" t="s">
        <v>6401</v>
      </c>
      <c r="U2224" s="2" t="s">
        <v>6402</v>
      </c>
      <c r="V2224" s="2" t="s">
        <v>11</v>
      </c>
      <c r="W2224" s="2" t="s">
        <v>197</v>
      </c>
      <c r="X2224" s="2" t="s">
        <v>43</v>
      </c>
      <c r="Y2224" s="2" t="s">
        <v>6</v>
      </c>
      <c r="AA2224" s="2" t="s">
        <v>111</v>
      </c>
      <c r="AB2224" s="2" t="s">
        <v>9180</v>
      </c>
      <c r="AC2224" s="2" t="s">
        <v>241</v>
      </c>
      <c r="AD2224" s="2" t="s">
        <v>6</v>
      </c>
      <c r="AG2224" s="2" t="s">
        <v>30</v>
      </c>
      <c r="AH2224" s="2" t="s">
        <v>4</v>
      </c>
      <c r="AI2224" s="2" t="s">
        <v>3</v>
      </c>
      <c r="AJ2224" s="2" t="s">
        <v>7765</v>
      </c>
      <c r="AK2224" s="2" t="s">
        <v>7766</v>
      </c>
      <c r="AL2224" s="2" t="s">
        <v>8278</v>
      </c>
    </row>
    <row r="2225" spans="1:38" ht="145.19999999999999" hidden="1">
      <c r="A2225" s="136">
        <f t="shared" si="36"/>
        <v>2224</v>
      </c>
      <c r="B2225" s="2" t="s">
        <v>6394</v>
      </c>
      <c r="C2225" s="2" t="s">
        <v>7759</v>
      </c>
      <c r="D2225" s="2" t="s">
        <v>7760</v>
      </c>
      <c r="E2225" s="2" t="s">
        <v>22</v>
      </c>
      <c r="F2225" s="2" t="s">
        <v>9181</v>
      </c>
      <c r="G2225" s="2" t="s">
        <v>9182</v>
      </c>
      <c r="H2225" s="2" t="s">
        <v>9183</v>
      </c>
      <c r="I2225" s="2" t="s">
        <v>6</v>
      </c>
      <c r="K2225" s="4" t="s">
        <v>9184</v>
      </c>
      <c r="L2225" s="5">
        <v>800000</v>
      </c>
      <c r="M2225" s="6" t="s">
        <v>663</v>
      </c>
      <c r="N2225" s="2" t="s">
        <v>174</v>
      </c>
      <c r="O2225" s="2" t="s">
        <v>55</v>
      </c>
      <c r="P2225" s="2" t="s">
        <v>45</v>
      </c>
      <c r="Q2225" s="2" t="s">
        <v>15</v>
      </c>
      <c r="R2225" s="2" t="s">
        <v>14</v>
      </c>
      <c r="T2225" s="2" t="s">
        <v>6401</v>
      </c>
      <c r="U2225" s="2" t="s">
        <v>6402</v>
      </c>
      <c r="V2225" s="2" t="s">
        <v>11</v>
      </c>
      <c r="W2225" s="2" t="s">
        <v>197</v>
      </c>
      <c r="X2225" s="2" t="s">
        <v>43</v>
      </c>
      <c r="Y2225" s="2" t="s">
        <v>6</v>
      </c>
      <c r="AA2225" s="2" t="s">
        <v>111</v>
      </c>
      <c r="AB2225" s="2" t="s">
        <v>8277</v>
      </c>
      <c r="AC2225" s="2" t="s">
        <v>34</v>
      </c>
      <c r="AD2225" s="2" t="s">
        <v>6</v>
      </c>
      <c r="AG2225" s="2" t="s">
        <v>122</v>
      </c>
      <c r="AH2225" s="2" t="s">
        <v>4</v>
      </c>
      <c r="AI2225" s="2" t="s">
        <v>29</v>
      </c>
      <c r="AJ2225" s="2" t="s">
        <v>7765</v>
      </c>
      <c r="AK2225" s="2" t="s">
        <v>7766</v>
      </c>
      <c r="AL2225" s="2" t="s">
        <v>8278</v>
      </c>
    </row>
    <row r="2226" spans="1:38" ht="66" hidden="1">
      <c r="A2226" s="136">
        <f t="shared" si="36"/>
        <v>2225</v>
      </c>
      <c r="B2226" s="2" t="s">
        <v>6394</v>
      </c>
      <c r="C2226" s="2" t="s">
        <v>9185</v>
      </c>
      <c r="D2226" s="2" t="s">
        <v>7527</v>
      </c>
      <c r="E2226" s="2" t="s">
        <v>22</v>
      </c>
      <c r="F2226" s="2" t="s">
        <v>9186</v>
      </c>
      <c r="G2226" s="2" t="s">
        <v>9187</v>
      </c>
      <c r="H2226" s="2" t="s">
        <v>9188</v>
      </c>
      <c r="I2226" s="2" t="s">
        <v>6</v>
      </c>
      <c r="K2226" s="4" t="s">
        <v>9189</v>
      </c>
      <c r="L2226" s="5">
        <v>1512378.54</v>
      </c>
      <c r="M2226" s="6" t="s">
        <v>663</v>
      </c>
      <c r="N2226" s="2" t="s">
        <v>17</v>
      </c>
      <c r="O2226" s="2" t="s">
        <v>64</v>
      </c>
      <c r="P2226" s="2" t="s">
        <v>256</v>
      </c>
      <c r="Q2226" s="2" t="s">
        <v>15</v>
      </c>
      <c r="R2226" s="2" t="s">
        <v>96</v>
      </c>
      <c r="T2226" s="2" t="s">
        <v>6401</v>
      </c>
      <c r="U2226" s="2" t="s">
        <v>6402</v>
      </c>
      <c r="V2226" s="2" t="s">
        <v>11</v>
      </c>
      <c r="W2226" s="2" t="s">
        <v>197</v>
      </c>
      <c r="X2226" s="2" t="s">
        <v>9</v>
      </c>
      <c r="Y2226" s="2" t="s">
        <v>6</v>
      </c>
      <c r="AA2226" s="2" t="s">
        <v>111</v>
      </c>
      <c r="AB2226" s="2" t="s">
        <v>8139</v>
      </c>
      <c r="AC2226" s="2" t="s">
        <v>7</v>
      </c>
      <c r="AD2226" s="2" t="s">
        <v>6</v>
      </c>
      <c r="AG2226" s="2" t="s">
        <v>122</v>
      </c>
      <c r="AH2226" s="2" t="s">
        <v>4</v>
      </c>
      <c r="AI2226" s="2" t="s">
        <v>29</v>
      </c>
      <c r="AJ2226" s="2" t="s">
        <v>9190</v>
      </c>
      <c r="AK2226" s="2" t="s">
        <v>9191</v>
      </c>
      <c r="AL2226" s="2" t="s">
        <v>9192</v>
      </c>
    </row>
    <row r="2227" spans="1:38" ht="132" hidden="1">
      <c r="A2227" s="136">
        <f t="shared" si="36"/>
        <v>2226</v>
      </c>
      <c r="B2227" s="2" t="s">
        <v>6394</v>
      </c>
      <c r="C2227" s="2" t="s">
        <v>7759</v>
      </c>
      <c r="D2227" s="2" t="s">
        <v>7760</v>
      </c>
      <c r="E2227" s="2" t="s">
        <v>22</v>
      </c>
      <c r="F2227" s="2" t="s">
        <v>9193</v>
      </c>
      <c r="G2227" s="2" t="s">
        <v>9194</v>
      </c>
      <c r="H2227" s="2" t="s">
        <v>9193</v>
      </c>
      <c r="I2227" s="2" t="s">
        <v>6</v>
      </c>
      <c r="K2227" s="4" t="s">
        <v>9195</v>
      </c>
      <c r="L2227" s="5">
        <v>1800</v>
      </c>
      <c r="M2227" s="6" t="s">
        <v>203</v>
      </c>
      <c r="N2227" s="2" t="s">
        <v>39</v>
      </c>
      <c r="O2227" s="2" t="s">
        <v>55</v>
      </c>
      <c r="P2227" s="2" t="s">
        <v>45</v>
      </c>
      <c r="Q2227" s="2" t="s">
        <v>15</v>
      </c>
      <c r="R2227" s="2" t="s">
        <v>14</v>
      </c>
      <c r="T2227" s="2" t="s">
        <v>6401</v>
      </c>
      <c r="U2227" s="2" t="s">
        <v>6402</v>
      </c>
      <c r="V2227" s="2" t="s">
        <v>11</v>
      </c>
      <c r="W2227" s="2" t="s">
        <v>197</v>
      </c>
      <c r="X2227" s="2" t="s">
        <v>43</v>
      </c>
      <c r="Y2227" s="2" t="s">
        <v>6</v>
      </c>
      <c r="AA2227" s="2" t="s">
        <v>111</v>
      </c>
      <c r="AB2227" s="2" t="s">
        <v>8277</v>
      </c>
      <c r="AC2227" s="2" t="s">
        <v>7</v>
      </c>
      <c r="AD2227" s="2" t="s">
        <v>6</v>
      </c>
      <c r="AG2227" s="2" t="s">
        <v>122</v>
      </c>
      <c r="AH2227" s="2" t="s">
        <v>4</v>
      </c>
      <c r="AI2227" s="2" t="s">
        <v>29</v>
      </c>
      <c r="AJ2227" s="2" t="s">
        <v>7765</v>
      </c>
      <c r="AK2227" s="2" t="s">
        <v>7766</v>
      </c>
      <c r="AL2227" s="2" t="s">
        <v>8278</v>
      </c>
    </row>
    <row r="2228" spans="1:38" ht="66" hidden="1">
      <c r="A2228" s="136">
        <f t="shared" si="36"/>
        <v>2227</v>
      </c>
      <c r="B2228" s="2" t="s">
        <v>6394</v>
      </c>
      <c r="C2228" s="2" t="s">
        <v>7759</v>
      </c>
      <c r="D2228" s="2" t="s">
        <v>7760</v>
      </c>
      <c r="E2228" s="2" t="s">
        <v>22</v>
      </c>
      <c r="F2228" s="2" t="s">
        <v>9196</v>
      </c>
      <c r="G2228" s="2" t="s">
        <v>9196</v>
      </c>
      <c r="H2228" s="2" t="s">
        <v>9196</v>
      </c>
      <c r="I2228" s="2" t="s">
        <v>6</v>
      </c>
      <c r="K2228" s="4" t="s">
        <v>9197</v>
      </c>
      <c r="L2228" s="5">
        <v>17136</v>
      </c>
      <c r="M2228" s="6" t="s">
        <v>203</v>
      </c>
      <c r="N2228" s="2" t="s">
        <v>39</v>
      </c>
      <c r="O2228" s="2" t="s">
        <v>55</v>
      </c>
      <c r="P2228" s="2" t="s">
        <v>45</v>
      </c>
      <c r="Q2228" s="2" t="s">
        <v>15</v>
      </c>
      <c r="R2228" s="2" t="s">
        <v>14</v>
      </c>
      <c r="T2228" s="2" t="s">
        <v>6401</v>
      </c>
      <c r="U2228" s="2" t="s">
        <v>6402</v>
      </c>
      <c r="V2228" s="2" t="s">
        <v>11</v>
      </c>
      <c r="W2228" s="2" t="s">
        <v>197</v>
      </c>
      <c r="X2228" s="2" t="s">
        <v>43</v>
      </c>
      <c r="Y2228" s="2" t="s">
        <v>6</v>
      </c>
      <c r="AA2228" s="2" t="s">
        <v>111</v>
      </c>
      <c r="AB2228" s="2" t="s">
        <v>8277</v>
      </c>
      <c r="AC2228" s="2" t="s">
        <v>34</v>
      </c>
      <c r="AD2228" s="2" t="s">
        <v>6</v>
      </c>
      <c r="AG2228" s="2" t="s">
        <v>122</v>
      </c>
      <c r="AH2228" s="2" t="s">
        <v>4</v>
      </c>
      <c r="AI2228" s="2" t="s">
        <v>29</v>
      </c>
      <c r="AJ2228" s="2" t="s">
        <v>7765</v>
      </c>
      <c r="AK2228" s="2" t="s">
        <v>7766</v>
      </c>
      <c r="AL2228" s="2" t="s">
        <v>8278</v>
      </c>
    </row>
    <row r="2229" spans="1:38" ht="66" hidden="1">
      <c r="A2229" s="136">
        <f t="shared" si="36"/>
        <v>2228</v>
      </c>
      <c r="B2229" s="2" t="s">
        <v>6394</v>
      </c>
      <c r="C2229" s="2" t="s">
        <v>9137</v>
      </c>
      <c r="D2229" s="2" t="s">
        <v>7760</v>
      </c>
      <c r="E2229" s="2" t="s">
        <v>22</v>
      </c>
      <c r="F2229" s="2" t="s">
        <v>9198</v>
      </c>
      <c r="G2229" s="2" t="s">
        <v>9198</v>
      </c>
      <c r="H2229" s="2" t="s">
        <v>9198</v>
      </c>
      <c r="I2229" s="2" t="s">
        <v>6</v>
      </c>
      <c r="K2229" s="4" t="s">
        <v>9199</v>
      </c>
      <c r="L2229" s="5">
        <v>360</v>
      </c>
      <c r="M2229" s="6" t="s">
        <v>267</v>
      </c>
      <c r="N2229" s="2" t="s">
        <v>39</v>
      </c>
      <c r="O2229" s="2" t="s">
        <v>55</v>
      </c>
      <c r="P2229" s="2" t="s">
        <v>45</v>
      </c>
      <c r="Q2229" s="2" t="s">
        <v>15</v>
      </c>
      <c r="R2229" s="2" t="s">
        <v>14</v>
      </c>
      <c r="T2229" s="2" t="s">
        <v>6401</v>
      </c>
      <c r="U2229" s="2" t="s">
        <v>6402</v>
      </c>
      <c r="V2229" s="2" t="s">
        <v>11</v>
      </c>
      <c r="W2229" s="2" t="s">
        <v>197</v>
      </c>
      <c r="X2229" s="2" t="s">
        <v>43</v>
      </c>
      <c r="Y2229" s="2" t="s">
        <v>6</v>
      </c>
      <c r="AA2229" s="2" t="s">
        <v>111</v>
      </c>
      <c r="AB2229" s="2" t="s">
        <v>8277</v>
      </c>
      <c r="AC2229" s="2" t="s">
        <v>241</v>
      </c>
      <c r="AD2229" s="2" t="s">
        <v>6</v>
      </c>
      <c r="AG2229" s="2" t="s">
        <v>30</v>
      </c>
      <c r="AH2229" s="2" t="s">
        <v>4</v>
      </c>
      <c r="AI2229" s="2" t="s">
        <v>3</v>
      </c>
      <c r="AJ2229" s="2" t="s">
        <v>7765</v>
      </c>
      <c r="AK2229" s="2" t="s">
        <v>7766</v>
      </c>
      <c r="AL2229" s="2" t="s">
        <v>8278</v>
      </c>
    </row>
    <row r="2230" spans="1:38" ht="66" hidden="1">
      <c r="A2230" s="136">
        <f t="shared" si="36"/>
        <v>2229</v>
      </c>
      <c r="B2230" s="2" t="s">
        <v>6394</v>
      </c>
      <c r="C2230" s="2" t="s">
        <v>7759</v>
      </c>
      <c r="D2230" s="2" t="s">
        <v>7760</v>
      </c>
      <c r="E2230" s="2" t="s">
        <v>22</v>
      </c>
      <c r="F2230" s="2" t="s">
        <v>9200</v>
      </c>
      <c r="G2230" s="2" t="s">
        <v>9200</v>
      </c>
      <c r="H2230" s="2" t="s">
        <v>9200</v>
      </c>
      <c r="I2230" s="2" t="s">
        <v>6</v>
      </c>
      <c r="K2230" s="4" t="s">
        <v>9201</v>
      </c>
      <c r="L2230" s="5">
        <v>30480</v>
      </c>
      <c r="M2230" s="6" t="s">
        <v>246</v>
      </c>
      <c r="N2230" s="2" t="s">
        <v>174</v>
      </c>
      <c r="O2230" s="2" t="s">
        <v>64</v>
      </c>
      <c r="P2230" s="2" t="s">
        <v>38</v>
      </c>
      <c r="Q2230" s="2" t="s">
        <v>15</v>
      </c>
      <c r="R2230" s="2" t="s">
        <v>14</v>
      </c>
      <c r="T2230" s="2" t="s">
        <v>6401</v>
      </c>
      <c r="U2230" s="2" t="s">
        <v>6402</v>
      </c>
      <c r="V2230" s="2" t="s">
        <v>11</v>
      </c>
      <c r="W2230" s="2" t="s">
        <v>197</v>
      </c>
      <c r="X2230" s="2" t="s">
        <v>9</v>
      </c>
      <c r="Y2230" s="2" t="s">
        <v>6</v>
      </c>
      <c r="AA2230" s="2" t="s">
        <v>111</v>
      </c>
      <c r="AB2230" s="2" t="s">
        <v>8277</v>
      </c>
      <c r="AC2230" s="2" t="s">
        <v>34</v>
      </c>
      <c r="AD2230" s="2" t="s">
        <v>6</v>
      </c>
      <c r="AG2230" s="2" t="s">
        <v>122</v>
      </c>
      <c r="AH2230" s="2" t="s">
        <v>4</v>
      </c>
      <c r="AI2230" s="2" t="s">
        <v>29</v>
      </c>
      <c r="AJ2230" s="2" t="s">
        <v>7765</v>
      </c>
      <c r="AK2230" s="2" t="s">
        <v>7766</v>
      </c>
      <c r="AL2230" s="2" t="s">
        <v>8278</v>
      </c>
    </row>
    <row r="2231" spans="1:38" ht="79.2" hidden="1">
      <c r="A2231" s="136">
        <f t="shared" si="36"/>
        <v>2230</v>
      </c>
      <c r="B2231" s="2" t="s">
        <v>6394</v>
      </c>
      <c r="C2231" s="2" t="s">
        <v>8375</v>
      </c>
      <c r="D2231" s="2" t="s">
        <v>8376</v>
      </c>
      <c r="E2231" s="2" t="s">
        <v>22</v>
      </c>
      <c r="F2231" s="2" t="s">
        <v>9202</v>
      </c>
      <c r="G2231" s="2" t="s">
        <v>9150</v>
      </c>
      <c r="H2231" s="2" t="s">
        <v>8526</v>
      </c>
      <c r="I2231" s="2" t="s">
        <v>33</v>
      </c>
      <c r="J2231" s="2">
        <v>14</v>
      </c>
      <c r="K2231" s="4" t="s">
        <v>9203</v>
      </c>
      <c r="L2231" s="5">
        <v>124343.75</v>
      </c>
      <c r="M2231" s="6" t="s">
        <v>663</v>
      </c>
      <c r="N2231" s="2" t="s">
        <v>17</v>
      </c>
      <c r="O2231" s="2" t="s">
        <v>55</v>
      </c>
      <c r="P2231" s="2" t="s">
        <v>125</v>
      </c>
      <c r="Q2231" s="2" t="s">
        <v>15</v>
      </c>
      <c r="R2231" s="2" t="s">
        <v>14</v>
      </c>
      <c r="T2231" s="2" t="s">
        <v>6401</v>
      </c>
      <c r="U2231" s="2" t="s">
        <v>6402</v>
      </c>
      <c r="V2231" s="2" t="s">
        <v>11</v>
      </c>
      <c r="W2231" s="2" t="s">
        <v>197</v>
      </c>
      <c r="X2231" s="2" t="s">
        <v>9</v>
      </c>
      <c r="Y2231" s="2" t="s">
        <v>6</v>
      </c>
      <c r="AA2231" s="2" t="s">
        <v>111</v>
      </c>
      <c r="AB2231" s="2" t="s">
        <v>9152</v>
      </c>
      <c r="AC2231" s="2" t="s">
        <v>7</v>
      </c>
      <c r="AD2231" s="2" t="s">
        <v>33</v>
      </c>
      <c r="AE2231" s="2" t="s">
        <v>9153</v>
      </c>
      <c r="AF2231" s="2" t="s">
        <v>6411</v>
      </c>
      <c r="AG2231" s="2" t="s">
        <v>5</v>
      </c>
      <c r="AH2231" s="2" t="s">
        <v>4</v>
      </c>
      <c r="AI2231" s="2" t="s">
        <v>3</v>
      </c>
      <c r="AJ2231" s="2" t="s">
        <v>9154</v>
      </c>
      <c r="AK2231" s="2" t="s">
        <v>9155</v>
      </c>
      <c r="AL2231" s="2" t="s">
        <v>9156</v>
      </c>
    </row>
    <row r="2232" spans="1:38" ht="66" hidden="1">
      <c r="A2232" s="136">
        <f t="shared" si="36"/>
        <v>2231</v>
      </c>
      <c r="B2232" s="2" t="s">
        <v>6394</v>
      </c>
      <c r="C2232" s="2" t="s">
        <v>7285</v>
      </c>
      <c r="D2232" s="2" t="s">
        <v>7286</v>
      </c>
      <c r="E2232" s="2" t="s">
        <v>22</v>
      </c>
      <c r="F2232" s="2" t="s">
        <v>9204</v>
      </c>
      <c r="G2232" s="2" t="s">
        <v>9205</v>
      </c>
      <c r="H2232" s="2" t="s">
        <v>8915</v>
      </c>
      <c r="I2232" s="2" t="s">
        <v>6</v>
      </c>
      <c r="K2232" s="4" t="s">
        <v>9206</v>
      </c>
      <c r="L2232" s="5">
        <v>606.84</v>
      </c>
      <c r="M2232" s="6" t="s">
        <v>663</v>
      </c>
      <c r="N2232" s="2" t="s">
        <v>174</v>
      </c>
      <c r="O2232" s="2" t="s">
        <v>55</v>
      </c>
      <c r="P2232" s="2" t="s">
        <v>242</v>
      </c>
      <c r="Q2232" s="2" t="s">
        <v>124</v>
      </c>
      <c r="R2232" s="2" t="s">
        <v>96</v>
      </c>
      <c r="T2232" s="2" t="s">
        <v>6401</v>
      </c>
      <c r="U2232" s="2" t="s">
        <v>6402</v>
      </c>
      <c r="V2232" s="2" t="s">
        <v>11</v>
      </c>
      <c r="W2232" s="2" t="s">
        <v>197</v>
      </c>
      <c r="X2232" s="2" t="s">
        <v>9</v>
      </c>
      <c r="Y2232" s="2" t="s">
        <v>6</v>
      </c>
      <c r="AA2232" s="2" t="s">
        <v>35</v>
      </c>
      <c r="AB2232" s="2" t="s">
        <v>35</v>
      </c>
      <c r="AC2232" s="2" t="s">
        <v>241</v>
      </c>
      <c r="AD2232" s="2" t="s">
        <v>6</v>
      </c>
      <c r="AG2232" s="2" t="s">
        <v>30</v>
      </c>
      <c r="AH2232" s="2" t="s">
        <v>4</v>
      </c>
      <c r="AI2232" s="2" t="s">
        <v>3</v>
      </c>
      <c r="AJ2232" s="2" t="s">
        <v>7291</v>
      </c>
      <c r="AK2232" s="2" t="s">
        <v>7292</v>
      </c>
      <c r="AL2232" s="2" t="s">
        <v>7293</v>
      </c>
    </row>
    <row r="2233" spans="1:38" ht="66" hidden="1">
      <c r="A2233" s="136">
        <f t="shared" si="36"/>
        <v>2232</v>
      </c>
      <c r="B2233" s="2" t="s">
        <v>6394</v>
      </c>
      <c r="C2233" s="2" t="s">
        <v>9172</v>
      </c>
      <c r="D2233" s="2" t="s">
        <v>6690</v>
      </c>
      <c r="E2233" s="2" t="s">
        <v>22</v>
      </c>
      <c r="F2233" s="2" t="s">
        <v>9207</v>
      </c>
      <c r="G2233" s="2" t="s">
        <v>9208</v>
      </c>
      <c r="H2233" s="2" t="s">
        <v>9209</v>
      </c>
      <c r="I2233" s="2" t="s">
        <v>6</v>
      </c>
      <c r="K2233" s="4">
        <v>5622</v>
      </c>
      <c r="L2233" s="5">
        <v>2200000</v>
      </c>
      <c r="M2233" s="6" t="s">
        <v>18</v>
      </c>
      <c r="N2233" s="2" t="s">
        <v>174</v>
      </c>
      <c r="O2233" s="2" t="s">
        <v>1827</v>
      </c>
      <c r="P2233" s="2" t="s">
        <v>1828</v>
      </c>
      <c r="Q2233" s="2" t="s">
        <v>6515</v>
      </c>
      <c r="R2233" s="2" t="s">
        <v>14</v>
      </c>
      <c r="T2233" s="2" t="s">
        <v>6401</v>
      </c>
      <c r="U2233" s="2" t="s">
        <v>6402</v>
      </c>
      <c r="V2233" s="2" t="s">
        <v>1503</v>
      </c>
      <c r="W2233" s="2" t="s">
        <v>9108</v>
      </c>
      <c r="X2233" s="2" t="s">
        <v>43</v>
      </c>
      <c r="Y2233" s="2" t="s">
        <v>6</v>
      </c>
      <c r="AA2233" s="2" t="s">
        <v>1607</v>
      </c>
      <c r="AB2233" s="2" t="s">
        <v>9175</v>
      </c>
      <c r="AC2233" s="2" t="s">
        <v>34</v>
      </c>
      <c r="AD2233" s="2" t="s">
        <v>6</v>
      </c>
      <c r="AG2233" s="2" t="s">
        <v>122</v>
      </c>
      <c r="AH2233" s="2" t="s">
        <v>4</v>
      </c>
      <c r="AI2233" s="2" t="s">
        <v>29</v>
      </c>
      <c r="AJ2233" s="2" t="s">
        <v>9176</v>
      </c>
      <c r="AK2233" s="2" t="s">
        <v>7745</v>
      </c>
      <c r="AL2233" s="2" t="s">
        <v>6699</v>
      </c>
    </row>
    <row r="2234" spans="1:38" ht="66" hidden="1">
      <c r="A2234" s="136">
        <f t="shared" si="36"/>
        <v>2233</v>
      </c>
      <c r="B2234" s="2" t="s">
        <v>6394</v>
      </c>
      <c r="C2234" s="2" t="s">
        <v>7285</v>
      </c>
      <c r="D2234" s="2" t="s">
        <v>7286</v>
      </c>
      <c r="E2234" s="2" t="s">
        <v>22</v>
      </c>
      <c r="F2234" s="2" t="s">
        <v>3316</v>
      </c>
      <c r="G2234" s="2" t="s">
        <v>9210</v>
      </c>
      <c r="H2234" s="2" t="s">
        <v>8915</v>
      </c>
      <c r="I2234" s="2" t="s">
        <v>6</v>
      </c>
      <c r="K2234" s="4" t="s">
        <v>9211</v>
      </c>
      <c r="L2234" s="5">
        <v>350000</v>
      </c>
      <c r="M2234" s="6" t="s">
        <v>663</v>
      </c>
      <c r="N2234" s="2" t="s">
        <v>174</v>
      </c>
      <c r="O2234" s="2" t="s">
        <v>55</v>
      </c>
      <c r="P2234" s="2" t="s">
        <v>242</v>
      </c>
      <c r="Q2234" s="2" t="s">
        <v>15</v>
      </c>
      <c r="R2234" s="2" t="s">
        <v>96</v>
      </c>
      <c r="T2234" s="2" t="s">
        <v>6401</v>
      </c>
      <c r="U2234" s="2" t="s">
        <v>6402</v>
      </c>
      <c r="V2234" s="2" t="s">
        <v>11</v>
      </c>
      <c r="W2234" s="2" t="s">
        <v>197</v>
      </c>
      <c r="X2234" s="2" t="s">
        <v>9</v>
      </c>
      <c r="Y2234" s="2" t="s">
        <v>6</v>
      </c>
      <c r="AA2234" s="2" t="s">
        <v>35</v>
      </c>
      <c r="AB2234" s="2" t="s">
        <v>35</v>
      </c>
      <c r="AC2234" s="2" t="s">
        <v>241</v>
      </c>
      <c r="AD2234" s="2" t="s">
        <v>6</v>
      </c>
      <c r="AG2234" s="2" t="s">
        <v>30</v>
      </c>
      <c r="AH2234" s="2" t="s">
        <v>4</v>
      </c>
      <c r="AI2234" s="2" t="s">
        <v>3</v>
      </c>
      <c r="AJ2234" s="2" t="s">
        <v>7291</v>
      </c>
      <c r="AK2234" s="2" t="s">
        <v>7292</v>
      </c>
      <c r="AL2234" s="2" t="s">
        <v>7293</v>
      </c>
    </row>
    <row r="2235" spans="1:38" ht="66" hidden="1">
      <c r="A2235" s="136">
        <f t="shared" si="36"/>
        <v>2234</v>
      </c>
      <c r="B2235" s="2" t="s">
        <v>6394</v>
      </c>
      <c r="C2235" s="2" t="s">
        <v>9185</v>
      </c>
      <c r="D2235" s="2" t="s">
        <v>7527</v>
      </c>
      <c r="E2235" s="2" t="s">
        <v>22</v>
      </c>
      <c r="F2235" s="2" t="s">
        <v>9212</v>
      </c>
      <c r="G2235" s="2" t="s">
        <v>9213</v>
      </c>
      <c r="H2235" s="2" t="s">
        <v>9214</v>
      </c>
      <c r="I2235" s="2" t="s">
        <v>6</v>
      </c>
      <c r="K2235" s="4" t="s">
        <v>9215</v>
      </c>
      <c r="L2235" s="5">
        <v>1310426.52</v>
      </c>
      <c r="M2235" s="6" t="s">
        <v>663</v>
      </c>
      <c r="N2235" s="2" t="s">
        <v>174</v>
      </c>
      <c r="O2235" s="2" t="s">
        <v>64</v>
      </c>
      <c r="P2235" s="2" t="s">
        <v>256</v>
      </c>
      <c r="Q2235" s="2" t="s">
        <v>15</v>
      </c>
      <c r="R2235" s="2" t="s">
        <v>14</v>
      </c>
      <c r="T2235" s="2" t="s">
        <v>6401</v>
      </c>
      <c r="U2235" s="2" t="s">
        <v>6402</v>
      </c>
      <c r="V2235" s="2" t="s">
        <v>11</v>
      </c>
      <c r="W2235" s="2" t="s">
        <v>197</v>
      </c>
      <c r="X2235" s="2" t="s">
        <v>9</v>
      </c>
      <c r="Y2235" s="2" t="s">
        <v>6</v>
      </c>
      <c r="AA2235" s="2" t="s">
        <v>111</v>
      </c>
      <c r="AB2235" s="2" t="s">
        <v>8139</v>
      </c>
      <c r="AC2235" s="2" t="s">
        <v>7</v>
      </c>
      <c r="AD2235" s="2" t="s">
        <v>6</v>
      </c>
      <c r="AG2235" s="2" t="s">
        <v>122</v>
      </c>
      <c r="AH2235" s="2" t="s">
        <v>4</v>
      </c>
      <c r="AI2235" s="2" t="s">
        <v>29</v>
      </c>
      <c r="AJ2235" s="2" t="s">
        <v>9190</v>
      </c>
      <c r="AK2235" s="2" t="s">
        <v>9191</v>
      </c>
      <c r="AL2235" s="2" t="s">
        <v>9192</v>
      </c>
    </row>
    <row r="2236" spans="1:38" ht="79.2" hidden="1">
      <c r="A2236" s="136">
        <f t="shared" si="36"/>
        <v>2235</v>
      </c>
      <c r="B2236" s="2" t="s">
        <v>6394</v>
      </c>
      <c r="C2236" s="2" t="s">
        <v>8375</v>
      </c>
      <c r="D2236" s="2" t="s">
        <v>8376</v>
      </c>
      <c r="E2236" s="2" t="s">
        <v>22</v>
      </c>
      <c r="F2236" s="2" t="s">
        <v>9216</v>
      </c>
      <c r="G2236" s="2" t="s">
        <v>9217</v>
      </c>
      <c r="H2236" s="2" t="s">
        <v>9218</v>
      </c>
      <c r="I2236" s="2" t="s">
        <v>33</v>
      </c>
      <c r="J2236" s="2">
        <v>7</v>
      </c>
      <c r="K2236" s="4" t="s">
        <v>9219</v>
      </c>
      <c r="L2236" s="5">
        <v>5007963.84</v>
      </c>
      <c r="M2236" s="6" t="s">
        <v>663</v>
      </c>
      <c r="N2236" s="2" t="s">
        <v>174</v>
      </c>
      <c r="O2236" s="2" t="s">
        <v>64</v>
      </c>
      <c r="P2236" s="2" t="s">
        <v>256</v>
      </c>
      <c r="Q2236" s="2" t="s">
        <v>15</v>
      </c>
      <c r="R2236" s="2" t="s">
        <v>14</v>
      </c>
      <c r="T2236" s="2" t="s">
        <v>6401</v>
      </c>
      <c r="U2236" s="2" t="s">
        <v>6402</v>
      </c>
      <c r="V2236" s="2" t="s">
        <v>11</v>
      </c>
      <c r="W2236" s="2" t="s">
        <v>197</v>
      </c>
      <c r="X2236" s="2" t="s">
        <v>9</v>
      </c>
      <c r="Y2236" s="2" t="s">
        <v>6</v>
      </c>
      <c r="AA2236" s="2" t="s">
        <v>111</v>
      </c>
      <c r="AB2236" s="2" t="s">
        <v>9152</v>
      </c>
      <c r="AC2236" s="2" t="s">
        <v>7</v>
      </c>
      <c r="AD2236" s="2" t="s">
        <v>33</v>
      </c>
      <c r="AE2236" s="2" t="s">
        <v>9153</v>
      </c>
      <c r="AF2236" s="2" t="s">
        <v>6411</v>
      </c>
      <c r="AG2236" s="2" t="s">
        <v>30</v>
      </c>
      <c r="AH2236" s="2" t="s">
        <v>4</v>
      </c>
      <c r="AI2236" s="2" t="s">
        <v>29</v>
      </c>
      <c r="AJ2236" s="2" t="s">
        <v>9154</v>
      </c>
      <c r="AK2236" s="2" t="s">
        <v>9155</v>
      </c>
      <c r="AL2236" s="2" t="s">
        <v>9156</v>
      </c>
    </row>
    <row r="2237" spans="1:38" ht="66" hidden="1">
      <c r="A2237" s="136">
        <f t="shared" ref="A2237:A2300" si="37">A2236+1</f>
        <v>2236</v>
      </c>
      <c r="B2237" s="2" t="s">
        <v>6394</v>
      </c>
      <c r="C2237" s="2" t="s">
        <v>7301</v>
      </c>
      <c r="D2237" s="2" t="s">
        <v>6690</v>
      </c>
      <c r="E2237" s="2" t="s">
        <v>22</v>
      </c>
      <c r="F2237" s="2" t="s">
        <v>9220</v>
      </c>
      <c r="G2237" s="2" t="s">
        <v>9221</v>
      </c>
      <c r="H2237" s="2" t="s">
        <v>9209</v>
      </c>
      <c r="I2237" s="2" t="s">
        <v>6</v>
      </c>
      <c r="K2237" s="4">
        <v>5622</v>
      </c>
      <c r="L2237" s="5">
        <v>1700000</v>
      </c>
      <c r="M2237" s="6" t="s">
        <v>18</v>
      </c>
      <c r="N2237" s="2" t="s">
        <v>174</v>
      </c>
      <c r="O2237" s="2" t="s">
        <v>1827</v>
      </c>
      <c r="P2237" s="2" t="s">
        <v>1828</v>
      </c>
      <c r="Q2237" s="2" t="s">
        <v>6515</v>
      </c>
      <c r="R2237" s="2" t="s">
        <v>14</v>
      </c>
      <c r="T2237" s="2" t="s">
        <v>6401</v>
      </c>
      <c r="U2237" s="2" t="s">
        <v>6402</v>
      </c>
      <c r="V2237" s="2" t="s">
        <v>1503</v>
      </c>
      <c r="W2237" s="2" t="s">
        <v>9108</v>
      </c>
      <c r="X2237" s="2" t="s">
        <v>43</v>
      </c>
      <c r="Y2237" s="2" t="s">
        <v>6</v>
      </c>
      <c r="AA2237" s="2" t="s">
        <v>1607</v>
      </c>
      <c r="AB2237" s="2" t="s">
        <v>9109</v>
      </c>
      <c r="AC2237" s="2" t="s">
        <v>34</v>
      </c>
      <c r="AD2237" s="2" t="s">
        <v>6</v>
      </c>
      <c r="AG2237" s="2" t="s">
        <v>122</v>
      </c>
      <c r="AH2237" s="2" t="s">
        <v>4</v>
      </c>
      <c r="AI2237" s="2" t="s">
        <v>29</v>
      </c>
      <c r="AJ2237" s="2" t="s">
        <v>9176</v>
      </c>
      <c r="AK2237" s="2" t="s">
        <v>6698</v>
      </c>
      <c r="AL2237" s="2" t="s">
        <v>6699</v>
      </c>
    </row>
    <row r="2238" spans="1:38" ht="66" hidden="1">
      <c r="A2238" s="136">
        <f t="shared" si="37"/>
        <v>2237</v>
      </c>
      <c r="B2238" s="2" t="s">
        <v>6394</v>
      </c>
      <c r="C2238" s="2" t="s">
        <v>6448</v>
      </c>
      <c r="D2238" s="2" t="s">
        <v>6434</v>
      </c>
      <c r="E2238" s="2" t="s">
        <v>22</v>
      </c>
      <c r="F2238" s="2" t="s">
        <v>9222</v>
      </c>
      <c r="G2238" s="2" t="s">
        <v>9222</v>
      </c>
      <c r="H2238" s="2" t="s">
        <v>9223</v>
      </c>
      <c r="I2238" s="2" t="s">
        <v>6</v>
      </c>
      <c r="K2238" s="4">
        <v>22977</v>
      </c>
      <c r="L2238" s="5">
        <v>200000</v>
      </c>
      <c r="M2238" s="6" t="s">
        <v>267</v>
      </c>
      <c r="N2238" s="2" t="s">
        <v>39</v>
      </c>
      <c r="O2238" s="2" t="s">
        <v>39</v>
      </c>
      <c r="P2238" s="2" t="s">
        <v>542</v>
      </c>
      <c r="Q2238" s="2" t="s">
        <v>15</v>
      </c>
      <c r="R2238" s="2" t="s">
        <v>96</v>
      </c>
      <c r="T2238" s="2" t="s">
        <v>6401</v>
      </c>
      <c r="U2238" s="2" t="s">
        <v>6402</v>
      </c>
      <c r="V2238" s="2" t="s">
        <v>11</v>
      </c>
      <c r="W2238" s="2" t="s">
        <v>197</v>
      </c>
      <c r="X2238" s="2" t="s">
        <v>43</v>
      </c>
      <c r="Y2238" s="2" t="s">
        <v>6</v>
      </c>
      <c r="AA2238" s="2" t="s">
        <v>111</v>
      </c>
      <c r="AB2238" s="2" t="s">
        <v>6461</v>
      </c>
      <c r="AC2238" s="2" t="s">
        <v>7</v>
      </c>
      <c r="AD2238" s="2" t="s">
        <v>6</v>
      </c>
      <c r="AG2238" s="2" t="s">
        <v>5</v>
      </c>
      <c r="AH2238" s="2" t="s">
        <v>4</v>
      </c>
      <c r="AI2238" s="2" t="s">
        <v>3</v>
      </c>
      <c r="AJ2238" s="2" t="s">
        <v>8903</v>
      </c>
      <c r="AK2238" s="2" t="s">
        <v>6456</v>
      </c>
      <c r="AL2238" s="2" t="s">
        <v>8904</v>
      </c>
    </row>
    <row r="2239" spans="1:38" ht="66" hidden="1">
      <c r="A2239" s="136">
        <f t="shared" si="37"/>
        <v>2238</v>
      </c>
      <c r="B2239" s="2" t="s">
        <v>6394</v>
      </c>
      <c r="C2239" s="2" t="s">
        <v>8552</v>
      </c>
      <c r="D2239" s="2" t="s">
        <v>8392</v>
      </c>
      <c r="E2239" s="2" t="s">
        <v>22</v>
      </c>
      <c r="F2239" s="2" t="s">
        <v>9224</v>
      </c>
      <c r="G2239" s="2" t="s">
        <v>9225</v>
      </c>
      <c r="H2239" s="2" t="s">
        <v>9226</v>
      </c>
      <c r="I2239" s="2" t="s">
        <v>33</v>
      </c>
      <c r="J2239" s="2">
        <v>2</v>
      </c>
      <c r="K2239" s="4" t="s">
        <v>9227</v>
      </c>
      <c r="L2239" s="5">
        <v>69000</v>
      </c>
      <c r="M2239" s="6" t="s">
        <v>663</v>
      </c>
      <c r="N2239" s="2" t="s">
        <v>17</v>
      </c>
      <c r="O2239" s="2" t="s">
        <v>55</v>
      </c>
      <c r="P2239" s="2" t="s">
        <v>242</v>
      </c>
      <c r="Q2239" s="2" t="s">
        <v>15</v>
      </c>
      <c r="R2239" s="2" t="s">
        <v>14</v>
      </c>
      <c r="T2239" s="2" t="s">
        <v>6401</v>
      </c>
      <c r="U2239" s="2" t="s">
        <v>6402</v>
      </c>
      <c r="V2239" s="2" t="s">
        <v>11</v>
      </c>
      <c r="W2239" s="2" t="s">
        <v>197</v>
      </c>
      <c r="X2239" s="2" t="s">
        <v>9</v>
      </c>
      <c r="Y2239" s="2" t="s">
        <v>6</v>
      </c>
      <c r="AA2239" s="2" t="s">
        <v>8</v>
      </c>
      <c r="AC2239" s="2" t="s">
        <v>7</v>
      </c>
      <c r="AD2239" s="2" t="s">
        <v>6</v>
      </c>
      <c r="AG2239" s="2" t="s">
        <v>30</v>
      </c>
      <c r="AH2239" s="2" t="s">
        <v>4</v>
      </c>
      <c r="AI2239" s="2" t="s">
        <v>3</v>
      </c>
      <c r="AJ2239" s="2" t="s">
        <v>8395</v>
      </c>
      <c r="AK2239" s="2" t="s">
        <v>8396</v>
      </c>
      <c r="AL2239" s="2" t="s">
        <v>8397</v>
      </c>
    </row>
    <row r="2240" spans="1:38" ht="66" hidden="1">
      <c r="A2240" s="136">
        <f t="shared" si="37"/>
        <v>2239</v>
      </c>
      <c r="B2240" s="2" t="s">
        <v>6394</v>
      </c>
      <c r="C2240" s="2" t="s">
        <v>9228</v>
      </c>
      <c r="D2240" s="2" t="s">
        <v>6690</v>
      </c>
      <c r="E2240" s="2" t="s">
        <v>22</v>
      </c>
      <c r="F2240" s="2" t="s">
        <v>9229</v>
      </c>
      <c r="G2240" s="2" t="s">
        <v>9230</v>
      </c>
      <c r="H2240" s="2" t="s">
        <v>9231</v>
      </c>
      <c r="I2240" s="2" t="s">
        <v>6</v>
      </c>
      <c r="K2240" s="4">
        <v>5622</v>
      </c>
      <c r="L2240" s="5">
        <v>1500000</v>
      </c>
      <c r="M2240" s="6" t="s">
        <v>18</v>
      </c>
      <c r="N2240" s="2" t="s">
        <v>174</v>
      </c>
      <c r="O2240" s="2" t="s">
        <v>1827</v>
      </c>
      <c r="P2240" s="2" t="s">
        <v>1828</v>
      </c>
      <c r="Q2240" s="2" t="s">
        <v>6515</v>
      </c>
      <c r="R2240" s="2" t="s">
        <v>14</v>
      </c>
      <c r="T2240" s="2" t="s">
        <v>6401</v>
      </c>
      <c r="U2240" s="2" t="s">
        <v>6402</v>
      </c>
      <c r="V2240" s="2" t="s">
        <v>1503</v>
      </c>
      <c r="W2240" s="2" t="s">
        <v>9108</v>
      </c>
      <c r="X2240" s="2" t="s">
        <v>43</v>
      </c>
      <c r="Y2240" s="2" t="s">
        <v>6</v>
      </c>
      <c r="AA2240" s="2" t="s">
        <v>1607</v>
      </c>
      <c r="AB2240" s="2" t="s">
        <v>9232</v>
      </c>
      <c r="AC2240" s="2" t="s">
        <v>34</v>
      </c>
      <c r="AD2240" s="2" t="s">
        <v>6</v>
      </c>
      <c r="AG2240" s="2" t="s">
        <v>5</v>
      </c>
      <c r="AH2240" s="2" t="s">
        <v>4</v>
      </c>
      <c r="AI2240" s="2" t="s">
        <v>3</v>
      </c>
      <c r="AJ2240" s="2" t="s">
        <v>9176</v>
      </c>
      <c r="AK2240" s="2" t="s">
        <v>6698</v>
      </c>
      <c r="AL2240" s="2" t="s">
        <v>6699</v>
      </c>
    </row>
    <row r="2241" spans="1:38" ht="66" hidden="1">
      <c r="A2241" s="136">
        <f t="shared" si="37"/>
        <v>2240</v>
      </c>
      <c r="B2241" s="2" t="s">
        <v>6394</v>
      </c>
      <c r="C2241" s="2" t="s">
        <v>8416</v>
      </c>
      <c r="D2241" s="2" t="s">
        <v>8392</v>
      </c>
      <c r="E2241" s="2" t="s">
        <v>22</v>
      </c>
      <c r="F2241" s="2" t="s">
        <v>9233</v>
      </c>
      <c r="G2241" s="2" t="s">
        <v>9234</v>
      </c>
      <c r="H2241" s="2" t="s">
        <v>9235</v>
      </c>
      <c r="I2241" s="2" t="s">
        <v>6</v>
      </c>
      <c r="K2241" s="4" t="s">
        <v>9236</v>
      </c>
      <c r="L2241" s="5">
        <v>1500</v>
      </c>
      <c r="M2241" s="6" t="s">
        <v>663</v>
      </c>
      <c r="N2241" s="2" t="s">
        <v>174</v>
      </c>
      <c r="O2241" s="2" t="s">
        <v>55</v>
      </c>
      <c r="P2241" s="2" t="s">
        <v>125</v>
      </c>
      <c r="Q2241" s="2" t="s">
        <v>124</v>
      </c>
      <c r="R2241" s="2" t="s">
        <v>14</v>
      </c>
      <c r="T2241" s="2" t="s">
        <v>6401</v>
      </c>
      <c r="U2241" s="2" t="s">
        <v>6402</v>
      </c>
      <c r="V2241" s="2" t="s">
        <v>11</v>
      </c>
      <c r="W2241" s="2" t="s">
        <v>197</v>
      </c>
      <c r="X2241" s="2" t="s">
        <v>9</v>
      </c>
      <c r="Y2241" s="2" t="s">
        <v>6</v>
      </c>
      <c r="AA2241" s="2" t="s">
        <v>8</v>
      </c>
      <c r="AC2241" s="2" t="s">
        <v>241</v>
      </c>
      <c r="AD2241" s="2" t="s">
        <v>6</v>
      </c>
      <c r="AG2241" s="2" t="s">
        <v>30</v>
      </c>
      <c r="AH2241" s="2" t="s">
        <v>4</v>
      </c>
      <c r="AI2241" s="2" t="s">
        <v>3</v>
      </c>
      <c r="AJ2241" s="2" t="s">
        <v>8395</v>
      </c>
      <c r="AK2241" s="2" t="s">
        <v>8396</v>
      </c>
      <c r="AL2241" s="2" t="s">
        <v>8397</v>
      </c>
    </row>
    <row r="2242" spans="1:38" ht="52.8" hidden="1">
      <c r="A2242" s="136">
        <f t="shared" si="37"/>
        <v>2241</v>
      </c>
      <c r="B2242" s="2" t="s">
        <v>6394</v>
      </c>
      <c r="C2242" s="2" t="s">
        <v>8512</v>
      </c>
      <c r="D2242" s="2" t="s">
        <v>8392</v>
      </c>
      <c r="E2242" s="2" t="s">
        <v>22</v>
      </c>
      <c r="F2242" s="2" t="s">
        <v>9237</v>
      </c>
      <c r="G2242" s="2" t="s">
        <v>9238</v>
      </c>
      <c r="H2242" s="2" t="s">
        <v>9239</v>
      </c>
      <c r="I2242" s="2" t="s">
        <v>6</v>
      </c>
      <c r="K2242" s="4" t="s">
        <v>9240</v>
      </c>
      <c r="L2242" s="5">
        <v>70000</v>
      </c>
      <c r="M2242" s="6" t="s">
        <v>663</v>
      </c>
      <c r="N2242" s="2" t="s">
        <v>17</v>
      </c>
      <c r="O2242" s="2" t="s">
        <v>55</v>
      </c>
      <c r="P2242" s="2" t="s">
        <v>242</v>
      </c>
      <c r="Q2242" s="2" t="s">
        <v>15</v>
      </c>
      <c r="R2242" s="2" t="s">
        <v>14</v>
      </c>
      <c r="T2242" s="2" t="s">
        <v>6401</v>
      </c>
      <c r="U2242" s="2" t="s">
        <v>6402</v>
      </c>
      <c r="V2242" s="2" t="s">
        <v>11</v>
      </c>
      <c r="W2242" s="2" t="s">
        <v>197</v>
      </c>
      <c r="X2242" s="2" t="s">
        <v>9</v>
      </c>
      <c r="Y2242" s="2" t="s">
        <v>6</v>
      </c>
      <c r="AA2242" s="2" t="s">
        <v>8</v>
      </c>
      <c r="AC2242" s="2" t="s">
        <v>7</v>
      </c>
      <c r="AD2242" s="2" t="s">
        <v>6</v>
      </c>
      <c r="AG2242" s="2" t="s">
        <v>30</v>
      </c>
      <c r="AH2242" s="2" t="s">
        <v>4</v>
      </c>
      <c r="AI2242" s="2" t="s">
        <v>3</v>
      </c>
      <c r="AJ2242" s="2" t="s">
        <v>8395</v>
      </c>
      <c r="AK2242" s="2" t="s">
        <v>8396</v>
      </c>
      <c r="AL2242" s="2" t="s">
        <v>8397</v>
      </c>
    </row>
    <row r="2243" spans="1:38" ht="66" hidden="1">
      <c r="A2243" s="136">
        <f t="shared" si="37"/>
        <v>2242</v>
      </c>
      <c r="B2243" s="2" t="s">
        <v>6394</v>
      </c>
      <c r="C2243" s="2" t="s">
        <v>9241</v>
      </c>
      <c r="D2243" s="2" t="s">
        <v>6912</v>
      </c>
      <c r="E2243" s="2" t="s">
        <v>22</v>
      </c>
      <c r="F2243" s="2" t="s">
        <v>9242</v>
      </c>
      <c r="G2243" s="2" t="s">
        <v>9242</v>
      </c>
      <c r="H2243" s="2" t="s">
        <v>9243</v>
      </c>
      <c r="I2243" s="2" t="s">
        <v>33</v>
      </c>
      <c r="J2243" s="2">
        <v>119</v>
      </c>
      <c r="K2243" s="4" t="s">
        <v>9244</v>
      </c>
      <c r="L2243" s="5">
        <v>2806193.08</v>
      </c>
      <c r="M2243" s="6" t="s">
        <v>663</v>
      </c>
      <c r="N2243" s="2" t="s">
        <v>174</v>
      </c>
      <c r="O2243" s="2" t="s">
        <v>55</v>
      </c>
      <c r="P2243" s="2" t="s">
        <v>242</v>
      </c>
      <c r="Q2243" s="2" t="s">
        <v>15</v>
      </c>
      <c r="R2243" s="2" t="s">
        <v>14</v>
      </c>
      <c r="T2243" s="2" t="s">
        <v>6401</v>
      </c>
      <c r="U2243" s="2" t="s">
        <v>6402</v>
      </c>
      <c r="V2243" s="2" t="s">
        <v>11</v>
      </c>
      <c r="W2243" s="2" t="s">
        <v>197</v>
      </c>
      <c r="X2243" s="2" t="s">
        <v>9</v>
      </c>
      <c r="Y2243" s="2" t="s">
        <v>6</v>
      </c>
      <c r="AA2243" s="2" t="s">
        <v>111</v>
      </c>
      <c r="AB2243" s="2" t="s">
        <v>1223</v>
      </c>
      <c r="AC2243" s="2" t="s">
        <v>7</v>
      </c>
      <c r="AD2243" s="2" t="s">
        <v>6</v>
      </c>
      <c r="AG2243" s="2" t="s">
        <v>122</v>
      </c>
      <c r="AH2243" s="2" t="s">
        <v>4</v>
      </c>
      <c r="AI2243" s="2" t="s">
        <v>29</v>
      </c>
      <c r="AJ2243" s="2" t="s">
        <v>9245</v>
      </c>
      <c r="AK2243" s="2" t="s">
        <v>9246</v>
      </c>
      <c r="AL2243" s="2" t="s">
        <v>6919</v>
      </c>
    </row>
    <row r="2244" spans="1:38" ht="66" hidden="1">
      <c r="A2244" s="136">
        <f t="shared" si="37"/>
        <v>2243</v>
      </c>
      <c r="B2244" s="2" t="s">
        <v>6394</v>
      </c>
      <c r="C2244" s="2" t="s">
        <v>8542</v>
      </c>
      <c r="D2244" s="2" t="s">
        <v>8392</v>
      </c>
      <c r="E2244" s="2" t="s">
        <v>22</v>
      </c>
      <c r="F2244" s="2" t="s">
        <v>9247</v>
      </c>
      <c r="G2244" s="2" t="s">
        <v>9248</v>
      </c>
      <c r="H2244" s="2" t="s">
        <v>9249</v>
      </c>
      <c r="I2244" s="2" t="s">
        <v>6</v>
      </c>
      <c r="K2244" s="4" t="s">
        <v>9250</v>
      </c>
      <c r="L2244" s="5">
        <v>180</v>
      </c>
      <c r="M2244" s="6" t="s">
        <v>663</v>
      </c>
      <c r="N2244" s="2" t="s">
        <v>17</v>
      </c>
      <c r="O2244" s="2" t="s">
        <v>55</v>
      </c>
      <c r="P2244" s="2" t="s">
        <v>242</v>
      </c>
      <c r="Q2244" s="2" t="s">
        <v>124</v>
      </c>
      <c r="R2244" s="2" t="s">
        <v>14</v>
      </c>
      <c r="T2244" s="2" t="s">
        <v>6401</v>
      </c>
      <c r="U2244" s="2" t="s">
        <v>6402</v>
      </c>
      <c r="V2244" s="2" t="s">
        <v>11</v>
      </c>
      <c r="W2244" s="2" t="s">
        <v>197</v>
      </c>
      <c r="X2244" s="2" t="s">
        <v>9</v>
      </c>
      <c r="Y2244" s="2" t="s">
        <v>6</v>
      </c>
      <c r="AA2244" s="2" t="s">
        <v>8</v>
      </c>
      <c r="AC2244" s="2" t="s">
        <v>241</v>
      </c>
      <c r="AD2244" s="2" t="s">
        <v>6</v>
      </c>
      <c r="AG2244" s="2" t="s">
        <v>30</v>
      </c>
      <c r="AH2244" s="2" t="s">
        <v>4</v>
      </c>
      <c r="AI2244" s="2" t="s">
        <v>3</v>
      </c>
      <c r="AJ2244" s="2" t="s">
        <v>8395</v>
      </c>
      <c r="AK2244" s="2" t="s">
        <v>8396</v>
      </c>
      <c r="AL2244" s="2" t="s">
        <v>8397</v>
      </c>
    </row>
    <row r="2245" spans="1:38" ht="66" hidden="1">
      <c r="A2245" s="136">
        <f t="shared" si="37"/>
        <v>2244</v>
      </c>
      <c r="B2245" s="2" t="s">
        <v>6394</v>
      </c>
      <c r="C2245" s="2" t="s">
        <v>8542</v>
      </c>
      <c r="D2245" s="2" t="s">
        <v>8392</v>
      </c>
      <c r="E2245" s="2" t="s">
        <v>22</v>
      </c>
      <c r="F2245" s="2" t="s">
        <v>9251</v>
      </c>
      <c r="G2245" s="2" t="s">
        <v>9252</v>
      </c>
      <c r="H2245" s="2" t="s">
        <v>9253</v>
      </c>
      <c r="I2245" s="2" t="s">
        <v>6</v>
      </c>
      <c r="K2245" s="4" t="s">
        <v>9254</v>
      </c>
      <c r="L2245" s="5">
        <v>3600</v>
      </c>
      <c r="M2245" s="6" t="s">
        <v>663</v>
      </c>
      <c r="N2245" s="2" t="s">
        <v>17</v>
      </c>
      <c r="O2245" s="2" t="s">
        <v>55</v>
      </c>
      <c r="P2245" s="2" t="s">
        <v>242</v>
      </c>
      <c r="Q2245" s="2" t="s">
        <v>124</v>
      </c>
      <c r="R2245" s="2" t="s">
        <v>14</v>
      </c>
      <c r="T2245" s="2" t="s">
        <v>6401</v>
      </c>
      <c r="U2245" s="2" t="s">
        <v>6402</v>
      </c>
      <c r="V2245" s="2" t="s">
        <v>11</v>
      </c>
      <c r="W2245" s="2" t="s">
        <v>197</v>
      </c>
      <c r="X2245" s="2" t="s">
        <v>9</v>
      </c>
      <c r="Y2245" s="2" t="s">
        <v>6</v>
      </c>
      <c r="AA2245" s="2" t="s">
        <v>8</v>
      </c>
      <c r="AC2245" s="2" t="s">
        <v>241</v>
      </c>
      <c r="AD2245" s="2" t="s">
        <v>6</v>
      </c>
      <c r="AG2245" s="2" t="s">
        <v>30</v>
      </c>
      <c r="AH2245" s="2" t="s">
        <v>4</v>
      </c>
      <c r="AI2245" s="2" t="s">
        <v>3</v>
      </c>
      <c r="AJ2245" s="2" t="s">
        <v>8395</v>
      </c>
      <c r="AK2245" s="2" t="s">
        <v>8396</v>
      </c>
      <c r="AL2245" s="2" t="s">
        <v>8397</v>
      </c>
    </row>
    <row r="2246" spans="1:38" ht="66" hidden="1">
      <c r="A2246" s="136">
        <f t="shared" si="37"/>
        <v>2245</v>
      </c>
      <c r="B2246" s="2" t="s">
        <v>6394</v>
      </c>
      <c r="C2246" s="2" t="s">
        <v>8542</v>
      </c>
      <c r="D2246" s="2" t="s">
        <v>8392</v>
      </c>
      <c r="E2246" s="2" t="s">
        <v>22</v>
      </c>
      <c r="F2246" s="2" t="s">
        <v>9255</v>
      </c>
      <c r="G2246" s="2" t="s">
        <v>9256</v>
      </c>
      <c r="H2246" s="2" t="s">
        <v>9257</v>
      </c>
      <c r="I2246" s="2" t="s">
        <v>6</v>
      </c>
      <c r="K2246" s="4" t="s">
        <v>9258</v>
      </c>
      <c r="L2246" s="5">
        <v>8000</v>
      </c>
      <c r="M2246" s="6" t="s">
        <v>1801</v>
      </c>
      <c r="N2246" s="2" t="s">
        <v>17</v>
      </c>
      <c r="O2246" s="2" t="s">
        <v>55</v>
      </c>
      <c r="P2246" s="2" t="s">
        <v>125</v>
      </c>
      <c r="Q2246" s="2" t="s">
        <v>124</v>
      </c>
      <c r="R2246" s="2" t="s">
        <v>14</v>
      </c>
      <c r="T2246" s="2" t="s">
        <v>6401</v>
      </c>
      <c r="U2246" s="2" t="s">
        <v>6402</v>
      </c>
      <c r="V2246" s="2" t="s">
        <v>11</v>
      </c>
      <c r="W2246" s="2" t="s">
        <v>197</v>
      </c>
      <c r="X2246" s="2" t="s">
        <v>43</v>
      </c>
      <c r="Y2246" s="2" t="s">
        <v>6</v>
      </c>
      <c r="AA2246" s="2" t="s">
        <v>8</v>
      </c>
      <c r="AC2246" s="2" t="s">
        <v>241</v>
      </c>
      <c r="AD2246" s="2" t="s">
        <v>6</v>
      </c>
      <c r="AG2246" s="2" t="s">
        <v>30</v>
      </c>
      <c r="AH2246" s="2" t="s">
        <v>4</v>
      </c>
      <c r="AI2246" s="2" t="s">
        <v>3</v>
      </c>
      <c r="AJ2246" s="2" t="s">
        <v>8395</v>
      </c>
      <c r="AK2246" s="2" t="s">
        <v>8396</v>
      </c>
      <c r="AL2246" s="2" t="s">
        <v>8397</v>
      </c>
    </row>
    <row r="2247" spans="1:38" ht="92.4" hidden="1">
      <c r="A2247" s="136">
        <f t="shared" si="37"/>
        <v>2246</v>
      </c>
      <c r="B2247" s="2" t="s">
        <v>6394</v>
      </c>
      <c r="C2247" s="2" t="s">
        <v>8817</v>
      </c>
      <c r="D2247" s="2" t="s">
        <v>8392</v>
      </c>
      <c r="E2247" s="2" t="s">
        <v>22</v>
      </c>
      <c r="F2247" s="2" t="s">
        <v>9259</v>
      </c>
      <c r="G2247" s="2" t="s">
        <v>9260</v>
      </c>
      <c r="H2247" s="2" t="s">
        <v>9261</v>
      </c>
      <c r="I2247" s="2" t="s">
        <v>33</v>
      </c>
      <c r="J2247" s="2">
        <v>4</v>
      </c>
      <c r="K2247" s="4" t="s">
        <v>9262</v>
      </c>
      <c r="L2247" s="5">
        <v>93190</v>
      </c>
      <c r="M2247" s="6" t="s">
        <v>647</v>
      </c>
      <c r="N2247" s="2" t="s">
        <v>17</v>
      </c>
      <c r="O2247" s="2" t="s">
        <v>64</v>
      </c>
      <c r="P2247" s="2" t="s">
        <v>142</v>
      </c>
      <c r="Q2247" s="2" t="s">
        <v>15</v>
      </c>
      <c r="R2247" s="2" t="s">
        <v>14</v>
      </c>
      <c r="T2247" s="2" t="s">
        <v>6401</v>
      </c>
      <c r="U2247" s="2" t="s">
        <v>6402</v>
      </c>
      <c r="V2247" s="2" t="s">
        <v>11</v>
      </c>
      <c r="W2247" s="2" t="s">
        <v>197</v>
      </c>
      <c r="X2247" s="2" t="s">
        <v>9</v>
      </c>
      <c r="Y2247" s="2" t="s">
        <v>6</v>
      </c>
      <c r="AA2247" s="2" t="s">
        <v>8</v>
      </c>
      <c r="AC2247" s="2" t="s">
        <v>7</v>
      </c>
      <c r="AD2247" s="2" t="s">
        <v>6</v>
      </c>
      <c r="AG2247" s="2" t="s">
        <v>30</v>
      </c>
      <c r="AH2247" s="2" t="s">
        <v>4</v>
      </c>
      <c r="AI2247" s="2" t="s">
        <v>3</v>
      </c>
      <c r="AJ2247" s="2" t="s">
        <v>8395</v>
      </c>
      <c r="AK2247" s="2" t="s">
        <v>8396</v>
      </c>
      <c r="AL2247" s="2" t="s">
        <v>8397</v>
      </c>
    </row>
    <row r="2248" spans="1:38" ht="52.8" hidden="1">
      <c r="A2248" s="136">
        <f t="shared" si="37"/>
        <v>2247</v>
      </c>
      <c r="B2248" s="2" t="s">
        <v>6394</v>
      </c>
      <c r="C2248" s="2" t="s">
        <v>8643</v>
      </c>
      <c r="D2248" s="2" t="s">
        <v>8392</v>
      </c>
      <c r="E2248" s="2" t="s">
        <v>22</v>
      </c>
      <c r="F2248" s="2" t="s">
        <v>9263</v>
      </c>
      <c r="G2248" s="2" t="s">
        <v>9264</v>
      </c>
      <c r="H2248" s="2" t="s">
        <v>9265</v>
      </c>
      <c r="I2248" s="2" t="s">
        <v>6</v>
      </c>
      <c r="K2248" s="4" t="s">
        <v>9266</v>
      </c>
      <c r="L2248" s="5">
        <v>120000</v>
      </c>
      <c r="M2248" s="6" t="s">
        <v>1801</v>
      </c>
      <c r="N2248" s="2" t="s">
        <v>17</v>
      </c>
      <c r="O2248" s="2" t="s">
        <v>55</v>
      </c>
      <c r="P2248" s="2" t="s">
        <v>242</v>
      </c>
      <c r="Q2248" s="2" t="s">
        <v>15</v>
      </c>
      <c r="R2248" s="2" t="s">
        <v>14</v>
      </c>
      <c r="T2248" s="2" t="s">
        <v>6401</v>
      </c>
      <c r="U2248" s="2" t="s">
        <v>6402</v>
      </c>
      <c r="V2248" s="2" t="s">
        <v>11</v>
      </c>
      <c r="W2248" s="2" t="s">
        <v>197</v>
      </c>
      <c r="X2248" s="2" t="s">
        <v>9</v>
      </c>
      <c r="Y2248" s="2" t="s">
        <v>6</v>
      </c>
      <c r="AA2248" s="2" t="s">
        <v>8</v>
      </c>
      <c r="AC2248" s="2" t="s">
        <v>7</v>
      </c>
      <c r="AD2248" s="2" t="s">
        <v>6</v>
      </c>
      <c r="AG2248" s="2" t="s">
        <v>30</v>
      </c>
      <c r="AH2248" s="2" t="s">
        <v>4</v>
      </c>
      <c r="AI2248" s="2" t="s">
        <v>3</v>
      </c>
      <c r="AJ2248" s="2" t="s">
        <v>8395</v>
      </c>
      <c r="AK2248" s="2" t="s">
        <v>8396</v>
      </c>
      <c r="AL2248" s="2" t="s">
        <v>8397</v>
      </c>
    </row>
    <row r="2249" spans="1:38" ht="66" hidden="1">
      <c r="A2249" s="136">
        <f t="shared" si="37"/>
        <v>2248</v>
      </c>
      <c r="B2249" s="2" t="s">
        <v>6394</v>
      </c>
      <c r="C2249" s="2" t="s">
        <v>8542</v>
      </c>
      <c r="D2249" s="2" t="s">
        <v>8392</v>
      </c>
      <c r="E2249" s="2" t="s">
        <v>22</v>
      </c>
      <c r="F2249" s="2" t="s">
        <v>9267</v>
      </c>
      <c r="G2249" s="2" t="s">
        <v>9268</v>
      </c>
      <c r="H2249" s="2" t="s">
        <v>9269</v>
      </c>
      <c r="I2249" s="2" t="s">
        <v>6</v>
      </c>
      <c r="K2249" s="4" t="s">
        <v>9270</v>
      </c>
      <c r="L2249" s="5">
        <v>1200</v>
      </c>
      <c r="M2249" s="6" t="s">
        <v>663</v>
      </c>
      <c r="N2249" s="2" t="s">
        <v>17</v>
      </c>
      <c r="O2249" s="2" t="s">
        <v>55</v>
      </c>
      <c r="P2249" s="2" t="s">
        <v>125</v>
      </c>
      <c r="Q2249" s="2" t="s">
        <v>124</v>
      </c>
      <c r="R2249" s="2" t="s">
        <v>14</v>
      </c>
      <c r="T2249" s="2" t="s">
        <v>6401</v>
      </c>
      <c r="U2249" s="2" t="s">
        <v>6402</v>
      </c>
      <c r="V2249" s="2" t="s">
        <v>11</v>
      </c>
      <c r="W2249" s="2" t="s">
        <v>197</v>
      </c>
      <c r="X2249" s="2" t="s">
        <v>9</v>
      </c>
      <c r="Y2249" s="2" t="s">
        <v>6</v>
      </c>
      <c r="AA2249" s="2" t="s">
        <v>8</v>
      </c>
      <c r="AC2249" s="2" t="s">
        <v>241</v>
      </c>
      <c r="AD2249" s="2" t="s">
        <v>6</v>
      </c>
      <c r="AG2249" s="2" t="s">
        <v>30</v>
      </c>
      <c r="AH2249" s="2" t="s">
        <v>4</v>
      </c>
      <c r="AI2249" s="2" t="s">
        <v>3</v>
      </c>
      <c r="AJ2249" s="2" t="s">
        <v>8395</v>
      </c>
      <c r="AK2249" s="2" t="s">
        <v>8396</v>
      </c>
      <c r="AL2249" s="2" t="s">
        <v>8397</v>
      </c>
    </row>
    <row r="2250" spans="1:38" ht="66" hidden="1">
      <c r="A2250" s="136">
        <f t="shared" si="37"/>
        <v>2249</v>
      </c>
      <c r="B2250" s="2" t="s">
        <v>6394</v>
      </c>
      <c r="C2250" s="2" t="s">
        <v>6689</v>
      </c>
      <c r="D2250" s="2" t="s">
        <v>6690</v>
      </c>
      <c r="E2250" s="2" t="s">
        <v>22</v>
      </c>
      <c r="F2250" s="2" t="s">
        <v>9271</v>
      </c>
      <c r="G2250" s="2" t="s">
        <v>9271</v>
      </c>
      <c r="H2250" s="2" t="s">
        <v>9272</v>
      </c>
      <c r="I2250" s="2" t="s">
        <v>6</v>
      </c>
      <c r="K2250" s="4">
        <v>1627</v>
      </c>
      <c r="L2250" s="5">
        <v>10000000</v>
      </c>
      <c r="M2250" s="6" t="s">
        <v>267</v>
      </c>
      <c r="N2250" s="2" t="s">
        <v>174</v>
      </c>
      <c r="O2250" s="2" t="s">
        <v>16</v>
      </c>
      <c r="P2250" s="2" t="s">
        <v>16</v>
      </c>
      <c r="Q2250" s="2" t="s">
        <v>70</v>
      </c>
      <c r="R2250" s="2" t="s">
        <v>14</v>
      </c>
      <c r="T2250" s="2" t="s">
        <v>6401</v>
      </c>
      <c r="U2250" s="2" t="s">
        <v>6402</v>
      </c>
      <c r="V2250" s="2" t="s">
        <v>1503</v>
      </c>
      <c r="W2250" s="2" t="s">
        <v>197</v>
      </c>
      <c r="X2250" s="2" t="s">
        <v>43</v>
      </c>
      <c r="Y2250" s="2" t="s">
        <v>6</v>
      </c>
      <c r="AA2250" s="2" t="s">
        <v>1607</v>
      </c>
      <c r="AB2250" s="2" t="s">
        <v>9273</v>
      </c>
      <c r="AC2250" s="2" t="s">
        <v>34</v>
      </c>
      <c r="AD2250" s="2" t="s">
        <v>33</v>
      </c>
      <c r="AE2250" s="2" t="s">
        <v>9110</v>
      </c>
      <c r="AF2250" s="2" t="s">
        <v>6411</v>
      </c>
      <c r="AG2250" s="2" t="s">
        <v>5</v>
      </c>
      <c r="AH2250" s="2" t="s">
        <v>4</v>
      </c>
      <c r="AI2250" s="2" t="s">
        <v>29</v>
      </c>
      <c r="AJ2250" s="2" t="s">
        <v>9176</v>
      </c>
      <c r="AK2250" s="2" t="s">
        <v>6698</v>
      </c>
      <c r="AL2250" s="2" t="s">
        <v>6699</v>
      </c>
    </row>
    <row r="2251" spans="1:38" ht="118.8" hidden="1">
      <c r="A2251" s="136">
        <f t="shared" si="37"/>
        <v>2250</v>
      </c>
      <c r="B2251" s="2" t="s">
        <v>6394</v>
      </c>
      <c r="C2251" s="2" t="s">
        <v>8552</v>
      </c>
      <c r="D2251" s="2" t="s">
        <v>8392</v>
      </c>
      <c r="E2251" s="2" t="s">
        <v>22</v>
      </c>
      <c r="F2251" s="2" t="s">
        <v>9274</v>
      </c>
      <c r="G2251" s="2" t="s">
        <v>9275</v>
      </c>
      <c r="H2251" s="2" t="s">
        <v>9276</v>
      </c>
      <c r="I2251" s="2" t="s">
        <v>33</v>
      </c>
      <c r="J2251" s="2">
        <v>4</v>
      </c>
      <c r="K2251" s="4" t="s">
        <v>9277</v>
      </c>
      <c r="L2251" s="5">
        <v>35000</v>
      </c>
      <c r="M2251" s="6" t="s">
        <v>663</v>
      </c>
      <c r="N2251" s="2" t="s">
        <v>17</v>
      </c>
      <c r="O2251" s="2" t="s">
        <v>55</v>
      </c>
      <c r="P2251" s="2" t="s">
        <v>242</v>
      </c>
      <c r="Q2251" s="2" t="s">
        <v>15</v>
      </c>
      <c r="R2251" s="2" t="s">
        <v>14</v>
      </c>
      <c r="T2251" s="2" t="s">
        <v>6401</v>
      </c>
      <c r="U2251" s="2" t="s">
        <v>6402</v>
      </c>
      <c r="V2251" s="2" t="s">
        <v>11</v>
      </c>
      <c r="W2251" s="2" t="s">
        <v>197</v>
      </c>
      <c r="X2251" s="2" t="s">
        <v>9</v>
      </c>
      <c r="Y2251" s="2" t="s">
        <v>6</v>
      </c>
      <c r="AA2251" s="2" t="s">
        <v>8</v>
      </c>
      <c r="AC2251" s="2" t="s">
        <v>7</v>
      </c>
      <c r="AD2251" s="2" t="s">
        <v>6</v>
      </c>
      <c r="AG2251" s="2" t="s">
        <v>30</v>
      </c>
      <c r="AH2251" s="2" t="s">
        <v>4</v>
      </c>
      <c r="AI2251" s="2" t="s">
        <v>3</v>
      </c>
      <c r="AJ2251" s="2" t="s">
        <v>8395</v>
      </c>
      <c r="AK2251" s="2" t="s">
        <v>8396</v>
      </c>
      <c r="AL2251" s="2" t="s">
        <v>8397</v>
      </c>
    </row>
    <row r="2252" spans="1:38" ht="66" hidden="1">
      <c r="A2252" s="136">
        <f t="shared" si="37"/>
        <v>2251</v>
      </c>
      <c r="B2252" s="2" t="s">
        <v>6394</v>
      </c>
      <c r="C2252" s="2" t="s">
        <v>9278</v>
      </c>
      <c r="D2252" s="2" t="s">
        <v>6690</v>
      </c>
      <c r="E2252" s="2" t="s">
        <v>22</v>
      </c>
      <c r="F2252" s="2" t="s">
        <v>9279</v>
      </c>
      <c r="G2252" s="2" t="s">
        <v>9280</v>
      </c>
      <c r="H2252" s="2" t="s">
        <v>9272</v>
      </c>
      <c r="I2252" s="2" t="s">
        <v>6</v>
      </c>
      <c r="K2252" s="4">
        <v>1627</v>
      </c>
      <c r="L2252" s="5">
        <v>2000000</v>
      </c>
      <c r="M2252" s="6" t="s">
        <v>267</v>
      </c>
      <c r="N2252" s="2" t="s">
        <v>174</v>
      </c>
      <c r="O2252" s="2" t="s">
        <v>16</v>
      </c>
      <c r="P2252" s="2" t="s">
        <v>16</v>
      </c>
      <c r="Q2252" s="2" t="s">
        <v>6515</v>
      </c>
      <c r="R2252" s="2" t="s">
        <v>14</v>
      </c>
      <c r="T2252" s="2" t="s">
        <v>6401</v>
      </c>
      <c r="U2252" s="2" t="s">
        <v>6402</v>
      </c>
      <c r="V2252" s="2" t="s">
        <v>1503</v>
      </c>
      <c r="W2252" s="2" t="s">
        <v>197</v>
      </c>
      <c r="X2252" s="2" t="s">
        <v>43</v>
      </c>
      <c r="Y2252" s="2" t="s">
        <v>6</v>
      </c>
      <c r="AA2252" s="2" t="s">
        <v>1607</v>
      </c>
      <c r="AB2252" s="2" t="s">
        <v>9281</v>
      </c>
      <c r="AC2252" s="2" t="s">
        <v>34</v>
      </c>
      <c r="AD2252" s="2" t="s">
        <v>6</v>
      </c>
      <c r="AG2252" s="2" t="s">
        <v>5</v>
      </c>
      <c r="AH2252" s="2" t="s">
        <v>4</v>
      </c>
      <c r="AI2252" s="2" t="s">
        <v>3</v>
      </c>
      <c r="AJ2252" s="2" t="s">
        <v>9176</v>
      </c>
      <c r="AK2252" s="2" t="s">
        <v>6698</v>
      </c>
      <c r="AL2252" s="2" t="s">
        <v>6699</v>
      </c>
    </row>
    <row r="2253" spans="1:38" ht="409.6" hidden="1">
      <c r="A2253" s="136">
        <f t="shared" si="37"/>
        <v>2252</v>
      </c>
      <c r="B2253" s="2" t="s">
        <v>12820</v>
      </c>
      <c r="C2253" s="2" t="s">
        <v>12821</v>
      </c>
      <c r="D2253" s="2" t="s">
        <v>12822</v>
      </c>
      <c r="E2253" s="2" t="s">
        <v>22</v>
      </c>
      <c r="F2253" s="2" t="s">
        <v>12823</v>
      </c>
      <c r="G2253" s="2" t="s">
        <v>12824</v>
      </c>
      <c r="H2253" s="2" t="s">
        <v>12825</v>
      </c>
      <c r="I2253" s="2" t="s">
        <v>33</v>
      </c>
      <c r="J2253" s="2">
        <v>2049</v>
      </c>
      <c r="K2253" s="4" t="s">
        <v>12156</v>
      </c>
      <c r="L2253" s="5">
        <v>329964.13</v>
      </c>
      <c r="M2253" s="6" t="s">
        <v>211</v>
      </c>
      <c r="N2253" s="2" t="s">
        <v>174</v>
      </c>
      <c r="O2253" s="2" t="s">
        <v>55</v>
      </c>
      <c r="P2253" s="2" t="s">
        <v>9352</v>
      </c>
      <c r="Q2253" s="2" t="s">
        <v>15</v>
      </c>
      <c r="R2253" s="2" t="s">
        <v>14</v>
      </c>
      <c r="T2253" s="2" t="s">
        <v>12826</v>
      </c>
      <c r="U2253" s="2" t="s">
        <v>12827</v>
      </c>
      <c r="V2253" s="2" t="s">
        <v>11</v>
      </c>
      <c r="W2253" s="2" t="s">
        <v>197</v>
      </c>
      <c r="X2253" s="2" t="s">
        <v>43</v>
      </c>
      <c r="Y2253" s="2" t="s">
        <v>6</v>
      </c>
      <c r="AA2253" s="2" t="s">
        <v>35</v>
      </c>
      <c r="AB2253" s="2" t="s">
        <v>12828</v>
      </c>
      <c r="AC2253" s="2" t="s">
        <v>7</v>
      </c>
      <c r="AD2253" s="2" t="s">
        <v>6</v>
      </c>
      <c r="AG2253" s="2" t="s">
        <v>30</v>
      </c>
      <c r="AH2253" s="2" t="s">
        <v>4</v>
      </c>
      <c r="AI2253" s="2" t="s">
        <v>29</v>
      </c>
      <c r="AJ2253" s="2" t="s">
        <v>12829</v>
      </c>
      <c r="AK2253" s="2" t="s">
        <v>12830</v>
      </c>
      <c r="AL2253" s="2" t="s">
        <v>12831</v>
      </c>
    </row>
    <row r="2254" spans="1:38" ht="369.6" hidden="1">
      <c r="A2254" s="136">
        <f t="shared" si="37"/>
        <v>2253</v>
      </c>
      <c r="B2254" s="2" t="s">
        <v>12820</v>
      </c>
      <c r="C2254" s="2" t="s">
        <v>12821</v>
      </c>
      <c r="D2254" s="2" t="s">
        <v>12822</v>
      </c>
      <c r="E2254" s="2" t="s">
        <v>22</v>
      </c>
      <c r="F2254" s="2" t="s">
        <v>12832</v>
      </c>
      <c r="G2254" s="2" t="s">
        <v>12833</v>
      </c>
      <c r="H2254" s="2" t="s">
        <v>12834</v>
      </c>
      <c r="I2254" s="2" t="s">
        <v>33</v>
      </c>
      <c r="J2254" s="2">
        <v>2049</v>
      </c>
      <c r="K2254" s="4" t="s">
        <v>12835</v>
      </c>
      <c r="L2254" s="5">
        <v>2600000</v>
      </c>
      <c r="M2254" s="6" t="s">
        <v>7283</v>
      </c>
      <c r="N2254" s="2" t="s">
        <v>174</v>
      </c>
      <c r="O2254" s="2" t="s">
        <v>55</v>
      </c>
      <c r="P2254" s="2" t="s">
        <v>9352</v>
      </c>
      <c r="Q2254" s="2" t="s">
        <v>15</v>
      </c>
      <c r="R2254" s="2" t="s">
        <v>14</v>
      </c>
      <c r="T2254" s="2" t="s">
        <v>12826</v>
      </c>
      <c r="U2254" s="2" t="s">
        <v>12827</v>
      </c>
      <c r="V2254" s="2" t="s">
        <v>11</v>
      </c>
      <c r="W2254" s="2" t="s">
        <v>197</v>
      </c>
      <c r="X2254" s="2" t="s">
        <v>43</v>
      </c>
      <c r="Y2254" s="2" t="s">
        <v>6</v>
      </c>
      <c r="AA2254" s="2" t="s">
        <v>35</v>
      </c>
      <c r="AB2254" s="2" t="s">
        <v>12836</v>
      </c>
      <c r="AC2254" s="2" t="s">
        <v>7</v>
      </c>
      <c r="AD2254" s="2" t="s">
        <v>6</v>
      </c>
      <c r="AG2254" s="2" t="s">
        <v>30</v>
      </c>
      <c r="AH2254" s="2" t="s">
        <v>4</v>
      </c>
      <c r="AI2254" s="2" t="s">
        <v>29</v>
      </c>
      <c r="AJ2254" s="2" t="s">
        <v>12829</v>
      </c>
      <c r="AK2254" s="2" t="s">
        <v>12837</v>
      </c>
      <c r="AL2254" s="2" t="s">
        <v>12831</v>
      </c>
    </row>
    <row r="2255" spans="1:38" ht="92.4" hidden="1">
      <c r="A2255" s="136">
        <f t="shared" si="37"/>
        <v>2254</v>
      </c>
      <c r="B2255" s="2" t="s">
        <v>12820</v>
      </c>
      <c r="C2255" s="2" t="s">
        <v>12838</v>
      </c>
      <c r="D2255" s="2" t="s">
        <v>12822</v>
      </c>
      <c r="E2255" s="2" t="s">
        <v>22</v>
      </c>
      <c r="F2255" s="2" t="s">
        <v>12839</v>
      </c>
      <c r="G2255" s="2" t="s">
        <v>12840</v>
      </c>
      <c r="H2255" s="2" t="s">
        <v>12841</v>
      </c>
      <c r="I2255" s="2" t="s">
        <v>33</v>
      </c>
      <c r="J2255" s="2">
        <v>3</v>
      </c>
      <c r="K2255" s="4">
        <v>123722</v>
      </c>
      <c r="L2255" s="5">
        <v>30000</v>
      </c>
      <c r="M2255" s="6" t="s">
        <v>702</v>
      </c>
      <c r="N2255" s="2" t="s">
        <v>39</v>
      </c>
      <c r="O2255" s="2" t="s">
        <v>55</v>
      </c>
      <c r="P2255" s="2" t="s">
        <v>45</v>
      </c>
      <c r="Q2255" s="2" t="s">
        <v>15</v>
      </c>
      <c r="R2255" s="2" t="s">
        <v>14</v>
      </c>
      <c r="T2255" s="2" t="s">
        <v>12826</v>
      </c>
      <c r="U2255" s="2" t="s">
        <v>12827</v>
      </c>
      <c r="V2255" s="2" t="s">
        <v>12842</v>
      </c>
      <c r="W2255" s="2" t="s">
        <v>12843</v>
      </c>
      <c r="X2255" s="2" t="s">
        <v>43</v>
      </c>
      <c r="Y2255" s="2" t="s">
        <v>6</v>
      </c>
      <c r="AA2255" s="2" t="s">
        <v>35</v>
      </c>
      <c r="AB2255" s="2" t="s">
        <v>6509</v>
      </c>
      <c r="AC2255" s="2" t="s">
        <v>7</v>
      </c>
      <c r="AD2255" s="2" t="s">
        <v>6</v>
      </c>
      <c r="AG2255" s="2" t="s">
        <v>30</v>
      </c>
      <c r="AH2255" s="2" t="s">
        <v>4</v>
      </c>
      <c r="AI2255" s="2" t="s">
        <v>29</v>
      </c>
      <c r="AJ2255" s="2" t="s">
        <v>12844</v>
      </c>
      <c r="AK2255" s="2" t="s">
        <v>12845</v>
      </c>
      <c r="AL2255" s="2" t="s">
        <v>12846</v>
      </c>
    </row>
    <row r="2256" spans="1:38" ht="92.4" hidden="1">
      <c r="A2256" s="136">
        <f t="shared" si="37"/>
        <v>2255</v>
      </c>
      <c r="B2256" s="2" t="s">
        <v>12820</v>
      </c>
      <c r="C2256" s="2" t="s">
        <v>12847</v>
      </c>
      <c r="D2256" s="2" t="s">
        <v>12822</v>
      </c>
      <c r="E2256" s="2" t="s">
        <v>22</v>
      </c>
      <c r="F2256" s="2" t="s">
        <v>12848</v>
      </c>
      <c r="G2256" s="2" t="s">
        <v>12849</v>
      </c>
      <c r="H2256" s="2" t="s">
        <v>12850</v>
      </c>
      <c r="I2256" s="2" t="s">
        <v>6</v>
      </c>
      <c r="K2256" s="4">
        <v>22870</v>
      </c>
      <c r="L2256" s="5">
        <v>500000</v>
      </c>
      <c r="M2256" s="6" t="s">
        <v>1986</v>
      </c>
      <c r="N2256" s="2" t="s">
        <v>39</v>
      </c>
      <c r="O2256" s="2" t="s">
        <v>55</v>
      </c>
      <c r="P2256" s="2" t="s">
        <v>45</v>
      </c>
      <c r="Q2256" s="2" t="s">
        <v>70</v>
      </c>
      <c r="R2256" s="2" t="s">
        <v>14</v>
      </c>
      <c r="T2256" s="2" t="s">
        <v>12826</v>
      </c>
      <c r="U2256" s="2" t="s">
        <v>12827</v>
      </c>
      <c r="V2256" s="2" t="s">
        <v>12842</v>
      </c>
      <c r="W2256" s="2" t="s">
        <v>12851</v>
      </c>
      <c r="X2256" s="2" t="s">
        <v>43</v>
      </c>
      <c r="Y2256" s="2" t="s">
        <v>6</v>
      </c>
      <c r="AA2256" s="2" t="s">
        <v>35</v>
      </c>
      <c r="AB2256" s="2" t="s">
        <v>6509</v>
      </c>
      <c r="AC2256" s="2" t="s">
        <v>34</v>
      </c>
      <c r="AD2256" s="2" t="s">
        <v>6</v>
      </c>
      <c r="AG2256" s="2" t="s">
        <v>30</v>
      </c>
      <c r="AH2256" s="2" t="s">
        <v>4</v>
      </c>
      <c r="AI2256" s="2" t="s">
        <v>29</v>
      </c>
      <c r="AJ2256" s="2" t="s">
        <v>12844</v>
      </c>
      <c r="AK2256" s="2" t="s">
        <v>12845</v>
      </c>
      <c r="AL2256" s="2" t="s">
        <v>12846</v>
      </c>
    </row>
    <row r="2257" spans="1:38" ht="79.2" hidden="1">
      <c r="A2257" s="136">
        <f t="shared" si="37"/>
        <v>2256</v>
      </c>
      <c r="B2257" s="2" t="s">
        <v>12820</v>
      </c>
      <c r="C2257" s="2" t="s">
        <v>12852</v>
      </c>
      <c r="D2257" s="2" t="s">
        <v>12822</v>
      </c>
      <c r="E2257" s="2" t="s">
        <v>22</v>
      </c>
      <c r="F2257" s="2" t="s">
        <v>12853</v>
      </c>
      <c r="G2257" s="2" t="s">
        <v>12854</v>
      </c>
      <c r="H2257" s="2" t="s">
        <v>12855</v>
      </c>
      <c r="I2257" s="2" t="s">
        <v>6</v>
      </c>
      <c r="K2257" s="4" t="s">
        <v>19</v>
      </c>
      <c r="L2257" s="5">
        <v>31900</v>
      </c>
      <c r="M2257" s="6" t="s">
        <v>154</v>
      </c>
      <c r="N2257" s="2" t="s">
        <v>174</v>
      </c>
      <c r="O2257" s="2" t="s">
        <v>64</v>
      </c>
      <c r="P2257" s="2" t="s">
        <v>1076</v>
      </c>
      <c r="Q2257" s="2" t="s">
        <v>141</v>
      </c>
      <c r="R2257" s="2" t="s">
        <v>14</v>
      </c>
      <c r="T2257" s="2" t="s">
        <v>12826</v>
      </c>
      <c r="U2257" s="2" t="s">
        <v>12827</v>
      </c>
      <c r="V2257" s="2" t="s">
        <v>11</v>
      </c>
      <c r="W2257" s="2" t="s">
        <v>197</v>
      </c>
      <c r="X2257" s="2" t="s">
        <v>9</v>
      </c>
      <c r="Y2257" s="2" t="s">
        <v>6</v>
      </c>
      <c r="AA2257" s="2" t="s">
        <v>35</v>
      </c>
      <c r="AB2257" s="2" t="s">
        <v>12856</v>
      </c>
      <c r="AC2257" s="2" t="s">
        <v>7</v>
      </c>
      <c r="AD2257" s="2" t="s">
        <v>6</v>
      </c>
      <c r="AG2257" s="2" t="s">
        <v>122</v>
      </c>
      <c r="AH2257" s="2" t="s">
        <v>4</v>
      </c>
      <c r="AI2257" s="2" t="s">
        <v>3</v>
      </c>
      <c r="AJ2257" s="2" t="s">
        <v>12857</v>
      </c>
      <c r="AK2257" s="2" t="s">
        <v>12858</v>
      </c>
      <c r="AL2257" s="2" t="s">
        <v>12859</v>
      </c>
    </row>
    <row r="2258" spans="1:38" ht="66" hidden="1">
      <c r="A2258" s="136">
        <f t="shared" si="37"/>
        <v>2257</v>
      </c>
      <c r="B2258" s="2" t="s">
        <v>12820</v>
      </c>
      <c r="C2258" s="2" t="s">
        <v>12860</v>
      </c>
      <c r="D2258" s="2" t="s">
        <v>12822</v>
      </c>
      <c r="E2258" s="2" t="s">
        <v>22</v>
      </c>
      <c r="F2258" s="2" t="s">
        <v>12861</v>
      </c>
      <c r="G2258" s="2" t="s">
        <v>12862</v>
      </c>
      <c r="H2258" s="2" t="s">
        <v>12855</v>
      </c>
      <c r="I2258" s="2" t="s">
        <v>6</v>
      </c>
      <c r="K2258" s="4" t="s">
        <v>12863</v>
      </c>
      <c r="L2258" s="5">
        <v>43740</v>
      </c>
      <c r="M2258" s="6" t="s">
        <v>12864</v>
      </c>
      <c r="N2258" s="2" t="s">
        <v>174</v>
      </c>
      <c r="O2258" s="2" t="s">
        <v>64</v>
      </c>
      <c r="P2258" s="2" t="s">
        <v>1076</v>
      </c>
      <c r="Q2258" s="2" t="s">
        <v>141</v>
      </c>
      <c r="R2258" s="2" t="s">
        <v>14</v>
      </c>
      <c r="T2258" s="2" t="s">
        <v>12826</v>
      </c>
      <c r="U2258" s="2" t="s">
        <v>12827</v>
      </c>
      <c r="V2258" s="2" t="s">
        <v>11</v>
      </c>
      <c r="W2258" s="2" t="s">
        <v>197</v>
      </c>
      <c r="X2258" s="2" t="s">
        <v>9</v>
      </c>
      <c r="Y2258" s="2" t="s">
        <v>6</v>
      </c>
      <c r="AA2258" s="2" t="s">
        <v>35</v>
      </c>
      <c r="AB2258" s="2" t="s">
        <v>12865</v>
      </c>
      <c r="AC2258" s="2" t="s">
        <v>7</v>
      </c>
      <c r="AD2258" s="2" t="s">
        <v>6</v>
      </c>
      <c r="AG2258" s="2" t="s">
        <v>5</v>
      </c>
      <c r="AH2258" s="2" t="s">
        <v>4</v>
      </c>
      <c r="AI2258" s="2" t="s">
        <v>3</v>
      </c>
      <c r="AJ2258" s="2" t="s">
        <v>12857</v>
      </c>
      <c r="AK2258" s="2" t="s">
        <v>12858</v>
      </c>
      <c r="AL2258" s="2" t="s">
        <v>12859</v>
      </c>
    </row>
    <row r="2259" spans="1:38" ht="66" hidden="1">
      <c r="A2259" s="136">
        <f t="shared" si="37"/>
        <v>2258</v>
      </c>
      <c r="B2259" s="2" t="s">
        <v>12820</v>
      </c>
      <c r="C2259" s="2" t="s">
        <v>12866</v>
      </c>
      <c r="D2259" s="2" t="s">
        <v>12867</v>
      </c>
      <c r="E2259" s="2" t="s">
        <v>22</v>
      </c>
      <c r="F2259" s="2" t="s">
        <v>12868</v>
      </c>
      <c r="G2259" s="2" t="s">
        <v>1766</v>
      </c>
      <c r="H2259" s="2" t="s">
        <v>12869</v>
      </c>
      <c r="I2259" s="2" t="s">
        <v>33</v>
      </c>
      <c r="J2259" s="2">
        <v>6</v>
      </c>
      <c r="K2259" s="4" t="s">
        <v>12870</v>
      </c>
      <c r="L2259" s="5">
        <v>69955.679999999993</v>
      </c>
      <c r="M2259" s="6" t="s">
        <v>7601</v>
      </c>
      <c r="N2259" s="2" t="s">
        <v>39</v>
      </c>
      <c r="O2259" s="2" t="s">
        <v>64</v>
      </c>
      <c r="P2259" s="2" t="s">
        <v>38</v>
      </c>
      <c r="Q2259" s="2" t="s">
        <v>15</v>
      </c>
      <c r="R2259" s="2" t="s">
        <v>14</v>
      </c>
      <c r="T2259" s="2" t="s">
        <v>12826</v>
      </c>
      <c r="U2259" s="2" t="s">
        <v>12827</v>
      </c>
      <c r="V2259" s="2" t="s">
        <v>11</v>
      </c>
      <c r="W2259" s="2" t="s">
        <v>197</v>
      </c>
      <c r="X2259" s="2" t="s">
        <v>9</v>
      </c>
      <c r="Y2259" s="2" t="s">
        <v>6</v>
      </c>
      <c r="AA2259" s="2" t="s">
        <v>1607</v>
      </c>
      <c r="AB2259" s="2" t="s">
        <v>12871</v>
      </c>
      <c r="AC2259" s="2" t="s">
        <v>7</v>
      </c>
      <c r="AD2259" s="2" t="s">
        <v>33</v>
      </c>
      <c r="AE2259" s="2" t="s">
        <v>12872</v>
      </c>
      <c r="AF2259" s="2" t="s">
        <v>231</v>
      </c>
      <c r="AG2259" s="2" t="s">
        <v>122</v>
      </c>
      <c r="AH2259" s="2" t="s">
        <v>4</v>
      </c>
      <c r="AI2259" s="2" t="s">
        <v>29</v>
      </c>
      <c r="AJ2259" s="2" t="s">
        <v>12873</v>
      </c>
      <c r="AK2259" s="2" t="s">
        <v>12874</v>
      </c>
      <c r="AL2259" s="2" t="s">
        <v>12875</v>
      </c>
    </row>
    <row r="2260" spans="1:38" ht="52.8" hidden="1">
      <c r="A2260" s="136">
        <f t="shared" si="37"/>
        <v>2259</v>
      </c>
      <c r="B2260" s="2" t="s">
        <v>12820</v>
      </c>
      <c r="C2260" s="2" t="s">
        <v>12866</v>
      </c>
      <c r="D2260" s="2" t="s">
        <v>12867</v>
      </c>
      <c r="E2260" s="2" t="s">
        <v>22</v>
      </c>
      <c r="F2260" s="2" t="s">
        <v>12876</v>
      </c>
      <c r="G2260" s="2" t="s">
        <v>4330</v>
      </c>
      <c r="H2260" s="2" t="s">
        <v>12877</v>
      </c>
      <c r="I2260" s="2" t="s">
        <v>6</v>
      </c>
      <c r="K2260" s="4">
        <v>26484</v>
      </c>
      <c r="L2260" s="5">
        <v>6648</v>
      </c>
      <c r="M2260" s="6" t="s">
        <v>1140</v>
      </c>
      <c r="N2260" s="2" t="s">
        <v>174</v>
      </c>
      <c r="O2260" s="2" t="s">
        <v>64</v>
      </c>
      <c r="P2260" s="2" t="s">
        <v>38</v>
      </c>
      <c r="Q2260" s="2" t="s">
        <v>15</v>
      </c>
      <c r="R2260" s="2" t="s">
        <v>14</v>
      </c>
      <c r="T2260" s="2" t="s">
        <v>12826</v>
      </c>
      <c r="U2260" s="2" t="s">
        <v>12827</v>
      </c>
      <c r="V2260" s="2" t="s">
        <v>11</v>
      </c>
      <c r="W2260" s="2" t="s">
        <v>197</v>
      </c>
      <c r="X2260" s="2" t="s">
        <v>9</v>
      </c>
      <c r="Y2260" s="2" t="s">
        <v>6</v>
      </c>
      <c r="AA2260" s="2" t="s">
        <v>1607</v>
      </c>
      <c r="AB2260" s="2" t="s">
        <v>12878</v>
      </c>
      <c r="AC2260" s="2" t="s">
        <v>34</v>
      </c>
      <c r="AD2260" s="2" t="s">
        <v>33</v>
      </c>
      <c r="AE2260" s="2" t="s">
        <v>12879</v>
      </c>
      <c r="AF2260" s="2" t="s">
        <v>231</v>
      </c>
      <c r="AG2260" s="2" t="s">
        <v>122</v>
      </c>
      <c r="AH2260" s="2" t="s">
        <v>4</v>
      </c>
      <c r="AI2260" s="2" t="s">
        <v>29</v>
      </c>
      <c r="AJ2260" s="2" t="s">
        <v>12873</v>
      </c>
      <c r="AK2260" s="2" t="s">
        <v>12874</v>
      </c>
      <c r="AL2260" s="2" t="s">
        <v>12875</v>
      </c>
    </row>
    <row r="2261" spans="1:38" ht="52.8" hidden="1">
      <c r="A2261" s="136">
        <f t="shared" si="37"/>
        <v>2260</v>
      </c>
      <c r="B2261" s="2" t="s">
        <v>12820</v>
      </c>
      <c r="C2261" s="2" t="s">
        <v>12866</v>
      </c>
      <c r="D2261" s="2" t="s">
        <v>12867</v>
      </c>
      <c r="E2261" s="2" t="s">
        <v>22</v>
      </c>
      <c r="F2261" s="2" t="s">
        <v>12880</v>
      </c>
      <c r="G2261" s="2" t="s">
        <v>5847</v>
      </c>
      <c r="H2261" s="2" t="s">
        <v>12881</v>
      </c>
      <c r="I2261" s="2" t="s">
        <v>6</v>
      </c>
      <c r="K2261" s="4">
        <v>25372</v>
      </c>
      <c r="L2261" s="5">
        <v>720000</v>
      </c>
      <c r="M2261" s="6" t="s">
        <v>12882</v>
      </c>
      <c r="N2261" s="2" t="s">
        <v>174</v>
      </c>
      <c r="O2261" s="2" t="s">
        <v>64</v>
      </c>
      <c r="P2261" s="2" t="s">
        <v>142</v>
      </c>
      <c r="Q2261" s="2" t="s">
        <v>15</v>
      </c>
      <c r="R2261" s="2" t="s">
        <v>14</v>
      </c>
      <c r="T2261" s="2" t="s">
        <v>12826</v>
      </c>
      <c r="U2261" s="2" t="s">
        <v>12827</v>
      </c>
      <c r="V2261" s="2" t="s">
        <v>11</v>
      </c>
      <c r="W2261" s="2" t="s">
        <v>197</v>
      </c>
      <c r="X2261" s="2" t="s">
        <v>9</v>
      </c>
      <c r="Y2261" s="2" t="s">
        <v>6</v>
      </c>
      <c r="AA2261" s="2" t="s">
        <v>35</v>
      </c>
      <c r="AB2261" s="2" t="s">
        <v>6509</v>
      </c>
      <c r="AC2261" s="2" t="s">
        <v>7</v>
      </c>
      <c r="AD2261" s="2" t="s">
        <v>33</v>
      </c>
      <c r="AE2261" s="2" t="s">
        <v>12883</v>
      </c>
      <c r="AF2261" s="2" t="s">
        <v>231</v>
      </c>
      <c r="AG2261" s="2" t="s">
        <v>122</v>
      </c>
      <c r="AH2261" s="2" t="s">
        <v>4</v>
      </c>
      <c r="AI2261" s="2" t="s">
        <v>29</v>
      </c>
      <c r="AJ2261" s="2" t="s">
        <v>12873</v>
      </c>
      <c r="AK2261" s="2" t="s">
        <v>12874</v>
      </c>
      <c r="AL2261" s="2" t="s">
        <v>12875</v>
      </c>
    </row>
    <row r="2262" spans="1:38" ht="66" hidden="1">
      <c r="A2262" s="136">
        <f t="shared" si="37"/>
        <v>2261</v>
      </c>
      <c r="B2262" s="2" t="s">
        <v>12820</v>
      </c>
      <c r="C2262" s="2" t="s">
        <v>12866</v>
      </c>
      <c r="D2262" s="2" t="s">
        <v>12867</v>
      </c>
      <c r="E2262" s="2" t="s">
        <v>22</v>
      </c>
      <c r="F2262" s="2" t="s">
        <v>12884</v>
      </c>
      <c r="G2262" s="2" t="s">
        <v>12885</v>
      </c>
      <c r="H2262" s="2" t="s">
        <v>12886</v>
      </c>
      <c r="I2262" s="2" t="s">
        <v>33</v>
      </c>
      <c r="J2262" s="2">
        <v>23</v>
      </c>
      <c r="K2262" s="4" t="s">
        <v>12887</v>
      </c>
      <c r="L2262" s="5">
        <v>50845</v>
      </c>
      <c r="M2262" s="6" t="s">
        <v>6916</v>
      </c>
      <c r="N2262" s="2" t="s">
        <v>174</v>
      </c>
      <c r="O2262" s="2" t="s">
        <v>55</v>
      </c>
      <c r="P2262" s="2" t="s">
        <v>242</v>
      </c>
      <c r="Q2262" s="2" t="s">
        <v>187</v>
      </c>
      <c r="R2262" s="2" t="s">
        <v>96</v>
      </c>
      <c r="T2262" s="2" t="s">
        <v>12826</v>
      </c>
      <c r="U2262" s="2" t="s">
        <v>12827</v>
      </c>
      <c r="V2262" s="2" t="s">
        <v>11</v>
      </c>
      <c r="W2262" s="2" t="s">
        <v>197</v>
      </c>
      <c r="X2262" s="2" t="s">
        <v>9</v>
      </c>
      <c r="Y2262" s="2" t="s">
        <v>6</v>
      </c>
      <c r="AA2262" s="2" t="s">
        <v>1607</v>
      </c>
      <c r="AB2262" s="2" t="s">
        <v>12871</v>
      </c>
      <c r="AC2262" s="2" t="s">
        <v>241</v>
      </c>
      <c r="AD2262" s="2" t="s">
        <v>33</v>
      </c>
      <c r="AE2262" s="2" t="s">
        <v>12883</v>
      </c>
      <c r="AF2262" s="2" t="s">
        <v>31</v>
      </c>
      <c r="AG2262" s="2" t="s">
        <v>30</v>
      </c>
      <c r="AH2262" s="2" t="s">
        <v>4</v>
      </c>
      <c r="AI2262" s="2" t="s">
        <v>3</v>
      </c>
      <c r="AJ2262" s="2" t="s">
        <v>12873</v>
      </c>
      <c r="AK2262" s="2" t="s">
        <v>12874</v>
      </c>
      <c r="AL2262" s="2" t="s">
        <v>12875</v>
      </c>
    </row>
    <row r="2263" spans="1:38" ht="52.8" hidden="1">
      <c r="A2263" s="136">
        <f t="shared" si="37"/>
        <v>2262</v>
      </c>
      <c r="B2263" s="2" t="s">
        <v>12820</v>
      </c>
      <c r="C2263" s="2" t="s">
        <v>12866</v>
      </c>
      <c r="D2263" s="2" t="s">
        <v>12867</v>
      </c>
      <c r="E2263" s="2" t="s">
        <v>22</v>
      </c>
      <c r="F2263" s="2" t="s">
        <v>12888</v>
      </c>
      <c r="G2263" s="2" t="s">
        <v>10735</v>
      </c>
      <c r="H2263" s="2" t="s">
        <v>12889</v>
      </c>
      <c r="I2263" s="2" t="s">
        <v>6</v>
      </c>
      <c r="K2263" s="4">
        <v>4146</v>
      </c>
      <c r="L2263" s="5">
        <v>13800</v>
      </c>
      <c r="M2263" s="6" t="s">
        <v>663</v>
      </c>
      <c r="N2263" s="2" t="s">
        <v>174</v>
      </c>
      <c r="O2263" s="2" t="s">
        <v>64</v>
      </c>
      <c r="P2263" s="2" t="s">
        <v>113</v>
      </c>
      <c r="Q2263" s="2" t="s">
        <v>141</v>
      </c>
      <c r="R2263" s="2" t="s">
        <v>14</v>
      </c>
      <c r="T2263" s="2" t="s">
        <v>12826</v>
      </c>
      <c r="U2263" s="2" t="s">
        <v>12827</v>
      </c>
      <c r="V2263" s="2" t="s">
        <v>11</v>
      </c>
      <c r="W2263" s="2" t="s">
        <v>197</v>
      </c>
      <c r="X2263" s="2" t="s">
        <v>9</v>
      </c>
      <c r="Y2263" s="2" t="s">
        <v>6</v>
      </c>
      <c r="AA2263" s="2" t="s">
        <v>1607</v>
      </c>
      <c r="AB2263" s="2" t="s">
        <v>12890</v>
      </c>
      <c r="AC2263" s="2" t="s">
        <v>241</v>
      </c>
      <c r="AD2263" s="2" t="s">
        <v>33</v>
      </c>
      <c r="AE2263" s="2" t="s">
        <v>12891</v>
      </c>
      <c r="AF2263" s="2" t="s">
        <v>31</v>
      </c>
      <c r="AG2263" s="2" t="s">
        <v>122</v>
      </c>
      <c r="AH2263" s="2" t="s">
        <v>4</v>
      </c>
      <c r="AI2263" s="2" t="s">
        <v>29</v>
      </c>
      <c r="AJ2263" s="2" t="s">
        <v>12873</v>
      </c>
      <c r="AK2263" s="2" t="s">
        <v>12874</v>
      </c>
      <c r="AL2263" s="2" t="s">
        <v>12875</v>
      </c>
    </row>
    <row r="2264" spans="1:38" ht="66" hidden="1">
      <c r="A2264" s="136">
        <f t="shared" si="37"/>
        <v>2263</v>
      </c>
      <c r="B2264" s="2" t="s">
        <v>12820</v>
      </c>
      <c r="C2264" s="2" t="s">
        <v>12892</v>
      </c>
      <c r="D2264" s="2" t="s">
        <v>12893</v>
      </c>
      <c r="E2264" s="2" t="s">
        <v>22</v>
      </c>
      <c r="F2264" s="2" t="s">
        <v>12894</v>
      </c>
      <c r="G2264" s="2" t="s">
        <v>12894</v>
      </c>
      <c r="H2264" s="2" t="s">
        <v>12895</v>
      </c>
      <c r="I2264" s="2" t="s">
        <v>6</v>
      </c>
      <c r="K2264" s="4" t="s">
        <v>12896</v>
      </c>
      <c r="L2264" s="5">
        <v>8232</v>
      </c>
      <c r="M2264" s="6" t="s">
        <v>7559</v>
      </c>
      <c r="N2264" s="2" t="s">
        <v>174</v>
      </c>
      <c r="O2264" s="2" t="s">
        <v>64</v>
      </c>
      <c r="P2264" s="2" t="s">
        <v>142</v>
      </c>
      <c r="Q2264" s="2" t="s">
        <v>124</v>
      </c>
      <c r="R2264" s="2" t="s">
        <v>14</v>
      </c>
      <c r="T2264" s="2" t="s">
        <v>12826</v>
      </c>
      <c r="U2264" s="2" t="s">
        <v>12827</v>
      </c>
      <c r="V2264" s="2" t="s">
        <v>11</v>
      </c>
      <c r="W2264" s="2" t="s">
        <v>197</v>
      </c>
      <c r="X2264" s="2" t="s">
        <v>9</v>
      </c>
      <c r="Y2264" s="2" t="s">
        <v>6</v>
      </c>
      <c r="AA2264" s="2" t="s">
        <v>1607</v>
      </c>
      <c r="AB2264" s="2" t="s">
        <v>12897</v>
      </c>
      <c r="AC2264" s="2" t="s">
        <v>241</v>
      </c>
      <c r="AD2264" s="2" t="s">
        <v>6</v>
      </c>
      <c r="AG2264" s="2" t="s">
        <v>122</v>
      </c>
      <c r="AH2264" s="2" t="s">
        <v>167</v>
      </c>
      <c r="AI2264" s="2" t="s">
        <v>29</v>
      </c>
      <c r="AJ2264" s="2" t="s">
        <v>12898</v>
      </c>
      <c r="AK2264" s="2" t="s">
        <v>12899</v>
      </c>
      <c r="AL2264" s="2" t="s">
        <v>12900</v>
      </c>
    </row>
    <row r="2265" spans="1:38" ht="66" hidden="1">
      <c r="A2265" s="136">
        <f t="shared" si="37"/>
        <v>2264</v>
      </c>
      <c r="B2265" s="2" t="s">
        <v>12820</v>
      </c>
      <c r="C2265" s="2" t="s">
        <v>12866</v>
      </c>
      <c r="D2265" s="2" t="s">
        <v>12867</v>
      </c>
      <c r="E2265" s="2" t="s">
        <v>22</v>
      </c>
      <c r="F2265" s="2" t="s">
        <v>12901</v>
      </c>
      <c r="G2265" s="2" t="s">
        <v>4241</v>
      </c>
      <c r="H2265" s="2" t="s">
        <v>12902</v>
      </c>
      <c r="I2265" s="2" t="s">
        <v>33</v>
      </c>
      <c r="J2265" s="2">
        <v>2</v>
      </c>
      <c r="K2265" s="4" t="s">
        <v>12903</v>
      </c>
      <c r="L2265" s="5">
        <v>80000</v>
      </c>
      <c r="M2265" s="6" t="s">
        <v>663</v>
      </c>
      <c r="N2265" s="2" t="s">
        <v>174</v>
      </c>
      <c r="O2265" s="2" t="s">
        <v>64</v>
      </c>
      <c r="P2265" s="2" t="s">
        <v>113</v>
      </c>
      <c r="Q2265" s="2" t="s">
        <v>191</v>
      </c>
      <c r="R2265" s="2" t="s">
        <v>14</v>
      </c>
      <c r="T2265" s="2" t="s">
        <v>12826</v>
      </c>
      <c r="U2265" s="2" t="s">
        <v>12827</v>
      </c>
      <c r="V2265" s="2" t="s">
        <v>11</v>
      </c>
      <c r="W2265" s="2" t="s">
        <v>197</v>
      </c>
      <c r="X2265" s="2" t="s">
        <v>9</v>
      </c>
      <c r="Y2265" s="2" t="s">
        <v>6</v>
      </c>
      <c r="AA2265" s="2" t="s">
        <v>1607</v>
      </c>
      <c r="AB2265" s="2" t="s">
        <v>12871</v>
      </c>
      <c r="AC2265" s="2" t="s">
        <v>241</v>
      </c>
      <c r="AD2265" s="2" t="s">
        <v>33</v>
      </c>
      <c r="AE2265" s="2" t="s">
        <v>12891</v>
      </c>
      <c r="AF2265" s="2" t="s">
        <v>31</v>
      </c>
      <c r="AG2265" s="2" t="s">
        <v>122</v>
      </c>
      <c r="AH2265" s="2" t="s">
        <v>4</v>
      </c>
      <c r="AI2265" s="2" t="s">
        <v>29</v>
      </c>
      <c r="AJ2265" s="2" t="s">
        <v>12873</v>
      </c>
      <c r="AK2265" s="2" t="s">
        <v>12874</v>
      </c>
      <c r="AL2265" s="2" t="s">
        <v>12875</v>
      </c>
    </row>
    <row r="2266" spans="1:38" ht="66" hidden="1">
      <c r="A2266" s="136">
        <f t="shared" si="37"/>
        <v>2265</v>
      </c>
      <c r="B2266" s="2" t="s">
        <v>12820</v>
      </c>
      <c r="C2266" s="2" t="s">
        <v>12866</v>
      </c>
      <c r="D2266" s="2" t="s">
        <v>12867</v>
      </c>
      <c r="E2266" s="2" t="s">
        <v>22</v>
      </c>
      <c r="F2266" s="2" t="s">
        <v>12904</v>
      </c>
      <c r="G2266" s="2" t="s">
        <v>12905</v>
      </c>
      <c r="H2266" s="2" t="s">
        <v>12906</v>
      </c>
      <c r="I2266" s="2" t="s">
        <v>33</v>
      </c>
      <c r="J2266" s="2">
        <v>2</v>
      </c>
      <c r="K2266" s="4">
        <v>16195</v>
      </c>
      <c r="L2266" s="5">
        <v>14800</v>
      </c>
      <c r="M2266" s="6" t="s">
        <v>663</v>
      </c>
      <c r="N2266" s="2" t="s">
        <v>174</v>
      </c>
      <c r="O2266" s="2" t="s">
        <v>64</v>
      </c>
      <c r="P2266" s="2" t="s">
        <v>142</v>
      </c>
      <c r="Q2266" s="2" t="s">
        <v>124</v>
      </c>
      <c r="R2266" s="2" t="s">
        <v>14</v>
      </c>
      <c r="T2266" s="2" t="s">
        <v>12826</v>
      </c>
      <c r="U2266" s="2" t="s">
        <v>12827</v>
      </c>
      <c r="V2266" s="2" t="s">
        <v>11</v>
      </c>
      <c r="W2266" s="2" t="s">
        <v>197</v>
      </c>
      <c r="X2266" s="2" t="s">
        <v>9</v>
      </c>
      <c r="Y2266" s="2" t="s">
        <v>6</v>
      </c>
      <c r="AA2266" s="2" t="s">
        <v>1607</v>
      </c>
      <c r="AB2266" s="2" t="s">
        <v>12871</v>
      </c>
      <c r="AC2266" s="2" t="s">
        <v>241</v>
      </c>
      <c r="AD2266" s="2" t="s">
        <v>33</v>
      </c>
      <c r="AE2266" s="2" t="s">
        <v>12907</v>
      </c>
      <c r="AF2266" s="2" t="s">
        <v>31</v>
      </c>
      <c r="AG2266" s="2" t="s">
        <v>122</v>
      </c>
      <c r="AH2266" s="2" t="s">
        <v>4</v>
      </c>
      <c r="AI2266" s="2" t="s">
        <v>29</v>
      </c>
      <c r="AJ2266" s="2" t="s">
        <v>12873</v>
      </c>
      <c r="AK2266" s="2" t="s">
        <v>12874</v>
      </c>
      <c r="AL2266" s="2" t="s">
        <v>12875</v>
      </c>
    </row>
    <row r="2267" spans="1:38" ht="52.8" hidden="1">
      <c r="A2267" s="136">
        <f t="shared" si="37"/>
        <v>2266</v>
      </c>
      <c r="B2267" s="2" t="s">
        <v>12820</v>
      </c>
      <c r="C2267" s="2" t="s">
        <v>12866</v>
      </c>
      <c r="D2267" s="2" t="s">
        <v>12867</v>
      </c>
      <c r="E2267" s="2" t="s">
        <v>22</v>
      </c>
      <c r="F2267" s="2" t="s">
        <v>12908</v>
      </c>
      <c r="G2267" s="2" t="s">
        <v>3579</v>
      </c>
      <c r="H2267" s="2" t="s">
        <v>12909</v>
      </c>
      <c r="I2267" s="2" t="s">
        <v>6</v>
      </c>
      <c r="K2267" s="4">
        <v>25232</v>
      </c>
      <c r="L2267" s="5">
        <v>16000</v>
      </c>
      <c r="M2267" s="6" t="s">
        <v>663</v>
      </c>
      <c r="N2267" s="2" t="s">
        <v>174</v>
      </c>
      <c r="O2267" s="2" t="s">
        <v>64</v>
      </c>
      <c r="P2267" s="2" t="s">
        <v>1076</v>
      </c>
      <c r="Q2267" s="2" t="s">
        <v>141</v>
      </c>
      <c r="R2267" s="2" t="s">
        <v>14</v>
      </c>
      <c r="T2267" s="2" t="s">
        <v>12826</v>
      </c>
      <c r="U2267" s="2" t="s">
        <v>12827</v>
      </c>
      <c r="V2267" s="2" t="s">
        <v>11</v>
      </c>
      <c r="W2267" s="2" t="s">
        <v>197</v>
      </c>
      <c r="X2267" s="2" t="s">
        <v>9</v>
      </c>
      <c r="Y2267" s="2" t="s">
        <v>6</v>
      </c>
      <c r="AA2267" s="2" t="s">
        <v>35</v>
      </c>
      <c r="AB2267" s="2" t="s">
        <v>6509</v>
      </c>
      <c r="AC2267" s="2" t="s">
        <v>7</v>
      </c>
      <c r="AD2267" s="2" t="s">
        <v>33</v>
      </c>
      <c r="AE2267" s="2" t="s">
        <v>12891</v>
      </c>
      <c r="AF2267" s="2" t="s">
        <v>231</v>
      </c>
      <c r="AG2267" s="2" t="s">
        <v>5</v>
      </c>
      <c r="AH2267" s="2" t="s">
        <v>4</v>
      </c>
      <c r="AI2267" s="2" t="s">
        <v>3</v>
      </c>
      <c r="AJ2267" s="2" t="s">
        <v>12873</v>
      </c>
      <c r="AK2267" s="2" t="s">
        <v>12874</v>
      </c>
      <c r="AL2267" s="2" t="s">
        <v>12875</v>
      </c>
    </row>
    <row r="2268" spans="1:38" ht="52.8" hidden="1">
      <c r="A2268" s="136">
        <f t="shared" si="37"/>
        <v>2267</v>
      </c>
      <c r="B2268" s="2" t="s">
        <v>12820</v>
      </c>
      <c r="C2268" s="2" t="s">
        <v>12910</v>
      </c>
      <c r="D2268" s="2" t="s">
        <v>12867</v>
      </c>
      <c r="E2268" s="2" t="s">
        <v>22</v>
      </c>
      <c r="F2268" s="2" t="s">
        <v>12911</v>
      </c>
      <c r="G2268" s="2" t="s">
        <v>12885</v>
      </c>
      <c r="H2268" s="2" t="s">
        <v>12912</v>
      </c>
      <c r="I2268" s="2" t="s">
        <v>33</v>
      </c>
      <c r="J2268" s="2">
        <v>13</v>
      </c>
      <c r="K2268" s="4" t="s">
        <v>12913</v>
      </c>
      <c r="L2268" s="5">
        <v>238100</v>
      </c>
      <c r="M2268" s="6" t="s">
        <v>1140</v>
      </c>
      <c r="N2268" s="2" t="s">
        <v>17</v>
      </c>
      <c r="O2268" s="2" t="s">
        <v>55</v>
      </c>
      <c r="P2268" s="2" t="s">
        <v>242</v>
      </c>
      <c r="Q2268" s="2" t="s">
        <v>187</v>
      </c>
      <c r="R2268" s="2" t="s">
        <v>96</v>
      </c>
      <c r="T2268" s="2" t="s">
        <v>12826</v>
      </c>
      <c r="U2268" s="2" t="s">
        <v>12827</v>
      </c>
      <c r="V2268" s="2" t="s">
        <v>11</v>
      </c>
      <c r="W2268" s="2" t="s">
        <v>197</v>
      </c>
      <c r="X2268" s="2" t="s">
        <v>9</v>
      </c>
      <c r="Y2268" s="2" t="s">
        <v>6</v>
      </c>
      <c r="AA2268" s="2" t="s">
        <v>111</v>
      </c>
      <c r="AB2268" s="2" t="s">
        <v>12914</v>
      </c>
      <c r="AC2268" s="2" t="s">
        <v>241</v>
      </c>
      <c r="AD2268" s="2" t="s">
        <v>33</v>
      </c>
      <c r="AE2268" s="2" t="s">
        <v>12907</v>
      </c>
      <c r="AF2268" s="2" t="s">
        <v>31</v>
      </c>
      <c r="AG2268" s="2" t="s">
        <v>30</v>
      </c>
      <c r="AH2268" s="2" t="s">
        <v>4</v>
      </c>
      <c r="AI2268" s="2" t="s">
        <v>29</v>
      </c>
      <c r="AJ2268" s="2" t="s">
        <v>12915</v>
      </c>
      <c r="AK2268" s="2" t="s">
        <v>12874</v>
      </c>
      <c r="AL2268" s="2" t="s">
        <v>12916</v>
      </c>
    </row>
    <row r="2269" spans="1:38" ht="52.8" hidden="1">
      <c r="A2269" s="136">
        <f t="shared" si="37"/>
        <v>2268</v>
      </c>
      <c r="B2269" s="2" t="s">
        <v>12820</v>
      </c>
      <c r="C2269" s="2" t="s">
        <v>12910</v>
      </c>
      <c r="D2269" s="2" t="s">
        <v>12867</v>
      </c>
      <c r="E2269" s="2" t="s">
        <v>22</v>
      </c>
      <c r="F2269" s="2" t="s">
        <v>12917</v>
      </c>
      <c r="G2269" s="2" t="s">
        <v>12918</v>
      </c>
      <c r="H2269" s="2" t="s">
        <v>12919</v>
      </c>
      <c r="I2269" s="2" t="s">
        <v>33</v>
      </c>
      <c r="J2269" s="2">
        <v>3</v>
      </c>
      <c r="K2269" s="4" t="s">
        <v>12920</v>
      </c>
      <c r="L2269" s="5">
        <v>130000</v>
      </c>
      <c r="M2269" s="6" t="s">
        <v>1140</v>
      </c>
      <c r="N2269" s="2" t="s">
        <v>17</v>
      </c>
      <c r="O2269" s="2" t="s">
        <v>55</v>
      </c>
      <c r="P2269" s="2" t="s">
        <v>125</v>
      </c>
      <c r="Q2269" s="2" t="s">
        <v>187</v>
      </c>
      <c r="R2269" s="2" t="s">
        <v>96</v>
      </c>
      <c r="T2269" s="2" t="s">
        <v>12826</v>
      </c>
      <c r="U2269" s="2" t="s">
        <v>12827</v>
      </c>
      <c r="V2269" s="2" t="s">
        <v>11</v>
      </c>
      <c r="W2269" s="2" t="s">
        <v>197</v>
      </c>
      <c r="X2269" s="2" t="s">
        <v>9</v>
      </c>
      <c r="Y2269" s="2" t="s">
        <v>6</v>
      </c>
      <c r="AA2269" s="2" t="s">
        <v>111</v>
      </c>
      <c r="AB2269" s="2" t="s">
        <v>12914</v>
      </c>
      <c r="AC2269" s="2" t="s">
        <v>241</v>
      </c>
      <c r="AD2269" s="2" t="s">
        <v>33</v>
      </c>
      <c r="AE2269" s="2" t="s">
        <v>12907</v>
      </c>
      <c r="AF2269" s="2" t="s">
        <v>31</v>
      </c>
      <c r="AG2269" s="2" t="s">
        <v>30</v>
      </c>
      <c r="AH2269" s="2" t="s">
        <v>4</v>
      </c>
      <c r="AI2269" s="2" t="s">
        <v>29</v>
      </c>
      <c r="AJ2269" s="2" t="s">
        <v>12915</v>
      </c>
      <c r="AK2269" s="2" t="s">
        <v>12874</v>
      </c>
      <c r="AL2269" s="2" t="s">
        <v>12916</v>
      </c>
    </row>
    <row r="2270" spans="1:38" ht="66" hidden="1">
      <c r="A2270" s="136">
        <f t="shared" si="37"/>
        <v>2269</v>
      </c>
      <c r="B2270" s="2" t="s">
        <v>12820</v>
      </c>
      <c r="C2270" s="2" t="s">
        <v>12921</v>
      </c>
      <c r="D2270" s="2" t="s">
        <v>12893</v>
      </c>
      <c r="E2270" s="2" t="s">
        <v>22</v>
      </c>
      <c r="F2270" s="2" t="s">
        <v>12922</v>
      </c>
      <c r="G2270" s="2" t="s">
        <v>12922</v>
      </c>
      <c r="H2270" s="2" t="s">
        <v>12923</v>
      </c>
      <c r="I2270" s="2" t="s">
        <v>33</v>
      </c>
      <c r="J2270" s="2">
        <v>20</v>
      </c>
      <c r="K2270" s="4" t="s">
        <v>12924</v>
      </c>
      <c r="L2270" s="5">
        <v>35000</v>
      </c>
      <c r="M2270" s="6" t="s">
        <v>663</v>
      </c>
      <c r="N2270" s="2" t="s">
        <v>174</v>
      </c>
      <c r="O2270" s="2" t="s">
        <v>55</v>
      </c>
      <c r="P2270" s="2" t="s">
        <v>242</v>
      </c>
      <c r="Q2270" s="2" t="s">
        <v>124</v>
      </c>
      <c r="R2270" s="2" t="s">
        <v>14</v>
      </c>
      <c r="T2270" s="2" t="s">
        <v>1472</v>
      </c>
      <c r="U2270" s="2" t="s">
        <v>12827</v>
      </c>
      <c r="V2270" s="2" t="s">
        <v>11</v>
      </c>
      <c r="W2270" s="2" t="s">
        <v>197</v>
      </c>
      <c r="X2270" s="2" t="s">
        <v>9</v>
      </c>
      <c r="Y2270" s="2" t="s">
        <v>6</v>
      </c>
      <c r="AA2270" s="2" t="s">
        <v>35</v>
      </c>
      <c r="AB2270" s="2" t="s">
        <v>12925</v>
      </c>
      <c r="AC2270" s="2" t="s">
        <v>7</v>
      </c>
      <c r="AD2270" s="2" t="s">
        <v>6</v>
      </c>
      <c r="AG2270" s="2" t="s">
        <v>30</v>
      </c>
      <c r="AH2270" s="2" t="s">
        <v>4</v>
      </c>
      <c r="AI2270" s="2" t="s">
        <v>3</v>
      </c>
      <c r="AJ2270" s="2" t="s">
        <v>12926</v>
      </c>
      <c r="AK2270" s="2" t="s">
        <v>12899</v>
      </c>
      <c r="AL2270" s="2" t="s">
        <v>12927</v>
      </c>
    </row>
    <row r="2271" spans="1:38" ht="79.2" hidden="1">
      <c r="A2271" s="136">
        <f t="shared" si="37"/>
        <v>2270</v>
      </c>
      <c r="B2271" s="2" t="s">
        <v>12820</v>
      </c>
      <c r="C2271" s="2" t="s">
        <v>12921</v>
      </c>
      <c r="D2271" s="2" t="s">
        <v>12893</v>
      </c>
      <c r="E2271" s="2" t="s">
        <v>22</v>
      </c>
      <c r="F2271" s="2" t="s">
        <v>12928</v>
      </c>
      <c r="G2271" s="2" t="s">
        <v>12928</v>
      </c>
      <c r="H2271" s="2" t="s">
        <v>12929</v>
      </c>
      <c r="I2271" s="2" t="s">
        <v>33</v>
      </c>
      <c r="J2271" s="2">
        <v>13</v>
      </c>
      <c r="K2271" s="4" t="s">
        <v>12930</v>
      </c>
      <c r="L2271" s="5">
        <v>402500</v>
      </c>
      <c r="M2271" s="6" t="s">
        <v>663</v>
      </c>
      <c r="N2271" s="2" t="s">
        <v>17</v>
      </c>
      <c r="O2271" s="2" t="s">
        <v>55</v>
      </c>
      <c r="P2271" s="2" t="s">
        <v>125</v>
      </c>
      <c r="Q2271" s="2" t="s">
        <v>187</v>
      </c>
      <c r="R2271" s="2" t="s">
        <v>96</v>
      </c>
      <c r="T2271" s="2" t="s">
        <v>12826</v>
      </c>
      <c r="U2271" s="2" t="s">
        <v>12827</v>
      </c>
      <c r="V2271" s="2" t="s">
        <v>12931</v>
      </c>
      <c r="W2271" s="2" t="s">
        <v>12932</v>
      </c>
      <c r="X2271" s="2" t="s">
        <v>43</v>
      </c>
      <c r="Y2271" s="2" t="s">
        <v>6</v>
      </c>
      <c r="AA2271" s="2" t="s">
        <v>35</v>
      </c>
      <c r="AB2271" s="2" t="s">
        <v>12933</v>
      </c>
      <c r="AC2271" s="2" t="s">
        <v>7</v>
      </c>
      <c r="AD2271" s="2" t="s">
        <v>33</v>
      </c>
      <c r="AE2271" s="2" t="s">
        <v>12934</v>
      </c>
      <c r="AF2271" s="2" t="s">
        <v>6411</v>
      </c>
      <c r="AG2271" s="2" t="s">
        <v>30</v>
      </c>
      <c r="AH2271" s="2" t="s">
        <v>4</v>
      </c>
      <c r="AI2271" s="2" t="s">
        <v>3</v>
      </c>
      <c r="AJ2271" s="2" t="s">
        <v>12926</v>
      </c>
      <c r="AK2271" s="2" t="s">
        <v>12899</v>
      </c>
      <c r="AL2271" s="2" t="s">
        <v>12900</v>
      </c>
    </row>
    <row r="2272" spans="1:38" ht="79.2" hidden="1">
      <c r="A2272" s="136">
        <f t="shared" si="37"/>
        <v>2271</v>
      </c>
      <c r="B2272" s="2" t="s">
        <v>12820</v>
      </c>
      <c r="C2272" s="2" t="s">
        <v>12921</v>
      </c>
      <c r="D2272" s="2" t="s">
        <v>12893</v>
      </c>
      <c r="E2272" s="2" t="s">
        <v>22</v>
      </c>
      <c r="F2272" s="2" t="s">
        <v>12935</v>
      </c>
      <c r="G2272" s="2" t="s">
        <v>12935</v>
      </c>
      <c r="H2272" s="2" t="s">
        <v>12936</v>
      </c>
      <c r="I2272" s="2" t="s">
        <v>33</v>
      </c>
      <c r="J2272" s="2">
        <v>5</v>
      </c>
      <c r="K2272" s="4" t="s">
        <v>12937</v>
      </c>
      <c r="L2272" s="5">
        <v>346000</v>
      </c>
      <c r="M2272" s="6" t="s">
        <v>663</v>
      </c>
      <c r="N2272" s="2" t="s">
        <v>17</v>
      </c>
      <c r="O2272" s="2" t="s">
        <v>55</v>
      </c>
      <c r="P2272" s="2" t="s">
        <v>242</v>
      </c>
      <c r="Q2272" s="2" t="s">
        <v>15</v>
      </c>
      <c r="R2272" s="2" t="s">
        <v>14</v>
      </c>
      <c r="T2272" s="2" t="s">
        <v>12826</v>
      </c>
      <c r="U2272" s="2" t="s">
        <v>12827</v>
      </c>
      <c r="V2272" s="2" t="s">
        <v>12931</v>
      </c>
      <c r="W2272" s="2" t="s">
        <v>12932</v>
      </c>
      <c r="X2272" s="2" t="s">
        <v>9</v>
      </c>
      <c r="Y2272" s="2" t="s">
        <v>6</v>
      </c>
      <c r="AA2272" s="2" t="s">
        <v>35</v>
      </c>
      <c r="AB2272" s="2" t="s">
        <v>15</v>
      </c>
      <c r="AC2272" s="2" t="s">
        <v>34</v>
      </c>
      <c r="AD2272" s="2" t="s">
        <v>33</v>
      </c>
      <c r="AE2272" s="2" t="s">
        <v>12938</v>
      </c>
      <c r="AF2272" s="2" t="s">
        <v>6411</v>
      </c>
      <c r="AG2272" s="2" t="s">
        <v>30</v>
      </c>
      <c r="AH2272" s="2" t="s">
        <v>4</v>
      </c>
      <c r="AI2272" s="2" t="s">
        <v>29</v>
      </c>
      <c r="AJ2272" s="2" t="s">
        <v>12926</v>
      </c>
      <c r="AK2272" s="2" t="s">
        <v>12899</v>
      </c>
      <c r="AL2272" s="2" t="s">
        <v>12900</v>
      </c>
    </row>
    <row r="2273" spans="1:38" ht="79.2" hidden="1">
      <c r="A2273" s="136">
        <f t="shared" si="37"/>
        <v>2272</v>
      </c>
      <c r="B2273" s="2" t="s">
        <v>12820</v>
      </c>
      <c r="C2273" s="2" t="s">
        <v>12921</v>
      </c>
      <c r="D2273" s="2" t="s">
        <v>12893</v>
      </c>
      <c r="E2273" s="2" t="s">
        <v>22</v>
      </c>
      <c r="F2273" s="2" t="s">
        <v>12939</v>
      </c>
      <c r="G2273" s="2" t="s">
        <v>12939</v>
      </c>
      <c r="H2273" s="2" t="s">
        <v>12940</v>
      </c>
      <c r="I2273" s="2" t="s">
        <v>33</v>
      </c>
      <c r="J2273" s="2">
        <v>8</v>
      </c>
      <c r="K2273" s="4" t="s">
        <v>12941</v>
      </c>
      <c r="L2273" s="5">
        <v>1458000</v>
      </c>
      <c r="M2273" s="6" t="s">
        <v>663</v>
      </c>
      <c r="N2273" s="2" t="s">
        <v>17</v>
      </c>
      <c r="O2273" s="2" t="s">
        <v>55</v>
      </c>
      <c r="P2273" s="2" t="s">
        <v>125</v>
      </c>
      <c r="Q2273" s="2" t="s">
        <v>15</v>
      </c>
      <c r="R2273" s="2" t="s">
        <v>14</v>
      </c>
      <c r="T2273" s="2" t="s">
        <v>12826</v>
      </c>
      <c r="U2273" s="2" t="s">
        <v>12827</v>
      </c>
      <c r="V2273" s="2" t="s">
        <v>12931</v>
      </c>
      <c r="W2273" s="2" t="s">
        <v>12932</v>
      </c>
      <c r="X2273" s="2" t="s">
        <v>43</v>
      </c>
      <c r="Y2273" s="2" t="s">
        <v>6</v>
      </c>
      <c r="AA2273" s="2" t="s">
        <v>35</v>
      </c>
      <c r="AB2273" s="2" t="s">
        <v>15</v>
      </c>
      <c r="AC2273" s="2" t="s">
        <v>34</v>
      </c>
      <c r="AD2273" s="2" t="s">
        <v>33</v>
      </c>
      <c r="AE2273" s="2" t="s">
        <v>12938</v>
      </c>
      <c r="AF2273" s="2" t="s">
        <v>6411</v>
      </c>
      <c r="AG2273" s="2" t="s">
        <v>30</v>
      </c>
      <c r="AH2273" s="2" t="s">
        <v>4</v>
      </c>
      <c r="AI2273" s="2" t="s">
        <v>3</v>
      </c>
      <c r="AJ2273" s="2" t="s">
        <v>12926</v>
      </c>
      <c r="AK2273" s="2" t="s">
        <v>12899</v>
      </c>
      <c r="AL2273" s="2" t="s">
        <v>12900</v>
      </c>
    </row>
    <row r="2274" spans="1:38" ht="79.2" hidden="1">
      <c r="A2274" s="136">
        <f t="shared" si="37"/>
        <v>2273</v>
      </c>
      <c r="B2274" s="2" t="s">
        <v>12820</v>
      </c>
      <c r="C2274" s="2" t="s">
        <v>12921</v>
      </c>
      <c r="D2274" s="2" t="s">
        <v>12893</v>
      </c>
      <c r="E2274" s="2" t="s">
        <v>22</v>
      </c>
      <c r="F2274" s="2" t="s">
        <v>12942</v>
      </c>
      <c r="G2274" s="2" t="s">
        <v>12942</v>
      </c>
      <c r="H2274" s="2" t="s">
        <v>12943</v>
      </c>
      <c r="I2274" s="2" t="s">
        <v>33</v>
      </c>
      <c r="J2274" s="2">
        <v>39</v>
      </c>
      <c r="K2274" s="4" t="s">
        <v>12944</v>
      </c>
      <c r="L2274" s="5">
        <v>935000</v>
      </c>
      <c r="M2274" s="6" t="s">
        <v>1313</v>
      </c>
      <c r="N2274" s="2" t="s">
        <v>17</v>
      </c>
      <c r="O2274" s="2" t="s">
        <v>55</v>
      </c>
      <c r="P2274" s="2" t="s">
        <v>242</v>
      </c>
      <c r="Q2274" s="2" t="s">
        <v>187</v>
      </c>
      <c r="R2274" s="2" t="s">
        <v>96</v>
      </c>
      <c r="T2274" s="2" t="s">
        <v>12826</v>
      </c>
      <c r="U2274" s="2" t="s">
        <v>12827</v>
      </c>
      <c r="V2274" s="2" t="s">
        <v>12931</v>
      </c>
      <c r="W2274" s="2" t="s">
        <v>12945</v>
      </c>
      <c r="X2274" s="2" t="s">
        <v>9</v>
      </c>
      <c r="Y2274" s="2" t="s">
        <v>6</v>
      </c>
      <c r="AA2274" s="2" t="s">
        <v>35</v>
      </c>
      <c r="AB2274" s="2" t="s">
        <v>12946</v>
      </c>
      <c r="AC2274" s="2" t="s">
        <v>7</v>
      </c>
      <c r="AD2274" s="2" t="s">
        <v>33</v>
      </c>
      <c r="AE2274" s="2" t="s">
        <v>12947</v>
      </c>
      <c r="AF2274" s="2" t="s">
        <v>6411</v>
      </c>
      <c r="AG2274" s="2" t="s">
        <v>30</v>
      </c>
      <c r="AH2274" s="2" t="s">
        <v>4</v>
      </c>
      <c r="AI2274" s="2" t="s">
        <v>3</v>
      </c>
      <c r="AJ2274" s="2" t="s">
        <v>12926</v>
      </c>
      <c r="AK2274" s="2" t="s">
        <v>12899</v>
      </c>
      <c r="AL2274" s="2" t="s">
        <v>12900</v>
      </c>
    </row>
    <row r="2275" spans="1:38" ht="79.2" hidden="1">
      <c r="A2275" s="136">
        <f t="shared" si="37"/>
        <v>2274</v>
      </c>
      <c r="B2275" s="2" t="s">
        <v>12820</v>
      </c>
      <c r="C2275" s="2" t="s">
        <v>12921</v>
      </c>
      <c r="D2275" s="2" t="s">
        <v>12893</v>
      </c>
      <c r="E2275" s="2" t="s">
        <v>22</v>
      </c>
      <c r="F2275" s="2" t="s">
        <v>12948</v>
      </c>
      <c r="G2275" s="2" t="s">
        <v>12948</v>
      </c>
      <c r="H2275" s="2" t="s">
        <v>12949</v>
      </c>
      <c r="I2275" s="2" t="s">
        <v>6</v>
      </c>
      <c r="K2275" s="4">
        <v>113026</v>
      </c>
      <c r="L2275" s="5">
        <v>450000</v>
      </c>
      <c r="M2275" s="6" t="s">
        <v>663</v>
      </c>
      <c r="N2275" s="2" t="s">
        <v>17</v>
      </c>
      <c r="O2275" s="2" t="s">
        <v>55</v>
      </c>
      <c r="P2275" s="2" t="s">
        <v>242</v>
      </c>
      <c r="Q2275" s="2" t="s">
        <v>187</v>
      </c>
      <c r="R2275" s="2" t="s">
        <v>96</v>
      </c>
      <c r="T2275" s="2" t="s">
        <v>12826</v>
      </c>
      <c r="U2275" s="2" t="s">
        <v>12827</v>
      </c>
      <c r="V2275" s="2" t="s">
        <v>12931</v>
      </c>
      <c r="W2275" s="2" t="s">
        <v>12950</v>
      </c>
      <c r="X2275" s="2" t="s">
        <v>9</v>
      </c>
      <c r="Y2275" s="2" t="s">
        <v>6</v>
      </c>
      <c r="AA2275" s="2" t="s">
        <v>1607</v>
      </c>
      <c r="AB2275" s="2" t="s">
        <v>12951</v>
      </c>
      <c r="AC2275" s="2" t="s">
        <v>34</v>
      </c>
      <c r="AD2275" s="2" t="s">
        <v>33</v>
      </c>
      <c r="AE2275" s="2" t="s">
        <v>12938</v>
      </c>
      <c r="AF2275" s="2" t="s">
        <v>6411</v>
      </c>
      <c r="AG2275" s="2" t="s">
        <v>122</v>
      </c>
      <c r="AH2275" s="2" t="s">
        <v>4</v>
      </c>
      <c r="AI2275" s="2" t="s">
        <v>29</v>
      </c>
      <c r="AJ2275" s="2" t="s">
        <v>12926</v>
      </c>
      <c r="AK2275" s="2" t="s">
        <v>12899</v>
      </c>
      <c r="AL2275" s="2" t="s">
        <v>12900</v>
      </c>
    </row>
    <row r="2276" spans="1:38" ht="79.2" hidden="1">
      <c r="A2276" s="136">
        <f t="shared" si="37"/>
        <v>2275</v>
      </c>
      <c r="B2276" s="2" t="s">
        <v>12820</v>
      </c>
      <c r="C2276" s="2" t="s">
        <v>12921</v>
      </c>
      <c r="D2276" s="2" t="s">
        <v>12893</v>
      </c>
      <c r="E2276" s="2" t="s">
        <v>22</v>
      </c>
      <c r="F2276" s="2" t="s">
        <v>12952</v>
      </c>
      <c r="G2276" s="2" t="s">
        <v>12952</v>
      </c>
      <c r="H2276" s="2" t="s">
        <v>12923</v>
      </c>
      <c r="I2276" s="2" t="s">
        <v>33</v>
      </c>
      <c r="J2276" s="2">
        <v>91</v>
      </c>
      <c r="K2276" s="4" t="s">
        <v>12953</v>
      </c>
      <c r="L2276" s="5">
        <v>451763.1</v>
      </c>
      <c r="M2276" s="6" t="s">
        <v>663</v>
      </c>
      <c r="N2276" s="2" t="s">
        <v>17</v>
      </c>
      <c r="O2276" s="2" t="s">
        <v>55</v>
      </c>
      <c r="P2276" s="2" t="s">
        <v>242</v>
      </c>
      <c r="Q2276" s="2" t="s">
        <v>187</v>
      </c>
      <c r="R2276" s="2" t="s">
        <v>96</v>
      </c>
      <c r="T2276" s="2" t="s">
        <v>12826</v>
      </c>
      <c r="U2276" s="2" t="s">
        <v>12827</v>
      </c>
      <c r="V2276" s="2" t="s">
        <v>12931</v>
      </c>
      <c r="W2276" s="2" t="s">
        <v>12954</v>
      </c>
      <c r="X2276" s="2" t="s">
        <v>9</v>
      </c>
      <c r="Y2276" s="2" t="s">
        <v>6</v>
      </c>
      <c r="AA2276" s="2" t="s">
        <v>35</v>
      </c>
      <c r="AB2276" s="2" t="s">
        <v>15</v>
      </c>
      <c r="AC2276" s="2" t="s">
        <v>34</v>
      </c>
      <c r="AD2276" s="2" t="s">
        <v>33</v>
      </c>
      <c r="AE2276" s="2" t="s">
        <v>12938</v>
      </c>
      <c r="AF2276" s="2" t="s">
        <v>6411</v>
      </c>
      <c r="AG2276" s="2" t="s">
        <v>30</v>
      </c>
      <c r="AH2276" s="2" t="s">
        <v>4</v>
      </c>
      <c r="AI2276" s="2" t="s">
        <v>3</v>
      </c>
      <c r="AJ2276" s="2" t="s">
        <v>12926</v>
      </c>
      <c r="AK2276" s="2" t="s">
        <v>12899</v>
      </c>
      <c r="AL2276" s="2" t="s">
        <v>12900</v>
      </c>
    </row>
    <row r="2277" spans="1:38" ht="66" hidden="1">
      <c r="A2277" s="136">
        <f t="shared" si="37"/>
        <v>2276</v>
      </c>
      <c r="B2277" s="2" t="s">
        <v>12820</v>
      </c>
      <c r="C2277" s="2" t="s">
        <v>12921</v>
      </c>
      <c r="D2277" s="2" t="s">
        <v>12893</v>
      </c>
      <c r="E2277" s="2" t="s">
        <v>22</v>
      </c>
      <c r="F2277" s="2" t="s">
        <v>12955</v>
      </c>
      <c r="G2277" s="2" t="s">
        <v>12956</v>
      </c>
      <c r="H2277" s="2" t="s">
        <v>12957</v>
      </c>
      <c r="I2277" s="2" t="s">
        <v>6</v>
      </c>
      <c r="K2277" s="4">
        <v>26484</v>
      </c>
      <c r="L2277" s="5">
        <v>1198</v>
      </c>
      <c r="M2277" s="6" t="s">
        <v>12958</v>
      </c>
      <c r="N2277" s="2" t="s">
        <v>174</v>
      </c>
      <c r="O2277" s="2" t="s">
        <v>64</v>
      </c>
      <c r="P2277" s="2" t="s">
        <v>142</v>
      </c>
      <c r="Q2277" s="2" t="s">
        <v>124</v>
      </c>
      <c r="R2277" s="2" t="s">
        <v>14</v>
      </c>
      <c r="T2277" s="2" t="s">
        <v>12826</v>
      </c>
      <c r="U2277" s="2" t="s">
        <v>12827</v>
      </c>
      <c r="V2277" s="2" t="s">
        <v>11</v>
      </c>
      <c r="W2277" s="2" t="s">
        <v>197</v>
      </c>
      <c r="X2277" s="2" t="s">
        <v>9</v>
      </c>
      <c r="Y2277" s="2" t="s">
        <v>6</v>
      </c>
      <c r="AA2277" s="2" t="s">
        <v>1607</v>
      </c>
      <c r="AB2277" s="2" t="s">
        <v>12959</v>
      </c>
      <c r="AC2277" s="2" t="s">
        <v>241</v>
      </c>
      <c r="AD2277" s="2" t="s">
        <v>6</v>
      </c>
      <c r="AG2277" s="2" t="s">
        <v>30</v>
      </c>
      <c r="AH2277" s="2" t="s">
        <v>4</v>
      </c>
      <c r="AI2277" s="2" t="s">
        <v>29</v>
      </c>
      <c r="AJ2277" s="2" t="s">
        <v>12926</v>
      </c>
      <c r="AK2277" s="2" t="s">
        <v>12899</v>
      </c>
      <c r="AL2277" s="2" t="s">
        <v>12900</v>
      </c>
    </row>
    <row r="2278" spans="1:38" ht="277.2" hidden="1">
      <c r="A2278" s="136">
        <f t="shared" si="37"/>
        <v>2277</v>
      </c>
      <c r="B2278" s="2" t="s">
        <v>12820</v>
      </c>
      <c r="C2278" s="2" t="s">
        <v>12960</v>
      </c>
      <c r="D2278" s="2" t="s">
        <v>12822</v>
      </c>
      <c r="E2278" s="2" t="s">
        <v>22</v>
      </c>
      <c r="F2278" s="2" t="s">
        <v>12961</v>
      </c>
      <c r="G2278" s="2" t="s">
        <v>12962</v>
      </c>
      <c r="H2278" s="2" t="s">
        <v>12963</v>
      </c>
      <c r="I2278" s="2" t="s">
        <v>33</v>
      </c>
      <c r="J2278" s="2">
        <v>10</v>
      </c>
      <c r="K2278" s="4" t="s">
        <v>12964</v>
      </c>
      <c r="L2278" s="5">
        <v>80000</v>
      </c>
      <c r="M2278" s="6" t="s">
        <v>1204</v>
      </c>
      <c r="N2278" s="2" t="s">
        <v>174</v>
      </c>
      <c r="O2278" s="2" t="s">
        <v>39</v>
      </c>
      <c r="P2278" s="2" t="s">
        <v>45</v>
      </c>
      <c r="Q2278" s="2" t="s">
        <v>15</v>
      </c>
      <c r="R2278" s="2" t="s">
        <v>14</v>
      </c>
      <c r="T2278" s="2" t="s">
        <v>12826</v>
      </c>
      <c r="U2278" s="2" t="s">
        <v>12827</v>
      </c>
      <c r="V2278" s="2" t="s">
        <v>12931</v>
      </c>
      <c r="W2278" s="2" t="s">
        <v>197</v>
      </c>
      <c r="X2278" s="2" t="s">
        <v>9</v>
      </c>
      <c r="Y2278" s="2" t="s">
        <v>6</v>
      </c>
      <c r="AA2278" s="2" t="s">
        <v>8</v>
      </c>
      <c r="AC2278" s="2" t="s">
        <v>7</v>
      </c>
      <c r="AD2278" s="2" t="s">
        <v>6</v>
      </c>
      <c r="AG2278" s="2" t="s">
        <v>30</v>
      </c>
      <c r="AH2278" s="2" t="s">
        <v>4</v>
      </c>
      <c r="AI2278" s="2" t="s">
        <v>3</v>
      </c>
      <c r="AJ2278" s="2" t="s">
        <v>12857</v>
      </c>
      <c r="AK2278" s="2" t="s">
        <v>12858</v>
      </c>
      <c r="AL2278" s="2" t="s">
        <v>12859</v>
      </c>
    </row>
    <row r="2279" spans="1:38" ht="158.4" hidden="1">
      <c r="A2279" s="136">
        <f t="shared" si="37"/>
        <v>2278</v>
      </c>
      <c r="B2279" s="2" t="s">
        <v>12820</v>
      </c>
      <c r="C2279" s="2" t="s">
        <v>12960</v>
      </c>
      <c r="D2279" s="2" t="s">
        <v>12822</v>
      </c>
      <c r="E2279" s="2" t="s">
        <v>22</v>
      </c>
      <c r="F2279" s="2" t="s">
        <v>12965</v>
      </c>
      <c r="G2279" s="2" t="s">
        <v>12966</v>
      </c>
      <c r="H2279" s="2" t="s">
        <v>12967</v>
      </c>
      <c r="I2279" s="2" t="s">
        <v>6</v>
      </c>
      <c r="K2279" s="4" t="s">
        <v>12968</v>
      </c>
      <c r="L2279" s="5">
        <v>12000</v>
      </c>
      <c r="M2279" s="6" t="s">
        <v>65</v>
      </c>
      <c r="N2279" s="2" t="s">
        <v>174</v>
      </c>
      <c r="O2279" s="2" t="s">
        <v>64</v>
      </c>
      <c r="P2279" s="2" t="s">
        <v>1289</v>
      </c>
      <c r="Q2279" s="2" t="s">
        <v>15</v>
      </c>
      <c r="R2279" s="2" t="s">
        <v>14</v>
      </c>
      <c r="T2279" s="2" t="s">
        <v>12826</v>
      </c>
      <c r="U2279" s="2" t="s">
        <v>12827</v>
      </c>
      <c r="V2279" s="2" t="s">
        <v>12931</v>
      </c>
      <c r="W2279" s="2" t="s">
        <v>197</v>
      </c>
      <c r="X2279" s="2" t="s">
        <v>9</v>
      </c>
      <c r="Y2279" s="2" t="s">
        <v>6</v>
      </c>
      <c r="AA2279" s="2" t="s">
        <v>8</v>
      </c>
      <c r="AC2279" s="2" t="s">
        <v>7</v>
      </c>
      <c r="AD2279" s="2" t="s">
        <v>6</v>
      </c>
      <c r="AG2279" s="2" t="s">
        <v>122</v>
      </c>
      <c r="AH2279" s="2" t="s">
        <v>4</v>
      </c>
      <c r="AI2279" s="2" t="s">
        <v>29</v>
      </c>
      <c r="AJ2279" s="2" t="s">
        <v>12857</v>
      </c>
      <c r="AK2279" s="2" t="s">
        <v>12858</v>
      </c>
      <c r="AL2279" s="2" t="s">
        <v>12859</v>
      </c>
    </row>
    <row r="2280" spans="1:38" ht="52.8" hidden="1">
      <c r="A2280" s="136">
        <f t="shared" si="37"/>
        <v>2279</v>
      </c>
      <c r="B2280" s="2" t="s">
        <v>12820</v>
      </c>
      <c r="C2280" s="2" t="s">
        <v>12969</v>
      </c>
      <c r="D2280" s="2" t="s">
        <v>12970</v>
      </c>
      <c r="E2280" s="2" t="s">
        <v>22</v>
      </c>
      <c r="F2280" s="2" t="s">
        <v>12971</v>
      </c>
      <c r="G2280" s="2" t="s">
        <v>12972</v>
      </c>
      <c r="H2280" s="2" t="s">
        <v>12972</v>
      </c>
      <c r="I2280" s="2" t="s">
        <v>33</v>
      </c>
      <c r="J2280" s="2">
        <v>1</v>
      </c>
      <c r="K2280" s="4" t="s">
        <v>12972</v>
      </c>
      <c r="L2280" s="5">
        <v>100056</v>
      </c>
      <c r="M2280" s="6" t="s">
        <v>2246</v>
      </c>
      <c r="N2280" s="2" t="s">
        <v>17</v>
      </c>
      <c r="O2280" s="2" t="s">
        <v>55</v>
      </c>
      <c r="P2280" s="2" t="s">
        <v>242</v>
      </c>
      <c r="Q2280" s="2" t="s">
        <v>187</v>
      </c>
      <c r="R2280" s="2" t="s">
        <v>96</v>
      </c>
      <c r="T2280" s="2" t="s">
        <v>12826</v>
      </c>
      <c r="U2280" s="2" t="s">
        <v>12827</v>
      </c>
      <c r="V2280" s="2" t="s">
        <v>11</v>
      </c>
      <c r="W2280" s="2" t="s">
        <v>12973</v>
      </c>
      <c r="X2280" s="2" t="s">
        <v>9</v>
      </c>
      <c r="Y2280" s="2" t="s">
        <v>6</v>
      </c>
      <c r="AA2280" s="2" t="s">
        <v>164</v>
      </c>
      <c r="AB2280" s="2" t="s">
        <v>12974</v>
      </c>
      <c r="AC2280" s="2" t="s">
        <v>241</v>
      </c>
      <c r="AD2280" s="2" t="s">
        <v>6</v>
      </c>
      <c r="AG2280" s="2" t="s">
        <v>30</v>
      </c>
      <c r="AH2280" s="2" t="s">
        <v>4</v>
      </c>
      <c r="AI2280" s="2" t="s">
        <v>3</v>
      </c>
      <c r="AJ2280" s="2" t="s">
        <v>12972</v>
      </c>
      <c r="AK2280" s="2" t="s">
        <v>12975</v>
      </c>
      <c r="AL2280" s="2" t="s">
        <v>12976</v>
      </c>
    </row>
    <row r="2281" spans="1:38" ht="79.2" hidden="1">
      <c r="A2281" s="136">
        <f t="shared" si="37"/>
        <v>2280</v>
      </c>
      <c r="B2281" s="2" t="s">
        <v>12820</v>
      </c>
      <c r="C2281" s="2" t="s">
        <v>12977</v>
      </c>
      <c r="D2281" s="2" t="s">
        <v>12978</v>
      </c>
      <c r="E2281" s="2" t="s">
        <v>22</v>
      </c>
      <c r="F2281" s="2" t="s">
        <v>12979</v>
      </c>
      <c r="G2281" s="2" t="s">
        <v>12980</v>
      </c>
      <c r="H2281" s="2" t="s">
        <v>12981</v>
      </c>
      <c r="I2281" s="2" t="s">
        <v>33</v>
      </c>
      <c r="J2281" s="2">
        <v>2</v>
      </c>
      <c r="K2281" s="4" t="s">
        <v>12982</v>
      </c>
      <c r="L2281" s="5">
        <v>288000</v>
      </c>
      <c r="M2281" s="6" t="s">
        <v>663</v>
      </c>
      <c r="N2281" s="2" t="s">
        <v>174</v>
      </c>
      <c r="O2281" s="2" t="s">
        <v>64</v>
      </c>
      <c r="P2281" s="2" t="s">
        <v>256</v>
      </c>
      <c r="Q2281" s="2" t="s">
        <v>15</v>
      </c>
      <c r="R2281" s="2" t="s">
        <v>14</v>
      </c>
      <c r="T2281" s="2" t="s">
        <v>12826</v>
      </c>
      <c r="U2281" s="2" t="s">
        <v>12827</v>
      </c>
      <c r="V2281" s="2" t="s">
        <v>12931</v>
      </c>
      <c r="W2281" s="2" t="s">
        <v>12932</v>
      </c>
      <c r="X2281" s="2" t="s">
        <v>9</v>
      </c>
      <c r="Y2281" s="2" t="s">
        <v>6</v>
      </c>
      <c r="AA2281" s="2" t="s">
        <v>35</v>
      </c>
      <c r="AB2281" s="2" t="s">
        <v>12983</v>
      </c>
      <c r="AC2281" s="2" t="s">
        <v>34</v>
      </c>
      <c r="AD2281" s="2" t="s">
        <v>33</v>
      </c>
      <c r="AE2281" s="2" t="s">
        <v>12984</v>
      </c>
      <c r="AF2281" s="2" t="s">
        <v>231</v>
      </c>
      <c r="AG2281" s="2" t="s">
        <v>122</v>
      </c>
      <c r="AH2281" s="2" t="s">
        <v>4</v>
      </c>
      <c r="AI2281" s="2" t="s">
        <v>29</v>
      </c>
      <c r="AJ2281" s="2" t="s">
        <v>12985</v>
      </c>
      <c r="AK2281" s="2" t="s">
        <v>12986</v>
      </c>
      <c r="AL2281" s="2" t="s">
        <v>12987</v>
      </c>
    </row>
    <row r="2282" spans="1:38" ht="92.4" hidden="1">
      <c r="A2282" s="136">
        <f t="shared" si="37"/>
        <v>2281</v>
      </c>
      <c r="B2282" s="2" t="s">
        <v>12820</v>
      </c>
      <c r="C2282" s="2" t="s">
        <v>12977</v>
      </c>
      <c r="D2282" s="2" t="s">
        <v>12978</v>
      </c>
      <c r="E2282" s="2" t="s">
        <v>22</v>
      </c>
      <c r="F2282" s="2" t="s">
        <v>12988</v>
      </c>
      <c r="G2282" s="2" t="s">
        <v>12989</v>
      </c>
      <c r="H2282" s="2" t="s">
        <v>12990</v>
      </c>
      <c r="I2282" s="2" t="s">
        <v>33</v>
      </c>
      <c r="J2282" s="2">
        <v>6</v>
      </c>
      <c r="K2282" s="4">
        <v>23329</v>
      </c>
      <c r="L2282" s="5">
        <v>205000</v>
      </c>
      <c r="M2282" s="6" t="s">
        <v>663</v>
      </c>
      <c r="N2282" s="2" t="s">
        <v>174</v>
      </c>
      <c r="O2282" s="2" t="s">
        <v>64</v>
      </c>
      <c r="P2282" s="2" t="s">
        <v>256</v>
      </c>
      <c r="Q2282" s="2" t="s">
        <v>15</v>
      </c>
      <c r="R2282" s="2" t="s">
        <v>14</v>
      </c>
      <c r="T2282" s="2" t="s">
        <v>12826</v>
      </c>
      <c r="U2282" s="2" t="s">
        <v>12827</v>
      </c>
      <c r="V2282" s="2" t="s">
        <v>12931</v>
      </c>
      <c r="W2282" s="2" t="s">
        <v>12932</v>
      </c>
      <c r="X2282" s="2" t="s">
        <v>9</v>
      </c>
      <c r="Y2282" s="2" t="s">
        <v>6</v>
      </c>
      <c r="AA2282" s="2" t="s">
        <v>35</v>
      </c>
      <c r="AB2282" s="2" t="s">
        <v>12991</v>
      </c>
      <c r="AC2282" s="2" t="s">
        <v>34</v>
      </c>
      <c r="AD2282" s="2" t="s">
        <v>33</v>
      </c>
      <c r="AE2282" s="2" t="s">
        <v>12992</v>
      </c>
      <c r="AF2282" s="2" t="s">
        <v>231</v>
      </c>
      <c r="AG2282" s="2" t="s">
        <v>122</v>
      </c>
      <c r="AH2282" s="2" t="s">
        <v>4</v>
      </c>
      <c r="AI2282" s="2" t="s">
        <v>29</v>
      </c>
      <c r="AJ2282" s="2" t="s">
        <v>12985</v>
      </c>
      <c r="AK2282" s="2" t="s">
        <v>12986</v>
      </c>
      <c r="AL2282" s="2" t="s">
        <v>12987</v>
      </c>
    </row>
    <row r="2283" spans="1:38" ht="79.2" hidden="1">
      <c r="A2283" s="136">
        <f t="shared" si="37"/>
        <v>2282</v>
      </c>
      <c r="B2283" s="2" t="s">
        <v>12820</v>
      </c>
      <c r="C2283" s="2" t="s">
        <v>12977</v>
      </c>
      <c r="D2283" s="2" t="s">
        <v>12978</v>
      </c>
      <c r="E2283" s="2" t="s">
        <v>22</v>
      </c>
      <c r="F2283" s="2" t="s">
        <v>12993</v>
      </c>
      <c r="G2283" s="2" t="s">
        <v>3368</v>
      </c>
      <c r="H2283" s="2" t="s">
        <v>12994</v>
      </c>
      <c r="I2283" s="2" t="s">
        <v>6</v>
      </c>
      <c r="K2283" s="4">
        <v>4316</v>
      </c>
      <c r="L2283" s="5">
        <v>96000</v>
      </c>
      <c r="M2283" s="6" t="s">
        <v>663</v>
      </c>
      <c r="N2283" s="2" t="s">
        <v>174</v>
      </c>
      <c r="O2283" s="2" t="s">
        <v>64</v>
      </c>
      <c r="P2283" s="2" t="s">
        <v>1282</v>
      </c>
      <c r="Q2283" s="2" t="s">
        <v>191</v>
      </c>
      <c r="R2283" s="2" t="s">
        <v>14</v>
      </c>
      <c r="T2283" s="2" t="s">
        <v>12826</v>
      </c>
      <c r="U2283" s="2" t="s">
        <v>12827</v>
      </c>
      <c r="V2283" s="2" t="s">
        <v>12931</v>
      </c>
      <c r="W2283" s="2" t="s">
        <v>12954</v>
      </c>
      <c r="X2283" s="2" t="s">
        <v>9</v>
      </c>
      <c r="Y2283" s="2" t="s">
        <v>6</v>
      </c>
      <c r="AA2283" s="2" t="s">
        <v>35</v>
      </c>
      <c r="AB2283" s="2" t="s">
        <v>12995</v>
      </c>
      <c r="AC2283" s="2" t="s">
        <v>7</v>
      </c>
      <c r="AD2283" s="2" t="s">
        <v>33</v>
      </c>
      <c r="AE2283" s="2" t="s">
        <v>12992</v>
      </c>
      <c r="AF2283" s="2" t="s">
        <v>231</v>
      </c>
      <c r="AG2283" s="2" t="s">
        <v>122</v>
      </c>
      <c r="AH2283" s="2" t="s">
        <v>4</v>
      </c>
      <c r="AI2283" s="2" t="s">
        <v>29</v>
      </c>
      <c r="AJ2283" s="2" t="s">
        <v>12985</v>
      </c>
      <c r="AK2283" s="2" t="s">
        <v>12986</v>
      </c>
      <c r="AL2283" s="2" t="s">
        <v>12996</v>
      </c>
    </row>
    <row r="2284" spans="1:38" ht="79.2" hidden="1">
      <c r="A2284" s="136">
        <f t="shared" si="37"/>
        <v>2283</v>
      </c>
      <c r="B2284" s="2" t="s">
        <v>12820</v>
      </c>
      <c r="C2284" s="2" t="s">
        <v>12977</v>
      </c>
      <c r="D2284" s="2" t="s">
        <v>12978</v>
      </c>
      <c r="E2284" s="2" t="s">
        <v>22</v>
      </c>
      <c r="F2284" s="2" t="s">
        <v>12997</v>
      </c>
      <c r="G2284" s="2" t="s">
        <v>12998</v>
      </c>
      <c r="H2284" s="2" t="s">
        <v>12999</v>
      </c>
      <c r="I2284" s="2" t="s">
        <v>6</v>
      </c>
      <c r="K2284" s="4">
        <v>4316</v>
      </c>
      <c r="L2284" s="5">
        <v>48000</v>
      </c>
      <c r="M2284" s="6" t="s">
        <v>663</v>
      </c>
      <c r="N2284" s="2" t="s">
        <v>174</v>
      </c>
      <c r="O2284" s="2" t="s">
        <v>64</v>
      </c>
      <c r="P2284" s="2" t="s">
        <v>1282</v>
      </c>
      <c r="Q2284" s="2" t="s">
        <v>191</v>
      </c>
      <c r="R2284" s="2" t="s">
        <v>14</v>
      </c>
      <c r="T2284" s="2" t="s">
        <v>12826</v>
      </c>
      <c r="U2284" s="2" t="s">
        <v>12827</v>
      </c>
      <c r="V2284" s="2" t="s">
        <v>12931</v>
      </c>
      <c r="W2284" s="2" t="s">
        <v>12932</v>
      </c>
      <c r="X2284" s="2" t="s">
        <v>9</v>
      </c>
      <c r="Y2284" s="2" t="s">
        <v>6</v>
      </c>
      <c r="AA2284" s="2" t="s">
        <v>1607</v>
      </c>
      <c r="AB2284" s="2" t="s">
        <v>13000</v>
      </c>
      <c r="AC2284" s="2" t="s">
        <v>7</v>
      </c>
      <c r="AD2284" s="2" t="s">
        <v>33</v>
      </c>
      <c r="AE2284" s="2" t="s">
        <v>12992</v>
      </c>
      <c r="AF2284" s="2" t="s">
        <v>231</v>
      </c>
      <c r="AG2284" s="2" t="s">
        <v>122</v>
      </c>
      <c r="AH2284" s="2" t="s">
        <v>4</v>
      </c>
      <c r="AI2284" s="2" t="s">
        <v>3</v>
      </c>
      <c r="AJ2284" s="2" t="s">
        <v>12985</v>
      </c>
      <c r="AK2284" s="2" t="s">
        <v>12986</v>
      </c>
      <c r="AL2284" s="2" t="s">
        <v>12996</v>
      </c>
    </row>
    <row r="2285" spans="1:38" ht="79.2" hidden="1">
      <c r="A2285" s="136">
        <f t="shared" si="37"/>
        <v>2284</v>
      </c>
      <c r="B2285" s="2" t="s">
        <v>12820</v>
      </c>
      <c r="C2285" s="2" t="s">
        <v>12960</v>
      </c>
      <c r="D2285" s="2" t="s">
        <v>12822</v>
      </c>
      <c r="E2285" s="2" t="s">
        <v>22</v>
      </c>
      <c r="F2285" s="2" t="s">
        <v>13001</v>
      </c>
      <c r="G2285" s="2" t="s">
        <v>13001</v>
      </c>
      <c r="H2285" s="2" t="s">
        <v>13002</v>
      </c>
      <c r="I2285" s="2" t="s">
        <v>6</v>
      </c>
      <c r="K2285" s="4" t="s">
        <v>13003</v>
      </c>
      <c r="L2285" s="5">
        <v>8700</v>
      </c>
      <c r="M2285" s="6" t="s">
        <v>1204</v>
      </c>
      <c r="N2285" s="2" t="s">
        <v>174</v>
      </c>
      <c r="O2285" s="2" t="s">
        <v>39</v>
      </c>
      <c r="P2285" s="2" t="s">
        <v>45</v>
      </c>
      <c r="Q2285" s="2" t="s">
        <v>13004</v>
      </c>
      <c r="R2285" s="2" t="s">
        <v>14</v>
      </c>
      <c r="T2285" s="2" t="s">
        <v>12826</v>
      </c>
      <c r="U2285" s="2" t="s">
        <v>12827</v>
      </c>
      <c r="V2285" s="2" t="s">
        <v>12931</v>
      </c>
      <c r="W2285" s="2" t="s">
        <v>197</v>
      </c>
      <c r="X2285" s="2" t="s">
        <v>9</v>
      </c>
      <c r="Y2285" s="2" t="s">
        <v>6</v>
      </c>
      <c r="AA2285" s="2" t="s">
        <v>8</v>
      </c>
      <c r="AC2285" s="2" t="s">
        <v>7</v>
      </c>
      <c r="AD2285" s="2" t="s">
        <v>6</v>
      </c>
      <c r="AG2285" s="2" t="s">
        <v>30</v>
      </c>
      <c r="AH2285" s="2" t="s">
        <v>4</v>
      </c>
      <c r="AI2285" s="2" t="s">
        <v>3</v>
      </c>
      <c r="AJ2285" s="2" t="s">
        <v>13005</v>
      </c>
      <c r="AK2285" s="2" t="s">
        <v>12858</v>
      </c>
      <c r="AL2285" s="2" t="s">
        <v>12859</v>
      </c>
    </row>
    <row r="2286" spans="1:38" ht="52.8" hidden="1">
      <c r="A2286" s="136">
        <f t="shared" si="37"/>
        <v>2285</v>
      </c>
      <c r="B2286" s="2" t="s">
        <v>12820</v>
      </c>
      <c r="C2286" s="2" t="s">
        <v>12921</v>
      </c>
      <c r="D2286" s="2" t="s">
        <v>12893</v>
      </c>
      <c r="E2286" s="2" t="s">
        <v>22</v>
      </c>
      <c r="F2286" s="2" t="s">
        <v>13006</v>
      </c>
      <c r="G2286" s="2" t="s">
        <v>13007</v>
      </c>
      <c r="H2286" s="2" t="s">
        <v>12923</v>
      </c>
      <c r="I2286" s="2" t="s">
        <v>6</v>
      </c>
      <c r="K2286" s="4">
        <v>26484</v>
      </c>
      <c r="L2286" s="5">
        <v>350</v>
      </c>
      <c r="M2286" s="6" t="s">
        <v>13008</v>
      </c>
      <c r="N2286" s="2" t="s">
        <v>174</v>
      </c>
      <c r="O2286" s="2" t="s">
        <v>64</v>
      </c>
      <c r="P2286" s="2" t="s">
        <v>38</v>
      </c>
      <c r="Q2286" s="2" t="s">
        <v>191</v>
      </c>
      <c r="R2286" s="2" t="s">
        <v>14</v>
      </c>
      <c r="T2286" s="2" t="s">
        <v>12826</v>
      </c>
      <c r="U2286" s="2" t="s">
        <v>12827</v>
      </c>
      <c r="V2286" s="2" t="s">
        <v>11</v>
      </c>
      <c r="W2286" s="2" t="s">
        <v>197</v>
      </c>
      <c r="X2286" s="2" t="s">
        <v>9</v>
      </c>
      <c r="Y2286" s="2" t="s">
        <v>6</v>
      </c>
      <c r="AA2286" s="2" t="s">
        <v>1607</v>
      </c>
      <c r="AB2286" s="2" t="s">
        <v>13009</v>
      </c>
      <c r="AC2286" s="2" t="s">
        <v>7</v>
      </c>
      <c r="AD2286" s="2" t="s">
        <v>6</v>
      </c>
      <c r="AG2286" s="2" t="s">
        <v>30</v>
      </c>
      <c r="AH2286" s="2" t="s">
        <v>4</v>
      </c>
      <c r="AI2286" s="2" t="s">
        <v>29</v>
      </c>
      <c r="AJ2286" s="2" t="s">
        <v>12926</v>
      </c>
      <c r="AK2286" s="2" t="s">
        <v>12899</v>
      </c>
      <c r="AL2286" s="2" t="s">
        <v>12900</v>
      </c>
    </row>
    <row r="2287" spans="1:38" ht="79.2" hidden="1">
      <c r="A2287" s="136">
        <f t="shared" si="37"/>
        <v>2286</v>
      </c>
      <c r="B2287" s="2" t="s">
        <v>12820</v>
      </c>
      <c r="C2287" s="2" t="s">
        <v>12960</v>
      </c>
      <c r="D2287" s="2" t="s">
        <v>12822</v>
      </c>
      <c r="E2287" s="2" t="s">
        <v>22</v>
      </c>
      <c r="F2287" s="2" t="s">
        <v>13010</v>
      </c>
      <c r="G2287" s="2" t="s">
        <v>13010</v>
      </c>
      <c r="H2287" s="2" t="s">
        <v>13002</v>
      </c>
      <c r="I2287" s="2" t="s">
        <v>6</v>
      </c>
      <c r="K2287" s="4" t="s">
        <v>13011</v>
      </c>
      <c r="L2287" s="5">
        <v>270</v>
      </c>
      <c r="M2287" s="6" t="s">
        <v>1204</v>
      </c>
      <c r="N2287" s="2" t="s">
        <v>39</v>
      </c>
      <c r="O2287" s="2" t="s">
        <v>39</v>
      </c>
      <c r="P2287" s="2" t="s">
        <v>45</v>
      </c>
      <c r="Q2287" s="2" t="s">
        <v>124</v>
      </c>
      <c r="R2287" s="2" t="s">
        <v>14</v>
      </c>
      <c r="T2287" s="2" t="s">
        <v>12826</v>
      </c>
      <c r="U2287" s="2" t="s">
        <v>12827</v>
      </c>
      <c r="V2287" s="2" t="s">
        <v>12931</v>
      </c>
      <c r="W2287" s="2" t="s">
        <v>197</v>
      </c>
      <c r="X2287" s="2" t="s">
        <v>9</v>
      </c>
      <c r="Y2287" s="2" t="s">
        <v>6</v>
      </c>
      <c r="AA2287" s="2" t="s">
        <v>8</v>
      </c>
      <c r="AC2287" s="2" t="s">
        <v>7</v>
      </c>
      <c r="AD2287" s="2" t="s">
        <v>6</v>
      </c>
      <c r="AG2287" s="2" t="s">
        <v>30</v>
      </c>
      <c r="AH2287" s="2" t="s">
        <v>4</v>
      </c>
      <c r="AI2287" s="2" t="s">
        <v>3</v>
      </c>
      <c r="AJ2287" s="2" t="s">
        <v>13005</v>
      </c>
      <c r="AK2287" s="2" t="s">
        <v>12858</v>
      </c>
      <c r="AL2287" s="2" t="s">
        <v>12859</v>
      </c>
    </row>
    <row r="2288" spans="1:38" ht="79.2" hidden="1">
      <c r="A2288" s="136">
        <f t="shared" si="37"/>
        <v>2287</v>
      </c>
      <c r="B2288" s="2" t="s">
        <v>12820</v>
      </c>
      <c r="C2288" s="2" t="s">
        <v>12960</v>
      </c>
      <c r="D2288" s="2" t="s">
        <v>12822</v>
      </c>
      <c r="E2288" s="2" t="s">
        <v>22</v>
      </c>
      <c r="F2288" s="2" t="s">
        <v>13012</v>
      </c>
      <c r="G2288" s="2" t="s">
        <v>13012</v>
      </c>
      <c r="H2288" s="2" t="s">
        <v>13002</v>
      </c>
      <c r="I2288" s="2" t="s">
        <v>6</v>
      </c>
      <c r="K2288" s="4" t="s">
        <v>6419</v>
      </c>
      <c r="L2288" s="5">
        <v>170</v>
      </c>
      <c r="M2288" s="6" t="s">
        <v>1204</v>
      </c>
      <c r="N2288" s="2" t="s">
        <v>39</v>
      </c>
      <c r="O2288" s="2" t="s">
        <v>39</v>
      </c>
      <c r="P2288" s="2" t="s">
        <v>45</v>
      </c>
      <c r="Q2288" s="2" t="s">
        <v>124</v>
      </c>
      <c r="R2288" s="2" t="s">
        <v>14</v>
      </c>
      <c r="T2288" s="2" t="s">
        <v>12826</v>
      </c>
      <c r="U2288" s="2" t="s">
        <v>12827</v>
      </c>
      <c r="V2288" s="2" t="s">
        <v>12931</v>
      </c>
      <c r="W2288" s="2" t="s">
        <v>197</v>
      </c>
      <c r="X2288" s="2" t="s">
        <v>9</v>
      </c>
      <c r="Y2288" s="2" t="s">
        <v>6</v>
      </c>
      <c r="AA2288" s="2" t="s">
        <v>8</v>
      </c>
      <c r="AC2288" s="2" t="s">
        <v>7</v>
      </c>
      <c r="AD2288" s="2" t="s">
        <v>6</v>
      </c>
      <c r="AG2288" s="2" t="s">
        <v>30</v>
      </c>
      <c r="AH2288" s="2" t="s">
        <v>4</v>
      </c>
      <c r="AI2288" s="2" t="s">
        <v>3</v>
      </c>
      <c r="AJ2288" s="2" t="s">
        <v>13005</v>
      </c>
      <c r="AK2288" s="2" t="s">
        <v>12858</v>
      </c>
      <c r="AL2288" s="2" t="s">
        <v>12859</v>
      </c>
    </row>
    <row r="2289" spans="1:38" ht="105.6" hidden="1">
      <c r="A2289" s="136">
        <f t="shared" si="37"/>
        <v>2288</v>
      </c>
      <c r="B2289" s="2" t="s">
        <v>12820</v>
      </c>
      <c r="C2289" s="2" t="s">
        <v>12960</v>
      </c>
      <c r="D2289" s="2" t="s">
        <v>12822</v>
      </c>
      <c r="E2289" s="2" t="s">
        <v>22</v>
      </c>
      <c r="F2289" s="2" t="s">
        <v>13013</v>
      </c>
      <c r="G2289" s="2" t="s">
        <v>13013</v>
      </c>
      <c r="H2289" s="2" t="s">
        <v>13002</v>
      </c>
      <c r="I2289" s="2" t="s">
        <v>6</v>
      </c>
      <c r="K2289" s="4" t="s">
        <v>13014</v>
      </c>
      <c r="L2289" s="5">
        <v>14000</v>
      </c>
      <c r="M2289" s="6" t="s">
        <v>1204</v>
      </c>
      <c r="N2289" s="2" t="s">
        <v>39</v>
      </c>
      <c r="O2289" s="2" t="s">
        <v>39</v>
      </c>
      <c r="P2289" s="2" t="s">
        <v>45</v>
      </c>
      <c r="Q2289" s="2" t="s">
        <v>124</v>
      </c>
      <c r="R2289" s="2" t="s">
        <v>14</v>
      </c>
      <c r="T2289" s="2" t="s">
        <v>12826</v>
      </c>
      <c r="U2289" s="2" t="s">
        <v>12827</v>
      </c>
      <c r="V2289" s="2" t="s">
        <v>12931</v>
      </c>
      <c r="W2289" s="2" t="s">
        <v>197</v>
      </c>
      <c r="X2289" s="2" t="s">
        <v>9</v>
      </c>
      <c r="Y2289" s="2" t="s">
        <v>6</v>
      </c>
      <c r="AA2289" s="2" t="s">
        <v>8</v>
      </c>
      <c r="AC2289" s="2" t="s">
        <v>7</v>
      </c>
      <c r="AD2289" s="2" t="s">
        <v>6</v>
      </c>
      <c r="AG2289" s="2" t="s">
        <v>30</v>
      </c>
      <c r="AH2289" s="2" t="s">
        <v>4</v>
      </c>
      <c r="AI2289" s="2" t="s">
        <v>3</v>
      </c>
      <c r="AJ2289" s="2" t="s">
        <v>13005</v>
      </c>
      <c r="AK2289" s="2" t="s">
        <v>12858</v>
      </c>
      <c r="AL2289" s="2" t="s">
        <v>12859</v>
      </c>
    </row>
    <row r="2290" spans="1:38" ht="79.2" hidden="1">
      <c r="A2290" s="136">
        <f t="shared" si="37"/>
        <v>2289</v>
      </c>
      <c r="B2290" s="2" t="s">
        <v>12820</v>
      </c>
      <c r="C2290" s="2" t="s">
        <v>12960</v>
      </c>
      <c r="D2290" s="2" t="s">
        <v>12822</v>
      </c>
      <c r="E2290" s="2" t="s">
        <v>22</v>
      </c>
      <c r="F2290" s="2" t="s">
        <v>13015</v>
      </c>
      <c r="G2290" s="2" t="s">
        <v>13015</v>
      </c>
      <c r="H2290" s="2" t="s">
        <v>13002</v>
      </c>
      <c r="I2290" s="2" t="s">
        <v>6</v>
      </c>
      <c r="K2290" s="4" t="s">
        <v>13016</v>
      </c>
      <c r="L2290" s="5">
        <v>750</v>
      </c>
      <c r="M2290" s="6" t="s">
        <v>1204</v>
      </c>
      <c r="N2290" s="2" t="s">
        <v>39</v>
      </c>
      <c r="O2290" s="2" t="s">
        <v>39</v>
      </c>
      <c r="P2290" s="2" t="s">
        <v>45</v>
      </c>
      <c r="Q2290" s="2" t="s">
        <v>124</v>
      </c>
      <c r="R2290" s="2" t="s">
        <v>14</v>
      </c>
      <c r="T2290" s="2" t="s">
        <v>12826</v>
      </c>
      <c r="U2290" s="2" t="s">
        <v>12827</v>
      </c>
      <c r="V2290" s="2" t="s">
        <v>12931</v>
      </c>
      <c r="W2290" s="2" t="s">
        <v>197</v>
      </c>
      <c r="X2290" s="2" t="s">
        <v>9</v>
      </c>
      <c r="Y2290" s="2" t="s">
        <v>6</v>
      </c>
      <c r="AA2290" s="2" t="s">
        <v>8</v>
      </c>
      <c r="AC2290" s="2" t="s">
        <v>7</v>
      </c>
      <c r="AD2290" s="2" t="s">
        <v>6</v>
      </c>
      <c r="AG2290" s="2" t="s">
        <v>30</v>
      </c>
      <c r="AH2290" s="2" t="s">
        <v>4</v>
      </c>
      <c r="AI2290" s="2" t="s">
        <v>3</v>
      </c>
      <c r="AJ2290" s="2" t="s">
        <v>13005</v>
      </c>
      <c r="AK2290" s="2" t="s">
        <v>12858</v>
      </c>
      <c r="AL2290" s="2" t="s">
        <v>12859</v>
      </c>
    </row>
    <row r="2291" spans="1:38" ht="79.2" hidden="1">
      <c r="A2291" s="136">
        <f t="shared" si="37"/>
        <v>2290</v>
      </c>
      <c r="B2291" s="2" t="s">
        <v>12820</v>
      </c>
      <c r="C2291" s="2" t="s">
        <v>12960</v>
      </c>
      <c r="D2291" s="2" t="s">
        <v>12822</v>
      </c>
      <c r="E2291" s="2" t="s">
        <v>22</v>
      </c>
      <c r="F2291" s="2" t="s">
        <v>13017</v>
      </c>
      <c r="G2291" s="2" t="s">
        <v>13017</v>
      </c>
      <c r="H2291" s="2" t="s">
        <v>13002</v>
      </c>
      <c r="I2291" s="2" t="s">
        <v>6</v>
      </c>
      <c r="K2291" s="4" t="s">
        <v>13018</v>
      </c>
      <c r="L2291" s="5">
        <v>1500</v>
      </c>
      <c r="M2291" s="6" t="s">
        <v>1204</v>
      </c>
      <c r="N2291" s="2" t="s">
        <v>39</v>
      </c>
      <c r="O2291" s="2" t="s">
        <v>39</v>
      </c>
      <c r="P2291" s="2" t="s">
        <v>45</v>
      </c>
      <c r="Q2291" s="2" t="s">
        <v>124</v>
      </c>
      <c r="R2291" s="2" t="s">
        <v>14</v>
      </c>
      <c r="T2291" s="2" t="s">
        <v>12826</v>
      </c>
      <c r="U2291" s="2" t="s">
        <v>12827</v>
      </c>
      <c r="V2291" s="2" t="s">
        <v>12931</v>
      </c>
      <c r="W2291" s="2" t="s">
        <v>197</v>
      </c>
      <c r="X2291" s="2" t="s">
        <v>9</v>
      </c>
      <c r="Y2291" s="2" t="s">
        <v>6</v>
      </c>
      <c r="AA2291" s="2" t="s">
        <v>8</v>
      </c>
      <c r="AC2291" s="2" t="s">
        <v>7</v>
      </c>
      <c r="AD2291" s="2" t="s">
        <v>6</v>
      </c>
      <c r="AG2291" s="2" t="s">
        <v>30</v>
      </c>
      <c r="AH2291" s="2" t="s">
        <v>4</v>
      </c>
      <c r="AI2291" s="2" t="s">
        <v>3</v>
      </c>
      <c r="AJ2291" s="2" t="s">
        <v>13005</v>
      </c>
      <c r="AK2291" s="2" t="s">
        <v>12858</v>
      </c>
      <c r="AL2291" s="2" t="s">
        <v>12859</v>
      </c>
    </row>
    <row r="2292" spans="1:38" ht="79.2" hidden="1">
      <c r="A2292" s="136">
        <f t="shared" si="37"/>
        <v>2291</v>
      </c>
      <c r="B2292" s="2" t="s">
        <v>12820</v>
      </c>
      <c r="C2292" s="2" t="s">
        <v>12960</v>
      </c>
      <c r="D2292" s="2" t="s">
        <v>12822</v>
      </c>
      <c r="E2292" s="2" t="s">
        <v>22</v>
      </c>
      <c r="F2292" s="2" t="s">
        <v>13019</v>
      </c>
      <c r="G2292" s="2" t="s">
        <v>13019</v>
      </c>
      <c r="H2292" s="2" t="s">
        <v>13002</v>
      </c>
      <c r="I2292" s="2" t="s">
        <v>6</v>
      </c>
      <c r="K2292" s="4" t="s">
        <v>13018</v>
      </c>
      <c r="L2292" s="5">
        <v>750</v>
      </c>
      <c r="M2292" s="6" t="s">
        <v>1204</v>
      </c>
      <c r="N2292" s="2" t="s">
        <v>39</v>
      </c>
      <c r="O2292" s="2" t="s">
        <v>39</v>
      </c>
      <c r="P2292" s="2" t="s">
        <v>45</v>
      </c>
      <c r="Q2292" s="2" t="s">
        <v>124</v>
      </c>
      <c r="R2292" s="2" t="s">
        <v>14</v>
      </c>
      <c r="T2292" s="2" t="s">
        <v>12826</v>
      </c>
      <c r="U2292" s="2" t="s">
        <v>12827</v>
      </c>
      <c r="V2292" s="2" t="s">
        <v>12931</v>
      </c>
      <c r="W2292" s="2" t="s">
        <v>197</v>
      </c>
      <c r="X2292" s="2" t="s">
        <v>9</v>
      </c>
      <c r="Y2292" s="2" t="s">
        <v>6</v>
      </c>
      <c r="AA2292" s="2" t="s">
        <v>8</v>
      </c>
      <c r="AC2292" s="2" t="s">
        <v>7</v>
      </c>
      <c r="AD2292" s="2" t="s">
        <v>6</v>
      </c>
      <c r="AG2292" s="2" t="s">
        <v>30</v>
      </c>
      <c r="AH2292" s="2" t="s">
        <v>4</v>
      </c>
      <c r="AI2292" s="2" t="s">
        <v>3</v>
      </c>
      <c r="AJ2292" s="2" t="s">
        <v>13005</v>
      </c>
      <c r="AK2292" s="2" t="s">
        <v>12858</v>
      </c>
      <c r="AL2292" s="2" t="s">
        <v>12859</v>
      </c>
    </row>
    <row r="2293" spans="1:38" ht="79.2" hidden="1">
      <c r="A2293" s="136">
        <f t="shared" si="37"/>
        <v>2292</v>
      </c>
      <c r="B2293" s="2" t="s">
        <v>12820</v>
      </c>
      <c r="C2293" s="2" t="s">
        <v>12977</v>
      </c>
      <c r="D2293" s="2" t="s">
        <v>12978</v>
      </c>
      <c r="E2293" s="2" t="s">
        <v>22</v>
      </c>
      <c r="F2293" s="2" t="s">
        <v>13020</v>
      </c>
      <c r="G2293" s="2" t="s">
        <v>6468</v>
      </c>
      <c r="H2293" s="2" t="s">
        <v>13021</v>
      </c>
      <c r="I2293" s="2" t="s">
        <v>33</v>
      </c>
      <c r="J2293" s="2">
        <v>4</v>
      </c>
      <c r="K2293" s="4" t="s">
        <v>13022</v>
      </c>
      <c r="L2293" s="5">
        <v>682300</v>
      </c>
      <c r="M2293" s="6" t="s">
        <v>13023</v>
      </c>
      <c r="N2293" s="2" t="s">
        <v>17</v>
      </c>
      <c r="O2293" s="2" t="s">
        <v>55</v>
      </c>
      <c r="P2293" s="2" t="s">
        <v>242</v>
      </c>
      <c r="Q2293" s="2" t="s">
        <v>187</v>
      </c>
      <c r="R2293" s="2" t="s">
        <v>96</v>
      </c>
      <c r="T2293" s="2" t="s">
        <v>12826</v>
      </c>
      <c r="U2293" s="2" t="s">
        <v>12827</v>
      </c>
      <c r="V2293" s="2" t="s">
        <v>12931</v>
      </c>
      <c r="W2293" s="2" t="s">
        <v>12954</v>
      </c>
      <c r="X2293" s="2" t="s">
        <v>9</v>
      </c>
      <c r="Y2293" s="2" t="s">
        <v>6</v>
      </c>
      <c r="AA2293" s="2" t="s">
        <v>111</v>
      </c>
      <c r="AB2293" s="2" t="s">
        <v>13024</v>
      </c>
      <c r="AC2293" s="2" t="s">
        <v>7</v>
      </c>
      <c r="AD2293" s="2" t="s">
        <v>33</v>
      </c>
      <c r="AE2293" s="2" t="s">
        <v>12992</v>
      </c>
      <c r="AF2293" s="2" t="s">
        <v>231</v>
      </c>
      <c r="AG2293" s="2" t="s">
        <v>30</v>
      </c>
      <c r="AH2293" s="2" t="s">
        <v>4</v>
      </c>
      <c r="AI2293" s="2" t="s">
        <v>29</v>
      </c>
      <c r="AJ2293" s="2" t="s">
        <v>12985</v>
      </c>
      <c r="AK2293" s="2" t="s">
        <v>12986</v>
      </c>
      <c r="AL2293" s="2" t="s">
        <v>12987</v>
      </c>
    </row>
    <row r="2294" spans="1:38" ht="105.6" hidden="1">
      <c r="A2294" s="136">
        <f t="shared" si="37"/>
        <v>2293</v>
      </c>
      <c r="B2294" s="2" t="s">
        <v>12820</v>
      </c>
      <c r="C2294" s="2" t="s">
        <v>12960</v>
      </c>
      <c r="D2294" s="2" t="s">
        <v>12822</v>
      </c>
      <c r="E2294" s="2" t="s">
        <v>22</v>
      </c>
      <c r="F2294" s="2" t="s">
        <v>13025</v>
      </c>
      <c r="G2294" s="2" t="s">
        <v>13026</v>
      </c>
      <c r="H2294" s="2" t="s">
        <v>13002</v>
      </c>
      <c r="I2294" s="2" t="s">
        <v>6</v>
      </c>
      <c r="K2294" s="4" t="s">
        <v>13027</v>
      </c>
      <c r="L2294" s="5">
        <v>3000</v>
      </c>
      <c r="M2294" s="6" t="s">
        <v>1204</v>
      </c>
      <c r="N2294" s="2" t="s">
        <v>39</v>
      </c>
      <c r="O2294" s="2" t="s">
        <v>39</v>
      </c>
      <c r="P2294" s="2" t="s">
        <v>45</v>
      </c>
      <c r="Q2294" s="2" t="s">
        <v>124</v>
      </c>
      <c r="R2294" s="2" t="s">
        <v>14</v>
      </c>
      <c r="T2294" s="2" t="s">
        <v>12826</v>
      </c>
      <c r="U2294" s="2" t="s">
        <v>12827</v>
      </c>
      <c r="V2294" s="2" t="s">
        <v>12931</v>
      </c>
      <c r="W2294" s="2" t="s">
        <v>197</v>
      </c>
      <c r="X2294" s="2" t="s">
        <v>9</v>
      </c>
      <c r="Y2294" s="2" t="s">
        <v>6</v>
      </c>
      <c r="AA2294" s="2" t="s">
        <v>8</v>
      </c>
      <c r="AC2294" s="2" t="s">
        <v>7</v>
      </c>
      <c r="AD2294" s="2" t="s">
        <v>6</v>
      </c>
      <c r="AG2294" s="2" t="s">
        <v>30</v>
      </c>
      <c r="AH2294" s="2" t="s">
        <v>4</v>
      </c>
      <c r="AI2294" s="2" t="s">
        <v>3</v>
      </c>
      <c r="AJ2294" s="2" t="s">
        <v>13005</v>
      </c>
      <c r="AK2294" s="2" t="s">
        <v>12858</v>
      </c>
      <c r="AL2294" s="2" t="s">
        <v>12859</v>
      </c>
    </row>
    <row r="2295" spans="1:38" ht="118.8" hidden="1">
      <c r="A2295" s="136">
        <f t="shared" si="37"/>
        <v>2294</v>
      </c>
      <c r="B2295" s="2" t="s">
        <v>12820</v>
      </c>
      <c r="C2295" s="2" t="s">
        <v>12921</v>
      </c>
      <c r="D2295" s="2" t="s">
        <v>12893</v>
      </c>
      <c r="E2295" s="2" t="s">
        <v>22</v>
      </c>
      <c r="F2295" s="2" t="s">
        <v>13028</v>
      </c>
      <c r="G2295" s="2" t="s">
        <v>13029</v>
      </c>
      <c r="H2295" s="2" t="s">
        <v>12895</v>
      </c>
      <c r="I2295" s="2" t="s">
        <v>6</v>
      </c>
      <c r="K2295" s="4">
        <v>23868</v>
      </c>
      <c r="L2295" s="5">
        <v>7920</v>
      </c>
      <c r="M2295" s="6" t="s">
        <v>11420</v>
      </c>
      <c r="N2295" s="2" t="s">
        <v>174</v>
      </c>
      <c r="O2295" s="2" t="s">
        <v>64</v>
      </c>
      <c r="P2295" s="2" t="s">
        <v>142</v>
      </c>
      <c r="Q2295" s="2" t="s">
        <v>124</v>
      </c>
      <c r="R2295" s="2" t="s">
        <v>14</v>
      </c>
      <c r="T2295" s="2" t="s">
        <v>12826</v>
      </c>
      <c r="U2295" s="2" t="s">
        <v>12827</v>
      </c>
      <c r="V2295" s="2" t="s">
        <v>11</v>
      </c>
      <c r="W2295" s="2" t="s">
        <v>197</v>
      </c>
      <c r="X2295" s="2" t="s">
        <v>9</v>
      </c>
      <c r="Y2295" s="2" t="s">
        <v>6</v>
      </c>
      <c r="AA2295" s="2" t="s">
        <v>1607</v>
      </c>
      <c r="AB2295" s="2" t="s">
        <v>13009</v>
      </c>
      <c r="AC2295" s="2" t="s">
        <v>7</v>
      </c>
      <c r="AD2295" s="2" t="s">
        <v>6</v>
      </c>
      <c r="AG2295" s="2" t="s">
        <v>30</v>
      </c>
      <c r="AH2295" s="2" t="s">
        <v>4</v>
      </c>
      <c r="AI2295" s="2" t="s">
        <v>29</v>
      </c>
      <c r="AJ2295" s="2" t="s">
        <v>12926</v>
      </c>
      <c r="AK2295" s="2" t="s">
        <v>12899</v>
      </c>
      <c r="AL2295" s="2" t="s">
        <v>12900</v>
      </c>
    </row>
    <row r="2296" spans="1:38" ht="79.2" hidden="1">
      <c r="A2296" s="136">
        <f t="shared" si="37"/>
        <v>2295</v>
      </c>
      <c r="B2296" s="2" t="s">
        <v>12820</v>
      </c>
      <c r="C2296" s="2" t="s">
        <v>12960</v>
      </c>
      <c r="D2296" s="2" t="s">
        <v>12822</v>
      </c>
      <c r="E2296" s="2" t="s">
        <v>22</v>
      </c>
      <c r="F2296" s="2" t="s">
        <v>13030</v>
      </c>
      <c r="G2296" s="2" t="s">
        <v>13030</v>
      </c>
      <c r="H2296" s="2" t="s">
        <v>13002</v>
      </c>
      <c r="I2296" s="2" t="s">
        <v>33</v>
      </c>
      <c r="J2296" s="2">
        <v>2</v>
      </c>
      <c r="K2296" s="4" t="s">
        <v>13031</v>
      </c>
      <c r="L2296" s="5">
        <v>600</v>
      </c>
      <c r="M2296" s="6" t="s">
        <v>1204</v>
      </c>
      <c r="N2296" s="2" t="s">
        <v>39</v>
      </c>
      <c r="O2296" s="2" t="s">
        <v>39</v>
      </c>
      <c r="P2296" s="2" t="s">
        <v>45</v>
      </c>
      <c r="Q2296" s="2" t="s">
        <v>124</v>
      </c>
      <c r="R2296" s="2" t="s">
        <v>14</v>
      </c>
      <c r="T2296" s="2" t="s">
        <v>12826</v>
      </c>
      <c r="U2296" s="2" t="s">
        <v>12827</v>
      </c>
      <c r="V2296" s="2" t="s">
        <v>12931</v>
      </c>
      <c r="W2296" s="2" t="s">
        <v>197</v>
      </c>
      <c r="X2296" s="2" t="s">
        <v>9</v>
      </c>
      <c r="Y2296" s="2" t="s">
        <v>6</v>
      </c>
      <c r="AA2296" s="2" t="s">
        <v>8</v>
      </c>
      <c r="AC2296" s="2" t="s">
        <v>7</v>
      </c>
      <c r="AD2296" s="2" t="s">
        <v>6</v>
      </c>
      <c r="AG2296" s="2" t="s">
        <v>30</v>
      </c>
      <c r="AH2296" s="2" t="s">
        <v>4</v>
      </c>
      <c r="AI2296" s="2" t="s">
        <v>3</v>
      </c>
      <c r="AJ2296" s="2" t="s">
        <v>13005</v>
      </c>
      <c r="AK2296" s="2" t="s">
        <v>12858</v>
      </c>
      <c r="AL2296" s="2" t="s">
        <v>12859</v>
      </c>
    </row>
    <row r="2297" spans="1:38" ht="79.2" hidden="1">
      <c r="A2297" s="136">
        <f t="shared" si="37"/>
        <v>2296</v>
      </c>
      <c r="B2297" s="2" t="s">
        <v>12820</v>
      </c>
      <c r="C2297" s="2" t="s">
        <v>12977</v>
      </c>
      <c r="D2297" s="2" t="s">
        <v>12978</v>
      </c>
      <c r="E2297" s="2" t="s">
        <v>22</v>
      </c>
      <c r="F2297" s="2" t="s">
        <v>13032</v>
      </c>
      <c r="G2297" s="2" t="s">
        <v>4243</v>
      </c>
      <c r="H2297" s="2" t="s">
        <v>13033</v>
      </c>
      <c r="I2297" s="2" t="s">
        <v>6</v>
      </c>
      <c r="K2297" s="4">
        <v>22845</v>
      </c>
      <c r="L2297" s="5">
        <v>1800</v>
      </c>
      <c r="M2297" s="6" t="s">
        <v>663</v>
      </c>
      <c r="N2297" s="2" t="s">
        <v>174</v>
      </c>
      <c r="O2297" s="2" t="s">
        <v>64</v>
      </c>
      <c r="P2297" s="2" t="s">
        <v>142</v>
      </c>
      <c r="Q2297" s="2" t="s">
        <v>141</v>
      </c>
      <c r="R2297" s="2" t="s">
        <v>14</v>
      </c>
      <c r="T2297" s="2" t="s">
        <v>12826</v>
      </c>
      <c r="U2297" s="2" t="s">
        <v>12827</v>
      </c>
      <c r="V2297" s="2" t="s">
        <v>12931</v>
      </c>
      <c r="W2297" s="2" t="s">
        <v>12932</v>
      </c>
      <c r="X2297" s="2" t="s">
        <v>9</v>
      </c>
      <c r="Y2297" s="2" t="s">
        <v>6</v>
      </c>
      <c r="AA2297" s="2" t="s">
        <v>1607</v>
      </c>
      <c r="AB2297" s="2" t="s">
        <v>13034</v>
      </c>
      <c r="AC2297" s="2" t="s">
        <v>241</v>
      </c>
      <c r="AD2297" s="2" t="s">
        <v>6</v>
      </c>
      <c r="AG2297" s="2" t="s">
        <v>122</v>
      </c>
      <c r="AH2297" s="2" t="s">
        <v>4</v>
      </c>
      <c r="AI2297" s="2" t="s">
        <v>29</v>
      </c>
      <c r="AJ2297" s="2" t="s">
        <v>12985</v>
      </c>
      <c r="AK2297" s="2" t="s">
        <v>12986</v>
      </c>
      <c r="AL2297" s="2" t="s">
        <v>12987</v>
      </c>
    </row>
    <row r="2298" spans="1:38" ht="105.6" hidden="1">
      <c r="A2298" s="136">
        <f t="shared" si="37"/>
        <v>2297</v>
      </c>
      <c r="B2298" s="2" t="s">
        <v>12820</v>
      </c>
      <c r="C2298" s="2" t="s">
        <v>12960</v>
      </c>
      <c r="D2298" s="2" t="s">
        <v>12822</v>
      </c>
      <c r="E2298" s="2" t="s">
        <v>22</v>
      </c>
      <c r="F2298" s="2" t="s">
        <v>13035</v>
      </c>
      <c r="G2298" s="2" t="s">
        <v>13036</v>
      </c>
      <c r="H2298" s="2" t="s">
        <v>13002</v>
      </c>
      <c r="I2298" s="2" t="s">
        <v>6</v>
      </c>
      <c r="K2298" s="4" t="s">
        <v>13037</v>
      </c>
      <c r="L2298" s="5">
        <v>2600</v>
      </c>
      <c r="M2298" s="6" t="s">
        <v>1204</v>
      </c>
      <c r="N2298" s="2" t="s">
        <v>39</v>
      </c>
      <c r="O2298" s="2" t="s">
        <v>39</v>
      </c>
      <c r="P2298" s="2" t="s">
        <v>45</v>
      </c>
      <c r="Q2298" s="2" t="s">
        <v>124</v>
      </c>
      <c r="R2298" s="2" t="s">
        <v>14</v>
      </c>
      <c r="T2298" s="2" t="s">
        <v>12826</v>
      </c>
      <c r="U2298" s="2" t="s">
        <v>12827</v>
      </c>
      <c r="V2298" s="2" t="s">
        <v>12931</v>
      </c>
      <c r="W2298" s="2" t="s">
        <v>197</v>
      </c>
      <c r="X2298" s="2" t="s">
        <v>9</v>
      </c>
      <c r="Y2298" s="2" t="s">
        <v>6</v>
      </c>
      <c r="AA2298" s="2" t="s">
        <v>8</v>
      </c>
      <c r="AC2298" s="2" t="s">
        <v>7</v>
      </c>
      <c r="AD2298" s="2" t="s">
        <v>6</v>
      </c>
      <c r="AG2298" s="2" t="s">
        <v>30</v>
      </c>
      <c r="AH2298" s="2" t="s">
        <v>4</v>
      </c>
      <c r="AI2298" s="2" t="s">
        <v>3</v>
      </c>
      <c r="AJ2298" s="2" t="s">
        <v>13005</v>
      </c>
      <c r="AK2298" s="2" t="s">
        <v>12858</v>
      </c>
      <c r="AL2298" s="2" t="s">
        <v>12859</v>
      </c>
    </row>
    <row r="2299" spans="1:38" ht="79.2" hidden="1">
      <c r="A2299" s="136">
        <f t="shared" si="37"/>
        <v>2298</v>
      </c>
      <c r="B2299" s="2" t="s">
        <v>12820</v>
      </c>
      <c r="C2299" s="2" t="s">
        <v>12977</v>
      </c>
      <c r="D2299" s="2" t="s">
        <v>12978</v>
      </c>
      <c r="E2299" s="2" t="s">
        <v>22</v>
      </c>
      <c r="F2299" s="2" t="s">
        <v>13038</v>
      </c>
      <c r="G2299" s="2" t="s">
        <v>4119</v>
      </c>
      <c r="H2299" s="2" t="s">
        <v>13039</v>
      </c>
      <c r="I2299" s="2" t="s">
        <v>6</v>
      </c>
      <c r="K2299" s="4">
        <v>1627</v>
      </c>
      <c r="L2299" s="5">
        <v>17000</v>
      </c>
      <c r="M2299" s="6" t="s">
        <v>1231</v>
      </c>
      <c r="N2299" s="2" t="s">
        <v>174</v>
      </c>
      <c r="O2299" s="2" t="s">
        <v>64</v>
      </c>
      <c r="P2299" s="2" t="s">
        <v>1289</v>
      </c>
      <c r="Q2299" s="2" t="s">
        <v>124</v>
      </c>
      <c r="R2299" s="2" t="s">
        <v>14</v>
      </c>
      <c r="T2299" s="2" t="s">
        <v>12826</v>
      </c>
      <c r="U2299" s="2" t="s">
        <v>12827</v>
      </c>
      <c r="V2299" s="2" t="s">
        <v>12931</v>
      </c>
      <c r="W2299" s="2" t="s">
        <v>12932</v>
      </c>
      <c r="X2299" s="2" t="s">
        <v>9</v>
      </c>
      <c r="Y2299" s="2" t="s">
        <v>6</v>
      </c>
      <c r="AA2299" s="2" t="s">
        <v>1607</v>
      </c>
      <c r="AB2299" s="2" t="s">
        <v>12995</v>
      </c>
      <c r="AC2299" s="2" t="s">
        <v>7</v>
      </c>
      <c r="AD2299" s="2" t="s">
        <v>6</v>
      </c>
      <c r="AG2299" s="2" t="s">
        <v>30</v>
      </c>
      <c r="AH2299" s="2" t="s">
        <v>4</v>
      </c>
      <c r="AI2299" s="2" t="s">
        <v>3</v>
      </c>
      <c r="AJ2299" s="2" t="s">
        <v>12985</v>
      </c>
      <c r="AK2299" s="2" t="s">
        <v>12986</v>
      </c>
      <c r="AL2299" s="2" t="s">
        <v>12987</v>
      </c>
    </row>
    <row r="2300" spans="1:38" ht="79.2" hidden="1">
      <c r="A2300" s="136">
        <f t="shared" si="37"/>
        <v>2299</v>
      </c>
      <c r="B2300" s="2" t="s">
        <v>12820</v>
      </c>
      <c r="C2300" s="2" t="s">
        <v>12960</v>
      </c>
      <c r="D2300" s="2" t="s">
        <v>12822</v>
      </c>
      <c r="E2300" s="2" t="s">
        <v>22</v>
      </c>
      <c r="F2300" s="2" t="s">
        <v>13040</v>
      </c>
      <c r="G2300" s="2" t="s">
        <v>13040</v>
      </c>
      <c r="H2300" s="2" t="s">
        <v>13002</v>
      </c>
      <c r="I2300" s="2" t="s">
        <v>33</v>
      </c>
      <c r="J2300" s="2">
        <v>3</v>
      </c>
      <c r="K2300" s="4" t="s">
        <v>13041</v>
      </c>
      <c r="L2300" s="5">
        <v>522</v>
      </c>
      <c r="M2300" s="6" t="s">
        <v>1204</v>
      </c>
      <c r="N2300" s="2" t="s">
        <v>39</v>
      </c>
      <c r="O2300" s="2" t="s">
        <v>39</v>
      </c>
      <c r="P2300" s="2" t="s">
        <v>45</v>
      </c>
      <c r="Q2300" s="2" t="s">
        <v>124</v>
      </c>
      <c r="R2300" s="2" t="s">
        <v>14</v>
      </c>
      <c r="T2300" s="2" t="s">
        <v>12826</v>
      </c>
      <c r="U2300" s="2" t="s">
        <v>12827</v>
      </c>
      <c r="V2300" s="2" t="s">
        <v>12931</v>
      </c>
      <c r="W2300" s="2" t="s">
        <v>197</v>
      </c>
      <c r="X2300" s="2" t="s">
        <v>9</v>
      </c>
      <c r="Y2300" s="2" t="s">
        <v>6</v>
      </c>
      <c r="AA2300" s="2" t="s">
        <v>8</v>
      </c>
      <c r="AC2300" s="2" t="s">
        <v>7</v>
      </c>
      <c r="AD2300" s="2" t="s">
        <v>6</v>
      </c>
      <c r="AG2300" s="2" t="s">
        <v>30</v>
      </c>
      <c r="AH2300" s="2" t="s">
        <v>4</v>
      </c>
      <c r="AI2300" s="2" t="s">
        <v>3</v>
      </c>
      <c r="AJ2300" s="2" t="s">
        <v>13005</v>
      </c>
      <c r="AK2300" s="2" t="s">
        <v>12858</v>
      </c>
      <c r="AL2300" s="2" t="s">
        <v>12859</v>
      </c>
    </row>
    <row r="2301" spans="1:38" ht="52.8" hidden="1">
      <c r="A2301" s="136">
        <f t="shared" ref="A2301:A2364" si="38">A2300+1</f>
        <v>2300</v>
      </c>
      <c r="B2301" s="2" t="s">
        <v>12820</v>
      </c>
      <c r="C2301" s="2" t="s">
        <v>12921</v>
      </c>
      <c r="D2301" s="2" t="s">
        <v>12893</v>
      </c>
      <c r="E2301" s="2" t="s">
        <v>22</v>
      </c>
      <c r="F2301" s="2" t="s">
        <v>13042</v>
      </c>
      <c r="G2301" s="2" t="s">
        <v>13042</v>
      </c>
      <c r="H2301" s="2" t="s">
        <v>12923</v>
      </c>
      <c r="I2301" s="2" t="s">
        <v>6</v>
      </c>
      <c r="K2301" s="4">
        <v>27103</v>
      </c>
      <c r="L2301" s="5">
        <v>4000</v>
      </c>
      <c r="M2301" s="6" t="s">
        <v>663</v>
      </c>
      <c r="N2301" s="2" t="s">
        <v>174</v>
      </c>
      <c r="O2301" s="2" t="s">
        <v>64</v>
      </c>
      <c r="P2301" s="2" t="s">
        <v>38</v>
      </c>
      <c r="Q2301" s="2" t="s">
        <v>191</v>
      </c>
      <c r="R2301" s="2" t="s">
        <v>14</v>
      </c>
      <c r="T2301" s="2" t="s">
        <v>12826</v>
      </c>
      <c r="U2301" s="2" t="s">
        <v>12827</v>
      </c>
      <c r="V2301" s="2" t="s">
        <v>11</v>
      </c>
      <c r="W2301" s="2" t="s">
        <v>197</v>
      </c>
      <c r="X2301" s="2" t="s">
        <v>9</v>
      </c>
      <c r="Y2301" s="2" t="s">
        <v>6</v>
      </c>
      <c r="AA2301" s="2" t="s">
        <v>1607</v>
      </c>
      <c r="AB2301" s="2" t="s">
        <v>12951</v>
      </c>
      <c r="AC2301" s="2" t="s">
        <v>7</v>
      </c>
      <c r="AD2301" s="2" t="s">
        <v>6</v>
      </c>
      <c r="AG2301" s="2" t="s">
        <v>5</v>
      </c>
      <c r="AH2301" s="2" t="s">
        <v>4</v>
      </c>
      <c r="AI2301" s="2" t="s">
        <v>29</v>
      </c>
      <c r="AJ2301" s="2" t="s">
        <v>12926</v>
      </c>
      <c r="AK2301" s="2" t="s">
        <v>12899</v>
      </c>
      <c r="AL2301" s="2" t="s">
        <v>12900</v>
      </c>
    </row>
    <row r="2302" spans="1:38" ht="79.2" hidden="1">
      <c r="A2302" s="136">
        <f t="shared" si="38"/>
        <v>2301</v>
      </c>
      <c r="B2302" s="2" t="s">
        <v>12820</v>
      </c>
      <c r="C2302" s="2" t="s">
        <v>12960</v>
      </c>
      <c r="D2302" s="2" t="s">
        <v>12822</v>
      </c>
      <c r="E2302" s="2" t="s">
        <v>22</v>
      </c>
      <c r="F2302" s="2" t="s">
        <v>13043</v>
      </c>
      <c r="G2302" s="2" t="s">
        <v>13043</v>
      </c>
      <c r="H2302" s="2" t="s">
        <v>13002</v>
      </c>
      <c r="I2302" s="2" t="s">
        <v>33</v>
      </c>
      <c r="J2302" s="2">
        <v>2</v>
      </c>
      <c r="K2302" s="4" t="s">
        <v>13044</v>
      </c>
      <c r="L2302" s="5">
        <v>17</v>
      </c>
      <c r="M2302" s="6" t="s">
        <v>1204</v>
      </c>
      <c r="N2302" s="2" t="s">
        <v>39</v>
      </c>
      <c r="O2302" s="2" t="s">
        <v>39</v>
      </c>
      <c r="P2302" s="2" t="s">
        <v>45</v>
      </c>
      <c r="Q2302" s="2" t="s">
        <v>124</v>
      </c>
      <c r="R2302" s="2" t="s">
        <v>14</v>
      </c>
      <c r="T2302" s="2" t="s">
        <v>12826</v>
      </c>
      <c r="U2302" s="2" t="s">
        <v>12827</v>
      </c>
      <c r="V2302" s="2" t="s">
        <v>12931</v>
      </c>
      <c r="W2302" s="2" t="s">
        <v>197</v>
      </c>
      <c r="X2302" s="2" t="s">
        <v>9</v>
      </c>
      <c r="Y2302" s="2" t="s">
        <v>6</v>
      </c>
      <c r="AA2302" s="2" t="s">
        <v>8</v>
      </c>
      <c r="AC2302" s="2" t="s">
        <v>7</v>
      </c>
      <c r="AD2302" s="2" t="s">
        <v>6</v>
      </c>
      <c r="AG2302" s="2" t="s">
        <v>30</v>
      </c>
      <c r="AH2302" s="2" t="s">
        <v>4</v>
      </c>
      <c r="AI2302" s="2" t="s">
        <v>3</v>
      </c>
      <c r="AJ2302" s="2" t="s">
        <v>13005</v>
      </c>
      <c r="AK2302" s="2" t="s">
        <v>12858</v>
      </c>
      <c r="AL2302" s="2" t="s">
        <v>12859</v>
      </c>
    </row>
    <row r="2303" spans="1:38" ht="92.4" hidden="1">
      <c r="A2303" s="136">
        <f t="shared" si="38"/>
        <v>2302</v>
      </c>
      <c r="B2303" s="2" t="s">
        <v>12820</v>
      </c>
      <c r="C2303" s="2" t="s">
        <v>12977</v>
      </c>
      <c r="D2303" s="2" t="s">
        <v>12978</v>
      </c>
      <c r="E2303" s="2" t="s">
        <v>22</v>
      </c>
      <c r="F2303" s="2" t="s">
        <v>13045</v>
      </c>
      <c r="G2303" s="2" t="s">
        <v>328</v>
      </c>
      <c r="H2303" s="2" t="s">
        <v>13046</v>
      </c>
      <c r="I2303" s="2" t="s">
        <v>6</v>
      </c>
      <c r="K2303" s="4">
        <v>2771</v>
      </c>
      <c r="L2303" s="5">
        <v>10000</v>
      </c>
      <c r="M2303" s="6" t="s">
        <v>1231</v>
      </c>
      <c r="N2303" s="2" t="s">
        <v>174</v>
      </c>
      <c r="O2303" s="2" t="s">
        <v>64</v>
      </c>
      <c r="P2303" s="2" t="s">
        <v>142</v>
      </c>
      <c r="Q2303" s="2" t="s">
        <v>124</v>
      </c>
      <c r="R2303" s="2" t="s">
        <v>14</v>
      </c>
      <c r="T2303" s="2" t="s">
        <v>12826</v>
      </c>
      <c r="U2303" s="2" t="s">
        <v>12827</v>
      </c>
      <c r="V2303" s="2" t="s">
        <v>12931</v>
      </c>
      <c r="W2303" s="2" t="s">
        <v>12932</v>
      </c>
      <c r="X2303" s="2" t="s">
        <v>9</v>
      </c>
      <c r="Y2303" s="2" t="s">
        <v>6</v>
      </c>
      <c r="AA2303" s="2" t="s">
        <v>111</v>
      </c>
      <c r="AB2303" s="2" t="s">
        <v>13047</v>
      </c>
      <c r="AC2303" s="2" t="s">
        <v>7</v>
      </c>
      <c r="AD2303" s="2" t="s">
        <v>6</v>
      </c>
      <c r="AG2303" s="2" t="s">
        <v>30</v>
      </c>
      <c r="AH2303" s="2" t="s">
        <v>4</v>
      </c>
      <c r="AI2303" s="2" t="s">
        <v>3</v>
      </c>
      <c r="AJ2303" s="2" t="s">
        <v>12985</v>
      </c>
      <c r="AK2303" s="2" t="s">
        <v>12986</v>
      </c>
      <c r="AL2303" s="2" t="s">
        <v>12987</v>
      </c>
    </row>
    <row r="2304" spans="1:38" ht="52.8" hidden="1">
      <c r="A2304" s="136">
        <f t="shared" si="38"/>
        <v>2303</v>
      </c>
      <c r="B2304" s="2" t="s">
        <v>12820</v>
      </c>
      <c r="C2304" s="2" t="s">
        <v>12921</v>
      </c>
      <c r="D2304" s="2" t="s">
        <v>12893</v>
      </c>
      <c r="E2304" s="2" t="s">
        <v>22</v>
      </c>
      <c r="F2304" s="2" t="s">
        <v>13048</v>
      </c>
      <c r="G2304" s="2" t="s">
        <v>13048</v>
      </c>
      <c r="H2304" s="2" t="s">
        <v>12923</v>
      </c>
      <c r="I2304" s="2" t="s">
        <v>6</v>
      </c>
      <c r="K2304" s="4">
        <v>2771</v>
      </c>
      <c r="L2304" s="5">
        <v>6000</v>
      </c>
      <c r="M2304" s="6" t="s">
        <v>663</v>
      </c>
      <c r="N2304" s="2" t="s">
        <v>174</v>
      </c>
      <c r="O2304" s="2" t="s">
        <v>64</v>
      </c>
      <c r="P2304" s="2" t="s">
        <v>256</v>
      </c>
      <c r="Q2304" s="2" t="s">
        <v>191</v>
      </c>
      <c r="R2304" s="2" t="s">
        <v>14</v>
      </c>
      <c r="T2304" s="2" t="s">
        <v>12826</v>
      </c>
      <c r="U2304" s="2" t="s">
        <v>12827</v>
      </c>
      <c r="V2304" s="2" t="s">
        <v>11</v>
      </c>
      <c r="W2304" s="2" t="s">
        <v>197</v>
      </c>
      <c r="X2304" s="2" t="s">
        <v>9</v>
      </c>
      <c r="Y2304" s="2" t="s">
        <v>6</v>
      </c>
      <c r="AA2304" s="2" t="s">
        <v>1607</v>
      </c>
      <c r="AB2304" s="2" t="s">
        <v>12951</v>
      </c>
      <c r="AC2304" s="2" t="s">
        <v>241</v>
      </c>
      <c r="AD2304" s="2" t="s">
        <v>6</v>
      </c>
      <c r="AG2304" s="2" t="s">
        <v>30</v>
      </c>
      <c r="AH2304" s="2" t="s">
        <v>4</v>
      </c>
      <c r="AI2304" s="2" t="s">
        <v>29</v>
      </c>
      <c r="AJ2304" s="2" t="s">
        <v>12926</v>
      </c>
      <c r="AK2304" s="2" t="s">
        <v>12899</v>
      </c>
      <c r="AL2304" s="2" t="s">
        <v>12900</v>
      </c>
    </row>
    <row r="2305" spans="1:38" ht="79.2" hidden="1">
      <c r="A2305" s="136">
        <f t="shared" si="38"/>
        <v>2304</v>
      </c>
      <c r="B2305" s="2" t="s">
        <v>12820</v>
      </c>
      <c r="C2305" s="2" t="s">
        <v>12960</v>
      </c>
      <c r="D2305" s="2" t="s">
        <v>12822</v>
      </c>
      <c r="E2305" s="2" t="s">
        <v>22</v>
      </c>
      <c r="F2305" s="2" t="s">
        <v>13049</v>
      </c>
      <c r="G2305" s="2" t="s">
        <v>13049</v>
      </c>
      <c r="H2305" s="2" t="s">
        <v>13002</v>
      </c>
      <c r="I2305" s="2" t="s">
        <v>33</v>
      </c>
      <c r="J2305" s="2">
        <v>48</v>
      </c>
      <c r="K2305" s="4" t="s">
        <v>13050</v>
      </c>
      <c r="L2305" s="5">
        <v>150</v>
      </c>
      <c r="M2305" s="6" t="s">
        <v>1204</v>
      </c>
      <c r="N2305" s="2" t="s">
        <v>39</v>
      </c>
      <c r="O2305" s="2" t="s">
        <v>39</v>
      </c>
      <c r="P2305" s="2" t="s">
        <v>45</v>
      </c>
      <c r="Q2305" s="2" t="s">
        <v>124</v>
      </c>
      <c r="R2305" s="2" t="s">
        <v>14</v>
      </c>
      <c r="T2305" s="2" t="s">
        <v>12826</v>
      </c>
      <c r="U2305" s="2" t="s">
        <v>12827</v>
      </c>
      <c r="V2305" s="2" t="s">
        <v>12931</v>
      </c>
      <c r="W2305" s="2" t="s">
        <v>197</v>
      </c>
      <c r="X2305" s="2" t="s">
        <v>9</v>
      </c>
      <c r="Y2305" s="2" t="s">
        <v>6</v>
      </c>
      <c r="AA2305" s="2" t="s">
        <v>8</v>
      </c>
      <c r="AC2305" s="2" t="s">
        <v>7</v>
      </c>
      <c r="AD2305" s="2" t="s">
        <v>6</v>
      </c>
      <c r="AG2305" s="2" t="s">
        <v>30</v>
      </c>
      <c r="AH2305" s="2" t="s">
        <v>4</v>
      </c>
      <c r="AI2305" s="2" t="s">
        <v>3</v>
      </c>
      <c r="AJ2305" s="2" t="s">
        <v>13005</v>
      </c>
      <c r="AK2305" s="2" t="s">
        <v>12858</v>
      </c>
      <c r="AL2305" s="2" t="s">
        <v>12859</v>
      </c>
    </row>
    <row r="2306" spans="1:38" ht="79.2" hidden="1">
      <c r="A2306" s="136">
        <f t="shared" si="38"/>
        <v>2305</v>
      </c>
      <c r="B2306" s="2" t="s">
        <v>12820</v>
      </c>
      <c r="C2306" s="2" t="s">
        <v>12977</v>
      </c>
      <c r="D2306" s="2" t="s">
        <v>12978</v>
      </c>
      <c r="E2306" s="2" t="s">
        <v>22</v>
      </c>
      <c r="F2306" s="2" t="s">
        <v>13051</v>
      </c>
      <c r="G2306" s="2" t="s">
        <v>13052</v>
      </c>
      <c r="H2306" s="2" t="s">
        <v>13053</v>
      </c>
      <c r="I2306" s="2" t="s">
        <v>6</v>
      </c>
      <c r="K2306" s="4" t="s">
        <v>13054</v>
      </c>
      <c r="L2306" s="5">
        <v>452490</v>
      </c>
      <c r="M2306" s="6" t="s">
        <v>1213</v>
      </c>
      <c r="N2306" s="2" t="s">
        <v>17</v>
      </c>
      <c r="O2306" s="2" t="s">
        <v>55</v>
      </c>
      <c r="P2306" s="2" t="s">
        <v>314</v>
      </c>
      <c r="Q2306" s="2" t="s">
        <v>187</v>
      </c>
      <c r="R2306" s="2" t="s">
        <v>96</v>
      </c>
      <c r="T2306" s="2" t="s">
        <v>12826</v>
      </c>
      <c r="U2306" s="2" t="s">
        <v>12827</v>
      </c>
      <c r="V2306" s="2" t="s">
        <v>12931</v>
      </c>
      <c r="W2306" s="2" t="s">
        <v>12954</v>
      </c>
      <c r="X2306" s="2" t="s">
        <v>9</v>
      </c>
      <c r="Y2306" s="2" t="s">
        <v>6</v>
      </c>
      <c r="AA2306" s="2" t="s">
        <v>164</v>
      </c>
      <c r="AB2306" s="2" t="s">
        <v>13055</v>
      </c>
      <c r="AC2306" s="2" t="s">
        <v>7</v>
      </c>
      <c r="AD2306" s="2" t="s">
        <v>33</v>
      </c>
      <c r="AE2306" s="2" t="s">
        <v>12984</v>
      </c>
      <c r="AF2306" s="2" t="s">
        <v>231</v>
      </c>
      <c r="AG2306" s="2" t="s">
        <v>30</v>
      </c>
      <c r="AH2306" s="2" t="s">
        <v>4</v>
      </c>
      <c r="AI2306" s="2" t="s">
        <v>29</v>
      </c>
      <c r="AJ2306" s="2" t="s">
        <v>12985</v>
      </c>
      <c r="AK2306" s="2" t="s">
        <v>12986</v>
      </c>
      <c r="AL2306" s="2" t="s">
        <v>12996</v>
      </c>
    </row>
    <row r="2307" spans="1:38" ht="79.2" hidden="1">
      <c r="A2307" s="136">
        <f t="shared" si="38"/>
        <v>2306</v>
      </c>
      <c r="B2307" s="2" t="s">
        <v>12820</v>
      </c>
      <c r="C2307" s="2" t="s">
        <v>12960</v>
      </c>
      <c r="D2307" s="2" t="s">
        <v>12822</v>
      </c>
      <c r="E2307" s="2" t="s">
        <v>22</v>
      </c>
      <c r="F2307" s="2" t="s">
        <v>13056</v>
      </c>
      <c r="G2307" s="2" t="s">
        <v>13056</v>
      </c>
      <c r="H2307" s="2" t="s">
        <v>13002</v>
      </c>
      <c r="I2307" s="2" t="s">
        <v>6</v>
      </c>
      <c r="K2307" s="4" t="s">
        <v>13057</v>
      </c>
      <c r="L2307" s="5">
        <v>1000</v>
      </c>
      <c r="M2307" s="6" t="s">
        <v>7170</v>
      </c>
      <c r="N2307" s="2" t="s">
        <v>39</v>
      </c>
      <c r="O2307" s="2" t="s">
        <v>39</v>
      </c>
      <c r="P2307" s="2" t="s">
        <v>45</v>
      </c>
      <c r="Q2307" s="2" t="s">
        <v>124</v>
      </c>
      <c r="R2307" s="2" t="s">
        <v>14</v>
      </c>
      <c r="T2307" s="2" t="s">
        <v>12826</v>
      </c>
      <c r="U2307" s="2" t="s">
        <v>12827</v>
      </c>
      <c r="V2307" s="2" t="s">
        <v>12931</v>
      </c>
      <c r="W2307" s="2" t="s">
        <v>197</v>
      </c>
      <c r="X2307" s="2" t="s">
        <v>9</v>
      </c>
      <c r="Y2307" s="2" t="s">
        <v>6</v>
      </c>
      <c r="AA2307" s="2" t="s">
        <v>8</v>
      </c>
      <c r="AC2307" s="2" t="s">
        <v>7</v>
      </c>
      <c r="AD2307" s="2" t="s">
        <v>6</v>
      </c>
      <c r="AG2307" s="2" t="s">
        <v>30</v>
      </c>
      <c r="AH2307" s="2" t="s">
        <v>4</v>
      </c>
      <c r="AI2307" s="2" t="s">
        <v>3</v>
      </c>
      <c r="AJ2307" s="2" t="s">
        <v>13005</v>
      </c>
      <c r="AK2307" s="2" t="s">
        <v>12858</v>
      </c>
      <c r="AL2307" s="2" t="s">
        <v>12859</v>
      </c>
    </row>
    <row r="2308" spans="1:38" ht="79.2" hidden="1">
      <c r="A2308" s="136">
        <f t="shared" si="38"/>
        <v>2307</v>
      </c>
      <c r="B2308" s="2" t="s">
        <v>12820</v>
      </c>
      <c r="C2308" s="2" t="s">
        <v>12960</v>
      </c>
      <c r="D2308" s="2" t="s">
        <v>12822</v>
      </c>
      <c r="E2308" s="2" t="s">
        <v>22</v>
      </c>
      <c r="F2308" s="2" t="s">
        <v>13058</v>
      </c>
      <c r="G2308" s="2" t="s">
        <v>13058</v>
      </c>
      <c r="H2308" s="2" t="s">
        <v>13002</v>
      </c>
      <c r="I2308" s="2" t="s">
        <v>6</v>
      </c>
      <c r="K2308" s="4" t="s">
        <v>13059</v>
      </c>
      <c r="L2308" s="5">
        <v>1080</v>
      </c>
      <c r="M2308" s="6" t="s">
        <v>1204</v>
      </c>
      <c r="N2308" s="2" t="s">
        <v>39</v>
      </c>
      <c r="O2308" s="2" t="s">
        <v>39</v>
      </c>
      <c r="P2308" s="2" t="s">
        <v>45</v>
      </c>
      <c r="Q2308" s="2" t="s">
        <v>124</v>
      </c>
      <c r="R2308" s="2" t="s">
        <v>14</v>
      </c>
      <c r="T2308" s="2" t="s">
        <v>12826</v>
      </c>
      <c r="U2308" s="2" t="s">
        <v>12827</v>
      </c>
      <c r="V2308" s="2" t="s">
        <v>12931</v>
      </c>
      <c r="W2308" s="2" t="s">
        <v>197</v>
      </c>
      <c r="X2308" s="2" t="s">
        <v>9</v>
      </c>
      <c r="Y2308" s="2" t="s">
        <v>6</v>
      </c>
      <c r="AA2308" s="2" t="s">
        <v>8</v>
      </c>
      <c r="AC2308" s="2" t="s">
        <v>7</v>
      </c>
      <c r="AD2308" s="2" t="s">
        <v>6</v>
      </c>
      <c r="AG2308" s="2" t="s">
        <v>30</v>
      </c>
      <c r="AH2308" s="2" t="s">
        <v>4</v>
      </c>
      <c r="AI2308" s="2" t="s">
        <v>3</v>
      </c>
      <c r="AJ2308" s="2" t="s">
        <v>13005</v>
      </c>
      <c r="AK2308" s="2" t="s">
        <v>12858</v>
      </c>
      <c r="AL2308" s="2" t="s">
        <v>12859</v>
      </c>
    </row>
    <row r="2309" spans="1:38" ht="79.2" hidden="1">
      <c r="A2309" s="136">
        <f t="shared" si="38"/>
        <v>2308</v>
      </c>
      <c r="B2309" s="2" t="s">
        <v>12820</v>
      </c>
      <c r="C2309" s="2" t="s">
        <v>12960</v>
      </c>
      <c r="D2309" s="2" t="s">
        <v>12822</v>
      </c>
      <c r="E2309" s="2" t="s">
        <v>22</v>
      </c>
      <c r="F2309" s="2" t="s">
        <v>13060</v>
      </c>
      <c r="G2309" s="2" t="s">
        <v>13060</v>
      </c>
      <c r="H2309" s="2" t="s">
        <v>13002</v>
      </c>
      <c r="I2309" s="2" t="s">
        <v>6</v>
      </c>
      <c r="K2309" s="4" t="s">
        <v>13061</v>
      </c>
      <c r="L2309" s="5">
        <v>1080</v>
      </c>
      <c r="M2309" s="6" t="s">
        <v>1204</v>
      </c>
      <c r="N2309" s="2" t="s">
        <v>39</v>
      </c>
      <c r="O2309" s="2" t="s">
        <v>39</v>
      </c>
      <c r="P2309" s="2" t="s">
        <v>45</v>
      </c>
      <c r="Q2309" s="2" t="s">
        <v>124</v>
      </c>
      <c r="R2309" s="2" t="s">
        <v>14</v>
      </c>
      <c r="T2309" s="2" t="s">
        <v>12826</v>
      </c>
      <c r="U2309" s="2" t="s">
        <v>12827</v>
      </c>
      <c r="V2309" s="2" t="s">
        <v>12931</v>
      </c>
      <c r="W2309" s="2" t="s">
        <v>197</v>
      </c>
      <c r="X2309" s="2" t="s">
        <v>9</v>
      </c>
      <c r="Y2309" s="2" t="s">
        <v>6</v>
      </c>
      <c r="AA2309" s="2" t="s">
        <v>8</v>
      </c>
      <c r="AC2309" s="2" t="s">
        <v>7</v>
      </c>
      <c r="AD2309" s="2" t="s">
        <v>6</v>
      </c>
      <c r="AG2309" s="2" t="s">
        <v>30</v>
      </c>
      <c r="AH2309" s="2" t="s">
        <v>4</v>
      </c>
      <c r="AI2309" s="2" t="s">
        <v>3</v>
      </c>
      <c r="AJ2309" s="2" t="s">
        <v>13005</v>
      </c>
      <c r="AK2309" s="2" t="s">
        <v>12858</v>
      </c>
      <c r="AL2309" s="2" t="s">
        <v>12859</v>
      </c>
    </row>
    <row r="2310" spans="1:38" ht="79.2" hidden="1">
      <c r="A2310" s="136">
        <f t="shared" si="38"/>
        <v>2309</v>
      </c>
      <c r="B2310" s="2" t="s">
        <v>12820</v>
      </c>
      <c r="C2310" s="2" t="s">
        <v>12977</v>
      </c>
      <c r="D2310" s="2" t="s">
        <v>12978</v>
      </c>
      <c r="E2310" s="2" t="s">
        <v>22</v>
      </c>
      <c r="F2310" s="2" t="s">
        <v>13062</v>
      </c>
      <c r="G2310" s="2" t="s">
        <v>13063</v>
      </c>
      <c r="H2310" s="2" t="s">
        <v>13064</v>
      </c>
      <c r="I2310" s="2" t="s">
        <v>6</v>
      </c>
      <c r="K2310" s="4" t="s">
        <v>13065</v>
      </c>
      <c r="L2310" s="5">
        <v>7520</v>
      </c>
      <c r="M2310" s="6" t="s">
        <v>1231</v>
      </c>
      <c r="N2310" s="2" t="s">
        <v>174</v>
      </c>
      <c r="O2310" s="2" t="s">
        <v>55</v>
      </c>
      <c r="P2310" s="2" t="s">
        <v>242</v>
      </c>
      <c r="Q2310" s="2" t="s">
        <v>124</v>
      </c>
      <c r="R2310" s="2" t="s">
        <v>14</v>
      </c>
      <c r="T2310" s="2" t="s">
        <v>12826</v>
      </c>
      <c r="U2310" s="2" t="s">
        <v>12827</v>
      </c>
      <c r="V2310" s="2" t="s">
        <v>12931</v>
      </c>
      <c r="W2310" s="2" t="s">
        <v>12932</v>
      </c>
      <c r="X2310" s="2" t="s">
        <v>9</v>
      </c>
      <c r="Y2310" s="2" t="s">
        <v>6</v>
      </c>
      <c r="AA2310" s="2" t="s">
        <v>1607</v>
      </c>
      <c r="AB2310" s="2" t="s">
        <v>13066</v>
      </c>
      <c r="AC2310" s="2" t="s">
        <v>241</v>
      </c>
      <c r="AD2310" s="2" t="s">
        <v>6</v>
      </c>
      <c r="AG2310" s="2" t="s">
        <v>30</v>
      </c>
      <c r="AH2310" s="2" t="s">
        <v>4</v>
      </c>
      <c r="AI2310" s="2" t="s">
        <v>3</v>
      </c>
      <c r="AJ2310" s="2" t="s">
        <v>12985</v>
      </c>
      <c r="AK2310" s="2" t="s">
        <v>12986</v>
      </c>
      <c r="AL2310" s="2" t="s">
        <v>12987</v>
      </c>
    </row>
    <row r="2311" spans="1:38" ht="92.4" hidden="1">
      <c r="A2311" s="136">
        <f t="shared" si="38"/>
        <v>2310</v>
      </c>
      <c r="B2311" s="2" t="s">
        <v>12820</v>
      </c>
      <c r="C2311" s="2" t="s">
        <v>12960</v>
      </c>
      <c r="D2311" s="2" t="s">
        <v>12822</v>
      </c>
      <c r="E2311" s="2" t="s">
        <v>22</v>
      </c>
      <c r="F2311" s="2" t="s">
        <v>13067</v>
      </c>
      <c r="G2311" s="2" t="s">
        <v>13068</v>
      </c>
      <c r="H2311" s="2" t="s">
        <v>13002</v>
      </c>
      <c r="I2311" s="2" t="s">
        <v>6</v>
      </c>
      <c r="K2311" s="4" t="s">
        <v>13069</v>
      </c>
      <c r="L2311" s="5">
        <v>2500</v>
      </c>
      <c r="M2311" s="6" t="s">
        <v>1204</v>
      </c>
      <c r="N2311" s="2" t="s">
        <v>39</v>
      </c>
      <c r="O2311" s="2" t="s">
        <v>39</v>
      </c>
      <c r="P2311" s="2" t="s">
        <v>45</v>
      </c>
      <c r="Q2311" s="2" t="s">
        <v>124</v>
      </c>
      <c r="R2311" s="2" t="s">
        <v>14</v>
      </c>
      <c r="T2311" s="2" t="s">
        <v>12826</v>
      </c>
      <c r="U2311" s="2" t="s">
        <v>12827</v>
      </c>
      <c r="V2311" s="2" t="s">
        <v>12931</v>
      </c>
      <c r="W2311" s="2" t="s">
        <v>197</v>
      </c>
      <c r="X2311" s="2" t="s">
        <v>9</v>
      </c>
      <c r="Y2311" s="2" t="s">
        <v>6</v>
      </c>
      <c r="AA2311" s="2" t="s">
        <v>8</v>
      </c>
      <c r="AC2311" s="2" t="s">
        <v>7</v>
      </c>
      <c r="AD2311" s="2" t="s">
        <v>6</v>
      </c>
      <c r="AG2311" s="2" t="s">
        <v>30</v>
      </c>
      <c r="AH2311" s="2" t="s">
        <v>4</v>
      </c>
      <c r="AI2311" s="2" t="s">
        <v>3</v>
      </c>
      <c r="AJ2311" s="2" t="s">
        <v>13005</v>
      </c>
      <c r="AK2311" s="2" t="s">
        <v>12858</v>
      </c>
      <c r="AL2311" s="2" t="s">
        <v>12859</v>
      </c>
    </row>
    <row r="2312" spans="1:38" ht="79.2" hidden="1">
      <c r="A2312" s="136">
        <f t="shared" si="38"/>
        <v>2311</v>
      </c>
      <c r="B2312" s="2" t="s">
        <v>12820</v>
      </c>
      <c r="C2312" s="2" t="s">
        <v>12977</v>
      </c>
      <c r="D2312" s="2" t="s">
        <v>12978</v>
      </c>
      <c r="E2312" s="2" t="s">
        <v>22</v>
      </c>
      <c r="F2312" s="2" t="s">
        <v>13070</v>
      </c>
      <c r="G2312" s="2" t="s">
        <v>13071</v>
      </c>
      <c r="H2312" s="2" t="s">
        <v>13072</v>
      </c>
      <c r="I2312" s="2" t="s">
        <v>33</v>
      </c>
      <c r="J2312" s="2">
        <v>9</v>
      </c>
      <c r="K2312" s="4" t="s">
        <v>13073</v>
      </c>
      <c r="L2312" s="5">
        <v>151800</v>
      </c>
      <c r="M2312" s="6" t="s">
        <v>11962</v>
      </c>
      <c r="N2312" s="2" t="s">
        <v>17</v>
      </c>
      <c r="O2312" s="2" t="s">
        <v>55</v>
      </c>
      <c r="P2312" s="2" t="s">
        <v>242</v>
      </c>
      <c r="Q2312" s="2" t="s">
        <v>187</v>
      </c>
      <c r="R2312" s="2" t="s">
        <v>96</v>
      </c>
      <c r="T2312" s="2" t="s">
        <v>12826</v>
      </c>
      <c r="U2312" s="2" t="s">
        <v>12827</v>
      </c>
      <c r="V2312" s="2" t="s">
        <v>12931</v>
      </c>
      <c r="W2312" s="2" t="s">
        <v>12932</v>
      </c>
      <c r="X2312" s="2" t="s">
        <v>9</v>
      </c>
      <c r="Y2312" s="2" t="s">
        <v>6</v>
      </c>
      <c r="AA2312" s="2" t="s">
        <v>1607</v>
      </c>
      <c r="AB2312" s="2" t="s">
        <v>12995</v>
      </c>
      <c r="AC2312" s="2" t="s">
        <v>7</v>
      </c>
      <c r="AD2312" s="2" t="s">
        <v>6</v>
      </c>
      <c r="AG2312" s="2" t="s">
        <v>30</v>
      </c>
      <c r="AH2312" s="2" t="s">
        <v>4</v>
      </c>
      <c r="AI2312" s="2" t="s">
        <v>3</v>
      </c>
      <c r="AJ2312" s="2" t="s">
        <v>12985</v>
      </c>
      <c r="AK2312" s="2" t="s">
        <v>12986</v>
      </c>
      <c r="AL2312" s="2" t="s">
        <v>12987</v>
      </c>
    </row>
    <row r="2313" spans="1:38" ht="79.2" hidden="1">
      <c r="A2313" s="136">
        <f t="shared" si="38"/>
        <v>2312</v>
      </c>
      <c r="B2313" s="2" t="s">
        <v>12820</v>
      </c>
      <c r="C2313" s="2" t="s">
        <v>13074</v>
      </c>
      <c r="D2313" s="2" t="s">
        <v>12970</v>
      </c>
      <c r="E2313" s="2" t="s">
        <v>22</v>
      </c>
      <c r="F2313" s="2" t="s">
        <v>13075</v>
      </c>
      <c r="G2313" s="2" t="s">
        <v>13076</v>
      </c>
      <c r="H2313" s="2" t="s">
        <v>13077</v>
      </c>
      <c r="I2313" s="2" t="s">
        <v>33</v>
      </c>
      <c r="J2313" s="2">
        <v>118</v>
      </c>
      <c r="K2313" s="4" t="s">
        <v>13078</v>
      </c>
      <c r="L2313" s="5">
        <v>75125</v>
      </c>
      <c r="M2313" s="6" t="s">
        <v>669</v>
      </c>
      <c r="N2313" s="2" t="s">
        <v>17</v>
      </c>
      <c r="O2313" s="2" t="s">
        <v>55</v>
      </c>
      <c r="P2313" s="2" t="s">
        <v>242</v>
      </c>
      <c r="Q2313" s="2" t="s">
        <v>187</v>
      </c>
      <c r="R2313" s="2" t="s">
        <v>96</v>
      </c>
      <c r="T2313" s="2" t="s">
        <v>12826</v>
      </c>
      <c r="U2313" s="2" t="s">
        <v>12827</v>
      </c>
      <c r="V2313" s="2" t="s">
        <v>12931</v>
      </c>
      <c r="W2313" s="2" t="s">
        <v>12932</v>
      </c>
      <c r="X2313" s="2" t="s">
        <v>9</v>
      </c>
      <c r="Y2313" s="2" t="s">
        <v>6</v>
      </c>
      <c r="AA2313" s="2" t="s">
        <v>111</v>
      </c>
      <c r="AB2313" s="2" t="s">
        <v>13079</v>
      </c>
      <c r="AC2313" s="2" t="s">
        <v>241</v>
      </c>
      <c r="AD2313" s="2" t="s">
        <v>6</v>
      </c>
      <c r="AG2313" s="2" t="s">
        <v>30</v>
      </c>
      <c r="AH2313" s="2" t="s">
        <v>4</v>
      </c>
      <c r="AI2313" s="2" t="s">
        <v>3</v>
      </c>
      <c r="AJ2313" s="2" t="s">
        <v>13080</v>
      </c>
      <c r="AK2313" s="2" t="s">
        <v>13081</v>
      </c>
      <c r="AL2313" s="2" t="s">
        <v>13082</v>
      </c>
    </row>
    <row r="2314" spans="1:38" ht="79.2" hidden="1">
      <c r="A2314" s="136">
        <f t="shared" si="38"/>
        <v>2313</v>
      </c>
      <c r="B2314" s="2" t="s">
        <v>12820</v>
      </c>
      <c r="C2314" s="2" t="s">
        <v>13083</v>
      </c>
      <c r="D2314" s="2" t="s">
        <v>12970</v>
      </c>
      <c r="E2314" s="2" t="s">
        <v>22</v>
      </c>
      <c r="F2314" s="2" t="s">
        <v>465</v>
      </c>
      <c r="G2314" s="2" t="s">
        <v>13084</v>
      </c>
      <c r="H2314" s="2" t="s">
        <v>13085</v>
      </c>
      <c r="I2314" s="2" t="s">
        <v>33</v>
      </c>
      <c r="J2314" s="2">
        <v>12</v>
      </c>
      <c r="K2314" s="4" t="s">
        <v>13086</v>
      </c>
      <c r="L2314" s="5">
        <v>780678</v>
      </c>
      <c r="M2314" s="6" t="s">
        <v>669</v>
      </c>
      <c r="N2314" s="2" t="s">
        <v>17</v>
      </c>
      <c r="O2314" s="2" t="s">
        <v>64</v>
      </c>
      <c r="P2314" s="2" t="s">
        <v>256</v>
      </c>
      <c r="Q2314" s="2" t="s">
        <v>187</v>
      </c>
      <c r="R2314" s="2" t="s">
        <v>96</v>
      </c>
      <c r="T2314" s="2" t="s">
        <v>12826</v>
      </c>
      <c r="U2314" s="2" t="s">
        <v>12827</v>
      </c>
      <c r="V2314" s="2" t="s">
        <v>12931</v>
      </c>
      <c r="W2314" s="2" t="s">
        <v>12932</v>
      </c>
      <c r="X2314" s="2" t="s">
        <v>9</v>
      </c>
      <c r="Y2314" s="2" t="s">
        <v>6</v>
      </c>
      <c r="AA2314" s="2" t="s">
        <v>111</v>
      </c>
      <c r="AB2314" s="2" t="s">
        <v>13079</v>
      </c>
      <c r="AC2314" s="2" t="s">
        <v>7</v>
      </c>
      <c r="AD2314" s="2" t="s">
        <v>6</v>
      </c>
      <c r="AG2314" s="2" t="s">
        <v>30</v>
      </c>
      <c r="AH2314" s="2" t="s">
        <v>4</v>
      </c>
      <c r="AI2314" s="2" t="s">
        <v>3</v>
      </c>
      <c r="AJ2314" s="2" t="s">
        <v>13080</v>
      </c>
      <c r="AK2314" s="2" t="s">
        <v>13081</v>
      </c>
      <c r="AL2314" s="2" t="s">
        <v>13082</v>
      </c>
    </row>
    <row r="2315" spans="1:38" ht="118.8" hidden="1">
      <c r="A2315" s="136">
        <f t="shared" si="38"/>
        <v>2314</v>
      </c>
      <c r="B2315" s="2" t="s">
        <v>12820</v>
      </c>
      <c r="C2315" s="2" t="s">
        <v>13087</v>
      </c>
      <c r="D2315" s="2" t="s">
        <v>12970</v>
      </c>
      <c r="E2315" s="2" t="s">
        <v>22</v>
      </c>
      <c r="F2315" s="2" t="s">
        <v>13088</v>
      </c>
      <c r="G2315" s="2" t="s">
        <v>13089</v>
      </c>
      <c r="H2315" s="2" t="s">
        <v>13090</v>
      </c>
      <c r="I2315" s="2" t="s">
        <v>33</v>
      </c>
      <c r="J2315" s="2">
        <v>45</v>
      </c>
      <c r="K2315" s="4" t="s">
        <v>13091</v>
      </c>
      <c r="L2315" s="5">
        <v>332.92</v>
      </c>
      <c r="M2315" s="6" t="s">
        <v>11985</v>
      </c>
      <c r="N2315" s="2" t="s">
        <v>17</v>
      </c>
      <c r="O2315" s="2" t="s">
        <v>55</v>
      </c>
      <c r="P2315" s="2" t="s">
        <v>242</v>
      </c>
      <c r="Q2315" s="2" t="s">
        <v>187</v>
      </c>
      <c r="R2315" s="2" t="s">
        <v>96</v>
      </c>
      <c r="T2315" s="2" t="s">
        <v>12826</v>
      </c>
      <c r="U2315" s="2" t="s">
        <v>12827</v>
      </c>
      <c r="V2315" s="2" t="s">
        <v>12931</v>
      </c>
      <c r="W2315" s="2" t="s">
        <v>12932</v>
      </c>
      <c r="X2315" s="2" t="s">
        <v>9</v>
      </c>
      <c r="Y2315" s="2" t="s">
        <v>6</v>
      </c>
      <c r="AA2315" s="2" t="s">
        <v>164</v>
      </c>
      <c r="AB2315" s="2" t="s">
        <v>13092</v>
      </c>
      <c r="AC2315" s="2" t="s">
        <v>7</v>
      </c>
      <c r="AD2315" s="2" t="s">
        <v>6</v>
      </c>
      <c r="AG2315" s="2" t="s">
        <v>30</v>
      </c>
      <c r="AH2315" s="2" t="s">
        <v>4</v>
      </c>
      <c r="AI2315" s="2" t="s">
        <v>29</v>
      </c>
      <c r="AJ2315" s="2" t="s">
        <v>13093</v>
      </c>
      <c r="AK2315" s="2" t="s">
        <v>13081</v>
      </c>
      <c r="AL2315" s="2" t="s">
        <v>13094</v>
      </c>
    </row>
    <row r="2316" spans="1:38" ht="118.8" hidden="1">
      <c r="A2316" s="136">
        <f t="shared" si="38"/>
        <v>2315</v>
      </c>
      <c r="B2316" s="2" t="s">
        <v>12820</v>
      </c>
      <c r="C2316" s="2" t="s">
        <v>13095</v>
      </c>
      <c r="D2316" s="2" t="s">
        <v>12970</v>
      </c>
      <c r="E2316" s="2" t="s">
        <v>22</v>
      </c>
      <c r="F2316" s="2" t="s">
        <v>13096</v>
      </c>
      <c r="G2316" s="2" t="s">
        <v>13097</v>
      </c>
      <c r="H2316" s="2" t="s">
        <v>13098</v>
      </c>
      <c r="I2316" s="2" t="s">
        <v>33</v>
      </c>
      <c r="J2316" s="2">
        <v>23</v>
      </c>
      <c r="K2316" s="4" t="s">
        <v>13099</v>
      </c>
      <c r="L2316" s="5">
        <v>332629.59999999998</v>
      </c>
      <c r="M2316" s="6" t="s">
        <v>1568</v>
      </c>
      <c r="N2316" s="2" t="s">
        <v>17</v>
      </c>
      <c r="O2316" s="2" t="s">
        <v>55</v>
      </c>
      <c r="P2316" s="2" t="s">
        <v>242</v>
      </c>
      <c r="Q2316" s="2" t="s">
        <v>187</v>
      </c>
      <c r="R2316" s="2" t="s">
        <v>96</v>
      </c>
      <c r="T2316" s="2" t="s">
        <v>12826</v>
      </c>
      <c r="U2316" s="2" t="s">
        <v>12827</v>
      </c>
      <c r="V2316" s="2" t="s">
        <v>12931</v>
      </c>
      <c r="W2316" s="2" t="s">
        <v>12973</v>
      </c>
      <c r="X2316" s="2" t="s">
        <v>9</v>
      </c>
      <c r="Y2316" s="2" t="s">
        <v>6</v>
      </c>
      <c r="AA2316" s="2" t="s">
        <v>164</v>
      </c>
      <c r="AB2316" s="2" t="s">
        <v>13100</v>
      </c>
      <c r="AC2316" s="2" t="s">
        <v>7</v>
      </c>
      <c r="AD2316" s="2" t="s">
        <v>6</v>
      </c>
      <c r="AG2316" s="2" t="s">
        <v>5</v>
      </c>
      <c r="AH2316" s="2" t="s">
        <v>4</v>
      </c>
      <c r="AI2316" s="2" t="s">
        <v>3</v>
      </c>
      <c r="AJ2316" s="2" t="s">
        <v>13101</v>
      </c>
      <c r="AK2316" s="2" t="s">
        <v>13081</v>
      </c>
      <c r="AL2316" s="2" t="s">
        <v>13102</v>
      </c>
    </row>
    <row r="2317" spans="1:38" ht="79.2" hidden="1">
      <c r="A2317" s="136">
        <f t="shared" si="38"/>
        <v>2316</v>
      </c>
      <c r="B2317" s="2" t="s">
        <v>12820</v>
      </c>
      <c r="C2317" s="2" t="s">
        <v>13103</v>
      </c>
      <c r="D2317" s="2" t="s">
        <v>13104</v>
      </c>
      <c r="E2317" s="2" t="s">
        <v>22</v>
      </c>
      <c r="F2317" s="2" t="s">
        <v>13105</v>
      </c>
      <c r="G2317" s="2" t="s">
        <v>13106</v>
      </c>
      <c r="H2317" s="2" t="s">
        <v>13107</v>
      </c>
      <c r="I2317" s="2" t="s">
        <v>6</v>
      </c>
      <c r="K2317" s="4">
        <v>22845</v>
      </c>
      <c r="L2317" s="5">
        <v>30000</v>
      </c>
      <c r="M2317" s="6" t="s">
        <v>97</v>
      </c>
      <c r="N2317" s="2" t="s">
        <v>174</v>
      </c>
      <c r="O2317" s="2" t="s">
        <v>64</v>
      </c>
      <c r="P2317" s="2" t="s">
        <v>142</v>
      </c>
      <c r="Q2317" s="2" t="s">
        <v>141</v>
      </c>
      <c r="R2317" s="2" t="s">
        <v>14</v>
      </c>
      <c r="T2317" s="2" t="s">
        <v>12826</v>
      </c>
      <c r="U2317" s="2" t="s">
        <v>12</v>
      </c>
      <c r="V2317" s="2" t="s">
        <v>11</v>
      </c>
      <c r="W2317" s="2" t="s">
        <v>197</v>
      </c>
      <c r="X2317" s="2" t="s">
        <v>9</v>
      </c>
      <c r="Y2317" s="2" t="s">
        <v>6</v>
      </c>
      <c r="AA2317" s="2" t="s">
        <v>1607</v>
      </c>
      <c r="AB2317" s="2" t="s">
        <v>13108</v>
      </c>
      <c r="AC2317" s="2" t="s">
        <v>241</v>
      </c>
      <c r="AD2317" s="2" t="s">
        <v>6</v>
      </c>
      <c r="AG2317" s="2" t="s">
        <v>122</v>
      </c>
      <c r="AH2317" s="2" t="s">
        <v>4</v>
      </c>
      <c r="AI2317" s="2" t="s">
        <v>29</v>
      </c>
      <c r="AJ2317" s="2" t="s">
        <v>13109</v>
      </c>
      <c r="AK2317" s="2" t="s">
        <v>13110</v>
      </c>
      <c r="AL2317" s="2" t="s">
        <v>13111</v>
      </c>
    </row>
    <row r="2318" spans="1:38" ht="145.19999999999999" hidden="1">
      <c r="A2318" s="136">
        <f t="shared" si="38"/>
        <v>2317</v>
      </c>
      <c r="B2318" s="2" t="s">
        <v>12820</v>
      </c>
      <c r="C2318" s="2" t="s">
        <v>13103</v>
      </c>
      <c r="D2318" s="2" t="s">
        <v>13104</v>
      </c>
      <c r="E2318" s="2" t="s">
        <v>22</v>
      </c>
      <c r="F2318" s="2" t="s">
        <v>13112</v>
      </c>
      <c r="G2318" s="2" t="s">
        <v>13113</v>
      </c>
      <c r="H2318" s="2" t="s">
        <v>13114</v>
      </c>
      <c r="I2318" s="2" t="s">
        <v>33</v>
      </c>
      <c r="J2318" s="2">
        <v>2</v>
      </c>
      <c r="K2318" s="4" t="s">
        <v>13115</v>
      </c>
      <c r="L2318" s="5">
        <v>40000</v>
      </c>
      <c r="M2318" s="6" t="s">
        <v>6916</v>
      </c>
      <c r="N2318" s="2" t="s">
        <v>174</v>
      </c>
      <c r="O2318" s="2" t="s">
        <v>64</v>
      </c>
      <c r="P2318" s="2" t="s">
        <v>142</v>
      </c>
      <c r="Q2318" s="2" t="s">
        <v>187</v>
      </c>
      <c r="R2318" s="2" t="s">
        <v>96</v>
      </c>
      <c r="T2318" s="2" t="s">
        <v>13</v>
      </c>
      <c r="U2318" s="2" t="s">
        <v>12827</v>
      </c>
      <c r="V2318" s="2" t="s">
        <v>11</v>
      </c>
      <c r="W2318" s="2" t="s">
        <v>197</v>
      </c>
      <c r="X2318" s="2" t="s">
        <v>9</v>
      </c>
      <c r="Y2318" s="2" t="s">
        <v>6</v>
      </c>
      <c r="AA2318" s="2" t="s">
        <v>1607</v>
      </c>
      <c r="AB2318" s="2" t="s">
        <v>13108</v>
      </c>
      <c r="AC2318" s="2" t="s">
        <v>7</v>
      </c>
      <c r="AD2318" s="2" t="s">
        <v>6</v>
      </c>
      <c r="AG2318" s="2" t="s">
        <v>5</v>
      </c>
      <c r="AH2318" s="2" t="s">
        <v>4</v>
      </c>
      <c r="AI2318" s="2" t="s">
        <v>3</v>
      </c>
      <c r="AJ2318" s="2" t="s">
        <v>13109</v>
      </c>
      <c r="AK2318" s="2" t="s">
        <v>13110</v>
      </c>
      <c r="AL2318" s="2" t="s">
        <v>13111</v>
      </c>
    </row>
    <row r="2319" spans="1:38" ht="224.4" hidden="1">
      <c r="A2319" s="136">
        <f t="shared" si="38"/>
        <v>2318</v>
      </c>
      <c r="B2319" s="2" t="s">
        <v>12820</v>
      </c>
      <c r="C2319" s="2" t="s">
        <v>13103</v>
      </c>
      <c r="D2319" s="2" t="s">
        <v>13104</v>
      </c>
      <c r="E2319" s="2" t="s">
        <v>22</v>
      </c>
      <c r="F2319" s="2" t="s">
        <v>13116</v>
      </c>
      <c r="G2319" s="2" t="s">
        <v>13117</v>
      </c>
      <c r="H2319" s="2" t="s">
        <v>13118</v>
      </c>
      <c r="I2319" s="2" t="s">
        <v>33</v>
      </c>
      <c r="J2319" s="2">
        <v>18</v>
      </c>
      <c r="K2319" s="4" t="s">
        <v>13119</v>
      </c>
      <c r="L2319" s="5">
        <v>26448.5</v>
      </c>
      <c r="M2319" s="6" t="s">
        <v>7716</v>
      </c>
      <c r="N2319" s="2" t="s">
        <v>174</v>
      </c>
      <c r="O2319" s="2" t="s">
        <v>16</v>
      </c>
      <c r="P2319" s="2" t="s">
        <v>16</v>
      </c>
      <c r="Q2319" s="2" t="s">
        <v>15</v>
      </c>
      <c r="R2319" s="2" t="s">
        <v>14</v>
      </c>
      <c r="T2319" s="2" t="s">
        <v>13</v>
      </c>
      <c r="U2319" s="2" t="s">
        <v>12827</v>
      </c>
      <c r="V2319" s="2" t="s">
        <v>11</v>
      </c>
      <c r="W2319" s="2" t="s">
        <v>197</v>
      </c>
      <c r="X2319" s="2" t="s">
        <v>9</v>
      </c>
      <c r="Y2319" s="2" t="s">
        <v>6</v>
      </c>
      <c r="AA2319" s="2" t="s">
        <v>1607</v>
      </c>
      <c r="AB2319" s="2" t="s">
        <v>13108</v>
      </c>
      <c r="AC2319" s="2" t="s">
        <v>7</v>
      </c>
      <c r="AD2319" s="2" t="s">
        <v>6</v>
      </c>
      <c r="AG2319" s="2" t="s">
        <v>5</v>
      </c>
      <c r="AH2319" s="2" t="s">
        <v>4</v>
      </c>
      <c r="AI2319" s="2" t="s">
        <v>3</v>
      </c>
      <c r="AJ2319" s="2" t="s">
        <v>13109</v>
      </c>
      <c r="AK2319" s="2" t="s">
        <v>13110</v>
      </c>
      <c r="AL2319" s="2" t="s">
        <v>13111</v>
      </c>
    </row>
    <row r="2320" spans="1:38" ht="224.4" hidden="1">
      <c r="A2320" s="136">
        <f t="shared" si="38"/>
        <v>2319</v>
      </c>
      <c r="B2320" s="2" t="s">
        <v>12820</v>
      </c>
      <c r="C2320" s="2" t="s">
        <v>13103</v>
      </c>
      <c r="D2320" s="2" t="s">
        <v>13104</v>
      </c>
      <c r="E2320" s="2" t="s">
        <v>22</v>
      </c>
      <c r="F2320" s="2" t="s">
        <v>13120</v>
      </c>
      <c r="G2320" s="2" t="s">
        <v>13121</v>
      </c>
      <c r="H2320" s="2" t="s">
        <v>13122</v>
      </c>
      <c r="I2320" s="2" t="s">
        <v>6</v>
      </c>
      <c r="K2320" s="4">
        <v>2771</v>
      </c>
      <c r="L2320" s="5">
        <v>30000</v>
      </c>
      <c r="M2320" s="6" t="s">
        <v>647</v>
      </c>
      <c r="N2320" s="2" t="s">
        <v>174</v>
      </c>
      <c r="O2320" s="2" t="s">
        <v>64</v>
      </c>
      <c r="P2320" s="2" t="s">
        <v>142</v>
      </c>
      <c r="Q2320" s="2" t="s">
        <v>15</v>
      </c>
      <c r="R2320" s="2" t="s">
        <v>14</v>
      </c>
      <c r="T2320" s="2" t="s">
        <v>13</v>
      </c>
      <c r="U2320" s="2" t="s">
        <v>12827</v>
      </c>
      <c r="V2320" s="2" t="s">
        <v>11</v>
      </c>
      <c r="W2320" s="2" t="s">
        <v>197</v>
      </c>
      <c r="X2320" s="2" t="s">
        <v>9</v>
      </c>
      <c r="Y2320" s="2" t="s">
        <v>6</v>
      </c>
      <c r="AA2320" s="2" t="s">
        <v>1607</v>
      </c>
      <c r="AB2320" s="2" t="s">
        <v>13108</v>
      </c>
      <c r="AC2320" s="2" t="s">
        <v>7</v>
      </c>
      <c r="AD2320" s="2" t="s">
        <v>6</v>
      </c>
      <c r="AG2320" s="2" t="s">
        <v>30</v>
      </c>
      <c r="AH2320" s="2" t="s">
        <v>4</v>
      </c>
      <c r="AI2320" s="2" t="s">
        <v>3</v>
      </c>
      <c r="AJ2320" s="2" t="s">
        <v>13109</v>
      </c>
      <c r="AK2320" s="2" t="s">
        <v>13110</v>
      </c>
      <c r="AL2320" s="2" t="s">
        <v>13111</v>
      </c>
    </row>
    <row r="2321" spans="1:38" ht="343.2" hidden="1">
      <c r="A2321" s="136">
        <f t="shared" si="38"/>
        <v>2320</v>
      </c>
      <c r="B2321" s="2" t="s">
        <v>12820</v>
      </c>
      <c r="C2321" s="2" t="s">
        <v>13103</v>
      </c>
      <c r="D2321" s="2" t="s">
        <v>13104</v>
      </c>
      <c r="E2321" s="2" t="s">
        <v>22</v>
      </c>
      <c r="F2321" s="2" t="s">
        <v>13123</v>
      </c>
      <c r="G2321" s="2" t="s">
        <v>13124</v>
      </c>
      <c r="H2321" s="2" t="s">
        <v>13125</v>
      </c>
      <c r="I2321" s="2" t="s">
        <v>33</v>
      </c>
      <c r="J2321" s="2">
        <v>74</v>
      </c>
      <c r="K2321" s="4" t="s">
        <v>13126</v>
      </c>
      <c r="L2321" s="5">
        <v>101970.29</v>
      </c>
      <c r="M2321" s="6" t="s">
        <v>738</v>
      </c>
      <c r="N2321" s="2" t="s">
        <v>174</v>
      </c>
      <c r="O2321" s="2" t="s">
        <v>16</v>
      </c>
      <c r="P2321" s="2" t="s">
        <v>16</v>
      </c>
      <c r="Q2321" s="2" t="s">
        <v>187</v>
      </c>
      <c r="R2321" s="2" t="s">
        <v>96</v>
      </c>
      <c r="T2321" s="2" t="s">
        <v>13</v>
      </c>
      <c r="U2321" s="2" t="s">
        <v>12827</v>
      </c>
      <c r="V2321" s="2" t="s">
        <v>11</v>
      </c>
      <c r="W2321" s="2" t="s">
        <v>197</v>
      </c>
      <c r="X2321" s="2" t="s">
        <v>9</v>
      </c>
      <c r="Y2321" s="2" t="s">
        <v>6</v>
      </c>
      <c r="AA2321" s="2" t="s">
        <v>1607</v>
      </c>
      <c r="AB2321" s="2" t="s">
        <v>13108</v>
      </c>
      <c r="AC2321" s="2" t="s">
        <v>7</v>
      </c>
      <c r="AD2321" s="2" t="s">
        <v>6</v>
      </c>
      <c r="AG2321" s="2" t="s">
        <v>30</v>
      </c>
      <c r="AH2321" s="2" t="s">
        <v>4</v>
      </c>
      <c r="AI2321" s="2" t="s">
        <v>3</v>
      </c>
      <c r="AJ2321" s="2" t="s">
        <v>13109</v>
      </c>
      <c r="AK2321" s="2" t="s">
        <v>13110</v>
      </c>
      <c r="AL2321" s="2" t="s">
        <v>13111</v>
      </c>
    </row>
    <row r="2322" spans="1:38" ht="66" hidden="1">
      <c r="A2322" s="136">
        <f t="shared" si="38"/>
        <v>2321</v>
      </c>
      <c r="B2322" s="2" t="s">
        <v>12820</v>
      </c>
      <c r="C2322" s="2" t="s">
        <v>13103</v>
      </c>
      <c r="D2322" s="2" t="s">
        <v>13104</v>
      </c>
      <c r="E2322" s="2" t="s">
        <v>22</v>
      </c>
      <c r="F2322" s="2" t="s">
        <v>13127</v>
      </c>
      <c r="G2322" s="2" t="s">
        <v>13128</v>
      </c>
      <c r="H2322" s="2" t="s">
        <v>13129</v>
      </c>
      <c r="I2322" s="2" t="s">
        <v>6</v>
      </c>
      <c r="K2322" s="4">
        <v>22993</v>
      </c>
      <c r="L2322" s="5">
        <v>6000</v>
      </c>
      <c r="M2322" s="6" t="s">
        <v>13130</v>
      </c>
      <c r="N2322" s="2" t="s">
        <v>39</v>
      </c>
      <c r="O2322" s="2" t="s">
        <v>39</v>
      </c>
      <c r="P2322" s="2" t="s">
        <v>38</v>
      </c>
      <c r="Q2322" s="2" t="s">
        <v>124</v>
      </c>
      <c r="R2322" s="2" t="s">
        <v>14</v>
      </c>
      <c r="T2322" s="2" t="s">
        <v>13</v>
      </c>
      <c r="U2322" s="2" t="s">
        <v>12827</v>
      </c>
      <c r="V2322" s="2" t="s">
        <v>11</v>
      </c>
      <c r="W2322" s="2" t="s">
        <v>197</v>
      </c>
      <c r="X2322" s="2" t="s">
        <v>9</v>
      </c>
      <c r="Y2322" s="2" t="s">
        <v>6</v>
      </c>
      <c r="AA2322" s="2" t="s">
        <v>1607</v>
      </c>
      <c r="AB2322" s="2" t="s">
        <v>13108</v>
      </c>
      <c r="AC2322" s="2" t="s">
        <v>7</v>
      </c>
      <c r="AD2322" s="2" t="s">
        <v>6</v>
      </c>
      <c r="AG2322" s="2" t="s">
        <v>5</v>
      </c>
      <c r="AH2322" s="2" t="s">
        <v>4</v>
      </c>
      <c r="AI2322" s="2" t="s">
        <v>3</v>
      </c>
      <c r="AJ2322" s="2" t="s">
        <v>13109</v>
      </c>
      <c r="AK2322" s="2" t="s">
        <v>13110</v>
      </c>
      <c r="AL2322" s="2" t="s">
        <v>13111</v>
      </c>
    </row>
    <row r="2323" spans="1:38" ht="79.2" hidden="1">
      <c r="A2323" s="136">
        <f t="shared" si="38"/>
        <v>2322</v>
      </c>
      <c r="B2323" s="2" t="s">
        <v>12820</v>
      </c>
      <c r="C2323" s="2" t="s">
        <v>13131</v>
      </c>
      <c r="D2323" s="2" t="s">
        <v>13132</v>
      </c>
      <c r="E2323" s="2" t="s">
        <v>22</v>
      </c>
      <c r="F2323" s="2" t="s">
        <v>13133</v>
      </c>
      <c r="G2323" s="2" t="s">
        <v>13134</v>
      </c>
      <c r="H2323" s="2" t="s">
        <v>13135</v>
      </c>
      <c r="I2323" s="2" t="s">
        <v>6</v>
      </c>
      <c r="K2323" s="4">
        <v>3697</v>
      </c>
      <c r="L2323" s="5">
        <v>5000</v>
      </c>
      <c r="M2323" s="6" t="s">
        <v>1171</v>
      </c>
      <c r="N2323" s="2" t="s">
        <v>17</v>
      </c>
      <c r="O2323" s="2" t="s">
        <v>64</v>
      </c>
      <c r="P2323" s="2" t="s">
        <v>142</v>
      </c>
      <c r="Q2323" s="2" t="s">
        <v>124</v>
      </c>
      <c r="R2323" s="2" t="s">
        <v>14</v>
      </c>
      <c r="T2323" s="2" t="s">
        <v>12826</v>
      </c>
      <c r="U2323" s="2" t="s">
        <v>12827</v>
      </c>
      <c r="V2323" s="2" t="s">
        <v>12931</v>
      </c>
      <c r="W2323" s="2" t="s">
        <v>12932</v>
      </c>
      <c r="X2323" s="2" t="s">
        <v>9</v>
      </c>
      <c r="Y2323" s="2" t="s">
        <v>6</v>
      </c>
      <c r="AA2323" s="2" t="s">
        <v>164</v>
      </c>
      <c r="AB2323" s="2" t="s">
        <v>213</v>
      </c>
      <c r="AC2323" s="2" t="s">
        <v>241</v>
      </c>
      <c r="AD2323" s="2" t="s">
        <v>6</v>
      </c>
      <c r="AG2323" s="2" t="s">
        <v>30</v>
      </c>
      <c r="AH2323" s="2" t="s">
        <v>4</v>
      </c>
      <c r="AI2323" s="2" t="s">
        <v>29</v>
      </c>
      <c r="AJ2323" s="2" t="s">
        <v>13136</v>
      </c>
      <c r="AK2323" s="2" t="s">
        <v>13137</v>
      </c>
      <c r="AL2323" s="2" t="s">
        <v>13138</v>
      </c>
    </row>
    <row r="2324" spans="1:38" ht="184.8" hidden="1">
      <c r="A2324" s="136">
        <f t="shared" si="38"/>
        <v>2323</v>
      </c>
      <c r="B2324" s="2" t="s">
        <v>12820</v>
      </c>
      <c r="C2324" s="2" t="s">
        <v>13139</v>
      </c>
      <c r="D2324" s="2" t="s">
        <v>13140</v>
      </c>
      <c r="E2324" s="2" t="s">
        <v>22</v>
      </c>
      <c r="F2324" s="2" t="s">
        <v>13141</v>
      </c>
      <c r="G2324" s="2" t="s">
        <v>13142</v>
      </c>
      <c r="H2324" s="2" t="s">
        <v>13143</v>
      </c>
      <c r="I2324" s="2" t="s">
        <v>6</v>
      </c>
      <c r="K2324" s="4">
        <v>5380</v>
      </c>
      <c r="L2324" s="5">
        <v>268717.92</v>
      </c>
      <c r="M2324" s="6" t="s">
        <v>97</v>
      </c>
      <c r="N2324" s="2" t="s">
        <v>174</v>
      </c>
      <c r="O2324" s="2" t="s">
        <v>64</v>
      </c>
      <c r="P2324" s="2" t="s">
        <v>256</v>
      </c>
      <c r="Q2324" s="2" t="s">
        <v>15</v>
      </c>
      <c r="R2324" s="2" t="s">
        <v>14</v>
      </c>
      <c r="T2324" s="2" t="s">
        <v>13</v>
      </c>
      <c r="U2324" s="2" t="s">
        <v>12</v>
      </c>
      <c r="V2324" s="2" t="s">
        <v>11</v>
      </c>
      <c r="W2324" s="2" t="s">
        <v>197</v>
      </c>
      <c r="X2324" s="2" t="s">
        <v>9</v>
      </c>
      <c r="Y2324" s="2" t="s">
        <v>6</v>
      </c>
      <c r="AA2324" s="2" t="s">
        <v>1607</v>
      </c>
      <c r="AB2324" s="2" t="s">
        <v>13144</v>
      </c>
      <c r="AC2324" s="2" t="s">
        <v>34</v>
      </c>
      <c r="AD2324" s="2" t="s">
        <v>6</v>
      </c>
      <c r="AG2324" s="2" t="s">
        <v>122</v>
      </c>
      <c r="AH2324" s="2" t="s">
        <v>4</v>
      </c>
      <c r="AI2324" s="2" t="s">
        <v>29</v>
      </c>
      <c r="AJ2324" s="2" t="s">
        <v>13145</v>
      </c>
      <c r="AK2324" s="2" t="s">
        <v>13146</v>
      </c>
      <c r="AL2324" s="2" t="s">
        <v>13147</v>
      </c>
    </row>
    <row r="2325" spans="1:38" ht="158.4" hidden="1">
      <c r="A2325" s="136">
        <f t="shared" si="38"/>
        <v>2324</v>
      </c>
      <c r="B2325" s="2" t="s">
        <v>12820</v>
      </c>
      <c r="C2325" s="2" t="s">
        <v>13139</v>
      </c>
      <c r="D2325" s="2" t="s">
        <v>13140</v>
      </c>
      <c r="E2325" s="2" t="s">
        <v>22</v>
      </c>
      <c r="F2325" s="2" t="s">
        <v>13148</v>
      </c>
      <c r="G2325" s="2" t="s">
        <v>13149</v>
      </c>
      <c r="H2325" s="2" t="s">
        <v>13150</v>
      </c>
      <c r="I2325" s="2" t="s">
        <v>6</v>
      </c>
      <c r="K2325" s="4">
        <v>3182</v>
      </c>
      <c r="L2325" s="5">
        <v>212900.4</v>
      </c>
      <c r="M2325" s="6" t="s">
        <v>12164</v>
      </c>
      <c r="N2325" s="2" t="s">
        <v>17</v>
      </c>
      <c r="O2325" s="2" t="s">
        <v>64</v>
      </c>
      <c r="P2325" s="2" t="s">
        <v>256</v>
      </c>
      <c r="Q2325" s="2" t="s">
        <v>15</v>
      </c>
      <c r="R2325" s="2" t="s">
        <v>14</v>
      </c>
      <c r="T2325" s="2" t="s">
        <v>12826</v>
      </c>
      <c r="U2325" s="2" t="s">
        <v>12827</v>
      </c>
      <c r="V2325" s="2" t="s">
        <v>11</v>
      </c>
      <c r="W2325" s="2" t="s">
        <v>197</v>
      </c>
      <c r="X2325" s="2" t="s">
        <v>9</v>
      </c>
      <c r="Y2325" s="2" t="s">
        <v>6</v>
      </c>
      <c r="AA2325" s="2" t="s">
        <v>1607</v>
      </c>
      <c r="AB2325" s="2" t="s">
        <v>13151</v>
      </c>
      <c r="AC2325" s="2" t="s">
        <v>34</v>
      </c>
      <c r="AD2325" s="2" t="s">
        <v>6</v>
      </c>
      <c r="AG2325" s="2" t="s">
        <v>30</v>
      </c>
      <c r="AH2325" s="2" t="s">
        <v>4</v>
      </c>
      <c r="AI2325" s="2" t="s">
        <v>29</v>
      </c>
      <c r="AJ2325" s="2" t="s">
        <v>13145</v>
      </c>
      <c r="AK2325" s="2" t="s">
        <v>13146</v>
      </c>
      <c r="AL2325" s="2" t="s">
        <v>13147</v>
      </c>
    </row>
    <row r="2326" spans="1:38" ht="105.6" hidden="1">
      <c r="A2326" s="136">
        <f t="shared" si="38"/>
        <v>2325</v>
      </c>
      <c r="B2326" s="2" t="s">
        <v>12820</v>
      </c>
      <c r="C2326" s="2" t="s">
        <v>13139</v>
      </c>
      <c r="D2326" s="2" t="s">
        <v>13140</v>
      </c>
      <c r="E2326" s="2" t="s">
        <v>22</v>
      </c>
      <c r="F2326" s="2" t="s">
        <v>13152</v>
      </c>
      <c r="G2326" s="2" t="s">
        <v>13153</v>
      </c>
      <c r="H2326" s="2" t="s">
        <v>13154</v>
      </c>
      <c r="I2326" s="2" t="s">
        <v>33</v>
      </c>
      <c r="J2326" s="2">
        <v>2</v>
      </c>
      <c r="K2326" s="4" t="s">
        <v>13155</v>
      </c>
      <c r="L2326" s="5">
        <v>16000</v>
      </c>
      <c r="M2326" s="6" t="s">
        <v>13156</v>
      </c>
      <c r="N2326" s="2" t="s">
        <v>174</v>
      </c>
      <c r="O2326" s="2" t="s">
        <v>64</v>
      </c>
      <c r="P2326" s="2" t="s">
        <v>142</v>
      </c>
      <c r="Q2326" s="2" t="s">
        <v>124</v>
      </c>
      <c r="R2326" s="2" t="s">
        <v>14</v>
      </c>
      <c r="T2326" s="2" t="s">
        <v>12826</v>
      </c>
      <c r="U2326" s="2" t="s">
        <v>12827</v>
      </c>
      <c r="V2326" s="2" t="s">
        <v>11</v>
      </c>
      <c r="W2326" s="2" t="s">
        <v>197</v>
      </c>
      <c r="X2326" s="2" t="s">
        <v>9</v>
      </c>
      <c r="Y2326" s="2" t="s">
        <v>6</v>
      </c>
      <c r="AA2326" s="2" t="s">
        <v>1607</v>
      </c>
      <c r="AB2326" s="2" t="s">
        <v>13151</v>
      </c>
      <c r="AC2326" s="2" t="s">
        <v>7</v>
      </c>
      <c r="AD2326" s="2" t="s">
        <v>6</v>
      </c>
      <c r="AG2326" s="2" t="s">
        <v>122</v>
      </c>
      <c r="AH2326" s="2" t="s">
        <v>4</v>
      </c>
      <c r="AI2326" s="2" t="s">
        <v>29</v>
      </c>
      <c r="AJ2326" s="2" t="s">
        <v>13145</v>
      </c>
      <c r="AK2326" s="2" t="s">
        <v>13146</v>
      </c>
      <c r="AL2326" s="2" t="s">
        <v>13147</v>
      </c>
    </row>
    <row r="2327" spans="1:38" ht="66" hidden="1">
      <c r="A2327" s="136">
        <f t="shared" si="38"/>
        <v>2326</v>
      </c>
      <c r="B2327" s="2" t="s">
        <v>12820</v>
      </c>
      <c r="C2327" s="2" t="s">
        <v>13157</v>
      </c>
      <c r="D2327" s="2" t="s">
        <v>13158</v>
      </c>
      <c r="E2327" s="2" t="s">
        <v>22</v>
      </c>
      <c r="F2327" s="2" t="s">
        <v>13159</v>
      </c>
      <c r="G2327" s="2" t="s">
        <v>13160</v>
      </c>
      <c r="H2327" s="2" t="s">
        <v>13161</v>
      </c>
      <c r="I2327" s="2" t="s">
        <v>33</v>
      </c>
      <c r="J2327" s="2">
        <v>4</v>
      </c>
      <c r="K2327" s="4" t="s">
        <v>13162</v>
      </c>
      <c r="L2327" s="5">
        <v>6692</v>
      </c>
      <c r="M2327" s="6" t="s">
        <v>7283</v>
      </c>
      <c r="N2327" s="2" t="s">
        <v>174</v>
      </c>
      <c r="O2327" s="2" t="s">
        <v>55</v>
      </c>
      <c r="P2327" s="2" t="s">
        <v>242</v>
      </c>
      <c r="Q2327" s="2" t="s">
        <v>187</v>
      </c>
      <c r="R2327" s="2" t="s">
        <v>96</v>
      </c>
      <c r="T2327" s="2" t="s">
        <v>12826</v>
      </c>
      <c r="U2327" s="2" t="s">
        <v>12</v>
      </c>
      <c r="V2327" s="2" t="s">
        <v>11</v>
      </c>
      <c r="W2327" s="2" t="s">
        <v>197</v>
      </c>
      <c r="X2327" s="2" t="s">
        <v>9</v>
      </c>
      <c r="Y2327" s="2" t="s">
        <v>6</v>
      </c>
      <c r="AA2327" s="2" t="s">
        <v>35</v>
      </c>
      <c r="AB2327" s="2" t="s">
        <v>13163</v>
      </c>
      <c r="AC2327" s="2" t="s">
        <v>241</v>
      </c>
      <c r="AD2327" s="2" t="s">
        <v>6</v>
      </c>
      <c r="AG2327" s="2" t="s">
        <v>122</v>
      </c>
      <c r="AH2327" s="2" t="s">
        <v>4</v>
      </c>
      <c r="AI2327" s="2" t="s">
        <v>3</v>
      </c>
      <c r="AJ2327" s="2" t="s">
        <v>13164</v>
      </c>
      <c r="AK2327" s="2" t="s">
        <v>13165</v>
      </c>
      <c r="AL2327" s="2" t="s">
        <v>13166</v>
      </c>
    </row>
    <row r="2328" spans="1:38" ht="79.2" hidden="1">
      <c r="A2328" s="136">
        <f t="shared" si="38"/>
        <v>2327</v>
      </c>
      <c r="B2328" s="2" t="s">
        <v>12820</v>
      </c>
      <c r="C2328" s="2" t="s">
        <v>13167</v>
      </c>
      <c r="D2328" s="2" t="s">
        <v>13104</v>
      </c>
      <c r="E2328" s="2" t="s">
        <v>22</v>
      </c>
      <c r="F2328" s="2" t="s">
        <v>13168</v>
      </c>
      <c r="G2328" s="2" t="s">
        <v>1229</v>
      </c>
      <c r="H2328" s="2" t="s">
        <v>13169</v>
      </c>
      <c r="I2328" s="2" t="s">
        <v>6</v>
      </c>
      <c r="K2328" s="4">
        <v>3891</v>
      </c>
      <c r="L2328" s="5">
        <v>30000</v>
      </c>
      <c r="M2328" s="6" t="s">
        <v>13170</v>
      </c>
      <c r="N2328" s="2" t="s">
        <v>17</v>
      </c>
      <c r="O2328" s="2" t="s">
        <v>64</v>
      </c>
      <c r="P2328" s="2" t="s">
        <v>142</v>
      </c>
      <c r="Q2328" s="2" t="s">
        <v>15</v>
      </c>
      <c r="R2328" s="2" t="s">
        <v>96</v>
      </c>
      <c r="T2328" s="2" t="s">
        <v>12826</v>
      </c>
      <c r="U2328" s="2" t="s">
        <v>12827</v>
      </c>
      <c r="V2328" s="2" t="s">
        <v>12931</v>
      </c>
      <c r="W2328" s="2" t="s">
        <v>13171</v>
      </c>
      <c r="X2328" s="2" t="s">
        <v>9</v>
      </c>
      <c r="Y2328" s="2" t="s">
        <v>6</v>
      </c>
      <c r="AA2328" s="2" t="s">
        <v>35</v>
      </c>
      <c r="AB2328" s="2" t="s">
        <v>13172</v>
      </c>
      <c r="AC2328" s="2" t="s">
        <v>7</v>
      </c>
      <c r="AD2328" s="2" t="s">
        <v>6</v>
      </c>
      <c r="AG2328" s="2" t="s">
        <v>30</v>
      </c>
      <c r="AH2328" s="2" t="s">
        <v>4</v>
      </c>
      <c r="AI2328" s="2" t="s">
        <v>3</v>
      </c>
      <c r="AJ2328" s="2" t="s">
        <v>13173</v>
      </c>
      <c r="AK2328" s="2" t="s">
        <v>13174</v>
      </c>
      <c r="AL2328" s="2" t="s">
        <v>13175</v>
      </c>
    </row>
    <row r="2329" spans="1:38" ht="105.6" hidden="1">
      <c r="A2329" s="136">
        <f t="shared" si="38"/>
        <v>2328</v>
      </c>
      <c r="B2329" s="2" t="s">
        <v>12820</v>
      </c>
      <c r="C2329" s="2" t="s">
        <v>13167</v>
      </c>
      <c r="D2329" s="2" t="s">
        <v>13104</v>
      </c>
      <c r="E2329" s="2" t="s">
        <v>22</v>
      </c>
      <c r="F2329" s="2" t="s">
        <v>13176</v>
      </c>
      <c r="G2329" s="2" t="s">
        <v>13177</v>
      </c>
      <c r="H2329" s="2" t="s">
        <v>13178</v>
      </c>
      <c r="I2329" s="2" t="s">
        <v>6</v>
      </c>
      <c r="K2329" s="4" t="s">
        <v>13179</v>
      </c>
      <c r="L2329" s="5">
        <v>105000</v>
      </c>
      <c r="M2329" s="6" t="s">
        <v>6470</v>
      </c>
      <c r="N2329" s="2" t="s">
        <v>17</v>
      </c>
      <c r="O2329" s="2" t="s">
        <v>64</v>
      </c>
      <c r="P2329" s="2" t="s">
        <v>142</v>
      </c>
      <c r="Q2329" s="2" t="s">
        <v>187</v>
      </c>
      <c r="R2329" s="2" t="s">
        <v>96</v>
      </c>
      <c r="T2329" s="2" t="s">
        <v>12826</v>
      </c>
      <c r="U2329" s="2" t="s">
        <v>12827</v>
      </c>
      <c r="V2329" s="2" t="s">
        <v>12931</v>
      </c>
      <c r="W2329" s="2" t="s">
        <v>13171</v>
      </c>
      <c r="X2329" s="2" t="s">
        <v>9</v>
      </c>
      <c r="Y2329" s="2" t="s">
        <v>6</v>
      </c>
      <c r="AA2329" s="2" t="s">
        <v>35</v>
      </c>
      <c r="AB2329" s="2" t="s">
        <v>13180</v>
      </c>
      <c r="AC2329" s="2" t="s">
        <v>34</v>
      </c>
      <c r="AD2329" s="2" t="s">
        <v>6</v>
      </c>
      <c r="AG2329" s="2" t="s">
        <v>30</v>
      </c>
      <c r="AH2329" s="2" t="s">
        <v>4</v>
      </c>
      <c r="AI2329" s="2" t="s">
        <v>3</v>
      </c>
      <c r="AJ2329" s="2" t="s">
        <v>13173</v>
      </c>
      <c r="AK2329" s="2" t="s">
        <v>13174</v>
      </c>
      <c r="AL2329" s="2" t="s">
        <v>13175</v>
      </c>
    </row>
    <row r="2330" spans="1:38" ht="92.4" hidden="1">
      <c r="A2330" s="136">
        <f t="shared" si="38"/>
        <v>2329</v>
      </c>
      <c r="B2330" s="2" t="s">
        <v>12820</v>
      </c>
      <c r="C2330" s="2" t="s">
        <v>13167</v>
      </c>
      <c r="D2330" s="2" t="s">
        <v>13104</v>
      </c>
      <c r="E2330" s="2" t="s">
        <v>22</v>
      </c>
      <c r="F2330" s="2" t="s">
        <v>13181</v>
      </c>
      <c r="G2330" s="2" t="s">
        <v>1220</v>
      </c>
      <c r="H2330" s="2" t="s">
        <v>13182</v>
      </c>
      <c r="I2330" s="2" t="s">
        <v>6</v>
      </c>
      <c r="K2330" s="4" t="s">
        <v>13183</v>
      </c>
      <c r="L2330" s="5">
        <v>318</v>
      </c>
      <c r="M2330" s="6" t="s">
        <v>6470</v>
      </c>
      <c r="N2330" s="2" t="s">
        <v>17</v>
      </c>
      <c r="O2330" s="2" t="s">
        <v>64</v>
      </c>
      <c r="P2330" s="2" t="s">
        <v>142</v>
      </c>
      <c r="Q2330" s="2" t="s">
        <v>124</v>
      </c>
      <c r="R2330" s="2" t="s">
        <v>14</v>
      </c>
      <c r="T2330" s="2" t="s">
        <v>12826</v>
      </c>
      <c r="U2330" s="2" t="s">
        <v>12827</v>
      </c>
      <c r="V2330" s="2" t="s">
        <v>12931</v>
      </c>
      <c r="W2330" s="2" t="s">
        <v>13171</v>
      </c>
      <c r="X2330" s="2" t="s">
        <v>9</v>
      </c>
      <c r="Y2330" s="2" t="s">
        <v>6</v>
      </c>
      <c r="AA2330" s="2" t="s">
        <v>1607</v>
      </c>
      <c r="AB2330" s="2" t="s">
        <v>1223</v>
      </c>
      <c r="AC2330" s="2" t="s">
        <v>241</v>
      </c>
      <c r="AD2330" s="2" t="s">
        <v>6</v>
      </c>
      <c r="AG2330" s="2" t="s">
        <v>5</v>
      </c>
      <c r="AH2330" s="2" t="s">
        <v>4</v>
      </c>
      <c r="AI2330" s="2" t="s">
        <v>3</v>
      </c>
      <c r="AJ2330" s="2" t="s">
        <v>13173</v>
      </c>
      <c r="AK2330" s="2" t="s">
        <v>13174</v>
      </c>
      <c r="AL2330" s="2" t="s">
        <v>13175</v>
      </c>
    </row>
    <row r="2331" spans="1:38" ht="92.4" hidden="1">
      <c r="A2331" s="136">
        <f t="shared" si="38"/>
        <v>2330</v>
      </c>
      <c r="B2331" s="2" t="s">
        <v>12820</v>
      </c>
      <c r="C2331" s="2" t="s">
        <v>13167</v>
      </c>
      <c r="D2331" s="2" t="s">
        <v>13104</v>
      </c>
      <c r="E2331" s="2" t="s">
        <v>22</v>
      </c>
      <c r="F2331" s="2" t="s">
        <v>13184</v>
      </c>
      <c r="G2331" s="2" t="s">
        <v>1228</v>
      </c>
      <c r="H2331" s="2" t="s">
        <v>13185</v>
      </c>
      <c r="I2331" s="2" t="s">
        <v>6</v>
      </c>
      <c r="K2331" s="4" t="s">
        <v>13186</v>
      </c>
      <c r="L2331" s="5">
        <v>210000</v>
      </c>
      <c r="M2331" s="6" t="s">
        <v>6470</v>
      </c>
      <c r="N2331" s="2" t="s">
        <v>17</v>
      </c>
      <c r="O2331" s="2" t="s">
        <v>64</v>
      </c>
      <c r="P2331" s="2" t="s">
        <v>142</v>
      </c>
      <c r="Q2331" s="2" t="s">
        <v>187</v>
      </c>
      <c r="R2331" s="2" t="s">
        <v>96</v>
      </c>
      <c r="T2331" s="2" t="s">
        <v>12826</v>
      </c>
      <c r="U2331" s="2" t="s">
        <v>12827</v>
      </c>
      <c r="V2331" s="2" t="s">
        <v>12931</v>
      </c>
      <c r="W2331" s="2" t="s">
        <v>13171</v>
      </c>
      <c r="X2331" s="2" t="s">
        <v>9</v>
      </c>
      <c r="Y2331" s="2" t="s">
        <v>6</v>
      </c>
      <c r="AA2331" s="2" t="s">
        <v>35</v>
      </c>
      <c r="AB2331" s="2" t="s">
        <v>13187</v>
      </c>
      <c r="AC2331" s="2" t="s">
        <v>34</v>
      </c>
      <c r="AD2331" s="2" t="s">
        <v>6</v>
      </c>
      <c r="AG2331" s="2" t="s">
        <v>30</v>
      </c>
      <c r="AH2331" s="2" t="s">
        <v>4</v>
      </c>
      <c r="AI2331" s="2" t="s">
        <v>3</v>
      </c>
      <c r="AJ2331" s="2" t="s">
        <v>13173</v>
      </c>
      <c r="AK2331" s="2" t="s">
        <v>13174</v>
      </c>
      <c r="AL2331" s="2" t="s">
        <v>13175</v>
      </c>
    </row>
    <row r="2332" spans="1:38" ht="158.4" hidden="1">
      <c r="A2332" s="136">
        <f t="shared" si="38"/>
        <v>2331</v>
      </c>
      <c r="B2332" s="2" t="s">
        <v>12820</v>
      </c>
      <c r="C2332" s="2" t="s">
        <v>13167</v>
      </c>
      <c r="D2332" s="2" t="s">
        <v>13104</v>
      </c>
      <c r="E2332" s="2" t="s">
        <v>22</v>
      </c>
      <c r="F2332" s="2" t="s">
        <v>13188</v>
      </c>
      <c r="G2332" s="2" t="s">
        <v>13189</v>
      </c>
      <c r="H2332" s="2" t="s">
        <v>13190</v>
      </c>
      <c r="I2332" s="2" t="s">
        <v>6</v>
      </c>
      <c r="K2332" s="4" t="s">
        <v>13191</v>
      </c>
      <c r="L2332" s="5">
        <v>60000</v>
      </c>
      <c r="M2332" s="6" t="s">
        <v>6470</v>
      </c>
      <c r="N2332" s="2" t="s">
        <v>17</v>
      </c>
      <c r="O2332" s="2" t="s">
        <v>64</v>
      </c>
      <c r="P2332" s="2" t="s">
        <v>142</v>
      </c>
      <c r="Q2332" s="2" t="s">
        <v>15</v>
      </c>
      <c r="R2332" s="2" t="s">
        <v>14</v>
      </c>
      <c r="T2332" s="2" t="s">
        <v>12826</v>
      </c>
      <c r="U2332" s="2" t="s">
        <v>12827</v>
      </c>
      <c r="V2332" s="2" t="s">
        <v>12931</v>
      </c>
      <c r="W2332" s="2" t="s">
        <v>13171</v>
      </c>
      <c r="X2332" s="2" t="s">
        <v>9</v>
      </c>
      <c r="Y2332" s="2" t="s">
        <v>6</v>
      </c>
      <c r="AA2332" s="2" t="s">
        <v>111</v>
      </c>
      <c r="AB2332" s="2" t="s">
        <v>1223</v>
      </c>
      <c r="AC2332" s="2" t="s">
        <v>7</v>
      </c>
      <c r="AD2332" s="2" t="s">
        <v>6</v>
      </c>
      <c r="AG2332" s="2" t="s">
        <v>5</v>
      </c>
      <c r="AH2332" s="2" t="s">
        <v>4</v>
      </c>
      <c r="AI2332" s="2" t="s">
        <v>3</v>
      </c>
      <c r="AJ2332" s="2" t="s">
        <v>13173</v>
      </c>
      <c r="AK2332" s="2" t="s">
        <v>13174</v>
      </c>
      <c r="AL2332" s="2" t="s">
        <v>13175</v>
      </c>
    </row>
    <row r="2333" spans="1:38" ht="79.2" hidden="1">
      <c r="A2333" s="136">
        <f t="shared" si="38"/>
        <v>2332</v>
      </c>
      <c r="B2333" s="2" t="s">
        <v>12820</v>
      </c>
      <c r="C2333" s="2" t="s">
        <v>13167</v>
      </c>
      <c r="D2333" s="2" t="s">
        <v>13104</v>
      </c>
      <c r="E2333" s="2" t="s">
        <v>22</v>
      </c>
      <c r="F2333" s="2" t="s">
        <v>13192</v>
      </c>
      <c r="G2333" s="2" t="s">
        <v>13193</v>
      </c>
      <c r="H2333" s="2" t="s">
        <v>13194</v>
      </c>
      <c r="I2333" s="2" t="s">
        <v>6</v>
      </c>
      <c r="K2333" s="4" t="s">
        <v>13195</v>
      </c>
      <c r="L2333" s="5">
        <v>300000</v>
      </c>
      <c r="M2333" s="6" t="s">
        <v>6470</v>
      </c>
      <c r="N2333" s="2" t="s">
        <v>17</v>
      </c>
      <c r="O2333" s="2" t="s">
        <v>64</v>
      </c>
      <c r="P2333" s="2" t="s">
        <v>142</v>
      </c>
      <c r="Q2333" s="2" t="s">
        <v>187</v>
      </c>
      <c r="R2333" s="2" t="s">
        <v>96</v>
      </c>
      <c r="T2333" s="2" t="s">
        <v>12826</v>
      </c>
      <c r="U2333" s="2" t="s">
        <v>12827</v>
      </c>
      <c r="V2333" s="2" t="s">
        <v>12931</v>
      </c>
      <c r="W2333" s="2" t="s">
        <v>13171</v>
      </c>
      <c r="X2333" s="2" t="s">
        <v>9</v>
      </c>
      <c r="Y2333" s="2" t="s">
        <v>6</v>
      </c>
      <c r="AA2333" s="2" t="s">
        <v>35</v>
      </c>
      <c r="AB2333" s="2" t="s">
        <v>13196</v>
      </c>
      <c r="AC2333" s="2" t="s">
        <v>34</v>
      </c>
      <c r="AD2333" s="2" t="s">
        <v>6</v>
      </c>
      <c r="AG2333" s="2" t="s">
        <v>30</v>
      </c>
      <c r="AH2333" s="2" t="s">
        <v>4</v>
      </c>
      <c r="AI2333" s="2" t="s">
        <v>3</v>
      </c>
      <c r="AJ2333" s="2" t="s">
        <v>13173</v>
      </c>
      <c r="AK2333" s="2" t="s">
        <v>13174</v>
      </c>
      <c r="AL2333" s="2" t="s">
        <v>13175</v>
      </c>
    </row>
    <row r="2334" spans="1:38" ht="79.2" hidden="1">
      <c r="A2334" s="136">
        <f t="shared" si="38"/>
        <v>2333</v>
      </c>
      <c r="B2334" s="2" t="s">
        <v>12820</v>
      </c>
      <c r="C2334" s="2" t="s">
        <v>13167</v>
      </c>
      <c r="D2334" s="2" t="s">
        <v>13104</v>
      </c>
      <c r="E2334" s="2" t="s">
        <v>22</v>
      </c>
      <c r="F2334" s="2" t="s">
        <v>13197</v>
      </c>
      <c r="G2334" s="2" t="s">
        <v>13198</v>
      </c>
      <c r="H2334" s="2" t="s">
        <v>13199</v>
      </c>
      <c r="I2334" s="2" t="s">
        <v>6</v>
      </c>
      <c r="K2334" s="4" t="s">
        <v>13200</v>
      </c>
      <c r="L2334" s="5">
        <v>61200</v>
      </c>
      <c r="M2334" s="6" t="s">
        <v>6470</v>
      </c>
      <c r="N2334" s="2" t="s">
        <v>56</v>
      </c>
      <c r="O2334" s="2" t="s">
        <v>64</v>
      </c>
      <c r="P2334" s="2" t="s">
        <v>54</v>
      </c>
      <c r="Q2334" s="2" t="s">
        <v>15</v>
      </c>
      <c r="R2334" s="2" t="s">
        <v>14</v>
      </c>
      <c r="T2334" s="2" t="s">
        <v>12826</v>
      </c>
      <c r="U2334" s="2" t="s">
        <v>12827</v>
      </c>
      <c r="V2334" s="2" t="s">
        <v>12931</v>
      </c>
      <c r="W2334" s="2" t="s">
        <v>13171</v>
      </c>
      <c r="X2334" s="2" t="s">
        <v>9</v>
      </c>
      <c r="Y2334" s="2" t="s">
        <v>6</v>
      </c>
      <c r="AA2334" s="2" t="s">
        <v>35</v>
      </c>
      <c r="AB2334" s="2" t="s">
        <v>13201</v>
      </c>
      <c r="AC2334" s="2" t="s">
        <v>7</v>
      </c>
      <c r="AD2334" s="2" t="s">
        <v>6</v>
      </c>
      <c r="AG2334" s="2" t="s">
        <v>30</v>
      </c>
      <c r="AH2334" s="2" t="s">
        <v>4</v>
      </c>
      <c r="AI2334" s="2" t="s">
        <v>3</v>
      </c>
      <c r="AJ2334" s="2" t="s">
        <v>13173</v>
      </c>
      <c r="AK2334" s="2" t="s">
        <v>13174</v>
      </c>
      <c r="AL2334" s="2" t="s">
        <v>13175</v>
      </c>
    </row>
    <row r="2335" spans="1:38" ht="66" hidden="1">
      <c r="A2335" s="136">
        <f t="shared" si="38"/>
        <v>2334</v>
      </c>
      <c r="B2335" s="2" t="s">
        <v>12820</v>
      </c>
      <c r="C2335" s="2" t="s">
        <v>13202</v>
      </c>
      <c r="D2335" s="2" t="s">
        <v>12970</v>
      </c>
      <c r="E2335" s="2" t="s">
        <v>22</v>
      </c>
      <c r="F2335" s="2" t="s">
        <v>13203</v>
      </c>
      <c r="G2335" s="2" t="s">
        <v>13204</v>
      </c>
      <c r="H2335" s="2" t="s">
        <v>13203</v>
      </c>
      <c r="I2335" s="2" t="s">
        <v>33</v>
      </c>
      <c r="J2335" s="2">
        <v>133</v>
      </c>
      <c r="K2335" s="4" t="s">
        <v>13205</v>
      </c>
      <c r="L2335" s="5">
        <v>374098</v>
      </c>
      <c r="M2335" s="6" t="s">
        <v>663</v>
      </c>
      <c r="N2335" s="2" t="s">
        <v>17</v>
      </c>
      <c r="O2335" s="2" t="s">
        <v>55</v>
      </c>
      <c r="P2335" s="2" t="s">
        <v>868</v>
      </c>
      <c r="Q2335" s="2" t="s">
        <v>15</v>
      </c>
      <c r="R2335" s="2" t="s">
        <v>14</v>
      </c>
      <c r="T2335" s="2" t="s">
        <v>12826</v>
      </c>
      <c r="U2335" s="2" t="s">
        <v>12827</v>
      </c>
      <c r="V2335" s="2" t="s">
        <v>11</v>
      </c>
      <c r="W2335" s="2" t="s">
        <v>12932</v>
      </c>
      <c r="X2335" s="2" t="s">
        <v>9</v>
      </c>
      <c r="Y2335" s="2" t="s">
        <v>6</v>
      </c>
      <c r="AA2335" s="2" t="s">
        <v>164</v>
      </c>
      <c r="AB2335" s="2" t="s">
        <v>13206</v>
      </c>
      <c r="AC2335" s="2" t="s">
        <v>7</v>
      </c>
      <c r="AD2335" s="2" t="s">
        <v>6</v>
      </c>
      <c r="AG2335" s="2" t="s">
        <v>30</v>
      </c>
      <c r="AH2335" s="2" t="s">
        <v>4</v>
      </c>
      <c r="AI2335" s="2" t="s">
        <v>29</v>
      </c>
      <c r="AJ2335" s="2" t="s">
        <v>13207</v>
      </c>
      <c r="AK2335" s="2" t="s">
        <v>13208</v>
      </c>
      <c r="AL2335" s="2" t="s">
        <v>13209</v>
      </c>
    </row>
    <row r="2336" spans="1:38" ht="79.2" hidden="1">
      <c r="A2336" s="136">
        <f t="shared" si="38"/>
        <v>2335</v>
      </c>
      <c r="B2336" s="2" t="s">
        <v>12820</v>
      </c>
      <c r="C2336" s="2" t="s">
        <v>13210</v>
      </c>
      <c r="D2336" s="2" t="s">
        <v>13104</v>
      </c>
      <c r="E2336" s="2" t="s">
        <v>22</v>
      </c>
      <c r="F2336" s="2" t="s">
        <v>13211</v>
      </c>
      <c r="G2336" s="2" t="s">
        <v>10772</v>
      </c>
      <c r="H2336" s="2" t="s">
        <v>13212</v>
      </c>
      <c r="I2336" s="2" t="s">
        <v>6</v>
      </c>
      <c r="K2336" s="4">
        <v>24198</v>
      </c>
      <c r="L2336" s="5">
        <v>100000</v>
      </c>
      <c r="M2336" s="6" t="s">
        <v>1568</v>
      </c>
      <c r="N2336" s="2" t="s">
        <v>17</v>
      </c>
      <c r="O2336" s="2" t="s">
        <v>64</v>
      </c>
      <c r="P2336" s="2" t="s">
        <v>113</v>
      </c>
      <c r="Q2336" s="2" t="s">
        <v>15</v>
      </c>
      <c r="R2336" s="2" t="s">
        <v>14</v>
      </c>
      <c r="T2336" s="2" t="s">
        <v>13</v>
      </c>
      <c r="U2336" s="2" t="s">
        <v>12827</v>
      </c>
      <c r="V2336" s="2" t="s">
        <v>12931</v>
      </c>
      <c r="W2336" s="2" t="s">
        <v>13171</v>
      </c>
      <c r="X2336" s="2" t="s">
        <v>9</v>
      </c>
      <c r="Y2336" s="2" t="s">
        <v>6</v>
      </c>
      <c r="AA2336" s="2" t="s">
        <v>35</v>
      </c>
      <c r="AB2336" s="2" t="s">
        <v>13213</v>
      </c>
      <c r="AC2336" s="2" t="s">
        <v>7</v>
      </c>
      <c r="AD2336" s="2" t="s">
        <v>33</v>
      </c>
      <c r="AE2336" s="2" t="s">
        <v>13214</v>
      </c>
      <c r="AF2336" s="2" t="s">
        <v>231</v>
      </c>
      <c r="AG2336" s="2" t="s">
        <v>5</v>
      </c>
      <c r="AH2336" s="2" t="s">
        <v>4</v>
      </c>
      <c r="AI2336" s="2" t="s">
        <v>3</v>
      </c>
      <c r="AJ2336" s="2" t="s">
        <v>13215</v>
      </c>
      <c r="AK2336" s="2" t="s">
        <v>13216</v>
      </c>
      <c r="AL2336" s="2" t="s">
        <v>13217</v>
      </c>
    </row>
    <row r="2337" spans="1:38" ht="52.8" hidden="1">
      <c r="A2337" s="136">
        <f t="shared" si="38"/>
        <v>2336</v>
      </c>
      <c r="B2337" s="2" t="s">
        <v>12820</v>
      </c>
      <c r="C2337" s="2" t="s">
        <v>13139</v>
      </c>
      <c r="D2337" s="2" t="s">
        <v>13140</v>
      </c>
      <c r="E2337" s="2" t="s">
        <v>22</v>
      </c>
      <c r="F2337" s="2" t="s">
        <v>13218</v>
      </c>
      <c r="G2337" s="2" t="s">
        <v>13219</v>
      </c>
      <c r="H2337" s="2" t="s">
        <v>13220</v>
      </c>
      <c r="I2337" s="2" t="s">
        <v>6</v>
      </c>
      <c r="K2337" s="4">
        <v>150872</v>
      </c>
      <c r="L2337" s="5">
        <v>120000</v>
      </c>
      <c r="M2337" s="6" t="s">
        <v>13130</v>
      </c>
      <c r="N2337" s="2" t="s">
        <v>17</v>
      </c>
      <c r="O2337" s="2" t="s">
        <v>64</v>
      </c>
      <c r="P2337" s="2" t="s">
        <v>142</v>
      </c>
      <c r="Q2337" s="2" t="s">
        <v>15</v>
      </c>
      <c r="R2337" s="2" t="s">
        <v>14</v>
      </c>
      <c r="T2337" s="2" t="s">
        <v>12826</v>
      </c>
      <c r="U2337" s="2" t="s">
        <v>12827</v>
      </c>
      <c r="V2337" s="2" t="s">
        <v>11</v>
      </c>
      <c r="W2337" s="2" t="s">
        <v>197</v>
      </c>
      <c r="X2337" s="2" t="s">
        <v>43</v>
      </c>
      <c r="Y2337" s="2" t="s">
        <v>6</v>
      </c>
      <c r="AA2337" s="2" t="s">
        <v>1607</v>
      </c>
      <c r="AB2337" s="2" t="s">
        <v>13151</v>
      </c>
      <c r="AC2337" s="2" t="s">
        <v>7</v>
      </c>
      <c r="AD2337" s="2" t="s">
        <v>6</v>
      </c>
      <c r="AG2337" s="2" t="s">
        <v>30</v>
      </c>
      <c r="AH2337" s="2" t="s">
        <v>4</v>
      </c>
      <c r="AI2337" s="2" t="s">
        <v>3</v>
      </c>
      <c r="AJ2337" s="2" t="s">
        <v>13145</v>
      </c>
      <c r="AK2337" s="2" t="s">
        <v>13146</v>
      </c>
      <c r="AL2337" s="2" t="s">
        <v>13147</v>
      </c>
    </row>
    <row r="2338" spans="1:38" ht="158.4" hidden="1">
      <c r="A2338" s="136">
        <f t="shared" si="38"/>
        <v>2337</v>
      </c>
      <c r="B2338" s="2" t="s">
        <v>12820</v>
      </c>
      <c r="C2338" s="2" t="s">
        <v>13221</v>
      </c>
      <c r="D2338" s="2" t="s">
        <v>13104</v>
      </c>
      <c r="E2338" s="2" t="s">
        <v>22</v>
      </c>
      <c r="F2338" s="2" t="s">
        <v>13222</v>
      </c>
      <c r="G2338" s="2" t="s">
        <v>13223</v>
      </c>
      <c r="H2338" s="2" t="s">
        <v>13224</v>
      </c>
      <c r="I2338" s="2" t="s">
        <v>6</v>
      </c>
      <c r="K2338" s="4">
        <v>27278</v>
      </c>
      <c r="L2338" s="5">
        <v>600000</v>
      </c>
      <c r="M2338" s="6" t="s">
        <v>81</v>
      </c>
      <c r="N2338" s="2" t="s">
        <v>17</v>
      </c>
      <c r="O2338" s="2" t="s">
        <v>64</v>
      </c>
      <c r="P2338" s="2" t="s">
        <v>142</v>
      </c>
      <c r="Q2338" s="2" t="s">
        <v>15</v>
      </c>
      <c r="R2338" s="2" t="s">
        <v>14</v>
      </c>
      <c r="T2338" s="2" t="s">
        <v>1503</v>
      </c>
      <c r="U2338" s="2" t="s">
        <v>12827</v>
      </c>
      <c r="V2338" s="2" t="s">
        <v>12931</v>
      </c>
      <c r="W2338" s="2" t="s">
        <v>13171</v>
      </c>
      <c r="X2338" s="2" t="s">
        <v>9</v>
      </c>
      <c r="Y2338" s="2" t="s">
        <v>6</v>
      </c>
      <c r="AA2338" s="2" t="s">
        <v>35</v>
      </c>
      <c r="AB2338" s="2" t="s">
        <v>13225</v>
      </c>
      <c r="AC2338" s="2" t="s">
        <v>7</v>
      </c>
      <c r="AD2338" s="2" t="s">
        <v>6</v>
      </c>
      <c r="AG2338" s="2" t="s">
        <v>30</v>
      </c>
      <c r="AH2338" s="2" t="s">
        <v>4</v>
      </c>
      <c r="AI2338" s="2" t="s">
        <v>3</v>
      </c>
      <c r="AJ2338" s="2" t="s">
        <v>13226</v>
      </c>
      <c r="AK2338" s="2" t="s">
        <v>13227</v>
      </c>
      <c r="AL2338" s="2" t="s">
        <v>13228</v>
      </c>
    </row>
    <row r="2339" spans="1:38" ht="158.4" hidden="1">
      <c r="A2339" s="136">
        <f t="shared" si="38"/>
        <v>2338</v>
      </c>
      <c r="B2339" s="2" t="s">
        <v>12820</v>
      </c>
      <c r="C2339" s="2" t="s">
        <v>13202</v>
      </c>
      <c r="D2339" s="2" t="s">
        <v>12970</v>
      </c>
      <c r="E2339" s="2" t="s">
        <v>22</v>
      </c>
      <c r="F2339" s="2" t="s">
        <v>13229</v>
      </c>
      <c r="G2339" s="2" t="s">
        <v>13230</v>
      </c>
      <c r="H2339" s="2" t="s">
        <v>13231</v>
      </c>
      <c r="I2339" s="2" t="s">
        <v>6</v>
      </c>
      <c r="K2339" s="4">
        <v>14680</v>
      </c>
      <c r="L2339" s="5">
        <v>200000</v>
      </c>
      <c r="M2339" s="6" t="s">
        <v>1140</v>
      </c>
      <c r="N2339" s="2" t="s">
        <v>17</v>
      </c>
      <c r="O2339" s="2" t="s">
        <v>64</v>
      </c>
      <c r="P2339" s="2" t="s">
        <v>113</v>
      </c>
      <c r="Q2339" s="2" t="s">
        <v>15</v>
      </c>
      <c r="R2339" s="2" t="s">
        <v>14</v>
      </c>
      <c r="T2339" s="2" t="s">
        <v>12826</v>
      </c>
      <c r="U2339" s="2" t="s">
        <v>12827</v>
      </c>
      <c r="V2339" s="2" t="s">
        <v>12931</v>
      </c>
      <c r="W2339" s="2" t="s">
        <v>12932</v>
      </c>
      <c r="X2339" s="2" t="s">
        <v>9</v>
      </c>
      <c r="Y2339" s="2" t="s">
        <v>6</v>
      </c>
      <c r="AA2339" s="2" t="s">
        <v>164</v>
      </c>
      <c r="AB2339" s="2" t="s">
        <v>890</v>
      </c>
      <c r="AC2339" s="2" t="s">
        <v>7</v>
      </c>
      <c r="AD2339" s="2" t="s">
        <v>6</v>
      </c>
      <c r="AG2339" s="2" t="s">
        <v>5</v>
      </c>
      <c r="AH2339" s="2" t="s">
        <v>4</v>
      </c>
      <c r="AI2339" s="2" t="s">
        <v>29</v>
      </c>
      <c r="AJ2339" s="2" t="s">
        <v>13207</v>
      </c>
      <c r="AK2339" s="2" t="s">
        <v>13208</v>
      </c>
      <c r="AL2339" s="2" t="s">
        <v>13209</v>
      </c>
    </row>
    <row r="2340" spans="1:38" ht="79.2" hidden="1">
      <c r="A2340" s="136">
        <f t="shared" si="38"/>
        <v>2339</v>
      </c>
      <c r="B2340" s="2" t="s">
        <v>12820</v>
      </c>
      <c r="C2340" s="2" t="s">
        <v>13232</v>
      </c>
      <c r="D2340" s="2" t="s">
        <v>13104</v>
      </c>
      <c r="E2340" s="2" t="s">
        <v>22</v>
      </c>
      <c r="F2340" s="2" t="s">
        <v>13233</v>
      </c>
      <c r="G2340" s="2" t="s">
        <v>13234</v>
      </c>
      <c r="H2340" s="2" t="s">
        <v>13235</v>
      </c>
      <c r="I2340" s="2" t="s">
        <v>6</v>
      </c>
      <c r="K2340" s="4">
        <v>3514</v>
      </c>
      <c r="L2340" s="5">
        <v>3500</v>
      </c>
      <c r="M2340" s="6" t="s">
        <v>1568</v>
      </c>
      <c r="N2340" s="2" t="s">
        <v>174</v>
      </c>
      <c r="O2340" s="2" t="s">
        <v>64</v>
      </c>
      <c r="P2340" s="2" t="s">
        <v>113</v>
      </c>
      <c r="Q2340" s="2" t="s">
        <v>15</v>
      </c>
      <c r="R2340" s="2" t="s">
        <v>14</v>
      </c>
      <c r="T2340" s="2" t="s">
        <v>13</v>
      </c>
      <c r="U2340" s="2" t="s">
        <v>12827</v>
      </c>
      <c r="V2340" s="2" t="s">
        <v>12931</v>
      </c>
      <c r="W2340" s="2" t="s">
        <v>13171</v>
      </c>
      <c r="X2340" s="2" t="s">
        <v>9</v>
      </c>
      <c r="Y2340" s="2" t="s">
        <v>6</v>
      </c>
      <c r="AA2340" s="2" t="s">
        <v>1607</v>
      </c>
      <c r="AB2340" s="2" t="s">
        <v>13236</v>
      </c>
      <c r="AC2340" s="2" t="s">
        <v>241</v>
      </c>
      <c r="AD2340" s="2" t="s">
        <v>6</v>
      </c>
      <c r="AG2340" s="2" t="s">
        <v>5</v>
      </c>
      <c r="AH2340" s="2" t="s">
        <v>4</v>
      </c>
      <c r="AI2340" s="2" t="s">
        <v>3</v>
      </c>
      <c r="AJ2340" s="2" t="s">
        <v>13215</v>
      </c>
      <c r="AK2340" s="2" t="s">
        <v>13216</v>
      </c>
      <c r="AL2340" s="2" t="s">
        <v>13217</v>
      </c>
    </row>
    <row r="2341" spans="1:38" ht="66" hidden="1">
      <c r="A2341" s="136">
        <f t="shared" si="38"/>
        <v>2340</v>
      </c>
      <c r="B2341" s="2" t="s">
        <v>12820</v>
      </c>
      <c r="C2341" s="2" t="s">
        <v>13139</v>
      </c>
      <c r="D2341" s="2" t="s">
        <v>13140</v>
      </c>
      <c r="E2341" s="2" t="s">
        <v>22</v>
      </c>
      <c r="F2341" s="2" t="s">
        <v>13237</v>
      </c>
      <c r="G2341" s="2" t="s">
        <v>13238</v>
      </c>
      <c r="H2341" s="2" t="s">
        <v>13239</v>
      </c>
      <c r="I2341" s="2" t="s">
        <v>6</v>
      </c>
      <c r="K2341" s="4">
        <v>15210</v>
      </c>
      <c r="L2341" s="5">
        <v>3000</v>
      </c>
      <c r="M2341" s="6" t="s">
        <v>1313</v>
      </c>
      <c r="N2341" s="2" t="s">
        <v>17</v>
      </c>
      <c r="O2341" s="2" t="s">
        <v>64</v>
      </c>
      <c r="P2341" s="2" t="s">
        <v>142</v>
      </c>
      <c r="Q2341" s="2" t="s">
        <v>124</v>
      </c>
      <c r="R2341" s="2" t="s">
        <v>14</v>
      </c>
      <c r="T2341" s="2" t="s">
        <v>12826</v>
      </c>
      <c r="U2341" s="2" t="s">
        <v>12827</v>
      </c>
      <c r="V2341" s="2" t="s">
        <v>11</v>
      </c>
      <c r="W2341" s="2" t="s">
        <v>197</v>
      </c>
      <c r="X2341" s="2" t="s">
        <v>9</v>
      </c>
      <c r="Y2341" s="2" t="s">
        <v>6</v>
      </c>
      <c r="AA2341" s="2" t="s">
        <v>1607</v>
      </c>
      <c r="AB2341" s="2" t="s">
        <v>13151</v>
      </c>
      <c r="AC2341" s="2" t="s">
        <v>241</v>
      </c>
      <c r="AD2341" s="2" t="s">
        <v>6</v>
      </c>
      <c r="AG2341" s="2" t="s">
        <v>30</v>
      </c>
      <c r="AH2341" s="2" t="s">
        <v>4</v>
      </c>
      <c r="AI2341" s="2" t="s">
        <v>3</v>
      </c>
      <c r="AJ2341" s="2" t="s">
        <v>13145</v>
      </c>
      <c r="AK2341" s="2" t="s">
        <v>13146</v>
      </c>
      <c r="AL2341" s="2" t="s">
        <v>13147</v>
      </c>
    </row>
    <row r="2342" spans="1:38" ht="79.2" hidden="1">
      <c r="A2342" s="136">
        <f t="shared" si="38"/>
        <v>2341</v>
      </c>
      <c r="B2342" s="2" t="s">
        <v>12820</v>
      </c>
      <c r="C2342" s="2" t="s">
        <v>13240</v>
      </c>
      <c r="D2342" s="2" t="s">
        <v>13104</v>
      </c>
      <c r="E2342" s="2" t="s">
        <v>22</v>
      </c>
      <c r="F2342" s="2" t="s">
        <v>13241</v>
      </c>
      <c r="G2342" s="2" t="s">
        <v>13242</v>
      </c>
      <c r="H2342" s="2" t="s">
        <v>13243</v>
      </c>
      <c r="I2342" s="2" t="s">
        <v>6</v>
      </c>
      <c r="K2342" s="4">
        <v>19631</v>
      </c>
      <c r="L2342" s="5">
        <v>45000</v>
      </c>
      <c r="M2342" s="6" t="s">
        <v>203</v>
      </c>
      <c r="N2342" s="2" t="s">
        <v>174</v>
      </c>
      <c r="O2342" s="2" t="s">
        <v>64</v>
      </c>
      <c r="P2342" s="2" t="s">
        <v>113</v>
      </c>
      <c r="Q2342" s="2" t="s">
        <v>141</v>
      </c>
      <c r="R2342" s="2" t="s">
        <v>14</v>
      </c>
      <c r="T2342" s="2" t="s">
        <v>13</v>
      </c>
      <c r="U2342" s="2" t="s">
        <v>12827</v>
      </c>
      <c r="V2342" s="2" t="s">
        <v>12931</v>
      </c>
      <c r="W2342" s="2" t="s">
        <v>13171</v>
      </c>
      <c r="X2342" s="2" t="s">
        <v>9</v>
      </c>
      <c r="Y2342" s="2" t="s">
        <v>6</v>
      </c>
      <c r="AA2342" s="2" t="s">
        <v>1607</v>
      </c>
      <c r="AB2342" s="2" t="s">
        <v>13244</v>
      </c>
      <c r="AC2342" s="2" t="s">
        <v>7</v>
      </c>
      <c r="AD2342" s="2" t="s">
        <v>6</v>
      </c>
      <c r="AG2342" s="2" t="s">
        <v>5</v>
      </c>
      <c r="AH2342" s="2" t="s">
        <v>4</v>
      </c>
      <c r="AI2342" s="2" t="s">
        <v>3</v>
      </c>
      <c r="AJ2342" s="2" t="s">
        <v>13215</v>
      </c>
      <c r="AK2342" s="2" t="s">
        <v>13216</v>
      </c>
      <c r="AL2342" s="2" t="s">
        <v>13217</v>
      </c>
    </row>
    <row r="2343" spans="1:38" ht="66" hidden="1">
      <c r="A2343" s="136">
        <f t="shared" si="38"/>
        <v>2342</v>
      </c>
      <c r="B2343" s="2" t="s">
        <v>12820</v>
      </c>
      <c r="C2343" s="2" t="s">
        <v>13245</v>
      </c>
      <c r="D2343" s="2" t="s">
        <v>13140</v>
      </c>
      <c r="E2343" s="2" t="s">
        <v>22</v>
      </c>
      <c r="F2343" s="2" t="s">
        <v>13246</v>
      </c>
      <c r="G2343" s="2" t="s">
        <v>13247</v>
      </c>
      <c r="H2343" s="2" t="s">
        <v>13248</v>
      </c>
      <c r="I2343" s="2" t="s">
        <v>6</v>
      </c>
      <c r="K2343" s="4">
        <v>2771</v>
      </c>
      <c r="L2343" s="5">
        <v>15000</v>
      </c>
      <c r="M2343" s="6" t="s">
        <v>12164</v>
      </c>
      <c r="N2343" s="2" t="s">
        <v>174</v>
      </c>
      <c r="O2343" s="2" t="s">
        <v>64</v>
      </c>
      <c r="P2343" s="2" t="s">
        <v>142</v>
      </c>
      <c r="Q2343" s="2" t="s">
        <v>124</v>
      </c>
      <c r="R2343" s="2" t="s">
        <v>14</v>
      </c>
      <c r="T2343" s="2" t="s">
        <v>12826</v>
      </c>
      <c r="U2343" s="2" t="s">
        <v>12827</v>
      </c>
      <c r="V2343" s="2" t="s">
        <v>11</v>
      </c>
      <c r="W2343" s="2" t="s">
        <v>197</v>
      </c>
      <c r="X2343" s="2" t="s">
        <v>9</v>
      </c>
      <c r="Y2343" s="2" t="s">
        <v>6</v>
      </c>
      <c r="AA2343" s="2" t="s">
        <v>1607</v>
      </c>
      <c r="AB2343" s="2" t="s">
        <v>13249</v>
      </c>
      <c r="AC2343" s="2" t="s">
        <v>7</v>
      </c>
      <c r="AD2343" s="2" t="s">
        <v>6</v>
      </c>
      <c r="AG2343" s="2" t="s">
        <v>30</v>
      </c>
      <c r="AH2343" s="2" t="s">
        <v>4</v>
      </c>
      <c r="AI2343" s="2" t="s">
        <v>3</v>
      </c>
      <c r="AJ2343" s="2" t="s">
        <v>13250</v>
      </c>
      <c r="AK2343" s="2" t="s">
        <v>13146</v>
      </c>
      <c r="AL2343" s="2" t="s">
        <v>13147</v>
      </c>
    </row>
    <row r="2344" spans="1:38" ht="52.8" hidden="1">
      <c r="A2344" s="136">
        <f t="shared" si="38"/>
        <v>2343</v>
      </c>
      <c r="B2344" s="2" t="s">
        <v>12820</v>
      </c>
      <c r="C2344" s="2" t="s">
        <v>13202</v>
      </c>
      <c r="D2344" s="2" t="s">
        <v>12970</v>
      </c>
      <c r="E2344" s="2" t="s">
        <v>22</v>
      </c>
      <c r="F2344" s="2" t="s">
        <v>13251</v>
      </c>
      <c r="G2344" s="2" t="s">
        <v>13252</v>
      </c>
      <c r="H2344" s="2" t="s">
        <v>13203</v>
      </c>
      <c r="I2344" s="2" t="s">
        <v>6</v>
      </c>
      <c r="K2344" s="4">
        <v>24139</v>
      </c>
      <c r="L2344" s="5">
        <v>24000</v>
      </c>
      <c r="M2344" s="6" t="s">
        <v>663</v>
      </c>
      <c r="N2344" s="2" t="s">
        <v>174</v>
      </c>
      <c r="O2344" s="2" t="s">
        <v>64</v>
      </c>
      <c r="P2344" s="2" t="s">
        <v>113</v>
      </c>
      <c r="Q2344" s="2" t="s">
        <v>15</v>
      </c>
      <c r="R2344" s="2" t="s">
        <v>14</v>
      </c>
      <c r="T2344" s="2" t="s">
        <v>12826</v>
      </c>
      <c r="U2344" s="2" t="s">
        <v>12827</v>
      </c>
      <c r="V2344" s="2" t="s">
        <v>11</v>
      </c>
      <c r="W2344" s="2" t="s">
        <v>197</v>
      </c>
      <c r="X2344" s="2" t="s">
        <v>9</v>
      </c>
      <c r="Y2344" s="2" t="s">
        <v>6</v>
      </c>
      <c r="AA2344" s="2" t="s">
        <v>1607</v>
      </c>
      <c r="AB2344" s="2" t="s">
        <v>13253</v>
      </c>
      <c r="AC2344" s="2" t="s">
        <v>7</v>
      </c>
      <c r="AD2344" s="2" t="s">
        <v>6</v>
      </c>
      <c r="AG2344" s="2" t="s">
        <v>30</v>
      </c>
      <c r="AH2344" s="2" t="s">
        <v>4</v>
      </c>
      <c r="AI2344" s="2" t="s">
        <v>29</v>
      </c>
      <c r="AJ2344" s="2" t="s">
        <v>13207</v>
      </c>
      <c r="AK2344" s="2" t="s">
        <v>13208</v>
      </c>
      <c r="AL2344" s="2" t="s">
        <v>13209</v>
      </c>
    </row>
    <row r="2345" spans="1:38" ht="79.2" hidden="1">
      <c r="A2345" s="136">
        <f t="shared" si="38"/>
        <v>2344</v>
      </c>
      <c r="B2345" s="2" t="s">
        <v>12820</v>
      </c>
      <c r="C2345" s="2" t="s">
        <v>13240</v>
      </c>
      <c r="D2345" s="2" t="s">
        <v>13104</v>
      </c>
      <c r="E2345" s="2" t="s">
        <v>22</v>
      </c>
      <c r="F2345" s="2" t="s">
        <v>3606</v>
      </c>
      <c r="G2345" s="2" t="s">
        <v>13254</v>
      </c>
      <c r="H2345" s="2" t="s">
        <v>13255</v>
      </c>
      <c r="I2345" s="2" t="s">
        <v>6</v>
      </c>
      <c r="K2345" s="4">
        <v>5436</v>
      </c>
      <c r="L2345" s="5">
        <v>21000</v>
      </c>
      <c r="M2345" s="6" t="s">
        <v>13256</v>
      </c>
      <c r="N2345" s="2" t="s">
        <v>174</v>
      </c>
      <c r="O2345" s="2" t="s">
        <v>64</v>
      </c>
      <c r="P2345" s="2" t="s">
        <v>1289</v>
      </c>
      <c r="Q2345" s="2" t="s">
        <v>15</v>
      </c>
      <c r="R2345" s="2" t="s">
        <v>14</v>
      </c>
      <c r="T2345" s="2" t="s">
        <v>13</v>
      </c>
      <c r="U2345" s="2" t="s">
        <v>12827</v>
      </c>
      <c r="V2345" s="2" t="s">
        <v>12931</v>
      </c>
      <c r="W2345" s="2" t="s">
        <v>13171</v>
      </c>
      <c r="X2345" s="2" t="s">
        <v>9</v>
      </c>
      <c r="Y2345" s="2" t="s">
        <v>6</v>
      </c>
      <c r="AA2345" s="2" t="s">
        <v>1607</v>
      </c>
      <c r="AB2345" s="2" t="s">
        <v>13257</v>
      </c>
      <c r="AC2345" s="2" t="s">
        <v>241</v>
      </c>
      <c r="AD2345" s="2" t="s">
        <v>6</v>
      </c>
      <c r="AG2345" s="2" t="s">
        <v>30</v>
      </c>
      <c r="AH2345" s="2" t="s">
        <v>4</v>
      </c>
      <c r="AI2345" s="2" t="s">
        <v>3</v>
      </c>
      <c r="AJ2345" s="2" t="s">
        <v>13215</v>
      </c>
      <c r="AK2345" s="2" t="s">
        <v>13216</v>
      </c>
      <c r="AL2345" s="2" t="s">
        <v>13217</v>
      </c>
    </row>
    <row r="2346" spans="1:38" ht="79.2" hidden="1">
      <c r="A2346" s="136">
        <f t="shared" si="38"/>
        <v>2345</v>
      </c>
      <c r="B2346" s="2" t="s">
        <v>12820</v>
      </c>
      <c r="C2346" s="2" t="s">
        <v>13258</v>
      </c>
      <c r="D2346" s="2" t="s">
        <v>13259</v>
      </c>
      <c r="E2346" s="2" t="s">
        <v>22</v>
      </c>
      <c r="F2346" s="2" t="s">
        <v>13260</v>
      </c>
      <c r="G2346" s="2" t="s">
        <v>13261</v>
      </c>
      <c r="H2346" s="2" t="s">
        <v>13261</v>
      </c>
      <c r="I2346" s="2" t="s">
        <v>33</v>
      </c>
      <c r="J2346" s="2">
        <v>73</v>
      </c>
      <c r="K2346" s="4" t="s">
        <v>13262</v>
      </c>
      <c r="L2346" s="5">
        <v>422138</v>
      </c>
      <c r="M2346" s="6" t="s">
        <v>663</v>
      </c>
      <c r="N2346" s="2" t="s">
        <v>174</v>
      </c>
      <c r="O2346" s="2" t="s">
        <v>55</v>
      </c>
      <c r="P2346" s="2" t="s">
        <v>242</v>
      </c>
      <c r="Q2346" s="2" t="s">
        <v>15</v>
      </c>
      <c r="R2346" s="2" t="s">
        <v>14</v>
      </c>
      <c r="T2346" s="2" t="s">
        <v>12826</v>
      </c>
      <c r="U2346" s="2" t="s">
        <v>12827</v>
      </c>
      <c r="V2346" s="2" t="s">
        <v>11</v>
      </c>
      <c r="W2346" s="2" t="s">
        <v>197</v>
      </c>
      <c r="X2346" s="2" t="s">
        <v>9</v>
      </c>
      <c r="Y2346" s="2" t="s">
        <v>6</v>
      </c>
      <c r="AA2346" s="2" t="s">
        <v>35</v>
      </c>
      <c r="AB2346" s="2" t="s">
        <v>13263</v>
      </c>
      <c r="AC2346" s="2" t="s">
        <v>34</v>
      </c>
      <c r="AD2346" s="2" t="s">
        <v>33</v>
      </c>
      <c r="AE2346" s="2" t="s">
        <v>13264</v>
      </c>
      <c r="AF2346" s="2" t="s">
        <v>6411</v>
      </c>
      <c r="AG2346" s="2" t="s">
        <v>122</v>
      </c>
      <c r="AH2346" s="2" t="s">
        <v>4</v>
      </c>
      <c r="AI2346" s="2" t="s">
        <v>29</v>
      </c>
      <c r="AJ2346" s="2" t="s">
        <v>13265</v>
      </c>
      <c r="AK2346" s="2" t="s">
        <v>13266</v>
      </c>
      <c r="AL2346" s="2" t="s">
        <v>13267</v>
      </c>
    </row>
    <row r="2347" spans="1:38" ht="171.6" hidden="1">
      <c r="A2347" s="136">
        <f t="shared" si="38"/>
        <v>2346</v>
      </c>
      <c r="B2347" s="2" t="s">
        <v>12820</v>
      </c>
      <c r="C2347" s="2" t="s">
        <v>13221</v>
      </c>
      <c r="D2347" s="2" t="s">
        <v>13104</v>
      </c>
      <c r="E2347" s="2" t="s">
        <v>22</v>
      </c>
      <c r="F2347" s="2" t="s">
        <v>13268</v>
      </c>
      <c r="G2347" s="2" t="s">
        <v>13269</v>
      </c>
      <c r="H2347" s="2" t="s">
        <v>13270</v>
      </c>
      <c r="I2347" s="2" t="s">
        <v>6</v>
      </c>
      <c r="K2347" s="4">
        <v>27278</v>
      </c>
      <c r="L2347" s="5">
        <v>200100</v>
      </c>
      <c r="M2347" s="6" t="s">
        <v>702</v>
      </c>
      <c r="N2347" s="2" t="s">
        <v>17</v>
      </c>
      <c r="O2347" s="2" t="s">
        <v>64</v>
      </c>
      <c r="P2347" s="2" t="s">
        <v>142</v>
      </c>
      <c r="Q2347" s="2" t="s">
        <v>15</v>
      </c>
      <c r="R2347" s="2" t="s">
        <v>14</v>
      </c>
      <c r="T2347" s="2" t="s">
        <v>12826</v>
      </c>
      <c r="U2347" s="2" t="s">
        <v>12827</v>
      </c>
      <c r="V2347" s="2" t="s">
        <v>12931</v>
      </c>
      <c r="W2347" s="2" t="s">
        <v>13171</v>
      </c>
      <c r="X2347" s="2" t="s">
        <v>9</v>
      </c>
      <c r="Y2347" s="2" t="s">
        <v>6</v>
      </c>
      <c r="AA2347" s="2" t="s">
        <v>35</v>
      </c>
      <c r="AB2347" s="2" t="s">
        <v>13271</v>
      </c>
      <c r="AC2347" s="2" t="s">
        <v>7</v>
      </c>
      <c r="AD2347" s="2" t="s">
        <v>6</v>
      </c>
      <c r="AG2347" s="2" t="s">
        <v>30</v>
      </c>
      <c r="AH2347" s="2" t="s">
        <v>4</v>
      </c>
      <c r="AI2347" s="2" t="s">
        <v>3</v>
      </c>
      <c r="AJ2347" s="2" t="s">
        <v>13226</v>
      </c>
      <c r="AK2347" s="2" t="s">
        <v>13227</v>
      </c>
      <c r="AL2347" s="2" t="s">
        <v>13228</v>
      </c>
    </row>
    <row r="2348" spans="1:38" ht="79.2" hidden="1">
      <c r="A2348" s="136">
        <f t="shared" si="38"/>
        <v>2347</v>
      </c>
      <c r="B2348" s="2" t="s">
        <v>12820</v>
      </c>
      <c r="C2348" s="2" t="s">
        <v>13202</v>
      </c>
      <c r="D2348" s="2" t="s">
        <v>12970</v>
      </c>
      <c r="E2348" s="2" t="s">
        <v>22</v>
      </c>
      <c r="F2348" s="2" t="s">
        <v>13272</v>
      </c>
      <c r="G2348" s="2" t="s">
        <v>13272</v>
      </c>
      <c r="H2348" s="2" t="s">
        <v>13273</v>
      </c>
      <c r="I2348" s="2" t="s">
        <v>33</v>
      </c>
      <c r="J2348" s="2">
        <v>1</v>
      </c>
      <c r="K2348" s="4">
        <v>24791</v>
      </c>
      <c r="L2348" s="5">
        <v>5000</v>
      </c>
      <c r="M2348" s="6" t="s">
        <v>663</v>
      </c>
      <c r="N2348" s="2" t="s">
        <v>17</v>
      </c>
      <c r="O2348" s="2" t="s">
        <v>64</v>
      </c>
      <c r="P2348" s="2" t="s">
        <v>113</v>
      </c>
      <c r="Q2348" s="2" t="s">
        <v>15</v>
      </c>
      <c r="R2348" s="2" t="s">
        <v>14</v>
      </c>
      <c r="T2348" s="2" t="s">
        <v>12826</v>
      </c>
      <c r="U2348" s="2" t="s">
        <v>12827</v>
      </c>
      <c r="V2348" s="2" t="s">
        <v>12931</v>
      </c>
      <c r="W2348" s="2" t="s">
        <v>12932</v>
      </c>
      <c r="X2348" s="2" t="s">
        <v>9</v>
      </c>
      <c r="Y2348" s="2" t="s">
        <v>6</v>
      </c>
      <c r="AA2348" s="2" t="s">
        <v>164</v>
      </c>
      <c r="AB2348" s="2" t="s">
        <v>890</v>
      </c>
      <c r="AC2348" s="2" t="s">
        <v>7</v>
      </c>
      <c r="AD2348" s="2" t="s">
        <v>6</v>
      </c>
      <c r="AG2348" s="2" t="s">
        <v>30</v>
      </c>
      <c r="AH2348" s="2" t="s">
        <v>4</v>
      </c>
      <c r="AI2348" s="2" t="s">
        <v>3</v>
      </c>
      <c r="AJ2348" s="2" t="s">
        <v>13207</v>
      </c>
      <c r="AK2348" s="2" t="s">
        <v>13208</v>
      </c>
      <c r="AL2348" s="2" t="s">
        <v>13209</v>
      </c>
    </row>
    <row r="2349" spans="1:38" ht="66" hidden="1">
      <c r="A2349" s="136">
        <f t="shared" si="38"/>
        <v>2348</v>
      </c>
      <c r="B2349" s="2" t="s">
        <v>12820</v>
      </c>
      <c r="C2349" s="2" t="s">
        <v>13139</v>
      </c>
      <c r="D2349" s="2" t="s">
        <v>13140</v>
      </c>
      <c r="E2349" s="2" t="s">
        <v>22</v>
      </c>
      <c r="F2349" s="2" t="s">
        <v>13274</v>
      </c>
      <c r="G2349" s="2" t="s">
        <v>13275</v>
      </c>
      <c r="H2349" s="2" t="s">
        <v>13276</v>
      </c>
      <c r="I2349" s="2" t="s">
        <v>6</v>
      </c>
      <c r="K2349" s="4">
        <v>198730</v>
      </c>
      <c r="L2349" s="5">
        <v>80000</v>
      </c>
      <c r="M2349" s="6" t="s">
        <v>13277</v>
      </c>
      <c r="N2349" s="2" t="s">
        <v>17</v>
      </c>
      <c r="O2349" s="2" t="s">
        <v>55</v>
      </c>
      <c r="P2349" s="2" t="s">
        <v>242</v>
      </c>
      <c r="Q2349" s="2" t="s">
        <v>15</v>
      </c>
      <c r="R2349" s="2" t="s">
        <v>96</v>
      </c>
      <c r="T2349" s="2" t="s">
        <v>12826</v>
      </c>
      <c r="U2349" s="2" t="s">
        <v>12827</v>
      </c>
      <c r="V2349" s="2" t="s">
        <v>11</v>
      </c>
      <c r="W2349" s="2" t="s">
        <v>13278</v>
      </c>
      <c r="X2349" s="2" t="s">
        <v>9</v>
      </c>
      <c r="Y2349" s="2" t="s">
        <v>6</v>
      </c>
      <c r="AA2349" s="2" t="s">
        <v>1607</v>
      </c>
      <c r="AB2349" s="2" t="s">
        <v>13151</v>
      </c>
      <c r="AC2349" s="2" t="s">
        <v>7</v>
      </c>
      <c r="AD2349" s="2" t="s">
        <v>6</v>
      </c>
      <c r="AG2349" s="2" t="s">
        <v>30</v>
      </c>
      <c r="AH2349" s="2" t="s">
        <v>4</v>
      </c>
      <c r="AI2349" s="2" t="s">
        <v>3</v>
      </c>
      <c r="AJ2349" s="2" t="s">
        <v>13145</v>
      </c>
      <c r="AK2349" s="2" t="s">
        <v>13146</v>
      </c>
      <c r="AL2349" s="2" t="s">
        <v>13147</v>
      </c>
    </row>
    <row r="2350" spans="1:38" ht="105.6" hidden="1">
      <c r="A2350" s="136">
        <f t="shared" si="38"/>
        <v>2349</v>
      </c>
      <c r="B2350" s="2" t="s">
        <v>12820</v>
      </c>
      <c r="C2350" s="2" t="s">
        <v>13221</v>
      </c>
      <c r="D2350" s="2" t="s">
        <v>13104</v>
      </c>
      <c r="E2350" s="2" t="s">
        <v>22</v>
      </c>
      <c r="F2350" s="2" t="s">
        <v>13279</v>
      </c>
      <c r="G2350" s="2" t="s">
        <v>13280</v>
      </c>
      <c r="H2350" s="2" t="s">
        <v>13281</v>
      </c>
      <c r="I2350" s="2" t="s">
        <v>33</v>
      </c>
      <c r="J2350" s="2">
        <v>1000</v>
      </c>
      <c r="K2350" s="4">
        <v>150515</v>
      </c>
      <c r="L2350" s="5">
        <v>50000</v>
      </c>
      <c r="M2350" s="6" t="s">
        <v>211</v>
      </c>
      <c r="N2350" s="2" t="s">
        <v>17</v>
      </c>
      <c r="O2350" s="2" t="s">
        <v>55</v>
      </c>
      <c r="P2350" s="2" t="s">
        <v>125</v>
      </c>
      <c r="Q2350" s="2" t="s">
        <v>15</v>
      </c>
      <c r="R2350" s="2" t="s">
        <v>14</v>
      </c>
      <c r="T2350" s="2" t="s">
        <v>12826</v>
      </c>
      <c r="U2350" s="2" t="s">
        <v>12827</v>
      </c>
      <c r="V2350" s="2" t="s">
        <v>12931</v>
      </c>
      <c r="W2350" s="2" t="s">
        <v>13171</v>
      </c>
      <c r="X2350" s="2" t="s">
        <v>9</v>
      </c>
      <c r="Y2350" s="2" t="s">
        <v>6</v>
      </c>
      <c r="AA2350" s="2" t="s">
        <v>35</v>
      </c>
      <c r="AB2350" s="2" t="s">
        <v>13282</v>
      </c>
      <c r="AC2350" s="2" t="s">
        <v>7</v>
      </c>
      <c r="AD2350" s="2" t="s">
        <v>6</v>
      </c>
      <c r="AG2350" s="2" t="s">
        <v>30</v>
      </c>
      <c r="AH2350" s="2" t="s">
        <v>4</v>
      </c>
      <c r="AI2350" s="2" t="s">
        <v>3</v>
      </c>
      <c r="AJ2350" s="2" t="s">
        <v>13226</v>
      </c>
      <c r="AK2350" s="2" t="s">
        <v>13227</v>
      </c>
      <c r="AL2350" s="2" t="s">
        <v>13228</v>
      </c>
    </row>
    <row r="2351" spans="1:38" ht="66" hidden="1">
      <c r="A2351" s="136">
        <f t="shared" si="38"/>
        <v>2350</v>
      </c>
      <c r="B2351" s="2" t="s">
        <v>12820</v>
      </c>
      <c r="C2351" s="2" t="s">
        <v>13245</v>
      </c>
      <c r="D2351" s="2" t="s">
        <v>13140</v>
      </c>
      <c r="E2351" s="2" t="s">
        <v>22</v>
      </c>
      <c r="F2351" s="2" t="s">
        <v>13283</v>
      </c>
      <c r="G2351" s="2" t="s">
        <v>13284</v>
      </c>
      <c r="H2351" s="2" t="s">
        <v>13285</v>
      </c>
      <c r="I2351" s="2" t="s">
        <v>6</v>
      </c>
      <c r="K2351" s="4">
        <v>16195</v>
      </c>
      <c r="L2351" s="5">
        <v>15000</v>
      </c>
      <c r="M2351" s="6" t="s">
        <v>210</v>
      </c>
      <c r="N2351" s="2" t="s">
        <v>174</v>
      </c>
      <c r="O2351" s="2" t="s">
        <v>64</v>
      </c>
      <c r="P2351" s="2" t="s">
        <v>142</v>
      </c>
      <c r="Q2351" s="2" t="s">
        <v>124</v>
      </c>
      <c r="R2351" s="2" t="s">
        <v>14</v>
      </c>
      <c r="T2351" s="2" t="s">
        <v>12826</v>
      </c>
      <c r="U2351" s="2" t="s">
        <v>12827</v>
      </c>
      <c r="V2351" s="2" t="s">
        <v>11</v>
      </c>
      <c r="W2351" s="2" t="s">
        <v>197</v>
      </c>
      <c r="X2351" s="2" t="s">
        <v>9</v>
      </c>
      <c r="Y2351" s="2" t="s">
        <v>6</v>
      </c>
      <c r="AA2351" s="2" t="s">
        <v>1607</v>
      </c>
      <c r="AB2351" s="2" t="s">
        <v>13286</v>
      </c>
      <c r="AC2351" s="2" t="s">
        <v>34</v>
      </c>
      <c r="AD2351" s="2" t="s">
        <v>6</v>
      </c>
      <c r="AG2351" s="2" t="s">
        <v>30</v>
      </c>
      <c r="AH2351" s="2" t="s">
        <v>4</v>
      </c>
      <c r="AI2351" s="2" t="s">
        <v>3</v>
      </c>
      <c r="AJ2351" s="2" t="s">
        <v>13287</v>
      </c>
      <c r="AK2351" s="2" t="s">
        <v>13146</v>
      </c>
      <c r="AL2351" s="2" t="s">
        <v>13147</v>
      </c>
    </row>
    <row r="2352" spans="1:38" ht="52.8" hidden="1">
      <c r="A2352" s="136">
        <f t="shared" si="38"/>
        <v>2351</v>
      </c>
      <c r="B2352" s="2" t="s">
        <v>12820</v>
      </c>
      <c r="C2352" s="2" t="s">
        <v>13139</v>
      </c>
      <c r="D2352" s="2" t="s">
        <v>13140</v>
      </c>
      <c r="E2352" s="2" t="s">
        <v>22</v>
      </c>
      <c r="F2352" s="2" t="s">
        <v>13288</v>
      </c>
      <c r="G2352" s="2" t="s">
        <v>13289</v>
      </c>
      <c r="H2352" s="2" t="s">
        <v>13290</v>
      </c>
      <c r="I2352" s="2" t="s">
        <v>6</v>
      </c>
      <c r="K2352" s="4">
        <v>150872</v>
      </c>
      <c r="L2352" s="5">
        <v>50000</v>
      </c>
      <c r="M2352" s="6" t="s">
        <v>663</v>
      </c>
      <c r="N2352" s="2" t="s">
        <v>17</v>
      </c>
      <c r="O2352" s="2" t="s">
        <v>64</v>
      </c>
      <c r="P2352" s="2" t="s">
        <v>868</v>
      </c>
      <c r="Q2352" s="2" t="s">
        <v>15</v>
      </c>
      <c r="R2352" s="2" t="s">
        <v>14</v>
      </c>
      <c r="T2352" s="2" t="s">
        <v>12826</v>
      </c>
      <c r="U2352" s="2" t="s">
        <v>12827</v>
      </c>
      <c r="V2352" s="2" t="s">
        <v>11</v>
      </c>
      <c r="W2352" s="2" t="s">
        <v>197</v>
      </c>
      <c r="X2352" s="2" t="s">
        <v>9</v>
      </c>
      <c r="Y2352" s="2" t="s">
        <v>6</v>
      </c>
      <c r="AA2352" s="2" t="s">
        <v>1607</v>
      </c>
      <c r="AB2352" s="2" t="s">
        <v>13291</v>
      </c>
      <c r="AC2352" s="2" t="s">
        <v>7</v>
      </c>
      <c r="AD2352" s="2" t="s">
        <v>6</v>
      </c>
      <c r="AG2352" s="2" t="s">
        <v>30</v>
      </c>
      <c r="AH2352" s="2" t="s">
        <v>4</v>
      </c>
      <c r="AI2352" s="2" t="s">
        <v>3</v>
      </c>
      <c r="AJ2352" s="2" t="s">
        <v>13145</v>
      </c>
      <c r="AK2352" s="2" t="s">
        <v>13146</v>
      </c>
      <c r="AL2352" s="2" t="s">
        <v>13147</v>
      </c>
    </row>
    <row r="2353" spans="1:38" ht="264" hidden="1">
      <c r="A2353" s="136">
        <f t="shared" si="38"/>
        <v>2352</v>
      </c>
      <c r="B2353" s="2" t="s">
        <v>12820</v>
      </c>
      <c r="C2353" s="2" t="s">
        <v>13292</v>
      </c>
      <c r="D2353" s="2" t="s">
        <v>13104</v>
      </c>
      <c r="E2353" s="2" t="s">
        <v>22</v>
      </c>
      <c r="F2353" s="2" t="s">
        <v>13293</v>
      </c>
      <c r="G2353" s="2" t="s">
        <v>13294</v>
      </c>
      <c r="H2353" s="2" t="s">
        <v>13295</v>
      </c>
      <c r="I2353" s="2" t="s">
        <v>6</v>
      </c>
      <c r="K2353" s="4">
        <v>22187</v>
      </c>
      <c r="L2353" s="5">
        <v>60000</v>
      </c>
      <c r="M2353" s="6" t="s">
        <v>13296</v>
      </c>
      <c r="N2353" s="2" t="s">
        <v>17</v>
      </c>
      <c r="O2353" s="2" t="s">
        <v>64</v>
      </c>
      <c r="P2353" s="2" t="s">
        <v>142</v>
      </c>
      <c r="Q2353" s="2" t="s">
        <v>15</v>
      </c>
      <c r="R2353" s="2" t="s">
        <v>14</v>
      </c>
      <c r="T2353" s="2" t="s">
        <v>13</v>
      </c>
      <c r="U2353" s="2" t="s">
        <v>12827</v>
      </c>
      <c r="V2353" s="2" t="s">
        <v>12931</v>
      </c>
      <c r="W2353" s="2" t="s">
        <v>13171</v>
      </c>
      <c r="X2353" s="2" t="s">
        <v>9</v>
      </c>
      <c r="Y2353" s="2" t="s">
        <v>6</v>
      </c>
      <c r="AA2353" s="2" t="s">
        <v>1607</v>
      </c>
      <c r="AB2353" s="2" t="s">
        <v>13297</v>
      </c>
      <c r="AC2353" s="2" t="s">
        <v>34</v>
      </c>
      <c r="AD2353" s="2" t="s">
        <v>6</v>
      </c>
      <c r="AG2353" s="2" t="s">
        <v>30</v>
      </c>
      <c r="AH2353" s="2" t="s">
        <v>4</v>
      </c>
      <c r="AI2353" s="2" t="s">
        <v>3</v>
      </c>
      <c r="AJ2353" s="2" t="s">
        <v>13298</v>
      </c>
      <c r="AK2353" s="2" t="s">
        <v>13299</v>
      </c>
      <c r="AL2353" s="2" t="s">
        <v>13300</v>
      </c>
    </row>
    <row r="2354" spans="1:38" ht="52.8" hidden="1">
      <c r="A2354" s="136">
        <f t="shared" si="38"/>
        <v>2353</v>
      </c>
      <c r="B2354" s="2" t="s">
        <v>12820</v>
      </c>
      <c r="C2354" s="2" t="s">
        <v>13139</v>
      </c>
      <c r="D2354" s="2" t="s">
        <v>13140</v>
      </c>
      <c r="E2354" s="2" t="s">
        <v>22</v>
      </c>
      <c r="F2354" s="2" t="s">
        <v>13301</v>
      </c>
      <c r="G2354" s="2" t="s">
        <v>13302</v>
      </c>
      <c r="H2354" s="2" t="s">
        <v>13303</v>
      </c>
      <c r="I2354" s="2" t="s">
        <v>6</v>
      </c>
      <c r="K2354" s="4">
        <v>150658</v>
      </c>
      <c r="L2354" s="5">
        <v>5000</v>
      </c>
      <c r="M2354" s="6" t="s">
        <v>181</v>
      </c>
      <c r="N2354" s="2" t="s">
        <v>17</v>
      </c>
      <c r="O2354" s="2" t="s">
        <v>55</v>
      </c>
      <c r="P2354" s="2" t="s">
        <v>868</v>
      </c>
      <c r="Q2354" s="2" t="s">
        <v>15</v>
      </c>
      <c r="R2354" s="2" t="s">
        <v>96</v>
      </c>
      <c r="T2354" s="2" t="s">
        <v>12826</v>
      </c>
      <c r="U2354" s="2" t="s">
        <v>12827</v>
      </c>
      <c r="V2354" s="2" t="s">
        <v>11</v>
      </c>
      <c r="W2354" s="2" t="s">
        <v>197</v>
      </c>
      <c r="X2354" s="2" t="s">
        <v>43</v>
      </c>
      <c r="Y2354" s="2" t="s">
        <v>6</v>
      </c>
      <c r="AA2354" s="2" t="s">
        <v>164</v>
      </c>
      <c r="AB2354" s="2" t="s">
        <v>7883</v>
      </c>
      <c r="AC2354" s="2" t="s">
        <v>241</v>
      </c>
      <c r="AD2354" s="2" t="s">
        <v>6</v>
      </c>
      <c r="AG2354" s="2" t="s">
        <v>30</v>
      </c>
      <c r="AH2354" s="2" t="s">
        <v>4</v>
      </c>
      <c r="AI2354" s="2" t="s">
        <v>3</v>
      </c>
      <c r="AJ2354" s="2" t="s">
        <v>13145</v>
      </c>
      <c r="AK2354" s="2" t="s">
        <v>13146</v>
      </c>
      <c r="AL2354" s="2" t="s">
        <v>13147</v>
      </c>
    </row>
    <row r="2355" spans="1:38" ht="79.2" hidden="1">
      <c r="A2355" s="136">
        <f t="shared" si="38"/>
        <v>2354</v>
      </c>
      <c r="B2355" s="2" t="s">
        <v>12820</v>
      </c>
      <c r="C2355" s="2" t="s">
        <v>13240</v>
      </c>
      <c r="D2355" s="2" t="s">
        <v>13104</v>
      </c>
      <c r="E2355" s="2" t="s">
        <v>22</v>
      </c>
      <c r="F2355" s="2" t="s">
        <v>9700</v>
      </c>
      <c r="G2355" s="2" t="s">
        <v>9700</v>
      </c>
      <c r="H2355" s="2" t="s">
        <v>13304</v>
      </c>
      <c r="I2355" s="2" t="s">
        <v>6</v>
      </c>
      <c r="K2355" s="4">
        <v>22845</v>
      </c>
      <c r="L2355" s="5">
        <v>63000</v>
      </c>
      <c r="M2355" s="6" t="s">
        <v>10151</v>
      </c>
      <c r="N2355" s="2" t="s">
        <v>174</v>
      </c>
      <c r="O2355" s="2" t="s">
        <v>64</v>
      </c>
      <c r="P2355" s="2" t="s">
        <v>113</v>
      </c>
      <c r="Q2355" s="2" t="s">
        <v>141</v>
      </c>
      <c r="R2355" s="2" t="s">
        <v>14</v>
      </c>
      <c r="T2355" s="2" t="s">
        <v>13</v>
      </c>
      <c r="U2355" s="2" t="s">
        <v>12827</v>
      </c>
      <c r="V2355" s="2" t="s">
        <v>12931</v>
      </c>
      <c r="W2355" s="2" t="s">
        <v>13171</v>
      </c>
      <c r="X2355" s="2" t="s">
        <v>9</v>
      </c>
      <c r="Y2355" s="2" t="s">
        <v>6</v>
      </c>
      <c r="AA2355" s="2" t="s">
        <v>1607</v>
      </c>
      <c r="AB2355" s="2" t="s">
        <v>13305</v>
      </c>
      <c r="AC2355" s="2" t="s">
        <v>7</v>
      </c>
      <c r="AD2355" s="2" t="s">
        <v>6</v>
      </c>
      <c r="AG2355" s="2" t="s">
        <v>122</v>
      </c>
      <c r="AH2355" s="2" t="s">
        <v>4</v>
      </c>
      <c r="AI2355" s="2" t="s">
        <v>29</v>
      </c>
      <c r="AJ2355" s="2" t="s">
        <v>13215</v>
      </c>
      <c r="AK2355" s="2" t="s">
        <v>13216</v>
      </c>
      <c r="AL2355" s="2" t="s">
        <v>13217</v>
      </c>
    </row>
    <row r="2356" spans="1:38" ht="66" hidden="1">
      <c r="A2356" s="136">
        <f t="shared" si="38"/>
        <v>2355</v>
      </c>
      <c r="B2356" s="2" t="s">
        <v>12820</v>
      </c>
      <c r="C2356" s="2" t="s">
        <v>13139</v>
      </c>
      <c r="D2356" s="2" t="s">
        <v>13140</v>
      </c>
      <c r="E2356" s="2" t="s">
        <v>22</v>
      </c>
      <c r="F2356" s="2" t="s">
        <v>13306</v>
      </c>
      <c r="G2356" s="2" t="s">
        <v>13307</v>
      </c>
      <c r="H2356" s="2" t="s">
        <v>13308</v>
      </c>
      <c r="I2356" s="2" t="s">
        <v>33</v>
      </c>
      <c r="J2356" s="2">
        <v>4</v>
      </c>
      <c r="K2356" s="4">
        <v>113026</v>
      </c>
      <c r="L2356" s="5">
        <v>12000</v>
      </c>
      <c r="M2356" s="6" t="s">
        <v>658</v>
      </c>
      <c r="N2356" s="2" t="s">
        <v>174</v>
      </c>
      <c r="O2356" s="2" t="s">
        <v>55</v>
      </c>
      <c r="P2356" s="2" t="s">
        <v>242</v>
      </c>
      <c r="Q2356" s="2" t="s">
        <v>124</v>
      </c>
      <c r="R2356" s="2" t="s">
        <v>14</v>
      </c>
      <c r="T2356" s="2" t="s">
        <v>12826</v>
      </c>
      <c r="U2356" s="2" t="s">
        <v>12827</v>
      </c>
      <c r="V2356" s="2" t="s">
        <v>11</v>
      </c>
      <c r="W2356" s="2" t="s">
        <v>197</v>
      </c>
      <c r="X2356" s="2" t="s">
        <v>9</v>
      </c>
      <c r="Y2356" s="2" t="s">
        <v>6</v>
      </c>
      <c r="AA2356" s="2" t="s">
        <v>1607</v>
      </c>
      <c r="AB2356" s="2" t="s">
        <v>13291</v>
      </c>
      <c r="AC2356" s="2" t="s">
        <v>241</v>
      </c>
      <c r="AD2356" s="2" t="s">
        <v>6</v>
      </c>
      <c r="AG2356" s="2" t="s">
        <v>30</v>
      </c>
      <c r="AH2356" s="2" t="s">
        <v>4</v>
      </c>
      <c r="AI2356" s="2" t="s">
        <v>3</v>
      </c>
      <c r="AJ2356" s="2" t="s">
        <v>13145</v>
      </c>
      <c r="AK2356" s="2" t="s">
        <v>13146</v>
      </c>
      <c r="AL2356" s="2" t="s">
        <v>13147</v>
      </c>
    </row>
    <row r="2357" spans="1:38" ht="79.2" hidden="1">
      <c r="A2357" s="136">
        <f t="shared" si="38"/>
        <v>2356</v>
      </c>
      <c r="B2357" s="2" t="s">
        <v>12820</v>
      </c>
      <c r="C2357" s="2" t="s">
        <v>13221</v>
      </c>
      <c r="D2357" s="2" t="s">
        <v>13104</v>
      </c>
      <c r="E2357" s="2" t="s">
        <v>22</v>
      </c>
      <c r="F2357" s="2" t="s">
        <v>13309</v>
      </c>
      <c r="G2357" s="2" t="s">
        <v>13309</v>
      </c>
      <c r="H2357" s="2" t="s">
        <v>13310</v>
      </c>
      <c r="I2357" s="2" t="s">
        <v>6</v>
      </c>
      <c r="K2357" s="4">
        <v>22225</v>
      </c>
      <c r="L2357" s="5">
        <v>400000</v>
      </c>
      <c r="M2357" s="6" t="s">
        <v>6916</v>
      </c>
      <c r="N2357" s="2" t="s">
        <v>174</v>
      </c>
      <c r="O2357" s="2" t="s">
        <v>16</v>
      </c>
      <c r="P2357" s="2" t="s">
        <v>16</v>
      </c>
      <c r="Q2357" s="2" t="s">
        <v>15</v>
      </c>
      <c r="R2357" s="2" t="s">
        <v>14</v>
      </c>
      <c r="T2357" s="2" t="s">
        <v>12826</v>
      </c>
      <c r="U2357" s="2" t="s">
        <v>12827</v>
      </c>
      <c r="V2357" s="2" t="s">
        <v>12931</v>
      </c>
      <c r="W2357" s="2" t="s">
        <v>13171</v>
      </c>
      <c r="X2357" s="2" t="s">
        <v>43</v>
      </c>
      <c r="Y2357" s="2" t="s">
        <v>6</v>
      </c>
      <c r="AA2357" s="2" t="s">
        <v>35</v>
      </c>
      <c r="AB2357" s="2" t="s">
        <v>13282</v>
      </c>
      <c r="AC2357" s="2" t="s">
        <v>34</v>
      </c>
      <c r="AD2357" s="2" t="s">
        <v>6</v>
      </c>
      <c r="AG2357" s="2" t="s">
        <v>30</v>
      </c>
      <c r="AH2357" s="2" t="s">
        <v>4</v>
      </c>
      <c r="AI2357" s="2" t="s">
        <v>29</v>
      </c>
      <c r="AJ2357" s="2" t="s">
        <v>13226</v>
      </c>
      <c r="AK2357" s="2" t="s">
        <v>13227</v>
      </c>
      <c r="AL2357" s="2" t="s">
        <v>13228</v>
      </c>
    </row>
    <row r="2358" spans="1:38" ht="79.2" hidden="1">
      <c r="A2358" s="136">
        <f t="shared" si="38"/>
        <v>2357</v>
      </c>
      <c r="B2358" s="2" t="s">
        <v>12820</v>
      </c>
      <c r="C2358" s="2" t="s">
        <v>13240</v>
      </c>
      <c r="D2358" s="2" t="s">
        <v>13104</v>
      </c>
      <c r="E2358" s="2" t="s">
        <v>22</v>
      </c>
      <c r="F2358" s="2" t="s">
        <v>13311</v>
      </c>
      <c r="G2358" s="2" t="s">
        <v>13312</v>
      </c>
      <c r="H2358" s="2" t="s">
        <v>13313</v>
      </c>
      <c r="I2358" s="2" t="s">
        <v>6</v>
      </c>
      <c r="K2358" s="4">
        <v>15130</v>
      </c>
      <c r="L2358" s="5">
        <v>30000</v>
      </c>
      <c r="M2358" s="6" t="s">
        <v>9596</v>
      </c>
      <c r="N2358" s="2" t="s">
        <v>174</v>
      </c>
      <c r="O2358" s="2" t="s">
        <v>64</v>
      </c>
      <c r="P2358" s="2" t="s">
        <v>1289</v>
      </c>
      <c r="Q2358" s="2" t="s">
        <v>15</v>
      </c>
      <c r="R2358" s="2" t="s">
        <v>14</v>
      </c>
      <c r="T2358" s="2" t="s">
        <v>13</v>
      </c>
      <c r="U2358" s="2" t="s">
        <v>12827</v>
      </c>
      <c r="V2358" s="2" t="s">
        <v>12931</v>
      </c>
      <c r="W2358" s="2" t="s">
        <v>13171</v>
      </c>
      <c r="X2358" s="2" t="s">
        <v>9</v>
      </c>
      <c r="Y2358" s="2" t="s">
        <v>6</v>
      </c>
      <c r="AA2358" s="2" t="s">
        <v>1607</v>
      </c>
      <c r="AB2358" s="2" t="s">
        <v>13314</v>
      </c>
      <c r="AC2358" s="2" t="s">
        <v>7</v>
      </c>
      <c r="AD2358" s="2" t="s">
        <v>6</v>
      </c>
      <c r="AG2358" s="2" t="s">
        <v>30</v>
      </c>
      <c r="AH2358" s="2" t="s">
        <v>4</v>
      </c>
      <c r="AI2358" s="2" t="s">
        <v>29</v>
      </c>
      <c r="AJ2358" s="2" t="s">
        <v>13215</v>
      </c>
      <c r="AK2358" s="2" t="s">
        <v>13216</v>
      </c>
      <c r="AL2358" s="2" t="s">
        <v>13217</v>
      </c>
    </row>
    <row r="2359" spans="1:38" ht="66" hidden="1">
      <c r="A2359" s="136">
        <f t="shared" si="38"/>
        <v>2358</v>
      </c>
      <c r="B2359" s="2" t="s">
        <v>12820</v>
      </c>
      <c r="C2359" s="2" t="s">
        <v>13139</v>
      </c>
      <c r="D2359" s="2" t="s">
        <v>13140</v>
      </c>
      <c r="E2359" s="2" t="s">
        <v>22</v>
      </c>
      <c r="F2359" s="2" t="s">
        <v>13315</v>
      </c>
      <c r="G2359" s="2" t="s">
        <v>7529</v>
      </c>
      <c r="H2359" s="2" t="s">
        <v>13316</v>
      </c>
      <c r="I2359" s="2" t="s">
        <v>6</v>
      </c>
      <c r="K2359" s="4" t="s">
        <v>13317</v>
      </c>
      <c r="L2359" s="5">
        <v>7000</v>
      </c>
      <c r="M2359" s="6" t="s">
        <v>658</v>
      </c>
      <c r="N2359" s="2" t="s">
        <v>174</v>
      </c>
      <c r="O2359" s="2" t="s">
        <v>55</v>
      </c>
      <c r="P2359" s="2" t="s">
        <v>242</v>
      </c>
      <c r="Q2359" s="2" t="s">
        <v>124</v>
      </c>
      <c r="R2359" s="2" t="s">
        <v>14</v>
      </c>
      <c r="T2359" s="2" t="s">
        <v>12826</v>
      </c>
      <c r="U2359" s="2" t="s">
        <v>12827</v>
      </c>
      <c r="V2359" s="2" t="s">
        <v>11</v>
      </c>
      <c r="W2359" s="2" t="s">
        <v>197</v>
      </c>
      <c r="X2359" s="2" t="s">
        <v>9</v>
      </c>
      <c r="Y2359" s="2" t="s">
        <v>6</v>
      </c>
      <c r="AA2359" s="2" t="s">
        <v>1607</v>
      </c>
      <c r="AB2359" s="2" t="s">
        <v>13291</v>
      </c>
      <c r="AC2359" s="2" t="s">
        <v>241</v>
      </c>
      <c r="AD2359" s="2" t="s">
        <v>6</v>
      </c>
      <c r="AG2359" s="2" t="s">
        <v>30</v>
      </c>
      <c r="AH2359" s="2" t="s">
        <v>4</v>
      </c>
      <c r="AI2359" s="2" t="s">
        <v>3</v>
      </c>
      <c r="AJ2359" s="2" t="s">
        <v>13145</v>
      </c>
      <c r="AK2359" s="2" t="s">
        <v>13146</v>
      </c>
      <c r="AL2359" s="2" t="s">
        <v>13147</v>
      </c>
    </row>
    <row r="2360" spans="1:38" ht="118.8" hidden="1">
      <c r="A2360" s="136">
        <f t="shared" si="38"/>
        <v>2359</v>
      </c>
      <c r="B2360" s="2" t="s">
        <v>12820</v>
      </c>
      <c r="C2360" s="2" t="s">
        <v>13318</v>
      </c>
      <c r="D2360" s="2" t="s">
        <v>13319</v>
      </c>
      <c r="E2360" s="2" t="s">
        <v>22</v>
      </c>
      <c r="F2360" s="2" t="s">
        <v>13320</v>
      </c>
      <c r="G2360" s="2" t="s">
        <v>13321</v>
      </c>
      <c r="H2360" s="2" t="s">
        <v>13322</v>
      </c>
      <c r="I2360" s="2" t="s">
        <v>33</v>
      </c>
      <c r="J2360" s="2">
        <v>1</v>
      </c>
      <c r="K2360" s="4">
        <v>26557</v>
      </c>
      <c r="L2360" s="5">
        <v>53738.879999999997</v>
      </c>
      <c r="M2360" s="6" t="s">
        <v>210</v>
      </c>
      <c r="N2360" s="2" t="s">
        <v>174</v>
      </c>
      <c r="O2360" s="2" t="s">
        <v>64</v>
      </c>
      <c r="P2360" s="2" t="s">
        <v>38</v>
      </c>
      <c r="Q2360" s="2" t="s">
        <v>15</v>
      </c>
      <c r="R2360" s="2" t="s">
        <v>14</v>
      </c>
      <c r="T2360" s="2" t="s">
        <v>12826</v>
      </c>
      <c r="U2360" s="2" t="s">
        <v>12827</v>
      </c>
      <c r="V2360" s="2" t="s">
        <v>11</v>
      </c>
      <c r="W2360" s="2" t="s">
        <v>197</v>
      </c>
      <c r="X2360" s="2" t="s">
        <v>9</v>
      </c>
      <c r="Y2360" s="2" t="s">
        <v>6</v>
      </c>
      <c r="AA2360" s="2" t="s">
        <v>1607</v>
      </c>
      <c r="AB2360" s="2" t="s">
        <v>13323</v>
      </c>
      <c r="AC2360" s="2" t="s">
        <v>7</v>
      </c>
      <c r="AD2360" s="2" t="s">
        <v>6</v>
      </c>
      <c r="AG2360" s="2" t="s">
        <v>122</v>
      </c>
      <c r="AH2360" s="2" t="s">
        <v>4</v>
      </c>
      <c r="AI2360" s="2" t="s">
        <v>29</v>
      </c>
      <c r="AJ2360" s="2" t="s">
        <v>13324</v>
      </c>
      <c r="AK2360" s="2" t="s">
        <v>13325</v>
      </c>
      <c r="AL2360" s="2" t="s">
        <v>13326</v>
      </c>
    </row>
    <row r="2361" spans="1:38" ht="79.2" hidden="1">
      <c r="A2361" s="136">
        <f t="shared" si="38"/>
        <v>2360</v>
      </c>
      <c r="B2361" s="2" t="s">
        <v>12820</v>
      </c>
      <c r="C2361" s="2" t="s">
        <v>13240</v>
      </c>
      <c r="D2361" s="2" t="s">
        <v>13104</v>
      </c>
      <c r="E2361" s="2" t="s">
        <v>22</v>
      </c>
      <c r="F2361" s="2" t="s">
        <v>13327</v>
      </c>
      <c r="G2361" s="2" t="s">
        <v>13328</v>
      </c>
      <c r="H2361" s="2" t="s">
        <v>13329</v>
      </c>
      <c r="I2361" s="2" t="s">
        <v>6</v>
      </c>
      <c r="K2361" s="4">
        <v>3662</v>
      </c>
      <c r="L2361" s="5">
        <v>10500</v>
      </c>
      <c r="M2361" s="6" t="s">
        <v>976</v>
      </c>
      <c r="N2361" s="2" t="s">
        <v>174</v>
      </c>
      <c r="O2361" s="2" t="s">
        <v>64</v>
      </c>
      <c r="P2361" s="2" t="s">
        <v>142</v>
      </c>
      <c r="Q2361" s="2" t="s">
        <v>15</v>
      </c>
      <c r="R2361" s="2" t="s">
        <v>14</v>
      </c>
      <c r="T2361" s="2" t="s">
        <v>13</v>
      </c>
      <c r="U2361" s="2" t="s">
        <v>12827</v>
      </c>
      <c r="V2361" s="2" t="s">
        <v>12931</v>
      </c>
      <c r="W2361" s="2" t="s">
        <v>13171</v>
      </c>
      <c r="X2361" s="2" t="s">
        <v>9</v>
      </c>
      <c r="Y2361" s="2" t="s">
        <v>6</v>
      </c>
      <c r="AA2361" s="2" t="s">
        <v>1607</v>
      </c>
      <c r="AB2361" s="2" t="s">
        <v>13330</v>
      </c>
      <c r="AC2361" s="2" t="s">
        <v>7</v>
      </c>
      <c r="AD2361" s="2" t="s">
        <v>6</v>
      </c>
      <c r="AG2361" s="2" t="s">
        <v>122</v>
      </c>
      <c r="AH2361" s="2" t="s">
        <v>4</v>
      </c>
      <c r="AI2361" s="2" t="s">
        <v>29</v>
      </c>
      <c r="AJ2361" s="2" t="s">
        <v>13215</v>
      </c>
      <c r="AK2361" s="2" t="s">
        <v>13216</v>
      </c>
      <c r="AL2361" s="2" t="s">
        <v>13217</v>
      </c>
    </row>
    <row r="2362" spans="1:38" ht="79.2" hidden="1">
      <c r="A2362" s="136">
        <f t="shared" si="38"/>
        <v>2361</v>
      </c>
      <c r="B2362" s="2" t="s">
        <v>12820</v>
      </c>
      <c r="C2362" s="2" t="s">
        <v>13331</v>
      </c>
      <c r="D2362" s="2" t="s">
        <v>13132</v>
      </c>
      <c r="E2362" s="2" t="s">
        <v>22</v>
      </c>
      <c r="F2362" s="2" t="s">
        <v>13332</v>
      </c>
      <c r="G2362" s="2" t="s">
        <v>13332</v>
      </c>
      <c r="H2362" s="2" t="s">
        <v>13333</v>
      </c>
      <c r="I2362" s="2" t="s">
        <v>33</v>
      </c>
      <c r="J2362" s="2">
        <v>29</v>
      </c>
      <c r="K2362" s="4" t="s">
        <v>13334</v>
      </c>
      <c r="L2362" s="5">
        <v>200000</v>
      </c>
      <c r="M2362" s="6" t="s">
        <v>154</v>
      </c>
      <c r="N2362" s="2" t="s">
        <v>17</v>
      </c>
      <c r="O2362" s="2" t="s">
        <v>55</v>
      </c>
      <c r="P2362" s="2" t="s">
        <v>242</v>
      </c>
      <c r="Q2362" s="2" t="s">
        <v>187</v>
      </c>
      <c r="R2362" s="2" t="s">
        <v>2898</v>
      </c>
      <c r="S2362" s="2">
        <v>194019</v>
      </c>
      <c r="T2362" s="2" t="s">
        <v>12826</v>
      </c>
      <c r="U2362" s="2" t="s">
        <v>12</v>
      </c>
      <c r="V2362" s="2" t="s">
        <v>12931</v>
      </c>
      <c r="W2362" s="2" t="s">
        <v>12954</v>
      </c>
      <c r="X2362" s="2" t="s">
        <v>9</v>
      </c>
      <c r="Y2362" s="2" t="s">
        <v>6</v>
      </c>
      <c r="AA2362" s="2" t="s">
        <v>35</v>
      </c>
      <c r="AB2362" s="2" t="s">
        <v>13335</v>
      </c>
      <c r="AC2362" s="2" t="s">
        <v>7</v>
      </c>
      <c r="AD2362" s="2" t="s">
        <v>33</v>
      </c>
      <c r="AE2362" s="2" t="s">
        <v>13336</v>
      </c>
      <c r="AF2362" s="2" t="s">
        <v>31</v>
      </c>
      <c r="AG2362" s="2" t="s">
        <v>30</v>
      </c>
      <c r="AH2362" s="2" t="s">
        <v>4</v>
      </c>
      <c r="AI2362" s="2" t="s">
        <v>29</v>
      </c>
      <c r="AJ2362" s="2" t="s">
        <v>13337</v>
      </c>
      <c r="AK2362" s="2" t="s">
        <v>13137</v>
      </c>
      <c r="AL2362" s="2" t="s">
        <v>13338</v>
      </c>
    </row>
    <row r="2363" spans="1:38" ht="79.2" hidden="1">
      <c r="A2363" s="136">
        <f t="shared" si="38"/>
        <v>2362</v>
      </c>
      <c r="B2363" s="2" t="s">
        <v>12820</v>
      </c>
      <c r="C2363" s="2" t="s">
        <v>13221</v>
      </c>
      <c r="D2363" s="2" t="s">
        <v>13104</v>
      </c>
      <c r="E2363" s="2" t="s">
        <v>22</v>
      </c>
      <c r="F2363" s="2" t="s">
        <v>13339</v>
      </c>
      <c r="G2363" s="2" t="s">
        <v>13339</v>
      </c>
      <c r="H2363" s="2" t="s">
        <v>13340</v>
      </c>
      <c r="I2363" s="2" t="s">
        <v>6</v>
      </c>
      <c r="K2363" s="4">
        <v>1341</v>
      </c>
      <c r="L2363" s="5">
        <v>49920</v>
      </c>
      <c r="M2363" s="6" t="s">
        <v>6916</v>
      </c>
      <c r="N2363" s="2" t="s">
        <v>174</v>
      </c>
      <c r="O2363" s="2" t="s">
        <v>16</v>
      </c>
      <c r="P2363" s="2" t="s">
        <v>16</v>
      </c>
      <c r="Q2363" s="2" t="s">
        <v>15</v>
      </c>
      <c r="R2363" s="2" t="s">
        <v>14</v>
      </c>
      <c r="T2363" s="2" t="s">
        <v>12826</v>
      </c>
      <c r="U2363" s="2" t="s">
        <v>12827</v>
      </c>
      <c r="V2363" s="2" t="s">
        <v>12931</v>
      </c>
      <c r="W2363" s="2" t="s">
        <v>13171</v>
      </c>
      <c r="X2363" s="2" t="s">
        <v>43</v>
      </c>
      <c r="Y2363" s="2" t="s">
        <v>6</v>
      </c>
      <c r="AA2363" s="2" t="s">
        <v>35</v>
      </c>
      <c r="AB2363" s="2" t="s">
        <v>13282</v>
      </c>
      <c r="AC2363" s="2" t="s">
        <v>34</v>
      </c>
      <c r="AD2363" s="2" t="s">
        <v>6</v>
      </c>
      <c r="AG2363" s="2" t="s">
        <v>30</v>
      </c>
      <c r="AH2363" s="2" t="s">
        <v>4</v>
      </c>
      <c r="AI2363" s="2" t="s">
        <v>29</v>
      </c>
      <c r="AJ2363" s="2" t="s">
        <v>13226</v>
      </c>
      <c r="AK2363" s="2" t="s">
        <v>13227</v>
      </c>
      <c r="AL2363" s="2" t="s">
        <v>13228</v>
      </c>
    </row>
    <row r="2364" spans="1:38" ht="66" hidden="1">
      <c r="A2364" s="136">
        <f t="shared" si="38"/>
        <v>2363</v>
      </c>
      <c r="B2364" s="2" t="s">
        <v>12820</v>
      </c>
      <c r="C2364" s="2" t="s">
        <v>13341</v>
      </c>
      <c r="D2364" s="2" t="s">
        <v>13104</v>
      </c>
      <c r="E2364" s="2" t="s">
        <v>22</v>
      </c>
      <c r="F2364" s="2" t="s">
        <v>13342</v>
      </c>
      <c r="G2364" s="2" t="s">
        <v>13343</v>
      </c>
      <c r="H2364" s="2" t="s">
        <v>13344</v>
      </c>
      <c r="I2364" s="2" t="s">
        <v>6</v>
      </c>
      <c r="K2364" s="4">
        <v>5380</v>
      </c>
      <c r="L2364" s="5">
        <v>120000</v>
      </c>
      <c r="M2364" s="6" t="s">
        <v>11420</v>
      </c>
      <c r="N2364" s="2" t="s">
        <v>174</v>
      </c>
      <c r="O2364" s="2" t="s">
        <v>64</v>
      </c>
      <c r="P2364" s="2" t="s">
        <v>142</v>
      </c>
      <c r="Q2364" s="2" t="s">
        <v>15</v>
      </c>
      <c r="R2364" s="2" t="s">
        <v>14</v>
      </c>
      <c r="T2364" s="2" t="s">
        <v>12826</v>
      </c>
      <c r="U2364" s="2" t="s">
        <v>12827</v>
      </c>
      <c r="V2364" s="2" t="s">
        <v>11</v>
      </c>
      <c r="W2364" s="2" t="s">
        <v>197</v>
      </c>
      <c r="X2364" s="2" t="s">
        <v>9</v>
      </c>
      <c r="Y2364" s="2" t="s">
        <v>6</v>
      </c>
      <c r="AA2364" s="2" t="s">
        <v>1607</v>
      </c>
      <c r="AB2364" s="2" t="s">
        <v>13345</v>
      </c>
      <c r="AC2364" s="2" t="s">
        <v>7</v>
      </c>
      <c r="AD2364" s="2" t="s">
        <v>6</v>
      </c>
      <c r="AG2364" s="2" t="s">
        <v>30</v>
      </c>
      <c r="AH2364" s="2" t="s">
        <v>4</v>
      </c>
      <c r="AI2364" s="2" t="s">
        <v>3</v>
      </c>
      <c r="AJ2364" s="2" t="s">
        <v>13346</v>
      </c>
      <c r="AK2364" s="2" t="s">
        <v>13347</v>
      </c>
      <c r="AL2364" s="2" t="s">
        <v>13348</v>
      </c>
    </row>
    <row r="2365" spans="1:38" ht="118.8" hidden="1">
      <c r="A2365" s="136">
        <f t="shared" ref="A2365:A2428" si="39">A2364+1</f>
        <v>2364</v>
      </c>
      <c r="B2365" s="2" t="s">
        <v>12820</v>
      </c>
      <c r="C2365" s="2" t="s">
        <v>13221</v>
      </c>
      <c r="D2365" s="2" t="s">
        <v>13104</v>
      </c>
      <c r="E2365" s="2" t="s">
        <v>22</v>
      </c>
      <c r="F2365" s="2" t="s">
        <v>13349</v>
      </c>
      <c r="G2365" s="2" t="s">
        <v>13350</v>
      </c>
      <c r="H2365" s="2" t="s">
        <v>13351</v>
      </c>
      <c r="I2365" s="2" t="s">
        <v>6</v>
      </c>
      <c r="K2365" s="4">
        <v>22969</v>
      </c>
      <c r="L2365" s="5">
        <v>15000</v>
      </c>
      <c r="M2365" s="6" t="s">
        <v>1313</v>
      </c>
      <c r="N2365" s="2" t="s">
        <v>17</v>
      </c>
      <c r="O2365" s="2" t="s">
        <v>64</v>
      </c>
      <c r="P2365" s="2" t="s">
        <v>142</v>
      </c>
      <c r="Q2365" s="2" t="s">
        <v>124</v>
      </c>
      <c r="R2365" s="2" t="s">
        <v>14</v>
      </c>
      <c r="T2365" s="2" t="s">
        <v>12826</v>
      </c>
      <c r="U2365" s="2" t="s">
        <v>12827</v>
      </c>
      <c r="V2365" s="2" t="s">
        <v>12931</v>
      </c>
      <c r="W2365" s="2" t="s">
        <v>13171</v>
      </c>
      <c r="X2365" s="2" t="s">
        <v>9</v>
      </c>
      <c r="Y2365" s="2" t="s">
        <v>6</v>
      </c>
      <c r="AA2365" s="2" t="s">
        <v>35</v>
      </c>
      <c r="AB2365" s="2" t="s">
        <v>13282</v>
      </c>
      <c r="AC2365" s="2" t="s">
        <v>241</v>
      </c>
      <c r="AD2365" s="2" t="s">
        <v>6</v>
      </c>
      <c r="AG2365" s="2" t="s">
        <v>30</v>
      </c>
      <c r="AH2365" s="2" t="s">
        <v>4</v>
      </c>
      <c r="AI2365" s="2" t="s">
        <v>29</v>
      </c>
      <c r="AJ2365" s="2" t="s">
        <v>13226</v>
      </c>
      <c r="AK2365" s="2" t="s">
        <v>13227</v>
      </c>
      <c r="AL2365" s="2" t="s">
        <v>13228</v>
      </c>
    </row>
    <row r="2366" spans="1:38" ht="92.4" hidden="1">
      <c r="A2366" s="136">
        <f t="shared" si="39"/>
        <v>2365</v>
      </c>
      <c r="B2366" s="2" t="s">
        <v>12820</v>
      </c>
      <c r="C2366" s="2" t="s">
        <v>13258</v>
      </c>
      <c r="D2366" s="2" t="s">
        <v>13259</v>
      </c>
      <c r="E2366" s="2" t="s">
        <v>22</v>
      </c>
      <c r="F2366" s="2" t="s">
        <v>13352</v>
      </c>
      <c r="G2366" s="2" t="s">
        <v>13353</v>
      </c>
      <c r="H2366" s="2" t="s">
        <v>13354</v>
      </c>
      <c r="I2366" s="2" t="s">
        <v>33</v>
      </c>
      <c r="J2366" s="2">
        <v>30</v>
      </c>
      <c r="K2366" s="4" t="s">
        <v>13355</v>
      </c>
      <c r="L2366" s="5">
        <v>192332.5</v>
      </c>
      <c r="M2366" s="6" t="s">
        <v>663</v>
      </c>
      <c r="N2366" s="2" t="s">
        <v>174</v>
      </c>
      <c r="O2366" s="2" t="s">
        <v>55</v>
      </c>
      <c r="P2366" s="2" t="s">
        <v>242</v>
      </c>
      <c r="Q2366" s="2" t="s">
        <v>15</v>
      </c>
      <c r="R2366" s="2" t="s">
        <v>14</v>
      </c>
      <c r="T2366" s="2" t="s">
        <v>12826</v>
      </c>
      <c r="U2366" s="2" t="s">
        <v>12827</v>
      </c>
      <c r="V2366" s="2" t="s">
        <v>11</v>
      </c>
      <c r="W2366" s="2" t="s">
        <v>197</v>
      </c>
      <c r="X2366" s="2" t="s">
        <v>9</v>
      </c>
      <c r="Y2366" s="2" t="s">
        <v>6</v>
      </c>
      <c r="AA2366" s="2" t="s">
        <v>35</v>
      </c>
      <c r="AB2366" s="2" t="s">
        <v>13356</v>
      </c>
      <c r="AC2366" s="2" t="s">
        <v>34</v>
      </c>
      <c r="AD2366" s="2" t="s">
        <v>33</v>
      </c>
      <c r="AE2366" s="2" t="s">
        <v>13357</v>
      </c>
      <c r="AF2366" s="2" t="s">
        <v>6411</v>
      </c>
      <c r="AG2366" s="2" t="s">
        <v>122</v>
      </c>
      <c r="AH2366" s="2" t="s">
        <v>4</v>
      </c>
      <c r="AI2366" s="2" t="s">
        <v>29</v>
      </c>
      <c r="AJ2366" s="2" t="s">
        <v>13265</v>
      </c>
      <c r="AK2366" s="2" t="s">
        <v>13266</v>
      </c>
      <c r="AL2366" s="2" t="s">
        <v>13267</v>
      </c>
    </row>
    <row r="2367" spans="1:38" ht="79.2" hidden="1">
      <c r="A2367" s="136">
        <f t="shared" si="39"/>
        <v>2366</v>
      </c>
      <c r="B2367" s="2" t="s">
        <v>12820</v>
      </c>
      <c r="C2367" s="2" t="s">
        <v>13240</v>
      </c>
      <c r="D2367" s="2" t="s">
        <v>13104</v>
      </c>
      <c r="E2367" s="2" t="s">
        <v>22</v>
      </c>
      <c r="F2367" s="2" t="s">
        <v>13358</v>
      </c>
      <c r="G2367" s="2" t="s">
        <v>13359</v>
      </c>
      <c r="H2367" s="2" t="s">
        <v>13360</v>
      </c>
      <c r="I2367" s="2" t="s">
        <v>6</v>
      </c>
      <c r="K2367" s="4">
        <v>13595</v>
      </c>
      <c r="L2367" s="5">
        <v>5250</v>
      </c>
      <c r="M2367" s="6" t="s">
        <v>976</v>
      </c>
      <c r="N2367" s="2" t="s">
        <v>174</v>
      </c>
      <c r="O2367" s="2" t="s">
        <v>64</v>
      </c>
      <c r="P2367" s="2" t="s">
        <v>1289</v>
      </c>
      <c r="Q2367" s="2" t="s">
        <v>15</v>
      </c>
      <c r="R2367" s="2" t="s">
        <v>14</v>
      </c>
      <c r="T2367" s="2" t="s">
        <v>13</v>
      </c>
      <c r="U2367" s="2" t="s">
        <v>12827</v>
      </c>
      <c r="V2367" s="2" t="s">
        <v>12931</v>
      </c>
      <c r="W2367" s="2" t="s">
        <v>13171</v>
      </c>
      <c r="X2367" s="2" t="s">
        <v>9</v>
      </c>
      <c r="Y2367" s="2" t="s">
        <v>6</v>
      </c>
      <c r="AA2367" s="2" t="s">
        <v>1607</v>
      </c>
      <c r="AB2367" s="2" t="s">
        <v>13361</v>
      </c>
      <c r="AC2367" s="2" t="s">
        <v>34</v>
      </c>
      <c r="AD2367" s="2" t="s">
        <v>6</v>
      </c>
      <c r="AG2367" s="2" t="s">
        <v>30</v>
      </c>
      <c r="AH2367" s="2" t="s">
        <v>4</v>
      </c>
      <c r="AI2367" s="2" t="s">
        <v>29</v>
      </c>
      <c r="AJ2367" s="2" t="s">
        <v>13215</v>
      </c>
      <c r="AK2367" s="2" t="s">
        <v>13216</v>
      </c>
      <c r="AL2367" s="2" t="s">
        <v>13362</v>
      </c>
    </row>
    <row r="2368" spans="1:38" ht="105.6" hidden="1">
      <c r="A2368" s="136">
        <f t="shared" si="39"/>
        <v>2367</v>
      </c>
      <c r="B2368" s="2" t="s">
        <v>12820</v>
      </c>
      <c r="C2368" s="2" t="s">
        <v>13245</v>
      </c>
      <c r="D2368" s="2" t="s">
        <v>13140</v>
      </c>
      <c r="E2368" s="2" t="s">
        <v>22</v>
      </c>
      <c r="F2368" s="2" t="s">
        <v>13363</v>
      </c>
      <c r="G2368" s="2" t="s">
        <v>13363</v>
      </c>
      <c r="H2368" s="2" t="s">
        <v>13364</v>
      </c>
      <c r="I2368" s="2" t="s">
        <v>6</v>
      </c>
      <c r="K2368" s="4">
        <v>27138</v>
      </c>
      <c r="L2368" s="5">
        <v>16000</v>
      </c>
      <c r="M2368" s="6" t="s">
        <v>210</v>
      </c>
      <c r="N2368" s="2" t="s">
        <v>174</v>
      </c>
      <c r="O2368" s="2" t="s">
        <v>64</v>
      </c>
      <c r="P2368" s="2" t="s">
        <v>142</v>
      </c>
      <c r="Q2368" s="2" t="s">
        <v>124</v>
      </c>
      <c r="R2368" s="2" t="s">
        <v>14</v>
      </c>
      <c r="T2368" s="2" t="s">
        <v>12826</v>
      </c>
      <c r="U2368" s="2" t="s">
        <v>12827</v>
      </c>
      <c r="V2368" s="2" t="s">
        <v>11</v>
      </c>
      <c r="W2368" s="2" t="s">
        <v>197</v>
      </c>
      <c r="X2368" s="2" t="s">
        <v>9</v>
      </c>
      <c r="Y2368" s="2" t="s">
        <v>6</v>
      </c>
      <c r="AA2368" s="2" t="s">
        <v>1607</v>
      </c>
      <c r="AB2368" s="2" t="s">
        <v>13286</v>
      </c>
      <c r="AC2368" s="2" t="s">
        <v>7</v>
      </c>
      <c r="AD2368" s="2" t="s">
        <v>6</v>
      </c>
      <c r="AG2368" s="2" t="s">
        <v>30</v>
      </c>
      <c r="AH2368" s="2" t="s">
        <v>4</v>
      </c>
      <c r="AI2368" s="2" t="s">
        <v>3</v>
      </c>
      <c r="AJ2368" s="2" t="s">
        <v>13250</v>
      </c>
      <c r="AK2368" s="2" t="s">
        <v>13146</v>
      </c>
      <c r="AL2368" s="2" t="s">
        <v>13147</v>
      </c>
    </row>
    <row r="2369" spans="1:38" ht="79.2" hidden="1">
      <c r="A2369" s="136">
        <f t="shared" si="39"/>
        <v>2368</v>
      </c>
      <c r="B2369" s="2" t="s">
        <v>12820</v>
      </c>
      <c r="C2369" s="2" t="s">
        <v>13365</v>
      </c>
      <c r="D2369" s="2" t="s">
        <v>13104</v>
      </c>
      <c r="E2369" s="2" t="s">
        <v>22</v>
      </c>
      <c r="F2369" s="2" t="s">
        <v>13366</v>
      </c>
      <c r="G2369" s="2" t="s">
        <v>13367</v>
      </c>
      <c r="H2369" s="2" t="s">
        <v>13368</v>
      </c>
      <c r="I2369" s="2" t="s">
        <v>6</v>
      </c>
      <c r="K2369" s="4">
        <v>14826</v>
      </c>
      <c r="L2369" s="5">
        <v>8400</v>
      </c>
      <c r="M2369" s="6" t="s">
        <v>237</v>
      </c>
      <c r="N2369" s="2" t="s">
        <v>174</v>
      </c>
      <c r="O2369" s="2" t="s">
        <v>64</v>
      </c>
      <c r="P2369" s="2" t="s">
        <v>1289</v>
      </c>
      <c r="Q2369" s="2" t="s">
        <v>15</v>
      </c>
      <c r="R2369" s="2" t="s">
        <v>14</v>
      </c>
      <c r="T2369" s="2" t="s">
        <v>13</v>
      </c>
      <c r="U2369" s="2" t="s">
        <v>12827</v>
      </c>
      <c r="V2369" s="2" t="s">
        <v>12931</v>
      </c>
      <c r="W2369" s="2" t="s">
        <v>13171</v>
      </c>
      <c r="X2369" s="2" t="s">
        <v>9</v>
      </c>
      <c r="Y2369" s="2" t="s">
        <v>6</v>
      </c>
      <c r="AA2369" s="2" t="s">
        <v>1607</v>
      </c>
      <c r="AB2369" s="2" t="s">
        <v>13369</v>
      </c>
      <c r="AC2369" s="2" t="s">
        <v>7</v>
      </c>
      <c r="AD2369" s="2" t="s">
        <v>6</v>
      </c>
      <c r="AG2369" s="2" t="s">
        <v>5</v>
      </c>
      <c r="AH2369" s="2" t="s">
        <v>4</v>
      </c>
      <c r="AI2369" s="2" t="s">
        <v>29</v>
      </c>
      <c r="AJ2369" s="2" t="s">
        <v>13215</v>
      </c>
      <c r="AK2369" s="2" t="s">
        <v>13216</v>
      </c>
      <c r="AL2369" s="2" t="s">
        <v>13370</v>
      </c>
    </row>
    <row r="2370" spans="1:38" ht="66" hidden="1">
      <c r="A2370" s="136">
        <f t="shared" si="39"/>
        <v>2369</v>
      </c>
      <c r="B2370" s="2" t="s">
        <v>12820</v>
      </c>
      <c r="C2370" s="2" t="s">
        <v>13245</v>
      </c>
      <c r="D2370" s="2" t="s">
        <v>13140</v>
      </c>
      <c r="E2370" s="2" t="s">
        <v>22</v>
      </c>
      <c r="F2370" s="2" t="s">
        <v>13371</v>
      </c>
      <c r="G2370" s="2" t="s">
        <v>13372</v>
      </c>
      <c r="H2370" s="2" t="s">
        <v>13373</v>
      </c>
      <c r="I2370" s="2" t="s">
        <v>6</v>
      </c>
      <c r="K2370" s="4">
        <v>463213</v>
      </c>
      <c r="L2370" s="5">
        <v>6000</v>
      </c>
      <c r="M2370" s="6" t="s">
        <v>13374</v>
      </c>
      <c r="N2370" s="2" t="s">
        <v>174</v>
      </c>
      <c r="O2370" s="2" t="s">
        <v>55</v>
      </c>
      <c r="P2370" s="2" t="s">
        <v>125</v>
      </c>
      <c r="Q2370" s="2" t="s">
        <v>124</v>
      </c>
      <c r="R2370" s="2" t="s">
        <v>14</v>
      </c>
      <c r="T2370" s="2" t="s">
        <v>12826</v>
      </c>
      <c r="U2370" s="2" t="s">
        <v>12827</v>
      </c>
      <c r="V2370" s="2" t="s">
        <v>11</v>
      </c>
      <c r="W2370" s="2" t="s">
        <v>197</v>
      </c>
      <c r="X2370" s="2" t="s">
        <v>43</v>
      </c>
      <c r="Y2370" s="2" t="s">
        <v>6</v>
      </c>
      <c r="AA2370" s="2" t="s">
        <v>1607</v>
      </c>
      <c r="AB2370" s="2" t="s">
        <v>13286</v>
      </c>
      <c r="AC2370" s="2" t="s">
        <v>7</v>
      </c>
      <c r="AD2370" s="2" t="s">
        <v>6</v>
      </c>
      <c r="AG2370" s="2" t="s">
        <v>30</v>
      </c>
      <c r="AH2370" s="2" t="s">
        <v>4</v>
      </c>
      <c r="AI2370" s="2" t="s">
        <v>3</v>
      </c>
      <c r="AJ2370" s="2" t="s">
        <v>13250</v>
      </c>
      <c r="AK2370" s="2" t="s">
        <v>13146</v>
      </c>
      <c r="AL2370" s="2" t="s">
        <v>13147</v>
      </c>
    </row>
    <row r="2371" spans="1:38" ht="92.4" hidden="1">
      <c r="A2371" s="136">
        <f t="shared" si="39"/>
        <v>2370</v>
      </c>
      <c r="B2371" s="2" t="s">
        <v>12820</v>
      </c>
      <c r="C2371" s="2" t="s">
        <v>13240</v>
      </c>
      <c r="D2371" s="2" t="s">
        <v>13104</v>
      </c>
      <c r="E2371" s="2" t="s">
        <v>22</v>
      </c>
      <c r="F2371" s="2" t="s">
        <v>13375</v>
      </c>
      <c r="G2371" s="2" t="s">
        <v>13376</v>
      </c>
      <c r="H2371" s="2" t="s">
        <v>13377</v>
      </c>
      <c r="I2371" s="2" t="s">
        <v>6</v>
      </c>
      <c r="K2371" s="4">
        <v>21970</v>
      </c>
      <c r="L2371" s="5">
        <v>18786.599999999999</v>
      </c>
      <c r="M2371" s="6" t="s">
        <v>237</v>
      </c>
      <c r="N2371" s="2" t="s">
        <v>174</v>
      </c>
      <c r="O2371" s="2" t="s">
        <v>64</v>
      </c>
      <c r="P2371" s="2" t="s">
        <v>113</v>
      </c>
      <c r="Q2371" s="2" t="s">
        <v>15</v>
      </c>
      <c r="R2371" s="2" t="s">
        <v>14</v>
      </c>
      <c r="T2371" s="2" t="s">
        <v>13</v>
      </c>
      <c r="U2371" s="2" t="s">
        <v>12827</v>
      </c>
      <c r="V2371" s="2" t="s">
        <v>12931</v>
      </c>
      <c r="W2371" s="2" t="s">
        <v>13171</v>
      </c>
      <c r="X2371" s="2" t="s">
        <v>9</v>
      </c>
      <c r="Y2371" s="2" t="s">
        <v>6</v>
      </c>
      <c r="AA2371" s="2" t="s">
        <v>35</v>
      </c>
      <c r="AB2371" s="2" t="s">
        <v>13378</v>
      </c>
      <c r="AC2371" s="2" t="s">
        <v>7</v>
      </c>
      <c r="AD2371" s="2" t="s">
        <v>6</v>
      </c>
      <c r="AG2371" s="2" t="s">
        <v>122</v>
      </c>
      <c r="AH2371" s="2" t="s">
        <v>4</v>
      </c>
      <c r="AI2371" s="2" t="s">
        <v>29</v>
      </c>
      <c r="AJ2371" s="2" t="s">
        <v>13215</v>
      </c>
      <c r="AK2371" s="2" t="s">
        <v>13216</v>
      </c>
      <c r="AL2371" s="2" t="s">
        <v>13217</v>
      </c>
    </row>
    <row r="2372" spans="1:38" ht="79.2" hidden="1">
      <c r="A2372" s="136">
        <f t="shared" si="39"/>
        <v>2371</v>
      </c>
      <c r="B2372" s="2" t="s">
        <v>12820</v>
      </c>
      <c r="C2372" s="2" t="s">
        <v>13258</v>
      </c>
      <c r="D2372" s="2" t="s">
        <v>13259</v>
      </c>
      <c r="E2372" s="2" t="s">
        <v>22</v>
      </c>
      <c r="F2372" s="2" t="s">
        <v>13379</v>
      </c>
      <c r="G2372" s="2" t="s">
        <v>13380</v>
      </c>
      <c r="H2372" s="2" t="s">
        <v>13381</v>
      </c>
      <c r="I2372" s="2" t="s">
        <v>33</v>
      </c>
      <c r="J2372" s="2">
        <v>21</v>
      </c>
      <c r="K2372" s="4" t="s">
        <v>13382</v>
      </c>
      <c r="L2372" s="5">
        <v>846000</v>
      </c>
      <c r="M2372" s="6" t="s">
        <v>663</v>
      </c>
      <c r="N2372" s="2" t="s">
        <v>174</v>
      </c>
      <c r="O2372" s="2" t="s">
        <v>55</v>
      </c>
      <c r="P2372" s="2" t="s">
        <v>125</v>
      </c>
      <c r="Q2372" s="2" t="s">
        <v>15</v>
      </c>
      <c r="R2372" s="2" t="s">
        <v>14</v>
      </c>
      <c r="T2372" s="2" t="s">
        <v>12826</v>
      </c>
      <c r="U2372" s="2" t="s">
        <v>12827</v>
      </c>
      <c r="V2372" s="2" t="s">
        <v>12931</v>
      </c>
      <c r="W2372" s="2" t="s">
        <v>197</v>
      </c>
      <c r="X2372" s="2" t="s">
        <v>43</v>
      </c>
      <c r="Y2372" s="2" t="s">
        <v>6</v>
      </c>
      <c r="AA2372" s="2" t="s">
        <v>35</v>
      </c>
      <c r="AB2372" s="2" t="s">
        <v>13263</v>
      </c>
      <c r="AC2372" s="2" t="s">
        <v>34</v>
      </c>
      <c r="AD2372" s="2" t="s">
        <v>33</v>
      </c>
      <c r="AE2372" s="2" t="s">
        <v>13357</v>
      </c>
      <c r="AF2372" s="2" t="s">
        <v>6411</v>
      </c>
      <c r="AG2372" s="2" t="s">
        <v>30</v>
      </c>
      <c r="AH2372" s="2" t="s">
        <v>4</v>
      </c>
      <c r="AI2372" s="2" t="s">
        <v>29</v>
      </c>
      <c r="AJ2372" s="2" t="s">
        <v>13265</v>
      </c>
      <c r="AK2372" s="2" t="s">
        <v>13266</v>
      </c>
      <c r="AL2372" s="2" t="s">
        <v>13267</v>
      </c>
    </row>
    <row r="2373" spans="1:38" ht="52.8" hidden="1">
      <c r="A2373" s="136">
        <f t="shared" si="39"/>
        <v>2372</v>
      </c>
      <c r="B2373" s="2" t="s">
        <v>12820</v>
      </c>
      <c r="C2373" s="2" t="s">
        <v>13245</v>
      </c>
      <c r="D2373" s="2" t="s">
        <v>13140</v>
      </c>
      <c r="E2373" s="2" t="s">
        <v>22</v>
      </c>
      <c r="F2373" s="2" t="s">
        <v>13383</v>
      </c>
      <c r="G2373" s="2" t="s">
        <v>13383</v>
      </c>
      <c r="H2373" s="2" t="s">
        <v>13384</v>
      </c>
      <c r="I2373" s="2" t="s">
        <v>6</v>
      </c>
      <c r="K2373" s="4">
        <v>472269</v>
      </c>
      <c r="L2373" s="5">
        <v>200000</v>
      </c>
      <c r="M2373" s="6" t="s">
        <v>7198</v>
      </c>
      <c r="N2373" s="2" t="s">
        <v>17</v>
      </c>
      <c r="O2373" s="2" t="s">
        <v>55</v>
      </c>
      <c r="P2373" s="2" t="s">
        <v>868</v>
      </c>
      <c r="Q2373" s="2" t="s">
        <v>15</v>
      </c>
      <c r="R2373" s="2" t="s">
        <v>96</v>
      </c>
      <c r="T2373" s="2" t="s">
        <v>12826</v>
      </c>
      <c r="U2373" s="2" t="s">
        <v>12827</v>
      </c>
      <c r="V2373" s="2" t="s">
        <v>11</v>
      </c>
      <c r="W2373" s="2" t="s">
        <v>197</v>
      </c>
      <c r="X2373" s="2" t="s">
        <v>43</v>
      </c>
      <c r="Y2373" s="2" t="s">
        <v>6</v>
      </c>
      <c r="AA2373" s="2" t="s">
        <v>35</v>
      </c>
      <c r="AB2373" s="2" t="s">
        <v>13385</v>
      </c>
      <c r="AC2373" s="2" t="s">
        <v>7</v>
      </c>
      <c r="AD2373" s="2" t="s">
        <v>6</v>
      </c>
      <c r="AG2373" s="2" t="s">
        <v>30</v>
      </c>
      <c r="AH2373" s="2" t="s">
        <v>4</v>
      </c>
      <c r="AI2373" s="2" t="s">
        <v>3</v>
      </c>
      <c r="AJ2373" s="2" t="s">
        <v>13250</v>
      </c>
      <c r="AK2373" s="2" t="s">
        <v>13146</v>
      </c>
      <c r="AL2373" s="2" t="s">
        <v>13147</v>
      </c>
    </row>
    <row r="2374" spans="1:38" ht="79.2" hidden="1">
      <c r="A2374" s="136">
        <f t="shared" si="39"/>
        <v>2373</v>
      </c>
      <c r="B2374" s="2" t="s">
        <v>12820</v>
      </c>
      <c r="C2374" s="2" t="s">
        <v>13240</v>
      </c>
      <c r="D2374" s="2" t="s">
        <v>13104</v>
      </c>
      <c r="E2374" s="2" t="s">
        <v>22</v>
      </c>
      <c r="F2374" s="2" t="s">
        <v>13386</v>
      </c>
      <c r="G2374" s="2" t="s">
        <v>13387</v>
      </c>
      <c r="H2374" s="2" t="s">
        <v>13388</v>
      </c>
      <c r="I2374" s="2" t="s">
        <v>6</v>
      </c>
      <c r="K2374" s="4">
        <v>27138</v>
      </c>
      <c r="L2374" s="5">
        <v>31500</v>
      </c>
      <c r="M2374" s="6" t="s">
        <v>65</v>
      </c>
      <c r="N2374" s="2" t="s">
        <v>174</v>
      </c>
      <c r="O2374" s="2" t="s">
        <v>64</v>
      </c>
      <c r="P2374" s="2" t="s">
        <v>113</v>
      </c>
      <c r="Q2374" s="2" t="s">
        <v>124</v>
      </c>
      <c r="R2374" s="2" t="s">
        <v>14</v>
      </c>
      <c r="T2374" s="2" t="s">
        <v>13</v>
      </c>
      <c r="U2374" s="2" t="s">
        <v>12827</v>
      </c>
      <c r="V2374" s="2" t="s">
        <v>12931</v>
      </c>
      <c r="W2374" s="2" t="s">
        <v>13171</v>
      </c>
      <c r="X2374" s="2" t="s">
        <v>9</v>
      </c>
      <c r="Y2374" s="2" t="s">
        <v>6</v>
      </c>
      <c r="AA2374" s="2" t="s">
        <v>1607</v>
      </c>
      <c r="AB2374" s="2" t="s">
        <v>13389</v>
      </c>
      <c r="AC2374" s="2" t="s">
        <v>241</v>
      </c>
      <c r="AD2374" s="2" t="s">
        <v>6</v>
      </c>
      <c r="AG2374" s="2" t="s">
        <v>30</v>
      </c>
      <c r="AH2374" s="2" t="s">
        <v>4</v>
      </c>
      <c r="AI2374" s="2" t="s">
        <v>3</v>
      </c>
      <c r="AJ2374" s="2" t="s">
        <v>13215</v>
      </c>
      <c r="AK2374" s="2" t="s">
        <v>13216</v>
      </c>
      <c r="AL2374" s="2" t="s">
        <v>13217</v>
      </c>
    </row>
    <row r="2375" spans="1:38" ht="52.8" hidden="1">
      <c r="A2375" s="136">
        <f t="shared" si="39"/>
        <v>2374</v>
      </c>
      <c r="B2375" s="2" t="s">
        <v>12820</v>
      </c>
      <c r="C2375" s="2" t="s">
        <v>13245</v>
      </c>
      <c r="D2375" s="2" t="s">
        <v>13140</v>
      </c>
      <c r="E2375" s="2" t="s">
        <v>22</v>
      </c>
      <c r="F2375" s="2" t="s">
        <v>13390</v>
      </c>
      <c r="G2375" s="2" t="s">
        <v>13390</v>
      </c>
      <c r="H2375" s="2" t="s">
        <v>13391</v>
      </c>
      <c r="I2375" s="2" t="s">
        <v>6</v>
      </c>
      <c r="K2375" s="4">
        <v>474934</v>
      </c>
      <c r="L2375" s="5">
        <v>18000</v>
      </c>
      <c r="M2375" s="6" t="s">
        <v>7198</v>
      </c>
      <c r="N2375" s="2" t="s">
        <v>17</v>
      </c>
      <c r="O2375" s="2" t="s">
        <v>55</v>
      </c>
      <c r="P2375" s="2" t="s">
        <v>142</v>
      </c>
      <c r="Q2375" s="2" t="s">
        <v>15</v>
      </c>
      <c r="R2375" s="2" t="s">
        <v>96</v>
      </c>
      <c r="T2375" s="2" t="s">
        <v>12826</v>
      </c>
      <c r="U2375" s="2" t="s">
        <v>12827</v>
      </c>
      <c r="V2375" s="2" t="s">
        <v>11</v>
      </c>
      <c r="W2375" s="2" t="s">
        <v>197</v>
      </c>
      <c r="X2375" s="2" t="s">
        <v>43</v>
      </c>
      <c r="Y2375" s="2" t="s">
        <v>6</v>
      </c>
      <c r="AA2375" s="2" t="s">
        <v>111</v>
      </c>
      <c r="AB2375" s="2" t="s">
        <v>13392</v>
      </c>
      <c r="AC2375" s="2" t="s">
        <v>7</v>
      </c>
      <c r="AD2375" s="2" t="s">
        <v>6</v>
      </c>
      <c r="AG2375" s="2" t="s">
        <v>30</v>
      </c>
      <c r="AH2375" s="2" t="s">
        <v>4</v>
      </c>
      <c r="AI2375" s="2" t="s">
        <v>3</v>
      </c>
      <c r="AJ2375" s="2" t="s">
        <v>13250</v>
      </c>
      <c r="AK2375" s="2" t="s">
        <v>13146</v>
      </c>
      <c r="AL2375" s="2" t="s">
        <v>13147</v>
      </c>
    </row>
    <row r="2376" spans="1:38" ht="79.2" hidden="1">
      <c r="A2376" s="136">
        <f t="shared" si="39"/>
        <v>2375</v>
      </c>
      <c r="B2376" s="2" t="s">
        <v>12820</v>
      </c>
      <c r="C2376" s="2" t="s">
        <v>13240</v>
      </c>
      <c r="D2376" s="2" t="s">
        <v>13104</v>
      </c>
      <c r="E2376" s="2" t="s">
        <v>22</v>
      </c>
      <c r="F2376" s="2" t="s">
        <v>13393</v>
      </c>
      <c r="G2376" s="2" t="s">
        <v>13394</v>
      </c>
      <c r="H2376" s="2" t="s">
        <v>13395</v>
      </c>
      <c r="I2376" s="2" t="s">
        <v>6</v>
      </c>
      <c r="K2376" s="4">
        <v>19224</v>
      </c>
      <c r="L2376" s="5">
        <v>200000</v>
      </c>
      <c r="M2376" s="6" t="s">
        <v>65</v>
      </c>
      <c r="N2376" s="2" t="s">
        <v>174</v>
      </c>
      <c r="O2376" s="2" t="s">
        <v>16</v>
      </c>
      <c r="P2376" s="2" t="s">
        <v>16</v>
      </c>
      <c r="Q2376" s="2" t="s">
        <v>15</v>
      </c>
      <c r="R2376" s="2" t="s">
        <v>14</v>
      </c>
      <c r="T2376" s="2" t="s">
        <v>13</v>
      </c>
      <c r="U2376" s="2" t="s">
        <v>12827</v>
      </c>
      <c r="V2376" s="2" t="s">
        <v>12931</v>
      </c>
      <c r="W2376" s="2" t="s">
        <v>13171</v>
      </c>
      <c r="X2376" s="2" t="s">
        <v>43</v>
      </c>
      <c r="Y2376" s="2" t="s">
        <v>6</v>
      </c>
      <c r="AA2376" s="2" t="s">
        <v>1607</v>
      </c>
      <c r="AB2376" s="2" t="s">
        <v>13396</v>
      </c>
      <c r="AC2376" s="2" t="s">
        <v>34</v>
      </c>
      <c r="AD2376" s="2" t="s">
        <v>6</v>
      </c>
      <c r="AG2376" s="2" t="s">
        <v>30</v>
      </c>
      <c r="AH2376" s="2" t="s">
        <v>4</v>
      </c>
      <c r="AI2376" s="2" t="s">
        <v>29</v>
      </c>
      <c r="AJ2376" s="2" t="s">
        <v>13215</v>
      </c>
      <c r="AK2376" s="2" t="s">
        <v>13216</v>
      </c>
      <c r="AL2376" s="2" t="s">
        <v>13217</v>
      </c>
    </row>
    <row r="2377" spans="1:38" ht="171.6" hidden="1">
      <c r="A2377" s="136">
        <f t="shared" si="39"/>
        <v>2376</v>
      </c>
      <c r="B2377" s="2" t="s">
        <v>12820</v>
      </c>
      <c r="C2377" s="2" t="s">
        <v>13318</v>
      </c>
      <c r="D2377" s="2" t="s">
        <v>13319</v>
      </c>
      <c r="E2377" s="2" t="s">
        <v>22</v>
      </c>
      <c r="F2377" s="2" t="s">
        <v>13397</v>
      </c>
      <c r="G2377" s="2" t="s">
        <v>13398</v>
      </c>
      <c r="H2377" s="2" t="s">
        <v>13399</v>
      </c>
      <c r="I2377" s="2" t="s">
        <v>33</v>
      </c>
      <c r="J2377" s="2">
        <v>2</v>
      </c>
      <c r="K2377" s="4" t="s">
        <v>13400</v>
      </c>
      <c r="L2377" s="5">
        <v>1089713.3999999999</v>
      </c>
      <c r="M2377" s="6" t="s">
        <v>653</v>
      </c>
      <c r="N2377" s="2" t="s">
        <v>174</v>
      </c>
      <c r="O2377" s="2" t="s">
        <v>64</v>
      </c>
      <c r="P2377" s="2" t="s">
        <v>142</v>
      </c>
      <c r="Q2377" s="2" t="s">
        <v>15</v>
      </c>
      <c r="R2377" s="2" t="s">
        <v>14</v>
      </c>
      <c r="T2377" s="2" t="s">
        <v>12826</v>
      </c>
      <c r="U2377" s="2" t="s">
        <v>12827</v>
      </c>
      <c r="V2377" s="2" t="s">
        <v>11</v>
      </c>
      <c r="W2377" s="2" t="s">
        <v>197</v>
      </c>
      <c r="X2377" s="2" t="s">
        <v>9</v>
      </c>
      <c r="Y2377" s="2" t="s">
        <v>6</v>
      </c>
      <c r="AA2377" s="2" t="s">
        <v>1607</v>
      </c>
      <c r="AB2377" s="2" t="s">
        <v>13401</v>
      </c>
      <c r="AC2377" s="2" t="s">
        <v>7</v>
      </c>
      <c r="AD2377" s="2" t="s">
        <v>33</v>
      </c>
      <c r="AE2377" s="2" t="s">
        <v>13402</v>
      </c>
      <c r="AF2377" s="2" t="s">
        <v>31</v>
      </c>
      <c r="AG2377" s="2" t="s">
        <v>122</v>
      </c>
      <c r="AH2377" s="2" t="s">
        <v>4</v>
      </c>
      <c r="AI2377" s="2" t="s">
        <v>29</v>
      </c>
      <c r="AJ2377" s="2" t="s">
        <v>13324</v>
      </c>
      <c r="AK2377" s="2" t="s">
        <v>13325</v>
      </c>
      <c r="AL2377" s="2" t="s">
        <v>13326</v>
      </c>
    </row>
    <row r="2378" spans="1:38" ht="79.2" hidden="1">
      <c r="A2378" s="136">
        <f t="shared" si="39"/>
        <v>2377</v>
      </c>
      <c r="B2378" s="2" t="s">
        <v>12820</v>
      </c>
      <c r="C2378" s="2" t="s">
        <v>13240</v>
      </c>
      <c r="D2378" s="2" t="s">
        <v>13104</v>
      </c>
      <c r="E2378" s="2" t="s">
        <v>22</v>
      </c>
      <c r="F2378" s="2" t="s">
        <v>13403</v>
      </c>
      <c r="G2378" s="2" t="s">
        <v>13404</v>
      </c>
      <c r="H2378" s="2" t="s">
        <v>13405</v>
      </c>
      <c r="I2378" s="2" t="s">
        <v>6</v>
      </c>
      <c r="K2378" s="4">
        <v>1627</v>
      </c>
      <c r="L2378" s="5">
        <v>17500</v>
      </c>
      <c r="M2378" s="6" t="s">
        <v>9596</v>
      </c>
      <c r="N2378" s="2" t="s">
        <v>174</v>
      </c>
      <c r="O2378" s="2" t="s">
        <v>16</v>
      </c>
      <c r="P2378" s="2" t="s">
        <v>16</v>
      </c>
      <c r="Q2378" s="2" t="s">
        <v>124</v>
      </c>
      <c r="R2378" s="2" t="s">
        <v>14</v>
      </c>
      <c r="T2378" s="2" t="s">
        <v>13</v>
      </c>
      <c r="U2378" s="2" t="s">
        <v>12827</v>
      </c>
      <c r="V2378" s="2" t="s">
        <v>12931</v>
      </c>
      <c r="W2378" s="2" t="s">
        <v>13171</v>
      </c>
      <c r="X2378" s="2" t="s">
        <v>43</v>
      </c>
      <c r="Y2378" s="2" t="s">
        <v>6</v>
      </c>
      <c r="AA2378" s="2" t="s">
        <v>1607</v>
      </c>
      <c r="AB2378" s="2" t="s">
        <v>13406</v>
      </c>
      <c r="AC2378" s="2" t="s">
        <v>7</v>
      </c>
      <c r="AD2378" s="2" t="s">
        <v>6</v>
      </c>
      <c r="AG2378" s="2" t="s">
        <v>30</v>
      </c>
      <c r="AH2378" s="2" t="s">
        <v>4</v>
      </c>
      <c r="AI2378" s="2" t="s">
        <v>29</v>
      </c>
      <c r="AJ2378" s="2" t="s">
        <v>13215</v>
      </c>
      <c r="AK2378" s="2" t="s">
        <v>13216</v>
      </c>
      <c r="AL2378" s="2" t="s">
        <v>13217</v>
      </c>
    </row>
    <row r="2379" spans="1:38" ht="79.2" hidden="1">
      <c r="A2379" s="136">
        <f t="shared" si="39"/>
        <v>2378</v>
      </c>
      <c r="B2379" s="2" t="s">
        <v>12820</v>
      </c>
      <c r="C2379" s="2" t="s">
        <v>13240</v>
      </c>
      <c r="D2379" s="2" t="s">
        <v>13104</v>
      </c>
      <c r="E2379" s="2" t="s">
        <v>22</v>
      </c>
      <c r="F2379" s="2" t="s">
        <v>13407</v>
      </c>
      <c r="G2379" s="2" t="s">
        <v>13408</v>
      </c>
      <c r="H2379" s="2" t="s">
        <v>13409</v>
      </c>
      <c r="I2379" s="2" t="s">
        <v>6</v>
      </c>
      <c r="K2379" s="4">
        <v>14737</v>
      </c>
      <c r="L2379" s="5">
        <v>50000</v>
      </c>
      <c r="M2379" s="6" t="s">
        <v>13410</v>
      </c>
      <c r="N2379" s="2" t="s">
        <v>174</v>
      </c>
      <c r="O2379" s="2" t="s">
        <v>16</v>
      </c>
      <c r="P2379" s="2" t="s">
        <v>16</v>
      </c>
      <c r="Q2379" s="2" t="s">
        <v>15</v>
      </c>
      <c r="R2379" s="2" t="s">
        <v>14</v>
      </c>
      <c r="T2379" s="2" t="s">
        <v>13</v>
      </c>
      <c r="U2379" s="2" t="s">
        <v>12827</v>
      </c>
      <c r="V2379" s="2" t="s">
        <v>12931</v>
      </c>
      <c r="W2379" s="2" t="s">
        <v>13171</v>
      </c>
      <c r="X2379" s="2" t="s">
        <v>43</v>
      </c>
      <c r="Y2379" s="2" t="s">
        <v>6</v>
      </c>
      <c r="AA2379" s="2" t="s">
        <v>1607</v>
      </c>
      <c r="AB2379" s="2" t="s">
        <v>13406</v>
      </c>
      <c r="AC2379" s="2" t="s">
        <v>34</v>
      </c>
      <c r="AD2379" s="2" t="s">
        <v>6</v>
      </c>
      <c r="AG2379" s="2" t="s">
        <v>30</v>
      </c>
      <c r="AH2379" s="2" t="s">
        <v>4</v>
      </c>
      <c r="AI2379" s="2" t="s">
        <v>29</v>
      </c>
      <c r="AJ2379" s="2" t="s">
        <v>13215</v>
      </c>
      <c r="AK2379" s="2" t="s">
        <v>13216</v>
      </c>
      <c r="AL2379" s="2" t="s">
        <v>13217</v>
      </c>
    </row>
    <row r="2380" spans="1:38" ht="79.2" hidden="1">
      <c r="A2380" s="136">
        <f t="shared" si="39"/>
        <v>2379</v>
      </c>
      <c r="B2380" s="2" t="s">
        <v>12820</v>
      </c>
      <c r="C2380" s="2" t="s">
        <v>13240</v>
      </c>
      <c r="D2380" s="2" t="s">
        <v>13104</v>
      </c>
      <c r="E2380" s="2" t="s">
        <v>22</v>
      </c>
      <c r="F2380" s="2" t="s">
        <v>13411</v>
      </c>
      <c r="G2380" s="2" t="s">
        <v>13412</v>
      </c>
      <c r="H2380" s="2" t="s">
        <v>13413</v>
      </c>
      <c r="I2380" s="2" t="s">
        <v>6</v>
      </c>
      <c r="K2380" s="4">
        <v>22977</v>
      </c>
      <c r="L2380" s="5">
        <v>54000</v>
      </c>
      <c r="M2380" s="6" t="s">
        <v>8535</v>
      </c>
      <c r="N2380" s="2" t="s">
        <v>174</v>
      </c>
      <c r="O2380" s="2" t="s">
        <v>64</v>
      </c>
      <c r="P2380" s="2" t="s">
        <v>113</v>
      </c>
      <c r="Q2380" s="2" t="s">
        <v>15</v>
      </c>
      <c r="R2380" s="2" t="s">
        <v>14</v>
      </c>
      <c r="T2380" s="2" t="s">
        <v>13</v>
      </c>
      <c r="U2380" s="2" t="s">
        <v>12827</v>
      </c>
      <c r="V2380" s="2" t="s">
        <v>12931</v>
      </c>
      <c r="W2380" s="2" t="s">
        <v>13171</v>
      </c>
      <c r="X2380" s="2" t="s">
        <v>9</v>
      </c>
      <c r="Y2380" s="2" t="s">
        <v>6</v>
      </c>
      <c r="AA2380" s="2" t="s">
        <v>1607</v>
      </c>
      <c r="AB2380" s="2" t="s">
        <v>13406</v>
      </c>
      <c r="AC2380" s="2" t="s">
        <v>7</v>
      </c>
      <c r="AD2380" s="2" t="s">
        <v>6</v>
      </c>
      <c r="AG2380" s="2" t="s">
        <v>30</v>
      </c>
      <c r="AH2380" s="2" t="s">
        <v>4</v>
      </c>
      <c r="AI2380" s="2" t="s">
        <v>29</v>
      </c>
      <c r="AJ2380" s="2" t="s">
        <v>13215</v>
      </c>
      <c r="AK2380" s="2" t="s">
        <v>13216</v>
      </c>
      <c r="AL2380" s="2" t="s">
        <v>13217</v>
      </c>
    </row>
    <row r="2381" spans="1:38" ht="316.8" hidden="1">
      <c r="A2381" s="136">
        <f t="shared" si="39"/>
        <v>2380</v>
      </c>
      <c r="B2381" s="2" t="s">
        <v>12820</v>
      </c>
      <c r="C2381" s="2" t="s">
        <v>13292</v>
      </c>
      <c r="D2381" s="2" t="s">
        <v>13104</v>
      </c>
      <c r="E2381" s="2" t="s">
        <v>22</v>
      </c>
      <c r="F2381" s="2" t="s">
        <v>13414</v>
      </c>
      <c r="G2381" s="2" t="s">
        <v>13415</v>
      </c>
      <c r="H2381" s="2" t="s">
        <v>13416</v>
      </c>
      <c r="I2381" s="2" t="s">
        <v>6</v>
      </c>
      <c r="K2381" s="4">
        <v>4375</v>
      </c>
      <c r="L2381" s="5">
        <v>1500000</v>
      </c>
      <c r="M2381" s="6" t="s">
        <v>13296</v>
      </c>
      <c r="N2381" s="2" t="s">
        <v>17</v>
      </c>
      <c r="O2381" s="2" t="s">
        <v>64</v>
      </c>
      <c r="P2381" s="2" t="s">
        <v>142</v>
      </c>
      <c r="Q2381" s="2" t="s">
        <v>15</v>
      </c>
      <c r="R2381" s="2" t="s">
        <v>14</v>
      </c>
      <c r="T2381" s="2" t="s">
        <v>12826</v>
      </c>
      <c r="U2381" s="2" t="s">
        <v>12827</v>
      </c>
      <c r="V2381" s="2" t="s">
        <v>12931</v>
      </c>
      <c r="W2381" s="2" t="s">
        <v>13171</v>
      </c>
      <c r="X2381" s="2" t="s">
        <v>9</v>
      </c>
      <c r="Y2381" s="2" t="s">
        <v>6</v>
      </c>
      <c r="AA2381" s="2" t="s">
        <v>1607</v>
      </c>
      <c r="AB2381" s="2" t="s">
        <v>13417</v>
      </c>
      <c r="AC2381" s="2" t="s">
        <v>34</v>
      </c>
      <c r="AD2381" s="2" t="s">
        <v>33</v>
      </c>
      <c r="AE2381" s="2" t="s">
        <v>13415</v>
      </c>
      <c r="AF2381" s="2" t="s">
        <v>231</v>
      </c>
      <c r="AG2381" s="2" t="s">
        <v>30</v>
      </c>
      <c r="AH2381" s="2" t="s">
        <v>4</v>
      </c>
      <c r="AI2381" s="2" t="s">
        <v>29</v>
      </c>
      <c r="AJ2381" s="2" t="s">
        <v>13298</v>
      </c>
      <c r="AK2381" s="2" t="s">
        <v>13299</v>
      </c>
      <c r="AL2381" s="2" t="s">
        <v>13300</v>
      </c>
    </row>
    <row r="2382" spans="1:38" ht="79.2" hidden="1">
      <c r="A2382" s="136">
        <f t="shared" si="39"/>
        <v>2381</v>
      </c>
      <c r="B2382" s="2" t="s">
        <v>12820</v>
      </c>
      <c r="C2382" s="2" t="s">
        <v>13258</v>
      </c>
      <c r="D2382" s="2" t="s">
        <v>13259</v>
      </c>
      <c r="E2382" s="2" t="s">
        <v>22</v>
      </c>
      <c r="F2382" s="2" t="s">
        <v>13418</v>
      </c>
      <c r="G2382" s="2" t="s">
        <v>13419</v>
      </c>
      <c r="H2382" s="2" t="s">
        <v>13420</v>
      </c>
      <c r="I2382" s="2" t="s">
        <v>33</v>
      </c>
      <c r="J2382" s="2">
        <v>45</v>
      </c>
      <c r="K2382" s="4" t="s">
        <v>13421</v>
      </c>
      <c r="L2382" s="5">
        <v>1066535</v>
      </c>
      <c r="M2382" s="6" t="s">
        <v>663</v>
      </c>
      <c r="N2382" s="2" t="s">
        <v>17</v>
      </c>
      <c r="O2382" s="2" t="s">
        <v>55</v>
      </c>
      <c r="P2382" s="2" t="s">
        <v>242</v>
      </c>
      <c r="Q2382" s="2" t="s">
        <v>15</v>
      </c>
      <c r="R2382" s="2" t="s">
        <v>14</v>
      </c>
      <c r="T2382" s="2" t="s">
        <v>12826</v>
      </c>
      <c r="U2382" s="2" t="s">
        <v>12827</v>
      </c>
      <c r="V2382" s="2" t="s">
        <v>12931</v>
      </c>
      <c r="W2382" s="2" t="s">
        <v>197</v>
      </c>
      <c r="X2382" s="2" t="s">
        <v>9</v>
      </c>
      <c r="Y2382" s="2" t="s">
        <v>6</v>
      </c>
      <c r="AA2382" s="2" t="s">
        <v>35</v>
      </c>
      <c r="AB2382" s="2" t="s">
        <v>13263</v>
      </c>
      <c r="AC2382" s="2" t="s">
        <v>34</v>
      </c>
      <c r="AD2382" s="2" t="s">
        <v>33</v>
      </c>
      <c r="AE2382" s="2" t="s">
        <v>13357</v>
      </c>
      <c r="AF2382" s="2" t="s">
        <v>6411</v>
      </c>
      <c r="AG2382" s="2" t="s">
        <v>122</v>
      </c>
      <c r="AH2382" s="2" t="s">
        <v>4</v>
      </c>
      <c r="AI2382" s="2" t="s">
        <v>29</v>
      </c>
      <c r="AJ2382" s="2" t="s">
        <v>13265</v>
      </c>
      <c r="AK2382" s="2" t="s">
        <v>13266</v>
      </c>
      <c r="AL2382" s="2" t="s">
        <v>13267</v>
      </c>
    </row>
    <row r="2383" spans="1:38" ht="79.2" hidden="1">
      <c r="A2383" s="136">
        <f t="shared" si="39"/>
        <v>2382</v>
      </c>
      <c r="B2383" s="2" t="s">
        <v>12820</v>
      </c>
      <c r="C2383" s="2" t="s">
        <v>13292</v>
      </c>
      <c r="D2383" s="2" t="s">
        <v>13104</v>
      </c>
      <c r="E2383" s="2" t="s">
        <v>22</v>
      </c>
      <c r="F2383" s="2" t="s">
        <v>13422</v>
      </c>
      <c r="G2383" s="2" t="s">
        <v>13422</v>
      </c>
      <c r="H2383" s="2" t="s">
        <v>13423</v>
      </c>
      <c r="I2383" s="2" t="s">
        <v>6</v>
      </c>
      <c r="K2383" s="4">
        <v>15830</v>
      </c>
      <c r="L2383" s="5">
        <v>18000</v>
      </c>
      <c r="M2383" s="6" t="s">
        <v>335</v>
      </c>
      <c r="N2383" s="2" t="s">
        <v>17</v>
      </c>
      <c r="O2383" s="2" t="s">
        <v>64</v>
      </c>
      <c r="P2383" s="2" t="s">
        <v>142</v>
      </c>
      <c r="Q2383" s="2" t="s">
        <v>124</v>
      </c>
      <c r="R2383" s="2" t="s">
        <v>14</v>
      </c>
      <c r="T2383" s="2" t="s">
        <v>13</v>
      </c>
      <c r="U2383" s="2" t="s">
        <v>12827</v>
      </c>
      <c r="V2383" s="2" t="s">
        <v>12931</v>
      </c>
      <c r="W2383" s="2" t="s">
        <v>13171</v>
      </c>
      <c r="X2383" s="2" t="s">
        <v>9</v>
      </c>
      <c r="Y2383" s="2" t="s">
        <v>6</v>
      </c>
      <c r="AA2383" s="2" t="s">
        <v>1607</v>
      </c>
      <c r="AB2383" s="2" t="s">
        <v>13424</v>
      </c>
      <c r="AC2383" s="2" t="s">
        <v>241</v>
      </c>
      <c r="AD2383" s="2" t="s">
        <v>6</v>
      </c>
      <c r="AG2383" s="2" t="s">
        <v>5</v>
      </c>
      <c r="AH2383" s="2" t="s">
        <v>4</v>
      </c>
      <c r="AI2383" s="2" t="s">
        <v>3</v>
      </c>
      <c r="AJ2383" s="2" t="s">
        <v>13298</v>
      </c>
      <c r="AK2383" s="2" t="s">
        <v>13299</v>
      </c>
      <c r="AL2383" s="2" t="s">
        <v>13300</v>
      </c>
    </row>
    <row r="2384" spans="1:38" ht="79.2" hidden="1">
      <c r="A2384" s="136">
        <f t="shared" si="39"/>
        <v>2383</v>
      </c>
      <c r="B2384" s="2" t="s">
        <v>12820</v>
      </c>
      <c r="C2384" s="2" t="s">
        <v>13240</v>
      </c>
      <c r="D2384" s="2" t="s">
        <v>13104</v>
      </c>
      <c r="E2384" s="2" t="s">
        <v>22</v>
      </c>
      <c r="F2384" s="2" t="s">
        <v>13425</v>
      </c>
      <c r="G2384" s="2" t="s">
        <v>6477</v>
      </c>
      <c r="H2384" s="2" t="s">
        <v>13426</v>
      </c>
      <c r="I2384" s="2" t="s">
        <v>6</v>
      </c>
      <c r="K2384" s="4">
        <v>150112</v>
      </c>
      <c r="L2384" s="5">
        <v>60000</v>
      </c>
      <c r="M2384" s="6" t="s">
        <v>13410</v>
      </c>
      <c r="N2384" s="2" t="s">
        <v>174</v>
      </c>
      <c r="O2384" s="2" t="s">
        <v>55</v>
      </c>
      <c r="P2384" s="2" t="s">
        <v>125</v>
      </c>
      <c r="Q2384" s="2" t="s">
        <v>15</v>
      </c>
      <c r="R2384" s="2" t="s">
        <v>14</v>
      </c>
      <c r="T2384" s="2" t="s">
        <v>13</v>
      </c>
      <c r="U2384" s="2" t="s">
        <v>12827</v>
      </c>
      <c r="V2384" s="2" t="s">
        <v>12931</v>
      </c>
      <c r="W2384" s="2" t="s">
        <v>13171</v>
      </c>
      <c r="X2384" s="2" t="s">
        <v>43</v>
      </c>
      <c r="Y2384" s="2" t="s">
        <v>6</v>
      </c>
      <c r="AA2384" s="2" t="s">
        <v>1607</v>
      </c>
      <c r="AB2384" s="2" t="s">
        <v>13427</v>
      </c>
      <c r="AC2384" s="2" t="s">
        <v>34</v>
      </c>
      <c r="AD2384" s="2" t="s">
        <v>6</v>
      </c>
      <c r="AG2384" s="2" t="s">
        <v>122</v>
      </c>
      <c r="AH2384" s="2" t="s">
        <v>4</v>
      </c>
      <c r="AI2384" s="2" t="s">
        <v>29</v>
      </c>
      <c r="AJ2384" s="2" t="s">
        <v>13215</v>
      </c>
      <c r="AK2384" s="2" t="s">
        <v>13216</v>
      </c>
      <c r="AL2384" s="2" t="s">
        <v>13217</v>
      </c>
    </row>
    <row r="2385" spans="1:38" ht="79.2" hidden="1">
      <c r="A2385" s="136">
        <f t="shared" si="39"/>
        <v>2384</v>
      </c>
      <c r="B2385" s="2" t="s">
        <v>12820</v>
      </c>
      <c r="C2385" s="2" t="s">
        <v>13258</v>
      </c>
      <c r="D2385" s="2" t="s">
        <v>13259</v>
      </c>
      <c r="E2385" s="2" t="s">
        <v>22</v>
      </c>
      <c r="F2385" s="2" t="s">
        <v>13428</v>
      </c>
      <c r="G2385" s="2" t="s">
        <v>13429</v>
      </c>
      <c r="H2385" s="2" t="s">
        <v>13428</v>
      </c>
      <c r="I2385" s="2" t="s">
        <v>33</v>
      </c>
      <c r="J2385" s="2">
        <v>18</v>
      </c>
      <c r="K2385" s="4" t="s">
        <v>13430</v>
      </c>
      <c r="L2385" s="5">
        <v>97340</v>
      </c>
      <c r="M2385" s="6" t="s">
        <v>663</v>
      </c>
      <c r="N2385" s="2" t="s">
        <v>174</v>
      </c>
      <c r="O2385" s="2" t="s">
        <v>55</v>
      </c>
      <c r="P2385" s="2" t="s">
        <v>242</v>
      </c>
      <c r="Q2385" s="2" t="s">
        <v>15</v>
      </c>
      <c r="R2385" s="2" t="s">
        <v>14</v>
      </c>
      <c r="T2385" s="2" t="s">
        <v>12826</v>
      </c>
      <c r="U2385" s="2" t="s">
        <v>12827</v>
      </c>
      <c r="V2385" s="2" t="s">
        <v>12931</v>
      </c>
      <c r="W2385" s="2" t="s">
        <v>197</v>
      </c>
      <c r="X2385" s="2" t="s">
        <v>9</v>
      </c>
      <c r="Y2385" s="2" t="s">
        <v>6</v>
      </c>
      <c r="AA2385" s="2" t="s">
        <v>35</v>
      </c>
      <c r="AB2385" s="2" t="s">
        <v>13263</v>
      </c>
      <c r="AC2385" s="2" t="s">
        <v>34</v>
      </c>
      <c r="AD2385" s="2" t="s">
        <v>33</v>
      </c>
      <c r="AE2385" s="2" t="s">
        <v>13357</v>
      </c>
      <c r="AF2385" s="2" t="s">
        <v>6411</v>
      </c>
      <c r="AG2385" s="2" t="s">
        <v>122</v>
      </c>
      <c r="AH2385" s="2" t="s">
        <v>4</v>
      </c>
      <c r="AI2385" s="2" t="s">
        <v>29</v>
      </c>
      <c r="AJ2385" s="2" t="s">
        <v>13265</v>
      </c>
      <c r="AK2385" s="2" t="s">
        <v>13266</v>
      </c>
      <c r="AL2385" s="2" t="s">
        <v>13267</v>
      </c>
    </row>
    <row r="2386" spans="1:38" ht="79.2" hidden="1">
      <c r="A2386" s="136">
        <f t="shared" si="39"/>
        <v>2385</v>
      </c>
      <c r="B2386" s="2" t="s">
        <v>12820</v>
      </c>
      <c r="C2386" s="2" t="s">
        <v>13240</v>
      </c>
      <c r="D2386" s="2" t="s">
        <v>13104</v>
      </c>
      <c r="E2386" s="2" t="s">
        <v>22</v>
      </c>
      <c r="F2386" s="2" t="s">
        <v>13431</v>
      </c>
      <c r="G2386" s="2" t="s">
        <v>13432</v>
      </c>
      <c r="H2386" s="2" t="s">
        <v>13433</v>
      </c>
      <c r="I2386" s="2" t="s">
        <v>6</v>
      </c>
      <c r="K2386" s="4">
        <v>449484</v>
      </c>
      <c r="L2386" s="5">
        <v>405</v>
      </c>
      <c r="M2386" s="6" t="s">
        <v>976</v>
      </c>
      <c r="N2386" s="2" t="s">
        <v>174</v>
      </c>
      <c r="O2386" s="2" t="s">
        <v>55</v>
      </c>
      <c r="P2386" s="2" t="s">
        <v>242</v>
      </c>
      <c r="Q2386" s="2" t="s">
        <v>124</v>
      </c>
      <c r="R2386" s="2" t="s">
        <v>14</v>
      </c>
      <c r="T2386" s="2" t="s">
        <v>13</v>
      </c>
      <c r="U2386" s="2" t="s">
        <v>12827</v>
      </c>
      <c r="V2386" s="2" t="s">
        <v>12931</v>
      </c>
      <c r="W2386" s="2" t="s">
        <v>13171</v>
      </c>
      <c r="X2386" s="2" t="s">
        <v>9</v>
      </c>
      <c r="Y2386" s="2" t="s">
        <v>6</v>
      </c>
      <c r="AA2386" s="2" t="s">
        <v>1607</v>
      </c>
      <c r="AB2386" s="2" t="s">
        <v>13434</v>
      </c>
      <c r="AC2386" s="2" t="s">
        <v>241</v>
      </c>
      <c r="AD2386" s="2" t="s">
        <v>6</v>
      </c>
      <c r="AG2386" s="2" t="s">
        <v>30</v>
      </c>
      <c r="AH2386" s="2" t="s">
        <v>4</v>
      </c>
      <c r="AI2386" s="2" t="s">
        <v>3</v>
      </c>
      <c r="AJ2386" s="2" t="s">
        <v>13215</v>
      </c>
      <c r="AK2386" s="2" t="s">
        <v>13216</v>
      </c>
      <c r="AL2386" s="2" t="s">
        <v>13217</v>
      </c>
    </row>
    <row r="2387" spans="1:38" ht="79.2" hidden="1">
      <c r="A2387" s="136">
        <f t="shared" si="39"/>
        <v>2386</v>
      </c>
      <c r="B2387" s="2" t="s">
        <v>12820</v>
      </c>
      <c r="C2387" s="2" t="s">
        <v>13258</v>
      </c>
      <c r="D2387" s="2" t="s">
        <v>13259</v>
      </c>
      <c r="E2387" s="2" t="s">
        <v>22</v>
      </c>
      <c r="F2387" s="2" t="s">
        <v>13435</v>
      </c>
      <c r="G2387" s="2" t="s">
        <v>13436</v>
      </c>
      <c r="H2387" s="2" t="s">
        <v>13437</v>
      </c>
      <c r="I2387" s="2" t="s">
        <v>33</v>
      </c>
      <c r="J2387" s="2">
        <v>11</v>
      </c>
      <c r="K2387" s="4" t="s">
        <v>13438</v>
      </c>
      <c r="L2387" s="5">
        <v>232150</v>
      </c>
      <c r="M2387" s="6" t="s">
        <v>663</v>
      </c>
      <c r="N2387" s="2" t="s">
        <v>174</v>
      </c>
      <c r="O2387" s="2" t="s">
        <v>55</v>
      </c>
      <c r="P2387" s="2" t="s">
        <v>242</v>
      </c>
      <c r="Q2387" s="2" t="s">
        <v>15</v>
      </c>
      <c r="R2387" s="2" t="s">
        <v>14</v>
      </c>
      <c r="T2387" s="2" t="s">
        <v>12826</v>
      </c>
      <c r="U2387" s="2" t="s">
        <v>12827</v>
      </c>
      <c r="V2387" s="2" t="s">
        <v>12931</v>
      </c>
      <c r="W2387" s="2" t="s">
        <v>13439</v>
      </c>
      <c r="X2387" s="2" t="s">
        <v>9</v>
      </c>
      <c r="Y2387" s="2" t="s">
        <v>6</v>
      </c>
      <c r="AA2387" s="2" t="s">
        <v>35</v>
      </c>
      <c r="AB2387" s="2" t="s">
        <v>13263</v>
      </c>
      <c r="AC2387" s="2" t="s">
        <v>34</v>
      </c>
      <c r="AD2387" s="2" t="s">
        <v>33</v>
      </c>
      <c r="AE2387" s="2" t="s">
        <v>13440</v>
      </c>
      <c r="AF2387" s="2" t="s">
        <v>6411</v>
      </c>
      <c r="AG2387" s="2" t="s">
        <v>30</v>
      </c>
      <c r="AH2387" s="2" t="s">
        <v>4</v>
      </c>
      <c r="AI2387" s="2" t="s">
        <v>29</v>
      </c>
      <c r="AJ2387" s="2" t="s">
        <v>13265</v>
      </c>
      <c r="AK2387" s="2" t="s">
        <v>13266</v>
      </c>
      <c r="AL2387" s="2" t="s">
        <v>13267</v>
      </c>
    </row>
    <row r="2388" spans="1:38" ht="79.2" hidden="1">
      <c r="A2388" s="136">
        <f t="shared" si="39"/>
        <v>2387</v>
      </c>
      <c r="B2388" s="2" t="s">
        <v>12820</v>
      </c>
      <c r="C2388" s="2" t="s">
        <v>13240</v>
      </c>
      <c r="D2388" s="2" t="s">
        <v>13104</v>
      </c>
      <c r="E2388" s="2" t="s">
        <v>22</v>
      </c>
      <c r="F2388" s="2" t="s">
        <v>13441</v>
      </c>
      <c r="G2388" s="2" t="s">
        <v>13442</v>
      </c>
      <c r="H2388" s="2" t="s">
        <v>13443</v>
      </c>
      <c r="I2388" s="2" t="s">
        <v>6</v>
      </c>
      <c r="K2388" s="4">
        <v>20060</v>
      </c>
      <c r="L2388" s="5">
        <v>80000</v>
      </c>
      <c r="M2388" s="6" t="s">
        <v>203</v>
      </c>
      <c r="N2388" s="2" t="s">
        <v>174</v>
      </c>
      <c r="O2388" s="2" t="s">
        <v>16</v>
      </c>
      <c r="P2388" s="2" t="s">
        <v>16</v>
      </c>
      <c r="Q2388" s="2" t="s">
        <v>15</v>
      </c>
      <c r="R2388" s="2" t="s">
        <v>14</v>
      </c>
      <c r="T2388" s="2" t="s">
        <v>13</v>
      </c>
      <c r="U2388" s="2" t="s">
        <v>12827</v>
      </c>
      <c r="V2388" s="2" t="s">
        <v>12931</v>
      </c>
      <c r="W2388" s="2" t="s">
        <v>13171</v>
      </c>
      <c r="X2388" s="2" t="s">
        <v>43</v>
      </c>
      <c r="Y2388" s="2" t="s">
        <v>6</v>
      </c>
      <c r="AA2388" s="2" t="s">
        <v>1607</v>
      </c>
      <c r="AB2388" s="2" t="s">
        <v>13444</v>
      </c>
      <c r="AC2388" s="2" t="s">
        <v>34</v>
      </c>
      <c r="AD2388" s="2" t="s">
        <v>6</v>
      </c>
      <c r="AG2388" s="2" t="s">
        <v>30</v>
      </c>
      <c r="AH2388" s="2" t="s">
        <v>4</v>
      </c>
      <c r="AI2388" s="2" t="s">
        <v>29</v>
      </c>
      <c r="AJ2388" s="2" t="s">
        <v>13215</v>
      </c>
      <c r="AK2388" s="2" t="s">
        <v>13216</v>
      </c>
      <c r="AL2388" s="2" t="s">
        <v>13217</v>
      </c>
    </row>
    <row r="2389" spans="1:38" ht="79.2" hidden="1">
      <c r="A2389" s="136">
        <f t="shared" si="39"/>
        <v>2388</v>
      </c>
      <c r="B2389" s="2" t="s">
        <v>12820</v>
      </c>
      <c r="C2389" s="2" t="s">
        <v>13240</v>
      </c>
      <c r="D2389" s="2" t="s">
        <v>13104</v>
      </c>
      <c r="E2389" s="2" t="s">
        <v>22</v>
      </c>
      <c r="F2389" s="2" t="s">
        <v>13445</v>
      </c>
      <c r="G2389" s="2" t="s">
        <v>13445</v>
      </c>
      <c r="H2389" s="2" t="s">
        <v>13446</v>
      </c>
      <c r="I2389" s="2" t="s">
        <v>6</v>
      </c>
      <c r="K2389" s="4">
        <v>27685</v>
      </c>
      <c r="L2389" s="5">
        <v>75000</v>
      </c>
      <c r="M2389" s="6" t="s">
        <v>976</v>
      </c>
      <c r="N2389" s="2" t="s">
        <v>174</v>
      </c>
      <c r="O2389" s="2" t="s">
        <v>55</v>
      </c>
      <c r="P2389" s="2" t="s">
        <v>242</v>
      </c>
      <c r="Q2389" s="2" t="s">
        <v>15</v>
      </c>
      <c r="R2389" s="2" t="s">
        <v>14</v>
      </c>
      <c r="T2389" s="2" t="s">
        <v>13</v>
      </c>
      <c r="U2389" s="2" t="s">
        <v>12827</v>
      </c>
      <c r="V2389" s="2" t="s">
        <v>12931</v>
      </c>
      <c r="W2389" s="2" t="s">
        <v>13171</v>
      </c>
      <c r="X2389" s="2" t="s">
        <v>9</v>
      </c>
      <c r="Y2389" s="2" t="s">
        <v>6</v>
      </c>
      <c r="AA2389" s="2" t="s">
        <v>1607</v>
      </c>
      <c r="AB2389" s="2" t="s">
        <v>13447</v>
      </c>
      <c r="AC2389" s="2" t="s">
        <v>7</v>
      </c>
      <c r="AD2389" s="2" t="s">
        <v>6</v>
      </c>
      <c r="AG2389" s="2" t="s">
        <v>30</v>
      </c>
      <c r="AH2389" s="2" t="s">
        <v>4</v>
      </c>
      <c r="AI2389" s="2" t="s">
        <v>29</v>
      </c>
      <c r="AJ2389" s="2" t="s">
        <v>13215</v>
      </c>
      <c r="AK2389" s="2" t="s">
        <v>13216</v>
      </c>
      <c r="AL2389" s="2" t="s">
        <v>13217</v>
      </c>
    </row>
    <row r="2390" spans="1:38" ht="66" hidden="1">
      <c r="A2390" s="136">
        <f t="shared" si="39"/>
        <v>2389</v>
      </c>
      <c r="B2390" s="2" t="s">
        <v>12820</v>
      </c>
      <c r="C2390" s="2" t="s">
        <v>13448</v>
      </c>
      <c r="D2390" s="2" t="s">
        <v>13449</v>
      </c>
      <c r="E2390" s="2" t="s">
        <v>22</v>
      </c>
      <c r="F2390" s="2" t="s">
        <v>13450</v>
      </c>
      <c r="G2390" s="2" t="s">
        <v>13450</v>
      </c>
      <c r="H2390" s="2" t="s">
        <v>13451</v>
      </c>
      <c r="I2390" s="2" t="s">
        <v>6</v>
      </c>
      <c r="K2390" s="4">
        <v>121</v>
      </c>
      <c r="L2390" s="5">
        <v>26400</v>
      </c>
      <c r="M2390" s="6" t="s">
        <v>1171</v>
      </c>
      <c r="N2390" s="2" t="s">
        <v>17</v>
      </c>
      <c r="O2390" s="2" t="s">
        <v>55</v>
      </c>
      <c r="P2390" s="2" t="s">
        <v>125</v>
      </c>
      <c r="Q2390" s="2" t="s">
        <v>15</v>
      </c>
      <c r="R2390" s="2" t="s">
        <v>14</v>
      </c>
      <c r="T2390" s="2" t="s">
        <v>12826</v>
      </c>
      <c r="U2390" s="2" t="s">
        <v>12</v>
      </c>
      <c r="V2390" s="2" t="s">
        <v>11</v>
      </c>
      <c r="W2390" s="2" t="s">
        <v>197</v>
      </c>
      <c r="X2390" s="2" t="s">
        <v>9</v>
      </c>
      <c r="Y2390" s="2" t="s">
        <v>6</v>
      </c>
      <c r="AA2390" s="2" t="s">
        <v>164</v>
      </c>
      <c r="AB2390" s="2" t="s">
        <v>13452</v>
      </c>
      <c r="AC2390" s="2" t="s">
        <v>7</v>
      </c>
      <c r="AD2390" s="2" t="s">
        <v>6</v>
      </c>
      <c r="AG2390" s="2" t="s">
        <v>5</v>
      </c>
      <c r="AH2390" s="2" t="s">
        <v>4</v>
      </c>
      <c r="AI2390" s="2" t="s">
        <v>3</v>
      </c>
      <c r="AJ2390" s="2" t="s">
        <v>13453</v>
      </c>
      <c r="AK2390" s="2" t="s">
        <v>13454</v>
      </c>
      <c r="AL2390" s="2" t="s">
        <v>13455</v>
      </c>
    </row>
    <row r="2391" spans="1:38" ht="79.2" hidden="1">
      <c r="A2391" s="136">
        <f t="shared" si="39"/>
        <v>2390</v>
      </c>
      <c r="B2391" s="2" t="s">
        <v>12820</v>
      </c>
      <c r="C2391" s="2" t="s">
        <v>13240</v>
      </c>
      <c r="D2391" s="2" t="s">
        <v>13104</v>
      </c>
      <c r="E2391" s="2" t="s">
        <v>22</v>
      </c>
      <c r="F2391" s="2" t="s">
        <v>13456</v>
      </c>
      <c r="G2391" s="2" t="s">
        <v>13457</v>
      </c>
      <c r="H2391" s="2" t="s">
        <v>13458</v>
      </c>
      <c r="I2391" s="2" t="s">
        <v>6</v>
      </c>
      <c r="K2391" s="4">
        <v>445977</v>
      </c>
      <c r="L2391" s="5">
        <v>50000</v>
      </c>
      <c r="M2391" s="6" t="s">
        <v>9165</v>
      </c>
      <c r="N2391" s="2" t="s">
        <v>174</v>
      </c>
      <c r="O2391" s="2" t="s">
        <v>55</v>
      </c>
      <c r="P2391" s="2" t="s">
        <v>242</v>
      </c>
      <c r="Q2391" s="2" t="s">
        <v>15</v>
      </c>
      <c r="R2391" s="2" t="s">
        <v>14</v>
      </c>
      <c r="T2391" s="2" t="s">
        <v>13</v>
      </c>
      <c r="U2391" s="2" t="s">
        <v>12827</v>
      </c>
      <c r="V2391" s="2" t="s">
        <v>12931</v>
      </c>
      <c r="W2391" s="2" t="s">
        <v>13171</v>
      </c>
      <c r="X2391" s="2" t="s">
        <v>9</v>
      </c>
      <c r="Y2391" s="2" t="s">
        <v>6</v>
      </c>
      <c r="AA2391" s="2" t="s">
        <v>1607</v>
      </c>
      <c r="AB2391" s="2" t="s">
        <v>13459</v>
      </c>
      <c r="AC2391" s="2" t="s">
        <v>7</v>
      </c>
      <c r="AD2391" s="2" t="s">
        <v>6</v>
      </c>
      <c r="AG2391" s="2" t="s">
        <v>30</v>
      </c>
      <c r="AH2391" s="2" t="s">
        <v>4</v>
      </c>
      <c r="AI2391" s="2" t="s">
        <v>29</v>
      </c>
      <c r="AJ2391" s="2" t="s">
        <v>13215</v>
      </c>
      <c r="AK2391" s="2" t="s">
        <v>13216</v>
      </c>
      <c r="AL2391" s="2" t="s">
        <v>13217</v>
      </c>
    </row>
    <row r="2392" spans="1:38" ht="79.2" hidden="1">
      <c r="A2392" s="136">
        <f t="shared" si="39"/>
        <v>2391</v>
      </c>
      <c r="B2392" s="2" t="s">
        <v>12820</v>
      </c>
      <c r="C2392" s="2" t="s">
        <v>13240</v>
      </c>
      <c r="D2392" s="2" t="s">
        <v>13104</v>
      </c>
      <c r="E2392" s="2" t="s">
        <v>22</v>
      </c>
      <c r="F2392" s="2" t="s">
        <v>13460</v>
      </c>
      <c r="G2392" s="2" t="s">
        <v>13461</v>
      </c>
      <c r="H2392" s="2" t="s">
        <v>13462</v>
      </c>
      <c r="I2392" s="2" t="s">
        <v>6</v>
      </c>
      <c r="K2392" s="4">
        <v>17957</v>
      </c>
      <c r="L2392" s="5">
        <v>36000</v>
      </c>
      <c r="M2392" s="6" t="s">
        <v>203</v>
      </c>
      <c r="N2392" s="2" t="s">
        <v>174</v>
      </c>
      <c r="O2392" s="2" t="s">
        <v>64</v>
      </c>
      <c r="P2392" s="2" t="s">
        <v>1289</v>
      </c>
      <c r="Q2392" s="2" t="s">
        <v>15</v>
      </c>
      <c r="R2392" s="2" t="s">
        <v>14</v>
      </c>
      <c r="T2392" s="2" t="s">
        <v>13</v>
      </c>
      <c r="U2392" s="2" t="s">
        <v>12827</v>
      </c>
      <c r="V2392" s="2" t="s">
        <v>12931</v>
      </c>
      <c r="W2392" s="2" t="s">
        <v>13171</v>
      </c>
      <c r="X2392" s="2" t="s">
        <v>9</v>
      </c>
      <c r="Y2392" s="2" t="s">
        <v>6</v>
      </c>
      <c r="AA2392" s="2" t="s">
        <v>1607</v>
      </c>
      <c r="AB2392" s="2" t="s">
        <v>13406</v>
      </c>
      <c r="AC2392" s="2" t="s">
        <v>7</v>
      </c>
      <c r="AD2392" s="2" t="s">
        <v>6</v>
      </c>
      <c r="AG2392" s="2" t="s">
        <v>5</v>
      </c>
      <c r="AH2392" s="2" t="s">
        <v>4</v>
      </c>
      <c r="AI2392" s="2" t="s">
        <v>29</v>
      </c>
      <c r="AJ2392" s="2" t="s">
        <v>13215</v>
      </c>
      <c r="AK2392" s="2" t="s">
        <v>13216</v>
      </c>
      <c r="AL2392" s="2" t="s">
        <v>13217</v>
      </c>
    </row>
    <row r="2393" spans="1:38" ht="171.6" hidden="1">
      <c r="A2393" s="136">
        <f t="shared" si="39"/>
        <v>2392</v>
      </c>
      <c r="B2393" s="2" t="s">
        <v>12820</v>
      </c>
      <c r="C2393" s="2" t="s">
        <v>13448</v>
      </c>
      <c r="D2393" s="2" t="s">
        <v>13449</v>
      </c>
      <c r="E2393" s="2" t="s">
        <v>22</v>
      </c>
      <c r="F2393" s="2" t="s">
        <v>13463</v>
      </c>
      <c r="G2393" s="2" t="s">
        <v>13464</v>
      </c>
      <c r="H2393" s="2" t="s">
        <v>13451</v>
      </c>
      <c r="I2393" s="2" t="s">
        <v>6</v>
      </c>
      <c r="K2393" s="4">
        <v>120</v>
      </c>
      <c r="L2393" s="5">
        <v>2321.69</v>
      </c>
      <c r="M2393" s="6" t="s">
        <v>1171</v>
      </c>
      <c r="N2393" s="2" t="s">
        <v>17</v>
      </c>
      <c r="O2393" s="2" t="s">
        <v>55</v>
      </c>
      <c r="P2393" s="2" t="s">
        <v>125</v>
      </c>
      <c r="Q2393" s="2" t="s">
        <v>15</v>
      </c>
      <c r="R2393" s="2" t="s">
        <v>14</v>
      </c>
      <c r="T2393" s="2" t="s">
        <v>12826</v>
      </c>
      <c r="U2393" s="2" t="s">
        <v>12</v>
      </c>
      <c r="V2393" s="2" t="s">
        <v>11</v>
      </c>
      <c r="W2393" s="2" t="s">
        <v>197</v>
      </c>
      <c r="X2393" s="2" t="s">
        <v>9</v>
      </c>
      <c r="Y2393" s="2" t="s">
        <v>6</v>
      </c>
      <c r="AA2393" s="2" t="s">
        <v>35</v>
      </c>
      <c r="AB2393" s="2" t="s">
        <v>8255</v>
      </c>
      <c r="AC2393" s="2" t="s">
        <v>241</v>
      </c>
      <c r="AD2393" s="2" t="s">
        <v>6</v>
      </c>
      <c r="AG2393" s="2" t="s">
        <v>30</v>
      </c>
      <c r="AH2393" s="2" t="s">
        <v>4</v>
      </c>
      <c r="AI2393" s="2" t="s">
        <v>3</v>
      </c>
      <c r="AJ2393" s="2" t="s">
        <v>13453</v>
      </c>
      <c r="AK2393" s="2" t="s">
        <v>13454</v>
      </c>
      <c r="AL2393" s="2" t="s">
        <v>13465</v>
      </c>
    </row>
    <row r="2394" spans="1:38" ht="79.2" hidden="1">
      <c r="A2394" s="136">
        <f t="shared" si="39"/>
        <v>2393</v>
      </c>
      <c r="B2394" s="2" t="s">
        <v>12820</v>
      </c>
      <c r="C2394" s="2" t="s">
        <v>13240</v>
      </c>
      <c r="D2394" s="2" t="s">
        <v>13104</v>
      </c>
      <c r="E2394" s="2" t="s">
        <v>22</v>
      </c>
      <c r="F2394" s="2" t="s">
        <v>13466</v>
      </c>
      <c r="G2394" s="2" t="s">
        <v>13466</v>
      </c>
      <c r="H2394" s="2" t="s">
        <v>13467</v>
      </c>
      <c r="I2394" s="2" t="s">
        <v>6</v>
      </c>
      <c r="K2394" s="4">
        <v>21342</v>
      </c>
      <c r="L2394" s="5">
        <v>30000</v>
      </c>
      <c r="M2394" s="6" t="s">
        <v>1204</v>
      </c>
      <c r="N2394" s="2" t="s">
        <v>174</v>
      </c>
      <c r="O2394" s="2" t="s">
        <v>64</v>
      </c>
      <c r="P2394" s="2" t="s">
        <v>1289</v>
      </c>
      <c r="Q2394" s="2" t="s">
        <v>15</v>
      </c>
      <c r="R2394" s="2" t="s">
        <v>14</v>
      </c>
      <c r="T2394" s="2" t="s">
        <v>13</v>
      </c>
      <c r="U2394" s="2" t="s">
        <v>12827</v>
      </c>
      <c r="V2394" s="2" t="s">
        <v>13468</v>
      </c>
      <c r="W2394" s="2" t="s">
        <v>13171</v>
      </c>
      <c r="X2394" s="2" t="s">
        <v>9</v>
      </c>
      <c r="Y2394" s="2" t="s">
        <v>6</v>
      </c>
      <c r="AA2394" s="2" t="s">
        <v>1607</v>
      </c>
      <c r="AB2394" s="2" t="s">
        <v>13469</v>
      </c>
      <c r="AC2394" s="2" t="s">
        <v>7</v>
      </c>
      <c r="AD2394" s="2" t="s">
        <v>6</v>
      </c>
      <c r="AG2394" s="2" t="s">
        <v>30</v>
      </c>
      <c r="AH2394" s="2" t="s">
        <v>4</v>
      </c>
      <c r="AI2394" s="2" t="s">
        <v>29</v>
      </c>
      <c r="AJ2394" s="2" t="s">
        <v>13215</v>
      </c>
      <c r="AK2394" s="2" t="s">
        <v>13216</v>
      </c>
      <c r="AL2394" s="2" t="s">
        <v>13217</v>
      </c>
    </row>
    <row r="2395" spans="1:38" ht="79.2" hidden="1">
      <c r="A2395" s="136">
        <f t="shared" si="39"/>
        <v>2394</v>
      </c>
      <c r="B2395" s="2" t="s">
        <v>12820</v>
      </c>
      <c r="C2395" s="2" t="s">
        <v>13240</v>
      </c>
      <c r="D2395" s="2" t="s">
        <v>13104</v>
      </c>
      <c r="E2395" s="2" t="s">
        <v>22</v>
      </c>
      <c r="F2395" s="2" t="s">
        <v>13470</v>
      </c>
      <c r="G2395" s="2" t="s">
        <v>13471</v>
      </c>
      <c r="H2395" s="2" t="s">
        <v>13472</v>
      </c>
      <c r="I2395" s="2" t="s">
        <v>6</v>
      </c>
      <c r="K2395" s="4">
        <v>20060</v>
      </c>
      <c r="L2395" s="5">
        <v>30000</v>
      </c>
      <c r="M2395" s="6" t="s">
        <v>9165</v>
      </c>
      <c r="N2395" s="2" t="s">
        <v>174</v>
      </c>
      <c r="O2395" s="2" t="s">
        <v>16</v>
      </c>
      <c r="P2395" s="2" t="s">
        <v>16</v>
      </c>
      <c r="Q2395" s="2" t="s">
        <v>124</v>
      </c>
      <c r="R2395" s="2" t="s">
        <v>14</v>
      </c>
      <c r="T2395" s="2" t="s">
        <v>13</v>
      </c>
      <c r="U2395" s="2" t="s">
        <v>12827</v>
      </c>
      <c r="V2395" s="2" t="s">
        <v>12931</v>
      </c>
      <c r="W2395" s="2" t="s">
        <v>13171</v>
      </c>
      <c r="X2395" s="2" t="s">
        <v>43</v>
      </c>
      <c r="Y2395" s="2" t="s">
        <v>6</v>
      </c>
      <c r="AA2395" s="2" t="s">
        <v>1607</v>
      </c>
      <c r="AB2395" s="2" t="s">
        <v>13469</v>
      </c>
      <c r="AC2395" s="2" t="s">
        <v>34</v>
      </c>
      <c r="AD2395" s="2" t="s">
        <v>6</v>
      </c>
      <c r="AG2395" s="2" t="s">
        <v>30</v>
      </c>
      <c r="AH2395" s="2" t="s">
        <v>4</v>
      </c>
      <c r="AI2395" s="2" t="s">
        <v>29</v>
      </c>
      <c r="AJ2395" s="2" t="s">
        <v>13215</v>
      </c>
      <c r="AK2395" s="2" t="s">
        <v>13216</v>
      </c>
      <c r="AL2395" s="2" t="s">
        <v>13217</v>
      </c>
    </row>
    <row r="2396" spans="1:38" ht="66" hidden="1">
      <c r="A2396" s="136">
        <f t="shared" si="39"/>
        <v>2395</v>
      </c>
      <c r="B2396" s="2" t="s">
        <v>12820</v>
      </c>
      <c r="C2396" s="2" t="s">
        <v>13448</v>
      </c>
      <c r="D2396" s="2" t="s">
        <v>13449</v>
      </c>
      <c r="E2396" s="2" t="s">
        <v>22</v>
      </c>
      <c r="F2396" s="2" t="s">
        <v>13473</v>
      </c>
      <c r="G2396" s="2" t="s">
        <v>13474</v>
      </c>
      <c r="H2396" s="2" t="s">
        <v>13475</v>
      </c>
      <c r="I2396" s="2" t="s">
        <v>6</v>
      </c>
      <c r="K2396" s="4">
        <v>119</v>
      </c>
      <c r="L2396" s="5">
        <v>5809.4</v>
      </c>
      <c r="M2396" s="6" t="s">
        <v>1171</v>
      </c>
      <c r="N2396" s="2" t="s">
        <v>17</v>
      </c>
      <c r="O2396" s="2" t="s">
        <v>55</v>
      </c>
      <c r="P2396" s="2" t="s">
        <v>125</v>
      </c>
      <c r="Q2396" s="2" t="s">
        <v>191</v>
      </c>
      <c r="R2396" s="2" t="s">
        <v>14</v>
      </c>
      <c r="T2396" s="2" t="s">
        <v>12826</v>
      </c>
      <c r="U2396" s="2" t="s">
        <v>12</v>
      </c>
      <c r="V2396" s="2" t="s">
        <v>11</v>
      </c>
      <c r="W2396" s="2" t="s">
        <v>197</v>
      </c>
      <c r="X2396" s="2" t="s">
        <v>43</v>
      </c>
      <c r="Y2396" s="2" t="s">
        <v>6</v>
      </c>
      <c r="AA2396" s="2" t="s">
        <v>164</v>
      </c>
      <c r="AB2396" s="2" t="s">
        <v>13452</v>
      </c>
      <c r="AC2396" s="2" t="s">
        <v>241</v>
      </c>
      <c r="AD2396" s="2" t="s">
        <v>6</v>
      </c>
      <c r="AG2396" s="2" t="s">
        <v>30</v>
      </c>
      <c r="AH2396" s="2" t="s">
        <v>4</v>
      </c>
      <c r="AI2396" s="2" t="s">
        <v>29</v>
      </c>
      <c r="AJ2396" s="2" t="s">
        <v>13453</v>
      </c>
      <c r="AK2396" s="2" t="s">
        <v>13454</v>
      </c>
      <c r="AL2396" s="2" t="s">
        <v>13465</v>
      </c>
    </row>
    <row r="2397" spans="1:38" ht="79.2" hidden="1">
      <c r="A2397" s="136">
        <f t="shared" si="39"/>
        <v>2396</v>
      </c>
      <c r="B2397" s="2" t="s">
        <v>12820</v>
      </c>
      <c r="C2397" s="2" t="s">
        <v>13448</v>
      </c>
      <c r="D2397" s="2" t="s">
        <v>13449</v>
      </c>
      <c r="E2397" s="2" t="s">
        <v>22</v>
      </c>
      <c r="F2397" s="2" t="s">
        <v>13476</v>
      </c>
      <c r="G2397" s="2" t="s">
        <v>13477</v>
      </c>
      <c r="H2397" s="2" t="s">
        <v>13478</v>
      </c>
      <c r="I2397" s="2" t="s">
        <v>6</v>
      </c>
      <c r="K2397" s="4">
        <v>118</v>
      </c>
      <c r="L2397" s="5">
        <v>2500</v>
      </c>
      <c r="M2397" s="6" t="s">
        <v>1171</v>
      </c>
      <c r="N2397" s="2" t="s">
        <v>17</v>
      </c>
      <c r="O2397" s="2" t="s">
        <v>55</v>
      </c>
      <c r="P2397" s="2" t="s">
        <v>242</v>
      </c>
      <c r="Q2397" s="2" t="s">
        <v>124</v>
      </c>
      <c r="R2397" s="2" t="s">
        <v>14</v>
      </c>
      <c r="T2397" s="2" t="s">
        <v>12826</v>
      </c>
      <c r="U2397" s="2" t="s">
        <v>12827</v>
      </c>
      <c r="V2397" s="2" t="s">
        <v>11</v>
      </c>
      <c r="W2397" s="2" t="s">
        <v>197</v>
      </c>
      <c r="X2397" s="2" t="s">
        <v>43</v>
      </c>
      <c r="Y2397" s="2" t="s">
        <v>6</v>
      </c>
      <c r="AA2397" s="2" t="s">
        <v>164</v>
      </c>
      <c r="AB2397" s="2" t="s">
        <v>13452</v>
      </c>
      <c r="AC2397" s="2" t="s">
        <v>241</v>
      </c>
      <c r="AD2397" s="2" t="s">
        <v>6</v>
      </c>
      <c r="AG2397" s="2" t="s">
        <v>30</v>
      </c>
      <c r="AH2397" s="2" t="s">
        <v>4</v>
      </c>
      <c r="AI2397" s="2" t="s">
        <v>29</v>
      </c>
      <c r="AJ2397" s="2" t="s">
        <v>13453</v>
      </c>
      <c r="AK2397" s="2" t="s">
        <v>13454</v>
      </c>
      <c r="AL2397" s="2" t="s">
        <v>13465</v>
      </c>
    </row>
    <row r="2398" spans="1:38" ht="79.2" hidden="1">
      <c r="A2398" s="136">
        <f t="shared" si="39"/>
        <v>2397</v>
      </c>
      <c r="B2398" s="2" t="s">
        <v>12820</v>
      </c>
      <c r="C2398" s="2" t="s">
        <v>13240</v>
      </c>
      <c r="D2398" s="2" t="s">
        <v>13104</v>
      </c>
      <c r="E2398" s="2" t="s">
        <v>22</v>
      </c>
      <c r="F2398" s="2" t="s">
        <v>13479</v>
      </c>
      <c r="G2398" s="2" t="s">
        <v>13480</v>
      </c>
      <c r="H2398" s="2" t="s">
        <v>13481</v>
      </c>
      <c r="I2398" s="2" t="s">
        <v>6</v>
      </c>
      <c r="K2398" s="4">
        <v>452767</v>
      </c>
      <c r="L2398" s="5">
        <v>9000</v>
      </c>
      <c r="M2398" s="6" t="s">
        <v>65</v>
      </c>
      <c r="N2398" s="2" t="s">
        <v>174</v>
      </c>
      <c r="O2398" s="2" t="s">
        <v>55</v>
      </c>
      <c r="P2398" s="2" t="s">
        <v>125</v>
      </c>
      <c r="Q2398" s="2" t="s">
        <v>124</v>
      </c>
      <c r="R2398" s="2" t="s">
        <v>14</v>
      </c>
      <c r="T2398" s="2" t="s">
        <v>13</v>
      </c>
      <c r="U2398" s="2" t="s">
        <v>12827</v>
      </c>
      <c r="V2398" s="2" t="s">
        <v>12931</v>
      </c>
      <c r="W2398" s="2" t="s">
        <v>13171</v>
      </c>
      <c r="X2398" s="2" t="s">
        <v>43</v>
      </c>
      <c r="Y2398" s="2" t="s">
        <v>6</v>
      </c>
      <c r="AA2398" s="2" t="s">
        <v>1607</v>
      </c>
      <c r="AB2398" s="2" t="s">
        <v>13482</v>
      </c>
      <c r="AC2398" s="2" t="s">
        <v>241</v>
      </c>
      <c r="AD2398" s="2" t="s">
        <v>6</v>
      </c>
      <c r="AG2398" s="2" t="s">
        <v>30</v>
      </c>
      <c r="AH2398" s="2" t="s">
        <v>4</v>
      </c>
      <c r="AI2398" s="2" t="s">
        <v>29</v>
      </c>
      <c r="AJ2398" s="2" t="s">
        <v>13215</v>
      </c>
      <c r="AK2398" s="2" t="s">
        <v>13216</v>
      </c>
      <c r="AL2398" s="2" t="s">
        <v>13217</v>
      </c>
    </row>
    <row r="2399" spans="1:38" ht="66" hidden="1">
      <c r="A2399" s="136">
        <f t="shared" si="39"/>
        <v>2398</v>
      </c>
      <c r="B2399" s="2" t="s">
        <v>12820</v>
      </c>
      <c r="C2399" s="2" t="s">
        <v>13448</v>
      </c>
      <c r="D2399" s="2" t="s">
        <v>13449</v>
      </c>
      <c r="E2399" s="2" t="s">
        <v>22</v>
      </c>
      <c r="F2399" s="2" t="s">
        <v>13483</v>
      </c>
      <c r="G2399" s="2" t="s">
        <v>13484</v>
      </c>
      <c r="H2399" s="2" t="s">
        <v>13485</v>
      </c>
      <c r="I2399" s="2" t="s">
        <v>6</v>
      </c>
      <c r="K2399" s="4">
        <v>117</v>
      </c>
      <c r="L2399" s="5">
        <v>6188</v>
      </c>
      <c r="M2399" s="6" t="s">
        <v>1171</v>
      </c>
      <c r="N2399" s="2" t="s">
        <v>17</v>
      </c>
      <c r="O2399" s="2" t="s">
        <v>55</v>
      </c>
      <c r="P2399" s="2" t="s">
        <v>242</v>
      </c>
      <c r="Q2399" s="2" t="s">
        <v>124</v>
      </c>
      <c r="R2399" s="2" t="s">
        <v>14</v>
      </c>
      <c r="T2399" s="2" t="s">
        <v>12826</v>
      </c>
      <c r="U2399" s="2" t="s">
        <v>12827</v>
      </c>
      <c r="V2399" s="2" t="s">
        <v>11</v>
      </c>
      <c r="W2399" s="2" t="s">
        <v>197</v>
      </c>
      <c r="X2399" s="2" t="s">
        <v>43</v>
      </c>
      <c r="Y2399" s="2" t="s">
        <v>6</v>
      </c>
      <c r="AA2399" s="2" t="s">
        <v>164</v>
      </c>
      <c r="AB2399" s="2" t="s">
        <v>13486</v>
      </c>
      <c r="AC2399" s="2" t="s">
        <v>241</v>
      </c>
      <c r="AD2399" s="2" t="s">
        <v>6</v>
      </c>
      <c r="AG2399" s="2" t="s">
        <v>30</v>
      </c>
      <c r="AH2399" s="2" t="s">
        <v>4</v>
      </c>
      <c r="AI2399" s="2" t="s">
        <v>29</v>
      </c>
      <c r="AJ2399" s="2" t="s">
        <v>13487</v>
      </c>
      <c r="AK2399" s="2" t="s">
        <v>13454</v>
      </c>
      <c r="AL2399" s="2" t="s">
        <v>13465</v>
      </c>
    </row>
    <row r="2400" spans="1:38" ht="52.8" hidden="1">
      <c r="A2400" s="136">
        <f t="shared" si="39"/>
        <v>2399</v>
      </c>
      <c r="B2400" s="2" t="s">
        <v>12820</v>
      </c>
      <c r="C2400" s="2" t="s">
        <v>13448</v>
      </c>
      <c r="D2400" s="2" t="s">
        <v>13449</v>
      </c>
      <c r="E2400" s="2" t="s">
        <v>22</v>
      </c>
      <c r="F2400" s="2" t="s">
        <v>13488</v>
      </c>
      <c r="G2400" s="2" t="s">
        <v>13489</v>
      </c>
      <c r="H2400" s="2" t="s">
        <v>13490</v>
      </c>
      <c r="I2400" s="2" t="s">
        <v>6</v>
      </c>
      <c r="K2400" s="4">
        <v>116</v>
      </c>
      <c r="L2400" s="5">
        <v>3380</v>
      </c>
      <c r="M2400" s="6" t="s">
        <v>1171</v>
      </c>
      <c r="N2400" s="2" t="s">
        <v>17</v>
      </c>
      <c r="O2400" s="2" t="s">
        <v>55</v>
      </c>
      <c r="P2400" s="2" t="s">
        <v>242</v>
      </c>
      <c r="Q2400" s="2" t="s">
        <v>191</v>
      </c>
      <c r="R2400" s="2" t="s">
        <v>14</v>
      </c>
      <c r="T2400" s="2" t="s">
        <v>12826</v>
      </c>
      <c r="U2400" s="2" t="s">
        <v>12827</v>
      </c>
      <c r="V2400" s="2" t="s">
        <v>11</v>
      </c>
      <c r="W2400" s="2" t="s">
        <v>12932</v>
      </c>
      <c r="X2400" s="2" t="s">
        <v>43</v>
      </c>
      <c r="Y2400" s="2" t="s">
        <v>6</v>
      </c>
      <c r="AA2400" s="2" t="s">
        <v>164</v>
      </c>
      <c r="AB2400" s="2" t="s">
        <v>13452</v>
      </c>
      <c r="AC2400" s="2" t="s">
        <v>241</v>
      </c>
      <c r="AD2400" s="2" t="s">
        <v>6</v>
      </c>
      <c r="AG2400" s="2" t="s">
        <v>30</v>
      </c>
      <c r="AH2400" s="2" t="s">
        <v>4</v>
      </c>
      <c r="AI2400" s="2" t="s">
        <v>29</v>
      </c>
      <c r="AJ2400" s="2" t="s">
        <v>13453</v>
      </c>
      <c r="AK2400" s="2" t="s">
        <v>13454</v>
      </c>
      <c r="AL2400" s="2" t="s">
        <v>13465</v>
      </c>
    </row>
    <row r="2401" spans="1:38" ht="145.19999999999999" hidden="1">
      <c r="A2401" s="136">
        <f t="shared" si="39"/>
        <v>2400</v>
      </c>
      <c r="B2401" s="2" t="s">
        <v>12820</v>
      </c>
      <c r="C2401" s="2" t="s">
        <v>13491</v>
      </c>
      <c r="D2401" s="2" t="s">
        <v>13104</v>
      </c>
      <c r="E2401" s="2" t="s">
        <v>22</v>
      </c>
      <c r="F2401" s="2" t="s">
        <v>13492</v>
      </c>
      <c r="G2401" s="2" t="s">
        <v>13493</v>
      </c>
      <c r="H2401" s="2" t="s">
        <v>13494</v>
      </c>
      <c r="I2401" s="2" t="s">
        <v>6</v>
      </c>
      <c r="K2401" s="4">
        <v>27324</v>
      </c>
      <c r="L2401" s="5">
        <v>16000</v>
      </c>
      <c r="M2401" s="6" t="s">
        <v>71</v>
      </c>
      <c r="N2401" s="2" t="s">
        <v>17</v>
      </c>
      <c r="O2401" s="2" t="s">
        <v>39</v>
      </c>
      <c r="P2401" s="2" t="s">
        <v>38</v>
      </c>
      <c r="Q2401" s="2" t="s">
        <v>124</v>
      </c>
      <c r="R2401" s="2" t="s">
        <v>14</v>
      </c>
      <c r="T2401" s="2" t="s">
        <v>13</v>
      </c>
      <c r="U2401" s="2" t="s">
        <v>12827</v>
      </c>
      <c r="V2401" s="2" t="s">
        <v>12931</v>
      </c>
      <c r="W2401" s="2" t="s">
        <v>13171</v>
      </c>
      <c r="X2401" s="2" t="s">
        <v>9</v>
      </c>
      <c r="Y2401" s="2" t="s">
        <v>6</v>
      </c>
      <c r="AA2401" s="2" t="s">
        <v>35</v>
      </c>
      <c r="AB2401" s="2" t="s">
        <v>13495</v>
      </c>
      <c r="AC2401" s="2" t="s">
        <v>34</v>
      </c>
      <c r="AD2401" s="2" t="s">
        <v>6</v>
      </c>
      <c r="AG2401" s="2" t="s">
        <v>30</v>
      </c>
      <c r="AH2401" s="2" t="s">
        <v>4</v>
      </c>
      <c r="AI2401" s="2" t="s">
        <v>3</v>
      </c>
      <c r="AJ2401" s="2" t="s">
        <v>13215</v>
      </c>
      <c r="AK2401" s="2" t="s">
        <v>13216</v>
      </c>
      <c r="AL2401" s="2" t="s">
        <v>13175</v>
      </c>
    </row>
    <row r="2402" spans="1:38" ht="118.8" hidden="1">
      <c r="A2402" s="136">
        <f t="shared" si="39"/>
        <v>2401</v>
      </c>
      <c r="B2402" s="2" t="s">
        <v>12820</v>
      </c>
      <c r="C2402" s="2" t="s">
        <v>13448</v>
      </c>
      <c r="D2402" s="2" t="s">
        <v>13449</v>
      </c>
      <c r="E2402" s="2" t="s">
        <v>22</v>
      </c>
      <c r="F2402" s="2" t="s">
        <v>13496</v>
      </c>
      <c r="G2402" s="2" t="s">
        <v>13497</v>
      </c>
      <c r="H2402" s="2" t="s">
        <v>13498</v>
      </c>
      <c r="I2402" s="2" t="s">
        <v>6</v>
      </c>
      <c r="K2402" s="4">
        <v>115</v>
      </c>
      <c r="L2402" s="5">
        <v>30000</v>
      </c>
      <c r="M2402" s="6" t="s">
        <v>1213</v>
      </c>
      <c r="N2402" s="2" t="s">
        <v>174</v>
      </c>
      <c r="O2402" s="2" t="s">
        <v>64</v>
      </c>
      <c r="P2402" s="2" t="s">
        <v>142</v>
      </c>
      <c r="Q2402" s="2" t="s">
        <v>15</v>
      </c>
      <c r="R2402" s="2" t="s">
        <v>14</v>
      </c>
      <c r="T2402" s="2" t="s">
        <v>12826</v>
      </c>
      <c r="U2402" s="2" t="s">
        <v>12827</v>
      </c>
      <c r="V2402" s="2" t="s">
        <v>11</v>
      </c>
      <c r="W2402" s="2" t="s">
        <v>197</v>
      </c>
      <c r="X2402" s="2" t="s">
        <v>9</v>
      </c>
      <c r="Y2402" s="2" t="s">
        <v>6</v>
      </c>
      <c r="AA2402" s="2" t="s">
        <v>1607</v>
      </c>
      <c r="AB2402" s="2" t="s">
        <v>13499</v>
      </c>
      <c r="AC2402" s="2" t="s">
        <v>7</v>
      </c>
      <c r="AD2402" s="2" t="s">
        <v>6</v>
      </c>
      <c r="AG2402" s="2" t="s">
        <v>30</v>
      </c>
      <c r="AH2402" s="2" t="s">
        <v>4</v>
      </c>
      <c r="AI2402" s="2" t="s">
        <v>29</v>
      </c>
      <c r="AJ2402" s="2" t="s">
        <v>13453</v>
      </c>
      <c r="AK2402" s="2" t="s">
        <v>13454</v>
      </c>
      <c r="AL2402" s="2" t="s">
        <v>13465</v>
      </c>
    </row>
    <row r="2403" spans="1:38" ht="171.6" hidden="1">
      <c r="A2403" s="136">
        <f t="shared" si="39"/>
        <v>2402</v>
      </c>
      <c r="B2403" s="2" t="s">
        <v>12820</v>
      </c>
      <c r="C2403" s="2" t="s">
        <v>13292</v>
      </c>
      <c r="D2403" s="2" t="s">
        <v>13104</v>
      </c>
      <c r="E2403" s="2" t="s">
        <v>22</v>
      </c>
      <c r="F2403" s="2" t="s">
        <v>13500</v>
      </c>
      <c r="G2403" s="2" t="s">
        <v>13500</v>
      </c>
      <c r="H2403" s="2" t="s">
        <v>13501</v>
      </c>
      <c r="I2403" s="2" t="s">
        <v>33</v>
      </c>
      <c r="J2403" s="2">
        <v>2</v>
      </c>
      <c r="K2403" s="4">
        <v>4375</v>
      </c>
      <c r="L2403" s="5">
        <v>50000</v>
      </c>
      <c r="M2403" s="6" t="s">
        <v>6438</v>
      </c>
      <c r="N2403" s="2" t="s">
        <v>17</v>
      </c>
      <c r="O2403" s="2" t="s">
        <v>64</v>
      </c>
      <c r="P2403" s="2" t="s">
        <v>142</v>
      </c>
      <c r="Q2403" s="2" t="s">
        <v>15</v>
      </c>
      <c r="R2403" s="2" t="s">
        <v>14</v>
      </c>
      <c r="T2403" s="2" t="s">
        <v>13</v>
      </c>
      <c r="U2403" s="2" t="s">
        <v>13502</v>
      </c>
      <c r="V2403" s="2" t="s">
        <v>12931</v>
      </c>
      <c r="W2403" s="2" t="s">
        <v>13171</v>
      </c>
      <c r="X2403" s="2" t="s">
        <v>9</v>
      </c>
      <c r="Y2403" s="2" t="s">
        <v>6</v>
      </c>
      <c r="AA2403" s="2" t="s">
        <v>1607</v>
      </c>
      <c r="AB2403" s="2" t="s">
        <v>13503</v>
      </c>
      <c r="AC2403" s="2" t="s">
        <v>7</v>
      </c>
      <c r="AD2403" s="2" t="s">
        <v>6</v>
      </c>
      <c r="AG2403" s="2" t="s">
        <v>30</v>
      </c>
      <c r="AH2403" s="2" t="s">
        <v>4</v>
      </c>
      <c r="AI2403" s="2" t="s">
        <v>3</v>
      </c>
      <c r="AJ2403" s="2" t="s">
        <v>13298</v>
      </c>
      <c r="AK2403" s="2" t="s">
        <v>13299</v>
      </c>
      <c r="AL2403" s="2" t="s">
        <v>13300</v>
      </c>
    </row>
    <row r="2404" spans="1:38" ht="79.2" hidden="1">
      <c r="A2404" s="136">
        <f t="shared" si="39"/>
        <v>2403</v>
      </c>
      <c r="B2404" s="2" t="s">
        <v>12820</v>
      </c>
      <c r="C2404" s="2" t="s">
        <v>13504</v>
      </c>
      <c r="D2404" s="2" t="s">
        <v>13104</v>
      </c>
      <c r="E2404" s="2" t="s">
        <v>22</v>
      </c>
      <c r="F2404" s="2" t="s">
        <v>13505</v>
      </c>
      <c r="G2404" s="2" t="s">
        <v>13505</v>
      </c>
      <c r="H2404" s="2" t="s">
        <v>13506</v>
      </c>
      <c r="I2404" s="2" t="s">
        <v>6</v>
      </c>
      <c r="K2404" s="4">
        <v>98205</v>
      </c>
      <c r="L2404" s="5">
        <v>100000</v>
      </c>
      <c r="M2404" s="6" t="s">
        <v>71</v>
      </c>
      <c r="N2404" s="2" t="s">
        <v>17</v>
      </c>
      <c r="O2404" s="2" t="s">
        <v>39</v>
      </c>
      <c r="P2404" s="2" t="s">
        <v>125</v>
      </c>
      <c r="Q2404" s="2" t="s">
        <v>15</v>
      </c>
      <c r="R2404" s="2" t="s">
        <v>14</v>
      </c>
      <c r="T2404" s="2" t="s">
        <v>12826</v>
      </c>
      <c r="U2404" s="2" t="s">
        <v>12</v>
      </c>
      <c r="V2404" s="2" t="s">
        <v>12931</v>
      </c>
      <c r="W2404" s="2" t="s">
        <v>13171</v>
      </c>
      <c r="X2404" s="2" t="s">
        <v>43</v>
      </c>
      <c r="Y2404" s="2" t="s">
        <v>6</v>
      </c>
      <c r="AA2404" s="2" t="s">
        <v>35</v>
      </c>
      <c r="AB2404" s="2" t="s">
        <v>13507</v>
      </c>
      <c r="AC2404" s="2" t="s">
        <v>34</v>
      </c>
      <c r="AD2404" s="2" t="s">
        <v>6</v>
      </c>
      <c r="AG2404" s="2" t="s">
        <v>30</v>
      </c>
      <c r="AH2404" s="2" t="s">
        <v>4</v>
      </c>
      <c r="AI2404" s="2" t="s">
        <v>29</v>
      </c>
      <c r="AJ2404" s="2" t="s">
        <v>13215</v>
      </c>
      <c r="AK2404" s="2" t="s">
        <v>13216</v>
      </c>
      <c r="AL2404" s="2" t="s">
        <v>13217</v>
      </c>
    </row>
    <row r="2405" spans="1:38" ht="79.2" hidden="1">
      <c r="A2405" s="136">
        <f t="shared" si="39"/>
        <v>2404</v>
      </c>
      <c r="B2405" s="2" t="s">
        <v>12820</v>
      </c>
      <c r="C2405" s="2" t="s">
        <v>13508</v>
      </c>
      <c r="D2405" s="2" t="s">
        <v>13104</v>
      </c>
      <c r="E2405" s="2" t="s">
        <v>22</v>
      </c>
      <c r="F2405" s="2" t="s">
        <v>13509</v>
      </c>
      <c r="G2405" s="2" t="s">
        <v>13510</v>
      </c>
      <c r="H2405" s="2" t="s">
        <v>13511</v>
      </c>
      <c r="I2405" s="2" t="s">
        <v>6</v>
      </c>
      <c r="K2405" s="4">
        <v>27570</v>
      </c>
      <c r="L2405" s="5">
        <v>6000</v>
      </c>
      <c r="M2405" s="6" t="s">
        <v>11420</v>
      </c>
      <c r="N2405" s="2" t="s">
        <v>174</v>
      </c>
      <c r="O2405" s="2" t="s">
        <v>64</v>
      </c>
      <c r="P2405" s="2" t="s">
        <v>38</v>
      </c>
      <c r="Q2405" s="2" t="s">
        <v>15</v>
      </c>
      <c r="R2405" s="2" t="s">
        <v>14</v>
      </c>
      <c r="T2405" s="2" t="s">
        <v>13</v>
      </c>
      <c r="U2405" s="2" t="s">
        <v>12827</v>
      </c>
      <c r="V2405" s="2" t="s">
        <v>12931</v>
      </c>
      <c r="W2405" s="2" t="s">
        <v>13171</v>
      </c>
      <c r="X2405" s="2" t="s">
        <v>9</v>
      </c>
      <c r="Y2405" s="2" t="s">
        <v>6</v>
      </c>
      <c r="AA2405" s="2" t="s">
        <v>1607</v>
      </c>
      <c r="AB2405" s="2" t="s">
        <v>13512</v>
      </c>
      <c r="AC2405" s="2" t="s">
        <v>34</v>
      </c>
      <c r="AD2405" s="2" t="s">
        <v>6</v>
      </c>
      <c r="AG2405" s="2" t="s">
        <v>122</v>
      </c>
      <c r="AH2405" s="2" t="s">
        <v>4</v>
      </c>
      <c r="AI2405" s="2" t="s">
        <v>29</v>
      </c>
      <c r="AJ2405" s="2" t="s">
        <v>13215</v>
      </c>
      <c r="AK2405" s="2" t="s">
        <v>13216</v>
      </c>
      <c r="AL2405" s="2" t="s">
        <v>13217</v>
      </c>
    </row>
    <row r="2406" spans="1:38" ht="224.4" hidden="1">
      <c r="A2406" s="136">
        <f t="shared" si="39"/>
        <v>2405</v>
      </c>
      <c r="B2406" s="2" t="s">
        <v>12820</v>
      </c>
      <c r="C2406" s="2" t="s">
        <v>13292</v>
      </c>
      <c r="D2406" s="2" t="s">
        <v>13104</v>
      </c>
      <c r="E2406" s="2" t="s">
        <v>22</v>
      </c>
      <c r="F2406" s="2" t="s">
        <v>13513</v>
      </c>
      <c r="G2406" s="2" t="s">
        <v>13514</v>
      </c>
      <c r="H2406" s="2" t="s">
        <v>13515</v>
      </c>
      <c r="I2406" s="2" t="s">
        <v>6</v>
      </c>
      <c r="K2406" s="4">
        <v>21709</v>
      </c>
      <c r="L2406" s="5">
        <v>34000</v>
      </c>
      <c r="M2406" s="6" t="s">
        <v>13516</v>
      </c>
      <c r="N2406" s="2" t="s">
        <v>56</v>
      </c>
      <c r="O2406" s="2" t="s">
        <v>64</v>
      </c>
      <c r="P2406" s="2" t="s">
        <v>142</v>
      </c>
      <c r="Q2406" s="2" t="s">
        <v>124</v>
      </c>
      <c r="R2406" s="2" t="s">
        <v>14</v>
      </c>
      <c r="T2406" s="2" t="s">
        <v>12826</v>
      </c>
      <c r="U2406" s="2" t="s">
        <v>12827</v>
      </c>
      <c r="V2406" s="2" t="s">
        <v>12931</v>
      </c>
      <c r="W2406" s="2" t="s">
        <v>13171</v>
      </c>
      <c r="X2406" s="2" t="s">
        <v>9</v>
      </c>
      <c r="Y2406" s="2" t="s">
        <v>6</v>
      </c>
      <c r="AA2406" s="2" t="s">
        <v>1607</v>
      </c>
      <c r="AB2406" s="2" t="s">
        <v>13517</v>
      </c>
      <c r="AC2406" s="2" t="s">
        <v>7</v>
      </c>
      <c r="AD2406" s="2" t="s">
        <v>6</v>
      </c>
      <c r="AG2406" s="2" t="s">
        <v>30</v>
      </c>
      <c r="AH2406" s="2" t="s">
        <v>4</v>
      </c>
      <c r="AI2406" s="2" t="s">
        <v>3</v>
      </c>
      <c r="AJ2406" s="2" t="s">
        <v>13298</v>
      </c>
      <c r="AK2406" s="2" t="s">
        <v>13299</v>
      </c>
      <c r="AL2406" s="2" t="s">
        <v>13300</v>
      </c>
    </row>
    <row r="2407" spans="1:38" ht="79.2" hidden="1">
      <c r="A2407" s="136">
        <f t="shared" si="39"/>
        <v>2406</v>
      </c>
      <c r="B2407" s="2" t="s">
        <v>12820</v>
      </c>
      <c r="C2407" s="2" t="s">
        <v>13508</v>
      </c>
      <c r="D2407" s="2" t="s">
        <v>13518</v>
      </c>
      <c r="E2407" s="2" t="s">
        <v>22</v>
      </c>
      <c r="F2407" s="2" t="s">
        <v>13519</v>
      </c>
      <c r="G2407" s="2" t="s">
        <v>13520</v>
      </c>
      <c r="H2407" s="2" t="s">
        <v>13521</v>
      </c>
      <c r="I2407" s="2" t="s">
        <v>6</v>
      </c>
      <c r="K2407" s="4">
        <v>389844</v>
      </c>
      <c r="L2407" s="5">
        <v>1000</v>
      </c>
      <c r="M2407" s="6" t="s">
        <v>11420</v>
      </c>
      <c r="N2407" s="2" t="s">
        <v>39</v>
      </c>
      <c r="O2407" s="2" t="s">
        <v>55</v>
      </c>
      <c r="P2407" s="2" t="s">
        <v>45</v>
      </c>
      <c r="Q2407" s="2" t="s">
        <v>15</v>
      </c>
      <c r="R2407" s="2" t="s">
        <v>14</v>
      </c>
      <c r="T2407" s="2" t="s">
        <v>13</v>
      </c>
      <c r="U2407" s="2" t="s">
        <v>12827</v>
      </c>
      <c r="V2407" s="2" t="s">
        <v>12931</v>
      </c>
      <c r="W2407" s="2" t="s">
        <v>13171</v>
      </c>
      <c r="X2407" s="2" t="s">
        <v>9</v>
      </c>
      <c r="Y2407" s="2" t="s">
        <v>6</v>
      </c>
      <c r="AA2407" s="2" t="s">
        <v>1607</v>
      </c>
      <c r="AB2407" s="2" t="s">
        <v>13522</v>
      </c>
      <c r="AC2407" s="2" t="s">
        <v>7</v>
      </c>
      <c r="AD2407" s="2" t="s">
        <v>6</v>
      </c>
      <c r="AG2407" s="2" t="s">
        <v>30</v>
      </c>
      <c r="AH2407" s="2" t="s">
        <v>4</v>
      </c>
      <c r="AI2407" s="2" t="s">
        <v>29</v>
      </c>
      <c r="AJ2407" s="2" t="s">
        <v>13215</v>
      </c>
      <c r="AK2407" s="2" t="s">
        <v>13216</v>
      </c>
      <c r="AL2407" s="2" t="s">
        <v>13217</v>
      </c>
    </row>
    <row r="2408" spans="1:38" ht="79.2" hidden="1">
      <c r="A2408" s="136">
        <f t="shared" si="39"/>
        <v>2407</v>
      </c>
      <c r="B2408" s="2" t="s">
        <v>12820</v>
      </c>
      <c r="C2408" s="2" t="s">
        <v>13292</v>
      </c>
      <c r="D2408" s="2" t="s">
        <v>13104</v>
      </c>
      <c r="E2408" s="2" t="s">
        <v>22</v>
      </c>
      <c r="F2408" s="2" t="s">
        <v>13523</v>
      </c>
      <c r="G2408" s="2" t="s">
        <v>13523</v>
      </c>
      <c r="H2408" s="2" t="s">
        <v>13524</v>
      </c>
      <c r="I2408" s="2" t="s">
        <v>6</v>
      </c>
      <c r="K2408" s="4">
        <v>15830</v>
      </c>
      <c r="L2408" s="5">
        <v>12000</v>
      </c>
      <c r="M2408" s="6" t="s">
        <v>13516</v>
      </c>
      <c r="N2408" s="2" t="s">
        <v>17</v>
      </c>
      <c r="O2408" s="2" t="s">
        <v>64</v>
      </c>
      <c r="P2408" s="2" t="s">
        <v>142</v>
      </c>
      <c r="Q2408" s="2" t="s">
        <v>141</v>
      </c>
      <c r="R2408" s="2" t="s">
        <v>14</v>
      </c>
      <c r="T2408" s="2" t="s">
        <v>12826</v>
      </c>
      <c r="U2408" s="2" t="s">
        <v>12827</v>
      </c>
      <c r="V2408" s="2" t="s">
        <v>12931</v>
      </c>
      <c r="W2408" s="2" t="s">
        <v>13171</v>
      </c>
      <c r="X2408" s="2" t="s">
        <v>9</v>
      </c>
      <c r="Y2408" s="2" t="s">
        <v>6</v>
      </c>
      <c r="AA2408" s="2" t="s">
        <v>1607</v>
      </c>
      <c r="AB2408" s="2" t="s">
        <v>13517</v>
      </c>
      <c r="AC2408" s="2" t="s">
        <v>7</v>
      </c>
      <c r="AD2408" s="2" t="s">
        <v>6</v>
      </c>
      <c r="AG2408" s="2" t="s">
        <v>30</v>
      </c>
      <c r="AH2408" s="2" t="s">
        <v>4</v>
      </c>
      <c r="AI2408" s="2" t="s">
        <v>3</v>
      </c>
      <c r="AJ2408" s="2" t="s">
        <v>13298</v>
      </c>
      <c r="AK2408" s="2" t="s">
        <v>13299</v>
      </c>
      <c r="AL2408" s="2" t="s">
        <v>13300</v>
      </c>
    </row>
    <row r="2409" spans="1:38" ht="79.2" hidden="1">
      <c r="A2409" s="136">
        <f t="shared" si="39"/>
        <v>2408</v>
      </c>
      <c r="B2409" s="2" t="s">
        <v>12820</v>
      </c>
      <c r="C2409" s="2" t="s">
        <v>13508</v>
      </c>
      <c r="D2409" s="2" t="s">
        <v>13104</v>
      </c>
      <c r="E2409" s="2" t="s">
        <v>22</v>
      </c>
      <c r="F2409" s="2" t="s">
        <v>13525</v>
      </c>
      <c r="G2409" s="2" t="s">
        <v>13520</v>
      </c>
      <c r="H2409" s="2" t="s">
        <v>13521</v>
      </c>
      <c r="I2409" s="2" t="s">
        <v>6</v>
      </c>
      <c r="K2409" s="4">
        <v>330079</v>
      </c>
      <c r="L2409" s="5">
        <v>360</v>
      </c>
      <c r="M2409" s="6" t="s">
        <v>11420</v>
      </c>
      <c r="N2409" s="2" t="s">
        <v>39</v>
      </c>
      <c r="O2409" s="2" t="s">
        <v>39</v>
      </c>
      <c r="P2409" s="2" t="s">
        <v>45</v>
      </c>
      <c r="Q2409" s="2" t="s">
        <v>15</v>
      </c>
      <c r="R2409" s="2" t="s">
        <v>14</v>
      </c>
      <c r="T2409" s="2" t="s">
        <v>13</v>
      </c>
      <c r="U2409" s="2" t="s">
        <v>12827</v>
      </c>
      <c r="V2409" s="2" t="s">
        <v>12931</v>
      </c>
      <c r="W2409" s="2" t="s">
        <v>13171</v>
      </c>
      <c r="X2409" s="2" t="s">
        <v>9</v>
      </c>
      <c r="Y2409" s="2" t="s">
        <v>6</v>
      </c>
      <c r="AA2409" s="2" t="s">
        <v>1607</v>
      </c>
      <c r="AB2409" s="2" t="s">
        <v>13526</v>
      </c>
      <c r="AC2409" s="2" t="s">
        <v>7</v>
      </c>
      <c r="AD2409" s="2" t="s">
        <v>6</v>
      </c>
      <c r="AG2409" s="2" t="s">
        <v>122</v>
      </c>
      <c r="AH2409" s="2" t="s">
        <v>4</v>
      </c>
      <c r="AI2409" s="2" t="s">
        <v>29</v>
      </c>
      <c r="AJ2409" s="2" t="s">
        <v>13215</v>
      </c>
      <c r="AK2409" s="2" t="s">
        <v>13216</v>
      </c>
      <c r="AL2409" s="2" t="s">
        <v>13217</v>
      </c>
    </row>
    <row r="2410" spans="1:38" ht="79.2" hidden="1">
      <c r="A2410" s="136">
        <f t="shared" si="39"/>
        <v>2409</v>
      </c>
      <c r="B2410" s="2" t="s">
        <v>12820</v>
      </c>
      <c r="C2410" s="2" t="s">
        <v>13527</v>
      </c>
      <c r="D2410" s="2" t="s">
        <v>13104</v>
      </c>
      <c r="E2410" s="2" t="s">
        <v>22</v>
      </c>
      <c r="F2410" s="2" t="s">
        <v>13528</v>
      </c>
      <c r="G2410" s="2" t="s">
        <v>13529</v>
      </c>
      <c r="H2410" s="2" t="s">
        <v>13521</v>
      </c>
      <c r="I2410" s="2" t="s">
        <v>6</v>
      </c>
      <c r="K2410" s="4">
        <v>67563</v>
      </c>
      <c r="L2410" s="5">
        <v>160</v>
      </c>
      <c r="M2410" s="6" t="s">
        <v>11420</v>
      </c>
      <c r="N2410" s="2" t="s">
        <v>39</v>
      </c>
      <c r="O2410" s="2" t="s">
        <v>39</v>
      </c>
      <c r="P2410" s="2" t="s">
        <v>45</v>
      </c>
      <c r="Q2410" s="2" t="s">
        <v>15</v>
      </c>
      <c r="R2410" s="2" t="s">
        <v>14</v>
      </c>
      <c r="T2410" s="2" t="s">
        <v>13</v>
      </c>
      <c r="U2410" s="2" t="s">
        <v>12827</v>
      </c>
      <c r="V2410" s="2" t="s">
        <v>12931</v>
      </c>
      <c r="W2410" s="2" t="s">
        <v>13171</v>
      </c>
      <c r="X2410" s="2" t="s">
        <v>9</v>
      </c>
      <c r="Y2410" s="2" t="s">
        <v>6</v>
      </c>
      <c r="AA2410" s="2" t="s">
        <v>1607</v>
      </c>
      <c r="AB2410" s="2" t="s">
        <v>13530</v>
      </c>
      <c r="AC2410" s="2" t="s">
        <v>7</v>
      </c>
      <c r="AD2410" s="2" t="s">
        <v>6</v>
      </c>
      <c r="AG2410" s="2" t="s">
        <v>30</v>
      </c>
      <c r="AH2410" s="2" t="s">
        <v>4</v>
      </c>
      <c r="AI2410" s="2" t="s">
        <v>29</v>
      </c>
      <c r="AJ2410" s="2" t="s">
        <v>13215</v>
      </c>
      <c r="AK2410" s="2" t="s">
        <v>13216</v>
      </c>
      <c r="AL2410" s="2" t="s">
        <v>13217</v>
      </c>
    </row>
    <row r="2411" spans="1:38" ht="79.2" hidden="1">
      <c r="A2411" s="136">
        <f t="shared" si="39"/>
        <v>2410</v>
      </c>
      <c r="B2411" s="2" t="s">
        <v>12820</v>
      </c>
      <c r="C2411" s="2" t="s">
        <v>13527</v>
      </c>
      <c r="D2411" s="2" t="s">
        <v>13104</v>
      </c>
      <c r="E2411" s="2" t="s">
        <v>22</v>
      </c>
      <c r="F2411" s="2" t="s">
        <v>13531</v>
      </c>
      <c r="G2411" s="2" t="s">
        <v>13532</v>
      </c>
      <c r="H2411" s="2" t="s">
        <v>13521</v>
      </c>
      <c r="I2411" s="2" t="s">
        <v>6</v>
      </c>
      <c r="K2411" s="4">
        <v>454460</v>
      </c>
      <c r="L2411" s="5">
        <v>250</v>
      </c>
      <c r="M2411" s="6" t="s">
        <v>11420</v>
      </c>
      <c r="N2411" s="2" t="s">
        <v>39</v>
      </c>
      <c r="O2411" s="2" t="s">
        <v>55</v>
      </c>
      <c r="P2411" s="2" t="s">
        <v>45</v>
      </c>
      <c r="Q2411" s="2" t="s">
        <v>15</v>
      </c>
      <c r="R2411" s="2" t="s">
        <v>14</v>
      </c>
      <c r="T2411" s="2" t="s">
        <v>13</v>
      </c>
      <c r="U2411" s="2" t="s">
        <v>12827</v>
      </c>
      <c r="V2411" s="2" t="s">
        <v>12931</v>
      </c>
      <c r="W2411" s="2" t="s">
        <v>13171</v>
      </c>
      <c r="X2411" s="2" t="s">
        <v>9</v>
      </c>
      <c r="Y2411" s="2" t="s">
        <v>6</v>
      </c>
      <c r="AA2411" s="2" t="s">
        <v>1607</v>
      </c>
      <c r="AB2411" s="2" t="s">
        <v>13533</v>
      </c>
      <c r="AC2411" s="2" t="s">
        <v>7</v>
      </c>
      <c r="AD2411" s="2" t="s">
        <v>6</v>
      </c>
      <c r="AG2411" s="2" t="s">
        <v>30</v>
      </c>
      <c r="AH2411" s="2" t="s">
        <v>4</v>
      </c>
      <c r="AI2411" s="2" t="s">
        <v>29</v>
      </c>
      <c r="AJ2411" s="2" t="s">
        <v>13215</v>
      </c>
      <c r="AK2411" s="2" t="s">
        <v>13216</v>
      </c>
      <c r="AL2411" s="2" t="s">
        <v>13217</v>
      </c>
    </row>
    <row r="2412" spans="1:38" ht="79.2" hidden="1">
      <c r="A2412" s="136">
        <f t="shared" si="39"/>
        <v>2411</v>
      </c>
      <c r="B2412" s="2" t="s">
        <v>12820</v>
      </c>
      <c r="C2412" s="2" t="s">
        <v>13527</v>
      </c>
      <c r="D2412" s="2" t="s">
        <v>13104</v>
      </c>
      <c r="E2412" s="2" t="s">
        <v>22</v>
      </c>
      <c r="F2412" s="2" t="s">
        <v>13534</v>
      </c>
      <c r="G2412" s="2" t="s">
        <v>13535</v>
      </c>
      <c r="H2412" s="2" t="s">
        <v>13521</v>
      </c>
      <c r="I2412" s="2" t="s">
        <v>6</v>
      </c>
      <c r="K2412" s="4">
        <v>394725</v>
      </c>
      <c r="L2412" s="5">
        <v>400</v>
      </c>
      <c r="M2412" s="6" t="s">
        <v>11420</v>
      </c>
      <c r="N2412" s="2" t="s">
        <v>39</v>
      </c>
      <c r="O2412" s="2" t="s">
        <v>55</v>
      </c>
      <c r="P2412" s="2" t="s">
        <v>45</v>
      </c>
      <c r="Q2412" s="2" t="s">
        <v>15</v>
      </c>
      <c r="R2412" s="2" t="s">
        <v>14</v>
      </c>
      <c r="T2412" s="2" t="s">
        <v>13</v>
      </c>
      <c r="U2412" s="2" t="s">
        <v>12827</v>
      </c>
      <c r="V2412" s="2" t="s">
        <v>12931</v>
      </c>
      <c r="W2412" s="2" t="s">
        <v>13171</v>
      </c>
      <c r="X2412" s="2" t="s">
        <v>9</v>
      </c>
      <c r="Y2412" s="2" t="s">
        <v>6</v>
      </c>
      <c r="AA2412" s="2" t="s">
        <v>1607</v>
      </c>
      <c r="AB2412" s="2" t="s">
        <v>13536</v>
      </c>
      <c r="AC2412" s="2" t="s">
        <v>7</v>
      </c>
      <c r="AD2412" s="2" t="s">
        <v>6</v>
      </c>
      <c r="AG2412" s="2" t="s">
        <v>30</v>
      </c>
      <c r="AH2412" s="2" t="s">
        <v>4</v>
      </c>
      <c r="AI2412" s="2" t="s">
        <v>3</v>
      </c>
      <c r="AJ2412" s="2" t="s">
        <v>13215</v>
      </c>
      <c r="AK2412" s="2" t="s">
        <v>13216</v>
      </c>
      <c r="AL2412" s="2" t="s">
        <v>13217</v>
      </c>
    </row>
    <row r="2413" spans="1:38" ht="171.6" hidden="1">
      <c r="A2413" s="136">
        <f t="shared" si="39"/>
        <v>2412</v>
      </c>
      <c r="B2413" s="2" t="s">
        <v>12820</v>
      </c>
      <c r="C2413" s="2" t="s">
        <v>13527</v>
      </c>
      <c r="D2413" s="2" t="s">
        <v>13104</v>
      </c>
      <c r="E2413" s="2" t="s">
        <v>22</v>
      </c>
      <c r="F2413" s="2" t="s">
        <v>13537</v>
      </c>
      <c r="G2413" s="2" t="s">
        <v>13538</v>
      </c>
      <c r="H2413" s="2" t="s">
        <v>13521</v>
      </c>
      <c r="I2413" s="2" t="s">
        <v>6</v>
      </c>
      <c r="K2413" s="4">
        <v>323194</v>
      </c>
      <c r="L2413" s="5">
        <v>3000</v>
      </c>
      <c r="M2413" s="6" t="s">
        <v>11420</v>
      </c>
      <c r="N2413" s="2" t="s">
        <v>39</v>
      </c>
      <c r="O2413" s="2" t="s">
        <v>39</v>
      </c>
      <c r="P2413" s="2" t="s">
        <v>45</v>
      </c>
      <c r="Q2413" s="2" t="s">
        <v>15</v>
      </c>
      <c r="R2413" s="2" t="s">
        <v>14</v>
      </c>
      <c r="T2413" s="2" t="s">
        <v>13</v>
      </c>
      <c r="U2413" s="2" t="s">
        <v>12827</v>
      </c>
      <c r="V2413" s="2" t="s">
        <v>12931</v>
      </c>
      <c r="W2413" s="2" t="s">
        <v>13171</v>
      </c>
      <c r="X2413" s="2" t="s">
        <v>9</v>
      </c>
      <c r="Y2413" s="2" t="s">
        <v>6</v>
      </c>
      <c r="AA2413" s="2" t="s">
        <v>1607</v>
      </c>
      <c r="AB2413" s="2" t="s">
        <v>13539</v>
      </c>
      <c r="AC2413" s="2" t="s">
        <v>34</v>
      </c>
      <c r="AD2413" s="2" t="s">
        <v>6</v>
      </c>
      <c r="AG2413" s="2" t="s">
        <v>30</v>
      </c>
      <c r="AH2413" s="2" t="s">
        <v>4</v>
      </c>
      <c r="AI2413" s="2" t="s">
        <v>29</v>
      </c>
      <c r="AJ2413" s="2" t="s">
        <v>13215</v>
      </c>
      <c r="AK2413" s="2" t="s">
        <v>13216</v>
      </c>
      <c r="AL2413" s="2" t="s">
        <v>13217</v>
      </c>
    </row>
    <row r="2414" spans="1:38" ht="118.8" hidden="1">
      <c r="A2414" s="136">
        <f t="shared" si="39"/>
        <v>2413</v>
      </c>
      <c r="B2414" s="2" t="s">
        <v>12820</v>
      </c>
      <c r="C2414" s="2" t="s">
        <v>13540</v>
      </c>
      <c r="D2414" s="2" t="s">
        <v>13104</v>
      </c>
      <c r="E2414" s="2" t="s">
        <v>22</v>
      </c>
      <c r="F2414" s="2" t="s">
        <v>13541</v>
      </c>
      <c r="G2414" s="2" t="s">
        <v>13542</v>
      </c>
      <c r="H2414" s="2" t="s">
        <v>13543</v>
      </c>
      <c r="I2414" s="2" t="s">
        <v>6</v>
      </c>
      <c r="K2414" s="4">
        <v>26484</v>
      </c>
      <c r="L2414" s="5">
        <v>15469.92</v>
      </c>
      <c r="M2414" s="6" t="s">
        <v>11420</v>
      </c>
      <c r="N2414" s="2" t="s">
        <v>39</v>
      </c>
      <c r="O2414" s="2" t="s">
        <v>39</v>
      </c>
      <c r="P2414" s="2" t="s">
        <v>38</v>
      </c>
      <c r="Q2414" s="2" t="s">
        <v>15</v>
      </c>
      <c r="R2414" s="2" t="s">
        <v>14</v>
      </c>
      <c r="T2414" s="2" t="s">
        <v>13</v>
      </c>
      <c r="U2414" s="2" t="s">
        <v>12827</v>
      </c>
      <c r="V2414" s="2" t="s">
        <v>12931</v>
      </c>
      <c r="W2414" s="2" t="s">
        <v>13171</v>
      </c>
      <c r="X2414" s="2" t="s">
        <v>9</v>
      </c>
      <c r="Y2414" s="2" t="s">
        <v>6</v>
      </c>
      <c r="AA2414" s="2" t="s">
        <v>1607</v>
      </c>
      <c r="AB2414" s="2" t="s">
        <v>13544</v>
      </c>
      <c r="AC2414" s="2" t="s">
        <v>34</v>
      </c>
      <c r="AD2414" s="2" t="s">
        <v>6</v>
      </c>
      <c r="AG2414" s="2" t="s">
        <v>122</v>
      </c>
      <c r="AH2414" s="2" t="s">
        <v>4</v>
      </c>
      <c r="AI2414" s="2" t="s">
        <v>29</v>
      </c>
      <c r="AJ2414" s="2" t="s">
        <v>13215</v>
      </c>
      <c r="AK2414" s="2" t="s">
        <v>13216</v>
      </c>
      <c r="AL2414" s="2" t="s">
        <v>13217</v>
      </c>
    </row>
    <row r="2415" spans="1:38" ht="290.39999999999998" hidden="1">
      <c r="A2415" s="136">
        <f t="shared" si="39"/>
        <v>2414</v>
      </c>
      <c r="B2415" s="2" t="s">
        <v>12820</v>
      </c>
      <c r="C2415" s="2" t="s">
        <v>13545</v>
      </c>
      <c r="D2415" s="2" t="s">
        <v>13104</v>
      </c>
      <c r="E2415" s="2" t="s">
        <v>22</v>
      </c>
      <c r="F2415" s="2" t="s">
        <v>13546</v>
      </c>
      <c r="G2415" s="2" t="s">
        <v>13547</v>
      </c>
      <c r="H2415" s="2" t="s">
        <v>13548</v>
      </c>
      <c r="I2415" s="2" t="s">
        <v>6</v>
      </c>
      <c r="K2415" s="4">
        <v>25917</v>
      </c>
      <c r="L2415" s="5">
        <v>90000</v>
      </c>
      <c r="M2415" s="6" t="s">
        <v>13549</v>
      </c>
      <c r="N2415" s="2" t="s">
        <v>17</v>
      </c>
      <c r="O2415" s="2" t="s">
        <v>39</v>
      </c>
      <c r="P2415" s="2" t="s">
        <v>38</v>
      </c>
      <c r="Q2415" s="2" t="s">
        <v>15</v>
      </c>
      <c r="R2415" s="2" t="s">
        <v>14</v>
      </c>
      <c r="T2415" s="2" t="s">
        <v>13</v>
      </c>
      <c r="U2415" s="2" t="s">
        <v>12827</v>
      </c>
      <c r="V2415" s="2" t="s">
        <v>12931</v>
      </c>
      <c r="W2415" s="2" t="s">
        <v>13171</v>
      </c>
      <c r="X2415" s="2" t="s">
        <v>43</v>
      </c>
      <c r="Y2415" s="2" t="s">
        <v>6</v>
      </c>
      <c r="AA2415" s="2" t="s">
        <v>1607</v>
      </c>
      <c r="AB2415" s="2" t="s">
        <v>13550</v>
      </c>
      <c r="AC2415" s="2" t="s">
        <v>34</v>
      </c>
      <c r="AD2415" s="2" t="s">
        <v>6</v>
      </c>
      <c r="AG2415" s="2" t="s">
        <v>30</v>
      </c>
      <c r="AH2415" s="2" t="s">
        <v>4</v>
      </c>
      <c r="AI2415" s="2" t="s">
        <v>29</v>
      </c>
      <c r="AJ2415" s="2" t="s">
        <v>13215</v>
      </c>
      <c r="AK2415" s="2" t="s">
        <v>13216</v>
      </c>
      <c r="AL2415" s="2" t="s">
        <v>13217</v>
      </c>
    </row>
    <row r="2416" spans="1:38" ht="66" hidden="1">
      <c r="A2416" s="136">
        <f t="shared" si="39"/>
        <v>2415</v>
      </c>
      <c r="B2416" s="2" t="s">
        <v>12820</v>
      </c>
      <c r="C2416" s="2" t="s">
        <v>13139</v>
      </c>
      <c r="D2416" s="2" t="s">
        <v>13140</v>
      </c>
      <c r="E2416" s="2" t="s">
        <v>22</v>
      </c>
      <c r="F2416" s="2" t="s">
        <v>13551</v>
      </c>
      <c r="G2416" s="2" t="s">
        <v>9635</v>
      </c>
      <c r="H2416" s="2" t="s">
        <v>13552</v>
      </c>
      <c r="I2416" s="2" t="s">
        <v>6</v>
      </c>
      <c r="K2416" s="4">
        <v>13544</v>
      </c>
      <c r="L2416" s="5">
        <v>3000</v>
      </c>
      <c r="M2416" s="6" t="s">
        <v>160</v>
      </c>
      <c r="N2416" s="2" t="s">
        <v>17</v>
      </c>
      <c r="O2416" s="2" t="s">
        <v>64</v>
      </c>
      <c r="P2416" s="2" t="s">
        <v>142</v>
      </c>
      <c r="Q2416" s="2" t="s">
        <v>124</v>
      </c>
      <c r="R2416" s="2" t="s">
        <v>14</v>
      </c>
      <c r="T2416" s="2" t="s">
        <v>12826</v>
      </c>
      <c r="U2416" s="2" t="s">
        <v>12827</v>
      </c>
      <c r="V2416" s="2" t="s">
        <v>11</v>
      </c>
      <c r="W2416" s="2" t="s">
        <v>197</v>
      </c>
      <c r="X2416" s="2" t="s">
        <v>9</v>
      </c>
      <c r="Y2416" s="2" t="s">
        <v>6</v>
      </c>
      <c r="AA2416" s="2" t="s">
        <v>1607</v>
      </c>
      <c r="AB2416" s="2" t="s">
        <v>13151</v>
      </c>
      <c r="AC2416" s="2" t="s">
        <v>241</v>
      </c>
      <c r="AD2416" s="2" t="s">
        <v>6</v>
      </c>
      <c r="AG2416" s="2" t="s">
        <v>30</v>
      </c>
      <c r="AH2416" s="2" t="s">
        <v>4</v>
      </c>
      <c r="AI2416" s="2" t="s">
        <v>3</v>
      </c>
      <c r="AJ2416" s="2" t="s">
        <v>13553</v>
      </c>
      <c r="AK2416" s="2" t="s">
        <v>13146</v>
      </c>
      <c r="AL2416" s="2" t="s">
        <v>13147</v>
      </c>
    </row>
    <row r="2417" spans="1:38" ht="66" hidden="1">
      <c r="A2417" s="136">
        <f t="shared" si="39"/>
        <v>2416</v>
      </c>
      <c r="B2417" s="2" t="s">
        <v>12820</v>
      </c>
      <c r="C2417" s="2" t="s">
        <v>13157</v>
      </c>
      <c r="D2417" s="2" t="s">
        <v>13132</v>
      </c>
      <c r="E2417" s="2" t="s">
        <v>22</v>
      </c>
      <c r="F2417" s="2" t="s">
        <v>13554</v>
      </c>
      <c r="G2417" s="2" t="s">
        <v>13555</v>
      </c>
      <c r="H2417" s="2" t="s">
        <v>13556</v>
      </c>
      <c r="I2417" s="2" t="s">
        <v>33</v>
      </c>
      <c r="J2417" s="2">
        <v>6</v>
      </c>
      <c r="K2417" s="4" t="s">
        <v>13557</v>
      </c>
      <c r="L2417" s="5">
        <v>11947.8</v>
      </c>
      <c r="M2417" s="6" t="s">
        <v>1171</v>
      </c>
      <c r="N2417" s="2" t="s">
        <v>174</v>
      </c>
      <c r="O2417" s="2" t="s">
        <v>64</v>
      </c>
      <c r="P2417" s="2" t="s">
        <v>142</v>
      </c>
      <c r="Q2417" s="2" t="s">
        <v>124</v>
      </c>
      <c r="R2417" s="2" t="s">
        <v>14</v>
      </c>
      <c r="T2417" s="2" t="s">
        <v>12826</v>
      </c>
      <c r="U2417" s="2" t="s">
        <v>12</v>
      </c>
      <c r="V2417" s="2" t="s">
        <v>11</v>
      </c>
      <c r="W2417" s="2" t="s">
        <v>197</v>
      </c>
      <c r="X2417" s="2" t="s">
        <v>9</v>
      </c>
      <c r="Y2417" s="2" t="s">
        <v>6</v>
      </c>
      <c r="AA2417" s="2" t="s">
        <v>35</v>
      </c>
      <c r="AB2417" s="2" t="s">
        <v>13385</v>
      </c>
      <c r="AC2417" s="2" t="s">
        <v>241</v>
      </c>
      <c r="AD2417" s="2" t="s">
        <v>6</v>
      </c>
      <c r="AG2417" s="2" t="s">
        <v>30</v>
      </c>
      <c r="AH2417" s="2" t="s">
        <v>4</v>
      </c>
      <c r="AI2417" s="2" t="s">
        <v>29</v>
      </c>
      <c r="AJ2417" s="2" t="s">
        <v>13558</v>
      </c>
      <c r="AK2417" s="2" t="s">
        <v>13559</v>
      </c>
      <c r="AL2417" s="2" t="s">
        <v>13560</v>
      </c>
    </row>
    <row r="2418" spans="1:38" ht="66" hidden="1">
      <c r="A2418" s="136">
        <f t="shared" si="39"/>
        <v>2417</v>
      </c>
      <c r="B2418" s="2" t="s">
        <v>12820</v>
      </c>
      <c r="C2418" s="2" t="s">
        <v>13245</v>
      </c>
      <c r="D2418" s="2" t="s">
        <v>13140</v>
      </c>
      <c r="E2418" s="2" t="s">
        <v>22</v>
      </c>
      <c r="F2418" s="2" t="s">
        <v>13561</v>
      </c>
      <c r="G2418" s="2" t="s">
        <v>13561</v>
      </c>
      <c r="H2418" s="2" t="s">
        <v>13562</v>
      </c>
      <c r="I2418" s="2" t="s">
        <v>6</v>
      </c>
      <c r="K2418" s="4">
        <v>47619</v>
      </c>
      <c r="L2418" s="5">
        <v>20000</v>
      </c>
      <c r="M2418" s="6" t="s">
        <v>7198</v>
      </c>
      <c r="N2418" s="2" t="s">
        <v>17</v>
      </c>
      <c r="O2418" s="2" t="s">
        <v>55</v>
      </c>
      <c r="P2418" s="2" t="s">
        <v>242</v>
      </c>
      <c r="Q2418" s="2" t="s">
        <v>124</v>
      </c>
      <c r="R2418" s="2" t="s">
        <v>14</v>
      </c>
      <c r="T2418" s="2" t="s">
        <v>12826</v>
      </c>
      <c r="U2418" s="2" t="s">
        <v>12827</v>
      </c>
      <c r="V2418" s="2" t="s">
        <v>11</v>
      </c>
      <c r="W2418" s="2" t="s">
        <v>197</v>
      </c>
      <c r="X2418" s="2" t="s">
        <v>9</v>
      </c>
      <c r="Y2418" s="2" t="s">
        <v>6</v>
      </c>
      <c r="AA2418" s="2" t="s">
        <v>1607</v>
      </c>
      <c r="AB2418" s="2" t="s">
        <v>13563</v>
      </c>
      <c r="AC2418" s="2" t="s">
        <v>7</v>
      </c>
      <c r="AD2418" s="2" t="s">
        <v>6</v>
      </c>
      <c r="AG2418" s="2" t="s">
        <v>30</v>
      </c>
      <c r="AH2418" s="2" t="s">
        <v>4</v>
      </c>
      <c r="AI2418" s="2" t="s">
        <v>3</v>
      </c>
      <c r="AJ2418" s="2" t="s">
        <v>13564</v>
      </c>
      <c r="AK2418" s="2" t="s">
        <v>13146</v>
      </c>
      <c r="AL2418" s="2" t="s">
        <v>13147</v>
      </c>
    </row>
    <row r="2419" spans="1:38" ht="52.8" hidden="1">
      <c r="A2419" s="136">
        <f t="shared" si="39"/>
        <v>2418</v>
      </c>
      <c r="B2419" s="2" t="s">
        <v>12820</v>
      </c>
      <c r="C2419" s="2" t="s">
        <v>13139</v>
      </c>
      <c r="D2419" s="2" t="s">
        <v>13140</v>
      </c>
      <c r="E2419" s="2" t="s">
        <v>22</v>
      </c>
      <c r="F2419" s="2" t="s">
        <v>13565</v>
      </c>
      <c r="G2419" s="2" t="s">
        <v>13566</v>
      </c>
      <c r="H2419" s="2" t="s">
        <v>13567</v>
      </c>
      <c r="I2419" s="2" t="s">
        <v>6</v>
      </c>
      <c r="K2419" s="4">
        <v>5452</v>
      </c>
      <c r="L2419" s="5">
        <v>20000</v>
      </c>
      <c r="M2419" s="6" t="s">
        <v>1405</v>
      </c>
      <c r="N2419" s="2" t="s">
        <v>174</v>
      </c>
      <c r="O2419" s="2" t="s">
        <v>55</v>
      </c>
      <c r="P2419" s="2" t="s">
        <v>868</v>
      </c>
      <c r="Q2419" s="2" t="s">
        <v>15</v>
      </c>
      <c r="R2419" s="2" t="s">
        <v>14</v>
      </c>
      <c r="T2419" s="2" t="s">
        <v>12826</v>
      </c>
      <c r="U2419" s="2" t="s">
        <v>12827</v>
      </c>
      <c r="V2419" s="2" t="s">
        <v>11</v>
      </c>
      <c r="W2419" s="2" t="s">
        <v>197</v>
      </c>
      <c r="X2419" s="2" t="s">
        <v>43</v>
      </c>
      <c r="Y2419" s="2" t="s">
        <v>6</v>
      </c>
      <c r="AA2419" s="2" t="s">
        <v>164</v>
      </c>
      <c r="AB2419" s="2" t="s">
        <v>7883</v>
      </c>
      <c r="AC2419" s="2" t="s">
        <v>7</v>
      </c>
      <c r="AD2419" s="2" t="s">
        <v>6</v>
      </c>
      <c r="AG2419" s="2" t="s">
        <v>30</v>
      </c>
      <c r="AH2419" s="2" t="s">
        <v>4</v>
      </c>
      <c r="AI2419" s="2" t="s">
        <v>3</v>
      </c>
      <c r="AJ2419" s="2" t="s">
        <v>13145</v>
      </c>
      <c r="AK2419" s="2" t="s">
        <v>13146</v>
      </c>
      <c r="AL2419" s="2" t="s">
        <v>13147</v>
      </c>
    </row>
    <row r="2420" spans="1:38" ht="66" hidden="1">
      <c r="A2420" s="136">
        <f t="shared" si="39"/>
        <v>2419</v>
      </c>
      <c r="B2420" s="2" t="s">
        <v>12820</v>
      </c>
      <c r="C2420" s="2" t="s">
        <v>13157</v>
      </c>
      <c r="D2420" s="2" t="s">
        <v>13132</v>
      </c>
      <c r="E2420" s="2" t="s">
        <v>22</v>
      </c>
      <c r="F2420" s="2" t="s">
        <v>13568</v>
      </c>
      <c r="G2420" s="2" t="s">
        <v>13569</v>
      </c>
      <c r="H2420" s="2" t="s">
        <v>13570</v>
      </c>
      <c r="I2420" s="2" t="s">
        <v>6</v>
      </c>
      <c r="K2420" s="4" t="s">
        <v>13571</v>
      </c>
      <c r="L2420" s="5">
        <v>3000</v>
      </c>
      <c r="M2420" s="6" t="s">
        <v>1171</v>
      </c>
      <c r="N2420" s="2" t="s">
        <v>174</v>
      </c>
      <c r="O2420" s="2" t="s">
        <v>39</v>
      </c>
      <c r="P2420" s="2" t="s">
        <v>38</v>
      </c>
      <c r="Q2420" s="2" t="s">
        <v>124</v>
      </c>
      <c r="R2420" s="2" t="s">
        <v>14</v>
      </c>
      <c r="T2420" s="2" t="s">
        <v>12826</v>
      </c>
      <c r="U2420" s="2" t="s">
        <v>12</v>
      </c>
      <c r="V2420" s="2" t="s">
        <v>11</v>
      </c>
      <c r="W2420" s="2" t="s">
        <v>197</v>
      </c>
      <c r="X2420" s="2" t="s">
        <v>9</v>
      </c>
      <c r="Y2420" s="2" t="s">
        <v>6</v>
      </c>
      <c r="AA2420" s="2" t="s">
        <v>35</v>
      </c>
      <c r="AB2420" s="2" t="s">
        <v>13385</v>
      </c>
      <c r="AC2420" s="2" t="s">
        <v>241</v>
      </c>
      <c r="AD2420" s="2" t="s">
        <v>6</v>
      </c>
      <c r="AG2420" s="2" t="s">
        <v>30</v>
      </c>
      <c r="AH2420" s="2" t="s">
        <v>4</v>
      </c>
      <c r="AI2420" s="2" t="s">
        <v>29</v>
      </c>
      <c r="AJ2420" s="2" t="s">
        <v>13558</v>
      </c>
      <c r="AK2420" s="2" t="s">
        <v>13559</v>
      </c>
      <c r="AL2420" s="2" t="s">
        <v>13560</v>
      </c>
    </row>
    <row r="2421" spans="1:38" ht="66" hidden="1">
      <c r="A2421" s="136">
        <f t="shared" si="39"/>
        <v>2420</v>
      </c>
      <c r="B2421" s="2" t="s">
        <v>12820</v>
      </c>
      <c r="C2421" s="2" t="s">
        <v>13572</v>
      </c>
      <c r="D2421" s="2" t="s">
        <v>13140</v>
      </c>
      <c r="E2421" s="2" t="s">
        <v>22</v>
      </c>
      <c r="F2421" s="2" t="s">
        <v>13573</v>
      </c>
      <c r="G2421" s="2" t="s">
        <v>13573</v>
      </c>
      <c r="H2421" s="2" t="s">
        <v>13574</v>
      </c>
      <c r="I2421" s="2" t="s">
        <v>6</v>
      </c>
      <c r="K2421" s="4">
        <v>2011</v>
      </c>
      <c r="L2421" s="5">
        <v>6000</v>
      </c>
      <c r="M2421" s="6" t="s">
        <v>6916</v>
      </c>
      <c r="N2421" s="2" t="s">
        <v>174</v>
      </c>
      <c r="O2421" s="2" t="s">
        <v>64</v>
      </c>
      <c r="P2421" s="2" t="s">
        <v>142</v>
      </c>
      <c r="Q2421" s="2" t="s">
        <v>124</v>
      </c>
      <c r="R2421" s="2" t="s">
        <v>14</v>
      </c>
      <c r="T2421" s="2" t="s">
        <v>12826</v>
      </c>
      <c r="U2421" s="2" t="s">
        <v>12827</v>
      </c>
      <c r="V2421" s="2" t="s">
        <v>11</v>
      </c>
      <c r="W2421" s="2" t="s">
        <v>197</v>
      </c>
      <c r="X2421" s="2" t="s">
        <v>9</v>
      </c>
      <c r="Y2421" s="2" t="s">
        <v>6</v>
      </c>
      <c r="AA2421" s="2" t="s">
        <v>1607</v>
      </c>
      <c r="AB2421" s="2" t="s">
        <v>13286</v>
      </c>
      <c r="AC2421" s="2" t="s">
        <v>7</v>
      </c>
      <c r="AD2421" s="2" t="s">
        <v>6</v>
      </c>
      <c r="AG2421" s="2" t="s">
        <v>30</v>
      </c>
      <c r="AH2421" s="2" t="s">
        <v>4</v>
      </c>
      <c r="AI2421" s="2" t="s">
        <v>3</v>
      </c>
      <c r="AJ2421" s="2" t="s">
        <v>13250</v>
      </c>
      <c r="AK2421" s="2" t="s">
        <v>13146</v>
      </c>
      <c r="AL2421" s="2" t="s">
        <v>13147</v>
      </c>
    </row>
    <row r="2422" spans="1:38" ht="264" hidden="1">
      <c r="A2422" s="136">
        <f t="shared" si="39"/>
        <v>2421</v>
      </c>
      <c r="B2422" s="2" t="s">
        <v>12820</v>
      </c>
      <c r="C2422" s="2" t="s">
        <v>13341</v>
      </c>
      <c r="D2422" s="2" t="s">
        <v>13104</v>
      </c>
      <c r="E2422" s="2" t="s">
        <v>22</v>
      </c>
      <c r="F2422" s="2" t="s">
        <v>13575</v>
      </c>
      <c r="G2422" s="2" t="s">
        <v>13576</v>
      </c>
      <c r="H2422" s="2" t="s">
        <v>13295</v>
      </c>
      <c r="I2422" s="2" t="s">
        <v>6</v>
      </c>
      <c r="K2422" s="4">
        <v>22187</v>
      </c>
      <c r="L2422" s="5">
        <v>60000</v>
      </c>
      <c r="M2422" s="6" t="s">
        <v>175</v>
      </c>
      <c r="N2422" s="2" t="s">
        <v>174</v>
      </c>
      <c r="O2422" s="2" t="s">
        <v>64</v>
      </c>
      <c r="P2422" s="2" t="s">
        <v>142</v>
      </c>
      <c r="Q2422" s="2" t="s">
        <v>15</v>
      </c>
      <c r="R2422" s="2" t="s">
        <v>14</v>
      </c>
      <c r="T2422" s="2" t="s">
        <v>12826</v>
      </c>
      <c r="U2422" s="2" t="s">
        <v>12827</v>
      </c>
      <c r="V2422" s="2" t="s">
        <v>11</v>
      </c>
      <c r="W2422" s="2" t="s">
        <v>197</v>
      </c>
      <c r="X2422" s="2" t="s">
        <v>9</v>
      </c>
      <c r="Y2422" s="2" t="s">
        <v>6</v>
      </c>
      <c r="AA2422" s="2" t="s">
        <v>1607</v>
      </c>
      <c r="AB2422" s="2" t="s">
        <v>13345</v>
      </c>
      <c r="AC2422" s="2" t="s">
        <v>7</v>
      </c>
      <c r="AD2422" s="2" t="s">
        <v>6</v>
      </c>
      <c r="AG2422" s="2" t="s">
        <v>30</v>
      </c>
      <c r="AH2422" s="2" t="s">
        <v>4</v>
      </c>
      <c r="AI2422" s="2" t="s">
        <v>3</v>
      </c>
      <c r="AJ2422" s="2" t="s">
        <v>13346</v>
      </c>
      <c r="AK2422" s="2" t="s">
        <v>13347</v>
      </c>
      <c r="AL2422" s="2" t="s">
        <v>13348</v>
      </c>
    </row>
    <row r="2423" spans="1:38" ht="79.2" hidden="1">
      <c r="A2423" s="136">
        <f t="shared" si="39"/>
        <v>2422</v>
      </c>
      <c r="B2423" s="2" t="s">
        <v>12820</v>
      </c>
      <c r="C2423" s="2" t="s">
        <v>13157</v>
      </c>
      <c r="D2423" s="2" t="s">
        <v>13132</v>
      </c>
      <c r="E2423" s="2" t="s">
        <v>22</v>
      </c>
      <c r="F2423" s="2" t="s">
        <v>13577</v>
      </c>
      <c r="G2423" s="2" t="s">
        <v>13578</v>
      </c>
      <c r="H2423" s="2" t="s">
        <v>13579</v>
      </c>
      <c r="I2423" s="2" t="s">
        <v>6</v>
      </c>
      <c r="K2423" s="4">
        <v>26484</v>
      </c>
      <c r="L2423" s="5">
        <v>1200</v>
      </c>
      <c r="M2423" s="6" t="s">
        <v>1171</v>
      </c>
      <c r="N2423" s="2" t="s">
        <v>174</v>
      </c>
      <c r="O2423" s="2" t="s">
        <v>39</v>
      </c>
      <c r="P2423" s="2" t="s">
        <v>38</v>
      </c>
      <c r="Q2423" s="2" t="s">
        <v>124</v>
      </c>
      <c r="R2423" s="2" t="s">
        <v>14</v>
      </c>
      <c r="T2423" s="2" t="s">
        <v>12826</v>
      </c>
      <c r="U2423" s="2" t="s">
        <v>12</v>
      </c>
      <c r="V2423" s="2" t="s">
        <v>11</v>
      </c>
      <c r="W2423" s="2" t="s">
        <v>197</v>
      </c>
      <c r="X2423" s="2" t="s">
        <v>9</v>
      </c>
      <c r="Y2423" s="2" t="s">
        <v>6</v>
      </c>
      <c r="AA2423" s="2" t="s">
        <v>35</v>
      </c>
      <c r="AB2423" s="2" t="s">
        <v>13385</v>
      </c>
      <c r="AC2423" s="2" t="s">
        <v>241</v>
      </c>
      <c r="AD2423" s="2" t="s">
        <v>6</v>
      </c>
      <c r="AG2423" s="2" t="s">
        <v>30</v>
      </c>
      <c r="AH2423" s="2" t="s">
        <v>4</v>
      </c>
      <c r="AI2423" s="2" t="s">
        <v>29</v>
      </c>
      <c r="AJ2423" s="2" t="s">
        <v>13558</v>
      </c>
      <c r="AK2423" s="2" t="s">
        <v>13559</v>
      </c>
      <c r="AL2423" s="2" t="s">
        <v>13560</v>
      </c>
    </row>
    <row r="2424" spans="1:38" ht="66" hidden="1">
      <c r="A2424" s="136">
        <f t="shared" si="39"/>
        <v>2423</v>
      </c>
      <c r="B2424" s="2" t="s">
        <v>12820</v>
      </c>
      <c r="C2424" s="2" t="s">
        <v>13139</v>
      </c>
      <c r="D2424" s="2" t="s">
        <v>13140</v>
      </c>
      <c r="E2424" s="2" t="s">
        <v>22</v>
      </c>
      <c r="F2424" s="2" t="s">
        <v>13580</v>
      </c>
      <c r="G2424" s="2" t="s">
        <v>13581</v>
      </c>
      <c r="H2424" s="2" t="s">
        <v>13567</v>
      </c>
      <c r="I2424" s="2" t="s">
        <v>6</v>
      </c>
      <c r="K2424" s="4">
        <v>249299</v>
      </c>
      <c r="L2424" s="5">
        <v>6000</v>
      </c>
      <c r="M2424" s="6" t="s">
        <v>1458</v>
      </c>
      <c r="N2424" s="2" t="s">
        <v>174</v>
      </c>
      <c r="O2424" s="2" t="s">
        <v>55</v>
      </c>
      <c r="P2424" s="2" t="s">
        <v>125</v>
      </c>
      <c r="Q2424" s="2" t="s">
        <v>124</v>
      </c>
      <c r="R2424" s="2" t="s">
        <v>14</v>
      </c>
      <c r="T2424" s="2" t="s">
        <v>12826</v>
      </c>
      <c r="U2424" s="2" t="s">
        <v>12827</v>
      </c>
      <c r="V2424" s="2" t="s">
        <v>11</v>
      </c>
      <c r="W2424" s="2" t="s">
        <v>197</v>
      </c>
      <c r="X2424" s="2" t="s">
        <v>9</v>
      </c>
      <c r="Y2424" s="2" t="s">
        <v>6</v>
      </c>
      <c r="AA2424" s="2" t="s">
        <v>164</v>
      </c>
      <c r="AB2424" s="2" t="s">
        <v>7883</v>
      </c>
      <c r="AC2424" s="2" t="s">
        <v>7</v>
      </c>
      <c r="AD2424" s="2" t="s">
        <v>6</v>
      </c>
      <c r="AG2424" s="2" t="s">
        <v>30</v>
      </c>
      <c r="AH2424" s="2" t="s">
        <v>4</v>
      </c>
      <c r="AI2424" s="2" t="s">
        <v>3</v>
      </c>
      <c r="AJ2424" s="2" t="s">
        <v>13145</v>
      </c>
      <c r="AK2424" s="2" t="s">
        <v>13146</v>
      </c>
      <c r="AL2424" s="2" t="s">
        <v>13147</v>
      </c>
    </row>
    <row r="2425" spans="1:38" ht="66" hidden="1">
      <c r="A2425" s="136">
        <f t="shared" si="39"/>
        <v>2424</v>
      </c>
      <c r="B2425" s="2" t="s">
        <v>12820</v>
      </c>
      <c r="C2425" s="2" t="s">
        <v>13157</v>
      </c>
      <c r="D2425" s="2" t="s">
        <v>13132</v>
      </c>
      <c r="E2425" s="2" t="s">
        <v>22</v>
      </c>
      <c r="F2425" s="2" t="s">
        <v>13582</v>
      </c>
      <c r="G2425" s="2" t="s">
        <v>13583</v>
      </c>
      <c r="H2425" s="2" t="s">
        <v>13584</v>
      </c>
      <c r="I2425" s="2" t="s">
        <v>33</v>
      </c>
      <c r="J2425" s="2">
        <v>7</v>
      </c>
      <c r="K2425" s="4" t="s">
        <v>13585</v>
      </c>
      <c r="L2425" s="5">
        <v>8000</v>
      </c>
      <c r="M2425" s="6" t="s">
        <v>1516</v>
      </c>
      <c r="N2425" s="2" t="s">
        <v>39</v>
      </c>
      <c r="O2425" s="2" t="s">
        <v>39</v>
      </c>
      <c r="P2425" s="2" t="s">
        <v>45</v>
      </c>
      <c r="Q2425" s="2" t="s">
        <v>124</v>
      </c>
      <c r="R2425" s="2" t="s">
        <v>14</v>
      </c>
      <c r="T2425" s="2" t="s">
        <v>12826</v>
      </c>
      <c r="U2425" s="2" t="s">
        <v>12</v>
      </c>
      <c r="V2425" s="2" t="s">
        <v>11</v>
      </c>
      <c r="W2425" s="2" t="s">
        <v>197</v>
      </c>
      <c r="X2425" s="2" t="s">
        <v>9</v>
      </c>
      <c r="Y2425" s="2" t="s">
        <v>6</v>
      </c>
      <c r="AA2425" s="2" t="s">
        <v>35</v>
      </c>
      <c r="AB2425" s="2" t="s">
        <v>13385</v>
      </c>
      <c r="AC2425" s="2" t="s">
        <v>241</v>
      </c>
      <c r="AD2425" s="2" t="s">
        <v>6</v>
      </c>
      <c r="AG2425" s="2" t="s">
        <v>30</v>
      </c>
      <c r="AH2425" s="2" t="s">
        <v>4</v>
      </c>
      <c r="AI2425" s="2" t="s">
        <v>29</v>
      </c>
      <c r="AJ2425" s="2" t="s">
        <v>13558</v>
      </c>
      <c r="AK2425" s="2" t="s">
        <v>13559</v>
      </c>
      <c r="AL2425" s="2" t="s">
        <v>13560</v>
      </c>
    </row>
    <row r="2426" spans="1:38" ht="52.8" hidden="1">
      <c r="A2426" s="136">
        <f t="shared" si="39"/>
        <v>2425</v>
      </c>
      <c r="B2426" s="2" t="s">
        <v>12820</v>
      </c>
      <c r="C2426" s="2" t="s">
        <v>13586</v>
      </c>
      <c r="D2426" s="2" t="s">
        <v>13140</v>
      </c>
      <c r="E2426" s="2" t="s">
        <v>22</v>
      </c>
      <c r="F2426" s="2" t="s">
        <v>13587</v>
      </c>
      <c r="G2426" s="2" t="s">
        <v>13587</v>
      </c>
      <c r="H2426" s="2" t="s">
        <v>13588</v>
      </c>
      <c r="I2426" s="2" t="s">
        <v>6</v>
      </c>
      <c r="K2426" s="4">
        <v>108618</v>
      </c>
      <c r="L2426" s="5">
        <v>25000</v>
      </c>
      <c r="M2426" s="6" t="s">
        <v>6916</v>
      </c>
      <c r="N2426" s="2" t="s">
        <v>174</v>
      </c>
      <c r="O2426" s="2" t="s">
        <v>55</v>
      </c>
      <c r="P2426" s="2" t="s">
        <v>125</v>
      </c>
      <c r="Q2426" s="2" t="s">
        <v>15</v>
      </c>
      <c r="R2426" s="2" t="s">
        <v>96</v>
      </c>
      <c r="T2426" s="2" t="s">
        <v>12826</v>
      </c>
      <c r="U2426" s="2" t="s">
        <v>12827</v>
      </c>
      <c r="V2426" s="2" t="s">
        <v>11</v>
      </c>
      <c r="W2426" s="2" t="s">
        <v>197</v>
      </c>
      <c r="X2426" s="2" t="s">
        <v>43</v>
      </c>
      <c r="Y2426" s="2" t="s">
        <v>6</v>
      </c>
      <c r="AA2426" s="2" t="s">
        <v>111</v>
      </c>
      <c r="AB2426" s="2" t="s">
        <v>13392</v>
      </c>
      <c r="AC2426" s="2" t="s">
        <v>7</v>
      </c>
      <c r="AD2426" s="2" t="s">
        <v>6</v>
      </c>
      <c r="AG2426" s="2" t="s">
        <v>30</v>
      </c>
      <c r="AH2426" s="2" t="s">
        <v>4</v>
      </c>
      <c r="AI2426" s="2" t="s">
        <v>3</v>
      </c>
      <c r="AJ2426" s="2" t="s">
        <v>13250</v>
      </c>
      <c r="AK2426" s="2" t="s">
        <v>13146</v>
      </c>
      <c r="AL2426" s="2" t="s">
        <v>13147</v>
      </c>
    </row>
    <row r="2427" spans="1:38" ht="184.8" hidden="1">
      <c r="A2427" s="136">
        <f t="shared" si="39"/>
        <v>2426</v>
      </c>
      <c r="B2427" s="2" t="s">
        <v>12820</v>
      </c>
      <c r="C2427" s="2" t="s">
        <v>13341</v>
      </c>
      <c r="D2427" s="2" t="s">
        <v>13104</v>
      </c>
      <c r="E2427" s="2" t="s">
        <v>22</v>
      </c>
      <c r="F2427" s="2" t="s">
        <v>13589</v>
      </c>
      <c r="G2427" s="2" t="s">
        <v>13590</v>
      </c>
      <c r="H2427" s="2" t="s">
        <v>13591</v>
      </c>
      <c r="I2427" s="2" t="s">
        <v>6</v>
      </c>
      <c r="K2427" s="4">
        <v>13099</v>
      </c>
      <c r="L2427" s="5">
        <v>10000</v>
      </c>
      <c r="M2427" s="6" t="s">
        <v>969</v>
      </c>
      <c r="N2427" s="2" t="s">
        <v>17</v>
      </c>
      <c r="O2427" s="2" t="s">
        <v>64</v>
      </c>
      <c r="P2427" s="2" t="s">
        <v>142</v>
      </c>
      <c r="Q2427" s="2" t="s">
        <v>15</v>
      </c>
      <c r="R2427" s="2" t="s">
        <v>14</v>
      </c>
      <c r="T2427" s="2" t="s">
        <v>12826</v>
      </c>
      <c r="U2427" s="2" t="s">
        <v>12827</v>
      </c>
      <c r="V2427" s="2" t="s">
        <v>11</v>
      </c>
      <c r="W2427" s="2" t="s">
        <v>197</v>
      </c>
      <c r="X2427" s="2" t="s">
        <v>9</v>
      </c>
      <c r="Y2427" s="2" t="s">
        <v>6</v>
      </c>
      <c r="AA2427" s="2" t="s">
        <v>1607</v>
      </c>
      <c r="AB2427" s="2" t="s">
        <v>13345</v>
      </c>
      <c r="AC2427" s="2" t="s">
        <v>7</v>
      </c>
      <c r="AD2427" s="2" t="s">
        <v>6</v>
      </c>
      <c r="AG2427" s="2" t="s">
        <v>30</v>
      </c>
      <c r="AH2427" s="2" t="s">
        <v>4</v>
      </c>
      <c r="AI2427" s="2" t="s">
        <v>3</v>
      </c>
      <c r="AJ2427" s="2" t="s">
        <v>13346</v>
      </c>
      <c r="AK2427" s="2" t="s">
        <v>13347</v>
      </c>
      <c r="AL2427" s="2" t="s">
        <v>13348</v>
      </c>
    </row>
    <row r="2428" spans="1:38" ht="52.8" hidden="1">
      <c r="A2428" s="136">
        <f t="shared" si="39"/>
        <v>2427</v>
      </c>
      <c r="B2428" s="2" t="s">
        <v>12820</v>
      </c>
      <c r="C2428" s="2" t="s">
        <v>13139</v>
      </c>
      <c r="D2428" s="2" t="s">
        <v>13140</v>
      </c>
      <c r="E2428" s="2" t="s">
        <v>22</v>
      </c>
      <c r="F2428" s="2" t="s">
        <v>13592</v>
      </c>
      <c r="G2428" s="2" t="s">
        <v>13593</v>
      </c>
      <c r="H2428" s="2" t="s">
        <v>13594</v>
      </c>
      <c r="I2428" s="2" t="s">
        <v>6</v>
      </c>
      <c r="K2428" s="4">
        <v>98191</v>
      </c>
      <c r="L2428" s="5">
        <v>30000</v>
      </c>
      <c r="M2428" s="6" t="s">
        <v>386</v>
      </c>
      <c r="N2428" s="2" t="s">
        <v>174</v>
      </c>
      <c r="O2428" s="2" t="s">
        <v>55</v>
      </c>
      <c r="P2428" s="2" t="s">
        <v>125</v>
      </c>
      <c r="Q2428" s="2" t="s">
        <v>15</v>
      </c>
      <c r="R2428" s="2" t="s">
        <v>14</v>
      </c>
      <c r="T2428" s="2" t="s">
        <v>12826</v>
      </c>
      <c r="U2428" s="2" t="s">
        <v>12827</v>
      </c>
      <c r="V2428" s="2" t="s">
        <v>11</v>
      </c>
      <c r="W2428" s="2" t="s">
        <v>197</v>
      </c>
      <c r="X2428" s="2" t="s">
        <v>43</v>
      </c>
      <c r="Y2428" s="2" t="s">
        <v>6</v>
      </c>
      <c r="AA2428" s="2" t="s">
        <v>164</v>
      </c>
      <c r="AB2428" s="2" t="s">
        <v>7883</v>
      </c>
      <c r="AC2428" s="2" t="s">
        <v>7</v>
      </c>
      <c r="AD2428" s="2" t="s">
        <v>6</v>
      </c>
      <c r="AG2428" s="2" t="s">
        <v>30</v>
      </c>
      <c r="AH2428" s="2" t="s">
        <v>4</v>
      </c>
      <c r="AI2428" s="2" t="s">
        <v>29</v>
      </c>
      <c r="AJ2428" s="2" t="s">
        <v>13145</v>
      </c>
      <c r="AK2428" s="2" t="s">
        <v>13146</v>
      </c>
      <c r="AL2428" s="2" t="s">
        <v>13147</v>
      </c>
    </row>
    <row r="2429" spans="1:38" ht="92.4" hidden="1">
      <c r="A2429" s="136">
        <f t="shared" ref="A2429:A2492" si="40">A2428+1</f>
        <v>2428</v>
      </c>
      <c r="B2429" s="2" t="s">
        <v>12820</v>
      </c>
      <c r="C2429" s="2" t="s">
        <v>13341</v>
      </c>
      <c r="D2429" s="2" t="s">
        <v>13104</v>
      </c>
      <c r="E2429" s="2" t="s">
        <v>22</v>
      </c>
      <c r="F2429" s="2" t="s">
        <v>13595</v>
      </c>
      <c r="G2429" s="2" t="s">
        <v>13596</v>
      </c>
      <c r="H2429" s="2" t="s">
        <v>13597</v>
      </c>
      <c r="I2429" s="2" t="s">
        <v>6</v>
      </c>
      <c r="K2429" s="4">
        <v>17019</v>
      </c>
      <c r="L2429" s="5">
        <v>10000</v>
      </c>
      <c r="M2429" s="6" t="s">
        <v>969</v>
      </c>
      <c r="N2429" s="2" t="s">
        <v>17</v>
      </c>
      <c r="O2429" s="2" t="s">
        <v>64</v>
      </c>
      <c r="P2429" s="2" t="s">
        <v>142</v>
      </c>
      <c r="Q2429" s="2" t="s">
        <v>15</v>
      </c>
      <c r="R2429" s="2" t="s">
        <v>14</v>
      </c>
      <c r="T2429" s="2" t="s">
        <v>12826</v>
      </c>
      <c r="U2429" s="2" t="s">
        <v>12827</v>
      </c>
      <c r="V2429" s="2" t="s">
        <v>11</v>
      </c>
      <c r="W2429" s="2" t="s">
        <v>197</v>
      </c>
      <c r="X2429" s="2" t="s">
        <v>9</v>
      </c>
      <c r="Y2429" s="2" t="s">
        <v>6</v>
      </c>
      <c r="AA2429" s="2" t="s">
        <v>1607</v>
      </c>
      <c r="AB2429" s="2" t="s">
        <v>13345</v>
      </c>
      <c r="AC2429" s="2" t="s">
        <v>7</v>
      </c>
      <c r="AD2429" s="2" t="s">
        <v>6</v>
      </c>
      <c r="AG2429" s="2" t="s">
        <v>30</v>
      </c>
      <c r="AH2429" s="2" t="s">
        <v>4</v>
      </c>
      <c r="AI2429" s="2" t="s">
        <v>3</v>
      </c>
      <c r="AJ2429" s="2" t="s">
        <v>13346</v>
      </c>
      <c r="AK2429" s="2" t="s">
        <v>13347</v>
      </c>
      <c r="AL2429" s="2" t="s">
        <v>13348</v>
      </c>
    </row>
    <row r="2430" spans="1:38" ht="66" hidden="1">
      <c r="A2430" s="136">
        <f t="shared" si="40"/>
        <v>2429</v>
      </c>
      <c r="B2430" s="2" t="s">
        <v>12820</v>
      </c>
      <c r="C2430" s="2" t="s">
        <v>13245</v>
      </c>
      <c r="D2430" s="2" t="s">
        <v>13140</v>
      </c>
      <c r="E2430" s="2" t="s">
        <v>22</v>
      </c>
      <c r="F2430" s="2" t="s">
        <v>13598</v>
      </c>
      <c r="G2430" s="2" t="s">
        <v>13598</v>
      </c>
      <c r="H2430" s="2" t="s">
        <v>13599</v>
      </c>
      <c r="I2430" s="2" t="s">
        <v>6</v>
      </c>
      <c r="K2430" s="4">
        <v>150737</v>
      </c>
      <c r="L2430" s="5">
        <v>17000</v>
      </c>
      <c r="M2430" s="6" t="s">
        <v>12164</v>
      </c>
      <c r="N2430" s="2" t="s">
        <v>174</v>
      </c>
      <c r="O2430" s="2" t="s">
        <v>55</v>
      </c>
      <c r="P2430" s="2" t="s">
        <v>125</v>
      </c>
      <c r="Q2430" s="2" t="s">
        <v>124</v>
      </c>
      <c r="R2430" s="2" t="s">
        <v>14</v>
      </c>
      <c r="T2430" s="2" t="s">
        <v>12826</v>
      </c>
      <c r="U2430" s="2" t="s">
        <v>12827</v>
      </c>
      <c r="V2430" s="2" t="s">
        <v>11</v>
      </c>
      <c r="W2430" s="2" t="s">
        <v>197</v>
      </c>
      <c r="X2430" s="2" t="s">
        <v>43</v>
      </c>
      <c r="Y2430" s="2" t="s">
        <v>6</v>
      </c>
      <c r="AA2430" s="2" t="s">
        <v>111</v>
      </c>
      <c r="AB2430" s="2" t="s">
        <v>13392</v>
      </c>
      <c r="AC2430" s="2" t="s">
        <v>7</v>
      </c>
      <c r="AD2430" s="2" t="s">
        <v>6</v>
      </c>
      <c r="AG2430" s="2" t="s">
        <v>30</v>
      </c>
      <c r="AH2430" s="2" t="s">
        <v>4</v>
      </c>
      <c r="AI2430" s="2" t="s">
        <v>3</v>
      </c>
      <c r="AJ2430" s="2" t="s">
        <v>13250</v>
      </c>
      <c r="AK2430" s="2" t="s">
        <v>13146</v>
      </c>
      <c r="AL2430" s="2" t="s">
        <v>13147</v>
      </c>
    </row>
    <row r="2431" spans="1:38" ht="79.2" hidden="1">
      <c r="A2431" s="136">
        <f t="shared" si="40"/>
        <v>2430</v>
      </c>
      <c r="B2431" s="2" t="s">
        <v>12820</v>
      </c>
      <c r="C2431" s="2" t="s">
        <v>13600</v>
      </c>
      <c r="D2431" s="2" t="s">
        <v>13140</v>
      </c>
      <c r="E2431" s="2" t="s">
        <v>22</v>
      </c>
      <c r="F2431" s="2" t="s">
        <v>13601</v>
      </c>
      <c r="G2431" s="2" t="s">
        <v>13602</v>
      </c>
      <c r="H2431" s="2" t="s">
        <v>13603</v>
      </c>
      <c r="I2431" s="2" t="s">
        <v>6</v>
      </c>
      <c r="K2431" s="4">
        <v>223013</v>
      </c>
      <c r="L2431" s="5">
        <v>90000</v>
      </c>
      <c r="M2431" s="6" t="s">
        <v>12719</v>
      </c>
      <c r="N2431" s="2" t="s">
        <v>17</v>
      </c>
      <c r="O2431" s="2" t="s">
        <v>55</v>
      </c>
      <c r="P2431" s="2" t="s">
        <v>125</v>
      </c>
      <c r="Q2431" s="2" t="s">
        <v>15</v>
      </c>
      <c r="R2431" s="2" t="s">
        <v>96</v>
      </c>
      <c r="T2431" s="2" t="s">
        <v>12826</v>
      </c>
      <c r="U2431" s="2" t="s">
        <v>12827</v>
      </c>
      <c r="V2431" s="2" t="s">
        <v>12931</v>
      </c>
      <c r="W2431" s="2" t="s">
        <v>12945</v>
      </c>
      <c r="X2431" s="2" t="s">
        <v>9</v>
      </c>
      <c r="Y2431" s="2" t="s">
        <v>6</v>
      </c>
      <c r="AA2431" s="2" t="s">
        <v>164</v>
      </c>
      <c r="AB2431" s="2" t="s">
        <v>7883</v>
      </c>
      <c r="AC2431" s="2" t="s">
        <v>7</v>
      </c>
      <c r="AD2431" s="2" t="s">
        <v>6</v>
      </c>
      <c r="AG2431" s="2" t="s">
        <v>30</v>
      </c>
      <c r="AH2431" s="2" t="s">
        <v>4</v>
      </c>
      <c r="AI2431" s="2" t="s">
        <v>3</v>
      </c>
      <c r="AJ2431" s="2" t="s">
        <v>13145</v>
      </c>
      <c r="AK2431" s="2" t="s">
        <v>13146</v>
      </c>
      <c r="AL2431" s="2" t="s">
        <v>13147</v>
      </c>
    </row>
    <row r="2432" spans="1:38" ht="118.8" hidden="1">
      <c r="A2432" s="136">
        <f t="shared" si="40"/>
        <v>2431</v>
      </c>
      <c r="B2432" s="2" t="s">
        <v>12820</v>
      </c>
      <c r="C2432" s="2" t="s">
        <v>13341</v>
      </c>
      <c r="D2432" s="2" t="s">
        <v>13104</v>
      </c>
      <c r="E2432" s="2" t="s">
        <v>22</v>
      </c>
      <c r="F2432" s="2" t="s">
        <v>13604</v>
      </c>
      <c r="G2432" s="2" t="s">
        <v>13605</v>
      </c>
      <c r="H2432" s="2" t="s">
        <v>13606</v>
      </c>
      <c r="I2432" s="2" t="s">
        <v>6</v>
      </c>
      <c r="K2432" s="4">
        <v>19933</v>
      </c>
      <c r="L2432" s="5">
        <v>10000</v>
      </c>
      <c r="M2432" s="6" t="s">
        <v>175</v>
      </c>
      <c r="N2432" s="2" t="s">
        <v>17</v>
      </c>
      <c r="O2432" s="2" t="s">
        <v>64</v>
      </c>
      <c r="P2432" s="2" t="s">
        <v>142</v>
      </c>
      <c r="Q2432" s="2" t="s">
        <v>15</v>
      </c>
      <c r="R2432" s="2" t="s">
        <v>14</v>
      </c>
      <c r="T2432" s="2" t="s">
        <v>12826</v>
      </c>
      <c r="U2432" s="2" t="s">
        <v>12827</v>
      </c>
      <c r="V2432" s="2" t="s">
        <v>11</v>
      </c>
      <c r="W2432" s="2" t="s">
        <v>197</v>
      </c>
      <c r="X2432" s="2" t="s">
        <v>9</v>
      </c>
      <c r="Y2432" s="2" t="s">
        <v>6</v>
      </c>
      <c r="AA2432" s="2" t="s">
        <v>1607</v>
      </c>
      <c r="AB2432" s="2" t="s">
        <v>13345</v>
      </c>
      <c r="AC2432" s="2" t="s">
        <v>7</v>
      </c>
      <c r="AD2432" s="2" t="s">
        <v>6</v>
      </c>
      <c r="AG2432" s="2" t="s">
        <v>30</v>
      </c>
      <c r="AH2432" s="2" t="s">
        <v>4</v>
      </c>
      <c r="AI2432" s="2" t="s">
        <v>3</v>
      </c>
      <c r="AJ2432" s="2" t="s">
        <v>13346</v>
      </c>
      <c r="AK2432" s="2" t="s">
        <v>13347</v>
      </c>
      <c r="AL2432" s="2" t="s">
        <v>13348</v>
      </c>
    </row>
    <row r="2433" spans="1:38" ht="52.8" hidden="1">
      <c r="A2433" s="136">
        <f t="shared" si="40"/>
        <v>2432</v>
      </c>
      <c r="B2433" s="2" t="s">
        <v>12820</v>
      </c>
      <c r="C2433" s="2" t="s">
        <v>13245</v>
      </c>
      <c r="D2433" s="2" t="s">
        <v>13140</v>
      </c>
      <c r="E2433" s="2" t="s">
        <v>22</v>
      </c>
      <c r="F2433" s="2" t="s">
        <v>13607</v>
      </c>
      <c r="G2433" s="2" t="s">
        <v>13607</v>
      </c>
      <c r="H2433" s="2" t="s">
        <v>13608</v>
      </c>
      <c r="I2433" s="2" t="s">
        <v>6</v>
      </c>
      <c r="K2433" s="4">
        <v>1600</v>
      </c>
      <c r="L2433" s="5">
        <v>25000</v>
      </c>
      <c r="M2433" s="6" t="s">
        <v>9670</v>
      </c>
      <c r="N2433" s="2" t="s">
        <v>17</v>
      </c>
      <c r="O2433" s="2" t="s">
        <v>55</v>
      </c>
      <c r="P2433" s="2" t="s">
        <v>242</v>
      </c>
      <c r="Q2433" s="2" t="s">
        <v>15</v>
      </c>
      <c r="R2433" s="2" t="s">
        <v>96</v>
      </c>
      <c r="T2433" s="2" t="s">
        <v>12826</v>
      </c>
      <c r="U2433" s="2" t="s">
        <v>12827</v>
      </c>
      <c r="V2433" s="2" t="s">
        <v>11</v>
      </c>
      <c r="W2433" s="2" t="s">
        <v>197</v>
      </c>
      <c r="X2433" s="2" t="s">
        <v>9</v>
      </c>
      <c r="Y2433" s="2" t="s">
        <v>6</v>
      </c>
      <c r="AA2433" s="2" t="s">
        <v>35</v>
      </c>
      <c r="AB2433" s="2" t="s">
        <v>13335</v>
      </c>
      <c r="AC2433" s="2" t="s">
        <v>7</v>
      </c>
      <c r="AD2433" s="2" t="s">
        <v>6</v>
      </c>
      <c r="AG2433" s="2" t="s">
        <v>30</v>
      </c>
      <c r="AH2433" s="2" t="s">
        <v>4</v>
      </c>
      <c r="AI2433" s="2" t="s">
        <v>3</v>
      </c>
      <c r="AJ2433" s="2" t="s">
        <v>13145</v>
      </c>
      <c r="AK2433" s="2" t="s">
        <v>13146</v>
      </c>
      <c r="AL2433" s="2" t="s">
        <v>13147</v>
      </c>
    </row>
    <row r="2434" spans="1:38" ht="145.19999999999999" hidden="1">
      <c r="A2434" s="136">
        <f t="shared" si="40"/>
        <v>2433</v>
      </c>
      <c r="B2434" s="2" t="s">
        <v>12820</v>
      </c>
      <c r="C2434" s="2" t="s">
        <v>13341</v>
      </c>
      <c r="D2434" s="2" t="s">
        <v>13104</v>
      </c>
      <c r="E2434" s="2" t="s">
        <v>22</v>
      </c>
      <c r="F2434" s="2" t="s">
        <v>13609</v>
      </c>
      <c r="G2434" s="2" t="s">
        <v>13610</v>
      </c>
      <c r="H2434" s="2" t="s">
        <v>13611</v>
      </c>
      <c r="I2434" s="2" t="s">
        <v>6</v>
      </c>
      <c r="K2434" s="4">
        <v>15830</v>
      </c>
      <c r="L2434" s="5">
        <v>9000</v>
      </c>
      <c r="M2434" s="6" t="s">
        <v>175</v>
      </c>
      <c r="N2434" s="2" t="s">
        <v>17</v>
      </c>
      <c r="O2434" s="2" t="s">
        <v>64</v>
      </c>
      <c r="P2434" s="2" t="s">
        <v>142</v>
      </c>
      <c r="Q2434" s="2" t="s">
        <v>15</v>
      </c>
      <c r="R2434" s="2" t="s">
        <v>14</v>
      </c>
      <c r="T2434" s="2" t="s">
        <v>12826</v>
      </c>
      <c r="U2434" s="2" t="s">
        <v>12827</v>
      </c>
      <c r="V2434" s="2" t="s">
        <v>11</v>
      </c>
      <c r="W2434" s="2" t="s">
        <v>197</v>
      </c>
      <c r="X2434" s="2" t="s">
        <v>9</v>
      </c>
      <c r="Y2434" s="2" t="s">
        <v>6</v>
      </c>
      <c r="AA2434" s="2" t="s">
        <v>1607</v>
      </c>
      <c r="AB2434" s="2" t="s">
        <v>13345</v>
      </c>
      <c r="AC2434" s="2" t="s">
        <v>7</v>
      </c>
      <c r="AD2434" s="2" t="s">
        <v>6</v>
      </c>
      <c r="AG2434" s="2" t="s">
        <v>30</v>
      </c>
      <c r="AH2434" s="2" t="s">
        <v>4</v>
      </c>
      <c r="AI2434" s="2" t="s">
        <v>3</v>
      </c>
      <c r="AJ2434" s="2" t="s">
        <v>13346</v>
      </c>
      <c r="AK2434" s="2" t="s">
        <v>13347</v>
      </c>
      <c r="AL2434" s="2" t="s">
        <v>13348</v>
      </c>
    </row>
    <row r="2435" spans="1:38" ht="66" hidden="1">
      <c r="A2435" s="136">
        <f t="shared" si="40"/>
        <v>2434</v>
      </c>
      <c r="B2435" s="2" t="s">
        <v>12820</v>
      </c>
      <c r="C2435" s="2" t="s">
        <v>13139</v>
      </c>
      <c r="D2435" s="2" t="s">
        <v>13140</v>
      </c>
      <c r="E2435" s="2" t="s">
        <v>22</v>
      </c>
      <c r="F2435" s="2" t="s">
        <v>13612</v>
      </c>
      <c r="G2435" s="2" t="s">
        <v>13613</v>
      </c>
      <c r="H2435" s="2" t="s">
        <v>13614</v>
      </c>
      <c r="I2435" s="2" t="s">
        <v>6</v>
      </c>
      <c r="K2435" s="4">
        <v>55573</v>
      </c>
      <c r="L2435" s="5">
        <v>17000</v>
      </c>
      <c r="M2435" s="6" t="s">
        <v>160</v>
      </c>
      <c r="N2435" s="2" t="s">
        <v>174</v>
      </c>
      <c r="O2435" s="2" t="s">
        <v>55</v>
      </c>
      <c r="P2435" s="2" t="s">
        <v>242</v>
      </c>
      <c r="Q2435" s="2" t="s">
        <v>124</v>
      </c>
      <c r="R2435" s="2" t="s">
        <v>14</v>
      </c>
      <c r="T2435" s="2" t="s">
        <v>12826</v>
      </c>
      <c r="U2435" s="2" t="s">
        <v>12827</v>
      </c>
      <c r="V2435" s="2" t="s">
        <v>11</v>
      </c>
      <c r="W2435" s="2" t="s">
        <v>197</v>
      </c>
      <c r="X2435" s="2" t="s">
        <v>9</v>
      </c>
      <c r="Y2435" s="2" t="s">
        <v>6</v>
      </c>
      <c r="AA2435" s="2" t="s">
        <v>164</v>
      </c>
      <c r="AB2435" s="2" t="s">
        <v>7883</v>
      </c>
      <c r="AC2435" s="2" t="s">
        <v>241</v>
      </c>
      <c r="AD2435" s="2" t="s">
        <v>6</v>
      </c>
      <c r="AG2435" s="2" t="s">
        <v>30</v>
      </c>
      <c r="AH2435" s="2" t="s">
        <v>4</v>
      </c>
      <c r="AI2435" s="2" t="s">
        <v>3</v>
      </c>
      <c r="AJ2435" s="2" t="s">
        <v>13145</v>
      </c>
      <c r="AK2435" s="2" t="s">
        <v>13146</v>
      </c>
      <c r="AL2435" s="2" t="s">
        <v>13147</v>
      </c>
    </row>
    <row r="2436" spans="1:38" ht="145.19999999999999" hidden="1">
      <c r="A2436" s="136">
        <f t="shared" si="40"/>
        <v>2435</v>
      </c>
      <c r="B2436" s="2" t="s">
        <v>12820</v>
      </c>
      <c r="C2436" s="2" t="s">
        <v>13341</v>
      </c>
      <c r="D2436" s="2" t="s">
        <v>13104</v>
      </c>
      <c r="E2436" s="2" t="s">
        <v>22</v>
      </c>
      <c r="F2436" s="2" t="s">
        <v>13615</v>
      </c>
      <c r="G2436" s="2" t="s">
        <v>13616</v>
      </c>
      <c r="H2436" s="2" t="s">
        <v>13617</v>
      </c>
      <c r="I2436" s="2" t="s">
        <v>6</v>
      </c>
      <c r="K2436" s="4" t="s">
        <v>13618</v>
      </c>
      <c r="L2436" s="5">
        <v>10000</v>
      </c>
      <c r="M2436" s="6" t="s">
        <v>969</v>
      </c>
      <c r="N2436" s="2" t="s">
        <v>17</v>
      </c>
      <c r="O2436" s="2" t="s">
        <v>64</v>
      </c>
      <c r="P2436" s="2" t="s">
        <v>142</v>
      </c>
      <c r="Q2436" s="2" t="s">
        <v>15</v>
      </c>
      <c r="R2436" s="2" t="s">
        <v>14</v>
      </c>
      <c r="T2436" s="2" t="s">
        <v>12826</v>
      </c>
      <c r="U2436" s="2" t="s">
        <v>12827</v>
      </c>
      <c r="V2436" s="2" t="s">
        <v>11</v>
      </c>
      <c r="W2436" s="2" t="s">
        <v>197</v>
      </c>
      <c r="X2436" s="2" t="s">
        <v>9</v>
      </c>
      <c r="Y2436" s="2" t="s">
        <v>6</v>
      </c>
      <c r="AA2436" s="2" t="s">
        <v>1607</v>
      </c>
      <c r="AB2436" s="2" t="s">
        <v>13345</v>
      </c>
      <c r="AC2436" s="2" t="s">
        <v>7</v>
      </c>
      <c r="AD2436" s="2" t="s">
        <v>6</v>
      </c>
      <c r="AG2436" s="2" t="s">
        <v>30</v>
      </c>
      <c r="AH2436" s="2" t="s">
        <v>4</v>
      </c>
      <c r="AI2436" s="2" t="s">
        <v>3</v>
      </c>
      <c r="AJ2436" s="2" t="s">
        <v>13346</v>
      </c>
      <c r="AK2436" s="2" t="s">
        <v>13347</v>
      </c>
      <c r="AL2436" s="2" t="s">
        <v>13348</v>
      </c>
    </row>
    <row r="2437" spans="1:38" ht="52.8" hidden="1">
      <c r="A2437" s="136">
        <f t="shared" si="40"/>
        <v>2436</v>
      </c>
      <c r="B2437" s="2" t="s">
        <v>12820</v>
      </c>
      <c r="C2437" s="2" t="s">
        <v>13245</v>
      </c>
      <c r="D2437" s="2" t="s">
        <v>13140</v>
      </c>
      <c r="E2437" s="2" t="s">
        <v>22</v>
      </c>
      <c r="F2437" s="2" t="s">
        <v>13619</v>
      </c>
      <c r="G2437" s="2" t="s">
        <v>13619</v>
      </c>
      <c r="H2437" s="2" t="s">
        <v>13620</v>
      </c>
      <c r="I2437" s="2" t="s">
        <v>6</v>
      </c>
      <c r="K2437" s="4">
        <v>17442</v>
      </c>
      <c r="L2437" s="5">
        <v>100000</v>
      </c>
      <c r="M2437" s="6" t="s">
        <v>12164</v>
      </c>
      <c r="N2437" s="2" t="s">
        <v>174</v>
      </c>
      <c r="O2437" s="2" t="s">
        <v>64</v>
      </c>
      <c r="P2437" s="2" t="s">
        <v>142</v>
      </c>
      <c r="Q2437" s="2" t="s">
        <v>15</v>
      </c>
      <c r="R2437" s="2" t="s">
        <v>96</v>
      </c>
      <c r="T2437" s="2" t="s">
        <v>12826</v>
      </c>
      <c r="U2437" s="2" t="s">
        <v>12827</v>
      </c>
      <c r="V2437" s="2" t="s">
        <v>11</v>
      </c>
      <c r="W2437" s="2" t="s">
        <v>197</v>
      </c>
      <c r="X2437" s="2" t="s">
        <v>43</v>
      </c>
      <c r="Y2437" s="2" t="s">
        <v>6</v>
      </c>
      <c r="AA2437" s="2" t="s">
        <v>35</v>
      </c>
      <c r="AB2437" s="2" t="s">
        <v>13385</v>
      </c>
      <c r="AC2437" s="2" t="s">
        <v>7</v>
      </c>
      <c r="AD2437" s="2" t="s">
        <v>6</v>
      </c>
      <c r="AG2437" s="2" t="s">
        <v>30</v>
      </c>
      <c r="AH2437" s="2" t="s">
        <v>4</v>
      </c>
      <c r="AI2437" s="2" t="s">
        <v>29</v>
      </c>
      <c r="AJ2437" s="2" t="s">
        <v>13250</v>
      </c>
      <c r="AK2437" s="2" t="s">
        <v>13146</v>
      </c>
      <c r="AL2437" s="2" t="s">
        <v>13147</v>
      </c>
    </row>
    <row r="2438" spans="1:38" ht="132" hidden="1">
      <c r="A2438" s="136">
        <f t="shared" si="40"/>
        <v>2437</v>
      </c>
      <c r="B2438" s="2" t="s">
        <v>12820</v>
      </c>
      <c r="C2438" s="2" t="s">
        <v>13341</v>
      </c>
      <c r="D2438" s="2" t="s">
        <v>13104</v>
      </c>
      <c r="E2438" s="2" t="s">
        <v>22</v>
      </c>
      <c r="F2438" s="2" t="s">
        <v>13621</v>
      </c>
      <c r="G2438" s="2" t="s">
        <v>13622</v>
      </c>
      <c r="H2438" s="2" t="s">
        <v>13623</v>
      </c>
      <c r="I2438" s="2" t="s">
        <v>6</v>
      </c>
      <c r="K2438" s="4" t="s">
        <v>13624</v>
      </c>
      <c r="L2438" s="5">
        <v>6000</v>
      </c>
      <c r="M2438" s="6" t="s">
        <v>969</v>
      </c>
      <c r="N2438" s="2" t="s">
        <v>17</v>
      </c>
      <c r="O2438" s="2" t="s">
        <v>64</v>
      </c>
      <c r="P2438" s="2" t="s">
        <v>142</v>
      </c>
      <c r="Q2438" s="2" t="s">
        <v>15</v>
      </c>
      <c r="R2438" s="2" t="s">
        <v>14</v>
      </c>
      <c r="T2438" s="2" t="s">
        <v>12826</v>
      </c>
      <c r="U2438" s="2" t="s">
        <v>12827</v>
      </c>
      <c r="V2438" s="2" t="s">
        <v>11</v>
      </c>
      <c r="W2438" s="2" t="s">
        <v>197</v>
      </c>
      <c r="X2438" s="2" t="s">
        <v>9</v>
      </c>
      <c r="Y2438" s="2" t="s">
        <v>6</v>
      </c>
      <c r="AA2438" s="2" t="s">
        <v>1607</v>
      </c>
      <c r="AB2438" s="2" t="s">
        <v>13345</v>
      </c>
      <c r="AC2438" s="2" t="s">
        <v>7</v>
      </c>
      <c r="AD2438" s="2" t="s">
        <v>6</v>
      </c>
      <c r="AG2438" s="2" t="s">
        <v>30</v>
      </c>
      <c r="AH2438" s="2" t="s">
        <v>4</v>
      </c>
      <c r="AI2438" s="2" t="s">
        <v>3</v>
      </c>
      <c r="AJ2438" s="2" t="s">
        <v>13346</v>
      </c>
      <c r="AK2438" s="2" t="s">
        <v>13347</v>
      </c>
      <c r="AL2438" s="2" t="s">
        <v>13348</v>
      </c>
    </row>
    <row r="2439" spans="1:38" ht="105.6" hidden="1">
      <c r="A2439" s="136">
        <f t="shared" si="40"/>
        <v>2438</v>
      </c>
      <c r="B2439" s="2" t="s">
        <v>12820</v>
      </c>
      <c r="C2439" s="2" t="s">
        <v>13341</v>
      </c>
      <c r="D2439" s="2" t="s">
        <v>13104</v>
      </c>
      <c r="E2439" s="2" t="s">
        <v>22</v>
      </c>
      <c r="F2439" s="2" t="s">
        <v>13625</v>
      </c>
      <c r="G2439" s="2" t="s">
        <v>13626</v>
      </c>
      <c r="H2439" s="2" t="s">
        <v>13627</v>
      </c>
      <c r="I2439" s="2" t="s">
        <v>6</v>
      </c>
      <c r="K2439" s="4" t="s">
        <v>13628</v>
      </c>
      <c r="L2439" s="5">
        <v>20000</v>
      </c>
      <c r="M2439" s="6" t="s">
        <v>969</v>
      </c>
      <c r="N2439" s="2" t="s">
        <v>17</v>
      </c>
      <c r="O2439" s="2" t="s">
        <v>64</v>
      </c>
      <c r="P2439" s="2" t="s">
        <v>142</v>
      </c>
      <c r="Q2439" s="2" t="s">
        <v>15</v>
      </c>
      <c r="R2439" s="2" t="s">
        <v>14</v>
      </c>
      <c r="T2439" s="2" t="s">
        <v>12826</v>
      </c>
      <c r="U2439" s="2" t="s">
        <v>12827</v>
      </c>
      <c r="V2439" s="2" t="s">
        <v>11</v>
      </c>
      <c r="W2439" s="2" t="s">
        <v>197</v>
      </c>
      <c r="X2439" s="2" t="s">
        <v>9</v>
      </c>
      <c r="Y2439" s="2" t="s">
        <v>6</v>
      </c>
      <c r="AA2439" s="2" t="s">
        <v>1607</v>
      </c>
      <c r="AB2439" s="2" t="s">
        <v>13345</v>
      </c>
      <c r="AC2439" s="2" t="s">
        <v>7</v>
      </c>
      <c r="AD2439" s="2" t="s">
        <v>6</v>
      </c>
      <c r="AG2439" s="2" t="s">
        <v>30</v>
      </c>
      <c r="AH2439" s="2" t="s">
        <v>4</v>
      </c>
      <c r="AI2439" s="2" t="s">
        <v>3</v>
      </c>
      <c r="AJ2439" s="2" t="s">
        <v>13346</v>
      </c>
      <c r="AK2439" s="2" t="s">
        <v>13347</v>
      </c>
      <c r="AL2439" s="2" t="s">
        <v>13348</v>
      </c>
    </row>
    <row r="2440" spans="1:38" ht="66" hidden="1">
      <c r="A2440" s="136">
        <f t="shared" si="40"/>
        <v>2439</v>
      </c>
      <c r="B2440" s="2" t="s">
        <v>12820</v>
      </c>
      <c r="C2440" s="2" t="s">
        <v>13258</v>
      </c>
      <c r="D2440" s="2" t="s">
        <v>13259</v>
      </c>
      <c r="E2440" s="2" t="s">
        <v>22</v>
      </c>
      <c r="F2440" s="2" t="s">
        <v>13629</v>
      </c>
      <c r="G2440" s="2" t="s">
        <v>13630</v>
      </c>
      <c r="H2440" s="2" t="s">
        <v>13437</v>
      </c>
      <c r="I2440" s="2" t="s">
        <v>6</v>
      </c>
      <c r="K2440" s="4">
        <v>23329</v>
      </c>
      <c r="L2440" s="5">
        <v>17600</v>
      </c>
      <c r="M2440" s="6" t="s">
        <v>663</v>
      </c>
      <c r="N2440" s="2" t="s">
        <v>174</v>
      </c>
      <c r="O2440" s="2" t="s">
        <v>64</v>
      </c>
      <c r="P2440" s="2" t="s">
        <v>142</v>
      </c>
      <c r="Q2440" s="2" t="s">
        <v>124</v>
      </c>
      <c r="R2440" s="2" t="s">
        <v>96</v>
      </c>
      <c r="T2440" s="2" t="s">
        <v>12826</v>
      </c>
      <c r="U2440" s="2" t="s">
        <v>12827</v>
      </c>
      <c r="V2440" s="2" t="s">
        <v>11</v>
      </c>
      <c r="W2440" s="2" t="s">
        <v>197</v>
      </c>
      <c r="X2440" s="2" t="s">
        <v>9</v>
      </c>
      <c r="Y2440" s="2" t="s">
        <v>6</v>
      </c>
      <c r="AA2440" s="2" t="s">
        <v>164</v>
      </c>
      <c r="AB2440" s="2" t="s">
        <v>899</v>
      </c>
      <c r="AC2440" s="2" t="s">
        <v>7</v>
      </c>
      <c r="AD2440" s="2" t="s">
        <v>33</v>
      </c>
      <c r="AE2440" s="2" t="s">
        <v>13357</v>
      </c>
      <c r="AF2440" s="2" t="s">
        <v>6411</v>
      </c>
      <c r="AG2440" s="2" t="s">
        <v>5</v>
      </c>
      <c r="AH2440" s="2" t="s">
        <v>4</v>
      </c>
      <c r="AI2440" s="2" t="s">
        <v>3</v>
      </c>
      <c r="AJ2440" s="2" t="s">
        <v>13265</v>
      </c>
      <c r="AK2440" s="2" t="s">
        <v>13266</v>
      </c>
      <c r="AL2440" s="2" t="s">
        <v>13267</v>
      </c>
    </row>
    <row r="2441" spans="1:38" ht="92.4" hidden="1">
      <c r="A2441" s="136">
        <f t="shared" si="40"/>
        <v>2440</v>
      </c>
      <c r="B2441" s="2" t="s">
        <v>12820</v>
      </c>
      <c r="C2441" s="2" t="s">
        <v>13157</v>
      </c>
      <c r="D2441" s="2" t="s">
        <v>13449</v>
      </c>
      <c r="E2441" s="2" t="s">
        <v>22</v>
      </c>
      <c r="F2441" s="2" t="s">
        <v>13631</v>
      </c>
      <c r="G2441" s="2" t="s">
        <v>4128</v>
      </c>
      <c r="H2441" s="2" t="s">
        <v>13632</v>
      </c>
      <c r="I2441" s="2" t="s">
        <v>6</v>
      </c>
      <c r="K2441" s="4" t="s">
        <v>13633</v>
      </c>
      <c r="L2441" s="5">
        <v>27720</v>
      </c>
      <c r="M2441" s="6" t="s">
        <v>6916</v>
      </c>
      <c r="N2441" s="2" t="s">
        <v>174</v>
      </c>
      <c r="O2441" s="2" t="s">
        <v>64</v>
      </c>
      <c r="P2441" s="2" t="s">
        <v>142</v>
      </c>
      <c r="Q2441" s="2" t="s">
        <v>141</v>
      </c>
      <c r="R2441" s="2" t="s">
        <v>96</v>
      </c>
      <c r="T2441" s="2" t="s">
        <v>12826</v>
      </c>
      <c r="U2441" s="2" t="s">
        <v>12</v>
      </c>
      <c r="V2441" s="2" t="s">
        <v>11</v>
      </c>
      <c r="W2441" s="2" t="s">
        <v>197</v>
      </c>
      <c r="X2441" s="2" t="s">
        <v>9</v>
      </c>
      <c r="Y2441" s="2" t="s">
        <v>6</v>
      </c>
      <c r="AA2441" s="2" t="s">
        <v>35</v>
      </c>
      <c r="AB2441" s="2" t="s">
        <v>13634</v>
      </c>
      <c r="AC2441" s="2" t="s">
        <v>34</v>
      </c>
      <c r="AD2441" s="2" t="s">
        <v>33</v>
      </c>
      <c r="AE2441" s="2" t="s">
        <v>13635</v>
      </c>
      <c r="AF2441" s="2" t="s">
        <v>31</v>
      </c>
      <c r="AG2441" s="2" t="s">
        <v>122</v>
      </c>
      <c r="AH2441" s="2" t="s">
        <v>4</v>
      </c>
      <c r="AI2441" s="2" t="s">
        <v>29</v>
      </c>
      <c r="AJ2441" s="2" t="s">
        <v>13636</v>
      </c>
      <c r="AK2441" s="2" t="s">
        <v>13637</v>
      </c>
      <c r="AL2441" s="2" t="s">
        <v>13638</v>
      </c>
    </row>
    <row r="2442" spans="1:38" ht="105.6" hidden="1">
      <c r="A2442" s="136">
        <f t="shared" si="40"/>
        <v>2441</v>
      </c>
      <c r="B2442" s="2" t="s">
        <v>12820</v>
      </c>
      <c r="C2442" s="2" t="s">
        <v>13341</v>
      </c>
      <c r="D2442" s="2" t="s">
        <v>13104</v>
      </c>
      <c r="E2442" s="2" t="s">
        <v>22</v>
      </c>
      <c r="F2442" s="2" t="s">
        <v>13639</v>
      </c>
      <c r="G2442" s="2" t="s">
        <v>13640</v>
      </c>
      <c r="H2442" s="2" t="s">
        <v>13641</v>
      </c>
      <c r="I2442" s="2" t="s">
        <v>6</v>
      </c>
      <c r="K2442" s="4" t="s">
        <v>13642</v>
      </c>
      <c r="L2442" s="5">
        <v>20000</v>
      </c>
      <c r="M2442" s="6" t="s">
        <v>969</v>
      </c>
      <c r="N2442" s="2" t="s">
        <v>17</v>
      </c>
      <c r="O2442" s="2" t="s">
        <v>64</v>
      </c>
      <c r="P2442" s="2" t="s">
        <v>142</v>
      </c>
      <c r="Q2442" s="2" t="s">
        <v>15</v>
      </c>
      <c r="R2442" s="2" t="s">
        <v>14</v>
      </c>
      <c r="T2442" s="2" t="s">
        <v>12826</v>
      </c>
      <c r="U2442" s="2" t="s">
        <v>12827</v>
      </c>
      <c r="V2442" s="2" t="s">
        <v>11</v>
      </c>
      <c r="W2442" s="2" t="s">
        <v>197</v>
      </c>
      <c r="X2442" s="2" t="s">
        <v>9</v>
      </c>
      <c r="Y2442" s="2" t="s">
        <v>6</v>
      </c>
      <c r="AA2442" s="2" t="s">
        <v>1607</v>
      </c>
      <c r="AB2442" s="2" t="s">
        <v>13345</v>
      </c>
      <c r="AC2442" s="2" t="s">
        <v>7</v>
      </c>
      <c r="AD2442" s="2" t="s">
        <v>6</v>
      </c>
      <c r="AG2442" s="2" t="s">
        <v>30</v>
      </c>
      <c r="AH2442" s="2" t="s">
        <v>4</v>
      </c>
      <c r="AI2442" s="2" t="s">
        <v>3</v>
      </c>
      <c r="AJ2442" s="2" t="s">
        <v>13346</v>
      </c>
      <c r="AK2442" s="2" t="s">
        <v>13347</v>
      </c>
      <c r="AL2442" s="2" t="s">
        <v>13348</v>
      </c>
    </row>
    <row r="2443" spans="1:38" ht="66" hidden="1">
      <c r="A2443" s="136">
        <f t="shared" si="40"/>
        <v>2442</v>
      </c>
      <c r="B2443" s="2" t="s">
        <v>12820</v>
      </c>
      <c r="C2443" s="2" t="s">
        <v>13341</v>
      </c>
      <c r="D2443" s="2" t="s">
        <v>13104</v>
      </c>
      <c r="E2443" s="2" t="s">
        <v>22</v>
      </c>
      <c r="F2443" s="2" t="s">
        <v>13643</v>
      </c>
      <c r="G2443" s="2" t="s">
        <v>13644</v>
      </c>
      <c r="H2443" s="2" t="s">
        <v>13645</v>
      </c>
      <c r="I2443" s="2" t="s">
        <v>6</v>
      </c>
      <c r="K2443" s="4" t="s">
        <v>13646</v>
      </c>
      <c r="L2443" s="5">
        <v>7000</v>
      </c>
      <c r="M2443" s="6" t="s">
        <v>969</v>
      </c>
      <c r="N2443" s="2" t="s">
        <v>174</v>
      </c>
      <c r="O2443" s="2" t="s">
        <v>64</v>
      </c>
      <c r="P2443" s="2" t="s">
        <v>142</v>
      </c>
      <c r="Q2443" s="2" t="s">
        <v>15</v>
      </c>
      <c r="R2443" s="2" t="s">
        <v>14</v>
      </c>
      <c r="T2443" s="2" t="s">
        <v>12826</v>
      </c>
      <c r="U2443" s="2" t="s">
        <v>12827</v>
      </c>
      <c r="V2443" s="2" t="s">
        <v>11</v>
      </c>
      <c r="W2443" s="2" t="s">
        <v>197</v>
      </c>
      <c r="X2443" s="2" t="s">
        <v>9</v>
      </c>
      <c r="Y2443" s="2" t="s">
        <v>6</v>
      </c>
      <c r="AA2443" s="2" t="s">
        <v>1607</v>
      </c>
      <c r="AB2443" s="2" t="s">
        <v>13345</v>
      </c>
      <c r="AC2443" s="2" t="s">
        <v>7</v>
      </c>
      <c r="AD2443" s="2" t="s">
        <v>6</v>
      </c>
      <c r="AG2443" s="2" t="s">
        <v>30</v>
      </c>
      <c r="AH2443" s="2" t="s">
        <v>4</v>
      </c>
      <c r="AI2443" s="2" t="s">
        <v>3</v>
      </c>
      <c r="AJ2443" s="2" t="s">
        <v>13346</v>
      </c>
      <c r="AK2443" s="2" t="s">
        <v>13347</v>
      </c>
      <c r="AL2443" s="2" t="s">
        <v>13348</v>
      </c>
    </row>
    <row r="2444" spans="1:38" ht="105.6" hidden="1">
      <c r="A2444" s="136">
        <f t="shared" si="40"/>
        <v>2443</v>
      </c>
      <c r="B2444" s="2" t="s">
        <v>12820</v>
      </c>
      <c r="C2444" s="2" t="s">
        <v>13341</v>
      </c>
      <c r="D2444" s="2" t="s">
        <v>13104</v>
      </c>
      <c r="E2444" s="2" t="s">
        <v>22</v>
      </c>
      <c r="F2444" s="2" t="s">
        <v>13647</v>
      </c>
      <c r="G2444" s="2" t="s">
        <v>13648</v>
      </c>
      <c r="H2444" s="2" t="s">
        <v>13649</v>
      </c>
      <c r="I2444" s="2" t="s">
        <v>6</v>
      </c>
      <c r="K2444" s="4" t="s">
        <v>13650</v>
      </c>
      <c r="L2444" s="5">
        <v>1200</v>
      </c>
      <c r="M2444" s="6" t="s">
        <v>11420</v>
      </c>
      <c r="N2444" s="2" t="s">
        <v>174</v>
      </c>
      <c r="O2444" s="2" t="s">
        <v>64</v>
      </c>
      <c r="P2444" s="2" t="s">
        <v>142</v>
      </c>
      <c r="Q2444" s="2" t="s">
        <v>15</v>
      </c>
      <c r="R2444" s="2" t="s">
        <v>14</v>
      </c>
      <c r="T2444" s="2" t="s">
        <v>12826</v>
      </c>
      <c r="U2444" s="2" t="s">
        <v>12827</v>
      </c>
      <c r="V2444" s="2" t="s">
        <v>11</v>
      </c>
      <c r="W2444" s="2" t="s">
        <v>197</v>
      </c>
      <c r="X2444" s="2" t="s">
        <v>9</v>
      </c>
      <c r="Y2444" s="2" t="s">
        <v>6</v>
      </c>
      <c r="AA2444" s="2" t="s">
        <v>1607</v>
      </c>
      <c r="AB2444" s="2" t="s">
        <v>13345</v>
      </c>
      <c r="AC2444" s="2" t="s">
        <v>7</v>
      </c>
      <c r="AD2444" s="2" t="s">
        <v>6</v>
      </c>
      <c r="AG2444" s="2" t="s">
        <v>30</v>
      </c>
      <c r="AH2444" s="2" t="s">
        <v>4</v>
      </c>
      <c r="AI2444" s="2" t="s">
        <v>3</v>
      </c>
      <c r="AJ2444" s="2" t="s">
        <v>13346</v>
      </c>
      <c r="AK2444" s="2" t="s">
        <v>13347</v>
      </c>
      <c r="AL2444" s="2" t="s">
        <v>13348</v>
      </c>
    </row>
    <row r="2445" spans="1:38" ht="66" hidden="1">
      <c r="A2445" s="136">
        <f t="shared" si="40"/>
        <v>2444</v>
      </c>
      <c r="B2445" s="2" t="s">
        <v>12820</v>
      </c>
      <c r="C2445" s="2" t="s">
        <v>13258</v>
      </c>
      <c r="D2445" s="2" t="s">
        <v>13259</v>
      </c>
      <c r="E2445" s="2" t="s">
        <v>22</v>
      </c>
      <c r="F2445" s="2" t="s">
        <v>13651</v>
      </c>
      <c r="G2445" s="2" t="s">
        <v>13652</v>
      </c>
      <c r="H2445" s="2" t="s">
        <v>13653</v>
      </c>
      <c r="I2445" s="2" t="s">
        <v>6</v>
      </c>
      <c r="K2445" s="4">
        <v>23140</v>
      </c>
      <c r="L2445" s="5">
        <v>17600</v>
      </c>
      <c r="M2445" s="6" t="s">
        <v>663</v>
      </c>
      <c r="N2445" s="2" t="s">
        <v>174</v>
      </c>
      <c r="O2445" s="2" t="s">
        <v>64</v>
      </c>
      <c r="P2445" s="2" t="s">
        <v>142</v>
      </c>
      <c r="Q2445" s="2" t="s">
        <v>124</v>
      </c>
      <c r="R2445" s="2" t="s">
        <v>96</v>
      </c>
      <c r="T2445" s="2" t="s">
        <v>12826</v>
      </c>
      <c r="U2445" s="2" t="s">
        <v>12827</v>
      </c>
      <c r="V2445" s="2" t="s">
        <v>11</v>
      </c>
      <c r="W2445" s="2" t="s">
        <v>197</v>
      </c>
      <c r="X2445" s="2" t="s">
        <v>9</v>
      </c>
      <c r="Y2445" s="2" t="s">
        <v>6</v>
      </c>
      <c r="AA2445" s="2" t="s">
        <v>164</v>
      </c>
      <c r="AB2445" s="2" t="s">
        <v>899</v>
      </c>
      <c r="AC2445" s="2" t="s">
        <v>34</v>
      </c>
      <c r="AD2445" s="2" t="s">
        <v>33</v>
      </c>
      <c r="AE2445" s="2" t="s">
        <v>13654</v>
      </c>
      <c r="AF2445" s="2" t="s">
        <v>6411</v>
      </c>
      <c r="AG2445" s="2" t="s">
        <v>122</v>
      </c>
      <c r="AH2445" s="2" t="s">
        <v>4</v>
      </c>
      <c r="AI2445" s="2" t="s">
        <v>29</v>
      </c>
      <c r="AJ2445" s="2" t="s">
        <v>13655</v>
      </c>
      <c r="AK2445" s="2" t="s">
        <v>13266</v>
      </c>
      <c r="AL2445" s="2" t="s">
        <v>13267</v>
      </c>
    </row>
    <row r="2446" spans="1:38" ht="224.4" hidden="1">
      <c r="A2446" s="136">
        <f t="shared" si="40"/>
        <v>2445</v>
      </c>
      <c r="B2446" s="2" t="s">
        <v>12820</v>
      </c>
      <c r="C2446" s="2" t="s">
        <v>13341</v>
      </c>
      <c r="D2446" s="2" t="s">
        <v>13104</v>
      </c>
      <c r="E2446" s="2" t="s">
        <v>22</v>
      </c>
      <c r="F2446" s="2" t="s">
        <v>13656</v>
      </c>
      <c r="G2446" s="2" t="s">
        <v>13657</v>
      </c>
      <c r="H2446" s="2" t="s">
        <v>13658</v>
      </c>
      <c r="I2446" s="2" t="s">
        <v>6</v>
      </c>
      <c r="K2446" s="4" t="s">
        <v>13659</v>
      </c>
      <c r="L2446" s="5">
        <v>8000</v>
      </c>
      <c r="M2446" s="6" t="s">
        <v>11420</v>
      </c>
      <c r="N2446" s="2" t="s">
        <v>174</v>
      </c>
      <c r="O2446" s="2" t="s">
        <v>64</v>
      </c>
      <c r="P2446" s="2" t="s">
        <v>142</v>
      </c>
      <c r="Q2446" s="2" t="s">
        <v>15</v>
      </c>
      <c r="R2446" s="2" t="s">
        <v>14</v>
      </c>
      <c r="T2446" s="2" t="s">
        <v>12826</v>
      </c>
      <c r="U2446" s="2" t="s">
        <v>12827</v>
      </c>
      <c r="V2446" s="2" t="s">
        <v>11</v>
      </c>
      <c r="W2446" s="2" t="s">
        <v>197</v>
      </c>
      <c r="X2446" s="2" t="s">
        <v>9</v>
      </c>
      <c r="Y2446" s="2" t="s">
        <v>6</v>
      </c>
      <c r="AA2446" s="2" t="s">
        <v>1607</v>
      </c>
      <c r="AB2446" s="2" t="s">
        <v>13345</v>
      </c>
      <c r="AC2446" s="2" t="s">
        <v>7</v>
      </c>
      <c r="AD2446" s="2" t="s">
        <v>6</v>
      </c>
      <c r="AG2446" s="2" t="s">
        <v>30</v>
      </c>
      <c r="AH2446" s="2" t="s">
        <v>4</v>
      </c>
      <c r="AI2446" s="2" t="s">
        <v>3</v>
      </c>
      <c r="AJ2446" s="2" t="s">
        <v>13346</v>
      </c>
      <c r="AK2446" s="2" t="s">
        <v>13347</v>
      </c>
      <c r="AL2446" s="2" t="s">
        <v>13348</v>
      </c>
    </row>
    <row r="2447" spans="1:38" ht="52.8" hidden="1">
      <c r="A2447" s="136">
        <f t="shared" si="40"/>
        <v>2446</v>
      </c>
      <c r="B2447" s="2" t="s">
        <v>12820</v>
      </c>
      <c r="C2447" s="2" t="s">
        <v>13341</v>
      </c>
      <c r="D2447" s="2" t="s">
        <v>13104</v>
      </c>
      <c r="E2447" s="2" t="s">
        <v>22</v>
      </c>
      <c r="F2447" s="2" t="s">
        <v>13509</v>
      </c>
      <c r="G2447" s="2" t="s">
        <v>13660</v>
      </c>
      <c r="H2447" s="2" t="s">
        <v>13511</v>
      </c>
      <c r="I2447" s="2" t="s">
        <v>6</v>
      </c>
      <c r="K2447" s="4" t="s">
        <v>13661</v>
      </c>
      <c r="L2447" s="5">
        <v>6000</v>
      </c>
      <c r="M2447" s="6" t="s">
        <v>11420</v>
      </c>
      <c r="N2447" s="2" t="s">
        <v>174</v>
      </c>
      <c r="O2447" s="2" t="s">
        <v>64</v>
      </c>
      <c r="P2447" s="2" t="s">
        <v>142</v>
      </c>
      <c r="Q2447" s="2" t="s">
        <v>15</v>
      </c>
      <c r="R2447" s="2" t="s">
        <v>14</v>
      </c>
      <c r="T2447" s="2" t="s">
        <v>12826</v>
      </c>
      <c r="U2447" s="2" t="s">
        <v>12827</v>
      </c>
      <c r="V2447" s="2" t="s">
        <v>11</v>
      </c>
      <c r="W2447" s="2" t="s">
        <v>197</v>
      </c>
      <c r="X2447" s="2" t="s">
        <v>9</v>
      </c>
      <c r="Y2447" s="2" t="s">
        <v>6</v>
      </c>
      <c r="AA2447" s="2" t="s">
        <v>1607</v>
      </c>
      <c r="AB2447" s="2" t="s">
        <v>13345</v>
      </c>
      <c r="AC2447" s="2" t="s">
        <v>7</v>
      </c>
      <c r="AD2447" s="2" t="s">
        <v>6</v>
      </c>
      <c r="AG2447" s="2" t="s">
        <v>30</v>
      </c>
      <c r="AH2447" s="2" t="s">
        <v>4</v>
      </c>
      <c r="AI2447" s="2" t="s">
        <v>3</v>
      </c>
      <c r="AJ2447" s="2" t="s">
        <v>13346</v>
      </c>
      <c r="AK2447" s="2" t="s">
        <v>13347</v>
      </c>
      <c r="AL2447" s="2" t="s">
        <v>13348</v>
      </c>
    </row>
    <row r="2448" spans="1:38" ht="66" hidden="1">
      <c r="A2448" s="136">
        <f t="shared" si="40"/>
        <v>2447</v>
      </c>
      <c r="B2448" s="2" t="s">
        <v>12820</v>
      </c>
      <c r="C2448" s="2" t="s">
        <v>13157</v>
      </c>
      <c r="D2448" s="2" t="s">
        <v>13132</v>
      </c>
      <c r="E2448" s="2" t="s">
        <v>22</v>
      </c>
      <c r="F2448" s="2" t="s">
        <v>13662</v>
      </c>
      <c r="G2448" s="2" t="s">
        <v>13663</v>
      </c>
      <c r="H2448" s="2" t="s">
        <v>13664</v>
      </c>
      <c r="I2448" s="2" t="s">
        <v>6</v>
      </c>
      <c r="K2448" s="4">
        <v>27103</v>
      </c>
      <c r="L2448" s="5">
        <v>6000</v>
      </c>
      <c r="M2448" s="6" t="s">
        <v>6662</v>
      </c>
      <c r="N2448" s="2" t="s">
        <v>39</v>
      </c>
      <c r="O2448" s="2" t="s">
        <v>39</v>
      </c>
      <c r="P2448" s="2" t="s">
        <v>38</v>
      </c>
      <c r="Q2448" s="2" t="s">
        <v>124</v>
      </c>
      <c r="R2448" s="2" t="s">
        <v>14</v>
      </c>
      <c r="T2448" s="2" t="s">
        <v>12826</v>
      </c>
      <c r="U2448" s="2" t="s">
        <v>12</v>
      </c>
      <c r="V2448" s="2" t="s">
        <v>11</v>
      </c>
      <c r="W2448" s="2" t="s">
        <v>197</v>
      </c>
      <c r="X2448" s="2" t="s">
        <v>9</v>
      </c>
      <c r="Y2448" s="2" t="s">
        <v>6</v>
      </c>
      <c r="AA2448" s="2" t="s">
        <v>164</v>
      </c>
      <c r="AB2448" s="2" t="s">
        <v>13665</v>
      </c>
      <c r="AC2448" s="2" t="s">
        <v>241</v>
      </c>
      <c r="AD2448" s="2" t="s">
        <v>6</v>
      </c>
      <c r="AG2448" s="2" t="s">
        <v>30</v>
      </c>
      <c r="AH2448" s="2" t="s">
        <v>4</v>
      </c>
      <c r="AI2448" s="2" t="s">
        <v>29</v>
      </c>
      <c r="AJ2448" s="2" t="s">
        <v>13558</v>
      </c>
      <c r="AK2448" s="2" t="s">
        <v>13559</v>
      </c>
      <c r="AL2448" s="2" t="s">
        <v>13560</v>
      </c>
    </row>
    <row r="2449" spans="1:38" ht="52.8" hidden="1">
      <c r="A2449" s="136">
        <f t="shared" si="40"/>
        <v>2448</v>
      </c>
      <c r="B2449" s="2" t="s">
        <v>12820</v>
      </c>
      <c r="C2449" s="2" t="s">
        <v>13341</v>
      </c>
      <c r="D2449" s="2" t="s">
        <v>13104</v>
      </c>
      <c r="E2449" s="2" t="s">
        <v>22</v>
      </c>
      <c r="F2449" s="2" t="s">
        <v>13519</v>
      </c>
      <c r="G2449" s="2" t="s">
        <v>13666</v>
      </c>
      <c r="H2449" s="2" t="s">
        <v>13521</v>
      </c>
      <c r="I2449" s="2" t="s">
        <v>6</v>
      </c>
      <c r="K2449" s="4" t="s">
        <v>13667</v>
      </c>
      <c r="L2449" s="5">
        <v>1000</v>
      </c>
      <c r="M2449" s="6" t="s">
        <v>11420</v>
      </c>
      <c r="N2449" s="2" t="s">
        <v>174</v>
      </c>
      <c r="O2449" s="2" t="s">
        <v>55</v>
      </c>
      <c r="P2449" s="2" t="s">
        <v>142</v>
      </c>
      <c r="Q2449" s="2" t="s">
        <v>15</v>
      </c>
      <c r="R2449" s="2" t="s">
        <v>14</v>
      </c>
      <c r="T2449" s="2" t="s">
        <v>12826</v>
      </c>
      <c r="U2449" s="2" t="s">
        <v>12827</v>
      </c>
      <c r="V2449" s="2" t="s">
        <v>11</v>
      </c>
      <c r="W2449" s="2" t="s">
        <v>197</v>
      </c>
      <c r="X2449" s="2" t="s">
        <v>9</v>
      </c>
      <c r="Y2449" s="2" t="s">
        <v>6</v>
      </c>
      <c r="AA2449" s="2" t="s">
        <v>1607</v>
      </c>
      <c r="AB2449" s="2" t="s">
        <v>13345</v>
      </c>
      <c r="AC2449" s="2" t="s">
        <v>7</v>
      </c>
      <c r="AD2449" s="2" t="s">
        <v>6</v>
      </c>
      <c r="AG2449" s="2" t="s">
        <v>30</v>
      </c>
      <c r="AH2449" s="2" t="s">
        <v>4</v>
      </c>
      <c r="AI2449" s="2" t="s">
        <v>3</v>
      </c>
      <c r="AJ2449" s="2" t="s">
        <v>13346</v>
      </c>
      <c r="AK2449" s="2" t="s">
        <v>13347</v>
      </c>
      <c r="AL2449" s="2" t="s">
        <v>13348</v>
      </c>
    </row>
    <row r="2450" spans="1:38" ht="132" hidden="1">
      <c r="A2450" s="136">
        <f t="shared" si="40"/>
        <v>2449</v>
      </c>
      <c r="B2450" s="2" t="s">
        <v>12820</v>
      </c>
      <c r="C2450" s="2" t="s">
        <v>13258</v>
      </c>
      <c r="D2450" s="2" t="s">
        <v>13259</v>
      </c>
      <c r="E2450" s="2" t="s">
        <v>22</v>
      </c>
      <c r="F2450" s="2" t="s">
        <v>13668</v>
      </c>
      <c r="G2450" s="2" t="s">
        <v>13669</v>
      </c>
      <c r="H2450" s="2" t="s">
        <v>13670</v>
      </c>
      <c r="I2450" s="2" t="s">
        <v>6</v>
      </c>
      <c r="K2450" s="4">
        <v>25828</v>
      </c>
      <c r="L2450" s="5">
        <v>17600</v>
      </c>
      <c r="M2450" s="6" t="s">
        <v>663</v>
      </c>
      <c r="N2450" s="2" t="s">
        <v>174</v>
      </c>
      <c r="O2450" s="2" t="s">
        <v>64</v>
      </c>
      <c r="P2450" s="2" t="s">
        <v>142</v>
      </c>
      <c r="Q2450" s="2" t="s">
        <v>124</v>
      </c>
      <c r="R2450" s="2" t="s">
        <v>96</v>
      </c>
      <c r="T2450" s="2" t="s">
        <v>12826</v>
      </c>
      <c r="U2450" s="2" t="s">
        <v>12827</v>
      </c>
      <c r="V2450" s="2" t="s">
        <v>1503</v>
      </c>
      <c r="W2450" s="2" t="s">
        <v>197</v>
      </c>
      <c r="X2450" s="2" t="s">
        <v>9</v>
      </c>
      <c r="Y2450" s="2" t="s">
        <v>6</v>
      </c>
      <c r="AA2450" s="2" t="s">
        <v>35</v>
      </c>
      <c r="AB2450" s="2" t="s">
        <v>13671</v>
      </c>
      <c r="AC2450" s="2" t="s">
        <v>34</v>
      </c>
      <c r="AD2450" s="2" t="s">
        <v>33</v>
      </c>
      <c r="AE2450" s="2" t="s">
        <v>13357</v>
      </c>
      <c r="AF2450" s="2" t="s">
        <v>6411</v>
      </c>
      <c r="AG2450" s="2" t="s">
        <v>30</v>
      </c>
      <c r="AH2450" s="2" t="s">
        <v>4</v>
      </c>
      <c r="AI2450" s="2" t="s">
        <v>3</v>
      </c>
      <c r="AJ2450" s="2" t="s">
        <v>13265</v>
      </c>
      <c r="AK2450" s="2" t="s">
        <v>13266</v>
      </c>
      <c r="AL2450" s="2" t="s">
        <v>13267</v>
      </c>
    </row>
    <row r="2451" spans="1:38" ht="52.8" hidden="1">
      <c r="A2451" s="136">
        <f t="shared" si="40"/>
        <v>2450</v>
      </c>
      <c r="B2451" s="2" t="s">
        <v>12820</v>
      </c>
      <c r="C2451" s="2" t="s">
        <v>13341</v>
      </c>
      <c r="D2451" s="2" t="s">
        <v>13104</v>
      </c>
      <c r="E2451" s="2" t="s">
        <v>22</v>
      </c>
      <c r="F2451" s="2" t="s">
        <v>13672</v>
      </c>
      <c r="G2451" s="2" t="s">
        <v>13673</v>
      </c>
      <c r="H2451" s="2" t="s">
        <v>13674</v>
      </c>
      <c r="I2451" s="2" t="s">
        <v>6</v>
      </c>
      <c r="K2451" s="4">
        <v>1627</v>
      </c>
      <c r="L2451" s="5">
        <v>40000</v>
      </c>
      <c r="M2451" s="6" t="s">
        <v>969</v>
      </c>
      <c r="N2451" s="2" t="s">
        <v>174</v>
      </c>
      <c r="O2451" s="2" t="s">
        <v>64</v>
      </c>
      <c r="P2451" s="2" t="s">
        <v>142</v>
      </c>
      <c r="Q2451" s="2" t="s">
        <v>15</v>
      </c>
      <c r="R2451" s="2" t="s">
        <v>14</v>
      </c>
      <c r="T2451" s="2" t="s">
        <v>12826</v>
      </c>
      <c r="U2451" s="2" t="s">
        <v>12827</v>
      </c>
      <c r="V2451" s="2" t="s">
        <v>11</v>
      </c>
      <c r="W2451" s="2" t="s">
        <v>197</v>
      </c>
      <c r="X2451" s="2" t="s">
        <v>9</v>
      </c>
      <c r="Y2451" s="2" t="s">
        <v>6</v>
      </c>
      <c r="AA2451" s="2" t="s">
        <v>1607</v>
      </c>
      <c r="AB2451" s="2" t="s">
        <v>13345</v>
      </c>
      <c r="AC2451" s="2" t="s">
        <v>7</v>
      </c>
      <c r="AD2451" s="2" t="s">
        <v>6</v>
      </c>
      <c r="AG2451" s="2" t="s">
        <v>30</v>
      </c>
      <c r="AH2451" s="2" t="s">
        <v>4</v>
      </c>
      <c r="AI2451" s="2" t="s">
        <v>3</v>
      </c>
      <c r="AJ2451" s="2" t="s">
        <v>13346</v>
      </c>
      <c r="AK2451" s="2" t="s">
        <v>13347</v>
      </c>
      <c r="AL2451" s="2" t="s">
        <v>13348</v>
      </c>
    </row>
    <row r="2452" spans="1:38" ht="118.8" hidden="1">
      <c r="A2452" s="136">
        <f t="shared" si="40"/>
        <v>2451</v>
      </c>
      <c r="B2452" s="2" t="s">
        <v>12820</v>
      </c>
      <c r="C2452" s="2" t="s">
        <v>13331</v>
      </c>
      <c r="D2452" s="2" t="s">
        <v>13132</v>
      </c>
      <c r="E2452" s="2" t="s">
        <v>22</v>
      </c>
      <c r="F2452" s="2" t="s">
        <v>13675</v>
      </c>
      <c r="G2452" s="2" t="s">
        <v>13675</v>
      </c>
      <c r="H2452" s="2" t="s">
        <v>13676</v>
      </c>
      <c r="I2452" s="2" t="s">
        <v>33</v>
      </c>
      <c r="J2452" s="2">
        <v>35</v>
      </c>
      <c r="K2452" s="4" t="s">
        <v>13677</v>
      </c>
      <c r="L2452" s="5">
        <v>200000</v>
      </c>
      <c r="M2452" s="6" t="s">
        <v>10464</v>
      </c>
      <c r="N2452" s="2" t="s">
        <v>17</v>
      </c>
      <c r="O2452" s="2" t="s">
        <v>55</v>
      </c>
      <c r="P2452" s="2" t="s">
        <v>242</v>
      </c>
      <c r="Q2452" s="2" t="s">
        <v>187</v>
      </c>
      <c r="R2452" s="2" t="s">
        <v>96</v>
      </c>
      <c r="T2452" s="2" t="s">
        <v>13</v>
      </c>
      <c r="U2452" s="2" t="s">
        <v>12827</v>
      </c>
      <c r="V2452" s="2" t="s">
        <v>12931</v>
      </c>
      <c r="W2452" s="2" t="s">
        <v>12945</v>
      </c>
      <c r="X2452" s="2" t="s">
        <v>9</v>
      </c>
      <c r="Y2452" s="2" t="s">
        <v>6</v>
      </c>
      <c r="AA2452" s="2" t="s">
        <v>111</v>
      </c>
      <c r="AB2452" s="2" t="s">
        <v>13678</v>
      </c>
      <c r="AC2452" s="2" t="s">
        <v>7</v>
      </c>
      <c r="AD2452" s="2" t="s">
        <v>6</v>
      </c>
      <c r="AG2452" s="2" t="s">
        <v>122</v>
      </c>
      <c r="AH2452" s="2" t="s">
        <v>4</v>
      </c>
      <c r="AI2452" s="2" t="s">
        <v>29</v>
      </c>
      <c r="AJ2452" s="2" t="s">
        <v>13337</v>
      </c>
      <c r="AK2452" s="2" t="s">
        <v>13137</v>
      </c>
      <c r="AL2452" s="2" t="s">
        <v>13338</v>
      </c>
    </row>
    <row r="2453" spans="1:38" ht="66" hidden="1">
      <c r="A2453" s="136">
        <f t="shared" si="40"/>
        <v>2452</v>
      </c>
      <c r="B2453" s="2" t="s">
        <v>12820</v>
      </c>
      <c r="C2453" s="2" t="s">
        <v>13258</v>
      </c>
      <c r="D2453" s="2" t="s">
        <v>13259</v>
      </c>
      <c r="E2453" s="2" t="s">
        <v>22</v>
      </c>
      <c r="F2453" s="2" t="s">
        <v>1302</v>
      </c>
      <c r="G2453" s="2" t="s">
        <v>1302</v>
      </c>
      <c r="H2453" s="2" t="s">
        <v>13679</v>
      </c>
      <c r="I2453" s="2" t="s">
        <v>6</v>
      </c>
      <c r="K2453" s="4">
        <v>2771</v>
      </c>
      <c r="L2453" s="5">
        <v>17600</v>
      </c>
      <c r="M2453" s="6" t="s">
        <v>663</v>
      </c>
      <c r="N2453" s="2" t="s">
        <v>174</v>
      </c>
      <c r="O2453" s="2" t="s">
        <v>64</v>
      </c>
      <c r="P2453" s="2" t="s">
        <v>142</v>
      </c>
      <c r="Q2453" s="2" t="s">
        <v>124</v>
      </c>
      <c r="R2453" s="2" t="s">
        <v>96</v>
      </c>
      <c r="T2453" s="2" t="s">
        <v>12826</v>
      </c>
      <c r="U2453" s="2" t="s">
        <v>12827</v>
      </c>
      <c r="V2453" s="2" t="s">
        <v>11</v>
      </c>
      <c r="W2453" s="2" t="s">
        <v>197</v>
      </c>
      <c r="X2453" s="2" t="s">
        <v>9</v>
      </c>
      <c r="Y2453" s="2" t="s">
        <v>6</v>
      </c>
      <c r="AA2453" s="2" t="s">
        <v>164</v>
      </c>
      <c r="AB2453" s="2" t="s">
        <v>899</v>
      </c>
      <c r="AC2453" s="2" t="s">
        <v>7</v>
      </c>
      <c r="AD2453" s="2" t="s">
        <v>33</v>
      </c>
      <c r="AE2453" s="2" t="s">
        <v>13357</v>
      </c>
      <c r="AF2453" s="2" t="s">
        <v>6411</v>
      </c>
      <c r="AG2453" s="2" t="s">
        <v>122</v>
      </c>
      <c r="AH2453" s="2" t="s">
        <v>4</v>
      </c>
      <c r="AI2453" s="2" t="s">
        <v>29</v>
      </c>
      <c r="AJ2453" s="2" t="s">
        <v>13265</v>
      </c>
      <c r="AK2453" s="2" t="s">
        <v>13266</v>
      </c>
      <c r="AL2453" s="2" t="s">
        <v>13267</v>
      </c>
    </row>
    <row r="2454" spans="1:38" ht="52.8" hidden="1">
      <c r="A2454" s="136">
        <f t="shared" si="40"/>
        <v>2453</v>
      </c>
      <c r="B2454" s="2" t="s">
        <v>12820</v>
      </c>
      <c r="C2454" s="2" t="s">
        <v>13341</v>
      </c>
      <c r="D2454" s="2" t="s">
        <v>13104</v>
      </c>
      <c r="E2454" s="2" t="s">
        <v>22</v>
      </c>
      <c r="F2454" s="2" t="s">
        <v>13680</v>
      </c>
      <c r="G2454" s="2" t="s">
        <v>13666</v>
      </c>
      <c r="H2454" s="2" t="s">
        <v>13521</v>
      </c>
      <c r="I2454" s="2" t="s">
        <v>6</v>
      </c>
      <c r="K2454" s="4">
        <v>218748</v>
      </c>
      <c r="L2454" s="5">
        <v>150</v>
      </c>
      <c r="M2454" s="6" t="s">
        <v>11420</v>
      </c>
      <c r="N2454" s="2" t="s">
        <v>174</v>
      </c>
      <c r="O2454" s="2" t="s">
        <v>55</v>
      </c>
      <c r="P2454" s="2" t="s">
        <v>142</v>
      </c>
      <c r="Q2454" s="2" t="s">
        <v>15</v>
      </c>
      <c r="R2454" s="2" t="s">
        <v>14</v>
      </c>
      <c r="T2454" s="2" t="s">
        <v>12826</v>
      </c>
      <c r="U2454" s="2" t="s">
        <v>12827</v>
      </c>
      <c r="V2454" s="2" t="s">
        <v>11</v>
      </c>
      <c r="W2454" s="2" t="s">
        <v>197</v>
      </c>
      <c r="X2454" s="2" t="s">
        <v>9</v>
      </c>
      <c r="Y2454" s="2" t="s">
        <v>6</v>
      </c>
      <c r="AA2454" s="2" t="s">
        <v>1607</v>
      </c>
      <c r="AB2454" s="2" t="s">
        <v>13345</v>
      </c>
      <c r="AC2454" s="2" t="s">
        <v>7</v>
      </c>
      <c r="AD2454" s="2" t="s">
        <v>6</v>
      </c>
      <c r="AG2454" s="2" t="s">
        <v>30</v>
      </c>
      <c r="AH2454" s="2" t="s">
        <v>4</v>
      </c>
      <c r="AI2454" s="2" t="s">
        <v>3</v>
      </c>
      <c r="AJ2454" s="2" t="s">
        <v>13346</v>
      </c>
      <c r="AK2454" s="2" t="s">
        <v>13347</v>
      </c>
      <c r="AL2454" s="2" t="s">
        <v>13348</v>
      </c>
    </row>
    <row r="2455" spans="1:38" ht="66" hidden="1">
      <c r="A2455" s="136">
        <f t="shared" si="40"/>
        <v>2454</v>
      </c>
      <c r="B2455" s="2" t="s">
        <v>12820</v>
      </c>
      <c r="C2455" s="2" t="s">
        <v>13258</v>
      </c>
      <c r="D2455" s="2" t="s">
        <v>13259</v>
      </c>
      <c r="E2455" s="2" t="s">
        <v>22</v>
      </c>
      <c r="F2455" s="2" t="s">
        <v>13681</v>
      </c>
      <c r="G2455" s="2" t="s">
        <v>13681</v>
      </c>
      <c r="H2455" s="2" t="s">
        <v>13682</v>
      </c>
      <c r="I2455" s="2" t="s">
        <v>6</v>
      </c>
      <c r="K2455" s="4">
        <v>20354</v>
      </c>
      <c r="L2455" s="5">
        <v>20000</v>
      </c>
      <c r="M2455" s="6" t="s">
        <v>663</v>
      </c>
      <c r="N2455" s="2" t="s">
        <v>39</v>
      </c>
      <c r="O2455" s="2" t="s">
        <v>39</v>
      </c>
      <c r="P2455" s="2" t="s">
        <v>38</v>
      </c>
      <c r="Q2455" s="2" t="s">
        <v>124</v>
      </c>
      <c r="R2455" s="2" t="s">
        <v>96</v>
      </c>
      <c r="T2455" s="2" t="s">
        <v>12826</v>
      </c>
      <c r="U2455" s="2" t="s">
        <v>12827</v>
      </c>
      <c r="V2455" s="2" t="s">
        <v>11</v>
      </c>
      <c r="W2455" s="2" t="s">
        <v>197</v>
      </c>
      <c r="X2455" s="2" t="s">
        <v>9</v>
      </c>
      <c r="Y2455" s="2" t="s">
        <v>6</v>
      </c>
      <c r="AA2455" s="2" t="s">
        <v>35</v>
      </c>
      <c r="AB2455" s="2" t="s">
        <v>13683</v>
      </c>
      <c r="AC2455" s="2" t="s">
        <v>7</v>
      </c>
      <c r="AD2455" s="2" t="s">
        <v>33</v>
      </c>
      <c r="AE2455" s="2" t="s">
        <v>13440</v>
      </c>
      <c r="AF2455" s="2" t="s">
        <v>6411</v>
      </c>
      <c r="AG2455" s="2" t="s">
        <v>30</v>
      </c>
      <c r="AH2455" s="2" t="s">
        <v>4</v>
      </c>
      <c r="AI2455" s="2" t="s">
        <v>3</v>
      </c>
      <c r="AJ2455" s="2" t="s">
        <v>13265</v>
      </c>
      <c r="AK2455" s="2" t="s">
        <v>13266</v>
      </c>
      <c r="AL2455" s="2" t="s">
        <v>13267</v>
      </c>
    </row>
    <row r="2456" spans="1:38" ht="52.8" hidden="1">
      <c r="A2456" s="136">
        <f t="shared" si="40"/>
        <v>2455</v>
      </c>
      <c r="B2456" s="2" t="s">
        <v>12820</v>
      </c>
      <c r="C2456" s="2" t="s">
        <v>13341</v>
      </c>
      <c r="D2456" s="2" t="s">
        <v>13104</v>
      </c>
      <c r="E2456" s="2" t="s">
        <v>22</v>
      </c>
      <c r="F2456" s="2" t="s">
        <v>13525</v>
      </c>
      <c r="G2456" s="2" t="s">
        <v>13666</v>
      </c>
      <c r="H2456" s="2" t="s">
        <v>13521</v>
      </c>
      <c r="I2456" s="2" t="s">
        <v>6</v>
      </c>
      <c r="K2456" s="4" t="s">
        <v>13684</v>
      </c>
      <c r="L2456" s="5">
        <v>360</v>
      </c>
      <c r="M2456" s="6" t="s">
        <v>11420</v>
      </c>
      <c r="N2456" s="2" t="s">
        <v>174</v>
      </c>
      <c r="O2456" s="2" t="s">
        <v>55</v>
      </c>
      <c r="P2456" s="2" t="s">
        <v>142</v>
      </c>
      <c r="Q2456" s="2" t="s">
        <v>15</v>
      </c>
      <c r="R2456" s="2" t="s">
        <v>14</v>
      </c>
      <c r="T2456" s="2" t="s">
        <v>12826</v>
      </c>
      <c r="U2456" s="2" t="s">
        <v>12827</v>
      </c>
      <c r="V2456" s="2" t="s">
        <v>11</v>
      </c>
      <c r="W2456" s="2" t="s">
        <v>197</v>
      </c>
      <c r="X2456" s="2" t="s">
        <v>9</v>
      </c>
      <c r="Y2456" s="2" t="s">
        <v>6</v>
      </c>
      <c r="AA2456" s="2" t="s">
        <v>1607</v>
      </c>
      <c r="AB2456" s="2" t="s">
        <v>13345</v>
      </c>
      <c r="AC2456" s="2" t="s">
        <v>7</v>
      </c>
      <c r="AD2456" s="2" t="s">
        <v>6</v>
      </c>
      <c r="AG2456" s="2" t="s">
        <v>30</v>
      </c>
      <c r="AH2456" s="2" t="s">
        <v>4</v>
      </c>
      <c r="AI2456" s="2" t="s">
        <v>3</v>
      </c>
      <c r="AJ2456" s="2" t="s">
        <v>13346</v>
      </c>
      <c r="AK2456" s="2" t="s">
        <v>13347</v>
      </c>
      <c r="AL2456" s="2" t="s">
        <v>13348</v>
      </c>
    </row>
    <row r="2457" spans="1:38" ht="66" hidden="1">
      <c r="A2457" s="136">
        <f t="shared" si="40"/>
        <v>2456</v>
      </c>
      <c r="B2457" s="2" t="s">
        <v>12820</v>
      </c>
      <c r="C2457" s="2" t="s">
        <v>13341</v>
      </c>
      <c r="D2457" s="2" t="s">
        <v>13104</v>
      </c>
      <c r="E2457" s="2" t="s">
        <v>22</v>
      </c>
      <c r="F2457" s="2" t="s">
        <v>13528</v>
      </c>
      <c r="G2457" s="2" t="s">
        <v>13666</v>
      </c>
      <c r="H2457" s="2" t="s">
        <v>13521</v>
      </c>
      <c r="I2457" s="2" t="s">
        <v>6</v>
      </c>
      <c r="K2457" s="4" t="s">
        <v>13685</v>
      </c>
      <c r="L2457" s="5">
        <v>160</v>
      </c>
      <c r="M2457" s="6" t="s">
        <v>11420</v>
      </c>
      <c r="N2457" s="2" t="s">
        <v>174</v>
      </c>
      <c r="O2457" s="2" t="s">
        <v>55</v>
      </c>
      <c r="P2457" s="2" t="s">
        <v>242</v>
      </c>
      <c r="Q2457" s="2" t="s">
        <v>15</v>
      </c>
      <c r="R2457" s="2" t="s">
        <v>14</v>
      </c>
      <c r="T2457" s="2" t="s">
        <v>12826</v>
      </c>
      <c r="U2457" s="2" t="s">
        <v>12827</v>
      </c>
      <c r="V2457" s="2" t="s">
        <v>11</v>
      </c>
      <c r="W2457" s="2" t="s">
        <v>197</v>
      </c>
      <c r="X2457" s="2" t="s">
        <v>9</v>
      </c>
      <c r="Y2457" s="2" t="s">
        <v>6</v>
      </c>
      <c r="AA2457" s="2" t="s">
        <v>1607</v>
      </c>
      <c r="AB2457" s="2" t="s">
        <v>13345</v>
      </c>
      <c r="AC2457" s="2" t="s">
        <v>7</v>
      </c>
      <c r="AD2457" s="2" t="s">
        <v>6</v>
      </c>
      <c r="AG2457" s="2" t="s">
        <v>30</v>
      </c>
      <c r="AH2457" s="2" t="s">
        <v>4</v>
      </c>
      <c r="AI2457" s="2" t="s">
        <v>3</v>
      </c>
      <c r="AJ2457" s="2" t="s">
        <v>13346</v>
      </c>
      <c r="AK2457" s="2" t="s">
        <v>13347</v>
      </c>
      <c r="AL2457" s="2" t="s">
        <v>13348</v>
      </c>
    </row>
    <row r="2458" spans="1:38" ht="52.8" hidden="1">
      <c r="A2458" s="136">
        <f t="shared" si="40"/>
        <v>2457</v>
      </c>
      <c r="B2458" s="2" t="s">
        <v>12820</v>
      </c>
      <c r="C2458" s="2" t="s">
        <v>13341</v>
      </c>
      <c r="D2458" s="2" t="s">
        <v>13104</v>
      </c>
      <c r="E2458" s="2" t="s">
        <v>22</v>
      </c>
      <c r="F2458" s="2" t="s">
        <v>13531</v>
      </c>
      <c r="G2458" s="2" t="s">
        <v>13666</v>
      </c>
      <c r="H2458" s="2" t="s">
        <v>13521</v>
      </c>
      <c r="I2458" s="2" t="s">
        <v>6</v>
      </c>
      <c r="K2458" s="4" t="s">
        <v>13686</v>
      </c>
      <c r="L2458" s="5">
        <v>250</v>
      </c>
      <c r="M2458" s="6" t="s">
        <v>11420</v>
      </c>
      <c r="N2458" s="2" t="s">
        <v>174</v>
      </c>
      <c r="O2458" s="2" t="s">
        <v>55</v>
      </c>
      <c r="P2458" s="2" t="s">
        <v>242</v>
      </c>
      <c r="Q2458" s="2" t="s">
        <v>15</v>
      </c>
      <c r="R2458" s="2" t="s">
        <v>14</v>
      </c>
      <c r="T2458" s="2" t="s">
        <v>12826</v>
      </c>
      <c r="U2458" s="2" t="s">
        <v>12827</v>
      </c>
      <c r="V2458" s="2" t="s">
        <v>11</v>
      </c>
      <c r="W2458" s="2" t="s">
        <v>197</v>
      </c>
      <c r="X2458" s="2" t="s">
        <v>9</v>
      </c>
      <c r="Y2458" s="2" t="s">
        <v>6</v>
      </c>
      <c r="AA2458" s="2" t="s">
        <v>1607</v>
      </c>
      <c r="AB2458" s="2" t="s">
        <v>13345</v>
      </c>
      <c r="AC2458" s="2" t="s">
        <v>7</v>
      </c>
      <c r="AD2458" s="2" t="s">
        <v>6</v>
      </c>
      <c r="AG2458" s="2" t="s">
        <v>30</v>
      </c>
      <c r="AH2458" s="2" t="s">
        <v>4</v>
      </c>
      <c r="AI2458" s="2" t="s">
        <v>3</v>
      </c>
      <c r="AJ2458" s="2" t="s">
        <v>13346</v>
      </c>
      <c r="AK2458" s="2" t="s">
        <v>13347</v>
      </c>
      <c r="AL2458" s="2" t="s">
        <v>13348</v>
      </c>
    </row>
    <row r="2459" spans="1:38" ht="118.8" hidden="1">
      <c r="A2459" s="136">
        <f t="shared" si="40"/>
        <v>2458</v>
      </c>
      <c r="B2459" s="2" t="s">
        <v>12820</v>
      </c>
      <c r="C2459" s="2" t="s">
        <v>13331</v>
      </c>
      <c r="D2459" s="2" t="s">
        <v>13132</v>
      </c>
      <c r="E2459" s="2" t="s">
        <v>22</v>
      </c>
      <c r="F2459" s="2" t="s">
        <v>13687</v>
      </c>
      <c r="G2459" s="2" t="s">
        <v>13687</v>
      </c>
      <c r="H2459" s="2" t="s">
        <v>13688</v>
      </c>
      <c r="I2459" s="2" t="s">
        <v>33</v>
      </c>
      <c r="J2459" s="2">
        <v>17</v>
      </c>
      <c r="K2459" s="4" t="s">
        <v>13689</v>
      </c>
      <c r="L2459" s="5">
        <v>10000</v>
      </c>
      <c r="M2459" s="6" t="s">
        <v>181</v>
      </c>
      <c r="N2459" s="2" t="s">
        <v>17</v>
      </c>
      <c r="O2459" s="2" t="s">
        <v>55</v>
      </c>
      <c r="P2459" s="2" t="s">
        <v>242</v>
      </c>
      <c r="Q2459" s="2" t="s">
        <v>187</v>
      </c>
      <c r="R2459" s="2" t="s">
        <v>96</v>
      </c>
      <c r="T2459" s="2" t="s">
        <v>13</v>
      </c>
      <c r="U2459" s="2" t="s">
        <v>12827</v>
      </c>
      <c r="V2459" s="2" t="s">
        <v>12931</v>
      </c>
      <c r="W2459" s="2" t="s">
        <v>12945</v>
      </c>
      <c r="X2459" s="2" t="s">
        <v>9</v>
      </c>
      <c r="Y2459" s="2" t="s">
        <v>6</v>
      </c>
      <c r="AA2459" s="2" t="s">
        <v>111</v>
      </c>
      <c r="AB2459" s="2" t="s">
        <v>7389</v>
      </c>
      <c r="AC2459" s="2" t="s">
        <v>7</v>
      </c>
      <c r="AD2459" s="2" t="s">
        <v>6</v>
      </c>
      <c r="AG2459" s="2" t="s">
        <v>122</v>
      </c>
      <c r="AH2459" s="2" t="s">
        <v>4</v>
      </c>
      <c r="AI2459" s="2" t="s">
        <v>29</v>
      </c>
      <c r="AJ2459" s="2" t="s">
        <v>13337</v>
      </c>
      <c r="AK2459" s="2" t="s">
        <v>13137</v>
      </c>
      <c r="AL2459" s="2" t="s">
        <v>13338</v>
      </c>
    </row>
    <row r="2460" spans="1:38" ht="66" hidden="1">
      <c r="A2460" s="136">
        <f t="shared" si="40"/>
        <v>2459</v>
      </c>
      <c r="B2460" s="2" t="s">
        <v>12820</v>
      </c>
      <c r="C2460" s="2" t="s">
        <v>13157</v>
      </c>
      <c r="D2460" s="2" t="s">
        <v>13449</v>
      </c>
      <c r="E2460" s="2" t="s">
        <v>22</v>
      </c>
      <c r="F2460" s="2" t="s">
        <v>13690</v>
      </c>
      <c r="G2460" s="2" t="s">
        <v>13691</v>
      </c>
      <c r="H2460" s="2" t="s">
        <v>13692</v>
      </c>
      <c r="I2460" s="2" t="s">
        <v>6</v>
      </c>
      <c r="K2460" s="4" t="s">
        <v>13693</v>
      </c>
      <c r="L2460" s="5">
        <v>1200000</v>
      </c>
      <c r="M2460" s="6" t="s">
        <v>6470</v>
      </c>
      <c r="N2460" s="2" t="s">
        <v>174</v>
      </c>
      <c r="O2460" s="2" t="s">
        <v>64</v>
      </c>
      <c r="P2460" s="2" t="s">
        <v>142</v>
      </c>
      <c r="Q2460" s="2" t="s">
        <v>187</v>
      </c>
      <c r="R2460" s="2" t="s">
        <v>96</v>
      </c>
      <c r="T2460" s="2" t="s">
        <v>12826</v>
      </c>
      <c r="U2460" s="2" t="s">
        <v>12827</v>
      </c>
      <c r="V2460" s="2" t="s">
        <v>11</v>
      </c>
      <c r="W2460" s="2" t="s">
        <v>197</v>
      </c>
      <c r="X2460" s="2" t="s">
        <v>9</v>
      </c>
      <c r="Y2460" s="2" t="s">
        <v>6</v>
      </c>
      <c r="AA2460" s="2" t="s">
        <v>164</v>
      </c>
      <c r="AB2460" s="2" t="s">
        <v>13694</v>
      </c>
      <c r="AC2460" s="2" t="s">
        <v>34</v>
      </c>
      <c r="AD2460" s="2" t="s">
        <v>33</v>
      </c>
      <c r="AE2460" s="2" t="s">
        <v>13635</v>
      </c>
      <c r="AF2460" s="2" t="s">
        <v>31</v>
      </c>
      <c r="AG2460" s="2" t="s">
        <v>122</v>
      </c>
      <c r="AH2460" s="2" t="s">
        <v>167</v>
      </c>
      <c r="AI2460" s="2" t="s">
        <v>29</v>
      </c>
      <c r="AJ2460" s="2" t="s">
        <v>13636</v>
      </c>
      <c r="AK2460" s="2" t="s">
        <v>13637</v>
      </c>
      <c r="AL2460" s="2" t="s">
        <v>13638</v>
      </c>
    </row>
    <row r="2461" spans="1:38" ht="52.8" hidden="1">
      <c r="A2461" s="136">
        <f t="shared" si="40"/>
        <v>2460</v>
      </c>
      <c r="B2461" s="2" t="s">
        <v>12820</v>
      </c>
      <c r="C2461" s="2" t="s">
        <v>13341</v>
      </c>
      <c r="D2461" s="2" t="s">
        <v>13104</v>
      </c>
      <c r="E2461" s="2" t="s">
        <v>22</v>
      </c>
      <c r="F2461" s="2" t="s">
        <v>13695</v>
      </c>
      <c r="G2461" s="2" t="s">
        <v>13666</v>
      </c>
      <c r="H2461" s="2" t="s">
        <v>13521</v>
      </c>
      <c r="I2461" s="2" t="s">
        <v>6</v>
      </c>
      <c r="K2461" s="4" t="s">
        <v>13696</v>
      </c>
      <c r="L2461" s="5">
        <v>400</v>
      </c>
      <c r="M2461" s="6" t="s">
        <v>11420</v>
      </c>
      <c r="N2461" s="2" t="s">
        <v>174</v>
      </c>
      <c r="O2461" s="2" t="s">
        <v>55</v>
      </c>
      <c r="P2461" s="2" t="s">
        <v>242</v>
      </c>
      <c r="Q2461" s="2" t="s">
        <v>15</v>
      </c>
      <c r="R2461" s="2" t="s">
        <v>14</v>
      </c>
      <c r="T2461" s="2" t="s">
        <v>12826</v>
      </c>
      <c r="U2461" s="2" t="s">
        <v>12827</v>
      </c>
      <c r="V2461" s="2" t="s">
        <v>11</v>
      </c>
      <c r="W2461" s="2" t="s">
        <v>197</v>
      </c>
      <c r="X2461" s="2" t="s">
        <v>9</v>
      </c>
      <c r="Y2461" s="2" t="s">
        <v>6</v>
      </c>
      <c r="AA2461" s="2" t="s">
        <v>1607</v>
      </c>
      <c r="AB2461" s="2" t="s">
        <v>13345</v>
      </c>
      <c r="AC2461" s="2" t="s">
        <v>7</v>
      </c>
      <c r="AD2461" s="2" t="s">
        <v>6</v>
      </c>
      <c r="AG2461" s="2" t="s">
        <v>30</v>
      </c>
      <c r="AH2461" s="2" t="s">
        <v>4</v>
      </c>
      <c r="AI2461" s="2" t="s">
        <v>3</v>
      </c>
      <c r="AJ2461" s="2" t="s">
        <v>13346</v>
      </c>
      <c r="AK2461" s="2" t="s">
        <v>13347</v>
      </c>
      <c r="AL2461" s="2" t="s">
        <v>13348</v>
      </c>
    </row>
    <row r="2462" spans="1:38" ht="52.8" hidden="1">
      <c r="A2462" s="136">
        <f t="shared" si="40"/>
        <v>2461</v>
      </c>
      <c r="B2462" s="2" t="s">
        <v>12820</v>
      </c>
      <c r="C2462" s="2" t="s">
        <v>13341</v>
      </c>
      <c r="D2462" s="2" t="s">
        <v>13104</v>
      </c>
      <c r="E2462" s="2" t="s">
        <v>22</v>
      </c>
      <c r="F2462" s="2" t="s">
        <v>13697</v>
      </c>
      <c r="G2462" s="2" t="s">
        <v>13666</v>
      </c>
      <c r="H2462" s="2" t="s">
        <v>13521</v>
      </c>
      <c r="I2462" s="2" t="s">
        <v>6</v>
      </c>
      <c r="K2462" s="4" t="s">
        <v>13698</v>
      </c>
      <c r="L2462" s="5">
        <v>300</v>
      </c>
      <c r="M2462" s="6" t="s">
        <v>11420</v>
      </c>
      <c r="N2462" s="2" t="s">
        <v>174</v>
      </c>
      <c r="O2462" s="2" t="s">
        <v>55</v>
      </c>
      <c r="P2462" s="2" t="s">
        <v>868</v>
      </c>
      <c r="Q2462" s="2" t="s">
        <v>15</v>
      </c>
      <c r="R2462" s="2" t="s">
        <v>14</v>
      </c>
      <c r="T2462" s="2" t="s">
        <v>12826</v>
      </c>
      <c r="U2462" s="2" t="s">
        <v>12827</v>
      </c>
      <c r="V2462" s="2" t="s">
        <v>11</v>
      </c>
      <c r="W2462" s="2" t="s">
        <v>197</v>
      </c>
      <c r="X2462" s="2" t="s">
        <v>9</v>
      </c>
      <c r="Y2462" s="2" t="s">
        <v>6</v>
      </c>
      <c r="AA2462" s="2" t="s">
        <v>1607</v>
      </c>
      <c r="AB2462" s="2" t="s">
        <v>13345</v>
      </c>
      <c r="AC2462" s="2" t="s">
        <v>7</v>
      </c>
      <c r="AD2462" s="2" t="s">
        <v>6</v>
      </c>
      <c r="AG2462" s="2" t="s">
        <v>30</v>
      </c>
      <c r="AH2462" s="2" t="s">
        <v>4</v>
      </c>
      <c r="AI2462" s="2" t="s">
        <v>3</v>
      </c>
      <c r="AJ2462" s="2" t="s">
        <v>13346</v>
      </c>
      <c r="AK2462" s="2" t="s">
        <v>13347</v>
      </c>
      <c r="AL2462" s="2" t="s">
        <v>13348</v>
      </c>
    </row>
    <row r="2463" spans="1:38" ht="52.8" hidden="1">
      <c r="A2463" s="136">
        <f t="shared" si="40"/>
        <v>2462</v>
      </c>
      <c r="B2463" s="2" t="s">
        <v>12820</v>
      </c>
      <c r="C2463" s="2" t="s">
        <v>13341</v>
      </c>
      <c r="D2463" s="2" t="s">
        <v>13104</v>
      </c>
      <c r="E2463" s="2" t="s">
        <v>22</v>
      </c>
      <c r="F2463" s="2" t="s">
        <v>13699</v>
      </c>
      <c r="G2463" s="2" t="s">
        <v>13666</v>
      </c>
      <c r="H2463" s="2" t="s">
        <v>13521</v>
      </c>
      <c r="I2463" s="2" t="s">
        <v>6</v>
      </c>
      <c r="K2463" s="4" t="s">
        <v>13700</v>
      </c>
      <c r="L2463" s="5">
        <v>80</v>
      </c>
      <c r="M2463" s="6" t="s">
        <v>11420</v>
      </c>
      <c r="N2463" s="2" t="s">
        <v>174</v>
      </c>
      <c r="O2463" s="2" t="s">
        <v>55</v>
      </c>
      <c r="P2463" s="2" t="s">
        <v>868</v>
      </c>
      <c r="Q2463" s="2" t="s">
        <v>15</v>
      </c>
      <c r="R2463" s="2" t="s">
        <v>14</v>
      </c>
      <c r="T2463" s="2" t="s">
        <v>12826</v>
      </c>
      <c r="U2463" s="2" t="s">
        <v>12827</v>
      </c>
      <c r="V2463" s="2" t="s">
        <v>11</v>
      </c>
      <c r="W2463" s="2" t="s">
        <v>197</v>
      </c>
      <c r="X2463" s="2" t="s">
        <v>9</v>
      </c>
      <c r="Y2463" s="2" t="s">
        <v>6</v>
      </c>
      <c r="AA2463" s="2" t="s">
        <v>1607</v>
      </c>
      <c r="AB2463" s="2" t="s">
        <v>13345</v>
      </c>
      <c r="AC2463" s="2" t="s">
        <v>7</v>
      </c>
      <c r="AD2463" s="2" t="s">
        <v>6</v>
      </c>
      <c r="AG2463" s="2" t="s">
        <v>30</v>
      </c>
      <c r="AH2463" s="2" t="s">
        <v>4</v>
      </c>
      <c r="AI2463" s="2" t="s">
        <v>3</v>
      </c>
      <c r="AJ2463" s="2" t="s">
        <v>13346</v>
      </c>
      <c r="AK2463" s="2" t="s">
        <v>13347</v>
      </c>
      <c r="AL2463" s="2" t="s">
        <v>13348</v>
      </c>
    </row>
    <row r="2464" spans="1:38" ht="343.2" hidden="1">
      <c r="A2464" s="136">
        <f t="shared" si="40"/>
        <v>2463</v>
      </c>
      <c r="B2464" s="2" t="s">
        <v>12820</v>
      </c>
      <c r="C2464" s="2" t="s">
        <v>13341</v>
      </c>
      <c r="D2464" s="2" t="s">
        <v>13104</v>
      </c>
      <c r="E2464" s="2" t="s">
        <v>22</v>
      </c>
      <c r="F2464" s="2" t="s">
        <v>13701</v>
      </c>
      <c r="G2464" s="2" t="s">
        <v>13666</v>
      </c>
      <c r="H2464" s="2" t="s">
        <v>13521</v>
      </c>
      <c r="I2464" s="2" t="s">
        <v>6</v>
      </c>
      <c r="K2464" s="4" t="s">
        <v>13702</v>
      </c>
      <c r="L2464" s="5">
        <v>3000</v>
      </c>
      <c r="M2464" s="6" t="s">
        <v>11420</v>
      </c>
      <c r="N2464" s="2" t="s">
        <v>174</v>
      </c>
      <c r="O2464" s="2" t="s">
        <v>55</v>
      </c>
      <c r="P2464" s="2" t="s">
        <v>868</v>
      </c>
      <c r="Q2464" s="2" t="s">
        <v>15</v>
      </c>
      <c r="R2464" s="2" t="s">
        <v>14</v>
      </c>
      <c r="T2464" s="2" t="s">
        <v>12826</v>
      </c>
      <c r="U2464" s="2" t="s">
        <v>12827</v>
      </c>
      <c r="V2464" s="2" t="s">
        <v>11</v>
      </c>
      <c r="W2464" s="2" t="s">
        <v>197</v>
      </c>
      <c r="X2464" s="2" t="s">
        <v>9</v>
      </c>
      <c r="Y2464" s="2" t="s">
        <v>6</v>
      </c>
      <c r="AA2464" s="2" t="s">
        <v>1607</v>
      </c>
      <c r="AB2464" s="2" t="s">
        <v>13345</v>
      </c>
      <c r="AC2464" s="2" t="s">
        <v>7</v>
      </c>
      <c r="AD2464" s="2" t="s">
        <v>6</v>
      </c>
      <c r="AG2464" s="2" t="s">
        <v>30</v>
      </c>
      <c r="AH2464" s="2" t="s">
        <v>4</v>
      </c>
      <c r="AI2464" s="2" t="s">
        <v>3</v>
      </c>
      <c r="AJ2464" s="2" t="s">
        <v>13346</v>
      </c>
      <c r="AK2464" s="2" t="s">
        <v>13347</v>
      </c>
      <c r="AL2464" s="2" t="s">
        <v>13348</v>
      </c>
    </row>
    <row r="2465" spans="1:38" ht="52.8" hidden="1">
      <c r="A2465" s="136">
        <f t="shared" si="40"/>
        <v>2464</v>
      </c>
      <c r="B2465" s="2" t="s">
        <v>12820</v>
      </c>
      <c r="C2465" s="2" t="s">
        <v>13341</v>
      </c>
      <c r="D2465" s="2" t="s">
        <v>13104</v>
      </c>
      <c r="E2465" s="2" t="s">
        <v>22</v>
      </c>
      <c r="F2465" s="2" t="s">
        <v>13703</v>
      </c>
      <c r="G2465" s="2" t="s">
        <v>13666</v>
      </c>
      <c r="H2465" s="2" t="s">
        <v>13521</v>
      </c>
      <c r="I2465" s="2" t="s">
        <v>6</v>
      </c>
      <c r="K2465" s="4" t="s">
        <v>13704</v>
      </c>
      <c r="L2465" s="5">
        <v>360</v>
      </c>
      <c r="M2465" s="6" t="s">
        <v>11420</v>
      </c>
      <c r="N2465" s="2" t="s">
        <v>174</v>
      </c>
      <c r="O2465" s="2" t="s">
        <v>55</v>
      </c>
      <c r="P2465" s="2" t="s">
        <v>868</v>
      </c>
      <c r="Q2465" s="2" t="s">
        <v>15</v>
      </c>
      <c r="R2465" s="2" t="s">
        <v>14</v>
      </c>
      <c r="T2465" s="2" t="s">
        <v>12826</v>
      </c>
      <c r="U2465" s="2" t="s">
        <v>12827</v>
      </c>
      <c r="V2465" s="2" t="s">
        <v>11</v>
      </c>
      <c r="W2465" s="2" t="s">
        <v>197</v>
      </c>
      <c r="X2465" s="2" t="s">
        <v>9</v>
      </c>
      <c r="Y2465" s="2" t="s">
        <v>6</v>
      </c>
      <c r="AA2465" s="2" t="s">
        <v>1607</v>
      </c>
      <c r="AB2465" s="2" t="s">
        <v>13345</v>
      </c>
      <c r="AC2465" s="2" t="s">
        <v>7</v>
      </c>
      <c r="AD2465" s="2" t="s">
        <v>6</v>
      </c>
      <c r="AG2465" s="2" t="s">
        <v>30</v>
      </c>
      <c r="AH2465" s="2" t="s">
        <v>4</v>
      </c>
      <c r="AI2465" s="2" t="s">
        <v>3</v>
      </c>
      <c r="AJ2465" s="2" t="s">
        <v>13346</v>
      </c>
      <c r="AK2465" s="2" t="s">
        <v>13347</v>
      </c>
      <c r="AL2465" s="2" t="s">
        <v>13348</v>
      </c>
    </row>
    <row r="2466" spans="1:38" ht="52.8" hidden="1">
      <c r="A2466" s="136">
        <f t="shared" si="40"/>
        <v>2465</v>
      </c>
      <c r="B2466" s="2" t="s">
        <v>12820</v>
      </c>
      <c r="C2466" s="2" t="s">
        <v>13341</v>
      </c>
      <c r="D2466" s="2" t="s">
        <v>13104</v>
      </c>
      <c r="E2466" s="2" t="s">
        <v>22</v>
      </c>
      <c r="F2466" s="2" t="s">
        <v>13705</v>
      </c>
      <c r="G2466" s="2" t="s">
        <v>13666</v>
      </c>
      <c r="H2466" s="2" t="s">
        <v>13521</v>
      </c>
      <c r="I2466" s="2" t="s">
        <v>6</v>
      </c>
      <c r="K2466" s="4" t="s">
        <v>13706</v>
      </c>
      <c r="L2466" s="5">
        <v>2400</v>
      </c>
      <c r="M2466" s="6" t="s">
        <v>11420</v>
      </c>
      <c r="N2466" s="2" t="s">
        <v>174</v>
      </c>
      <c r="O2466" s="2" t="s">
        <v>55</v>
      </c>
      <c r="P2466" s="2" t="s">
        <v>868</v>
      </c>
      <c r="Q2466" s="2" t="s">
        <v>15</v>
      </c>
      <c r="R2466" s="2" t="s">
        <v>14</v>
      </c>
      <c r="T2466" s="2" t="s">
        <v>12826</v>
      </c>
      <c r="U2466" s="2" t="s">
        <v>12827</v>
      </c>
      <c r="V2466" s="2" t="s">
        <v>11</v>
      </c>
      <c r="W2466" s="2" t="s">
        <v>197</v>
      </c>
      <c r="X2466" s="2" t="s">
        <v>9</v>
      </c>
      <c r="Y2466" s="2" t="s">
        <v>6</v>
      </c>
      <c r="AA2466" s="2" t="s">
        <v>1607</v>
      </c>
      <c r="AB2466" s="2" t="s">
        <v>13345</v>
      </c>
      <c r="AC2466" s="2" t="s">
        <v>7</v>
      </c>
      <c r="AD2466" s="2" t="s">
        <v>6</v>
      </c>
      <c r="AG2466" s="2" t="s">
        <v>30</v>
      </c>
      <c r="AH2466" s="2" t="s">
        <v>4</v>
      </c>
      <c r="AI2466" s="2" t="s">
        <v>3</v>
      </c>
      <c r="AJ2466" s="2" t="s">
        <v>13346</v>
      </c>
      <c r="AK2466" s="2" t="s">
        <v>13347</v>
      </c>
      <c r="AL2466" s="2" t="s">
        <v>13348</v>
      </c>
    </row>
    <row r="2467" spans="1:38" ht="52.8" hidden="1">
      <c r="A2467" s="136">
        <f t="shared" si="40"/>
        <v>2466</v>
      </c>
      <c r="B2467" s="2" t="s">
        <v>12820</v>
      </c>
      <c r="C2467" s="2" t="s">
        <v>13341</v>
      </c>
      <c r="D2467" s="2" t="s">
        <v>13104</v>
      </c>
      <c r="E2467" s="2" t="s">
        <v>22</v>
      </c>
      <c r="F2467" s="2" t="s">
        <v>13707</v>
      </c>
      <c r="G2467" s="2" t="s">
        <v>13666</v>
      </c>
      <c r="H2467" s="2" t="s">
        <v>13521</v>
      </c>
      <c r="I2467" s="2" t="s">
        <v>6</v>
      </c>
      <c r="K2467" s="4" t="s">
        <v>13708</v>
      </c>
      <c r="L2467" s="5">
        <v>360</v>
      </c>
      <c r="M2467" s="6" t="s">
        <v>11420</v>
      </c>
      <c r="N2467" s="2" t="s">
        <v>174</v>
      </c>
      <c r="O2467" s="2" t="s">
        <v>55</v>
      </c>
      <c r="P2467" s="2" t="s">
        <v>868</v>
      </c>
      <c r="Q2467" s="2" t="s">
        <v>15</v>
      </c>
      <c r="R2467" s="2" t="s">
        <v>14</v>
      </c>
      <c r="T2467" s="2" t="s">
        <v>12826</v>
      </c>
      <c r="U2467" s="2" t="s">
        <v>12827</v>
      </c>
      <c r="V2467" s="2" t="s">
        <v>11</v>
      </c>
      <c r="W2467" s="2" t="s">
        <v>197</v>
      </c>
      <c r="X2467" s="2" t="s">
        <v>9</v>
      </c>
      <c r="Y2467" s="2" t="s">
        <v>6</v>
      </c>
      <c r="AA2467" s="2" t="s">
        <v>1607</v>
      </c>
      <c r="AB2467" s="2" t="s">
        <v>13345</v>
      </c>
      <c r="AC2467" s="2" t="s">
        <v>7</v>
      </c>
      <c r="AD2467" s="2" t="s">
        <v>6</v>
      </c>
      <c r="AG2467" s="2" t="s">
        <v>30</v>
      </c>
      <c r="AH2467" s="2" t="s">
        <v>4</v>
      </c>
      <c r="AI2467" s="2" t="s">
        <v>3</v>
      </c>
      <c r="AJ2467" s="2" t="s">
        <v>13346</v>
      </c>
      <c r="AK2467" s="2" t="s">
        <v>13347</v>
      </c>
      <c r="AL2467" s="2" t="s">
        <v>13348</v>
      </c>
    </row>
    <row r="2468" spans="1:38" ht="52.8" hidden="1">
      <c r="A2468" s="136">
        <f t="shared" si="40"/>
        <v>2467</v>
      </c>
      <c r="B2468" s="2" t="s">
        <v>12820</v>
      </c>
      <c r="C2468" s="2" t="s">
        <v>13341</v>
      </c>
      <c r="D2468" s="2" t="s">
        <v>13104</v>
      </c>
      <c r="E2468" s="2" t="s">
        <v>22</v>
      </c>
      <c r="F2468" s="2" t="s">
        <v>13709</v>
      </c>
      <c r="G2468" s="2" t="s">
        <v>13666</v>
      </c>
      <c r="H2468" s="2" t="s">
        <v>13521</v>
      </c>
      <c r="I2468" s="2" t="s">
        <v>6</v>
      </c>
      <c r="K2468" s="4" t="s">
        <v>13710</v>
      </c>
      <c r="L2468" s="5">
        <v>100</v>
      </c>
      <c r="M2468" s="6" t="s">
        <v>11420</v>
      </c>
      <c r="N2468" s="2" t="s">
        <v>174</v>
      </c>
      <c r="O2468" s="2" t="s">
        <v>55</v>
      </c>
      <c r="P2468" s="2" t="s">
        <v>868</v>
      </c>
      <c r="Q2468" s="2" t="s">
        <v>15</v>
      </c>
      <c r="R2468" s="2" t="s">
        <v>14</v>
      </c>
      <c r="T2468" s="2" t="s">
        <v>12826</v>
      </c>
      <c r="U2468" s="2" t="s">
        <v>12827</v>
      </c>
      <c r="V2468" s="2" t="s">
        <v>11</v>
      </c>
      <c r="W2468" s="2" t="s">
        <v>197</v>
      </c>
      <c r="X2468" s="2" t="s">
        <v>9</v>
      </c>
      <c r="Y2468" s="2" t="s">
        <v>6</v>
      </c>
      <c r="AA2468" s="2" t="s">
        <v>1607</v>
      </c>
      <c r="AB2468" s="2" t="s">
        <v>13345</v>
      </c>
      <c r="AC2468" s="2" t="s">
        <v>7</v>
      </c>
      <c r="AD2468" s="2" t="s">
        <v>6</v>
      </c>
      <c r="AG2468" s="2" t="s">
        <v>30</v>
      </c>
      <c r="AH2468" s="2" t="s">
        <v>4</v>
      </c>
      <c r="AI2468" s="2" t="s">
        <v>3</v>
      </c>
      <c r="AJ2468" s="2" t="s">
        <v>13346</v>
      </c>
      <c r="AK2468" s="2" t="s">
        <v>13347</v>
      </c>
      <c r="AL2468" s="2" t="s">
        <v>13348</v>
      </c>
    </row>
    <row r="2469" spans="1:38" ht="118.8" hidden="1">
      <c r="A2469" s="136">
        <f t="shared" si="40"/>
        <v>2468</v>
      </c>
      <c r="B2469" s="2" t="s">
        <v>12820</v>
      </c>
      <c r="C2469" s="2" t="s">
        <v>13258</v>
      </c>
      <c r="D2469" s="2" t="s">
        <v>13259</v>
      </c>
      <c r="E2469" s="2" t="s">
        <v>22</v>
      </c>
      <c r="F2469" s="2" t="s">
        <v>13711</v>
      </c>
      <c r="G2469" s="2" t="s">
        <v>9865</v>
      </c>
      <c r="H2469" s="2" t="s">
        <v>13712</v>
      </c>
      <c r="I2469" s="2" t="s">
        <v>6</v>
      </c>
      <c r="K2469" s="4">
        <v>4316</v>
      </c>
      <c r="L2469" s="5">
        <v>9995</v>
      </c>
      <c r="M2469" s="6" t="s">
        <v>663</v>
      </c>
      <c r="N2469" s="2" t="s">
        <v>174</v>
      </c>
      <c r="O2469" s="2" t="s">
        <v>64</v>
      </c>
      <c r="P2469" s="2" t="s">
        <v>314</v>
      </c>
      <c r="Q2469" s="2" t="s">
        <v>141</v>
      </c>
      <c r="R2469" s="2" t="s">
        <v>14</v>
      </c>
      <c r="T2469" s="2" t="s">
        <v>12826</v>
      </c>
      <c r="U2469" s="2" t="s">
        <v>12827</v>
      </c>
      <c r="V2469" s="2" t="s">
        <v>12931</v>
      </c>
      <c r="W2469" s="2" t="s">
        <v>12954</v>
      </c>
      <c r="X2469" s="2" t="s">
        <v>9</v>
      </c>
      <c r="Y2469" s="2" t="s">
        <v>6</v>
      </c>
      <c r="AA2469" s="2" t="s">
        <v>1607</v>
      </c>
      <c r="AB2469" s="2" t="s">
        <v>13713</v>
      </c>
      <c r="AC2469" s="2" t="s">
        <v>34</v>
      </c>
      <c r="AD2469" s="2" t="s">
        <v>33</v>
      </c>
      <c r="AE2469" s="2" t="s">
        <v>13357</v>
      </c>
      <c r="AF2469" s="2" t="s">
        <v>6411</v>
      </c>
      <c r="AG2469" s="2" t="s">
        <v>122</v>
      </c>
      <c r="AH2469" s="2" t="s">
        <v>4</v>
      </c>
      <c r="AI2469" s="2" t="s">
        <v>29</v>
      </c>
      <c r="AJ2469" s="2" t="s">
        <v>13265</v>
      </c>
      <c r="AK2469" s="2" t="s">
        <v>13266</v>
      </c>
      <c r="AL2469" s="2" t="s">
        <v>13267</v>
      </c>
    </row>
    <row r="2470" spans="1:38" ht="52.8" hidden="1">
      <c r="A2470" s="136">
        <f t="shared" si="40"/>
        <v>2469</v>
      </c>
      <c r="B2470" s="2" t="s">
        <v>12820</v>
      </c>
      <c r="C2470" s="2" t="s">
        <v>13341</v>
      </c>
      <c r="D2470" s="2" t="s">
        <v>13104</v>
      </c>
      <c r="E2470" s="2" t="s">
        <v>22</v>
      </c>
      <c r="F2470" s="2" t="s">
        <v>13714</v>
      </c>
      <c r="G2470" s="2" t="s">
        <v>13666</v>
      </c>
      <c r="H2470" s="2" t="s">
        <v>13521</v>
      </c>
      <c r="I2470" s="2" t="s">
        <v>6</v>
      </c>
      <c r="K2470" s="4" t="s">
        <v>13715</v>
      </c>
      <c r="L2470" s="5">
        <v>210</v>
      </c>
      <c r="M2470" s="6" t="s">
        <v>11420</v>
      </c>
      <c r="N2470" s="2" t="s">
        <v>174</v>
      </c>
      <c r="O2470" s="2" t="s">
        <v>55</v>
      </c>
      <c r="P2470" s="2" t="s">
        <v>868</v>
      </c>
      <c r="Q2470" s="2" t="s">
        <v>15</v>
      </c>
      <c r="R2470" s="2" t="s">
        <v>14</v>
      </c>
      <c r="T2470" s="2" t="s">
        <v>12826</v>
      </c>
      <c r="U2470" s="2" t="s">
        <v>12827</v>
      </c>
      <c r="V2470" s="2" t="s">
        <v>11</v>
      </c>
      <c r="W2470" s="2" t="s">
        <v>197</v>
      </c>
      <c r="X2470" s="2" t="s">
        <v>9</v>
      </c>
      <c r="Y2470" s="2" t="s">
        <v>6</v>
      </c>
      <c r="AA2470" s="2" t="s">
        <v>1607</v>
      </c>
      <c r="AB2470" s="2" t="s">
        <v>13345</v>
      </c>
      <c r="AC2470" s="2" t="s">
        <v>7</v>
      </c>
      <c r="AD2470" s="2" t="s">
        <v>6</v>
      </c>
      <c r="AG2470" s="2" t="s">
        <v>30</v>
      </c>
      <c r="AH2470" s="2" t="s">
        <v>4</v>
      </c>
      <c r="AI2470" s="2" t="s">
        <v>3</v>
      </c>
      <c r="AJ2470" s="2" t="s">
        <v>13346</v>
      </c>
      <c r="AK2470" s="2" t="s">
        <v>13347</v>
      </c>
      <c r="AL2470" s="2" t="s">
        <v>13348</v>
      </c>
    </row>
    <row r="2471" spans="1:38" ht="52.8" hidden="1">
      <c r="A2471" s="136">
        <f t="shared" si="40"/>
        <v>2470</v>
      </c>
      <c r="B2471" s="2" t="s">
        <v>12820</v>
      </c>
      <c r="C2471" s="2" t="s">
        <v>13341</v>
      </c>
      <c r="D2471" s="2" t="s">
        <v>13104</v>
      </c>
      <c r="E2471" s="2" t="s">
        <v>22</v>
      </c>
      <c r="F2471" s="2" t="s">
        <v>13716</v>
      </c>
      <c r="G2471" s="2" t="s">
        <v>13666</v>
      </c>
      <c r="H2471" s="2" t="s">
        <v>13521</v>
      </c>
      <c r="I2471" s="2" t="s">
        <v>6</v>
      </c>
      <c r="K2471" s="4" t="s">
        <v>13717</v>
      </c>
      <c r="L2471" s="5">
        <v>520</v>
      </c>
      <c r="M2471" s="6" t="s">
        <v>11420</v>
      </c>
      <c r="N2471" s="2" t="s">
        <v>174</v>
      </c>
      <c r="O2471" s="2" t="s">
        <v>55</v>
      </c>
      <c r="P2471" s="2" t="s">
        <v>868</v>
      </c>
      <c r="Q2471" s="2" t="s">
        <v>15</v>
      </c>
      <c r="R2471" s="2" t="s">
        <v>14</v>
      </c>
      <c r="T2471" s="2" t="s">
        <v>12826</v>
      </c>
      <c r="U2471" s="2" t="s">
        <v>12827</v>
      </c>
      <c r="V2471" s="2" t="s">
        <v>11</v>
      </c>
      <c r="W2471" s="2" t="s">
        <v>197</v>
      </c>
      <c r="X2471" s="2" t="s">
        <v>9</v>
      </c>
      <c r="Y2471" s="2" t="s">
        <v>6</v>
      </c>
      <c r="AA2471" s="2" t="s">
        <v>1607</v>
      </c>
      <c r="AB2471" s="2" t="s">
        <v>13345</v>
      </c>
      <c r="AC2471" s="2" t="s">
        <v>7</v>
      </c>
      <c r="AD2471" s="2" t="s">
        <v>6</v>
      </c>
      <c r="AG2471" s="2" t="s">
        <v>30</v>
      </c>
      <c r="AH2471" s="2" t="s">
        <v>4</v>
      </c>
      <c r="AI2471" s="2" t="s">
        <v>3</v>
      </c>
      <c r="AJ2471" s="2" t="s">
        <v>13346</v>
      </c>
      <c r="AK2471" s="2" t="s">
        <v>13347</v>
      </c>
      <c r="AL2471" s="2" t="s">
        <v>13348</v>
      </c>
    </row>
    <row r="2472" spans="1:38" ht="52.8" hidden="1">
      <c r="A2472" s="136">
        <f t="shared" si="40"/>
        <v>2471</v>
      </c>
      <c r="B2472" s="2" t="s">
        <v>12820</v>
      </c>
      <c r="C2472" s="2" t="s">
        <v>13341</v>
      </c>
      <c r="D2472" s="2" t="s">
        <v>13104</v>
      </c>
      <c r="E2472" s="2" t="s">
        <v>22</v>
      </c>
      <c r="F2472" s="2" t="s">
        <v>13718</v>
      </c>
      <c r="G2472" s="2" t="s">
        <v>13666</v>
      </c>
      <c r="H2472" s="2" t="s">
        <v>13521</v>
      </c>
      <c r="I2472" s="2" t="s">
        <v>6</v>
      </c>
      <c r="K2472" s="4" t="s">
        <v>13719</v>
      </c>
      <c r="L2472" s="5">
        <v>280</v>
      </c>
      <c r="M2472" s="6" t="s">
        <v>11420</v>
      </c>
      <c r="N2472" s="2" t="s">
        <v>174</v>
      </c>
      <c r="O2472" s="2" t="s">
        <v>55</v>
      </c>
      <c r="P2472" s="2" t="s">
        <v>868</v>
      </c>
      <c r="Q2472" s="2" t="s">
        <v>15</v>
      </c>
      <c r="R2472" s="2" t="s">
        <v>14</v>
      </c>
      <c r="T2472" s="2" t="s">
        <v>12826</v>
      </c>
      <c r="U2472" s="2" t="s">
        <v>12827</v>
      </c>
      <c r="V2472" s="2" t="s">
        <v>11</v>
      </c>
      <c r="W2472" s="2" t="s">
        <v>197</v>
      </c>
      <c r="X2472" s="2" t="s">
        <v>9</v>
      </c>
      <c r="Y2472" s="2" t="s">
        <v>6</v>
      </c>
      <c r="AA2472" s="2" t="s">
        <v>1607</v>
      </c>
      <c r="AB2472" s="2" t="s">
        <v>13345</v>
      </c>
      <c r="AC2472" s="2" t="s">
        <v>7</v>
      </c>
      <c r="AD2472" s="2" t="s">
        <v>6</v>
      </c>
      <c r="AG2472" s="2" t="s">
        <v>30</v>
      </c>
      <c r="AH2472" s="2" t="s">
        <v>4</v>
      </c>
      <c r="AI2472" s="2" t="s">
        <v>3</v>
      </c>
      <c r="AJ2472" s="2" t="s">
        <v>13346</v>
      </c>
      <c r="AK2472" s="2" t="s">
        <v>13347</v>
      </c>
      <c r="AL2472" s="2" t="s">
        <v>13348</v>
      </c>
    </row>
    <row r="2473" spans="1:38" ht="66" hidden="1">
      <c r="A2473" s="136">
        <f t="shared" si="40"/>
        <v>2472</v>
      </c>
      <c r="B2473" s="2" t="s">
        <v>12820</v>
      </c>
      <c r="C2473" s="2" t="s">
        <v>13157</v>
      </c>
      <c r="D2473" s="2" t="s">
        <v>13132</v>
      </c>
      <c r="E2473" s="2" t="s">
        <v>22</v>
      </c>
      <c r="F2473" s="2" t="s">
        <v>7207</v>
      </c>
      <c r="G2473" s="2" t="s">
        <v>7207</v>
      </c>
      <c r="H2473" s="2" t="s">
        <v>13720</v>
      </c>
      <c r="I2473" s="2" t="s">
        <v>33</v>
      </c>
      <c r="J2473" s="2">
        <v>10</v>
      </c>
      <c r="K2473" s="4" t="s">
        <v>13721</v>
      </c>
      <c r="L2473" s="5">
        <v>3000</v>
      </c>
      <c r="M2473" s="6" t="s">
        <v>6662</v>
      </c>
      <c r="N2473" s="2" t="s">
        <v>174</v>
      </c>
      <c r="O2473" s="2" t="s">
        <v>55</v>
      </c>
      <c r="P2473" s="2" t="s">
        <v>242</v>
      </c>
      <c r="Q2473" s="2" t="s">
        <v>124</v>
      </c>
      <c r="R2473" s="2" t="s">
        <v>14</v>
      </c>
      <c r="T2473" s="2" t="s">
        <v>13</v>
      </c>
      <c r="U2473" s="2" t="s">
        <v>12827</v>
      </c>
      <c r="V2473" s="2" t="s">
        <v>11</v>
      </c>
      <c r="W2473" s="2" t="s">
        <v>197</v>
      </c>
      <c r="X2473" s="2" t="s">
        <v>9</v>
      </c>
      <c r="Y2473" s="2" t="s">
        <v>6</v>
      </c>
      <c r="AA2473" s="2" t="s">
        <v>164</v>
      </c>
      <c r="AB2473" s="2" t="s">
        <v>213</v>
      </c>
      <c r="AC2473" s="2" t="s">
        <v>241</v>
      </c>
      <c r="AD2473" s="2" t="s">
        <v>6</v>
      </c>
      <c r="AG2473" s="2" t="s">
        <v>30</v>
      </c>
      <c r="AH2473" s="2" t="s">
        <v>4</v>
      </c>
      <c r="AI2473" s="2" t="s">
        <v>29</v>
      </c>
      <c r="AJ2473" s="2" t="s">
        <v>13558</v>
      </c>
      <c r="AK2473" s="2" t="s">
        <v>13559</v>
      </c>
      <c r="AL2473" s="2" t="s">
        <v>13560</v>
      </c>
    </row>
    <row r="2474" spans="1:38" ht="52.8" hidden="1">
      <c r="A2474" s="136">
        <f t="shared" si="40"/>
        <v>2473</v>
      </c>
      <c r="B2474" s="2" t="s">
        <v>12820</v>
      </c>
      <c r="C2474" s="2" t="s">
        <v>13341</v>
      </c>
      <c r="D2474" s="2" t="s">
        <v>13104</v>
      </c>
      <c r="E2474" s="2" t="s">
        <v>22</v>
      </c>
      <c r="F2474" s="2" t="s">
        <v>13722</v>
      </c>
      <c r="G2474" s="2" t="s">
        <v>13666</v>
      </c>
      <c r="H2474" s="2" t="s">
        <v>13521</v>
      </c>
      <c r="I2474" s="2" t="s">
        <v>6</v>
      </c>
      <c r="K2474" s="4" t="s">
        <v>13723</v>
      </c>
      <c r="L2474" s="5">
        <v>200</v>
      </c>
      <c r="M2474" s="6" t="s">
        <v>11420</v>
      </c>
      <c r="N2474" s="2" t="s">
        <v>174</v>
      </c>
      <c r="O2474" s="2" t="s">
        <v>55</v>
      </c>
      <c r="P2474" s="2" t="s">
        <v>868</v>
      </c>
      <c r="Q2474" s="2" t="s">
        <v>15</v>
      </c>
      <c r="R2474" s="2" t="s">
        <v>14</v>
      </c>
      <c r="T2474" s="2" t="s">
        <v>12826</v>
      </c>
      <c r="U2474" s="2" t="s">
        <v>12827</v>
      </c>
      <c r="V2474" s="2" t="s">
        <v>11</v>
      </c>
      <c r="W2474" s="2" t="s">
        <v>197</v>
      </c>
      <c r="X2474" s="2" t="s">
        <v>9</v>
      </c>
      <c r="Y2474" s="2" t="s">
        <v>6</v>
      </c>
      <c r="AA2474" s="2" t="s">
        <v>1607</v>
      </c>
      <c r="AB2474" s="2" t="s">
        <v>13345</v>
      </c>
      <c r="AC2474" s="2" t="s">
        <v>7</v>
      </c>
      <c r="AD2474" s="2" t="s">
        <v>6</v>
      </c>
      <c r="AG2474" s="2" t="s">
        <v>30</v>
      </c>
      <c r="AH2474" s="2" t="s">
        <v>4</v>
      </c>
      <c r="AI2474" s="2" t="s">
        <v>3</v>
      </c>
      <c r="AJ2474" s="2" t="s">
        <v>13346</v>
      </c>
      <c r="AK2474" s="2" t="s">
        <v>13347</v>
      </c>
      <c r="AL2474" s="2" t="s">
        <v>13348</v>
      </c>
    </row>
    <row r="2475" spans="1:38" ht="52.8" hidden="1">
      <c r="A2475" s="136">
        <f t="shared" si="40"/>
        <v>2474</v>
      </c>
      <c r="B2475" s="2" t="s">
        <v>12820</v>
      </c>
      <c r="C2475" s="2" t="s">
        <v>13341</v>
      </c>
      <c r="D2475" s="2" t="s">
        <v>13104</v>
      </c>
      <c r="E2475" s="2" t="s">
        <v>22</v>
      </c>
      <c r="F2475" s="2" t="s">
        <v>13724</v>
      </c>
      <c r="G2475" s="2" t="s">
        <v>13666</v>
      </c>
      <c r="H2475" s="2" t="s">
        <v>13521</v>
      </c>
      <c r="I2475" s="2" t="s">
        <v>6</v>
      </c>
      <c r="K2475" s="4" t="s">
        <v>13725</v>
      </c>
      <c r="L2475" s="5">
        <v>240</v>
      </c>
      <c r="M2475" s="6" t="s">
        <v>11420</v>
      </c>
      <c r="N2475" s="2" t="s">
        <v>174</v>
      </c>
      <c r="O2475" s="2" t="s">
        <v>55</v>
      </c>
      <c r="P2475" s="2" t="s">
        <v>868</v>
      </c>
      <c r="Q2475" s="2" t="s">
        <v>15</v>
      </c>
      <c r="R2475" s="2" t="s">
        <v>14</v>
      </c>
      <c r="T2475" s="2" t="s">
        <v>12826</v>
      </c>
      <c r="U2475" s="2" t="s">
        <v>12827</v>
      </c>
      <c r="V2475" s="2" t="s">
        <v>11</v>
      </c>
      <c r="W2475" s="2" t="s">
        <v>197</v>
      </c>
      <c r="X2475" s="2" t="s">
        <v>9</v>
      </c>
      <c r="Y2475" s="2" t="s">
        <v>6</v>
      </c>
      <c r="AA2475" s="2" t="s">
        <v>1607</v>
      </c>
      <c r="AB2475" s="2" t="s">
        <v>13345</v>
      </c>
      <c r="AC2475" s="2" t="s">
        <v>7</v>
      </c>
      <c r="AD2475" s="2" t="s">
        <v>6</v>
      </c>
      <c r="AG2475" s="2" t="s">
        <v>30</v>
      </c>
      <c r="AH2475" s="2" t="s">
        <v>4</v>
      </c>
      <c r="AI2475" s="2" t="s">
        <v>3</v>
      </c>
      <c r="AJ2475" s="2" t="s">
        <v>13346</v>
      </c>
      <c r="AK2475" s="2" t="s">
        <v>13347</v>
      </c>
      <c r="AL2475" s="2" t="s">
        <v>13348</v>
      </c>
    </row>
    <row r="2476" spans="1:38" ht="52.8" hidden="1">
      <c r="A2476" s="136">
        <f t="shared" si="40"/>
        <v>2475</v>
      </c>
      <c r="B2476" s="2" t="s">
        <v>12820</v>
      </c>
      <c r="C2476" s="2" t="s">
        <v>13341</v>
      </c>
      <c r="D2476" s="2" t="s">
        <v>13104</v>
      </c>
      <c r="E2476" s="2" t="s">
        <v>22</v>
      </c>
      <c r="F2476" s="2" t="s">
        <v>13726</v>
      </c>
      <c r="G2476" s="2" t="s">
        <v>13666</v>
      </c>
      <c r="H2476" s="2" t="s">
        <v>13521</v>
      </c>
      <c r="I2476" s="2" t="s">
        <v>6</v>
      </c>
      <c r="K2476" s="4" t="s">
        <v>13727</v>
      </c>
      <c r="L2476" s="5">
        <v>400</v>
      </c>
      <c r="M2476" s="6" t="s">
        <v>11420</v>
      </c>
      <c r="N2476" s="2" t="s">
        <v>174</v>
      </c>
      <c r="O2476" s="2" t="s">
        <v>55</v>
      </c>
      <c r="P2476" s="2" t="s">
        <v>868</v>
      </c>
      <c r="Q2476" s="2" t="s">
        <v>15</v>
      </c>
      <c r="R2476" s="2" t="s">
        <v>14</v>
      </c>
      <c r="T2476" s="2" t="s">
        <v>12826</v>
      </c>
      <c r="U2476" s="2" t="s">
        <v>12827</v>
      </c>
      <c r="V2476" s="2" t="s">
        <v>11</v>
      </c>
      <c r="W2476" s="2" t="s">
        <v>197</v>
      </c>
      <c r="X2476" s="2" t="s">
        <v>9</v>
      </c>
      <c r="Y2476" s="2" t="s">
        <v>6</v>
      </c>
      <c r="AA2476" s="2" t="s">
        <v>1607</v>
      </c>
      <c r="AB2476" s="2" t="s">
        <v>13345</v>
      </c>
      <c r="AC2476" s="2" t="s">
        <v>7</v>
      </c>
      <c r="AD2476" s="2" t="s">
        <v>6</v>
      </c>
      <c r="AG2476" s="2" t="s">
        <v>30</v>
      </c>
      <c r="AH2476" s="2" t="s">
        <v>4</v>
      </c>
      <c r="AI2476" s="2" t="s">
        <v>3</v>
      </c>
      <c r="AJ2476" s="2" t="s">
        <v>13346</v>
      </c>
      <c r="AK2476" s="2" t="s">
        <v>13347</v>
      </c>
      <c r="AL2476" s="2" t="s">
        <v>13348</v>
      </c>
    </row>
    <row r="2477" spans="1:38" ht="52.8" hidden="1">
      <c r="A2477" s="136">
        <f t="shared" si="40"/>
        <v>2476</v>
      </c>
      <c r="B2477" s="2" t="s">
        <v>12820</v>
      </c>
      <c r="C2477" s="2" t="s">
        <v>13448</v>
      </c>
      <c r="D2477" s="2" t="s">
        <v>13449</v>
      </c>
      <c r="E2477" s="2" t="s">
        <v>22</v>
      </c>
      <c r="F2477" s="2" t="s">
        <v>13728</v>
      </c>
      <c r="G2477" s="2" t="s">
        <v>13728</v>
      </c>
      <c r="H2477" s="2" t="s">
        <v>13729</v>
      </c>
      <c r="I2477" s="2" t="s">
        <v>6</v>
      </c>
      <c r="K2477" s="4">
        <v>114</v>
      </c>
      <c r="L2477" s="5">
        <v>20000</v>
      </c>
      <c r="M2477" s="6" t="s">
        <v>160</v>
      </c>
      <c r="N2477" s="2" t="s">
        <v>174</v>
      </c>
      <c r="O2477" s="2" t="s">
        <v>55</v>
      </c>
      <c r="P2477" s="2" t="s">
        <v>868</v>
      </c>
      <c r="Q2477" s="2" t="s">
        <v>15</v>
      </c>
      <c r="R2477" s="2" t="s">
        <v>14</v>
      </c>
      <c r="T2477" s="2" t="s">
        <v>12826</v>
      </c>
      <c r="U2477" s="2" t="s">
        <v>12827</v>
      </c>
      <c r="V2477" s="2" t="s">
        <v>11</v>
      </c>
      <c r="W2477" s="2" t="s">
        <v>197</v>
      </c>
      <c r="X2477" s="2" t="s">
        <v>9</v>
      </c>
      <c r="Y2477" s="2" t="s">
        <v>6</v>
      </c>
      <c r="AA2477" s="2" t="s">
        <v>164</v>
      </c>
      <c r="AB2477" s="2" t="s">
        <v>13730</v>
      </c>
      <c r="AC2477" s="2" t="s">
        <v>7</v>
      </c>
      <c r="AD2477" s="2" t="s">
        <v>6</v>
      </c>
      <c r="AG2477" s="2" t="s">
        <v>30</v>
      </c>
      <c r="AH2477" s="2" t="s">
        <v>4</v>
      </c>
      <c r="AI2477" s="2" t="s">
        <v>29</v>
      </c>
      <c r="AJ2477" s="2" t="s">
        <v>13453</v>
      </c>
      <c r="AK2477" s="2" t="s">
        <v>13454</v>
      </c>
      <c r="AL2477" s="2" t="s">
        <v>13465</v>
      </c>
    </row>
    <row r="2478" spans="1:38" ht="52.8" hidden="1">
      <c r="A2478" s="136">
        <f t="shared" si="40"/>
        <v>2477</v>
      </c>
      <c r="B2478" s="2" t="s">
        <v>12820</v>
      </c>
      <c r="C2478" s="2" t="s">
        <v>13341</v>
      </c>
      <c r="D2478" s="2" t="s">
        <v>13104</v>
      </c>
      <c r="E2478" s="2" t="s">
        <v>22</v>
      </c>
      <c r="F2478" s="2" t="s">
        <v>13731</v>
      </c>
      <c r="G2478" s="2" t="s">
        <v>13666</v>
      </c>
      <c r="H2478" s="2" t="s">
        <v>13521</v>
      </c>
      <c r="I2478" s="2" t="s">
        <v>6</v>
      </c>
      <c r="K2478" s="4" t="s">
        <v>13732</v>
      </c>
      <c r="L2478" s="5">
        <v>60</v>
      </c>
      <c r="M2478" s="6" t="s">
        <v>11420</v>
      </c>
      <c r="N2478" s="2" t="s">
        <v>174</v>
      </c>
      <c r="O2478" s="2" t="s">
        <v>55</v>
      </c>
      <c r="P2478" s="2" t="s">
        <v>868</v>
      </c>
      <c r="Q2478" s="2" t="s">
        <v>15</v>
      </c>
      <c r="R2478" s="2" t="s">
        <v>14</v>
      </c>
      <c r="T2478" s="2" t="s">
        <v>12826</v>
      </c>
      <c r="U2478" s="2" t="s">
        <v>12827</v>
      </c>
      <c r="V2478" s="2" t="s">
        <v>11</v>
      </c>
      <c r="W2478" s="2" t="s">
        <v>197</v>
      </c>
      <c r="X2478" s="2" t="s">
        <v>9</v>
      </c>
      <c r="Y2478" s="2" t="s">
        <v>6</v>
      </c>
      <c r="AA2478" s="2" t="s">
        <v>1607</v>
      </c>
      <c r="AB2478" s="2" t="s">
        <v>13345</v>
      </c>
      <c r="AC2478" s="2" t="s">
        <v>7</v>
      </c>
      <c r="AD2478" s="2" t="s">
        <v>6</v>
      </c>
      <c r="AG2478" s="2" t="s">
        <v>30</v>
      </c>
      <c r="AH2478" s="2" t="s">
        <v>4</v>
      </c>
      <c r="AI2478" s="2" t="s">
        <v>3</v>
      </c>
      <c r="AJ2478" s="2" t="s">
        <v>13346</v>
      </c>
      <c r="AK2478" s="2" t="s">
        <v>13347</v>
      </c>
      <c r="AL2478" s="2" t="s">
        <v>13348</v>
      </c>
    </row>
    <row r="2479" spans="1:38" ht="145.19999999999999" hidden="1">
      <c r="A2479" s="136">
        <f t="shared" si="40"/>
        <v>2478</v>
      </c>
      <c r="B2479" s="2" t="s">
        <v>12820</v>
      </c>
      <c r="C2479" s="2" t="s">
        <v>13733</v>
      </c>
      <c r="D2479" s="2" t="s">
        <v>12970</v>
      </c>
      <c r="E2479" s="2" t="s">
        <v>22</v>
      </c>
      <c r="F2479" s="2" t="s">
        <v>13734</v>
      </c>
      <c r="G2479" s="2" t="s">
        <v>13735</v>
      </c>
      <c r="H2479" s="2" t="s">
        <v>13736</v>
      </c>
      <c r="I2479" s="2" t="s">
        <v>33</v>
      </c>
      <c r="J2479" s="2">
        <v>3</v>
      </c>
      <c r="K2479" s="4" t="s">
        <v>13737</v>
      </c>
      <c r="L2479" s="5">
        <v>2710950</v>
      </c>
      <c r="M2479" s="6" t="s">
        <v>669</v>
      </c>
      <c r="N2479" s="2" t="s">
        <v>17</v>
      </c>
      <c r="O2479" s="2" t="s">
        <v>55</v>
      </c>
      <c r="P2479" s="2" t="s">
        <v>242</v>
      </c>
      <c r="Q2479" s="2" t="s">
        <v>187</v>
      </c>
      <c r="R2479" s="2" t="s">
        <v>96</v>
      </c>
      <c r="T2479" s="2" t="s">
        <v>12826</v>
      </c>
      <c r="U2479" s="2" t="s">
        <v>12827</v>
      </c>
      <c r="V2479" s="2" t="s">
        <v>12931</v>
      </c>
      <c r="W2479" s="2" t="s">
        <v>12954</v>
      </c>
      <c r="X2479" s="2" t="s">
        <v>9</v>
      </c>
      <c r="Y2479" s="2" t="s">
        <v>6</v>
      </c>
      <c r="AA2479" s="2" t="s">
        <v>1607</v>
      </c>
      <c r="AB2479" s="2" t="s">
        <v>13738</v>
      </c>
      <c r="AC2479" s="2" t="s">
        <v>7</v>
      </c>
      <c r="AD2479" s="2" t="s">
        <v>6</v>
      </c>
      <c r="AG2479" s="2" t="s">
        <v>30</v>
      </c>
      <c r="AH2479" s="2" t="s">
        <v>4</v>
      </c>
      <c r="AI2479" s="2" t="s">
        <v>3</v>
      </c>
      <c r="AJ2479" s="2" t="s">
        <v>13080</v>
      </c>
      <c r="AK2479" s="2" t="s">
        <v>13081</v>
      </c>
      <c r="AL2479" s="2" t="s">
        <v>13082</v>
      </c>
    </row>
    <row r="2480" spans="1:38" ht="52.8" hidden="1">
      <c r="A2480" s="136">
        <f t="shared" si="40"/>
        <v>2479</v>
      </c>
      <c r="B2480" s="2" t="s">
        <v>12820</v>
      </c>
      <c r="C2480" s="2" t="s">
        <v>13341</v>
      </c>
      <c r="D2480" s="2" t="s">
        <v>13104</v>
      </c>
      <c r="E2480" s="2" t="s">
        <v>22</v>
      </c>
      <c r="F2480" s="2" t="s">
        <v>13739</v>
      </c>
      <c r="G2480" s="2" t="s">
        <v>13666</v>
      </c>
      <c r="H2480" s="2" t="s">
        <v>13521</v>
      </c>
      <c r="I2480" s="2" t="s">
        <v>6</v>
      </c>
      <c r="K2480" s="4" t="s">
        <v>13740</v>
      </c>
      <c r="L2480" s="5">
        <v>54</v>
      </c>
      <c r="M2480" s="6" t="s">
        <v>11420</v>
      </c>
      <c r="N2480" s="2" t="s">
        <v>174</v>
      </c>
      <c r="O2480" s="2" t="s">
        <v>55</v>
      </c>
      <c r="P2480" s="2" t="s">
        <v>868</v>
      </c>
      <c r="Q2480" s="2" t="s">
        <v>15</v>
      </c>
      <c r="R2480" s="2" t="s">
        <v>14</v>
      </c>
      <c r="T2480" s="2" t="s">
        <v>12826</v>
      </c>
      <c r="U2480" s="2" t="s">
        <v>12827</v>
      </c>
      <c r="V2480" s="2" t="s">
        <v>11</v>
      </c>
      <c r="W2480" s="2" t="s">
        <v>197</v>
      </c>
      <c r="X2480" s="2" t="s">
        <v>9</v>
      </c>
      <c r="Y2480" s="2" t="s">
        <v>6</v>
      </c>
      <c r="AA2480" s="2" t="s">
        <v>1607</v>
      </c>
      <c r="AB2480" s="2" t="s">
        <v>13345</v>
      </c>
      <c r="AC2480" s="2" t="s">
        <v>7</v>
      </c>
      <c r="AD2480" s="2" t="s">
        <v>6</v>
      </c>
      <c r="AG2480" s="2" t="s">
        <v>30</v>
      </c>
      <c r="AH2480" s="2" t="s">
        <v>4</v>
      </c>
      <c r="AI2480" s="2" t="s">
        <v>3</v>
      </c>
      <c r="AJ2480" s="2" t="s">
        <v>13346</v>
      </c>
      <c r="AK2480" s="2" t="s">
        <v>13347</v>
      </c>
      <c r="AL2480" s="2" t="s">
        <v>13348</v>
      </c>
    </row>
    <row r="2481" spans="1:38" ht="52.8" hidden="1">
      <c r="A2481" s="136">
        <f t="shared" si="40"/>
        <v>2480</v>
      </c>
      <c r="B2481" s="2" t="s">
        <v>12820</v>
      </c>
      <c r="C2481" s="2" t="s">
        <v>13341</v>
      </c>
      <c r="D2481" s="2" t="s">
        <v>13104</v>
      </c>
      <c r="E2481" s="2" t="s">
        <v>22</v>
      </c>
      <c r="F2481" s="2" t="s">
        <v>13741</v>
      </c>
      <c r="G2481" s="2" t="s">
        <v>13666</v>
      </c>
      <c r="H2481" s="2" t="s">
        <v>13521</v>
      </c>
      <c r="I2481" s="2" t="s">
        <v>6</v>
      </c>
      <c r="K2481" s="4" t="s">
        <v>13742</v>
      </c>
      <c r="L2481" s="5">
        <v>100</v>
      </c>
      <c r="M2481" s="6" t="s">
        <v>11420</v>
      </c>
      <c r="N2481" s="2" t="s">
        <v>174</v>
      </c>
      <c r="O2481" s="2" t="s">
        <v>55</v>
      </c>
      <c r="P2481" s="2" t="s">
        <v>868</v>
      </c>
      <c r="Q2481" s="2" t="s">
        <v>15</v>
      </c>
      <c r="R2481" s="2" t="s">
        <v>14</v>
      </c>
      <c r="T2481" s="2" t="s">
        <v>12826</v>
      </c>
      <c r="U2481" s="2" t="s">
        <v>12827</v>
      </c>
      <c r="V2481" s="2" t="s">
        <v>11</v>
      </c>
      <c r="W2481" s="2" t="s">
        <v>197</v>
      </c>
      <c r="X2481" s="2" t="s">
        <v>9</v>
      </c>
      <c r="Y2481" s="2" t="s">
        <v>6</v>
      </c>
      <c r="AA2481" s="2" t="s">
        <v>1607</v>
      </c>
      <c r="AB2481" s="2" t="s">
        <v>13345</v>
      </c>
      <c r="AC2481" s="2" t="s">
        <v>7</v>
      </c>
      <c r="AD2481" s="2" t="s">
        <v>6</v>
      </c>
      <c r="AG2481" s="2" t="s">
        <v>30</v>
      </c>
      <c r="AH2481" s="2" t="s">
        <v>4</v>
      </c>
      <c r="AI2481" s="2" t="s">
        <v>3</v>
      </c>
      <c r="AJ2481" s="2" t="s">
        <v>13346</v>
      </c>
      <c r="AK2481" s="2" t="s">
        <v>13347</v>
      </c>
      <c r="AL2481" s="2" t="s">
        <v>13348</v>
      </c>
    </row>
    <row r="2482" spans="1:38" ht="92.4" hidden="1">
      <c r="A2482" s="136">
        <f t="shared" si="40"/>
        <v>2481</v>
      </c>
      <c r="B2482" s="2" t="s">
        <v>12820</v>
      </c>
      <c r="C2482" s="2" t="s">
        <v>13448</v>
      </c>
      <c r="D2482" s="2" t="s">
        <v>13449</v>
      </c>
      <c r="E2482" s="2" t="s">
        <v>22</v>
      </c>
      <c r="F2482" s="2" t="s">
        <v>13743</v>
      </c>
      <c r="G2482" s="2" t="s">
        <v>13744</v>
      </c>
      <c r="H2482" s="2" t="s">
        <v>13745</v>
      </c>
      <c r="I2482" s="2" t="s">
        <v>6</v>
      </c>
      <c r="K2482" s="4">
        <v>113</v>
      </c>
      <c r="L2482" s="5">
        <v>98</v>
      </c>
      <c r="M2482" s="6" t="s">
        <v>1171</v>
      </c>
      <c r="N2482" s="2" t="s">
        <v>174</v>
      </c>
      <c r="O2482" s="2" t="s">
        <v>55</v>
      </c>
      <c r="P2482" s="2" t="s">
        <v>242</v>
      </c>
      <c r="Q2482" s="2" t="s">
        <v>124</v>
      </c>
      <c r="R2482" s="2" t="s">
        <v>14</v>
      </c>
      <c r="T2482" s="2" t="s">
        <v>12826</v>
      </c>
      <c r="U2482" s="2" t="s">
        <v>12827</v>
      </c>
      <c r="V2482" s="2" t="s">
        <v>11</v>
      </c>
      <c r="W2482" s="2" t="s">
        <v>197</v>
      </c>
      <c r="X2482" s="2" t="s">
        <v>9</v>
      </c>
      <c r="Y2482" s="2" t="s">
        <v>6</v>
      </c>
      <c r="AA2482" s="2" t="s">
        <v>1607</v>
      </c>
      <c r="AB2482" s="2" t="s">
        <v>13499</v>
      </c>
      <c r="AC2482" s="2" t="s">
        <v>241</v>
      </c>
      <c r="AD2482" s="2" t="s">
        <v>6</v>
      </c>
      <c r="AG2482" s="2" t="s">
        <v>30</v>
      </c>
      <c r="AH2482" s="2" t="s">
        <v>4</v>
      </c>
      <c r="AI2482" s="2" t="s">
        <v>3</v>
      </c>
      <c r="AJ2482" s="2" t="s">
        <v>13453</v>
      </c>
      <c r="AK2482" s="2" t="s">
        <v>13454</v>
      </c>
      <c r="AL2482" s="2" t="s">
        <v>13465</v>
      </c>
    </row>
    <row r="2483" spans="1:38" ht="66" hidden="1">
      <c r="A2483" s="136">
        <f t="shared" si="40"/>
        <v>2482</v>
      </c>
      <c r="B2483" s="2" t="s">
        <v>12820</v>
      </c>
      <c r="C2483" s="2" t="s">
        <v>13448</v>
      </c>
      <c r="D2483" s="2" t="s">
        <v>13449</v>
      </c>
      <c r="E2483" s="2" t="s">
        <v>22</v>
      </c>
      <c r="F2483" s="2" t="s">
        <v>13746</v>
      </c>
      <c r="G2483" s="2" t="s">
        <v>13747</v>
      </c>
      <c r="H2483" s="2" t="s">
        <v>13745</v>
      </c>
      <c r="I2483" s="2" t="s">
        <v>6</v>
      </c>
      <c r="K2483" s="4">
        <v>112</v>
      </c>
      <c r="L2483" s="5">
        <v>68</v>
      </c>
      <c r="M2483" s="6" t="s">
        <v>1171</v>
      </c>
      <c r="N2483" s="2" t="s">
        <v>174</v>
      </c>
      <c r="O2483" s="2" t="s">
        <v>55</v>
      </c>
      <c r="P2483" s="2" t="s">
        <v>868</v>
      </c>
      <c r="Q2483" s="2" t="s">
        <v>124</v>
      </c>
      <c r="R2483" s="2" t="s">
        <v>14</v>
      </c>
      <c r="T2483" s="2" t="s">
        <v>12826</v>
      </c>
      <c r="U2483" s="2" t="s">
        <v>12827</v>
      </c>
      <c r="V2483" s="2" t="s">
        <v>11</v>
      </c>
      <c r="W2483" s="2" t="s">
        <v>197</v>
      </c>
      <c r="X2483" s="2" t="s">
        <v>9</v>
      </c>
      <c r="Y2483" s="2" t="s">
        <v>6</v>
      </c>
      <c r="AA2483" s="2" t="s">
        <v>1607</v>
      </c>
      <c r="AB2483" s="2" t="s">
        <v>13499</v>
      </c>
      <c r="AC2483" s="2" t="s">
        <v>241</v>
      </c>
      <c r="AD2483" s="2" t="s">
        <v>6</v>
      </c>
      <c r="AG2483" s="2" t="s">
        <v>30</v>
      </c>
      <c r="AH2483" s="2" t="s">
        <v>4</v>
      </c>
      <c r="AI2483" s="2" t="s">
        <v>3</v>
      </c>
      <c r="AJ2483" s="2" t="s">
        <v>13453</v>
      </c>
      <c r="AK2483" s="2" t="s">
        <v>13454</v>
      </c>
      <c r="AL2483" s="2" t="s">
        <v>13465</v>
      </c>
    </row>
    <row r="2484" spans="1:38" ht="92.4" hidden="1">
      <c r="A2484" s="136">
        <f t="shared" si="40"/>
        <v>2483</v>
      </c>
      <c r="B2484" s="2" t="s">
        <v>12820</v>
      </c>
      <c r="C2484" s="2" t="s">
        <v>13258</v>
      </c>
      <c r="D2484" s="2" t="s">
        <v>13259</v>
      </c>
      <c r="E2484" s="2" t="s">
        <v>22</v>
      </c>
      <c r="F2484" s="2" t="s">
        <v>13748</v>
      </c>
      <c r="G2484" s="2" t="s">
        <v>13749</v>
      </c>
      <c r="H2484" s="2" t="s">
        <v>13750</v>
      </c>
      <c r="I2484" s="2" t="s">
        <v>33</v>
      </c>
      <c r="J2484" s="2">
        <v>2</v>
      </c>
      <c r="K2484" s="4" t="s">
        <v>13751</v>
      </c>
      <c r="L2484" s="5">
        <v>1755000</v>
      </c>
      <c r="M2484" s="6" t="s">
        <v>663</v>
      </c>
      <c r="N2484" s="2" t="s">
        <v>174</v>
      </c>
      <c r="O2484" s="2" t="s">
        <v>64</v>
      </c>
      <c r="P2484" s="2" t="s">
        <v>1282</v>
      </c>
      <c r="Q2484" s="2" t="s">
        <v>15</v>
      </c>
      <c r="R2484" s="2" t="s">
        <v>96</v>
      </c>
      <c r="T2484" s="2" t="s">
        <v>12826</v>
      </c>
      <c r="U2484" s="2" t="s">
        <v>12827</v>
      </c>
      <c r="V2484" s="2" t="s">
        <v>12931</v>
      </c>
      <c r="W2484" s="2" t="s">
        <v>13752</v>
      </c>
      <c r="X2484" s="2" t="s">
        <v>9</v>
      </c>
      <c r="Y2484" s="2" t="s">
        <v>6</v>
      </c>
      <c r="AA2484" s="2" t="s">
        <v>35</v>
      </c>
      <c r="AB2484" s="2" t="s">
        <v>13683</v>
      </c>
      <c r="AC2484" s="2" t="s">
        <v>34</v>
      </c>
      <c r="AD2484" s="2" t="s">
        <v>33</v>
      </c>
      <c r="AE2484" s="2" t="s">
        <v>13357</v>
      </c>
      <c r="AF2484" s="2" t="s">
        <v>6411</v>
      </c>
      <c r="AG2484" s="2" t="s">
        <v>122</v>
      </c>
      <c r="AH2484" s="2" t="s">
        <v>4</v>
      </c>
      <c r="AI2484" s="2" t="s">
        <v>29</v>
      </c>
      <c r="AJ2484" s="2" t="s">
        <v>13265</v>
      </c>
      <c r="AK2484" s="2" t="s">
        <v>13266</v>
      </c>
      <c r="AL2484" s="2" t="s">
        <v>13267</v>
      </c>
    </row>
    <row r="2485" spans="1:38" ht="52.8" hidden="1">
      <c r="A2485" s="136">
        <f t="shared" si="40"/>
        <v>2484</v>
      </c>
      <c r="B2485" s="2" t="s">
        <v>12820</v>
      </c>
      <c r="C2485" s="2" t="s">
        <v>13341</v>
      </c>
      <c r="D2485" s="2" t="s">
        <v>13104</v>
      </c>
      <c r="E2485" s="2" t="s">
        <v>22</v>
      </c>
      <c r="F2485" s="2" t="s">
        <v>13753</v>
      </c>
      <c r="G2485" s="2" t="s">
        <v>13666</v>
      </c>
      <c r="H2485" s="2" t="s">
        <v>13521</v>
      </c>
      <c r="I2485" s="2" t="s">
        <v>6</v>
      </c>
      <c r="K2485" s="4" t="s">
        <v>13754</v>
      </c>
      <c r="L2485" s="5">
        <v>360</v>
      </c>
      <c r="M2485" s="6" t="s">
        <v>11420</v>
      </c>
      <c r="N2485" s="2" t="s">
        <v>174</v>
      </c>
      <c r="O2485" s="2" t="s">
        <v>55</v>
      </c>
      <c r="P2485" s="2" t="s">
        <v>868</v>
      </c>
      <c r="Q2485" s="2" t="s">
        <v>15</v>
      </c>
      <c r="R2485" s="2" t="s">
        <v>14</v>
      </c>
      <c r="T2485" s="2" t="s">
        <v>12826</v>
      </c>
      <c r="U2485" s="2" t="s">
        <v>12827</v>
      </c>
      <c r="V2485" s="2" t="s">
        <v>11</v>
      </c>
      <c r="W2485" s="2" t="s">
        <v>197</v>
      </c>
      <c r="X2485" s="2" t="s">
        <v>9</v>
      </c>
      <c r="Y2485" s="2" t="s">
        <v>6</v>
      </c>
      <c r="AA2485" s="2" t="s">
        <v>1607</v>
      </c>
      <c r="AB2485" s="2" t="s">
        <v>13345</v>
      </c>
      <c r="AC2485" s="2" t="s">
        <v>7</v>
      </c>
      <c r="AD2485" s="2" t="s">
        <v>6</v>
      </c>
      <c r="AG2485" s="2" t="s">
        <v>30</v>
      </c>
      <c r="AH2485" s="2" t="s">
        <v>4</v>
      </c>
      <c r="AI2485" s="2" t="s">
        <v>3</v>
      </c>
      <c r="AJ2485" s="2" t="s">
        <v>13346</v>
      </c>
      <c r="AK2485" s="2" t="s">
        <v>13347</v>
      </c>
      <c r="AL2485" s="2" t="s">
        <v>13348</v>
      </c>
    </row>
    <row r="2486" spans="1:38" ht="52.8" hidden="1">
      <c r="A2486" s="136">
        <f t="shared" si="40"/>
        <v>2485</v>
      </c>
      <c r="B2486" s="2" t="s">
        <v>12820</v>
      </c>
      <c r="C2486" s="2" t="s">
        <v>13341</v>
      </c>
      <c r="D2486" s="2" t="s">
        <v>13104</v>
      </c>
      <c r="E2486" s="2" t="s">
        <v>22</v>
      </c>
      <c r="F2486" s="2" t="s">
        <v>13755</v>
      </c>
      <c r="G2486" s="2" t="s">
        <v>13666</v>
      </c>
      <c r="H2486" s="2" t="s">
        <v>13521</v>
      </c>
      <c r="I2486" s="2" t="s">
        <v>6</v>
      </c>
      <c r="K2486" s="4" t="s">
        <v>13756</v>
      </c>
      <c r="L2486" s="5">
        <v>160</v>
      </c>
      <c r="M2486" s="6" t="s">
        <v>11420</v>
      </c>
      <c r="N2486" s="2" t="s">
        <v>174</v>
      </c>
      <c r="O2486" s="2" t="s">
        <v>55</v>
      </c>
      <c r="P2486" s="2" t="s">
        <v>142</v>
      </c>
      <c r="Q2486" s="2" t="s">
        <v>15</v>
      </c>
      <c r="R2486" s="2" t="s">
        <v>14</v>
      </c>
      <c r="T2486" s="2" t="s">
        <v>12826</v>
      </c>
      <c r="U2486" s="2" t="s">
        <v>12827</v>
      </c>
      <c r="V2486" s="2" t="s">
        <v>11</v>
      </c>
      <c r="W2486" s="2" t="s">
        <v>197</v>
      </c>
      <c r="X2486" s="2" t="s">
        <v>9</v>
      </c>
      <c r="Y2486" s="2" t="s">
        <v>6</v>
      </c>
      <c r="AA2486" s="2" t="s">
        <v>1607</v>
      </c>
      <c r="AB2486" s="2" t="s">
        <v>13345</v>
      </c>
      <c r="AC2486" s="2" t="s">
        <v>7</v>
      </c>
      <c r="AD2486" s="2" t="s">
        <v>6</v>
      </c>
      <c r="AG2486" s="2" t="s">
        <v>30</v>
      </c>
      <c r="AH2486" s="2" t="s">
        <v>4</v>
      </c>
      <c r="AI2486" s="2" t="s">
        <v>3</v>
      </c>
      <c r="AJ2486" s="2" t="s">
        <v>13346</v>
      </c>
      <c r="AK2486" s="2" t="s">
        <v>13347</v>
      </c>
      <c r="AL2486" s="2" t="s">
        <v>13348</v>
      </c>
    </row>
    <row r="2487" spans="1:38" ht="66" hidden="1">
      <c r="A2487" s="136">
        <f t="shared" si="40"/>
        <v>2486</v>
      </c>
      <c r="B2487" s="2" t="s">
        <v>12820</v>
      </c>
      <c r="C2487" s="2" t="s">
        <v>13448</v>
      </c>
      <c r="D2487" s="2" t="s">
        <v>13449</v>
      </c>
      <c r="E2487" s="2" t="s">
        <v>22</v>
      </c>
      <c r="F2487" s="2" t="s">
        <v>13757</v>
      </c>
      <c r="G2487" s="2" t="s">
        <v>13758</v>
      </c>
      <c r="H2487" s="2" t="s">
        <v>13745</v>
      </c>
      <c r="I2487" s="2" t="s">
        <v>6</v>
      </c>
      <c r="K2487" s="4">
        <v>111</v>
      </c>
      <c r="L2487" s="5">
        <v>10</v>
      </c>
      <c r="M2487" s="6" t="s">
        <v>1171</v>
      </c>
      <c r="N2487" s="2" t="s">
        <v>174</v>
      </c>
      <c r="O2487" s="2" t="s">
        <v>55</v>
      </c>
      <c r="P2487" s="2" t="s">
        <v>242</v>
      </c>
      <c r="Q2487" s="2" t="s">
        <v>124</v>
      </c>
      <c r="R2487" s="2" t="s">
        <v>14</v>
      </c>
      <c r="T2487" s="2" t="s">
        <v>12826</v>
      </c>
      <c r="U2487" s="2" t="s">
        <v>12827</v>
      </c>
      <c r="V2487" s="2" t="s">
        <v>11</v>
      </c>
      <c r="W2487" s="2" t="s">
        <v>197</v>
      </c>
      <c r="X2487" s="2" t="s">
        <v>9</v>
      </c>
      <c r="Y2487" s="2" t="s">
        <v>6</v>
      </c>
      <c r="AA2487" s="2" t="s">
        <v>1607</v>
      </c>
      <c r="AB2487" s="2" t="s">
        <v>13499</v>
      </c>
      <c r="AC2487" s="2" t="s">
        <v>241</v>
      </c>
      <c r="AD2487" s="2" t="s">
        <v>6</v>
      </c>
      <c r="AG2487" s="2" t="s">
        <v>30</v>
      </c>
      <c r="AH2487" s="2" t="s">
        <v>4</v>
      </c>
      <c r="AI2487" s="2" t="s">
        <v>3</v>
      </c>
      <c r="AJ2487" s="2" t="s">
        <v>13453</v>
      </c>
      <c r="AK2487" s="2" t="s">
        <v>13454</v>
      </c>
      <c r="AL2487" s="2" t="s">
        <v>13465</v>
      </c>
    </row>
    <row r="2488" spans="1:38" ht="66" hidden="1">
      <c r="A2488" s="136">
        <f t="shared" si="40"/>
        <v>2487</v>
      </c>
      <c r="B2488" s="2" t="s">
        <v>12820</v>
      </c>
      <c r="C2488" s="2" t="s">
        <v>13448</v>
      </c>
      <c r="D2488" s="2" t="s">
        <v>13449</v>
      </c>
      <c r="E2488" s="2" t="s">
        <v>22</v>
      </c>
      <c r="F2488" s="2" t="s">
        <v>13759</v>
      </c>
      <c r="G2488" s="2" t="s">
        <v>13759</v>
      </c>
      <c r="H2488" s="2" t="s">
        <v>13759</v>
      </c>
      <c r="I2488" s="2" t="s">
        <v>6</v>
      </c>
      <c r="K2488" s="4">
        <v>110</v>
      </c>
      <c r="L2488" s="5">
        <v>2400</v>
      </c>
      <c r="M2488" s="6" t="s">
        <v>1171</v>
      </c>
      <c r="N2488" s="2" t="s">
        <v>174</v>
      </c>
      <c r="O2488" s="2" t="s">
        <v>55</v>
      </c>
      <c r="P2488" s="2" t="s">
        <v>242</v>
      </c>
      <c r="Q2488" s="2" t="s">
        <v>124</v>
      </c>
      <c r="R2488" s="2" t="s">
        <v>14</v>
      </c>
      <c r="T2488" s="2" t="s">
        <v>12826</v>
      </c>
      <c r="U2488" s="2" t="s">
        <v>12827</v>
      </c>
      <c r="V2488" s="2" t="s">
        <v>11</v>
      </c>
      <c r="W2488" s="2" t="s">
        <v>197</v>
      </c>
      <c r="X2488" s="2" t="s">
        <v>9</v>
      </c>
      <c r="Y2488" s="2" t="s">
        <v>6</v>
      </c>
      <c r="AA2488" s="2" t="s">
        <v>1607</v>
      </c>
      <c r="AB2488" s="2" t="s">
        <v>13499</v>
      </c>
      <c r="AC2488" s="2" t="s">
        <v>241</v>
      </c>
      <c r="AD2488" s="2" t="s">
        <v>6</v>
      </c>
      <c r="AG2488" s="2" t="s">
        <v>30</v>
      </c>
      <c r="AH2488" s="2" t="s">
        <v>4</v>
      </c>
      <c r="AI2488" s="2" t="s">
        <v>3</v>
      </c>
      <c r="AJ2488" s="2" t="s">
        <v>13453</v>
      </c>
      <c r="AK2488" s="2" t="s">
        <v>13454</v>
      </c>
      <c r="AL2488" s="2" t="s">
        <v>13465</v>
      </c>
    </row>
    <row r="2489" spans="1:38" ht="66" hidden="1">
      <c r="A2489" s="136">
        <f t="shared" si="40"/>
        <v>2488</v>
      </c>
      <c r="B2489" s="2" t="s">
        <v>12820</v>
      </c>
      <c r="C2489" s="2" t="s">
        <v>13448</v>
      </c>
      <c r="D2489" s="2" t="s">
        <v>13449</v>
      </c>
      <c r="E2489" s="2" t="s">
        <v>22</v>
      </c>
      <c r="F2489" s="2" t="s">
        <v>13760</v>
      </c>
      <c r="G2489" s="2" t="s">
        <v>13761</v>
      </c>
      <c r="H2489" s="2" t="s">
        <v>13762</v>
      </c>
      <c r="I2489" s="2" t="s">
        <v>6</v>
      </c>
      <c r="K2489" s="4">
        <v>109</v>
      </c>
      <c r="L2489" s="5">
        <v>8</v>
      </c>
      <c r="M2489" s="6" t="s">
        <v>1171</v>
      </c>
      <c r="N2489" s="2" t="s">
        <v>174</v>
      </c>
      <c r="O2489" s="2" t="s">
        <v>55</v>
      </c>
      <c r="P2489" s="2" t="s">
        <v>242</v>
      </c>
      <c r="Q2489" s="2" t="s">
        <v>124</v>
      </c>
      <c r="R2489" s="2" t="s">
        <v>14</v>
      </c>
      <c r="T2489" s="2" t="s">
        <v>12826</v>
      </c>
      <c r="U2489" s="2" t="s">
        <v>12827</v>
      </c>
      <c r="V2489" s="2" t="s">
        <v>11</v>
      </c>
      <c r="W2489" s="2" t="s">
        <v>94</v>
      </c>
      <c r="X2489" s="2" t="s">
        <v>9</v>
      </c>
      <c r="Y2489" s="2" t="s">
        <v>6</v>
      </c>
      <c r="AA2489" s="2" t="s">
        <v>1607</v>
      </c>
      <c r="AB2489" s="2" t="s">
        <v>13763</v>
      </c>
      <c r="AC2489" s="2" t="s">
        <v>241</v>
      </c>
      <c r="AD2489" s="2" t="s">
        <v>6</v>
      </c>
      <c r="AG2489" s="2" t="s">
        <v>30</v>
      </c>
      <c r="AH2489" s="2" t="s">
        <v>4</v>
      </c>
      <c r="AI2489" s="2" t="s">
        <v>3</v>
      </c>
      <c r="AJ2489" s="2" t="s">
        <v>13453</v>
      </c>
      <c r="AK2489" s="2" t="s">
        <v>13454</v>
      </c>
      <c r="AL2489" s="2" t="s">
        <v>13465</v>
      </c>
    </row>
    <row r="2490" spans="1:38" ht="66" hidden="1">
      <c r="A2490" s="136">
        <f t="shared" si="40"/>
        <v>2489</v>
      </c>
      <c r="B2490" s="2" t="s">
        <v>12820</v>
      </c>
      <c r="C2490" s="2" t="s">
        <v>13448</v>
      </c>
      <c r="D2490" s="2" t="s">
        <v>13449</v>
      </c>
      <c r="E2490" s="2" t="s">
        <v>22</v>
      </c>
      <c r="F2490" s="2" t="s">
        <v>13764</v>
      </c>
      <c r="G2490" s="2" t="s">
        <v>13765</v>
      </c>
      <c r="H2490" s="2" t="s">
        <v>13762</v>
      </c>
      <c r="I2490" s="2" t="s">
        <v>6</v>
      </c>
      <c r="K2490" s="4">
        <v>108</v>
      </c>
      <c r="L2490" s="5">
        <v>135</v>
      </c>
      <c r="M2490" s="6" t="s">
        <v>1171</v>
      </c>
      <c r="N2490" s="2" t="s">
        <v>174</v>
      </c>
      <c r="O2490" s="2" t="s">
        <v>55</v>
      </c>
      <c r="P2490" s="2" t="s">
        <v>242</v>
      </c>
      <c r="Q2490" s="2" t="s">
        <v>124</v>
      </c>
      <c r="R2490" s="2" t="s">
        <v>14</v>
      </c>
      <c r="T2490" s="2" t="s">
        <v>12826</v>
      </c>
      <c r="U2490" s="2" t="s">
        <v>12827</v>
      </c>
      <c r="V2490" s="2" t="s">
        <v>11</v>
      </c>
      <c r="W2490" s="2" t="s">
        <v>197</v>
      </c>
      <c r="X2490" s="2" t="s">
        <v>9</v>
      </c>
      <c r="Y2490" s="2" t="s">
        <v>6</v>
      </c>
      <c r="AA2490" s="2" t="s">
        <v>1607</v>
      </c>
      <c r="AB2490" s="2" t="s">
        <v>13499</v>
      </c>
      <c r="AC2490" s="2" t="s">
        <v>241</v>
      </c>
      <c r="AD2490" s="2" t="s">
        <v>6</v>
      </c>
      <c r="AG2490" s="2" t="s">
        <v>30</v>
      </c>
      <c r="AH2490" s="2" t="s">
        <v>4</v>
      </c>
      <c r="AI2490" s="2" t="s">
        <v>3</v>
      </c>
      <c r="AJ2490" s="2" t="s">
        <v>13453</v>
      </c>
      <c r="AK2490" s="2" t="s">
        <v>13454</v>
      </c>
      <c r="AL2490" s="2" t="s">
        <v>13465</v>
      </c>
    </row>
    <row r="2491" spans="1:38" ht="66" hidden="1">
      <c r="A2491" s="136">
        <f t="shared" si="40"/>
        <v>2490</v>
      </c>
      <c r="B2491" s="2" t="s">
        <v>12820</v>
      </c>
      <c r="C2491" s="2" t="s">
        <v>13258</v>
      </c>
      <c r="D2491" s="2" t="s">
        <v>13259</v>
      </c>
      <c r="E2491" s="2" t="s">
        <v>22</v>
      </c>
      <c r="F2491" s="2" t="s">
        <v>13766</v>
      </c>
      <c r="G2491" s="2" t="s">
        <v>13767</v>
      </c>
      <c r="H2491" s="2" t="s">
        <v>13768</v>
      </c>
      <c r="I2491" s="2" t="s">
        <v>6</v>
      </c>
      <c r="K2491" s="4">
        <v>5118</v>
      </c>
      <c r="L2491" s="5">
        <v>35200</v>
      </c>
      <c r="M2491" s="6" t="s">
        <v>663</v>
      </c>
      <c r="N2491" s="2" t="s">
        <v>174</v>
      </c>
      <c r="O2491" s="2" t="s">
        <v>64</v>
      </c>
      <c r="P2491" s="2" t="s">
        <v>142</v>
      </c>
      <c r="Q2491" s="2" t="s">
        <v>191</v>
      </c>
      <c r="R2491" s="2" t="s">
        <v>14</v>
      </c>
      <c r="T2491" s="2" t="s">
        <v>12826</v>
      </c>
      <c r="U2491" s="2" t="s">
        <v>12827</v>
      </c>
      <c r="V2491" s="2" t="s">
        <v>11</v>
      </c>
      <c r="W2491" s="2" t="s">
        <v>197</v>
      </c>
      <c r="X2491" s="2" t="s">
        <v>9</v>
      </c>
      <c r="Y2491" s="2" t="s">
        <v>6</v>
      </c>
      <c r="AA2491" s="2" t="s">
        <v>35</v>
      </c>
      <c r="AB2491" s="2" t="s">
        <v>13683</v>
      </c>
      <c r="AC2491" s="2" t="s">
        <v>7</v>
      </c>
      <c r="AD2491" s="2" t="s">
        <v>33</v>
      </c>
      <c r="AE2491" s="2" t="s">
        <v>13440</v>
      </c>
      <c r="AF2491" s="2" t="s">
        <v>6411</v>
      </c>
      <c r="AG2491" s="2" t="s">
        <v>30</v>
      </c>
      <c r="AH2491" s="2" t="s">
        <v>4</v>
      </c>
      <c r="AI2491" s="2" t="s">
        <v>29</v>
      </c>
      <c r="AJ2491" s="2" t="s">
        <v>13769</v>
      </c>
      <c r="AK2491" s="2" t="s">
        <v>13266</v>
      </c>
      <c r="AL2491" s="2" t="s">
        <v>13267</v>
      </c>
    </row>
    <row r="2492" spans="1:38" ht="66" hidden="1">
      <c r="A2492" s="136">
        <f t="shared" si="40"/>
        <v>2491</v>
      </c>
      <c r="B2492" s="2" t="s">
        <v>12820</v>
      </c>
      <c r="C2492" s="2" t="s">
        <v>13448</v>
      </c>
      <c r="D2492" s="2" t="s">
        <v>13449</v>
      </c>
      <c r="E2492" s="2" t="s">
        <v>22</v>
      </c>
      <c r="F2492" s="2" t="s">
        <v>13770</v>
      </c>
      <c r="G2492" s="2" t="s">
        <v>13771</v>
      </c>
      <c r="H2492" s="2" t="s">
        <v>13745</v>
      </c>
      <c r="I2492" s="2" t="s">
        <v>6</v>
      </c>
      <c r="K2492" s="4">
        <v>107</v>
      </c>
      <c r="L2492" s="5">
        <v>10</v>
      </c>
      <c r="M2492" s="6" t="s">
        <v>1171</v>
      </c>
      <c r="N2492" s="2" t="s">
        <v>174</v>
      </c>
      <c r="O2492" s="2" t="s">
        <v>55</v>
      </c>
      <c r="P2492" s="2" t="s">
        <v>868</v>
      </c>
      <c r="Q2492" s="2" t="s">
        <v>124</v>
      </c>
      <c r="R2492" s="2" t="s">
        <v>14</v>
      </c>
      <c r="T2492" s="2" t="s">
        <v>12826</v>
      </c>
      <c r="U2492" s="2" t="s">
        <v>12827</v>
      </c>
      <c r="V2492" s="2" t="s">
        <v>11</v>
      </c>
      <c r="W2492" s="2" t="s">
        <v>197</v>
      </c>
      <c r="X2492" s="2" t="s">
        <v>9</v>
      </c>
      <c r="Y2492" s="2" t="s">
        <v>6</v>
      </c>
      <c r="AA2492" s="2" t="s">
        <v>1607</v>
      </c>
      <c r="AB2492" s="2" t="s">
        <v>13499</v>
      </c>
      <c r="AC2492" s="2" t="s">
        <v>241</v>
      </c>
      <c r="AD2492" s="2" t="s">
        <v>6</v>
      </c>
      <c r="AG2492" s="2" t="s">
        <v>30</v>
      </c>
      <c r="AH2492" s="2" t="s">
        <v>4</v>
      </c>
      <c r="AI2492" s="2" t="s">
        <v>3</v>
      </c>
      <c r="AJ2492" s="2" t="s">
        <v>13453</v>
      </c>
      <c r="AK2492" s="2" t="s">
        <v>13454</v>
      </c>
      <c r="AL2492" s="2" t="s">
        <v>13465</v>
      </c>
    </row>
    <row r="2493" spans="1:38" ht="66" hidden="1">
      <c r="A2493" s="136">
        <f t="shared" ref="A2493:A2556" si="41">A2492+1</f>
        <v>2492</v>
      </c>
      <c r="B2493" s="2" t="s">
        <v>12820</v>
      </c>
      <c r="C2493" s="2" t="s">
        <v>13448</v>
      </c>
      <c r="D2493" s="2" t="s">
        <v>13449</v>
      </c>
      <c r="E2493" s="2" t="s">
        <v>22</v>
      </c>
      <c r="F2493" s="2" t="s">
        <v>13772</v>
      </c>
      <c r="G2493" s="2" t="s">
        <v>13773</v>
      </c>
      <c r="H2493" s="2" t="s">
        <v>13745</v>
      </c>
      <c r="I2493" s="2" t="s">
        <v>6</v>
      </c>
      <c r="K2493" s="4">
        <v>106</v>
      </c>
      <c r="L2493" s="5">
        <v>4</v>
      </c>
      <c r="M2493" s="6" t="s">
        <v>1171</v>
      </c>
      <c r="N2493" s="2" t="s">
        <v>174</v>
      </c>
      <c r="O2493" s="2" t="s">
        <v>55</v>
      </c>
      <c r="P2493" s="2" t="s">
        <v>242</v>
      </c>
      <c r="Q2493" s="2" t="s">
        <v>124</v>
      </c>
      <c r="R2493" s="2" t="s">
        <v>14</v>
      </c>
      <c r="T2493" s="2" t="s">
        <v>12826</v>
      </c>
      <c r="U2493" s="2" t="s">
        <v>12827</v>
      </c>
      <c r="V2493" s="2" t="s">
        <v>11</v>
      </c>
      <c r="W2493" s="2" t="s">
        <v>197</v>
      </c>
      <c r="X2493" s="2" t="s">
        <v>9</v>
      </c>
      <c r="Y2493" s="2" t="s">
        <v>6</v>
      </c>
      <c r="AA2493" s="2" t="s">
        <v>1607</v>
      </c>
      <c r="AB2493" s="2" t="s">
        <v>13499</v>
      </c>
      <c r="AC2493" s="2" t="s">
        <v>241</v>
      </c>
      <c r="AD2493" s="2" t="s">
        <v>6</v>
      </c>
      <c r="AG2493" s="2" t="s">
        <v>30</v>
      </c>
      <c r="AH2493" s="2" t="s">
        <v>4</v>
      </c>
      <c r="AI2493" s="2" t="s">
        <v>3</v>
      </c>
      <c r="AJ2493" s="2" t="s">
        <v>13453</v>
      </c>
      <c r="AK2493" s="2" t="s">
        <v>13454</v>
      </c>
      <c r="AL2493" s="2" t="s">
        <v>13465</v>
      </c>
    </row>
    <row r="2494" spans="1:38" ht="79.2" hidden="1">
      <c r="A2494" s="136">
        <f t="shared" si="41"/>
        <v>2493</v>
      </c>
      <c r="B2494" s="2" t="s">
        <v>12820</v>
      </c>
      <c r="C2494" s="2" t="s">
        <v>13258</v>
      </c>
      <c r="D2494" s="2" t="s">
        <v>13259</v>
      </c>
      <c r="E2494" s="2" t="s">
        <v>22</v>
      </c>
      <c r="F2494" s="2" t="s">
        <v>13774</v>
      </c>
      <c r="G2494" s="2" t="s">
        <v>13775</v>
      </c>
      <c r="H2494" s="2" t="s">
        <v>13776</v>
      </c>
      <c r="I2494" s="2" t="s">
        <v>6</v>
      </c>
      <c r="K2494" s="4">
        <v>24791</v>
      </c>
      <c r="L2494" s="5">
        <v>17600</v>
      </c>
      <c r="M2494" s="6" t="s">
        <v>663</v>
      </c>
      <c r="N2494" s="2" t="s">
        <v>174</v>
      </c>
      <c r="O2494" s="2" t="s">
        <v>64</v>
      </c>
      <c r="P2494" s="2" t="s">
        <v>142</v>
      </c>
      <c r="Q2494" s="2" t="s">
        <v>124</v>
      </c>
      <c r="R2494" s="2" t="s">
        <v>14</v>
      </c>
      <c r="T2494" s="2" t="s">
        <v>12826</v>
      </c>
      <c r="U2494" s="2" t="s">
        <v>12827</v>
      </c>
      <c r="V2494" s="2" t="s">
        <v>12931</v>
      </c>
      <c r="W2494" s="2" t="s">
        <v>197</v>
      </c>
      <c r="X2494" s="2" t="s">
        <v>9</v>
      </c>
      <c r="Y2494" s="2" t="s">
        <v>6</v>
      </c>
      <c r="AA2494" s="2" t="s">
        <v>35</v>
      </c>
      <c r="AB2494" s="2" t="s">
        <v>13683</v>
      </c>
      <c r="AC2494" s="2" t="s">
        <v>241</v>
      </c>
      <c r="AD2494" s="2" t="s">
        <v>33</v>
      </c>
      <c r="AE2494" s="2" t="s">
        <v>13357</v>
      </c>
      <c r="AF2494" s="2" t="s">
        <v>6411</v>
      </c>
      <c r="AG2494" s="2" t="s">
        <v>30</v>
      </c>
      <c r="AH2494" s="2" t="s">
        <v>4</v>
      </c>
      <c r="AI2494" s="2" t="s">
        <v>29</v>
      </c>
      <c r="AJ2494" s="2" t="s">
        <v>13265</v>
      </c>
      <c r="AK2494" s="2" t="s">
        <v>13266</v>
      </c>
      <c r="AL2494" s="2" t="s">
        <v>13267</v>
      </c>
    </row>
    <row r="2495" spans="1:38" ht="66" hidden="1">
      <c r="A2495" s="136">
        <f t="shared" si="41"/>
        <v>2494</v>
      </c>
      <c r="B2495" s="2" t="s">
        <v>12820</v>
      </c>
      <c r="C2495" s="2" t="s">
        <v>13448</v>
      </c>
      <c r="D2495" s="2" t="s">
        <v>13449</v>
      </c>
      <c r="E2495" s="2" t="s">
        <v>22</v>
      </c>
      <c r="F2495" s="2" t="s">
        <v>13777</v>
      </c>
      <c r="G2495" s="2" t="s">
        <v>13777</v>
      </c>
      <c r="H2495" s="2" t="s">
        <v>7529</v>
      </c>
      <c r="I2495" s="2" t="s">
        <v>6</v>
      </c>
      <c r="K2495" s="4">
        <v>105</v>
      </c>
      <c r="L2495" s="5">
        <v>9</v>
      </c>
      <c r="M2495" s="6" t="s">
        <v>1171</v>
      </c>
      <c r="N2495" s="2" t="s">
        <v>174</v>
      </c>
      <c r="O2495" s="2" t="s">
        <v>55</v>
      </c>
      <c r="P2495" s="2" t="s">
        <v>868</v>
      </c>
      <c r="Q2495" s="2" t="s">
        <v>124</v>
      </c>
      <c r="R2495" s="2" t="s">
        <v>14</v>
      </c>
      <c r="T2495" s="2" t="s">
        <v>12826</v>
      </c>
      <c r="U2495" s="2" t="s">
        <v>12827</v>
      </c>
      <c r="V2495" s="2" t="s">
        <v>11</v>
      </c>
      <c r="W2495" s="2" t="s">
        <v>197</v>
      </c>
      <c r="X2495" s="2" t="s">
        <v>9</v>
      </c>
      <c r="Y2495" s="2" t="s">
        <v>6</v>
      </c>
      <c r="AA2495" s="2" t="s">
        <v>1607</v>
      </c>
      <c r="AB2495" s="2" t="s">
        <v>13763</v>
      </c>
      <c r="AC2495" s="2" t="s">
        <v>241</v>
      </c>
      <c r="AD2495" s="2" t="s">
        <v>6</v>
      </c>
      <c r="AG2495" s="2" t="s">
        <v>5</v>
      </c>
      <c r="AH2495" s="2" t="s">
        <v>4</v>
      </c>
      <c r="AI2495" s="2" t="s">
        <v>3</v>
      </c>
      <c r="AJ2495" s="2" t="s">
        <v>13453</v>
      </c>
      <c r="AK2495" s="2" t="s">
        <v>13454</v>
      </c>
      <c r="AL2495" s="2" t="s">
        <v>13465</v>
      </c>
    </row>
    <row r="2496" spans="1:38" ht="66" hidden="1">
      <c r="A2496" s="136">
        <f t="shared" si="41"/>
        <v>2495</v>
      </c>
      <c r="B2496" s="2" t="s">
        <v>12820</v>
      </c>
      <c r="C2496" s="2" t="s">
        <v>13448</v>
      </c>
      <c r="D2496" s="2" t="s">
        <v>13449</v>
      </c>
      <c r="E2496" s="2" t="s">
        <v>22</v>
      </c>
      <c r="F2496" s="2" t="s">
        <v>13778</v>
      </c>
      <c r="G2496" s="2" t="s">
        <v>13779</v>
      </c>
      <c r="H2496" s="2" t="s">
        <v>7529</v>
      </c>
      <c r="I2496" s="2" t="s">
        <v>6</v>
      </c>
      <c r="K2496" s="4">
        <v>104</v>
      </c>
      <c r="L2496" s="5">
        <v>75</v>
      </c>
      <c r="M2496" s="6" t="s">
        <v>1171</v>
      </c>
      <c r="N2496" s="2" t="s">
        <v>174</v>
      </c>
      <c r="O2496" s="2" t="s">
        <v>55</v>
      </c>
      <c r="P2496" s="2" t="s">
        <v>868</v>
      </c>
      <c r="Q2496" s="2" t="s">
        <v>124</v>
      </c>
      <c r="R2496" s="2" t="s">
        <v>14</v>
      </c>
      <c r="T2496" s="2" t="s">
        <v>12826</v>
      </c>
      <c r="U2496" s="2" t="s">
        <v>12827</v>
      </c>
      <c r="V2496" s="2" t="s">
        <v>11</v>
      </c>
      <c r="W2496" s="2" t="s">
        <v>197</v>
      </c>
      <c r="X2496" s="2" t="s">
        <v>9</v>
      </c>
      <c r="Y2496" s="2" t="s">
        <v>6</v>
      </c>
      <c r="AA2496" s="2" t="s">
        <v>1607</v>
      </c>
      <c r="AB2496" s="2" t="s">
        <v>13763</v>
      </c>
      <c r="AC2496" s="2" t="s">
        <v>241</v>
      </c>
      <c r="AD2496" s="2" t="s">
        <v>6</v>
      </c>
      <c r="AG2496" s="2" t="s">
        <v>30</v>
      </c>
      <c r="AH2496" s="2" t="s">
        <v>4</v>
      </c>
      <c r="AI2496" s="2" t="s">
        <v>3</v>
      </c>
      <c r="AJ2496" s="2" t="s">
        <v>13453</v>
      </c>
      <c r="AK2496" s="2" t="s">
        <v>13454</v>
      </c>
      <c r="AL2496" s="2" t="s">
        <v>13465</v>
      </c>
    </row>
    <row r="2497" spans="1:38" ht="66" hidden="1">
      <c r="A2497" s="136">
        <f t="shared" si="41"/>
        <v>2496</v>
      </c>
      <c r="B2497" s="2" t="s">
        <v>12820</v>
      </c>
      <c r="C2497" s="2" t="s">
        <v>13448</v>
      </c>
      <c r="D2497" s="2" t="s">
        <v>13449</v>
      </c>
      <c r="E2497" s="2" t="s">
        <v>22</v>
      </c>
      <c r="F2497" s="2" t="s">
        <v>13780</v>
      </c>
      <c r="G2497" s="2" t="s">
        <v>13781</v>
      </c>
      <c r="H2497" s="2" t="s">
        <v>13745</v>
      </c>
      <c r="I2497" s="2" t="s">
        <v>6</v>
      </c>
      <c r="K2497" s="4">
        <v>103</v>
      </c>
      <c r="L2497" s="5">
        <v>284.39999999999998</v>
      </c>
      <c r="M2497" s="6" t="s">
        <v>1171</v>
      </c>
      <c r="N2497" s="2" t="s">
        <v>174</v>
      </c>
      <c r="O2497" s="2" t="s">
        <v>55</v>
      </c>
      <c r="P2497" s="2" t="s">
        <v>868</v>
      </c>
      <c r="Q2497" s="2" t="s">
        <v>124</v>
      </c>
      <c r="R2497" s="2" t="s">
        <v>14</v>
      </c>
      <c r="T2497" s="2" t="s">
        <v>12826</v>
      </c>
      <c r="U2497" s="2" t="s">
        <v>12827</v>
      </c>
      <c r="V2497" s="2" t="s">
        <v>11</v>
      </c>
      <c r="W2497" s="2" t="s">
        <v>197</v>
      </c>
      <c r="X2497" s="2" t="s">
        <v>9</v>
      </c>
      <c r="Y2497" s="2" t="s">
        <v>6</v>
      </c>
      <c r="AA2497" s="2" t="s">
        <v>1607</v>
      </c>
      <c r="AB2497" s="2" t="s">
        <v>13499</v>
      </c>
      <c r="AC2497" s="2" t="s">
        <v>241</v>
      </c>
      <c r="AD2497" s="2" t="s">
        <v>6</v>
      </c>
      <c r="AG2497" s="2" t="s">
        <v>30</v>
      </c>
      <c r="AH2497" s="2" t="s">
        <v>4</v>
      </c>
      <c r="AI2497" s="2" t="s">
        <v>3</v>
      </c>
      <c r="AJ2497" s="2" t="s">
        <v>13487</v>
      </c>
      <c r="AK2497" s="2" t="s">
        <v>13454</v>
      </c>
      <c r="AL2497" s="2" t="s">
        <v>13465</v>
      </c>
    </row>
    <row r="2498" spans="1:38" ht="66" hidden="1">
      <c r="A2498" s="136">
        <f t="shared" si="41"/>
        <v>2497</v>
      </c>
      <c r="B2498" s="2" t="s">
        <v>12820</v>
      </c>
      <c r="C2498" s="2" t="s">
        <v>13448</v>
      </c>
      <c r="D2498" s="2" t="s">
        <v>13449</v>
      </c>
      <c r="E2498" s="2" t="s">
        <v>22</v>
      </c>
      <c r="F2498" s="2" t="s">
        <v>13782</v>
      </c>
      <c r="G2498" s="2" t="s">
        <v>13782</v>
      </c>
      <c r="H2498" s="2" t="s">
        <v>7529</v>
      </c>
      <c r="I2498" s="2" t="s">
        <v>6</v>
      </c>
      <c r="K2498" s="4">
        <v>102</v>
      </c>
      <c r="L2498" s="5">
        <v>8.85</v>
      </c>
      <c r="M2498" s="6" t="s">
        <v>1171</v>
      </c>
      <c r="N2498" s="2" t="s">
        <v>174</v>
      </c>
      <c r="O2498" s="2" t="s">
        <v>55</v>
      </c>
      <c r="P2498" s="2" t="s">
        <v>868</v>
      </c>
      <c r="Q2498" s="2" t="s">
        <v>124</v>
      </c>
      <c r="R2498" s="2" t="s">
        <v>14</v>
      </c>
      <c r="T2498" s="2" t="s">
        <v>12826</v>
      </c>
      <c r="U2498" s="2" t="s">
        <v>12827</v>
      </c>
      <c r="V2498" s="2" t="s">
        <v>11</v>
      </c>
      <c r="W2498" s="2" t="s">
        <v>197</v>
      </c>
      <c r="X2498" s="2" t="s">
        <v>9</v>
      </c>
      <c r="Y2498" s="2" t="s">
        <v>6</v>
      </c>
      <c r="AA2498" s="2" t="s">
        <v>1607</v>
      </c>
      <c r="AB2498" s="2" t="s">
        <v>13499</v>
      </c>
      <c r="AC2498" s="2" t="s">
        <v>241</v>
      </c>
      <c r="AD2498" s="2" t="s">
        <v>6</v>
      </c>
      <c r="AG2498" s="2" t="s">
        <v>30</v>
      </c>
      <c r="AH2498" s="2" t="s">
        <v>4</v>
      </c>
      <c r="AI2498" s="2" t="s">
        <v>3</v>
      </c>
      <c r="AJ2498" s="2" t="s">
        <v>13453</v>
      </c>
      <c r="AK2498" s="2" t="s">
        <v>13454</v>
      </c>
      <c r="AL2498" s="2" t="s">
        <v>13465</v>
      </c>
    </row>
    <row r="2499" spans="1:38" ht="66" hidden="1">
      <c r="A2499" s="136">
        <f t="shared" si="41"/>
        <v>2498</v>
      </c>
      <c r="B2499" s="2" t="s">
        <v>12820</v>
      </c>
      <c r="C2499" s="2" t="s">
        <v>13448</v>
      </c>
      <c r="D2499" s="2" t="s">
        <v>13449</v>
      </c>
      <c r="E2499" s="2" t="s">
        <v>22</v>
      </c>
      <c r="F2499" s="2" t="s">
        <v>13783</v>
      </c>
      <c r="G2499" s="2" t="s">
        <v>13784</v>
      </c>
      <c r="H2499" s="2" t="s">
        <v>7529</v>
      </c>
      <c r="I2499" s="2" t="s">
        <v>6</v>
      </c>
      <c r="K2499" s="4">
        <v>101</v>
      </c>
      <c r="L2499" s="5">
        <v>20</v>
      </c>
      <c r="M2499" s="6" t="s">
        <v>1171</v>
      </c>
      <c r="N2499" s="2" t="s">
        <v>174</v>
      </c>
      <c r="O2499" s="2" t="s">
        <v>55</v>
      </c>
      <c r="P2499" s="2" t="s">
        <v>868</v>
      </c>
      <c r="Q2499" s="2" t="s">
        <v>124</v>
      </c>
      <c r="R2499" s="2" t="s">
        <v>14</v>
      </c>
      <c r="T2499" s="2" t="s">
        <v>12826</v>
      </c>
      <c r="U2499" s="2" t="s">
        <v>12827</v>
      </c>
      <c r="V2499" s="2" t="s">
        <v>11</v>
      </c>
      <c r="W2499" s="2" t="s">
        <v>197</v>
      </c>
      <c r="X2499" s="2" t="s">
        <v>9</v>
      </c>
      <c r="Y2499" s="2" t="s">
        <v>6</v>
      </c>
      <c r="AA2499" s="2" t="s">
        <v>1607</v>
      </c>
      <c r="AB2499" s="2" t="s">
        <v>13499</v>
      </c>
      <c r="AC2499" s="2" t="s">
        <v>241</v>
      </c>
      <c r="AD2499" s="2" t="s">
        <v>6</v>
      </c>
      <c r="AG2499" s="2" t="s">
        <v>30</v>
      </c>
      <c r="AH2499" s="2" t="s">
        <v>4</v>
      </c>
      <c r="AI2499" s="2" t="s">
        <v>3</v>
      </c>
      <c r="AJ2499" s="2" t="s">
        <v>13453</v>
      </c>
      <c r="AK2499" s="2" t="s">
        <v>13454</v>
      </c>
      <c r="AL2499" s="2" t="s">
        <v>13465</v>
      </c>
    </row>
    <row r="2500" spans="1:38" ht="79.2" hidden="1">
      <c r="A2500" s="136">
        <f t="shared" si="41"/>
        <v>2499</v>
      </c>
      <c r="B2500" s="2" t="s">
        <v>12820</v>
      </c>
      <c r="C2500" s="2" t="s">
        <v>13258</v>
      </c>
      <c r="D2500" s="2" t="s">
        <v>13259</v>
      </c>
      <c r="E2500" s="2" t="s">
        <v>22</v>
      </c>
      <c r="F2500" s="2" t="s">
        <v>13785</v>
      </c>
      <c r="G2500" s="2" t="s">
        <v>13786</v>
      </c>
      <c r="H2500" s="2" t="s">
        <v>13787</v>
      </c>
      <c r="I2500" s="2" t="s">
        <v>6</v>
      </c>
      <c r="K2500" s="4">
        <v>24201</v>
      </c>
      <c r="L2500" s="5">
        <v>17500</v>
      </c>
      <c r="M2500" s="6" t="s">
        <v>663</v>
      </c>
      <c r="N2500" s="2" t="s">
        <v>174</v>
      </c>
      <c r="O2500" s="2" t="s">
        <v>64</v>
      </c>
      <c r="P2500" s="2" t="s">
        <v>142</v>
      </c>
      <c r="Q2500" s="2" t="s">
        <v>124</v>
      </c>
      <c r="R2500" s="2" t="s">
        <v>14</v>
      </c>
      <c r="T2500" s="2" t="s">
        <v>12826</v>
      </c>
      <c r="U2500" s="2" t="s">
        <v>12827</v>
      </c>
      <c r="V2500" s="2" t="s">
        <v>11</v>
      </c>
      <c r="W2500" s="2" t="s">
        <v>197</v>
      </c>
      <c r="X2500" s="2" t="s">
        <v>9</v>
      </c>
      <c r="Y2500" s="2" t="s">
        <v>6</v>
      </c>
      <c r="AA2500" s="2" t="s">
        <v>164</v>
      </c>
      <c r="AB2500" s="2" t="s">
        <v>13788</v>
      </c>
      <c r="AC2500" s="2" t="s">
        <v>7</v>
      </c>
      <c r="AD2500" s="2" t="s">
        <v>33</v>
      </c>
      <c r="AE2500" s="2" t="s">
        <v>7853</v>
      </c>
      <c r="AF2500" s="2" t="s">
        <v>6411</v>
      </c>
      <c r="AG2500" s="2" t="s">
        <v>30</v>
      </c>
      <c r="AH2500" s="2" t="s">
        <v>4</v>
      </c>
      <c r="AI2500" s="2" t="s">
        <v>29</v>
      </c>
      <c r="AJ2500" s="2" t="s">
        <v>13265</v>
      </c>
      <c r="AK2500" s="2" t="s">
        <v>13266</v>
      </c>
      <c r="AL2500" s="2" t="s">
        <v>13267</v>
      </c>
    </row>
    <row r="2501" spans="1:38" ht="66" hidden="1">
      <c r="A2501" s="136">
        <f t="shared" si="41"/>
        <v>2500</v>
      </c>
      <c r="B2501" s="2" t="s">
        <v>12820</v>
      </c>
      <c r="C2501" s="2" t="s">
        <v>13448</v>
      </c>
      <c r="D2501" s="2" t="s">
        <v>13449</v>
      </c>
      <c r="E2501" s="2" t="s">
        <v>22</v>
      </c>
      <c r="F2501" s="2" t="s">
        <v>13789</v>
      </c>
      <c r="G2501" s="2" t="s">
        <v>13790</v>
      </c>
      <c r="H2501" s="2" t="s">
        <v>7529</v>
      </c>
      <c r="I2501" s="2" t="s">
        <v>6</v>
      </c>
      <c r="K2501" s="4">
        <v>100</v>
      </c>
      <c r="L2501" s="5">
        <v>16</v>
      </c>
      <c r="M2501" s="6" t="s">
        <v>1171</v>
      </c>
      <c r="N2501" s="2" t="s">
        <v>174</v>
      </c>
      <c r="O2501" s="2" t="s">
        <v>55</v>
      </c>
      <c r="P2501" s="2" t="s">
        <v>868</v>
      </c>
      <c r="Q2501" s="2" t="s">
        <v>124</v>
      </c>
      <c r="R2501" s="2" t="s">
        <v>14</v>
      </c>
      <c r="T2501" s="2" t="s">
        <v>12826</v>
      </c>
      <c r="U2501" s="2" t="s">
        <v>12827</v>
      </c>
      <c r="V2501" s="2" t="s">
        <v>11</v>
      </c>
      <c r="W2501" s="2" t="s">
        <v>197</v>
      </c>
      <c r="X2501" s="2" t="s">
        <v>9</v>
      </c>
      <c r="Y2501" s="2" t="s">
        <v>6</v>
      </c>
      <c r="AA2501" s="2" t="s">
        <v>1607</v>
      </c>
      <c r="AB2501" s="2" t="s">
        <v>13499</v>
      </c>
      <c r="AC2501" s="2" t="s">
        <v>241</v>
      </c>
      <c r="AD2501" s="2" t="s">
        <v>6</v>
      </c>
      <c r="AG2501" s="2" t="s">
        <v>30</v>
      </c>
      <c r="AH2501" s="2" t="s">
        <v>4</v>
      </c>
      <c r="AI2501" s="2" t="s">
        <v>3</v>
      </c>
      <c r="AJ2501" s="2" t="s">
        <v>13453</v>
      </c>
      <c r="AK2501" s="2" t="s">
        <v>13454</v>
      </c>
      <c r="AL2501" s="2" t="s">
        <v>13465</v>
      </c>
    </row>
    <row r="2502" spans="1:38" ht="66" hidden="1">
      <c r="A2502" s="136">
        <f t="shared" si="41"/>
        <v>2501</v>
      </c>
      <c r="B2502" s="2" t="s">
        <v>12820</v>
      </c>
      <c r="C2502" s="2" t="s">
        <v>13448</v>
      </c>
      <c r="D2502" s="2" t="s">
        <v>13449</v>
      </c>
      <c r="E2502" s="2" t="s">
        <v>22</v>
      </c>
      <c r="F2502" s="2" t="s">
        <v>13789</v>
      </c>
      <c r="G2502" s="2" t="s">
        <v>13790</v>
      </c>
      <c r="H2502" s="2" t="s">
        <v>7529</v>
      </c>
      <c r="I2502" s="2" t="s">
        <v>6</v>
      </c>
      <c r="K2502" s="4">
        <v>100</v>
      </c>
      <c r="L2502" s="5">
        <v>16</v>
      </c>
      <c r="M2502" s="6" t="s">
        <v>1171</v>
      </c>
      <c r="N2502" s="2" t="s">
        <v>174</v>
      </c>
      <c r="O2502" s="2" t="s">
        <v>55</v>
      </c>
      <c r="P2502" s="2" t="s">
        <v>242</v>
      </c>
      <c r="Q2502" s="2" t="s">
        <v>124</v>
      </c>
      <c r="R2502" s="2" t="s">
        <v>14</v>
      </c>
      <c r="T2502" s="2" t="s">
        <v>12826</v>
      </c>
      <c r="U2502" s="2" t="s">
        <v>12827</v>
      </c>
      <c r="V2502" s="2" t="s">
        <v>11</v>
      </c>
      <c r="W2502" s="2" t="s">
        <v>197</v>
      </c>
      <c r="X2502" s="2" t="s">
        <v>9</v>
      </c>
      <c r="Y2502" s="2" t="s">
        <v>6</v>
      </c>
      <c r="AA2502" s="2" t="s">
        <v>1607</v>
      </c>
      <c r="AB2502" s="2" t="s">
        <v>13499</v>
      </c>
      <c r="AC2502" s="2" t="s">
        <v>241</v>
      </c>
      <c r="AD2502" s="2" t="s">
        <v>6</v>
      </c>
      <c r="AG2502" s="2" t="s">
        <v>30</v>
      </c>
      <c r="AH2502" s="2" t="s">
        <v>4</v>
      </c>
      <c r="AI2502" s="2" t="s">
        <v>3</v>
      </c>
      <c r="AJ2502" s="2" t="s">
        <v>13487</v>
      </c>
      <c r="AK2502" s="2" t="s">
        <v>13454</v>
      </c>
      <c r="AL2502" s="2" t="s">
        <v>13465</v>
      </c>
    </row>
    <row r="2503" spans="1:38" ht="52.8" hidden="1">
      <c r="A2503" s="136">
        <f t="shared" si="41"/>
        <v>2502</v>
      </c>
      <c r="B2503" s="2" t="s">
        <v>12820</v>
      </c>
      <c r="C2503" s="2" t="s">
        <v>13448</v>
      </c>
      <c r="D2503" s="2" t="s">
        <v>13449</v>
      </c>
      <c r="E2503" s="2" t="s">
        <v>22</v>
      </c>
      <c r="F2503" s="2" t="s">
        <v>13791</v>
      </c>
      <c r="G2503" s="2" t="s">
        <v>13792</v>
      </c>
      <c r="H2503" s="2" t="s">
        <v>7529</v>
      </c>
      <c r="I2503" s="2" t="s">
        <v>6</v>
      </c>
      <c r="K2503" s="4">
        <v>99</v>
      </c>
      <c r="L2503" s="5">
        <v>16</v>
      </c>
      <c r="M2503" s="6" t="s">
        <v>1171</v>
      </c>
      <c r="N2503" s="2" t="s">
        <v>174</v>
      </c>
      <c r="O2503" s="2" t="s">
        <v>55</v>
      </c>
      <c r="P2503" s="2" t="s">
        <v>868</v>
      </c>
      <c r="Q2503" s="2" t="s">
        <v>15</v>
      </c>
      <c r="R2503" s="2" t="s">
        <v>14</v>
      </c>
      <c r="T2503" s="2" t="s">
        <v>12826</v>
      </c>
      <c r="U2503" s="2" t="s">
        <v>12827</v>
      </c>
      <c r="V2503" s="2" t="s">
        <v>11</v>
      </c>
      <c r="W2503" s="2" t="s">
        <v>197</v>
      </c>
      <c r="X2503" s="2" t="s">
        <v>9</v>
      </c>
      <c r="Y2503" s="2" t="s">
        <v>6</v>
      </c>
      <c r="AA2503" s="2" t="s">
        <v>1607</v>
      </c>
      <c r="AB2503" s="2" t="s">
        <v>13499</v>
      </c>
      <c r="AC2503" s="2" t="s">
        <v>241</v>
      </c>
      <c r="AD2503" s="2" t="s">
        <v>6</v>
      </c>
      <c r="AG2503" s="2" t="s">
        <v>30</v>
      </c>
      <c r="AH2503" s="2" t="s">
        <v>4</v>
      </c>
      <c r="AI2503" s="2" t="s">
        <v>3</v>
      </c>
      <c r="AJ2503" s="2" t="s">
        <v>13453</v>
      </c>
      <c r="AK2503" s="2" t="s">
        <v>13454</v>
      </c>
      <c r="AL2503" s="2" t="s">
        <v>13465</v>
      </c>
    </row>
    <row r="2504" spans="1:38" ht="52.8" hidden="1">
      <c r="A2504" s="136">
        <f t="shared" si="41"/>
        <v>2503</v>
      </c>
      <c r="B2504" s="2" t="s">
        <v>12820</v>
      </c>
      <c r="C2504" s="2" t="s">
        <v>13448</v>
      </c>
      <c r="D2504" s="2" t="s">
        <v>13449</v>
      </c>
      <c r="E2504" s="2" t="s">
        <v>22</v>
      </c>
      <c r="F2504" s="2" t="s">
        <v>13793</v>
      </c>
      <c r="G2504" s="2" t="s">
        <v>13794</v>
      </c>
      <c r="H2504" s="2" t="s">
        <v>7529</v>
      </c>
      <c r="I2504" s="2" t="s">
        <v>6</v>
      </c>
      <c r="K2504" s="4">
        <v>98</v>
      </c>
      <c r="L2504" s="5">
        <v>16</v>
      </c>
      <c r="M2504" s="6" t="s">
        <v>1171</v>
      </c>
      <c r="N2504" s="2" t="s">
        <v>174</v>
      </c>
      <c r="O2504" s="2" t="s">
        <v>55</v>
      </c>
      <c r="P2504" s="2" t="s">
        <v>868</v>
      </c>
      <c r="Q2504" s="2" t="s">
        <v>15</v>
      </c>
      <c r="R2504" s="2" t="s">
        <v>14</v>
      </c>
      <c r="T2504" s="2" t="s">
        <v>12826</v>
      </c>
      <c r="U2504" s="2" t="s">
        <v>12827</v>
      </c>
      <c r="V2504" s="2" t="s">
        <v>11</v>
      </c>
      <c r="W2504" s="2" t="s">
        <v>197</v>
      </c>
      <c r="X2504" s="2" t="s">
        <v>9</v>
      </c>
      <c r="Y2504" s="2" t="s">
        <v>6</v>
      </c>
      <c r="AA2504" s="2" t="s">
        <v>1607</v>
      </c>
      <c r="AB2504" s="2" t="s">
        <v>13499</v>
      </c>
      <c r="AC2504" s="2" t="s">
        <v>241</v>
      </c>
      <c r="AD2504" s="2" t="s">
        <v>6</v>
      </c>
      <c r="AG2504" s="2" t="s">
        <v>30</v>
      </c>
      <c r="AH2504" s="2" t="s">
        <v>4</v>
      </c>
      <c r="AI2504" s="2" t="s">
        <v>3</v>
      </c>
      <c r="AJ2504" s="2" t="s">
        <v>13487</v>
      </c>
      <c r="AK2504" s="2" t="s">
        <v>13454</v>
      </c>
      <c r="AL2504" s="2" t="s">
        <v>13465</v>
      </c>
    </row>
    <row r="2505" spans="1:38" ht="52.8" hidden="1">
      <c r="A2505" s="136">
        <f t="shared" si="41"/>
        <v>2504</v>
      </c>
      <c r="B2505" s="2" t="s">
        <v>12820</v>
      </c>
      <c r="C2505" s="2" t="s">
        <v>13448</v>
      </c>
      <c r="D2505" s="2" t="s">
        <v>13449</v>
      </c>
      <c r="E2505" s="2" t="s">
        <v>22</v>
      </c>
      <c r="F2505" s="2" t="s">
        <v>13795</v>
      </c>
      <c r="G2505" s="2" t="s">
        <v>13795</v>
      </c>
      <c r="H2505" s="2" t="s">
        <v>13796</v>
      </c>
      <c r="I2505" s="2" t="s">
        <v>6</v>
      </c>
      <c r="K2505" s="4">
        <v>97</v>
      </c>
      <c r="L2505" s="5">
        <v>30000</v>
      </c>
      <c r="M2505" s="6" t="s">
        <v>1171</v>
      </c>
      <c r="N2505" s="2" t="s">
        <v>17</v>
      </c>
      <c r="O2505" s="2" t="s">
        <v>64</v>
      </c>
      <c r="P2505" s="2" t="s">
        <v>142</v>
      </c>
      <c r="Q2505" s="2" t="s">
        <v>187</v>
      </c>
      <c r="R2505" s="2" t="s">
        <v>96</v>
      </c>
      <c r="T2505" s="2" t="s">
        <v>12826</v>
      </c>
      <c r="U2505" s="2" t="s">
        <v>12827</v>
      </c>
      <c r="V2505" s="2" t="s">
        <v>11</v>
      </c>
      <c r="W2505" s="2" t="s">
        <v>197</v>
      </c>
      <c r="X2505" s="2" t="s">
        <v>9</v>
      </c>
      <c r="Y2505" s="2" t="s">
        <v>6</v>
      </c>
      <c r="AA2505" s="2" t="s">
        <v>35</v>
      </c>
      <c r="AB2505" s="2" t="s">
        <v>35</v>
      </c>
      <c r="AC2505" s="2" t="s">
        <v>7</v>
      </c>
      <c r="AD2505" s="2" t="s">
        <v>6</v>
      </c>
      <c r="AG2505" s="2" t="s">
        <v>30</v>
      </c>
      <c r="AH2505" s="2" t="s">
        <v>4</v>
      </c>
      <c r="AI2505" s="2" t="s">
        <v>29</v>
      </c>
      <c r="AJ2505" s="2" t="s">
        <v>13453</v>
      </c>
      <c r="AK2505" s="2" t="s">
        <v>13454</v>
      </c>
      <c r="AL2505" s="2" t="s">
        <v>13465</v>
      </c>
    </row>
    <row r="2506" spans="1:38" ht="132" hidden="1">
      <c r="A2506" s="136">
        <f t="shared" si="41"/>
        <v>2505</v>
      </c>
      <c r="B2506" s="2" t="s">
        <v>12820</v>
      </c>
      <c r="C2506" s="2" t="s">
        <v>13797</v>
      </c>
      <c r="D2506" s="2" t="s">
        <v>13449</v>
      </c>
      <c r="E2506" s="2" t="s">
        <v>22</v>
      </c>
      <c r="F2506" s="2" t="s">
        <v>13593</v>
      </c>
      <c r="G2506" s="2" t="s">
        <v>13798</v>
      </c>
      <c r="H2506" s="2" t="s">
        <v>13799</v>
      </c>
      <c r="I2506" s="2" t="s">
        <v>33</v>
      </c>
      <c r="J2506" s="2">
        <v>2</v>
      </c>
      <c r="K2506" s="4">
        <v>465779</v>
      </c>
      <c r="L2506" s="5">
        <v>6000</v>
      </c>
      <c r="M2506" s="6" t="s">
        <v>1171</v>
      </c>
      <c r="N2506" s="2" t="s">
        <v>39</v>
      </c>
      <c r="O2506" s="2" t="s">
        <v>55</v>
      </c>
      <c r="P2506" s="2" t="s">
        <v>45</v>
      </c>
      <c r="Q2506" s="2" t="s">
        <v>187</v>
      </c>
      <c r="R2506" s="2" t="s">
        <v>96</v>
      </c>
      <c r="T2506" s="2" t="s">
        <v>13</v>
      </c>
      <c r="U2506" s="2" t="s">
        <v>12827</v>
      </c>
      <c r="V2506" s="2" t="s">
        <v>11</v>
      </c>
      <c r="W2506" s="2" t="s">
        <v>197</v>
      </c>
      <c r="X2506" s="2" t="s">
        <v>43</v>
      </c>
      <c r="Y2506" s="2" t="s">
        <v>6</v>
      </c>
      <c r="AA2506" s="2" t="s">
        <v>1607</v>
      </c>
      <c r="AB2506" s="2" t="s">
        <v>13800</v>
      </c>
      <c r="AC2506" s="2" t="s">
        <v>7</v>
      </c>
      <c r="AD2506" s="2" t="s">
        <v>6</v>
      </c>
      <c r="AG2506" s="2" t="s">
        <v>30</v>
      </c>
      <c r="AH2506" s="2" t="s">
        <v>4</v>
      </c>
      <c r="AI2506" s="2" t="s">
        <v>29</v>
      </c>
      <c r="AJ2506" s="2" t="s">
        <v>13801</v>
      </c>
      <c r="AK2506" s="2" t="s">
        <v>13802</v>
      </c>
      <c r="AL2506" s="2" t="s">
        <v>13803</v>
      </c>
    </row>
    <row r="2507" spans="1:38" ht="66" hidden="1">
      <c r="A2507" s="136">
        <f t="shared" si="41"/>
        <v>2506</v>
      </c>
      <c r="B2507" s="2" t="s">
        <v>12820</v>
      </c>
      <c r="C2507" s="2" t="s">
        <v>13804</v>
      </c>
      <c r="D2507" s="2" t="s">
        <v>13449</v>
      </c>
      <c r="E2507" s="2" t="s">
        <v>22</v>
      </c>
      <c r="F2507" s="2" t="s">
        <v>7937</v>
      </c>
      <c r="G2507" s="2" t="s">
        <v>13805</v>
      </c>
      <c r="H2507" s="2" t="s">
        <v>13806</v>
      </c>
      <c r="I2507" s="2" t="s">
        <v>6</v>
      </c>
      <c r="K2507" s="4">
        <v>127906</v>
      </c>
      <c r="L2507" s="5">
        <v>1300</v>
      </c>
      <c r="M2507" s="6" t="s">
        <v>343</v>
      </c>
      <c r="N2507" s="2" t="s">
        <v>174</v>
      </c>
      <c r="O2507" s="2" t="s">
        <v>55</v>
      </c>
      <c r="P2507" s="2" t="s">
        <v>45</v>
      </c>
      <c r="Q2507" s="2" t="s">
        <v>187</v>
      </c>
      <c r="R2507" s="2" t="s">
        <v>96</v>
      </c>
      <c r="T2507" s="2" t="s">
        <v>1472</v>
      </c>
      <c r="U2507" s="2" t="s">
        <v>12</v>
      </c>
      <c r="V2507" s="2" t="s">
        <v>11</v>
      </c>
      <c r="W2507" s="2" t="s">
        <v>197</v>
      </c>
      <c r="X2507" s="2" t="s">
        <v>43</v>
      </c>
      <c r="Y2507" s="2" t="s">
        <v>6</v>
      </c>
      <c r="AA2507" s="2" t="s">
        <v>1607</v>
      </c>
      <c r="AB2507" s="2" t="s">
        <v>13800</v>
      </c>
      <c r="AC2507" s="2" t="s">
        <v>7</v>
      </c>
      <c r="AD2507" s="2" t="s">
        <v>6</v>
      </c>
      <c r="AG2507" s="2" t="s">
        <v>30</v>
      </c>
      <c r="AH2507" s="2" t="s">
        <v>4</v>
      </c>
      <c r="AI2507" s="2" t="s">
        <v>29</v>
      </c>
      <c r="AJ2507" s="2" t="s">
        <v>13801</v>
      </c>
      <c r="AK2507" s="2" t="s">
        <v>13802</v>
      </c>
      <c r="AL2507" s="2" t="s">
        <v>13803</v>
      </c>
    </row>
    <row r="2508" spans="1:38" ht="52.8" hidden="1">
      <c r="A2508" s="136">
        <f t="shared" si="41"/>
        <v>2507</v>
      </c>
      <c r="B2508" s="2" t="s">
        <v>12820</v>
      </c>
      <c r="C2508" s="2" t="s">
        <v>13804</v>
      </c>
      <c r="D2508" s="2" t="s">
        <v>13449</v>
      </c>
      <c r="E2508" s="2" t="s">
        <v>22</v>
      </c>
      <c r="F2508" s="2" t="s">
        <v>7937</v>
      </c>
      <c r="G2508" s="2" t="s">
        <v>13805</v>
      </c>
      <c r="H2508" s="2" t="s">
        <v>13806</v>
      </c>
      <c r="I2508" s="2" t="s">
        <v>6</v>
      </c>
      <c r="K2508" s="4">
        <v>127906</v>
      </c>
      <c r="L2508" s="5">
        <v>1000</v>
      </c>
      <c r="M2508" s="6" t="s">
        <v>343</v>
      </c>
      <c r="N2508" s="2" t="s">
        <v>174</v>
      </c>
      <c r="O2508" s="2" t="s">
        <v>55</v>
      </c>
      <c r="P2508" s="2" t="s">
        <v>45</v>
      </c>
      <c r="Q2508" s="2" t="s">
        <v>187</v>
      </c>
      <c r="R2508" s="2" t="s">
        <v>96</v>
      </c>
      <c r="T2508" s="2" t="s">
        <v>12826</v>
      </c>
      <c r="U2508" s="2" t="s">
        <v>12827</v>
      </c>
      <c r="V2508" s="2" t="s">
        <v>11</v>
      </c>
      <c r="W2508" s="2" t="s">
        <v>197</v>
      </c>
      <c r="X2508" s="2" t="s">
        <v>43</v>
      </c>
      <c r="Y2508" s="2" t="s">
        <v>6</v>
      </c>
      <c r="AA2508" s="2" t="s">
        <v>1607</v>
      </c>
      <c r="AB2508" s="2" t="s">
        <v>13800</v>
      </c>
      <c r="AC2508" s="2" t="s">
        <v>7</v>
      </c>
      <c r="AD2508" s="2" t="s">
        <v>6</v>
      </c>
      <c r="AG2508" s="2" t="s">
        <v>30</v>
      </c>
      <c r="AH2508" s="2" t="s">
        <v>4</v>
      </c>
      <c r="AI2508" s="2" t="s">
        <v>29</v>
      </c>
      <c r="AJ2508" s="2" t="s">
        <v>13801</v>
      </c>
      <c r="AK2508" s="2" t="s">
        <v>13802</v>
      </c>
      <c r="AL2508" s="2" t="s">
        <v>13803</v>
      </c>
    </row>
    <row r="2509" spans="1:38" ht="250.8" hidden="1">
      <c r="A2509" s="136">
        <f t="shared" si="41"/>
        <v>2508</v>
      </c>
      <c r="B2509" s="2" t="s">
        <v>12820</v>
      </c>
      <c r="C2509" s="2" t="s">
        <v>13807</v>
      </c>
      <c r="D2509" s="2" t="s">
        <v>13104</v>
      </c>
      <c r="E2509" s="2" t="s">
        <v>22</v>
      </c>
      <c r="F2509" s="2" t="s">
        <v>13808</v>
      </c>
      <c r="G2509" s="2" t="s">
        <v>13809</v>
      </c>
      <c r="H2509" s="2" t="s">
        <v>13810</v>
      </c>
      <c r="I2509" s="2" t="s">
        <v>6</v>
      </c>
      <c r="K2509" s="4">
        <v>22187</v>
      </c>
      <c r="L2509" s="5">
        <v>138000</v>
      </c>
      <c r="M2509" s="6" t="s">
        <v>996</v>
      </c>
      <c r="N2509" s="2" t="s">
        <v>17</v>
      </c>
      <c r="O2509" s="2" t="s">
        <v>64</v>
      </c>
      <c r="P2509" s="2" t="s">
        <v>256</v>
      </c>
      <c r="Q2509" s="2" t="s">
        <v>70</v>
      </c>
      <c r="R2509" s="2" t="s">
        <v>14</v>
      </c>
      <c r="T2509" s="2" t="s">
        <v>12826</v>
      </c>
      <c r="U2509" s="2" t="s">
        <v>12827</v>
      </c>
      <c r="V2509" s="2" t="s">
        <v>12931</v>
      </c>
      <c r="W2509" s="2" t="s">
        <v>13171</v>
      </c>
      <c r="X2509" s="2" t="s">
        <v>9</v>
      </c>
      <c r="Y2509" s="2" t="s">
        <v>6</v>
      </c>
      <c r="AA2509" s="2" t="s">
        <v>35</v>
      </c>
      <c r="AB2509" s="2" t="s">
        <v>13811</v>
      </c>
      <c r="AC2509" s="2" t="s">
        <v>34</v>
      </c>
      <c r="AD2509" s="2" t="s">
        <v>33</v>
      </c>
      <c r="AE2509" s="2" t="s">
        <v>13812</v>
      </c>
      <c r="AF2509" s="2" t="s">
        <v>231</v>
      </c>
      <c r="AG2509" s="2" t="s">
        <v>5</v>
      </c>
      <c r="AH2509" s="2" t="s">
        <v>4</v>
      </c>
      <c r="AI2509" s="2" t="s">
        <v>3</v>
      </c>
      <c r="AJ2509" s="2" t="s">
        <v>13813</v>
      </c>
      <c r="AK2509" s="2" t="s">
        <v>13814</v>
      </c>
      <c r="AL2509" s="2" t="s">
        <v>13815</v>
      </c>
    </row>
    <row r="2510" spans="1:38" ht="92.4" hidden="1">
      <c r="A2510" s="136">
        <f t="shared" si="41"/>
        <v>2509</v>
      </c>
      <c r="B2510" s="2" t="s">
        <v>12820</v>
      </c>
      <c r="C2510" s="2" t="s">
        <v>13804</v>
      </c>
      <c r="D2510" s="2" t="s">
        <v>13449</v>
      </c>
      <c r="E2510" s="2" t="s">
        <v>22</v>
      </c>
      <c r="F2510" s="2" t="s">
        <v>13816</v>
      </c>
      <c r="G2510" s="2" t="s">
        <v>13817</v>
      </c>
      <c r="H2510" s="2" t="s">
        <v>13818</v>
      </c>
      <c r="I2510" s="2" t="s">
        <v>33</v>
      </c>
      <c r="J2510" s="2">
        <v>3000</v>
      </c>
      <c r="K2510" s="4">
        <v>433920</v>
      </c>
      <c r="L2510" s="5">
        <v>6000</v>
      </c>
      <c r="M2510" s="6" t="s">
        <v>1171</v>
      </c>
      <c r="N2510" s="2" t="s">
        <v>17</v>
      </c>
      <c r="O2510" s="2" t="s">
        <v>55</v>
      </c>
      <c r="P2510" s="2" t="s">
        <v>242</v>
      </c>
      <c r="Q2510" s="2" t="s">
        <v>187</v>
      </c>
      <c r="R2510" s="2" t="s">
        <v>96</v>
      </c>
      <c r="T2510" s="2" t="s">
        <v>12826</v>
      </c>
      <c r="U2510" s="2" t="s">
        <v>12827</v>
      </c>
      <c r="V2510" s="2" t="s">
        <v>11</v>
      </c>
      <c r="W2510" s="2" t="s">
        <v>197</v>
      </c>
      <c r="X2510" s="2" t="s">
        <v>9</v>
      </c>
      <c r="Y2510" s="2" t="s">
        <v>6</v>
      </c>
      <c r="AA2510" s="2" t="s">
        <v>1607</v>
      </c>
      <c r="AB2510" s="2" t="s">
        <v>13800</v>
      </c>
      <c r="AC2510" s="2" t="s">
        <v>7</v>
      </c>
      <c r="AD2510" s="2" t="s">
        <v>6</v>
      </c>
      <c r="AG2510" s="2" t="s">
        <v>30</v>
      </c>
      <c r="AH2510" s="2" t="s">
        <v>4</v>
      </c>
      <c r="AI2510" s="2" t="s">
        <v>29</v>
      </c>
      <c r="AJ2510" s="2" t="s">
        <v>13801</v>
      </c>
      <c r="AK2510" s="2" t="s">
        <v>13802</v>
      </c>
      <c r="AL2510" s="2" t="s">
        <v>13803</v>
      </c>
    </row>
    <row r="2511" spans="1:38" ht="118.8" hidden="1">
      <c r="A2511" s="136">
        <f t="shared" si="41"/>
        <v>2510</v>
      </c>
      <c r="B2511" s="2" t="s">
        <v>12820</v>
      </c>
      <c r="C2511" s="2" t="s">
        <v>13807</v>
      </c>
      <c r="D2511" s="2" t="s">
        <v>13104</v>
      </c>
      <c r="E2511" s="2" t="s">
        <v>22</v>
      </c>
      <c r="F2511" s="2" t="s">
        <v>13819</v>
      </c>
      <c r="G2511" s="2" t="s">
        <v>13820</v>
      </c>
      <c r="H2511" s="2" t="s">
        <v>13821</v>
      </c>
      <c r="I2511" s="2" t="s">
        <v>6</v>
      </c>
      <c r="K2511" s="4">
        <v>15830</v>
      </c>
      <c r="L2511" s="5">
        <v>8400</v>
      </c>
      <c r="M2511" s="6" t="s">
        <v>175</v>
      </c>
      <c r="N2511" s="2" t="s">
        <v>17</v>
      </c>
      <c r="O2511" s="2" t="s">
        <v>64</v>
      </c>
      <c r="P2511" s="2" t="s">
        <v>142</v>
      </c>
      <c r="Q2511" s="2" t="s">
        <v>124</v>
      </c>
      <c r="R2511" s="2" t="s">
        <v>14</v>
      </c>
      <c r="T2511" s="2" t="s">
        <v>12826</v>
      </c>
      <c r="U2511" s="2" t="s">
        <v>12827</v>
      </c>
      <c r="V2511" s="2" t="s">
        <v>12931</v>
      </c>
      <c r="W2511" s="2" t="s">
        <v>13171</v>
      </c>
      <c r="X2511" s="2" t="s">
        <v>9</v>
      </c>
      <c r="Y2511" s="2" t="s">
        <v>6</v>
      </c>
      <c r="AA2511" s="2" t="s">
        <v>111</v>
      </c>
      <c r="AB2511" s="2" t="s">
        <v>13822</v>
      </c>
      <c r="AC2511" s="2" t="s">
        <v>7</v>
      </c>
      <c r="AD2511" s="2" t="s">
        <v>33</v>
      </c>
      <c r="AE2511" s="2" t="s">
        <v>13823</v>
      </c>
      <c r="AF2511" s="2" t="s">
        <v>31</v>
      </c>
      <c r="AG2511" s="2" t="s">
        <v>5</v>
      </c>
      <c r="AH2511" s="2" t="s">
        <v>4</v>
      </c>
      <c r="AI2511" s="2" t="s">
        <v>3</v>
      </c>
      <c r="AJ2511" s="2" t="s">
        <v>13813</v>
      </c>
      <c r="AK2511" s="2" t="s">
        <v>13814</v>
      </c>
      <c r="AL2511" s="2" t="s">
        <v>13815</v>
      </c>
    </row>
    <row r="2512" spans="1:38" ht="52.8" hidden="1">
      <c r="A2512" s="136">
        <f t="shared" si="41"/>
        <v>2511</v>
      </c>
      <c r="B2512" s="2" t="s">
        <v>12820</v>
      </c>
      <c r="C2512" s="2" t="s">
        <v>13448</v>
      </c>
      <c r="D2512" s="2" t="s">
        <v>13449</v>
      </c>
      <c r="E2512" s="2" t="s">
        <v>22</v>
      </c>
      <c r="F2512" s="2" t="s">
        <v>13824</v>
      </c>
      <c r="G2512" s="2" t="s">
        <v>13824</v>
      </c>
      <c r="H2512" s="2" t="s">
        <v>13825</v>
      </c>
      <c r="I2512" s="2" t="s">
        <v>6</v>
      </c>
      <c r="K2512" s="4">
        <v>96</v>
      </c>
      <c r="L2512" s="5">
        <v>160000</v>
      </c>
      <c r="M2512" s="6" t="s">
        <v>1171</v>
      </c>
      <c r="N2512" s="2" t="s">
        <v>17</v>
      </c>
      <c r="O2512" s="2" t="s">
        <v>55</v>
      </c>
      <c r="P2512" s="2" t="s">
        <v>242</v>
      </c>
      <c r="Q2512" s="2" t="s">
        <v>15</v>
      </c>
      <c r="R2512" s="2" t="s">
        <v>14</v>
      </c>
      <c r="T2512" s="2" t="s">
        <v>12826</v>
      </c>
      <c r="U2512" s="2" t="s">
        <v>12827</v>
      </c>
      <c r="V2512" s="2" t="s">
        <v>11</v>
      </c>
      <c r="W2512" s="2" t="s">
        <v>94</v>
      </c>
      <c r="X2512" s="2" t="s">
        <v>9</v>
      </c>
      <c r="Y2512" s="2" t="s">
        <v>6</v>
      </c>
      <c r="AA2512" s="2" t="s">
        <v>164</v>
      </c>
      <c r="AB2512" s="2" t="s">
        <v>13826</v>
      </c>
      <c r="AC2512" s="2" t="s">
        <v>7</v>
      </c>
      <c r="AD2512" s="2" t="s">
        <v>6</v>
      </c>
      <c r="AG2512" s="2" t="s">
        <v>122</v>
      </c>
      <c r="AH2512" s="2" t="s">
        <v>4</v>
      </c>
      <c r="AI2512" s="2" t="s">
        <v>29</v>
      </c>
      <c r="AJ2512" s="2" t="s">
        <v>13487</v>
      </c>
      <c r="AK2512" s="2" t="s">
        <v>13454</v>
      </c>
      <c r="AL2512" s="2" t="s">
        <v>13465</v>
      </c>
    </row>
    <row r="2513" spans="1:38" ht="118.8" hidden="1">
      <c r="A2513" s="136">
        <f t="shared" si="41"/>
        <v>2512</v>
      </c>
      <c r="B2513" s="2" t="s">
        <v>12820</v>
      </c>
      <c r="C2513" s="2" t="s">
        <v>13807</v>
      </c>
      <c r="D2513" s="2" t="s">
        <v>13104</v>
      </c>
      <c r="E2513" s="2" t="s">
        <v>22</v>
      </c>
      <c r="F2513" s="2" t="s">
        <v>13819</v>
      </c>
      <c r="G2513" s="2" t="s">
        <v>13827</v>
      </c>
      <c r="H2513" s="2" t="s">
        <v>13828</v>
      </c>
      <c r="I2513" s="2" t="s">
        <v>6</v>
      </c>
      <c r="K2513" s="4">
        <v>15830</v>
      </c>
      <c r="L2513" s="5">
        <v>45000</v>
      </c>
      <c r="M2513" s="6" t="s">
        <v>175</v>
      </c>
      <c r="N2513" s="2" t="s">
        <v>17</v>
      </c>
      <c r="O2513" s="2" t="s">
        <v>64</v>
      </c>
      <c r="P2513" s="2" t="s">
        <v>142</v>
      </c>
      <c r="Q2513" s="2" t="s">
        <v>124</v>
      </c>
      <c r="R2513" s="2" t="s">
        <v>14</v>
      </c>
      <c r="T2513" s="2" t="s">
        <v>12826</v>
      </c>
      <c r="U2513" s="2" t="s">
        <v>12827</v>
      </c>
      <c r="V2513" s="2" t="s">
        <v>12931</v>
      </c>
      <c r="W2513" s="2" t="s">
        <v>13171</v>
      </c>
      <c r="X2513" s="2" t="s">
        <v>9</v>
      </c>
      <c r="Y2513" s="2" t="s">
        <v>6</v>
      </c>
      <c r="AA2513" s="2" t="s">
        <v>35</v>
      </c>
      <c r="AB2513" s="2" t="s">
        <v>13811</v>
      </c>
      <c r="AC2513" s="2" t="s">
        <v>7</v>
      </c>
      <c r="AD2513" s="2" t="s">
        <v>33</v>
      </c>
      <c r="AE2513" s="2" t="s">
        <v>13829</v>
      </c>
      <c r="AF2513" s="2" t="s">
        <v>31</v>
      </c>
      <c r="AG2513" s="2" t="s">
        <v>5</v>
      </c>
      <c r="AH2513" s="2" t="s">
        <v>4</v>
      </c>
      <c r="AI2513" s="2" t="s">
        <v>3</v>
      </c>
      <c r="AJ2513" s="2" t="s">
        <v>13813</v>
      </c>
      <c r="AK2513" s="2" t="s">
        <v>13814</v>
      </c>
      <c r="AL2513" s="2" t="s">
        <v>13815</v>
      </c>
    </row>
    <row r="2514" spans="1:38" ht="52.8" hidden="1">
      <c r="A2514" s="136">
        <f t="shared" si="41"/>
        <v>2513</v>
      </c>
      <c r="B2514" s="2" t="s">
        <v>12820</v>
      </c>
      <c r="C2514" s="2" t="s">
        <v>13830</v>
      </c>
      <c r="D2514" s="2" t="s">
        <v>13449</v>
      </c>
      <c r="E2514" s="2" t="s">
        <v>22</v>
      </c>
      <c r="F2514" s="2" t="s">
        <v>13831</v>
      </c>
      <c r="G2514" s="2" t="s">
        <v>13831</v>
      </c>
      <c r="H2514" s="2" t="s">
        <v>13832</v>
      </c>
      <c r="I2514" s="2" t="s">
        <v>6</v>
      </c>
      <c r="K2514" s="4">
        <v>95</v>
      </c>
      <c r="L2514" s="5">
        <v>420000</v>
      </c>
      <c r="M2514" s="6" t="s">
        <v>1171</v>
      </c>
      <c r="N2514" s="2" t="s">
        <v>17</v>
      </c>
      <c r="O2514" s="2" t="s">
        <v>55</v>
      </c>
      <c r="P2514" s="2" t="s">
        <v>242</v>
      </c>
      <c r="Q2514" s="2" t="s">
        <v>15</v>
      </c>
      <c r="R2514" s="2" t="s">
        <v>14</v>
      </c>
      <c r="T2514" s="2" t="s">
        <v>12826</v>
      </c>
      <c r="U2514" s="2" t="s">
        <v>12827</v>
      </c>
      <c r="V2514" s="2" t="s">
        <v>11</v>
      </c>
      <c r="W2514" s="2" t="s">
        <v>197</v>
      </c>
      <c r="X2514" s="2" t="s">
        <v>9</v>
      </c>
      <c r="Y2514" s="2" t="s">
        <v>6</v>
      </c>
      <c r="AA2514" s="2" t="s">
        <v>164</v>
      </c>
      <c r="AB2514" s="2" t="s">
        <v>7883</v>
      </c>
      <c r="AC2514" s="2" t="s">
        <v>7</v>
      </c>
      <c r="AD2514" s="2" t="s">
        <v>6</v>
      </c>
      <c r="AG2514" s="2" t="s">
        <v>122</v>
      </c>
      <c r="AH2514" s="2" t="s">
        <v>4</v>
      </c>
      <c r="AI2514" s="2" t="s">
        <v>29</v>
      </c>
      <c r="AJ2514" s="2" t="s">
        <v>13453</v>
      </c>
      <c r="AK2514" s="2" t="s">
        <v>13454</v>
      </c>
      <c r="AL2514" s="2" t="s">
        <v>13465</v>
      </c>
    </row>
    <row r="2515" spans="1:38" ht="52.8" hidden="1">
      <c r="A2515" s="136">
        <f t="shared" si="41"/>
        <v>2514</v>
      </c>
      <c r="B2515" s="2" t="s">
        <v>12820</v>
      </c>
      <c r="C2515" s="2" t="s">
        <v>13804</v>
      </c>
      <c r="D2515" s="2" t="s">
        <v>13449</v>
      </c>
      <c r="E2515" s="2" t="s">
        <v>22</v>
      </c>
      <c r="F2515" s="2" t="s">
        <v>8184</v>
      </c>
      <c r="G2515" s="2" t="s">
        <v>13833</v>
      </c>
      <c r="H2515" s="2" t="s">
        <v>13762</v>
      </c>
      <c r="I2515" s="2" t="s">
        <v>33</v>
      </c>
      <c r="J2515" s="2">
        <v>20</v>
      </c>
      <c r="K2515" s="4">
        <v>32859</v>
      </c>
      <c r="L2515" s="5">
        <v>16</v>
      </c>
      <c r="M2515" s="6" t="s">
        <v>1171</v>
      </c>
      <c r="N2515" s="2" t="s">
        <v>174</v>
      </c>
      <c r="O2515" s="2" t="s">
        <v>55</v>
      </c>
      <c r="P2515" s="2" t="s">
        <v>242</v>
      </c>
      <c r="Q2515" s="2" t="s">
        <v>187</v>
      </c>
      <c r="R2515" s="2" t="s">
        <v>96</v>
      </c>
      <c r="T2515" s="2" t="s">
        <v>12826</v>
      </c>
      <c r="U2515" s="2" t="s">
        <v>12827</v>
      </c>
      <c r="V2515" s="2" t="s">
        <v>11</v>
      </c>
      <c r="W2515" s="2" t="s">
        <v>197</v>
      </c>
      <c r="X2515" s="2" t="s">
        <v>9</v>
      </c>
      <c r="Y2515" s="2" t="s">
        <v>6</v>
      </c>
      <c r="AA2515" s="2" t="s">
        <v>1607</v>
      </c>
      <c r="AB2515" s="2" t="s">
        <v>13800</v>
      </c>
      <c r="AC2515" s="2" t="s">
        <v>7</v>
      </c>
      <c r="AD2515" s="2" t="s">
        <v>6</v>
      </c>
      <c r="AG2515" s="2" t="s">
        <v>30</v>
      </c>
      <c r="AH2515" s="2" t="s">
        <v>4</v>
      </c>
      <c r="AI2515" s="2" t="s">
        <v>3</v>
      </c>
      <c r="AJ2515" s="2" t="s">
        <v>13801</v>
      </c>
      <c r="AK2515" s="2" t="s">
        <v>13802</v>
      </c>
      <c r="AL2515" s="2" t="s">
        <v>13803</v>
      </c>
    </row>
    <row r="2516" spans="1:38" ht="290.39999999999998" hidden="1">
      <c r="A2516" s="136">
        <f t="shared" si="41"/>
        <v>2515</v>
      </c>
      <c r="B2516" s="2" t="s">
        <v>12820</v>
      </c>
      <c r="C2516" s="2" t="s">
        <v>13807</v>
      </c>
      <c r="D2516" s="2" t="s">
        <v>13104</v>
      </c>
      <c r="E2516" s="2" t="s">
        <v>22</v>
      </c>
      <c r="F2516" s="2" t="s">
        <v>13834</v>
      </c>
      <c r="G2516" s="2" t="s">
        <v>13835</v>
      </c>
      <c r="H2516" s="2" t="s">
        <v>13548</v>
      </c>
      <c r="I2516" s="2" t="s">
        <v>6</v>
      </c>
      <c r="K2516" s="4">
        <v>25917</v>
      </c>
      <c r="L2516" s="5">
        <v>9000</v>
      </c>
      <c r="M2516" s="6" t="s">
        <v>9073</v>
      </c>
      <c r="N2516" s="2" t="s">
        <v>17</v>
      </c>
      <c r="O2516" s="2" t="s">
        <v>64</v>
      </c>
      <c r="P2516" s="2" t="s">
        <v>542</v>
      </c>
      <c r="Q2516" s="2" t="s">
        <v>70</v>
      </c>
      <c r="R2516" s="2" t="s">
        <v>14</v>
      </c>
      <c r="T2516" s="2" t="s">
        <v>12826</v>
      </c>
      <c r="U2516" s="2" t="s">
        <v>12827</v>
      </c>
      <c r="V2516" s="2" t="s">
        <v>12931</v>
      </c>
      <c r="W2516" s="2" t="s">
        <v>13171</v>
      </c>
      <c r="X2516" s="2" t="s">
        <v>43</v>
      </c>
      <c r="Y2516" s="2" t="s">
        <v>6</v>
      </c>
      <c r="AA2516" s="2" t="s">
        <v>35</v>
      </c>
      <c r="AB2516" s="2" t="s">
        <v>13811</v>
      </c>
      <c r="AC2516" s="2" t="s">
        <v>34</v>
      </c>
      <c r="AD2516" s="2" t="s">
        <v>33</v>
      </c>
      <c r="AE2516" s="2" t="s">
        <v>13836</v>
      </c>
      <c r="AF2516" s="2" t="s">
        <v>231</v>
      </c>
      <c r="AG2516" s="2" t="s">
        <v>5</v>
      </c>
      <c r="AH2516" s="2" t="s">
        <v>4</v>
      </c>
      <c r="AI2516" s="2" t="s">
        <v>3</v>
      </c>
      <c r="AJ2516" s="2" t="s">
        <v>13813</v>
      </c>
      <c r="AK2516" s="2" t="s">
        <v>13814</v>
      </c>
      <c r="AL2516" s="2" t="s">
        <v>13815</v>
      </c>
    </row>
    <row r="2517" spans="1:38" ht="66" hidden="1">
      <c r="A2517" s="136">
        <f t="shared" si="41"/>
        <v>2516</v>
      </c>
      <c r="B2517" s="2" t="s">
        <v>12820</v>
      </c>
      <c r="C2517" s="2" t="s">
        <v>13448</v>
      </c>
      <c r="D2517" s="2" t="s">
        <v>13449</v>
      </c>
      <c r="E2517" s="2" t="s">
        <v>22</v>
      </c>
      <c r="F2517" s="2" t="s">
        <v>13837</v>
      </c>
      <c r="G2517" s="2" t="s">
        <v>13837</v>
      </c>
      <c r="H2517" s="2" t="s">
        <v>13838</v>
      </c>
      <c r="I2517" s="2" t="s">
        <v>6</v>
      </c>
      <c r="K2517" s="4">
        <v>94</v>
      </c>
      <c r="L2517" s="5">
        <v>178500</v>
      </c>
      <c r="M2517" s="6" t="s">
        <v>1171</v>
      </c>
      <c r="N2517" s="2" t="s">
        <v>17</v>
      </c>
      <c r="O2517" s="2" t="s">
        <v>64</v>
      </c>
      <c r="P2517" s="2" t="s">
        <v>256</v>
      </c>
      <c r="Q2517" s="2" t="s">
        <v>15</v>
      </c>
      <c r="R2517" s="2" t="s">
        <v>14</v>
      </c>
      <c r="T2517" s="2" t="s">
        <v>12826</v>
      </c>
      <c r="U2517" s="2" t="s">
        <v>12827</v>
      </c>
      <c r="V2517" s="2" t="s">
        <v>11</v>
      </c>
      <c r="W2517" s="2" t="s">
        <v>197</v>
      </c>
      <c r="X2517" s="2" t="s">
        <v>9</v>
      </c>
      <c r="Y2517" s="2" t="s">
        <v>6</v>
      </c>
      <c r="AA2517" s="2" t="s">
        <v>164</v>
      </c>
      <c r="AB2517" s="2" t="s">
        <v>13826</v>
      </c>
      <c r="AC2517" s="2" t="s">
        <v>7</v>
      </c>
      <c r="AD2517" s="2" t="s">
        <v>6</v>
      </c>
      <c r="AG2517" s="2" t="s">
        <v>122</v>
      </c>
      <c r="AH2517" s="2" t="s">
        <v>4</v>
      </c>
      <c r="AI2517" s="2" t="s">
        <v>29</v>
      </c>
      <c r="AJ2517" s="2" t="s">
        <v>13453</v>
      </c>
      <c r="AK2517" s="2" t="s">
        <v>13454</v>
      </c>
      <c r="AL2517" s="2" t="s">
        <v>13465</v>
      </c>
    </row>
    <row r="2518" spans="1:38" ht="66" hidden="1">
      <c r="A2518" s="136">
        <f t="shared" si="41"/>
        <v>2517</v>
      </c>
      <c r="B2518" s="2" t="s">
        <v>12820</v>
      </c>
      <c r="C2518" s="2" t="s">
        <v>13804</v>
      </c>
      <c r="D2518" s="2" t="s">
        <v>13449</v>
      </c>
      <c r="E2518" s="2" t="s">
        <v>22</v>
      </c>
      <c r="F2518" s="2" t="s">
        <v>8184</v>
      </c>
      <c r="G2518" s="2" t="s">
        <v>13839</v>
      </c>
      <c r="H2518" s="2" t="s">
        <v>13762</v>
      </c>
      <c r="I2518" s="2" t="s">
        <v>33</v>
      </c>
      <c r="J2518" s="2">
        <v>20</v>
      </c>
      <c r="K2518" s="4">
        <v>32859</v>
      </c>
      <c r="L2518" s="5">
        <v>16</v>
      </c>
      <c r="M2518" s="6" t="s">
        <v>1171</v>
      </c>
      <c r="N2518" s="2" t="s">
        <v>174</v>
      </c>
      <c r="O2518" s="2" t="s">
        <v>55</v>
      </c>
      <c r="P2518" s="2" t="s">
        <v>242</v>
      </c>
      <c r="Q2518" s="2" t="s">
        <v>187</v>
      </c>
      <c r="R2518" s="2" t="s">
        <v>96</v>
      </c>
      <c r="T2518" s="2" t="s">
        <v>12826</v>
      </c>
      <c r="U2518" s="2" t="s">
        <v>12827</v>
      </c>
      <c r="V2518" s="2" t="s">
        <v>11</v>
      </c>
      <c r="W2518" s="2" t="s">
        <v>197</v>
      </c>
      <c r="X2518" s="2" t="s">
        <v>9</v>
      </c>
      <c r="Y2518" s="2" t="s">
        <v>6</v>
      </c>
      <c r="AA2518" s="2" t="s">
        <v>1607</v>
      </c>
      <c r="AB2518" s="2" t="s">
        <v>13800</v>
      </c>
      <c r="AC2518" s="2" t="s">
        <v>7</v>
      </c>
      <c r="AD2518" s="2" t="s">
        <v>6</v>
      </c>
      <c r="AG2518" s="2" t="s">
        <v>30</v>
      </c>
      <c r="AH2518" s="2" t="s">
        <v>4</v>
      </c>
      <c r="AI2518" s="2" t="s">
        <v>3</v>
      </c>
      <c r="AJ2518" s="2" t="s">
        <v>13801</v>
      </c>
      <c r="AK2518" s="2" t="s">
        <v>13802</v>
      </c>
      <c r="AL2518" s="2" t="s">
        <v>13803</v>
      </c>
    </row>
    <row r="2519" spans="1:38" ht="92.4" hidden="1">
      <c r="A2519" s="136">
        <f t="shared" si="41"/>
        <v>2518</v>
      </c>
      <c r="B2519" s="2" t="s">
        <v>12820</v>
      </c>
      <c r="C2519" s="2" t="s">
        <v>13448</v>
      </c>
      <c r="D2519" s="2" t="s">
        <v>13449</v>
      </c>
      <c r="E2519" s="2" t="s">
        <v>22</v>
      </c>
      <c r="F2519" s="2" t="s">
        <v>13840</v>
      </c>
      <c r="G2519" s="2" t="s">
        <v>13840</v>
      </c>
      <c r="H2519" s="2" t="s">
        <v>13838</v>
      </c>
      <c r="I2519" s="2" t="s">
        <v>6</v>
      </c>
      <c r="K2519" s="4">
        <v>93</v>
      </c>
      <c r="L2519" s="5">
        <v>500000</v>
      </c>
      <c r="M2519" s="6" t="s">
        <v>1171</v>
      </c>
      <c r="N2519" s="2" t="s">
        <v>17</v>
      </c>
      <c r="O2519" s="2" t="s">
        <v>64</v>
      </c>
      <c r="P2519" s="2" t="s">
        <v>142</v>
      </c>
      <c r="Q2519" s="2" t="s">
        <v>15</v>
      </c>
      <c r="R2519" s="2" t="s">
        <v>14</v>
      </c>
      <c r="T2519" s="2" t="s">
        <v>12826</v>
      </c>
      <c r="U2519" s="2" t="s">
        <v>12827</v>
      </c>
      <c r="V2519" s="2" t="s">
        <v>11</v>
      </c>
      <c r="W2519" s="2" t="s">
        <v>197</v>
      </c>
      <c r="X2519" s="2" t="s">
        <v>9</v>
      </c>
      <c r="Y2519" s="2" t="s">
        <v>6</v>
      </c>
      <c r="AA2519" s="2" t="s">
        <v>164</v>
      </c>
      <c r="AB2519" s="2" t="s">
        <v>7883</v>
      </c>
      <c r="AC2519" s="2" t="s">
        <v>7</v>
      </c>
      <c r="AD2519" s="2" t="s">
        <v>6</v>
      </c>
      <c r="AG2519" s="2" t="s">
        <v>122</v>
      </c>
      <c r="AH2519" s="2" t="s">
        <v>4</v>
      </c>
      <c r="AI2519" s="2" t="s">
        <v>29</v>
      </c>
      <c r="AJ2519" s="2" t="s">
        <v>13487</v>
      </c>
      <c r="AK2519" s="2" t="s">
        <v>13454</v>
      </c>
      <c r="AL2519" s="2" t="s">
        <v>13465</v>
      </c>
    </row>
    <row r="2520" spans="1:38" ht="66" hidden="1">
      <c r="A2520" s="136">
        <f t="shared" si="41"/>
        <v>2519</v>
      </c>
      <c r="B2520" s="2" t="s">
        <v>12820</v>
      </c>
      <c r="C2520" s="2" t="s">
        <v>13804</v>
      </c>
      <c r="D2520" s="2" t="s">
        <v>13449</v>
      </c>
      <c r="E2520" s="2" t="s">
        <v>22</v>
      </c>
      <c r="F2520" s="2" t="s">
        <v>13841</v>
      </c>
      <c r="G2520" s="2" t="s">
        <v>13842</v>
      </c>
      <c r="H2520" s="2" t="s">
        <v>13762</v>
      </c>
      <c r="I2520" s="2" t="s">
        <v>33</v>
      </c>
      <c r="J2520" s="2">
        <v>20</v>
      </c>
      <c r="K2520" s="4">
        <v>32859</v>
      </c>
      <c r="L2520" s="5">
        <v>16</v>
      </c>
      <c r="M2520" s="6" t="s">
        <v>1171</v>
      </c>
      <c r="N2520" s="2" t="s">
        <v>174</v>
      </c>
      <c r="O2520" s="2" t="s">
        <v>55</v>
      </c>
      <c r="P2520" s="2" t="s">
        <v>242</v>
      </c>
      <c r="Q2520" s="2" t="s">
        <v>187</v>
      </c>
      <c r="R2520" s="2" t="s">
        <v>96</v>
      </c>
      <c r="T2520" s="2" t="s">
        <v>12826</v>
      </c>
      <c r="U2520" s="2" t="s">
        <v>12827</v>
      </c>
      <c r="V2520" s="2" t="s">
        <v>11</v>
      </c>
      <c r="W2520" s="2" t="s">
        <v>197</v>
      </c>
      <c r="X2520" s="2" t="s">
        <v>9</v>
      </c>
      <c r="Y2520" s="2" t="s">
        <v>6</v>
      </c>
      <c r="AA2520" s="2" t="s">
        <v>1607</v>
      </c>
      <c r="AB2520" s="2" t="s">
        <v>13800</v>
      </c>
      <c r="AC2520" s="2" t="s">
        <v>7</v>
      </c>
      <c r="AD2520" s="2" t="s">
        <v>6</v>
      </c>
      <c r="AG2520" s="2" t="s">
        <v>5</v>
      </c>
      <c r="AH2520" s="2" t="s">
        <v>4</v>
      </c>
      <c r="AI2520" s="2" t="s">
        <v>3</v>
      </c>
      <c r="AJ2520" s="2" t="s">
        <v>13801</v>
      </c>
      <c r="AK2520" s="2" t="s">
        <v>13802</v>
      </c>
      <c r="AL2520" s="2" t="s">
        <v>13803</v>
      </c>
    </row>
    <row r="2521" spans="1:38" ht="303.60000000000002" hidden="1">
      <c r="A2521" s="136">
        <f t="shared" si="41"/>
        <v>2520</v>
      </c>
      <c r="B2521" s="2" t="s">
        <v>12820</v>
      </c>
      <c r="C2521" s="2" t="s">
        <v>13807</v>
      </c>
      <c r="D2521" s="2" t="s">
        <v>13104</v>
      </c>
      <c r="E2521" s="2" t="s">
        <v>22</v>
      </c>
      <c r="F2521" s="2" t="s">
        <v>13843</v>
      </c>
      <c r="G2521" s="2" t="s">
        <v>13844</v>
      </c>
      <c r="H2521" s="2" t="s">
        <v>13845</v>
      </c>
      <c r="I2521" s="2" t="s">
        <v>6</v>
      </c>
      <c r="K2521" s="4">
        <v>5622</v>
      </c>
      <c r="L2521" s="5">
        <v>210000</v>
      </c>
      <c r="M2521" s="6" t="s">
        <v>175</v>
      </c>
      <c r="N2521" s="2" t="s">
        <v>17</v>
      </c>
      <c r="O2521" s="2" t="s">
        <v>16</v>
      </c>
      <c r="P2521" s="2" t="s">
        <v>1828</v>
      </c>
      <c r="Q2521" s="2" t="s">
        <v>70</v>
      </c>
      <c r="R2521" s="2" t="s">
        <v>14</v>
      </c>
      <c r="T2521" s="2" t="s">
        <v>12826</v>
      </c>
      <c r="U2521" s="2" t="s">
        <v>12827</v>
      </c>
      <c r="V2521" s="2" t="s">
        <v>12931</v>
      </c>
      <c r="W2521" s="2" t="s">
        <v>13171</v>
      </c>
      <c r="X2521" s="2" t="s">
        <v>43</v>
      </c>
      <c r="Y2521" s="2" t="s">
        <v>6</v>
      </c>
      <c r="AA2521" s="2" t="s">
        <v>35</v>
      </c>
      <c r="AB2521" s="2" t="s">
        <v>13811</v>
      </c>
      <c r="AC2521" s="2" t="s">
        <v>34</v>
      </c>
      <c r="AD2521" s="2" t="s">
        <v>33</v>
      </c>
      <c r="AE2521" s="2" t="s">
        <v>13846</v>
      </c>
      <c r="AF2521" s="2" t="s">
        <v>6411</v>
      </c>
      <c r="AG2521" s="2" t="s">
        <v>30</v>
      </c>
      <c r="AH2521" s="2" t="s">
        <v>4</v>
      </c>
      <c r="AI2521" s="2" t="s">
        <v>29</v>
      </c>
      <c r="AJ2521" s="2" t="s">
        <v>13813</v>
      </c>
      <c r="AK2521" s="2" t="s">
        <v>13814</v>
      </c>
      <c r="AL2521" s="2" t="s">
        <v>13847</v>
      </c>
    </row>
    <row r="2522" spans="1:38" ht="52.8" hidden="1">
      <c r="A2522" s="136">
        <f t="shared" si="41"/>
        <v>2521</v>
      </c>
      <c r="B2522" s="2" t="s">
        <v>12820</v>
      </c>
      <c r="C2522" s="2" t="s">
        <v>13804</v>
      </c>
      <c r="D2522" s="2" t="s">
        <v>13449</v>
      </c>
      <c r="E2522" s="2" t="s">
        <v>22</v>
      </c>
      <c r="F2522" s="2" t="s">
        <v>13848</v>
      </c>
      <c r="G2522" s="2" t="s">
        <v>13849</v>
      </c>
      <c r="H2522" s="2" t="s">
        <v>13818</v>
      </c>
      <c r="I2522" s="2" t="s">
        <v>33</v>
      </c>
      <c r="J2522" s="2">
        <v>10</v>
      </c>
      <c r="K2522" s="4">
        <v>380018</v>
      </c>
      <c r="L2522" s="5">
        <v>41</v>
      </c>
      <c r="M2522" s="6" t="s">
        <v>1171</v>
      </c>
      <c r="N2522" s="2" t="s">
        <v>174</v>
      </c>
      <c r="O2522" s="2" t="s">
        <v>55</v>
      </c>
      <c r="P2522" s="2" t="s">
        <v>242</v>
      </c>
      <c r="Q2522" s="2" t="s">
        <v>187</v>
      </c>
      <c r="R2522" s="2" t="s">
        <v>96</v>
      </c>
      <c r="T2522" s="2" t="s">
        <v>12826</v>
      </c>
      <c r="U2522" s="2" t="s">
        <v>12827</v>
      </c>
      <c r="V2522" s="2" t="s">
        <v>11</v>
      </c>
      <c r="W2522" s="2" t="s">
        <v>197</v>
      </c>
      <c r="X2522" s="2" t="s">
        <v>9</v>
      </c>
      <c r="Y2522" s="2" t="s">
        <v>6</v>
      </c>
      <c r="AA2522" s="2" t="s">
        <v>1607</v>
      </c>
      <c r="AB2522" s="2" t="s">
        <v>13800</v>
      </c>
      <c r="AC2522" s="2" t="s">
        <v>7</v>
      </c>
      <c r="AD2522" s="2" t="s">
        <v>6</v>
      </c>
      <c r="AG2522" s="2" t="s">
        <v>30</v>
      </c>
      <c r="AH2522" s="2" t="s">
        <v>4</v>
      </c>
      <c r="AI2522" s="2" t="s">
        <v>29</v>
      </c>
      <c r="AJ2522" s="2" t="s">
        <v>13801</v>
      </c>
      <c r="AK2522" s="2" t="s">
        <v>13802</v>
      </c>
      <c r="AL2522" s="2" t="s">
        <v>13803</v>
      </c>
    </row>
    <row r="2523" spans="1:38" ht="184.8" hidden="1">
      <c r="A2523" s="136">
        <f t="shared" si="41"/>
        <v>2522</v>
      </c>
      <c r="B2523" s="2" t="s">
        <v>12820</v>
      </c>
      <c r="C2523" s="2" t="s">
        <v>13807</v>
      </c>
      <c r="D2523" s="2" t="s">
        <v>13104</v>
      </c>
      <c r="E2523" s="2" t="s">
        <v>22</v>
      </c>
      <c r="F2523" s="2" t="s">
        <v>13850</v>
      </c>
      <c r="G2523" s="2" t="s">
        <v>13851</v>
      </c>
      <c r="H2523" s="2" t="s">
        <v>13852</v>
      </c>
      <c r="I2523" s="2" t="s">
        <v>6</v>
      </c>
      <c r="K2523" s="4">
        <v>464269</v>
      </c>
      <c r="L2523" s="5">
        <v>30000</v>
      </c>
      <c r="M2523" s="6" t="s">
        <v>154</v>
      </c>
      <c r="N2523" s="2" t="s">
        <v>17</v>
      </c>
      <c r="O2523" s="2" t="s">
        <v>55</v>
      </c>
      <c r="P2523" s="2" t="s">
        <v>242</v>
      </c>
      <c r="Q2523" s="2" t="s">
        <v>70</v>
      </c>
      <c r="R2523" s="2" t="s">
        <v>14</v>
      </c>
      <c r="T2523" s="2" t="s">
        <v>12826</v>
      </c>
      <c r="U2523" s="2" t="s">
        <v>12827</v>
      </c>
      <c r="V2523" s="2" t="s">
        <v>12931</v>
      </c>
      <c r="W2523" s="2" t="s">
        <v>13171</v>
      </c>
      <c r="X2523" s="2" t="s">
        <v>9</v>
      </c>
      <c r="Y2523" s="2" t="s">
        <v>6</v>
      </c>
      <c r="AA2523" s="2" t="s">
        <v>35</v>
      </c>
      <c r="AB2523" s="2" t="s">
        <v>13853</v>
      </c>
      <c r="AC2523" s="2" t="s">
        <v>7</v>
      </c>
      <c r="AD2523" s="2" t="s">
        <v>33</v>
      </c>
      <c r="AE2523" s="2" t="s">
        <v>13854</v>
      </c>
      <c r="AF2523" s="2" t="s">
        <v>231</v>
      </c>
      <c r="AG2523" s="2" t="s">
        <v>5</v>
      </c>
      <c r="AH2523" s="2" t="s">
        <v>4</v>
      </c>
      <c r="AI2523" s="2" t="s">
        <v>3</v>
      </c>
      <c r="AJ2523" s="2" t="s">
        <v>13813</v>
      </c>
      <c r="AK2523" s="2" t="s">
        <v>13814</v>
      </c>
      <c r="AL2523" s="2" t="s">
        <v>13847</v>
      </c>
    </row>
    <row r="2524" spans="1:38" ht="224.4" hidden="1">
      <c r="A2524" s="136">
        <f t="shared" si="41"/>
        <v>2523</v>
      </c>
      <c r="B2524" s="2" t="s">
        <v>12820</v>
      </c>
      <c r="C2524" s="2" t="s">
        <v>13807</v>
      </c>
      <c r="D2524" s="2" t="s">
        <v>13104</v>
      </c>
      <c r="E2524" s="2" t="s">
        <v>22</v>
      </c>
      <c r="F2524" s="2" t="s">
        <v>13855</v>
      </c>
      <c r="G2524" s="2" t="s">
        <v>13856</v>
      </c>
      <c r="H2524" s="2" t="s">
        <v>13857</v>
      </c>
      <c r="I2524" s="2" t="s">
        <v>33</v>
      </c>
      <c r="J2524" s="2">
        <v>3</v>
      </c>
      <c r="K2524" s="4" t="s">
        <v>13858</v>
      </c>
      <c r="L2524" s="5">
        <v>9000</v>
      </c>
      <c r="M2524" s="6" t="s">
        <v>9073</v>
      </c>
      <c r="N2524" s="2" t="s">
        <v>17</v>
      </c>
      <c r="O2524" s="2" t="s">
        <v>55</v>
      </c>
      <c r="P2524" s="2" t="s">
        <v>125</v>
      </c>
      <c r="Q2524" s="2" t="s">
        <v>15</v>
      </c>
      <c r="R2524" s="2" t="s">
        <v>14</v>
      </c>
      <c r="T2524" s="2" t="s">
        <v>12826</v>
      </c>
      <c r="U2524" s="2" t="s">
        <v>12827</v>
      </c>
      <c r="V2524" s="2" t="s">
        <v>12931</v>
      </c>
      <c r="W2524" s="2" t="s">
        <v>13171</v>
      </c>
      <c r="X2524" s="2" t="s">
        <v>9</v>
      </c>
      <c r="Y2524" s="2" t="s">
        <v>6</v>
      </c>
      <c r="AA2524" s="2" t="s">
        <v>35</v>
      </c>
      <c r="AB2524" s="2" t="s">
        <v>13811</v>
      </c>
      <c r="AC2524" s="2" t="s">
        <v>7</v>
      </c>
      <c r="AD2524" s="2" t="s">
        <v>33</v>
      </c>
      <c r="AE2524" s="2" t="s">
        <v>13859</v>
      </c>
      <c r="AF2524" s="2" t="s">
        <v>231</v>
      </c>
      <c r="AG2524" s="2" t="s">
        <v>5</v>
      </c>
      <c r="AH2524" s="2" t="s">
        <v>4</v>
      </c>
      <c r="AI2524" s="2" t="s">
        <v>3</v>
      </c>
      <c r="AJ2524" s="2" t="s">
        <v>13813</v>
      </c>
      <c r="AK2524" s="2" t="s">
        <v>13814</v>
      </c>
      <c r="AL2524" s="2" t="s">
        <v>13847</v>
      </c>
    </row>
    <row r="2525" spans="1:38" ht="52.8" hidden="1">
      <c r="A2525" s="136">
        <f t="shared" si="41"/>
        <v>2524</v>
      </c>
      <c r="B2525" s="2" t="s">
        <v>12820</v>
      </c>
      <c r="C2525" s="2" t="s">
        <v>13804</v>
      </c>
      <c r="D2525" s="2" t="s">
        <v>13449</v>
      </c>
      <c r="E2525" s="2" t="s">
        <v>22</v>
      </c>
      <c r="F2525" s="2" t="s">
        <v>8500</v>
      </c>
      <c r="G2525" s="2" t="s">
        <v>8503</v>
      </c>
      <c r="H2525" s="2" t="s">
        <v>13762</v>
      </c>
      <c r="I2525" s="2" t="s">
        <v>6</v>
      </c>
      <c r="K2525" s="4">
        <v>229816</v>
      </c>
      <c r="L2525" s="5">
        <v>20</v>
      </c>
      <c r="M2525" s="6" t="s">
        <v>1171</v>
      </c>
      <c r="N2525" s="2" t="s">
        <v>174</v>
      </c>
      <c r="O2525" s="2" t="s">
        <v>55</v>
      </c>
      <c r="P2525" s="2" t="s">
        <v>242</v>
      </c>
      <c r="Q2525" s="2" t="s">
        <v>187</v>
      </c>
      <c r="R2525" s="2" t="s">
        <v>96</v>
      </c>
      <c r="T2525" s="2" t="s">
        <v>12826</v>
      </c>
      <c r="U2525" s="2" t="s">
        <v>12827</v>
      </c>
      <c r="V2525" s="2" t="s">
        <v>11</v>
      </c>
      <c r="W2525" s="2" t="s">
        <v>197</v>
      </c>
      <c r="X2525" s="2" t="s">
        <v>9</v>
      </c>
      <c r="Y2525" s="2" t="s">
        <v>6</v>
      </c>
      <c r="AA2525" s="2" t="s">
        <v>1607</v>
      </c>
      <c r="AB2525" s="2" t="s">
        <v>13800</v>
      </c>
      <c r="AC2525" s="2" t="s">
        <v>7</v>
      </c>
      <c r="AD2525" s="2" t="s">
        <v>6</v>
      </c>
      <c r="AG2525" s="2" t="s">
        <v>30</v>
      </c>
      <c r="AH2525" s="2" t="s">
        <v>4</v>
      </c>
      <c r="AI2525" s="2" t="s">
        <v>3</v>
      </c>
      <c r="AJ2525" s="2" t="s">
        <v>13801</v>
      </c>
      <c r="AK2525" s="2" t="s">
        <v>13802</v>
      </c>
      <c r="AL2525" s="2" t="s">
        <v>13803</v>
      </c>
    </row>
    <row r="2526" spans="1:38" ht="224.4" hidden="1">
      <c r="A2526" s="136">
        <f t="shared" si="41"/>
        <v>2525</v>
      </c>
      <c r="B2526" s="2" t="s">
        <v>12820</v>
      </c>
      <c r="C2526" s="2" t="s">
        <v>13807</v>
      </c>
      <c r="D2526" s="2" t="s">
        <v>13104</v>
      </c>
      <c r="E2526" s="2" t="s">
        <v>22</v>
      </c>
      <c r="F2526" s="2" t="s">
        <v>13855</v>
      </c>
      <c r="G2526" s="2" t="s">
        <v>13860</v>
      </c>
      <c r="H2526" s="2" t="s">
        <v>13857</v>
      </c>
      <c r="I2526" s="2" t="s">
        <v>33</v>
      </c>
      <c r="J2526" s="2">
        <v>3</v>
      </c>
      <c r="K2526" s="4" t="s">
        <v>13858</v>
      </c>
      <c r="L2526" s="5">
        <v>1750</v>
      </c>
      <c r="M2526" s="6" t="s">
        <v>9073</v>
      </c>
      <c r="N2526" s="2" t="s">
        <v>17</v>
      </c>
      <c r="O2526" s="2" t="s">
        <v>55</v>
      </c>
      <c r="P2526" s="2" t="s">
        <v>125</v>
      </c>
      <c r="Q2526" s="2" t="s">
        <v>15</v>
      </c>
      <c r="R2526" s="2" t="s">
        <v>14</v>
      </c>
      <c r="T2526" s="2" t="s">
        <v>12826</v>
      </c>
      <c r="U2526" s="2" t="s">
        <v>12827</v>
      </c>
      <c r="V2526" s="2" t="s">
        <v>12931</v>
      </c>
      <c r="W2526" s="2" t="s">
        <v>13171</v>
      </c>
      <c r="X2526" s="2" t="s">
        <v>9</v>
      </c>
      <c r="Y2526" s="2" t="s">
        <v>6</v>
      </c>
      <c r="AA2526" s="2" t="s">
        <v>35</v>
      </c>
      <c r="AB2526" s="2" t="s">
        <v>13811</v>
      </c>
      <c r="AC2526" s="2" t="s">
        <v>7</v>
      </c>
      <c r="AD2526" s="2" t="s">
        <v>33</v>
      </c>
      <c r="AE2526" s="2" t="s">
        <v>13859</v>
      </c>
      <c r="AF2526" s="2" t="s">
        <v>231</v>
      </c>
      <c r="AG2526" s="2" t="s">
        <v>5</v>
      </c>
      <c r="AH2526" s="2" t="s">
        <v>4</v>
      </c>
      <c r="AI2526" s="2" t="s">
        <v>3</v>
      </c>
      <c r="AJ2526" s="2" t="s">
        <v>13813</v>
      </c>
      <c r="AK2526" s="2" t="s">
        <v>13814</v>
      </c>
      <c r="AL2526" s="2" t="s">
        <v>13847</v>
      </c>
    </row>
    <row r="2527" spans="1:38" ht="224.4" hidden="1">
      <c r="A2527" s="136">
        <f t="shared" si="41"/>
        <v>2526</v>
      </c>
      <c r="B2527" s="2" t="s">
        <v>12820</v>
      </c>
      <c r="C2527" s="2" t="s">
        <v>13807</v>
      </c>
      <c r="D2527" s="2" t="s">
        <v>13104</v>
      </c>
      <c r="E2527" s="2" t="s">
        <v>22</v>
      </c>
      <c r="F2527" s="2" t="s">
        <v>13855</v>
      </c>
      <c r="G2527" s="2" t="s">
        <v>13861</v>
      </c>
      <c r="H2527" s="2" t="s">
        <v>13857</v>
      </c>
      <c r="I2527" s="2" t="s">
        <v>33</v>
      </c>
      <c r="J2527" s="2">
        <v>3</v>
      </c>
      <c r="K2527" s="4" t="s">
        <v>13858</v>
      </c>
      <c r="L2527" s="5">
        <v>4800</v>
      </c>
      <c r="M2527" s="6" t="s">
        <v>9073</v>
      </c>
      <c r="N2527" s="2" t="s">
        <v>17</v>
      </c>
      <c r="O2527" s="2" t="s">
        <v>55</v>
      </c>
      <c r="P2527" s="2" t="s">
        <v>125</v>
      </c>
      <c r="Q2527" s="2" t="s">
        <v>15</v>
      </c>
      <c r="R2527" s="2" t="s">
        <v>14</v>
      </c>
      <c r="T2527" s="2" t="s">
        <v>12826</v>
      </c>
      <c r="U2527" s="2" t="s">
        <v>12827</v>
      </c>
      <c r="V2527" s="2" t="s">
        <v>12931</v>
      </c>
      <c r="W2527" s="2" t="s">
        <v>13171</v>
      </c>
      <c r="X2527" s="2" t="s">
        <v>9</v>
      </c>
      <c r="Y2527" s="2" t="s">
        <v>6</v>
      </c>
      <c r="AA2527" s="2" t="s">
        <v>35</v>
      </c>
      <c r="AB2527" s="2" t="s">
        <v>13811</v>
      </c>
      <c r="AC2527" s="2" t="s">
        <v>7</v>
      </c>
      <c r="AD2527" s="2" t="s">
        <v>33</v>
      </c>
      <c r="AE2527" s="2" t="s">
        <v>13859</v>
      </c>
      <c r="AF2527" s="2" t="s">
        <v>231</v>
      </c>
      <c r="AG2527" s="2" t="s">
        <v>5</v>
      </c>
      <c r="AH2527" s="2" t="s">
        <v>4</v>
      </c>
      <c r="AI2527" s="2" t="s">
        <v>3</v>
      </c>
      <c r="AJ2527" s="2" t="s">
        <v>13813</v>
      </c>
      <c r="AK2527" s="2" t="s">
        <v>13814</v>
      </c>
      <c r="AL2527" s="2" t="s">
        <v>13847</v>
      </c>
    </row>
    <row r="2528" spans="1:38" ht="52.8" hidden="1">
      <c r="A2528" s="136">
        <f t="shared" si="41"/>
        <v>2527</v>
      </c>
      <c r="B2528" s="2" t="s">
        <v>12820</v>
      </c>
      <c r="C2528" s="2" t="s">
        <v>13804</v>
      </c>
      <c r="D2528" s="2" t="s">
        <v>13449</v>
      </c>
      <c r="E2528" s="2" t="s">
        <v>22</v>
      </c>
      <c r="F2528" s="2" t="s">
        <v>7495</v>
      </c>
      <c r="G2528" s="2" t="s">
        <v>13862</v>
      </c>
      <c r="H2528" s="2" t="s">
        <v>13762</v>
      </c>
      <c r="I2528" s="2" t="s">
        <v>33</v>
      </c>
      <c r="J2528" s="2">
        <v>10</v>
      </c>
      <c r="K2528" s="4">
        <v>282456</v>
      </c>
      <c r="L2528" s="5">
        <v>17.7</v>
      </c>
      <c r="M2528" s="6" t="s">
        <v>1171</v>
      </c>
      <c r="N2528" s="2" t="s">
        <v>174</v>
      </c>
      <c r="O2528" s="2" t="s">
        <v>55</v>
      </c>
      <c r="P2528" s="2" t="s">
        <v>242</v>
      </c>
      <c r="Q2528" s="2" t="s">
        <v>187</v>
      </c>
      <c r="R2528" s="2" t="s">
        <v>96</v>
      </c>
      <c r="T2528" s="2" t="s">
        <v>12826</v>
      </c>
      <c r="U2528" s="2" t="s">
        <v>12827</v>
      </c>
      <c r="V2528" s="2" t="s">
        <v>11</v>
      </c>
      <c r="W2528" s="2" t="s">
        <v>197</v>
      </c>
      <c r="X2528" s="2" t="s">
        <v>9</v>
      </c>
      <c r="Y2528" s="2" t="s">
        <v>6</v>
      </c>
      <c r="AA2528" s="2" t="s">
        <v>1607</v>
      </c>
      <c r="AB2528" s="2" t="s">
        <v>13800</v>
      </c>
      <c r="AC2528" s="2" t="s">
        <v>7</v>
      </c>
      <c r="AD2528" s="2" t="s">
        <v>6</v>
      </c>
      <c r="AG2528" s="2" t="s">
        <v>30</v>
      </c>
      <c r="AH2528" s="2" t="s">
        <v>4</v>
      </c>
      <c r="AI2528" s="2" t="s">
        <v>3</v>
      </c>
      <c r="AJ2528" s="2" t="s">
        <v>13801</v>
      </c>
      <c r="AK2528" s="2" t="s">
        <v>13802</v>
      </c>
      <c r="AL2528" s="2" t="s">
        <v>13803</v>
      </c>
    </row>
    <row r="2529" spans="1:38" ht="79.2" hidden="1">
      <c r="A2529" s="136">
        <f t="shared" si="41"/>
        <v>2528</v>
      </c>
      <c r="B2529" s="2" t="s">
        <v>12820</v>
      </c>
      <c r="C2529" s="2" t="s">
        <v>13863</v>
      </c>
      <c r="D2529" s="2" t="s">
        <v>12822</v>
      </c>
      <c r="E2529" s="2" t="s">
        <v>22</v>
      </c>
      <c r="F2529" s="2" t="s">
        <v>13864</v>
      </c>
      <c r="G2529" s="2" t="s">
        <v>13864</v>
      </c>
      <c r="H2529" s="2" t="s">
        <v>13864</v>
      </c>
      <c r="I2529" s="2" t="s">
        <v>33</v>
      </c>
      <c r="J2529" s="2">
        <v>58</v>
      </c>
      <c r="K2529" s="4" t="s">
        <v>13865</v>
      </c>
      <c r="L2529" s="5">
        <v>256229.1</v>
      </c>
      <c r="M2529" s="6" t="s">
        <v>1171</v>
      </c>
      <c r="N2529" s="2" t="s">
        <v>174</v>
      </c>
      <c r="O2529" s="2" t="s">
        <v>55</v>
      </c>
      <c r="P2529" s="2" t="s">
        <v>125</v>
      </c>
      <c r="Q2529" s="2" t="s">
        <v>15</v>
      </c>
      <c r="R2529" s="2" t="s">
        <v>14</v>
      </c>
      <c r="T2529" s="2" t="s">
        <v>12826</v>
      </c>
      <c r="U2529" s="2" t="s">
        <v>12827</v>
      </c>
      <c r="V2529" s="2" t="s">
        <v>11</v>
      </c>
      <c r="W2529" s="2" t="s">
        <v>197</v>
      </c>
      <c r="X2529" s="2" t="s">
        <v>43</v>
      </c>
      <c r="Y2529" s="2" t="s">
        <v>6</v>
      </c>
      <c r="AA2529" s="2" t="s">
        <v>8</v>
      </c>
      <c r="AC2529" s="2" t="s">
        <v>34</v>
      </c>
      <c r="AD2529" s="2" t="s">
        <v>6</v>
      </c>
      <c r="AG2529" s="2" t="s">
        <v>30</v>
      </c>
      <c r="AH2529" s="2" t="s">
        <v>4</v>
      </c>
      <c r="AI2529" s="2" t="s">
        <v>29</v>
      </c>
      <c r="AJ2529" s="2" t="s">
        <v>13866</v>
      </c>
      <c r="AK2529" s="2" t="s">
        <v>13867</v>
      </c>
      <c r="AL2529" s="2" t="s">
        <v>13868</v>
      </c>
    </row>
    <row r="2530" spans="1:38" ht="66" hidden="1">
      <c r="A2530" s="136">
        <f t="shared" si="41"/>
        <v>2529</v>
      </c>
      <c r="B2530" s="2" t="s">
        <v>12820</v>
      </c>
      <c r="C2530" s="2" t="s">
        <v>13804</v>
      </c>
      <c r="D2530" s="2" t="s">
        <v>13449</v>
      </c>
      <c r="E2530" s="2" t="s">
        <v>22</v>
      </c>
      <c r="F2530" s="2" t="s">
        <v>13869</v>
      </c>
      <c r="G2530" s="2" t="s">
        <v>13870</v>
      </c>
      <c r="H2530" s="2" t="s">
        <v>13762</v>
      </c>
      <c r="I2530" s="2" t="s">
        <v>33</v>
      </c>
      <c r="J2530" s="2">
        <v>10</v>
      </c>
      <c r="K2530" s="4">
        <v>461889</v>
      </c>
      <c r="L2530" s="5">
        <v>237</v>
      </c>
      <c r="M2530" s="6" t="s">
        <v>1171</v>
      </c>
      <c r="N2530" s="2" t="s">
        <v>174</v>
      </c>
      <c r="O2530" s="2" t="s">
        <v>55</v>
      </c>
      <c r="P2530" s="2" t="s">
        <v>242</v>
      </c>
      <c r="Q2530" s="2" t="s">
        <v>187</v>
      </c>
      <c r="R2530" s="2" t="s">
        <v>96</v>
      </c>
      <c r="T2530" s="2" t="s">
        <v>12826</v>
      </c>
      <c r="U2530" s="2" t="s">
        <v>12827</v>
      </c>
      <c r="V2530" s="2" t="s">
        <v>11</v>
      </c>
      <c r="W2530" s="2" t="s">
        <v>197</v>
      </c>
      <c r="X2530" s="2" t="s">
        <v>9</v>
      </c>
      <c r="Y2530" s="2" t="s">
        <v>6</v>
      </c>
      <c r="AA2530" s="2" t="s">
        <v>1607</v>
      </c>
      <c r="AB2530" s="2" t="s">
        <v>13800</v>
      </c>
      <c r="AC2530" s="2" t="s">
        <v>7</v>
      </c>
      <c r="AD2530" s="2" t="s">
        <v>6</v>
      </c>
      <c r="AG2530" s="2" t="s">
        <v>30</v>
      </c>
      <c r="AH2530" s="2" t="s">
        <v>4</v>
      </c>
      <c r="AI2530" s="2" t="s">
        <v>29</v>
      </c>
      <c r="AJ2530" s="2" t="s">
        <v>13801</v>
      </c>
      <c r="AK2530" s="2" t="s">
        <v>13802</v>
      </c>
      <c r="AL2530" s="2" t="s">
        <v>13803</v>
      </c>
    </row>
    <row r="2531" spans="1:38" ht="79.2" hidden="1">
      <c r="A2531" s="136">
        <f t="shared" si="41"/>
        <v>2530</v>
      </c>
      <c r="B2531" s="2" t="s">
        <v>12820</v>
      </c>
      <c r="C2531" s="2" t="s">
        <v>13804</v>
      </c>
      <c r="D2531" s="2" t="s">
        <v>13449</v>
      </c>
      <c r="E2531" s="2" t="s">
        <v>22</v>
      </c>
      <c r="F2531" s="2" t="s">
        <v>7734</v>
      </c>
      <c r="G2531" s="2" t="s">
        <v>13871</v>
      </c>
      <c r="H2531" s="2" t="s">
        <v>13762</v>
      </c>
      <c r="I2531" s="2" t="s">
        <v>33</v>
      </c>
      <c r="J2531" s="2">
        <v>2</v>
      </c>
      <c r="K2531" s="4">
        <v>305824</v>
      </c>
      <c r="L2531" s="5">
        <v>30</v>
      </c>
      <c r="M2531" s="6" t="s">
        <v>1171</v>
      </c>
      <c r="N2531" s="2" t="s">
        <v>174</v>
      </c>
      <c r="O2531" s="2" t="s">
        <v>55</v>
      </c>
      <c r="P2531" s="2" t="s">
        <v>242</v>
      </c>
      <c r="Q2531" s="2" t="s">
        <v>187</v>
      </c>
      <c r="R2531" s="2" t="s">
        <v>96</v>
      </c>
      <c r="T2531" s="2" t="s">
        <v>12826</v>
      </c>
      <c r="U2531" s="2" t="s">
        <v>12827</v>
      </c>
      <c r="V2531" s="2" t="s">
        <v>11</v>
      </c>
      <c r="W2531" s="2" t="s">
        <v>197</v>
      </c>
      <c r="X2531" s="2" t="s">
        <v>9</v>
      </c>
      <c r="Y2531" s="2" t="s">
        <v>6</v>
      </c>
      <c r="AA2531" s="2" t="s">
        <v>1607</v>
      </c>
      <c r="AB2531" s="2" t="s">
        <v>13800</v>
      </c>
      <c r="AC2531" s="2" t="s">
        <v>7</v>
      </c>
      <c r="AD2531" s="2" t="s">
        <v>6</v>
      </c>
      <c r="AG2531" s="2" t="s">
        <v>30</v>
      </c>
      <c r="AH2531" s="2" t="s">
        <v>4</v>
      </c>
      <c r="AI2531" s="2" t="s">
        <v>29</v>
      </c>
      <c r="AJ2531" s="2" t="s">
        <v>13801</v>
      </c>
      <c r="AK2531" s="2" t="s">
        <v>13802</v>
      </c>
      <c r="AL2531" s="2" t="s">
        <v>13803</v>
      </c>
    </row>
    <row r="2532" spans="1:38" ht="52.8" hidden="1">
      <c r="A2532" s="136">
        <f t="shared" si="41"/>
        <v>2531</v>
      </c>
      <c r="B2532" s="2" t="s">
        <v>12820</v>
      </c>
      <c r="C2532" s="2" t="s">
        <v>13804</v>
      </c>
      <c r="D2532" s="2" t="s">
        <v>13449</v>
      </c>
      <c r="E2532" s="2" t="s">
        <v>22</v>
      </c>
      <c r="F2532" s="2" t="s">
        <v>8689</v>
      </c>
      <c r="G2532" s="2" t="s">
        <v>13872</v>
      </c>
      <c r="H2532" s="2" t="s">
        <v>13762</v>
      </c>
      <c r="I2532" s="2" t="s">
        <v>33</v>
      </c>
      <c r="J2532" s="2">
        <v>3</v>
      </c>
      <c r="K2532" s="4">
        <v>203144</v>
      </c>
      <c r="L2532" s="5">
        <v>9</v>
      </c>
      <c r="M2532" s="6" t="s">
        <v>1171</v>
      </c>
      <c r="N2532" s="2" t="s">
        <v>174</v>
      </c>
      <c r="O2532" s="2" t="s">
        <v>55</v>
      </c>
      <c r="P2532" s="2" t="s">
        <v>242</v>
      </c>
      <c r="Q2532" s="2" t="s">
        <v>187</v>
      </c>
      <c r="R2532" s="2" t="s">
        <v>96</v>
      </c>
      <c r="T2532" s="2" t="s">
        <v>12826</v>
      </c>
      <c r="U2532" s="2" t="s">
        <v>12827</v>
      </c>
      <c r="V2532" s="2" t="s">
        <v>11</v>
      </c>
      <c r="W2532" s="2" t="s">
        <v>197</v>
      </c>
      <c r="X2532" s="2" t="s">
        <v>9</v>
      </c>
      <c r="Y2532" s="2" t="s">
        <v>6</v>
      </c>
      <c r="AA2532" s="2" t="s">
        <v>1607</v>
      </c>
      <c r="AB2532" s="2" t="s">
        <v>13800</v>
      </c>
      <c r="AC2532" s="2" t="s">
        <v>7</v>
      </c>
      <c r="AD2532" s="2" t="s">
        <v>6</v>
      </c>
      <c r="AG2532" s="2" t="s">
        <v>30</v>
      </c>
      <c r="AH2532" s="2" t="s">
        <v>4</v>
      </c>
      <c r="AI2532" s="2" t="s">
        <v>29</v>
      </c>
      <c r="AJ2532" s="2" t="s">
        <v>13801</v>
      </c>
      <c r="AK2532" s="2" t="s">
        <v>13802</v>
      </c>
      <c r="AL2532" s="2" t="s">
        <v>13803</v>
      </c>
    </row>
    <row r="2533" spans="1:38" ht="79.2" hidden="1">
      <c r="A2533" s="136">
        <f t="shared" si="41"/>
        <v>2532</v>
      </c>
      <c r="B2533" s="2" t="s">
        <v>12820</v>
      </c>
      <c r="C2533" s="2" t="s">
        <v>13804</v>
      </c>
      <c r="D2533" s="2" t="s">
        <v>13449</v>
      </c>
      <c r="E2533" s="2" t="s">
        <v>22</v>
      </c>
      <c r="F2533" s="2" t="s">
        <v>7337</v>
      </c>
      <c r="G2533" s="2" t="s">
        <v>13873</v>
      </c>
      <c r="H2533" s="2" t="s">
        <v>13762</v>
      </c>
      <c r="I2533" s="2" t="s">
        <v>33</v>
      </c>
      <c r="J2533" s="2">
        <v>2</v>
      </c>
      <c r="K2533" s="4">
        <v>306032</v>
      </c>
      <c r="L2533" s="5">
        <v>4</v>
      </c>
      <c r="M2533" s="6" t="s">
        <v>1171</v>
      </c>
      <c r="N2533" s="2" t="s">
        <v>174</v>
      </c>
      <c r="O2533" s="2" t="s">
        <v>55</v>
      </c>
      <c r="P2533" s="2" t="s">
        <v>242</v>
      </c>
      <c r="Q2533" s="2" t="s">
        <v>187</v>
      </c>
      <c r="R2533" s="2" t="s">
        <v>96</v>
      </c>
      <c r="T2533" s="2" t="s">
        <v>12826</v>
      </c>
      <c r="U2533" s="2" t="s">
        <v>12827</v>
      </c>
      <c r="V2533" s="2" t="s">
        <v>11</v>
      </c>
      <c r="W2533" s="2" t="s">
        <v>197</v>
      </c>
      <c r="X2533" s="2" t="s">
        <v>9</v>
      </c>
      <c r="Y2533" s="2" t="s">
        <v>6</v>
      </c>
      <c r="AA2533" s="2" t="s">
        <v>1607</v>
      </c>
      <c r="AB2533" s="2" t="s">
        <v>13800</v>
      </c>
      <c r="AC2533" s="2" t="s">
        <v>7</v>
      </c>
      <c r="AD2533" s="2" t="s">
        <v>6</v>
      </c>
      <c r="AG2533" s="2" t="s">
        <v>30</v>
      </c>
      <c r="AH2533" s="2" t="s">
        <v>4</v>
      </c>
      <c r="AI2533" s="2" t="s">
        <v>29</v>
      </c>
      <c r="AJ2533" s="2" t="s">
        <v>13801</v>
      </c>
      <c r="AK2533" s="2" t="s">
        <v>13802</v>
      </c>
      <c r="AL2533" s="2" t="s">
        <v>13803</v>
      </c>
    </row>
    <row r="2534" spans="1:38" ht="52.8" hidden="1">
      <c r="A2534" s="136">
        <f t="shared" si="41"/>
        <v>2533</v>
      </c>
      <c r="B2534" s="2" t="s">
        <v>12820</v>
      </c>
      <c r="C2534" s="2" t="s">
        <v>13448</v>
      </c>
      <c r="D2534" s="2" t="s">
        <v>13449</v>
      </c>
      <c r="E2534" s="2" t="s">
        <v>22</v>
      </c>
      <c r="F2534" s="2" t="s">
        <v>1909</v>
      </c>
      <c r="G2534" s="2" t="s">
        <v>1909</v>
      </c>
      <c r="H2534" s="2" t="s">
        <v>13874</v>
      </c>
      <c r="I2534" s="2" t="s">
        <v>6</v>
      </c>
      <c r="K2534" s="4">
        <v>42</v>
      </c>
      <c r="L2534" s="5">
        <v>4000</v>
      </c>
      <c r="M2534" s="6" t="s">
        <v>1171</v>
      </c>
      <c r="N2534" s="2" t="s">
        <v>17</v>
      </c>
      <c r="O2534" s="2" t="s">
        <v>55</v>
      </c>
      <c r="P2534" s="2" t="s">
        <v>125</v>
      </c>
      <c r="Q2534" s="2" t="s">
        <v>15</v>
      </c>
      <c r="R2534" s="2" t="s">
        <v>14</v>
      </c>
      <c r="T2534" s="2" t="s">
        <v>12826</v>
      </c>
      <c r="U2534" s="2" t="s">
        <v>12827</v>
      </c>
      <c r="V2534" s="2" t="s">
        <v>11</v>
      </c>
      <c r="W2534" s="2" t="s">
        <v>197</v>
      </c>
      <c r="X2534" s="2" t="s">
        <v>43</v>
      </c>
      <c r="Y2534" s="2" t="s">
        <v>6</v>
      </c>
      <c r="AA2534" s="2" t="s">
        <v>35</v>
      </c>
      <c r="AB2534" s="2" t="s">
        <v>35</v>
      </c>
      <c r="AC2534" s="2" t="s">
        <v>7</v>
      </c>
      <c r="AD2534" s="2" t="s">
        <v>6</v>
      </c>
      <c r="AG2534" s="2" t="s">
        <v>30</v>
      </c>
      <c r="AH2534" s="2" t="s">
        <v>4</v>
      </c>
      <c r="AI2534" s="2" t="s">
        <v>29</v>
      </c>
      <c r="AJ2534" s="2" t="s">
        <v>13453</v>
      </c>
      <c r="AK2534" s="2" t="s">
        <v>13454</v>
      </c>
      <c r="AL2534" s="2" t="s">
        <v>13465</v>
      </c>
    </row>
    <row r="2535" spans="1:38" ht="118.8" hidden="1">
      <c r="A2535" s="136">
        <f t="shared" si="41"/>
        <v>2534</v>
      </c>
      <c r="B2535" s="2" t="s">
        <v>12820</v>
      </c>
      <c r="C2535" s="2" t="s">
        <v>13448</v>
      </c>
      <c r="D2535" s="2" t="s">
        <v>13449</v>
      </c>
      <c r="E2535" s="2" t="s">
        <v>22</v>
      </c>
      <c r="F2535" s="2" t="s">
        <v>13875</v>
      </c>
      <c r="G2535" s="2" t="s">
        <v>13876</v>
      </c>
      <c r="H2535" s="2" t="s">
        <v>13877</v>
      </c>
      <c r="I2535" s="2" t="s">
        <v>6</v>
      </c>
      <c r="K2535" s="4">
        <v>43</v>
      </c>
      <c r="L2535" s="5">
        <v>30000</v>
      </c>
      <c r="M2535" s="6" t="s">
        <v>1171</v>
      </c>
      <c r="N2535" s="2" t="s">
        <v>17</v>
      </c>
      <c r="O2535" s="2" t="s">
        <v>55</v>
      </c>
      <c r="P2535" s="2" t="s">
        <v>125</v>
      </c>
      <c r="Q2535" s="2" t="s">
        <v>15</v>
      </c>
      <c r="R2535" s="2" t="s">
        <v>14</v>
      </c>
      <c r="T2535" s="2" t="s">
        <v>12826</v>
      </c>
      <c r="U2535" s="2" t="s">
        <v>12827</v>
      </c>
      <c r="V2535" s="2" t="s">
        <v>11</v>
      </c>
      <c r="W2535" s="2" t="s">
        <v>197</v>
      </c>
      <c r="X2535" s="2" t="s">
        <v>43</v>
      </c>
      <c r="Y2535" s="2" t="s">
        <v>6</v>
      </c>
      <c r="AA2535" s="2" t="s">
        <v>35</v>
      </c>
      <c r="AB2535" s="2" t="s">
        <v>35</v>
      </c>
      <c r="AC2535" s="2" t="s">
        <v>7</v>
      </c>
      <c r="AD2535" s="2" t="s">
        <v>6</v>
      </c>
      <c r="AG2535" s="2" t="s">
        <v>30</v>
      </c>
      <c r="AH2535" s="2" t="s">
        <v>4</v>
      </c>
      <c r="AI2535" s="2" t="s">
        <v>29</v>
      </c>
      <c r="AJ2535" s="2" t="s">
        <v>13453</v>
      </c>
      <c r="AK2535" s="2" t="s">
        <v>13454</v>
      </c>
      <c r="AL2535" s="2" t="s">
        <v>13465</v>
      </c>
    </row>
    <row r="2536" spans="1:38" ht="145.19999999999999" hidden="1">
      <c r="A2536" s="136">
        <f t="shared" si="41"/>
        <v>2535</v>
      </c>
      <c r="B2536" s="2" t="s">
        <v>12820</v>
      </c>
      <c r="C2536" s="2" t="s">
        <v>13878</v>
      </c>
      <c r="D2536" s="2" t="s">
        <v>13158</v>
      </c>
      <c r="E2536" s="2" t="s">
        <v>22</v>
      </c>
      <c r="F2536" s="2" t="s">
        <v>13879</v>
      </c>
      <c r="G2536" s="2" t="s">
        <v>13880</v>
      </c>
      <c r="H2536" s="2" t="s">
        <v>13881</v>
      </c>
      <c r="I2536" s="2" t="s">
        <v>6</v>
      </c>
      <c r="K2536" s="4">
        <v>23930</v>
      </c>
      <c r="L2536" s="5">
        <v>77222184</v>
      </c>
      <c r="M2536" s="6" t="s">
        <v>663</v>
      </c>
      <c r="N2536" s="2" t="s">
        <v>17</v>
      </c>
      <c r="O2536" s="2" t="s">
        <v>64</v>
      </c>
      <c r="P2536" s="2" t="s">
        <v>38</v>
      </c>
      <c r="Q2536" s="2" t="s">
        <v>15</v>
      </c>
      <c r="R2536" s="2" t="s">
        <v>96</v>
      </c>
      <c r="T2536" s="2" t="s">
        <v>13</v>
      </c>
      <c r="U2536" s="2" t="s">
        <v>12827</v>
      </c>
      <c r="V2536" s="2" t="s">
        <v>11</v>
      </c>
      <c r="W2536" s="2" t="s">
        <v>197</v>
      </c>
      <c r="X2536" s="2" t="s">
        <v>9</v>
      </c>
      <c r="Y2536" s="2" t="s">
        <v>6</v>
      </c>
      <c r="AA2536" s="2" t="s">
        <v>1607</v>
      </c>
      <c r="AB2536" s="2" t="s">
        <v>13882</v>
      </c>
      <c r="AC2536" s="2" t="s">
        <v>7</v>
      </c>
      <c r="AD2536" s="2" t="s">
        <v>6</v>
      </c>
      <c r="AG2536" s="2" t="s">
        <v>30</v>
      </c>
      <c r="AH2536" s="2" t="s">
        <v>4</v>
      </c>
      <c r="AI2536" s="2" t="s">
        <v>3</v>
      </c>
      <c r="AJ2536" s="2" t="s">
        <v>13883</v>
      </c>
      <c r="AK2536" s="2" t="s">
        <v>13165</v>
      </c>
      <c r="AL2536" s="2" t="s">
        <v>13884</v>
      </c>
    </row>
    <row r="2537" spans="1:38" ht="52.8" hidden="1">
      <c r="A2537" s="136">
        <f t="shared" si="41"/>
        <v>2536</v>
      </c>
      <c r="B2537" s="2" t="s">
        <v>12820</v>
      </c>
      <c r="C2537" s="2" t="s">
        <v>13885</v>
      </c>
      <c r="D2537" s="2" t="s">
        <v>13449</v>
      </c>
      <c r="E2537" s="2" t="s">
        <v>22</v>
      </c>
      <c r="F2537" s="2" t="s">
        <v>13886</v>
      </c>
      <c r="G2537" s="2" t="s">
        <v>13886</v>
      </c>
      <c r="H2537" s="2" t="s">
        <v>13887</v>
      </c>
      <c r="I2537" s="2" t="s">
        <v>6</v>
      </c>
      <c r="K2537" s="4">
        <v>44</v>
      </c>
      <c r="L2537" s="5">
        <v>9000</v>
      </c>
      <c r="M2537" s="6" t="s">
        <v>1171</v>
      </c>
      <c r="N2537" s="2" t="s">
        <v>174</v>
      </c>
      <c r="O2537" s="2" t="s">
        <v>55</v>
      </c>
      <c r="P2537" s="2" t="s">
        <v>125</v>
      </c>
      <c r="Q2537" s="2" t="s">
        <v>15</v>
      </c>
      <c r="R2537" s="2" t="s">
        <v>14</v>
      </c>
      <c r="T2537" s="2" t="s">
        <v>12826</v>
      </c>
      <c r="U2537" s="2" t="s">
        <v>12827</v>
      </c>
      <c r="V2537" s="2" t="s">
        <v>11</v>
      </c>
      <c r="W2537" s="2" t="s">
        <v>197</v>
      </c>
      <c r="X2537" s="2" t="s">
        <v>43</v>
      </c>
      <c r="Y2537" s="2" t="s">
        <v>6</v>
      </c>
      <c r="AA2537" s="2" t="s">
        <v>1607</v>
      </c>
      <c r="AB2537" s="2" t="s">
        <v>13763</v>
      </c>
      <c r="AC2537" s="2" t="s">
        <v>241</v>
      </c>
      <c r="AD2537" s="2" t="s">
        <v>6</v>
      </c>
      <c r="AG2537" s="2" t="s">
        <v>30</v>
      </c>
      <c r="AH2537" s="2" t="s">
        <v>4</v>
      </c>
      <c r="AI2537" s="2" t="s">
        <v>29</v>
      </c>
      <c r="AJ2537" s="2" t="s">
        <v>13453</v>
      </c>
      <c r="AK2537" s="2" t="s">
        <v>13454</v>
      </c>
      <c r="AL2537" s="2" t="s">
        <v>13465</v>
      </c>
    </row>
    <row r="2538" spans="1:38" ht="52.8" hidden="1">
      <c r="A2538" s="136">
        <f t="shared" si="41"/>
        <v>2537</v>
      </c>
      <c r="B2538" s="2" t="s">
        <v>12820</v>
      </c>
      <c r="C2538" s="2" t="s">
        <v>13804</v>
      </c>
      <c r="D2538" s="2" t="s">
        <v>13449</v>
      </c>
      <c r="E2538" s="2" t="s">
        <v>22</v>
      </c>
      <c r="F2538" s="2" t="s">
        <v>13888</v>
      </c>
      <c r="G2538" s="2" t="s">
        <v>13889</v>
      </c>
      <c r="H2538" s="2" t="s">
        <v>13762</v>
      </c>
      <c r="I2538" s="2" t="s">
        <v>33</v>
      </c>
      <c r="J2538" s="2">
        <v>2</v>
      </c>
      <c r="K2538" s="4">
        <v>272378</v>
      </c>
      <c r="L2538" s="5">
        <v>4</v>
      </c>
      <c r="M2538" s="6" t="s">
        <v>1171</v>
      </c>
      <c r="N2538" s="2" t="s">
        <v>174</v>
      </c>
      <c r="O2538" s="2" t="s">
        <v>55</v>
      </c>
      <c r="P2538" s="2" t="s">
        <v>242</v>
      </c>
      <c r="Q2538" s="2" t="s">
        <v>187</v>
      </c>
      <c r="R2538" s="2" t="s">
        <v>96</v>
      </c>
      <c r="T2538" s="2" t="s">
        <v>12826</v>
      </c>
      <c r="U2538" s="2" t="s">
        <v>12827</v>
      </c>
      <c r="V2538" s="2" t="s">
        <v>11</v>
      </c>
      <c r="W2538" s="2" t="s">
        <v>197</v>
      </c>
      <c r="X2538" s="2" t="s">
        <v>9</v>
      </c>
      <c r="Y2538" s="2" t="s">
        <v>6</v>
      </c>
      <c r="AA2538" s="2" t="s">
        <v>1607</v>
      </c>
      <c r="AB2538" s="2" t="s">
        <v>13800</v>
      </c>
      <c r="AC2538" s="2" t="s">
        <v>7</v>
      </c>
      <c r="AD2538" s="2" t="s">
        <v>6</v>
      </c>
      <c r="AG2538" s="2" t="s">
        <v>30</v>
      </c>
      <c r="AH2538" s="2" t="s">
        <v>4</v>
      </c>
      <c r="AI2538" s="2" t="s">
        <v>29</v>
      </c>
      <c r="AJ2538" s="2" t="s">
        <v>13801</v>
      </c>
      <c r="AK2538" s="2" t="s">
        <v>13802</v>
      </c>
      <c r="AL2538" s="2" t="s">
        <v>13803</v>
      </c>
    </row>
    <row r="2539" spans="1:38" ht="52.8" hidden="1">
      <c r="A2539" s="136">
        <f t="shared" si="41"/>
        <v>2538</v>
      </c>
      <c r="B2539" s="2" t="s">
        <v>12820</v>
      </c>
      <c r="C2539" s="2" t="s">
        <v>13890</v>
      </c>
      <c r="D2539" s="2" t="s">
        <v>13449</v>
      </c>
      <c r="E2539" s="2" t="s">
        <v>22</v>
      </c>
      <c r="F2539" s="2" t="s">
        <v>1938</v>
      </c>
      <c r="G2539" s="2" t="s">
        <v>1938</v>
      </c>
      <c r="H2539" s="2" t="s">
        <v>13891</v>
      </c>
      <c r="I2539" s="2" t="s">
        <v>6</v>
      </c>
      <c r="K2539" s="4">
        <v>42</v>
      </c>
      <c r="L2539" s="5">
        <v>9600</v>
      </c>
      <c r="M2539" s="6" t="s">
        <v>1171</v>
      </c>
      <c r="N2539" s="2" t="s">
        <v>174</v>
      </c>
      <c r="O2539" s="2" t="s">
        <v>55</v>
      </c>
      <c r="P2539" s="2" t="s">
        <v>125</v>
      </c>
      <c r="Q2539" s="2" t="s">
        <v>15</v>
      </c>
      <c r="R2539" s="2" t="s">
        <v>14</v>
      </c>
      <c r="T2539" s="2" t="s">
        <v>12826</v>
      </c>
      <c r="U2539" s="2" t="s">
        <v>12827</v>
      </c>
      <c r="V2539" s="2" t="s">
        <v>11</v>
      </c>
      <c r="W2539" s="2" t="s">
        <v>197</v>
      </c>
      <c r="X2539" s="2" t="s">
        <v>43</v>
      </c>
      <c r="Y2539" s="2" t="s">
        <v>6</v>
      </c>
      <c r="AA2539" s="2" t="s">
        <v>35</v>
      </c>
      <c r="AB2539" s="2" t="s">
        <v>35</v>
      </c>
      <c r="AC2539" s="2" t="s">
        <v>7</v>
      </c>
      <c r="AD2539" s="2" t="s">
        <v>6</v>
      </c>
      <c r="AG2539" s="2" t="s">
        <v>30</v>
      </c>
      <c r="AH2539" s="2" t="s">
        <v>4</v>
      </c>
      <c r="AI2539" s="2" t="s">
        <v>3</v>
      </c>
      <c r="AJ2539" s="2" t="s">
        <v>13453</v>
      </c>
      <c r="AK2539" s="2" t="s">
        <v>13454</v>
      </c>
      <c r="AL2539" s="2" t="s">
        <v>13465</v>
      </c>
    </row>
    <row r="2540" spans="1:38" ht="66" hidden="1">
      <c r="A2540" s="136">
        <f t="shared" si="41"/>
        <v>2539</v>
      </c>
      <c r="B2540" s="2" t="s">
        <v>12820</v>
      </c>
      <c r="C2540" s="2" t="s">
        <v>13804</v>
      </c>
      <c r="D2540" s="2" t="s">
        <v>13449</v>
      </c>
      <c r="E2540" s="2" t="s">
        <v>22</v>
      </c>
      <c r="F2540" s="2" t="s">
        <v>8165</v>
      </c>
      <c r="G2540" s="2" t="s">
        <v>13892</v>
      </c>
      <c r="H2540" s="2" t="s">
        <v>13762</v>
      </c>
      <c r="I2540" s="2" t="s">
        <v>33</v>
      </c>
      <c r="J2540" s="2">
        <v>4</v>
      </c>
      <c r="K2540" s="4">
        <v>302121</v>
      </c>
      <c r="L2540" s="5">
        <v>10</v>
      </c>
      <c r="M2540" s="6" t="s">
        <v>1171</v>
      </c>
      <c r="N2540" s="2" t="s">
        <v>174</v>
      </c>
      <c r="O2540" s="2" t="s">
        <v>55</v>
      </c>
      <c r="P2540" s="2" t="s">
        <v>242</v>
      </c>
      <c r="Q2540" s="2" t="s">
        <v>187</v>
      </c>
      <c r="R2540" s="2" t="s">
        <v>96</v>
      </c>
      <c r="T2540" s="2" t="s">
        <v>12826</v>
      </c>
      <c r="U2540" s="2" t="s">
        <v>12827</v>
      </c>
      <c r="V2540" s="2" t="s">
        <v>11</v>
      </c>
      <c r="W2540" s="2" t="s">
        <v>197</v>
      </c>
      <c r="X2540" s="2" t="s">
        <v>9</v>
      </c>
      <c r="Y2540" s="2" t="s">
        <v>6</v>
      </c>
      <c r="AA2540" s="2" t="s">
        <v>1607</v>
      </c>
      <c r="AB2540" s="2" t="s">
        <v>13800</v>
      </c>
      <c r="AC2540" s="2" t="s">
        <v>7</v>
      </c>
      <c r="AD2540" s="2" t="s">
        <v>6</v>
      </c>
      <c r="AG2540" s="2" t="s">
        <v>30</v>
      </c>
      <c r="AH2540" s="2" t="s">
        <v>4</v>
      </c>
      <c r="AI2540" s="2" t="s">
        <v>29</v>
      </c>
      <c r="AJ2540" s="2" t="s">
        <v>13801</v>
      </c>
      <c r="AK2540" s="2" t="s">
        <v>13802</v>
      </c>
      <c r="AL2540" s="2" t="s">
        <v>13803</v>
      </c>
    </row>
    <row r="2541" spans="1:38" ht="66" hidden="1">
      <c r="A2541" s="136">
        <f t="shared" si="41"/>
        <v>2540</v>
      </c>
      <c r="B2541" s="2" t="s">
        <v>12820</v>
      </c>
      <c r="C2541" s="2" t="s">
        <v>13804</v>
      </c>
      <c r="D2541" s="2" t="s">
        <v>13449</v>
      </c>
      <c r="E2541" s="2" t="s">
        <v>22</v>
      </c>
      <c r="F2541" s="2" t="s">
        <v>8748</v>
      </c>
      <c r="G2541" s="2" t="s">
        <v>13893</v>
      </c>
      <c r="H2541" s="2" t="s">
        <v>13762</v>
      </c>
      <c r="I2541" s="2" t="s">
        <v>33</v>
      </c>
      <c r="J2541" s="2">
        <v>4</v>
      </c>
      <c r="K2541" s="4">
        <v>303769</v>
      </c>
      <c r="L2541" s="5">
        <v>8</v>
      </c>
      <c r="M2541" s="6" t="s">
        <v>1171</v>
      </c>
      <c r="N2541" s="2" t="s">
        <v>174</v>
      </c>
      <c r="O2541" s="2" t="s">
        <v>55</v>
      </c>
      <c r="P2541" s="2" t="s">
        <v>242</v>
      </c>
      <c r="Q2541" s="2" t="s">
        <v>187</v>
      </c>
      <c r="R2541" s="2" t="s">
        <v>96</v>
      </c>
      <c r="T2541" s="2" t="s">
        <v>12826</v>
      </c>
      <c r="U2541" s="2" t="s">
        <v>12827</v>
      </c>
      <c r="V2541" s="2" t="s">
        <v>11</v>
      </c>
      <c r="W2541" s="2" t="s">
        <v>197</v>
      </c>
      <c r="X2541" s="2" t="s">
        <v>9</v>
      </c>
      <c r="Y2541" s="2" t="s">
        <v>6</v>
      </c>
      <c r="AA2541" s="2" t="s">
        <v>1607</v>
      </c>
      <c r="AB2541" s="2" t="s">
        <v>13800</v>
      </c>
      <c r="AC2541" s="2" t="s">
        <v>7</v>
      </c>
      <c r="AD2541" s="2" t="s">
        <v>6</v>
      </c>
      <c r="AG2541" s="2" t="s">
        <v>30</v>
      </c>
      <c r="AH2541" s="2" t="s">
        <v>4</v>
      </c>
      <c r="AI2541" s="2" t="s">
        <v>29</v>
      </c>
      <c r="AJ2541" s="2" t="s">
        <v>13801</v>
      </c>
      <c r="AK2541" s="2" t="s">
        <v>13802</v>
      </c>
      <c r="AL2541" s="2" t="s">
        <v>13803</v>
      </c>
    </row>
    <row r="2542" spans="1:38" ht="118.8" hidden="1">
      <c r="A2542" s="136">
        <f t="shared" si="41"/>
        <v>2541</v>
      </c>
      <c r="B2542" s="2" t="s">
        <v>12820</v>
      </c>
      <c r="C2542" s="2" t="s">
        <v>13894</v>
      </c>
      <c r="D2542" s="2" t="s">
        <v>13895</v>
      </c>
      <c r="E2542" s="2" t="s">
        <v>22</v>
      </c>
      <c r="F2542" s="2" t="s">
        <v>13896</v>
      </c>
      <c r="G2542" s="2" t="s">
        <v>13897</v>
      </c>
      <c r="H2542" s="2" t="s">
        <v>13898</v>
      </c>
      <c r="I2542" s="2" t="s">
        <v>33</v>
      </c>
      <c r="J2542" s="2">
        <v>4</v>
      </c>
      <c r="K2542" s="4" t="s">
        <v>13899</v>
      </c>
      <c r="L2542" s="5">
        <v>10800</v>
      </c>
      <c r="M2542" s="6" t="s">
        <v>154</v>
      </c>
      <c r="N2542" s="2" t="s">
        <v>174</v>
      </c>
      <c r="O2542" s="2" t="s">
        <v>64</v>
      </c>
      <c r="P2542" s="2" t="s">
        <v>113</v>
      </c>
      <c r="Q2542" s="2" t="s">
        <v>141</v>
      </c>
      <c r="R2542" s="2" t="s">
        <v>14</v>
      </c>
      <c r="T2542" s="2" t="s">
        <v>12826</v>
      </c>
      <c r="U2542" s="2" t="s">
        <v>12827</v>
      </c>
      <c r="V2542" s="2" t="s">
        <v>11</v>
      </c>
      <c r="W2542" s="2" t="s">
        <v>197</v>
      </c>
      <c r="X2542" s="2" t="s">
        <v>9</v>
      </c>
      <c r="Y2542" s="2" t="s">
        <v>6</v>
      </c>
      <c r="AA2542" s="2" t="s">
        <v>35</v>
      </c>
      <c r="AB2542" s="2" t="s">
        <v>13900</v>
      </c>
      <c r="AC2542" s="2" t="s">
        <v>7</v>
      </c>
      <c r="AD2542" s="2" t="s">
        <v>6</v>
      </c>
      <c r="AG2542" s="2" t="s">
        <v>30</v>
      </c>
      <c r="AH2542" s="2" t="s">
        <v>4</v>
      </c>
      <c r="AI2542" s="2" t="s">
        <v>29</v>
      </c>
      <c r="AJ2542" s="2" t="s">
        <v>13901</v>
      </c>
      <c r="AK2542" s="2" t="s">
        <v>13902</v>
      </c>
      <c r="AL2542" s="2" t="s">
        <v>13903</v>
      </c>
    </row>
    <row r="2543" spans="1:38" ht="52.8" hidden="1">
      <c r="A2543" s="136">
        <f t="shared" si="41"/>
        <v>2542</v>
      </c>
      <c r="B2543" s="2" t="s">
        <v>12820</v>
      </c>
      <c r="C2543" s="2" t="s">
        <v>13804</v>
      </c>
      <c r="D2543" s="2" t="s">
        <v>13449</v>
      </c>
      <c r="E2543" s="2" t="s">
        <v>22</v>
      </c>
      <c r="F2543" s="2" t="s">
        <v>13904</v>
      </c>
      <c r="G2543" s="2" t="s">
        <v>13905</v>
      </c>
      <c r="H2543" s="2" t="s">
        <v>13762</v>
      </c>
      <c r="I2543" s="2" t="s">
        <v>33</v>
      </c>
      <c r="J2543" s="2">
        <v>2</v>
      </c>
      <c r="K2543" s="4">
        <v>449484</v>
      </c>
      <c r="L2543" s="5">
        <v>600</v>
      </c>
      <c r="M2543" s="6" t="s">
        <v>1171</v>
      </c>
      <c r="N2543" s="2" t="s">
        <v>174</v>
      </c>
      <c r="O2543" s="2" t="s">
        <v>55</v>
      </c>
      <c r="P2543" s="2" t="s">
        <v>242</v>
      </c>
      <c r="Q2543" s="2" t="s">
        <v>187</v>
      </c>
      <c r="R2543" s="2" t="s">
        <v>96</v>
      </c>
      <c r="T2543" s="2" t="s">
        <v>12826</v>
      </c>
      <c r="U2543" s="2" t="s">
        <v>12827</v>
      </c>
      <c r="V2543" s="2" t="s">
        <v>11</v>
      </c>
      <c r="W2543" s="2" t="s">
        <v>197</v>
      </c>
      <c r="X2543" s="2" t="s">
        <v>9</v>
      </c>
      <c r="Y2543" s="2" t="s">
        <v>6</v>
      </c>
      <c r="AA2543" s="2" t="s">
        <v>1607</v>
      </c>
      <c r="AB2543" s="2" t="s">
        <v>13800</v>
      </c>
      <c r="AC2543" s="2" t="s">
        <v>7</v>
      </c>
      <c r="AD2543" s="2" t="s">
        <v>6</v>
      </c>
      <c r="AG2543" s="2" t="s">
        <v>30</v>
      </c>
      <c r="AH2543" s="2" t="s">
        <v>4</v>
      </c>
      <c r="AI2543" s="2" t="s">
        <v>29</v>
      </c>
      <c r="AJ2543" s="2" t="s">
        <v>13801</v>
      </c>
      <c r="AK2543" s="2" t="s">
        <v>13802</v>
      </c>
      <c r="AL2543" s="2" t="s">
        <v>13803</v>
      </c>
    </row>
    <row r="2544" spans="1:38" ht="52.8" hidden="1">
      <c r="A2544" s="136">
        <f t="shared" si="41"/>
        <v>2543</v>
      </c>
      <c r="B2544" s="2" t="s">
        <v>12820</v>
      </c>
      <c r="C2544" s="2" t="s">
        <v>13157</v>
      </c>
      <c r="D2544" s="2" t="s">
        <v>13449</v>
      </c>
      <c r="E2544" s="2" t="s">
        <v>22</v>
      </c>
      <c r="F2544" s="2" t="s">
        <v>13906</v>
      </c>
      <c r="G2544" s="2" t="s">
        <v>13906</v>
      </c>
      <c r="H2544" s="2" t="s">
        <v>7529</v>
      </c>
      <c r="I2544" s="2" t="s">
        <v>6</v>
      </c>
      <c r="K2544" s="4">
        <v>43</v>
      </c>
      <c r="L2544" s="5">
        <v>2100</v>
      </c>
      <c r="M2544" s="6" t="s">
        <v>1171</v>
      </c>
      <c r="N2544" s="2" t="s">
        <v>174</v>
      </c>
      <c r="O2544" s="2" t="s">
        <v>55</v>
      </c>
      <c r="P2544" s="2" t="s">
        <v>868</v>
      </c>
      <c r="Q2544" s="2" t="s">
        <v>15</v>
      </c>
      <c r="R2544" s="2" t="s">
        <v>14</v>
      </c>
      <c r="T2544" s="2" t="s">
        <v>12826</v>
      </c>
      <c r="U2544" s="2" t="s">
        <v>12827</v>
      </c>
      <c r="V2544" s="2" t="s">
        <v>11</v>
      </c>
      <c r="W2544" s="2" t="s">
        <v>197</v>
      </c>
      <c r="X2544" s="2" t="s">
        <v>43</v>
      </c>
      <c r="Y2544" s="2" t="s">
        <v>6</v>
      </c>
      <c r="AA2544" s="2" t="s">
        <v>35</v>
      </c>
      <c r="AB2544" s="2" t="s">
        <v>35</v>
      </c>
      <c r="AC2544" s="2" t="s">
        <v>7</v>
      </c>
      <c r="AD2544" s="2" t="s">
        <v>6</v>
      </c>
      <c r="AG2544" s="2" t="s">
        <v>30</v>
      </c>
      <c r="AH2544" s="2" t="s">
        <v>4</v>
      </c>
      <c r="AI2544" s="2" t="s">
        <v>29</v>
      </c>
      <c r="AJ2544" s="2" t="s">
        <v>13487</v>
      </c>
      <c r="AK2544" s="2" t="s">
        <v>13454</v>
      </c>
      <c r="AL2544" s="2" t="s">
        <v>13465</v>
      </c>
    </row>
    <row r="2545" spans="1:38" ht="52.8" hidden="1">
      <c r="A2545" s="136">
        <f t="shared" si="41"/>
        <v>2544</v>
      </c>
      <c r="B2545" s="2" t="s">
        <v>12820</v>
      </c>
      <c r="C2545" s="2" t="s">
        <v>13804</v>
      </c>
      <c r="D2545" s="2" t="s">
        <v>13449</v>
      </c>
      <c r="E2545" s="2" t="s">
        <v>22</v>
      </c>
      <c r="F2545" s="2" t="s">
        <v>13747</v>
      </c>
      <c r="G2545" s="2" t="s">
        <v>13747</v>
      </c>
      <c r="H2545" s="2" t="s">
        <v>13762</v>
      </c>
      <c r="I2545" s="2" t="s">
        <v>33</v>
      </c>
      <c r="J2545" s="2">
        <v>20</v>
      </c>
      <c r="K2545" s="4">
        <v>22306</v>
      </c>
      <c r="L2545" s="5">
        <v>500</v>
      </c>
      <c r="M2545" s="6" t="s">
        <v>1171</v>
      </c>
      <c r="N2545" s="2" t="s">
        <v>174</v>
      </c>
      <c r="O2545" s="2" t="s">
        <v>55</v>
      </c>
      <c r="P2545" s="2" t="s">
        <v>242</v>
      </c>
      <c r="Q2545" s="2" t="s">
        <v>187</v>
      </c>
      <c r="R2545" s="2" t="s">
        <v>96</v>
      </c>
      <c r="T2545" s="2" t="s">
        <v>12826</v>
      </c>
      <c r="U2545" s="2" t="s">
        <v>12827</v>
      </c>
      <c r="V2545" s="2" t="s">
        <v>11</v>
      </c>
      <c r="W2545" s="2" t="s">
        <v>197</v>
      </c>
      <c r="X2545" s="2" t="s">
        <v>9</v>
      </c>
      <c r="Y2545" s="2" t="s">
        <v>6</v>
      </c>
      <c r="AA2545" s="2" t="s">
        <v>1607</v>
      </c>
      <c r="AB2545" s="2" t="s">
        <v>13800</v>
      </c>
      <c r="AC2545" s="2" t="s">
        <v>7</v>
      </c>
      <c r="AD2545" s="2" t="s">
        <v>6</v>
      </c>
      <c r="AG2545" s="2" t="s">
        <v>30</v>
      </c>
      <c r="AH2545" s="2" t="s">
        <v>4</v>
      </c>
      <c r="AI2545" s="2" t="s">
        <v>29</v>
      </c>
      <c r="AJ2545" s="2" t="s">
        <v>13801</v>
      </c>
      <c r="AK2545" s="2" t="s">
        <v>13802</v>
      </c>
      <c r="AL2545" s="2" t="s">
        <v>13803</v>
      </c>
    </row>
    <row r="2546" spans="1:38" ht="66" hidden="1">
      <c r="A2546" s="136">
        <f t="shared" si="41"/>
        <v>2545</v>
      </c>
      <c r="B2546" s="2" t="s">
        <v>12820</v>
      </c>
      <c r="C2546" s="2" t="s">
        <v>13830</v>
      </c>
      <c r="D2546" s="2" t="s">
        <v>13449</v>
      </c>
      <c r="E2546" s="2" t="s">
        <v>22</v>
      </c>
      <c r="F2546" s="2" t="s">
        <v>13907</v>
      </c>
      <c r="G2546" s="2" t="s">
        <v>13907</v>
      </c>
      <c r="H2546" s="2" t="s">
        <v>13908</v>
      </c>
      <c r="I2546" s="2" t="s">
        <v>6</v>
      </c>
      <c r="K2546" s="4">
        <v>44</v>
      </c>
      <c r="L2546" s="5">
        <v>7500</v>
      </c>
      <c r="M2546" s="6" t="s">
        <v>1171</v>
      </c>
      <c r="N2546" s="2" t="s">
        <v>17</v>
      </c>
      <c r="O2546" s="2" t="s">
        <v>55</v>
      </c>
      <c r="P2546" s="2" t="s">
        <v>125</v>
      </c>
      <c r="Q2546" s="2" t="s">
        <v>15</v>
      </c>
      <c r="R2546" s="2" t="s">
        <v>14</v>
      </c>
      <c r="T2546" s="2" t="s">
        <v>12826</v>
      </c>
      <c r="U2546" s="2" t="s">
        <v>12827</v>
      </c>
      <c r="V2546" s="2" t="s">
        <v>11</v>
      </c>
      <c r="W2546" s="2" t="s">
        <v>197</v>
      </c>
      <c r="X2546" s="2" t="s">
        <v>43</v>
      </c>
      <c r="Y2546" s="2" t="s">
        <v>6</v>
      </c>
      <c r="AA2546" s="2" t="s">
        <v>35</v>
      </c>
      <c r="AB2546" s="2" t="s">
        <v>8255</v>
      </c>
      <c r="AC2546" s="2" t="s">
        <v>7</v>
      </c>
      <c r="AD2546" s="2" t="s">
        <v>6</v>
      </c>
      <c r="AG2546" s="2" t="s">
        <v>30</v>
      </c>
      <c r="AH2546" s="2" t="s">
        <v>4</v>
      </c>
      <c r="AI2546" s="2" t="s">
        <v>29</v>
      </c>
      <c r="AJ2546" s="2" t="s">
        <v>13453</v>
      </c>
      <c r="AK2546" s="2" t="s">
        <v>13454</v>
      </c>
      <c r="AL2546" s="2" t="s">
        <v>13465</v>
      </c>
    </row>
    <row r="2547" spans="1:38" ht="52.8" hidden="1">
      <c r="A2547" s="136">
        <f t="shared" si="41"/>
        <v>2546</v>
      </c>
      <c r="B2547" s="2" t="s">
        <v>12820</v>
      </c>
      <c r="C2547" s="2" t="s">
        <v>13804</v>
      </c>
      <c r="D2547" s="2" t="s">
        <v>13449</v>
      </c>
      <c r="E2547" s="2" t="s">
        <v>22</v>
      </c>
      <c r="F2547" s="2" t="s">
        <v>13909</v>
      </c>
      <c r="G2547" s="2" t="s">
        <v>13910</v>
      </c>
      <c r="H2547" s="2" t="s">
        <v>13762</v>
      </c>
      <c r="I2547" s="2" t="s">
        <v>33</v>
      </c>
      <c r="J2547" s="2">
        <v>2</v>
      </c>
      <c r="K2547" s="4">
        <v>294200</v>
      </c>
      <c r="L2547" s="5">
        <v>50</v>
      </c>
      <c r="M2547" s="6" t="s">
        <v>1171</v>
      </c>
      <c r="N2547" s="2" t="s">
        <v>174</v>
      </c>
      <c r="O2547" s="2" t="s">
        <v>55</v>
      </c>
      <c r="P2547" s="2" t="s">
        <v>242</v>
      </c>
      <c r="Q2547" s="2" t="s">
        <v>187</v>
      </c>
      <c r="R2547" s="2" t="s">
        <v>96</v>
      </c>
      <c r="T2547" s="2" t="s">
        <v>12826</v>
      </c>
      <c r="U2547" s="2" t="s">
        <v>12827</v>
      </c>
      <c r="V2547" s="2" t="s">
        <v>11</v>
      </c>
      <c r="W2547" s="2" t="s">
        <v>197</v>
      </c>
      <c r="X2547" s="2" t="s">
        <v>9</v>
      </c>
      <c r="Y2547" s="2" t="s">
        <v>6</v>
      </c>
      <c r="AA2547" s="2" t="s">
        <v>1607</v>
      </c>
      <c r="AB2547" s="2" t="s">
        <v>13800</v>
      </c>
      <c r="AC2547" s="2" t="s">
        <v>7</v>
      </c>
      <c r="AD2547" s="2" t="s">
        <v>6</v>
      </c>
      <c r="AG2547" s="2" t="s">
        <v>30</v>
      </c>
      <c r="AH2547" s="2" t="s">
        <v>4</v>
      </c>
      <c r="AI2547" s="2" t="s">
        <v>29</v>
      </c>
      <c r="AJ2547" s="2" t="s">
        <v>13801</v>
      </c>
      <c r="AK2547" s="2" t="s">
        <v>13802</v>
      </c>
      <c r="AL2547" s="2" t="s">
        <v>13803</v>
      </c>
    </row>
    <row r="2548" spans="1:38" ht="171.6" hidden="1">
      <c r="A2548" s="136">
        <f t="shared" si="41"/>
        <v>2547</v>
      </c>
      <c r="B2548" s="2" t="s">
        <v>12820</v>
      </c>
      <c r="C2548" s="2" t="s">
        <v>13911</v>
      </c>
      <c r="D2548" s="2" t="s">
        <v>12970</v>
      </c>
      <c r="E2548" s="2" t="s">
        <v>22</v>
      </c>
      <c r="F2548" s="2" t="s">
        <v>13912</v>
      </c>
      <c r="G2548" s="2" t="s">
        <v>13913</v>
      </c>
      <c r="H2548" s="2" t="s">
        <v>13914</v>
      </c>
      <c r="I2548" s="2" t="s">
        <v>33</v>
      </c>
      <c r="J2548" s="2">
        <v>66</v>
      </c>
      <c r="K2548" s="4" t="s">
        <v>13915</v>
      </c>
      <c r="L2548" s="5">
        <v>6033451</v>
      </c>
      <c r="M2548" s="6" t="s">
        <v>663</v>
      </c>
      <c r="N2548" s="2" t="s">
        <v>17</v>
      </c>
      <c r="O2548" s="2" t="s">
        <v>55</v>
      </c>
      <c r="P2548" s="2" t="s">
        <v>868</v>
      </c>
      <c r="Q2548" s="2" t="s">
        <v>187</v>
      </c>
      <c r="R2548" s="2" t="s">
        <v>96</v>
      </c>
      <c r="T2548" s="2" t="s">
        <v>12826</v>
      </c>
      <c r="U2548" s="2" t="s">
        <v>12827</v>
      </c>
      <c r="V2548" s="2" t="s">
        <v>11</v>
      </c>
      <c r="W2548" s="2" t="s">
        <v>12973</v>
      </c>
      <c r="X2548" s="2" t="s">
        <v>9</v>
      </c>
      <c r="Y2548" s="2" t="s">
        <v>6</v>
      </c>
      <c r="AA2548" s="2" t="s">
        <v>164</v>
      </c>
      <c r="AB2548" s="2" t="s">
        <v>13916</v>
      </c>
      <c r="AC2548" s="2" t="s">
        <v>7</v>
      </c>
      <c r="AD2548" s="2" t="s">
        <v>33</v>
      </c>
      <c r="AE2548" s="2" t="s">
        <v>13917</v>
      </c>
      <c r="AF2548" s="2" t="s">
        <v>31</v>
      </c>
      <c r="AG2548" s="2" t="s">
        <v>30</v>
      </c>
      <c r="AH2548" s="2" t="s">
        <v>4</v>
      </c>
      <c r="AI2548" s="2" t="s">
        <v>29</v>
      </c>
      <c r="AJ2548" s="2" t="s">
        <v>13918</v>
      </c>
      <c r="AK2548" s="2" t="s">
        <v>13081</v>
      </c>
      <c r="AL2548" s="2" t="s">
        <v>13919</v>
      </c>
    </row>
    <row r="2549" spans="1:38" ht="52.8" hidden="1">
      <c r="A2549" s="136">
        <f t="shared" si="41"/>
        <v>2548</v>
      </c>
      <c r="B2549" s="2" t="s">
        <v>12820</v>
      </c>
      <c r="C2549" s="2" t="s">
        <v>13920</v>
      </c>
      <c r="D2549" s="2" t="s">
        <v>13449</v>
      </c>
      <c r="E2549" s="2" t="s">
        <v>22</v>
      </c>
      <c r="F2549" s="2" t="s">
        <v>13744</v>
      </c>
      <c r="G2549" s="2" t="s">
        <v>13921</v>
      </c>
      <c r="H2549" s="2" t="s">
        <v>13762</v>
      </c>
      <c r="I2549" s="2" t="s">
        <v>6</v>
      </c>
      <c r="K2549" s="4">
        <v>108715</v>
      </c>
      <c r="L2549" s="5">
        <v>190</v>
      </c>
      <c r="M2549" s="6" t="s">
        <v>1171</v>
      </c>
      <c r="N2549" s="2" t="s">
        <v>174</v>
      </c>
      <c r="O2549" s="2" t="s">
        <v>55</v>
      </c>
      <c r="P2549" s="2" t="s">
        <v>242</v>
      </c>
      <c r="Q2549" s="2" t="s">
        <v>187</v>
      </c>
      <c r="R2549" s="2" t="s">
        <v>96</v>
      </c>
      <c r="T2549" s="2" t="s">
        <v>12826</v>
      </c>
      <c r="U2549" s="2" t="s">
        <v>12827</v>
      </c>
      <c r="V2549" s="2" t="s">
        <v>11</v>
      </c>
      <c r="W2549" s="2" t="s">
        <v>197</v>
      </c>
      <c r="X2549" s="2" t="s">
        <v>9</v>
      </c>
      <c r="Y2549" s="2" t="s">
        <v>6</v>
      </c>
      <c r="AA2549" s="2" t="s">
        <v>1607</v>
      </c>
      <c r="AB2549" s="2" t="s">
        <v>13800</v>
      </c>
      <c r="AC2549" s="2" t="s">
        <v>7</v>
      </c>
      <c r="AD2549" s="2" t="s">
        <v>6</v>
      </c>
      <c r="AG2549" s="2" t="s">
        <v>30</v>
      </c>
      <c r="AH2549" s="2" t="s">
        <v>4</v>
      </c>
      <c r="AI2549" s="2" t="s">
        <v>29</v>
      </c>
      <c r="AJ2549" s="2" t="s">
        <v>13801</v>
      </c>
      <c r="AK2549" s="2" t="s">
        <v>13802</v>
      </c>
      <c r="AL2549" s="2" t="s">
        <v>13803</v>
      </c>
    </row>
    <row r="2550" spans="1:38" ht="145.19999999999999" hidden="1">
      <c r="A2550" s="136">
        <f t="shared" si="41"/>
        <v>2549</v>
      </c>
      <c r="B2550" s="2" t="s">
        <v>12820</v>
      </c>
      <c r="C2550" s="2" t="s">
        <v>13804</v>
      </c>
      <c r="D2550" s="2" t="s">
        <v>13449</v>
      </c>
      <c r="E2550" s="2" t="s">
        <v>22</v>
      </c>
      <c r="F2550" s="2" t="s">
        <v>13922</v>
      </c>
      <c r="G2550" s="2" t="s">
        <v>13922</v>
      </c>
      <c r="H2550" s="2" t="s">
        <v>13922</v>
      </c>
      <c r="I2550" s="2" t="s">
        <v>33</v>
      </c>
      <c r="J2550" s="2">
        <v>100</v>
      </c>
      <c r="K2550" s="4">
        <v>14699</v>
      </c>
      <c r="L2550" s="5">
        <v>178500</v>
      </c>
      <c r="M2550" s="6" t="s">
        <v>1171</v>
      </c>
      <c r="N2550" s="2" t="s">
        <v>174</v>
      </c>
      <c r="O2550" s="2" t="s">
        <v>64</v>
      </c>
      <c r="P2550" s="2" t="s">
        <v>113</v>
      </c>
      <c r="Q2550" s="2" t="s">
        <v>15</v>
      </c>
      <c r="R2550" s="2" t="s">
        <v>96</v>
      </c>
      <c r="T2550" s="2" t="s">
        <v>12826</v>
      </c>
      <c r="U2550" s="2" t="s">
        <v>12827</v>
      </c>
      <c r="V2550" s="2" t="s">
        <v>12931</v>
      </c>
      <c r="W2550" s="2" t="s">
        <v>12954</v>
      </c>
      <c r="X2550" s="2" t="s">
        <v>9</v>
      </c>
      <c r="Y2550" s="2" t="s">
        <v>6</v>
      </c>
      <c r="AA2550" s="2" t="s">
        <v>1607</v>
      </c>
      <c r="AB2550" s="2" t="s">
        <v>13923</v>
      </c>
      <c r="AC2550" s="2" t="s">
        <v>7</v>
      </c>
      <c r="AD2550" s="2" t="s">
        <v>6</v>
      </c>
      <c r="AG2550" s="2" t="s">
        <v>30</v>
      </c>
      <c r="AH2550" s="2" t="s">
        <v>4</v>
      </c>
      <c r="AI2550" s="2" t="s">
        <v>29</v>
      </c>
      <c r="AJ2550" s="2" t="s">
        <v>13801</v>
      </c>
      <c r="AK2550" s="2" t="s">
        <v>13802</v>
      </c>
      <c r="AL2550" s="2" t="s">
        <v>13803</v>
      </c>
    </row>
    <row r="2551" spans="1:38" ht="132" hidden="1">
      <c r="A2551" s="136">
        <f t="shared" si="41"/>
        <v>2550</v>
      </c>
      <c r="B2551" s="2" t="s">
        <v>12820</v>
      </c>
      <c r="C2551" s="2" t="s">
        <v>13924</v>
      </c>
      <c r="D2551" s="2" t="s">
        <v>13158</v>
      </c>
      <c r="E2551" s="2" t="s">
        <v>22</v>
      </c>
      <c r="F2551" s="2" t="s">
        <v>13925</v>
      </c>
      <c r="G2551" s="2" t="s">
        <v>13926</v>
      </c>
      <c r="H2551" s="2" t="s">
        <v>13927</v>
      </c>
      <c r="I2551" s="2" t="s">
        <v>33</v>
      </c>
      <c r="J2551" s="2">
        <v>0.16</v>
      </c>
      <c r="K2551" s="4" t="s">
        <v>13928</v>
      </c>
      <c r="L2551" s="5">
        <v>339000.75</v>
      </c>
      <c r="M2551" s="6" t="s">
        <v>1801</v>
      </c>
      <c r="N2551" s="2" t="s">
        <v>17</v>
      </c>
      <c r="O2551" s="2" t="s">
        <v>55</v>
      </c>
      <c r="P2551" s="2" t="s">
        <v>242</v>
      </c>
      <c r="Q2551" s="2" t="s">
        <v>15</v>
      </c>
      <c r="R2551" s="2" t="s">
        <v>14</v>
      </c>
      <c r="T2551" s="2" t="s">
        <v>13</v>
      </c>
      <c r="U2551" s="2" t="s">
        <v>12827</v>
      </c>
      <c r="V2551" s="2" t="s">
        <v>12931</v>
      </c>
      <c r="W2551" s="2" t="s">
        <v>12954</v>
      </c>
      <c r="X2551" s="2" t="s">
        <v>9</v>
      </c>
      <c r="Y2551" s="2" t="s">
        <v>6</v>
      </c>
      <c r="AA2551" s="2" t="s">
        <v>35</v>
      </c>
      <c r="AB2551" s="2" t="s">
        <v>13929</v>
      </c>
      <c r="AC2551" s="2" t="s">
        <v>34</v>
      </c>
      <c r="AD2551" s="2" t="s">
        <v>6</v>
      </c>
      <c r="AG2551" s="2" t="s">
        <v>122</v>
      </c>
      <c r="AH2551" s="2" t="s">
        <v>4</v>
      </c>
      <c r="AI2551" s="2" t="s">
        <v>3</v>
      </c>
      <c r="AJ2551" s="2" t="s">
        <v>13930</v>
      </c>
      <c r="AK2551" s="2" t="s">
        <v>13931</v>
      </c>
      <c r="AL2551" s="2" t="s">
        <v>13932</v>
      </c>
    </row>
    <row r="2552" spans="1:38" ht="52.8" hidden="1">
      <c r="A2552" s="136">
        <f t="shared" si="41"/>
        <v>2551</v>
      </c>
      <c r="B2552" s="2" t="s">
        <v>12820</v>
      </c>
      <c r="C2552" s="2" t="s">
        <v>13933</v>
      </c>
      <c r="D2552" s="2" t="s">
        <v>13449</v>
      </c>
      <c r="E2552" s="2" t="s">
        <v>22</v>
      </c>
      <c r="F2552" s="2" t="s">
        <v>13934</v>
      </c>
      <c r="G2552" s="2" t="s">
        <v>13934</v>
      </c>
      <c r="H2552" s="2" t="s">
        <v>13935</v>
      </c>
      <c r="I2552" s="2" t="s">
        <v>6</v>
      </c>
      <c r="K2552" s="4">
        <v>48</v>
      </c>
      <c r="L2552" s="5">
        <v>10200</v>
      </c>
      <c r="M2552" s="6" t="s">
        <v>1171</v>
      </c>
      <c r="N2552" s="2" t="s">
        <v>174</v>
      </c>
      <c r="O2552" s="2" t="s">
        <v>55</v>
      </c>
      <c r="P2552" s="2" t="s">
        <v>125</v>
      </c>
      <c r="Q2552" s="2" t="s">
        <v>15</v>
      </c>
      <c r="R2552" s="2" t="s">
        <v>14</v>
      </c>
      <c r="T2552" s="2" t="s">
        <v>12826</v>
      </c>
      <c r="U2552" s="2" t="s">
        <v>12827</v>
      </c>
      <c r="V2552" s="2" t="s">
        <v>11</v>
      </c>
      <c r="W2552" s="2" t="s">
        <v>197</v>
      </c>
      <c r="X2552" s="2" t="s">
        <v>9</v>
      </c>
      <c r="Y2552" s="2" t="s">
        <v>6</v>
      </c>
      <c r="AA2552" s="2" t="s">
        <v>35</v>
      </c>
      <c r="AB2552" s="2" t="s">
        <v>35</v>
      </c>
      <c r="AC2552" s="2" t="s">
        <v>7</v>
      </c>
      <c r="AD2552" s="2" t="s">
        <v>6</v>
      </c>
      <c r="AG2552" s="2" t="s">
        <v>30</v>
      </c>
      <c r="AH2552" s="2" t="s">
        <v>4</v>
      </c>
      <c r="AI2552" s="2" t="s">
        <v>29</v>
      </c>
      <c r="AJ2552" s="2" t="s">
        <v>13453</v>
      </c>
      <c r="AK2552" s="2" t="s">
        <v>13454</v>
      </c>
      <c r="AL2552" s="2" t="s">
        <v>13465</v>
      </c>
    </row>
    <row r="2553" spans="1:38" ht="66" hidden="1">
      <c r="A2553" s="136">
        <f t="shared" si="41"/>
        <v>2552</v>
      </c>
      <c r="B2553" s="2" t="s">
        <v>12820</v>
      </c>
      <c r="C2553" s="2" t="s">
        <v>13804</v>
      </c>
      <c r="D2553" s="2" t="s">
        <v>13449</v>
      </c>
      <c r="E2553" s="2" t="s">
        <v>22</v>
      </c>
      <c r="F2553" s="2" t="s">
        <v>7570</v>
      </c>
      <c r="G2553" s="2" t="s">
        <v>13936</v>
      </c>
      <c r="H2553" s="2" t="s">
        <v>13936</v>
      </c>
      <c r="I2553" s="2" t="s">
        <v>33</v>
      </c>
      <c r="J2553" s="2">
        <v>16</v>
      </c>
      <c r="K2553" s="4">
        <v>419860</v>
      </c>
      <c r="L2553" s="5">
        <v>32</v>
      </c>
      <c r="M2553" s="6" t="s">
        <v>1171</v>
      </c>
      <c r="N2553" s="2" t="s">
        <v>174</v>
      </c>
      <c r="O2553" s="2" t="s">
        <v>55</v>
      </c>
      <c r="P2553" s="2" t="s">
        <v>242</v>
      </c>
      <c r="Q2553" s="2" t="s">
        <v>187</v>
      </c>
      <c r="R2553" s="2" t="s">
        <v>96</v>
      </c>
      <c r="T2553" s="2" t="s">
        <v>12826</v>
      </c>
      <c r="U2553" s="2" t="s">
        <v>12827</v>
      </c>
      <c r="V2553" s="2" t="s">
        <v>11</v>
      </c>
      <c r="W2553" s="2" t="s">
        <v>197</v>
      </c>
      <c r="X2553" s="2" t="s">
        <v>9</v>
      </c>
      <c r="Y2553" s="2" t="s">
        <v>6</v>
      </c>
      <c r="AA2553" s="2" t="s">
        <v>1607</v>
      </c>
      <c r="AB2553" s="2" t="s">
        <v>13800</v>
      </c>
      <c r="AC2553" s="2" t="s">
        <v>7</v>
      </c>
      <c r="AD2553" s="2" t="s">
        <v>6</v>
      </c>
      <c r="AG2553" s="2" t="s">
        <v>30</v>
      </c>
      <c r="AH2553" s="2" t="s">
        <v>4</v>
      </c>
      <c r="AI2553" s="2" t="s">
        <v>29</v>
      </c>
      <c r="AJ2553" s="2" t="s">
        <v>13801</v>
      </c>
      <c r="AK2553" s="2" t="s">
        <v>13802</v>
      </c>
      <c r="AL2553" s="2" t="s">
        <v>13803</v>
      </c>
    </row>
    <row r="2554" spans="1:38" ht="52.8" hidden="1">
      <c r="A2554" s="136">
        <f t="shared" si="41"/>
        <v>2553</v>
      </c>
      <c r="B2554" s="2" t="s">
        <v>12820</v>
      </c>
      <c r="C2554" s="2" t="s">
        <v>13804</v>
      </c>
      <c r="D2554" s="2" t="s">
        <v>13449</v>
      </c>
      <c r="E2554" s="2" t="s">
        <v>22</v>
      </c>
      <c r="F2554" s="2" t="s">
        <v>7791</v>
      </c>
      <c r="G2554" s="2" t="s">
        <v>13937</v>
      </c>
      <c r="H2554" s="2" t="s">
        <v>13937</v>
      </c>
      <c r="I2554" s="2" t="s">
        <v>33</v>
      </c>
      <c r="J2554" s="2">
        <v>30</v>
      </c>
      <c r="K2554" s="4">
        <v>419359</v>
      </c>
      <c r="L2554" s="5">
        <v>135</v>
      </c>
      <c r="M2554" s="6" t="s">
        <v>1171</v>
      </c>
      <c r="N2554" s="2" t="s">
        <v>174</v>
      </c>
      <c r="O2554" s="2" t="s">
        <v>55</v>
      </c>
      <c r="P2554" s="2" t="s">
        <v>242</v>
      </c>
      <c r="Q2554" s="2" t="s">
        <v>187</v>
      </c>
      <c r="R2554" s="2" t="s">
        <v>96</v>
      </c>
      <c r="T2554" s="2" t="s">
        <v>12826</v>
      </c>
      <c r="U2554" s="2" t="s">
        <v>12827</v>
      </c>
      <c r="V2554" s="2" t="s">
        <v>11</v>
      </c>
      <c r="W2554" s="2" t="s">
        <v>197</v>
      </c>
      <c r="X2554" s="2" t="s">
        <v>9</v>
      </c>
      <c r="Y2554" s="2" t="s">
        <v>6</v>
      </c>
      <c r="AA2554" s="2" t="s">
        <v>1607</v>
      </c>
      <c r="AB2554" s="2" t="s">
        <v>13800</v>
      </c>
      <c r="AC2554" s="2" t="s">
        <v>7</v>
      </c>
      <c r="AD2554" s="2" t="s">
        <v>6</v>
      </c>
      <c r="AG2554" s="2" t="s">
        <v>30</v>
      </c>
      <c r="AH2554" s="2" t="s">
        <v>4</v>
      </c>
      <c r="AI2554" s="2" t="s">
        <v>29</v>
      </c>
      <c r="AJ2554" s="2" t="s">
        <v>13801</v>
      </c>
      <c r="AK2554" s="2" t="s">
        <v>13802</v>
      </c>
      <c r="AL2554" s="2" t="s">
        <v>13803</v>
      </c>
    </row>
    <row r="2555" spans="1:38" ht="52.8" hidden="1">
      <c r="A2555" s="136">
        <f t="shared" si="41"/>
        <v>2554</v>
      </c>
      <c r="B2555" s="2" t="s">
        <v>12820</v>
      </c>
      <c r="C2555" s="2" t="s">
        <v>13804</v>
      </c>
      <c r="D2555" s="2" t="s">
        <v>13449</v>
      </c>
      <c r="E2555" s="2" t="s">
        <v>22</v>
      </c>
      <c r="F2555" s="2" t="s">
        <v>13938</v>
      </c>
      <c r="G2555" s="2" t="s">
        <v>13939</v>
      </c>
      <c r="H2555" s="2" t="s">
        <v>13762</v>
      </c>
      <c r="I2555" s="2" t="s">
        <v>33</v>
      </c>
      <c r="J2555" s="2">
        <v>2</v>
      </c>
      <c r="K2555" s="4">
        <v>460200</v>
      </c>
      <c r="L2555" s="5">
        <v>600</v>
      </c>
      <c r="M2555" s="6" t="s">
        <v>1171</v>
      </c>
      <c r="N2555" s="2" t="s">
        <v>174</v>
      </c>
      <c r="O2555" s="2" t="s">
        <v>55</v>
      </c>
      <c r="P2555" s="2" t="s">
        <v>242</v>
      </c>
      <c r="Q2555" s="2" t="s">
        <v>187</v>
      </c>
      <c r="R2555" s="2" t="s">
        <v>96</v>
      </c>
      <c r="T2555" s="2" t="s">
        <v>12826</v>
      </c>
      <c r="U2555" s="2" t="s">
        <v>12827</v>
      </c>
      <c r="V2555" s="2" t="s">
        <v>11</v>
      </c>
      <c r="W2555" s="2" t="s">
        <v>197</v>
      </c>
      <c r="X2555" s="2" t="s">
        <v>9</v>
      </c>
      <c r="Y2555" s="2" t="s">
        <v>6</v>
      </c>
      <c r="AA2555" s="2" t="s">
        <v>1607</v>
      </c>
      <c r="AB2555" s="2" t="s">
        <v>13800</v>
      </c>
      <c r="AC2555" s="2" t="s">
        <v>7</v>
      </c>
      <c r="AD2555" s="2" t="s">
        <v>6</v>
      </c>
      <c r="AG2555" s="2" t="s">
        <v>30</v>
      </c>
      <c r="AH2555" s="2" t="s">
        <v>4</v>
      </c>
      <c r="AI2555" s="2" t="s">
        <v>29</v>
      </c>
      <c r="AJ2555" s="2" t="s">
        <v>13801</v>
      </c>
      <c r="AK2555" s="2" t="s">
        <v>13802</v>
      </c>
      <c r="AL2555" s="2" t="s">
        <v>13803</v>
      </c>
    </row>
    <row r="2556" spans="1:38" ht="250.8" hidden="1">
      <c r="A2556" s="136">
        <f t="shared" si="41"/>
        <v>2555</v>
      </c>
      <c r="B2556" s="2" t="s">
        <v>12820</v>
      </c>
      <c r="C2556" s="2" t="s">
        <v>13940</v>
      </c>
      <c r="D2556" s="2" t="s">
        <v>13158</v>
      </c>
      <c r="E2556" s="2" t="s">
        <v>22</v>
      </c>
      <c r="F2556" s="2" t="s">
        <v>13941</v>
      </c>
      <c r="G2556" s="2" t="s">
        <v>13942</v>
      </c>
      <c r="H2556" s="2" t="s">
        <v>13941</v>
      </c>
      <c r="I2556" s="2" t="s">
        <v>6</v>
      </c>
      <c r="K2556" s="4">
        <v>26131</v>
      </c>
      <c r="L2556" s="5">
        <v>600000</v>
      </c>
      <c r="M2556" s="6" t="s">
        <v>663</v>
      </c>
      <c r="N2556" s="2" t="s">
        <v>174</v>
      </c>
      <c r="O2556" s="2" t="s">
        <v>64</v>
      </c>
      <c r="P2556" s="2" t="s">
        <v>38</v>
      </c>
      <c r="Q2556" s="2" t="s">
        <v>15</v>
      </c>
      <c r="R2556" s="2" t="s">
        <v>96</v>
      </c>
      <c r="T2556" s="2" t="s">
        <v>13</v>
      </c>
      <c r="U2556" s="2" t="s">
        <v>12827</v>
      </c>
      <c r="V2556" s="2" t="s">
        <v>11</v>
      </c>
      <c r="W2556" s="2" t="s">
        <v>197</v>
      </c>
      <c r="X2556" s="2" t="s">
        <v>9</v>
      </c>
      <c r="Y2556" s="2" t="s">
        <v>6</v>
      </c>
      <c r="AA2556" s="2" t="s">
        <v>1607</v>
      </c>
      <c r="AB2556" s="2" t="s">
        <v>13941</v>
      </c>
      <c r="AC2556" s="2" t="s">
        <v>7</v>
      </c>
      <c r="AD2556" s="2" t="s">
        <v>6</v>
      </c>
      <c r="AG2556" s="2" t="s">
        <v>30</v>
      </c>
      <c r="AH2556" s="2" t="s">
        <v>4</v>
      </c>
      <c r="AI2556" s="2" t="s">
        <v>3</v>
      </c>
      <c r="AJ2556" s="2" t="s">
        <v>13883</v>
      </c>
      <c r="AK2556" s="2" t="s">
        <v>13165</v>
      </c>
      <c r="AL2556" s="2" t="s">
        <v>13884</v>
      </c>
    </row>
    <row r="2557" spans="1:38" ht="66" hidden="1">
      <c r="A2557" s="136">
        <f t="shared" ref="A2557:A2620" si="42">A2556+1</f>
        <v>2556</v>
      </c>
      <c r="B2557" s="2" t="s">
        <v>12820</v>
      </c>
      <c r="C2557" s="2" t="s">
        <v>13804</v>
      </c>
      <c r="D2557" s="2" t="s">
        <v>13449</v>
      </c>
      <c r="E2557" s="2" t="s">
        <v>22</v>
      </c>
      <c r="F2557" s="2" t="s">
        <v>7841</v>
      </c>
      <c r="G2557" s="2" t="s">
        <v>13943</v>
      </c>
      <c r="H2557" s="2" t="s">
        <v>13943</v>
      </c>
      <c r="I2557" s="2" t="s">
        <v>33</v>
      </c>
      <c r="J2557" s="2">
        <v>2</v>
      </c>
      <c r="K2557" s="4">
        <v>367214</v>
      </c>
      <c r="L2557" s="5">
        <v>600</v>
      </c>
      <c r="M2557" s="6" t="s">
        <v>1171</v>
      </c>
      <c r="N2557" s="2" t="s">
        <v>174</v>
      </c>
      <c r="O2557" s="2" t="s">
        <v>55</v>
      </c>
      <c r="P2557" s="2" t="s">
        <v>242</v>
      </c>
      <c r="Q2557" s="2" t="s">
        <v>187</v>
      </c>
      <c r="R2557" s="2" t="s">
        <v>96</v>
      </c>
      <c r="T2557" s="2" t="s">
        <v>12826</v>
      </c>
      <c r="U2557" s="2" t="s">
        <v>12827</v>
      </c>
      <c r="V2557" s="2" t="s">
        <v>11</v>
      </c>
      <c r="W2557" s="2" t="s">
        <v>197</v>
      </c>
      <c r="X2557" s="2" t="s">
        <v>9</v>
      </c>
      <c r="Y2557" s="2" t="s">
        <v>6</v>
      </c>
      <c r="AA2557" s="2" t="s">
        <v>1607</v>
      </c>
      <c r="AB2557" s="2" t="s">
        <v>13800</v>
      </c>
      <c r="AC2557" s="2" t="s">
        <v>7</v>
      </c>
      <c r="AD2557" s="2" t="s">
        <v>6</v>
      </c>
      <c r="AG2557" s="2" t="s">
        <v>30</v>
      </c>
      <c r="AH2557" s="2" t="s">
        <v>4</v>
      </c>
      <c r="AI2557" s="2" t="s">
        <v>29</v>
      </c>
      <c r="AJ2557" s="2" t="s">
        <v>13801</v>
      </c>
      <c r="AK2557" s="2" t="s">
        <v>13802</v>
      </c>
      <c r="AL2557" s="2" t="s">
        <v>13803</v>
      </c>
    </row>
    <row r="2558" spans="1:38" ht="52.8" hidden="1">
      <c r="A2558" s="136">
        <f t="shared" si="42"/>
        <v>2557</v>
      </c>
      <c r="B2558" s="2" t="s">
        <v>12820</v>
      </c>
      <c r="C2558" s="2" t="s">
        <v>13944</v>
      </c>
      <c r="D2558" s="2" t="s">
        <v>13449</v>
      </c>
      <c r="E2558" s="2" t="s">
        <v>22</v>
      </c>
      <c r="F2558" s="2" t="s">
        <v>13945</v>
      </c>
      <c r="G2558" s="2" t="s">
        <v>13945</v>
      </c>
      <c r="H2558" s="2" t="s">
        <v>13946</v>
      </c>
      <c r="I2558" s="2" t="s">
        <v>6</v>
      </c>
      <c r="K2558" s="4">
        <v>49</v>
      </c>
      <c r="L2558" s="5">
        <v>10000</v>
      </c>
      <c r="M2558" s="6" t="s">
        <v>1171</v>
      </c>
      <c r="N2558" s="2" t="s">
        <v>174</v>
      </c>
      <c r="O2558" s="2" t="s">
        <v>55</v>
      </c>
      <c r="P2558" s="2" t="s">
        <v>125</v>
      </c>
      <c r="Q2558" s="2" t="s">
        <v>15</v>
      </c>
      <c r="R2558" s="2" t="s">
        <v>14</v>
      </c>
      <c r="T2558" s="2" t="s">
        <v>12826</v>
      </c>
      <c r="U2558" s="2" t="s">
        <v>12827</v>
      </c>
      <c r="V2558" s="2" t="s">
        <v>11</v>
      </c>
      <c r="W2558" s="2" t="s">
        <v>197</v>
      </c>
      <c r="X2558" s="2" t="s">
        <v>43</v>
      </c>
      <c r="Y2558" s="2" t="s">
        <v>6</v>
      </c>
      <c r="AA2558" s="2" t="s">
        <v>1607</v>
      </c>
      <c r="AB2558" s="2" t="s">
        <v>13499</v>
      </c>
      <c r="AC2558" s="2" t="s">
        <v>7</v>
      </c>
      <c r="AD2558" s="2" t="s">
        <v>6</v>
      </c>
      <c r="AG2558" s="2" t="s">
        <v>30</v>
      </c>
      <c r="AH2558" s="2" t="s">
        <v>4</v>
      </c>
      <c r="AI2558" s="2" t="s">
        <v>29</v>
      </c>
      <c r="AJ2558" s="2" t="s">
        <v>13487</v>
      </c>
      <c r="AK2558" s="2" t="s">
        <v>13454</v>
      </c>
      <c r="AL2558" s="2" t="s">
        <v>13465</v>
      </c>
    </row>
    <row r="2559" spans="1:38" ht="330" hidden="1">
      <c r="A2559" s="136">
        <f t="shared" si="42"/>
        <v>2558</v>
      </c>
      <c r="B2559" s="2" t="s">
        <v>12820</v>
      </c>
      <c r="C2559" s="2" t="s">
        <v>13940</v>
      </c>
      <c r="D2559" s="2" t="s">
        <v>13158</v>
      </c>
      <c r="E2559" s="2" t="s">
        <v>22</v>
      </c>
      <c r="F2559" s="2" t="s">
        <v>13947</v>
      </c>
      <c r="G2559" s="2" t="s">
        <v>13948</v>
      </c>
      <c r="H2559" s="2" t="s">
        <v>13947</v>
      </c>
      <c r="I2559" s="2" t="s">
        <v>6</v>
      </c>
      <c r="K2559" s="4">
        <v>26140</v>
      </c>
      <c r="L2559" s="5">
        <v>600000</v>
      </c>
      <c r="M2559" s="6" t="s">
        <v>663</v>
      </c>
      <c r="N2559" s="2" t="s">
        <v>174</v>
      </c>
      <c r="O2559" s="2" t="s">
        <v>64</v>
      </c>
      <c r="P2559" s="2" t="s">
        <v>38</v>
      </c>
      <c r="Q2559" s="2" t="s">
        <v>15</v>
      </c>
      <c r="R2559" s="2" t="s">
        <v>96</v>
      </c>
      <c r="T2559" s="2" t="s">
        <v>13</v>
      </c>
      <c r="U2559" s="2" t="s">
        <v>12</v>
      </c>
      <c r="V2559" s="2" t="s">
        <v>11</v>
      </c>
      <c r="W2559" s="2" t="s">
        <v>197</v>
      </c>
      <c r="X2559" s="2" t="s">
        <v>9</v>
      </c>
      <c r="Y2559" s="2" t="s">
        <v>6</v>
      </c>
      <c r="AA2559" s="2" t="s">
        <v>1607</v>
      </c>
      <c r="AB2559" s="2" t="s">
        <v>13949</v>
      </c>
      <c r="AC2559" s="2" t="s">
        <v>7</v>
      </c>
      <c r="AD2559" s="2" t="s">
        <v>6</v>
      </c>
      <c r="AG2559" s="2" t="s">
        <v>30</v>
      </c>
      <c r="AH2559" s="2" t="s">
        <v>4</v>
      </c>
      <c r="AI2559" s="2" t="s">
        <v>3</v>
      </c>
      <c r="AJ2559" s="2" t="s">
        <v>13883</v>
      </c>
      <c r="AK2559" s="2" t="s">
        <v>13165</v>
      </c>
      <c r="AL2559" s="2" t="s">
        <v>13884</v>
      </c>
    </row>
    <row r="2560" spans="1:38" ht="66" hidden="1">
      <c r="A2560" s="136">
        <f t="shared" si="42"/>
        <v>2559</v>
      </c>
      <c r="B2560" s="2" t="s">
        <v>12820</v>
      </c>
      <c r="C2560" s="2" t="s">
        <v>13950</v>
      </c>
      <c r="D2560" s="2" t="s">
        <v>13951</v>
      </c>
      <c r="E2560" s="2" t="s">
        <v>22</v>
      </c>
      <c r="F2560" s="2" t="s">
        <v>13952</v>
      </c>
      <c r="G2560" s="2" t="s">
        <v>13953</v>
      </c>
      <c r="H2560" s="2" t="s">
        <v>13954</v>
      </c>
      <c r="I2560" s="2" t="s">
        <v>33</v>
      </c>
      <c r="J2560" s="2">
        <v>3</v>
      </c>
      <c r="K2560" s="4" t="s">
        <v>13955</v>
      </c>
      <c r="L2560" s="5">
        <v>129600</v>
      </c>
      <c r="M2560" s="6" t="s">
        <v>663</v>
      </c>
      <c r="N2560" s="2" t="s">
        <v>174</v>
      </c>
      <c r="O2560" s="2" t="s">
        <v>64</v>
      </c>
      <c r="P2560" s="2" t="s">
        <v>256</v>
      </c>
      <c r="Q2560" s="2" t="s">
        <v>15</v>
      </c>
      <c r="R2560" s="2" t="s">
        <v>14</v>
      </c>
      <c r="T2560" s="2" t="s">
        <v>13</v>
      </c>
      <c r="U2560" s="2" t="s">
        <v>12827</v>
      </c>
      <c r="V2560" s="2" t="s">
        <v>11</v>
      </c>
      <c r="W2560" s="2" t="s">
        <v>197</v>
      </c>
      <c r="X2560" s="2" t="s">
        <v>9</v>
      </c>
      <c r="Y2560" s="2" t="s">
        <v>6</v>
      </c>
      <c r="AA2560" s="2" t="s">
        <v>111</v>
      </c>
      <c r="AB2560" s="2" t="s">
        <v>13956</v>
      </c>
      <c r="AC2560" s="2" t="s">
        <v>34</v>
      </c>
      <c r="AD2560" s="2" t="s">
        <v>6</v>
      </c>
      <c r="AG2560" s="2" t="s">
        <v>30</v>
      </c>
      <c r="AH2560" s="2" t="s">
        <v>4</v>
      </c>
      <c r="AI2560" s="2" t="s">
        <v>3</v>
      </c>
      <c r="AJ2560" s="2" t="s">
        <v>13957</v>
      </c>
      <c r="AK2560" s="2" t="s">
        <v>13958</v>
      </c>
      <c r="AL2560" s="2" t="s">
        <v>13959</v>
      </c>
    </row>
    <row r="2561" spans="1:38" ht="66" hidden="1">
      <c r="A2561" s="136">
        <f t="shared" si="42"/>
        <v>2560</v>
      </c>
      <c r="B2561" s="2" t="s">
        <v>12820</v>
      </c>
      <c r="C2561" s="2" t="s">
        <v>13950</v>
      </c>
      <c r="D2561" s="2" t="s">
        <v>13951</v>
      </c>
      <c r="E2561" s="2" t="s">
        <v>22</v>
      </c>
      <c r="F2561" s="2" t="s">
        <v>13960</v>
      </c>
      <c r="G2561" s="2" t="s">
        <v>13961</v>
      </c>
      <c r="H2561" s="2" t="s">
        <v>13954</v>
      </c>
      <c r="I2561" s="2" t="s">
        <v>33</v>
      </c>
      <c r="J2561" s="2">
        <v>3</v>
      </c>
      <c r="K2561" s="4" t="s">
        <v>13962</v>
      </c>
      <c r="L2561" s="5">
        <v>172800</v>
      </c>
      <c r="M2561" s="6" t="s">
        <v>663</v>
      </c>
      <c r="N2561" s="2" t="s">
        <v>174</v>
      </c>
      <c r="O2561" s="2" t="s">
        <v>64</v>
      </c>
      <c r="P2561" s="2" t="s">
        <v>256</v>
      </c>
      <c r="Q2561" s="2" t="s">
        <v>15</v>
      </c>
      <c r="R2561" s="2" t="s">
        <v>14</v>
      </c>
      <c r="T2561" s="2" t="s">
        <v>12826</v>
      </c>
      <c r="U2561" s="2" t="s">
        <v>12</v>
      </c>
      <c r="V2561" s="2" t="s">
        <v>11</v>
      </c>
      <c r="W2561" s="2" t="s">
        <v>197</v>
      </c>
      <c r="X2561" s="2" t="s">
        <v>9</v>
      </c>
      <c r="Y2561" s="2" t="s">
        <v>6</v>
      </c>
      <c r="AA2561" s="2" t="s">
        <v>1607</v>
      </c>
      <c r="AB2561" s="2" t="s">
        <v>13956</v>
      </c>
      <c r="AC2561" s="2" t="s">
        <v>34</v>
      </c>
      <c r="AD2561" s="2" t="s">
        <v>6</v>
      </c>
      <c r="AG2561" s="2" t="s">
        <v>30</v>
      </c>
      <c r="AH2561" s="2" t="s">
        <v>4</v>
      </c>
      <c r="AI2561" s="2" t="s">
        <v>3</v>
      </c>
      <c r="AJ2561" s="2" t="s">
        <v>13957</v>
      </c>
      <c r="AK2561" s="2" t="s">
        <v>13958</v>
      </c>
      <c r="AL2561" s="2" t="s">
        <v>13959</v>
      </c>
    </row>
    <row r="2562" spans="1:38" ht="303.60000000000002" hidden="1">
      <c r="A2562" s="136">
        <f t="shared" si="42"/>
        <v>2561</v>
      </c>
      <c r="B2562" s="2" t="s">
        <v>12820</v>
      </c>
      <c r="C2562" s="2" t="s">
        <v>13940</v>
      </c>
      <c r="D2562" s="2" t="s">
        <v>13158</v>
      </c>
      <c r="E2562" s="2" t="s">
        <v>22</v>
      </c>
      <c r="F2562" s="2" t="s">
        <v>13963</v>
      </c>
      <c r="G2562" s="2" t="s">
        <v>13964</v>
      </c>
      <c r="H2562" s="2" t="s">
        <v>13963</v>
      </c>
      <c r="I2562" s="2" t="s">
        <v>6</v>
      </c>
      <c r="K2562" s="4">
        <v>26174</v>
      </c>
      <c r="L2562" s="5">
        <v>204000</v>
      </c>
      <c r="M2562" s="6" t="s">
        <v>663</v>
      </c>
      <c r="N2562" s="2" t="s">
        <v>174</v>
      </c>
      <c r="O2562" s="2" t="s">
        <v>64</v>
      </c>
      <c r="P2562" s="2" t="s">
        <v>38</v>
      </c>
      <c r="Q2562" s="2" t="s">
        <v>15</v>
      </c>
      <c r="R2562" s="2" t="s">
        <v>96</v>
      </c>
      <c r="T2562" s="2" t="s">
        <v>13</v>
      </c>
      <c r="U2562" s="2" t="s">
        <v>12</v>
      </c>
      <c r="V2562" s="2" t="s">
        <v>11</v>
      </c>
      <c r="W2562" s="2" t="s">
        <v>197</v>
      </c>
      <c r="X2562" s="2" t="s">
        <v>9</v>
      </c>
      <c r="Y2562" s="2" t="s">
        <v>6</v>
      </c>
      <c r="AA2562" s="2" t="s">
        <v>1607</v>
      </c>
      <c r="AB2562" s="2" t="s">
        <v>13965</v>
      </c>
      <c r="AC2562" s="2" t="s">
        <v>7</v>
      </c>
      <c r="AD2562" s="2" t="s">
        <v>6</v>
      </c>
      <c r="AG2562" s="2" t="s">
        <v>30</v>
      </c>
      <c r="AH2562" s="2" t="s">
        <v>4</v>
      </c>
      <c r="AI2562" s="2" t="s">
        <v>3</v>
      </c>
      <c r="AJ2562" s="2" t="s">
        <v>13883</v>
      </c>
      <c r="AK2562" s="2" t="s">
        <v>13165</v>
      </c>
      <c r="AL2562" s="2" t="s">
        <v>13884</v>
      </c>
    </row>
    <row r="2563" spans="1:38" ht="52.8" hidden="1">
      <c r="A2563" s="136">
        <f t="shared" si="42"/>
        <v>2562</v>
      </c>
      <c r="B2563" s="2" t="s">
        <v>12820</v>
      </c>
      <c r="C2563" s="2" t="s">
        <v>13966</v>
      </c>
      <c r="D2563" s="2" t="s">
        <v>12970</v>
      </c>
      <c r="E2563" s="2" t="s">
        <v>22</v>
      </c>
      <c r="F2563" s="2" t="s">
        <v>13967</v>
      </c>
      <c r="G2563" s="2" t="s">
        <v>13968</v>
      </c>
      <c r="H2563" s="2" t="s">
        <v>13969</v>
      </c>
      <c r="I2563" s="2" t="s">
        <v>6</v>
      </c>
      <c r="K2563" s="4">
        <v>24120</v>
      </c>
      <c r="L2563" s="5">
        <v>38546.519999999997</v>
      </c>
      <c r="M2563" s="6" t="s">
        <v>702</v>
      </c>
      <c r="N2563" s="2" t="s">
        <v>174</v>
      </c>
      <c r="O2563" s="2" t="s">
        <v>64</v>
      </c>
      <c r="P2563" s="2" t="s">
        <v>256</v>
      </c>
      <c r="Q2563" s="2" t="s">
        <v>15</v>
      </c>
      <c r="R2563" s="2" t="s">
        <v>14</v>
      </c>
      <c r="T2563" s="2" t="s">
        <v>12826</v>
      </c>
      <c r="U2563" s="2" t="s">
        <v>12827</v>
      </c>
      <c r="V2563" s="2" t="s">
        <v>11</v>
      </c>
      <c r="W2563" s="2" t="s">
        <v>197</v>
      </c>
      <c r="X2563" s="2" t="s">
        <v>9</v>
      </c>
      <c r="Y2563" s="2" t="s">
        <v>6</v>
      </c>
      <c r="AA2563" s="2" t="s">
        <v>1607</v>
      </c>
      <c r="AB2563" s="2" t="s">
        <v>13970</v>
      </c>
      <c r="AC2563" s="2" t="s">
        <v>7</v>
      </c>
      <c r="AD2563" s="2" t="s">
        <v>6</v>
      </c>
      <c r="AG2563" s="2" t="s">
        <v>5</v>
      </c>
      <c r="AH2563" s="2" t="s">
        <v>4</v>
      </c>
      <c r="AI2563" s="2" t="s">
        <v>3</v>
      </c>
      <c r="AJ2563" s="2" t="s">
        <v>13971</v>
      </c>
      <c r="AK2563" s="2" t="s">
        <v>13972</v>
      </c>
      <c r="AL2563" s="2" t="s">
        <v>13973</v>
      </c>
    </row>
    <row r="2564" spans="1:38" ht="52.8" hidden="1">
      <c r="A2564" s="136">
        <f t="shared" si="42"/>
        <v>2563</v>
      </c>
      <c r="B2564" s="2" t="s">
        <v>12820</v>
      </c>
      <c r="C2564" s="2" t="s">
        <v>13950</v>
      </c>
      <c r="D2564" s="2" t="s">
        <v>13951</v>
      </c>
      <c r="E2564" s="2" t="s">
        <v>22</v>
      </c>
      <c r="F2564" s="2" t="s">
        <v>13974</v>
      </c>
      <c r="G2564" s="2" t="s">
        <v>13975</v>
      </c>
      <c r="H2564" s="2" t="s">
        <v>13976</v>
      </c>
      <c r="I2564" s="2" t="s">
        <v>6</v>
      </c>
      <c r="K2564" s="4" t="s">
        <v>13977</v>
      </c>
      <c r="L2564" s="5">
        <v>30000</v>
      </c>
      <c r="M2564" s="6" t="s">
        <v>663</v>
      </c>
      <c r="N2564" s="2" t="s">
        <v>174</v>
      </c>
      <c r="O2564" s="2" t="s">
        <v>64</v>
      </c>
      <c r="P2564" s="2" t="s">
        <v>314</v>
      </c>
      <c r="Q2564" s="2" t="s">
        <v>191</v>
      </c>
      <c r="R2564" s="2" t="s">
        <v>14</v>
      </c>
      <c r="T2564" s="2" t="s">
        <v>12826</v>
      </c>
      <c r="U2564" s="2" t="s">
        <v>12827</v>
      </c>
      <c r="V2564" s="2" t="s">
        <v>11</v>
      </c>
      <c r="W2564" s="2" t="s">
        <v>197</v>
      </c>
      <c r="X2564" s="2" t="s">
        <v>9</v>
      </c>
      <c r="Y2564" s="2" t="s">
        <v>6</v>
      </c>
      <c r="AA2564" s="2" t="s">
        <v>1607</v>
      </c>
      <c r="AB2564" s="2" t="s">
        <v>13978</v>
      </c>
      <c r="AC2564" s="2" t="s">
        <v>7</v>
      </c>
      <c r="AD2564" s="2" t="s">
        <v>6</v>
      </c>
      <c r="AG2564" s="2" t="s">
        <v>30</v>
      </c>
      <c r="AH2564" s="2" t="s">
        <v>4</v>
      </c>
      <c r="AI2564" s="2" t="s">
        <v>3</v>
      </c>
      <c r="AJ2564" s="2" t="s">
        <v>13957</v>
      </c>
      <c r="AK2564" s="2" t="s">
        <v>13958</v>
      </c>
      <c r="AL2564" s="2" t="s">
        <v>13959</v>
      </c>
    </row>
    <row r="2565" spans="1:38" ht="52.8" hidden="1">
      <c r="A2565" s="136">
        <f t="shared" si="42"/>
        <v>2564</v>
      </c>
      <c r="B2565" s="2" t="s">
        <v>12820</v>
      </c>
      <c r="C2565" s="2" t="s">
        <v>13950</v>
      </c>
      <c r="D2565" s="2" t="s">
        <v>13951</v>
      </c>
      <c r="E2565" s="2" t="s">
        <v>22</v>
      </c>
      <c r="F2565" s="2" t="s">
        <v>13979</v>
      </c>
      <c r="G2565" s="2" t="s">
        <v>9662</v>
      </c>
      <c r="H2565" s="2" t="s">
        <v>13980</v>
      </c>
      <c r="I2565" s="2" t="s">
        <v>6</v>
      </c>
      <c r="K2565" s="4" t="s">
        <v>13981</v>
      </c>
      <c r="L2565" s="5">
        <v>210000</v>
      </c>
      <c r="M2565" s="6" t="s">
        <v>663</v>
      </c>
      <c r="N2565" s="2" t="s">
        <v>174</v>
      </c>
      <c r="O2565" s="2" t="s">
        <v>64</v>
      </c>
      <c r="P2565" s="2" t="s">
        <v>142</v>
      </c>
      <c r="Q2565" s="2" t="s">
        <v>187</v>
      </c>
      <c r="R2565" s="2" t="s">
        <v>96</v>
      </c>
      <c r="T2565" s="2" t="s">
        <v>12826</v>
      </c>
      <c r="U2565" s="2" t="s">
        <v>12827</v>
      </c>
      <c r="V2565" s="2" t="s">
        <v>11</v>
      </c>
      <c r="W2565" s="2" t="s">
        <v>197</v>
      </c>
      <c r="X2565" s="2" t="s">
        <v>9</v>
      </c>
      <c r="Y2565" s="2" t="s">
        <v>6</v>
      </c>
      <c r="AA2565" s="2" t="s">
        <v>111</v>
      </c>
      <c r="AB2565" s="2" t="s">
        <v>13982</v>
      </c>
      <c r="AC2565" s="2" t="s">
        <v>7</v>
      </c>
      <c r="AD2565" s="2" t="s">
        <v>6</v>
      </c>
      <c r="AG2565" s="2" t="s">
        <v>122</v>
      </c>
      <c r="AH2565" s="2" t="s">
        <v>4</v>
      </c>
      <c r="AI2565" s="2" t="s">
        <v>29</v>
      </c>
      <c r="AJ2565" s="2" t="s">
        <v>13957</v>
      </c>
      <c r="AK2565" s="2" t="s">
        <v>13958</v>
      </c>
      <c r="AL2565" s="2" t="s">
        <v>13959</v>
      </c>
    </row>
    <row r="2566" spans="1:38" ht="145.19999999999999" hidden="1">
      <c r="A2566" s="136">
        <f t="shared" si="42"/>
        <v>2565</v>
      </c>
      <c r="B2566" s="2" t="s">
        <v>12820</v>
      </c>
      <c r="C2566" s="2" t="s">
        <v>13804</v>
      </c>
      <c r="D2566" s="2" t="s">
        <v>13449</v>
      </c>
      <c r="E2566" s="2" t="s">
        <v>22</v>
      </c>
      <c r="F2566" s="2" t="s">
        <v>13983</v>
      </c>
      <c r="G2566" s="2" t="s">
        <v>6467</v>
      </c>
      <c r="H2566" s="2" t="s">
        <v>6467</v>
      </c>
      <c r="I2566" s="2" t="s">
        <v>33</v>
      </c>
      <c r="J2566" s="2">
        <v>40000</v>
      </c>
      <c r="K2566" s="4">
        <v>25372</v>
      </c>
      <c r="L2566" s="5">
        <v>240000</v>
      </c>
      <c r="M2566" s="6" t="s">
        <v>1171</v>
      </c>
      <c r="N2566" s="2" t="s">
        <v>17</v>
      </c>
      <c r="O2566" s="2" t="s">
        <v>64</v>
      </c>
      <c r="P2566" s="2" t="s">
        <v>113</v>
      </c>
      <c r="Q2566" s="2" t="s">
        <v>15</v>
      </c>
      <c r="R2566" s="2" t="s">
        <v>96</v>
      </c>
      <c r="T2566" s="2" t="s">
        <v>12826</v>
      </c>
      <c r="U2566" s="2" t="s">
        <v>12827</v>
      </c>
      <c r="V2566" s="2" t="s">
        <v>11</v>
      </c>
      <c r="W2566" s="2" t="s">
        <v>12932</v>
      </c>
      <c r="X2566" s="2" t="s">
        <v>9</v>
      </c>
      <c r="Y2566" s="2" t="s">
        <v>6</v>
      </c>
      <c r="AA2566" s="2" t="s">
        <v>1607</v>
      </c>
      <c r="AB2566" s="2" t="s">
        <v>13984</v>
      </c>
      <c r="AC2566" s="2" t="s">
        <v>34</v>
      </c>
      <c r="AD2566" s="2" t="s">
        <v>33</v>
      </c>
      <c r="AE2566" s="2" t="s">
        <v>13985</v>
      </c>
      <c r="AF2566" s="2" t="s">
        <v>231</v>
      </c>
      <c r="AG2566" s="2" t="s">
        <v>30</v>
      </c>
      <c r="AH2566" s="2" t="s">
        <v>4</v>
      </c>
      <c r="AI2566" s="2" t="s">
        <v>29</v>
      </c>
      <c r="AJ2566" s="2" t="s">
        <v>13801</v>
      </c>
      <c r="AK2566" s="2" t="s">
        <v>13802</v>
      </c>
      <c r="AL2566" s="2" t="s">
        <v>13803</v>
      </c>
    </row>
    <row r="2567" spans="1:38" ht="66" hidden="1">
      <c r="A2567" s="136">
        <f t="shared" si="42"/>
        <v>2566</v>
      </c>
      <c r="B2567" s="2" t="s">
        <v>12820</v>
      </c>
      <c r="C2567" s="2" t="s">
        <v>13950</v>
      </c>
      <c r="D2567" s="2" t="s">
        <v>13951</v>
      </c>
      <c r="E2567" s="2" t="s">
        <v>22</v>
      </c>
      <c r="F2567" s="2" t="s">
        <v>13986</v>
      </c>
      <c r="G2567" s="2" t="s">
        <v>13987</v>
      </c>
      <c r="H2567" s="2" t="s">
        <v>13988</v>
      </c>
      <c r="I2567" s="2" t="s">
        <v>6</v>
      </c>
      <c r="K2567" s="4" t="s">
        <v>13989</v>
      </c>
      <c r="L2567" s="5">
        <v>5000</v>
      </c>
      <c r="M2567" s="6" t="s">
        <v>663</v>
      </c>
      <c r="N2567" s="2" t="s">
        <v>174</v>
      </c>
      <c r="O2567" s="2" t="s">
        <v>64</v>
      </c>
      <c r="P2567" s="2" t="s">
        <v>142</v>
      </c>
      <c r="Q2567" s="2" t="s">
        <v>124</v>
      </c>
      <c r="R2567" s="2" t="s">
        <v>14</v>
      </c>
      <c r="T2567" s="2" t="s">
        <v>12826</v>
      </c>
      <c r="U2567" s="2" t="s">
        <v>12827</v>
      </c>
      <c r="V2567" s="2" t="s">
        <v>11</v>
      </c>
      <c r="W2567" s="2" t="s">
        <v>197</v>
      </c>
      <c r="X2567" s="2" t="s">
        <v>9</v>
      </c>
      <c r="Y2567" s="2" t="s">
        <v>6</v>
      </c>
      <c r="AA2567" s="2" t="s">
        <v>1607</v>
      </c>
      <c r="AB2567" s="2" t="s">
        <v>13956</v>
      </c>
      <c r="AC2567" s="2" t="s">
        <v>241</v>
      </c>
      <c r="AD2567" s="2" t="s">
        <v>6</v>
      </c>
      <c r="AG2567" s="2" t="s">
        <v>30</v>
      </c>
      <c r="AH2567" s="2" t="s">
        <v>4</v>
      </c>
      <c r="AI2567" s="2" t="s">
        <v>3</v>
      </c>
      <c r="AJ2567" s="2" t="s">
        <v>13957</v>
      </c>
      <c r="AK2567" s="2" t="s">
        <v>13958</v>
      </c>
      <c r="AL2567" s="2" t="s">
        <v>13959</v>
      </c>
    </row>
    <row r="2568" spans="1:38" ht="52.8" hidden="1">
      <c r="A2568" s="136">
        <f t="shared" si="42"/>
        <v>2567</v>
      </c>
      <c r="B2568" s="2" t="s">
        <v>12820</v>
      </c>
      <c r="C2568" s="2" t="s">
        <v>13157</v>
      </c>
      <c r="D2568" s="2" t="s">
        <v>13449</v>
      </c>
      <c r="E2568" s="2" t="s">
        <v>22</v>
      </c>
      <c r="F2568" s="2" t="s">
        <v>13990</v>
      </c>
      <c r="G2568" s="2" t="s">
        <v>13990</v>
      </c>
      <c r="H2568" s="2" t="s">
        <v>13991</v>
      </c>
      <c r="I2568" s="2" t="s">
        <v>6</v>
      </c>
      <c r="K2568" s="4">
        <v>50</v>
      </c>
      <c r="L2568" s="5">
        <v>1200</v>
      </c>
      <c r="M2568" s="6" t="s">
        <v>1171</v>
      </c>
      <c r="N2568" s="2" t="s">
        <v>174</v>
      </c>
      <c r="O2568" s="2" t="s">
        <v>55</v>
      </c>
      <c r="P2568" s="2" t="s">
        <v>868</v>
      </c>
      <c r="Q2568" s="2" t="s">
        <v>15</v>
      </c>
      <c r="R2568" s="2" t="s">
        <v>14</v>
      </c>
      <c r="T2568" s="2" t="s">
        <v>12826</v>
      </c>
      <c r="U2568" s="2" t="s">
        <v>12827</v>
      </c>
      <c r="V2568" s="2" t="s">
        <v>11</v>
      </c>
      <c r="W2568" s="2" t="s">
        <v>197</v>
      </c>
      <c r="X2568" s="2" t="s">
        <v>43</v>
      </c>
      <c r="Y2568" s="2" t="s">
        <v>6</v>
      </c>
      <c r="AA2568" s="2" t="s">
        <v>1607</v>
      </c>
      <c r="AB2568" s="2" t="s">
        <v>13763</v>
      </c>
      <c r="AC2568" s="2" t="s">
        <v>7</v>
      </c>
      <c r="AD2568" s="2" t="s">
        <v>6</v>
      </c>
      <c r="AG2568" s="2" t="s">
        <v>30</v>
      </c>
      <c r="AH2568" s="2" t="s">
        <v>4</v>
      </c>
      <c r="AI2568" s="2" t="s">
        <v>3</v>
      </c>
      <c r="AJ2568" s="2" t="s">
        <v>13487</v>
      </c>
      <c r="AK2568" s="2" t="s">
        <v>13454</v>
      </c>
      <c r="AL2568" s="2" t="s">
        <v>13465</v>
      </c>
    </row>
    <row r="2569" spans="1:38" ht="132" hidden="1">
      <c r="A2569" s="136">
        <f t="shared" si="42"/>
        <v>2568</v>
      </c>
      <c r="B2569" s="2" t="s">
        <v>12820</v>
      </c>
      <c r="C2569" s="2" t="s">
        <v>13940</v>
      </c>
      <c r="D2569" s="2" t="s">
        <v>13158</v>
      </c>
      <c r="E2569" s="2" t="s">
        <v>22</v>
      </c>
      <c r="F2569" s="2" t="s">
        <v>13992</v>
      </c>
      <c r="G2569" s="2" t="s">
        <v>13993</v>
      </c>
      <c r="H2569" s="2" t="s">
        <v>13994</v>
      </c>
      <c r="I2569" s="2" t="s">
        <v>6</v>
      </c>
      <c r="K2569" s="4">
        <v>5380</v>
      </c>
      <c r="L2569" s="5">
        <v>65520000</v>
      </c>
      <c r="M2569" s="6" t="s">
        <v>663</v>
      </c>
      <c r="N2569" s="2" t="s">
        <v>174</v>
      </c>
      <c r="O2569" s="2" t="s">
        <v>64</v>
      </c>
      <c r="P2569" s="2" t="s">
        <v>38</v>
      </c>
      <c r="Q2569" s="2" t="s">
        <v>15</v>
      </c>
      <c r="R2569" s="2" t="s">
        <v>96</v>
      </c>
      <c r="T2569" s="2" t="s">
        <v>13</v>
      </c>
      <c r="U2569" s="2" t="s">
        <v>12</v>
      </c>
      <c r="V2569" s="2" t="s">
        <v>11</v>
      </c>
      <c r="W2569" s="2" t="s">
        <v>197</v>
      </c>
      <c r="X2569" s="2" t="s">
        <v>9</v>
      </c>
      <c r="Y2569" s="2" t="s">
        <v>6</v>
      </c>
      <c r="AA2569" s="2" t="s">
        <v>1607</v>
      </c>
      <c r="AB2569" s="2" t="s">
        <v>13995</v>
      </c>
      <c r="AC2569" s="2" t="s">
        <v>7</v>
      </c>
      <c r="AD2569" s="2" t="s">
        <v>6</v>
      </c>
      <c r="AG2569" s="2" t="s">
        <v>30</v>
      </c>
      <c r="AH2569" s="2" t="s">
        <v>4</v>
      </c>
      <c r="AI2569" s="2" t="s">
        <v>3</v>
      </c>
      <c r="AJ2569" s="2" t="s">
        <v>13883</v>
      </c>
      <c r="AK2569" s="2" t="s">
        <v>13165</v>
      </c>
      <c r="AL2569" s="2" t="s">
        <v>13884</v>
      </c>
    </row>
    <row r="2570" spans="1:38" ht="66" hidden="1">
      <c r="A2570" s="136">
        <f t="shared" si="42"/>
        <v>2569</v>
      </c>
      <c r="B2570" s="2" t="s">
        <v>12820</v>
      </c>
      <c r="C2570" s="2" t="s">
        <v>13950</v>
      </c>
      <c r="D2570" s="2" t="s">
        <v>13951</v>
      </c>
      <c r="E2570" s="2" t="s">
        <v>22</v>
      </c>
      <c r="F2570" s="2" t="s">
        <v>13996</v>
      </c>
      <c r="G2570" s="2" t="s">
        <v>13997</v>
      </c>
      <c r="H2570" s="2" t="s">
        <v>13980</v>
      </c>
      <c r="I2570" s="2" t="s">
        <v>6</v>
      </c>
      <c r="K2570" s="4" t="s">
        <v>13998</v>
      </c>
      <c r="L2570" s="5">
        <v>15000</v>
      </c>
      <c r="M2570" s="6" t="s">
        <v>663</v>
      </c>
      <c r="N2570" s="2" t="s">
        <v>174</v>
      </c>
      <c r="O2570" s="2" t="s">
        <v>64</v>
      </c>
      <c r="P2570" s="2" t="s">
        <v>142</v>
      </c>
      <c r="Q2570" s="2" t="s">
        <v>124</v>
      </c>
      <c r="R2570" s="2" t="s">
        <v>14</v>
      </c>
      <c r="T2570" s="2" t="s">
        <v>12826</v>
      </c>
      <c r="U2570" s="2" t="s">
        <v>12827</v>
      </c>
      <c r="V2570" s="2" t="s">
        <v>11</v>
      </c>
      <c r="W2570" s="2" t="s">
        <v>197</v>
      </c>
      <c r="X2570" s="2" t="s">
        <v>9</v>
      </c>
      <c r="Y2570" s="2" t="s">
        <v>6</v>
      </c>
      <c r="AA2570" s="2" t="s">
        <v>1607</v>
      </c>
      <c r="AB2570" s="2" t="s">
        <v>13956</v>
      </c>
      <c r="AC2570" s="2" t="s">
        <v>241</v>
      </c>
      <c r="AD2570" s="2" t="s">
        <v>6</v>
      </c>
      <c r="AG2570" s="2" t="s">
        <v>30</v>
      </c>
      <c r="AH2570" s="2" t="s">
        <v>4</v>
      </c>
      <c r="AI2570" s="2" t="s">
        <v>3</v>
      </c>
      <c r="AJ2570" s="2" t="s">
        <v>13957</v>
      </c>
      <c r="AK2570" s="2" t="s">
        <v>13958</v>
      </c>
      <c r="AL2570" s="2" t="s">
        <v>13959</v>
      </c>
    </row>
    <row r="2571" spans="1:38" ht="171.6" hidden="1">
      <c r="A2571" s="136">
        <f t="shared" si="42"/>
        <v>2570</v>
      </c>
      <c r="B2571" s="2" t="s">
        <v>12820</v>
      </c>
      <c r="C2571" s="2" t="s">
        <v>13911</v>
      </c>
      <c r="D2571" s="2" t="s">
        <v>12970</v>
      </c>
      <c r="E2571" s="2" t="s">
        <v>22</v>
      </c>
      <c r="F2571" s="2" t="s">
        <v>13999</v>
      </c>
      <c r="G2571" s="2" t="s">
        <v>14000</v>
      </c>
      <c r="H2571" s="2" t="s">
        <v>14001</v>
      </c>
      <c r="I2571" s="2" t="s">
        <v>33</v>
      </c>
      <c r="J2571" s="2">
        <v>20</v>
      </c>
      <c r="K2571" s="4" t="s">
        <v>14002</v>
      </c>
      <c r="L2571" s="5">
        <v>178653</v>
      </c>
      <c r="M2571" s="6" t="s">
        <v>663</v>
      </c>
      <c r="N2571" s="2" t="s">
        <v>17</v>
      </c>
      <c r="O2571" s="2" t="s">
        <v>64</v>
      </c>
      <c r="P2571" s="2" t="s">
        <v>256</v>
      </c>
      <c r="Q2571" s="2" t="s">
        <v>187</v>
      </c>
      <c r="R2571" s="2" t="s">
        <v>96</v>
      </c>
      <c r="T2571" s="2" t="s">
        <v>12826</v>
      </c>
      <c r="U2571" s="2" t="s">
        <v>12827</v>
      </c>
      <c r="V2571" s="2" t="s">
        <v>11</v>
      </c>
      <c r="W2571" s="2" t="s">
        <v>12973</v>
      </c>
      <c r="X2571" s="2" t="s">
        <v>9</v>
      </c>
      <c r="Y2571" s="2" t="s">
        <v>6</v>
      </c>
      <c r="AA2571" s="2" t="s">
        <v>164</v>
      </c>
      <c r="AB2571" s="2" t="s">
        <v>13916</v>
      </c>
      <c r="AC2571" s="2" t="s">
        <v>7</v>
      </c>
      <c r="AD2571" s="2" t="s">
        <v>33</v>
      </c>
      <c r="AE2571" s="2" t="s">
        <v>13917</v>
      </c>
      <c r="AF2571" s="2" t="s">
        <v>31</v>
      </c>
      <c r="AG2571" s="2" t="s">
        <v>30</v>
      </c>
      <c r="AH2571" s="2" t="s">
        <v>4</v>
      </c>
      <c r="AI2571" s="2" t="s">
        <v>29</v>
      </c>
      <c r="AJ2571" s="2" t="s">
        <v>13918</v>
      </c>
      <c r="AK2571" s="2" t="s">
        <v>13081</v>
      </c>
      <c r="AL2571" s="2" t="s">
        <v>13919</v>
      </c>
    </row>
    <row r="2572" spans="1:38" ht="66" hidden="1">
      <c r="A2572" s="136">
        <f t="shared" si="42"/>
        <v>2571</v>
      </c>
      <c r="B2572" s="2" t="s">
        <v>12820</v>
      </c>
      <c r="C2572" s="2" t="s">
        <v>13950</v>
      </c>
      <c r="D2572" s="2" t="s">
        <v>13951</v>
      </c>
      <c r="E2572" s="2" t="s">
        <v>22</v>
      </c>
      <c r="F2572" s="2" t="s">
        <v>14003</v>
      </c>
      <c r="G2572" s="2" t="s">
        <v>14004</v>
      </c>
      <c r="H2572" s="2" t="s">
        <v>13980</v>
      </c>
      <c r="I2572" s="2" t="s">
        <v>6</v>
      </c>
      <c r="K2572" s="4" t="s">
        <v>14005</v>
      </c>
      <c r="L2572" s="5">
        <v>1200</v>
      </c>
      <c r="M2572" s="6" t="s">
        <v>663</v>
      </c>
      <c r="N2572" s="2" t="s">
        <v>174</v>
      </c>
      <c r="O2572" s="2" t="s">
        <v>64</v>
      </c>
      <c r="P2572" s="2" t="s">
        <v>142</v>
      </c>
      <c r="Q2572" s="2" t="s">
        <v>124</v>
      </c>
      <c r="R2572" s="2" t="s">
        <v>14</v>
      </c>
      <c r="T2572" s="2" t="s">
        <v>12826</v>
      </c>
      <c r="U2572" s="2" t="s">
        <v>12827</v>
      </c>
      <c r="V2572" s="2" t="s">
        <v>11</v>
      </c>
      <c r="W2572" s="2" t="s">
        <v>197</v>
      </c>
      <c r="X2572" s="2" t="s">
        <v>9</v>
      </c>
      <c r="Y2572" s="2" t="s">
        <v>6</v>
      </c>
      <c r="AA2572" s="2" t="s">
        <v>1607</v>
      </c>
      <c r="AB2572" s="2" t="s">
        <v>14006</v>
      </c>
      <c r="AC2572" s="2" t="s">
        <v>241</v>
      </c>
      <c r="AD2572" s="2" t="s">
        <v>6</v>
      </c>
      <c r="AG2572" s="2" t="s">
        <v>30</v>
      </c>
      <c r="AH2572" s="2" t="s">
        <v>4</v>
      </c>
      <c r="AI2572" s="2" t="s">
        <v>3</v>
      </c>
      <c r="AJ2572" s="2" t="s">
        <v>13957</v>
      </c>
      <c r="AK2572" s="2" t="s">
        <v>13958</v>
      </c>
      <c r="AL2572" s="2" t="s">
        <v>13959</v>
      </c>
    </row>
    <row r="2573" spans="1:38" ht="52.8" hidden="1">
      <c r="A2573" s="136">
        <f t="shared" si="42"/>
        <v>2572</v>
      </c>
      <c r="B2573" s="2" t="s">
        <v>12820</v>
      </c>
      <c r="C2573" s="2" t="s">
        <v>13157</v>
      </c>
      <c r="D2573" s="2" t="s">
        <v>13449</v>
      </c>
      <c r="E2573" s="2" t="s">
        <v>22</v>
      </c>
      <c r="F2573" s="2" t="s">
        <v>14007</v>
      </c>
      <c r="G2573" s="2" t="s">
        <v>14007</v>
      </c>
      <c r="H2573" s="2" t="s">
        <v>7529</v>
      </c>
      <c r="I2573" s="2" t="s">
        <v>6</v>
      </c>
      <c r="K2573" s="4">
        <v>51</v>
      </c>
      <c r="L2573" s="5">
        <v>2000</v>
      </c>
      <c r="M2573" s="6" t="s">
        <v>1171</v>
      </c>
      <c r="N2573" s="2" t="s">
        <v>174</v>
      </c>
      <c r="O2573" s="2" t="s">
        <v>55</v>
      </c>
      <c r="P2573" s="2" t="s">
        <v>125</v>
      </c>
      <c r="Q2573" s="2" t="s">
        <v>15</v>
      </c>
      <c r="R2573" s="2" t="s">
        <v>14</v>
      </c>
      <c r="T2573" s="2" t="s">
        <v>12826</v>
      </c>
      <c r="U2573" s="2" t="s">
        <v>12827</v>
      </c>
      <c r="V2573" s="2" t="s">
        <v>11</v>
      </c>
      <c r="W2573" s="2" t="s">
        <v>197</v>
      </c>
      <c r="X2573" s="2" t="s">
        <v>43</v>
      </c>
      <c r="Y2573" s="2" t="s">
        <v>6</v>
      </c>
      <c r="AA2573" s="2" t="s">
        <v>35</v>
      </c>
      <c r="AB2573" s="2" t="s">
        <v>35</v>
      </c>
      <c r="AC2573" s="2" t="s">
        <v>7</v>
      </c>
      <c r="AD2573" s="2" t="s">
        <v>6</v>
      </c>
      <c r="AG2573" s="2" t="s">
        <v>30</v>
      </c>
      <c r="AH2573" s="2" t="s">
        <v>4</v>
      </c>
      <c r="AI2573" s="2" t="s">
        <v>29</v>
      </c>
      <c r="AJ2573" s="2" t="s">
        <v>13453</v>
      </c>
      <c r="AK2573" s="2" t="s">
        <v>13454</v>
      </c>
      <c r="AL2573" s="2" t="s">
        <v>13465</v>
      </c>
    </row>
    <row r="2574" spans="1:38" ht="52.8" hidden="1">
      <c r="A2574" s="136">
        <f t="shared" si="42"/>
        <v>2573</v>
      </c>
      <c r="B2574" s="2" t="s">
        <v>12820</v>
      </c>
      <c r="C2574" s="2" t="s">
        <v>13157</v>
      </c>
      <c r="D2574" s="2" t="s">
        <v>13449</v>
      </c>
      <c r="E2574" s="2" t="s">
        <v>22</v>
      </c>
      <c r="F2574" s="2" t="s">
        <v>14008</v>
      </c>
      <c r="G2574" s="2" t="s">
        <v>14008</v>
      </c>
      <c r="H2574" s="2" t="s">
        <v>14009</v>
      </c>
      <c r="I2574" s="2" t="s">
        <v>6</v>
      </c>
      <c r="K2574" s="4" t="s">
        <v>14008</v>
      </c>
      <c r="L2574" s="5">
        <v>750</v>
      </c>
      <c r="M2574" s="6" t="s">
        <v>1171</v>
      </c>
      <c r="N2574" s="2" t="s">
        <v>174</v>
      </c>
      <c r="O2574" s="2" t="s">
        <v>55</v>
      </c>
      <c r="P2574" s="2" t="s">
        <v>868</v>
      </c>
      <c r="Q2574" s="2" t="s">
        <v>15</v>
      </c>
      <c r="R2574" s="2" t="s">
        <v>14</v>
      </c>
      <c r="T2574" s="2" t="s">
        <v>12826</v>
      </c>
      <c r="U2574" s="2" t="s">
        <v>12827</v>
      </c>
      <c r="V2574" s="2" t="s">
        <v>11</v>
      </c>
      <c r="W2574" s="2" t="s">
        <v>197</v>
      </c>
      <c r="X2574" s="2" t="s">
        <v>43</v>
      </c>
      <c r="Y2574" s="2" t="s">
        <v>6</v>
      </c>
      <c r="AA2574" s="2" t="s">
        <v>35</v>
      </c>
      <c r="AB2574" s="2" t="s">
        <v>35</v>
      </c>
      <c r="AC2574" s="2" t="s">
        <v>7</v>
      </c>
      <c r="AD2574" s="2" t="s">
        <v>6</v>
      </c>
      <c r="AG2574" s="2" t="s">
        <v>30</v>
      </c>
      <c r="AH2574" s="2" t="s">
        <v>4</v>
      </c>
      <c r="AI2574" s="2" t="s">
        <v>29</v>
      </c>
      <c r="AJ2574" s="2" t="s">
        <v>13453</v>
      </c>
      <c r="AK2574" s="2" t="s">
        <v>13454</v>
      </c>
      <c r="AL2574" s="2" t="s">
        <v>13465</v>
      </c>
    </row>
    <row r="2575" spans="1:38" ht="66" hidden="1">
      <c r="A2575" s="136">
        <f t="shared" si="42"/>
        <v>2574</v>
      </c>
      <c r="B2575" s="2" t="s">
        <v>12820</v>
      </c>
      <c r="C2575" s="2" t="s">
        <v>13950</v>
      </c>
      <c r="D2575" s="2" t="s">
        <v>13951</v>
      </c>
      <c r="E2575" s="2" t="s">
        <v>22</v>
      </c>
      <c r="F2575" s="2" t="s">
        <v>14010</v>
      </c>
      <c r="G2575" s="2" t="s">
        <v>14011</v>
      </c>
      <c r="H2575" s="2" t="s">
        <v>14012</v>
      </c>
      <c r="I2575" s="2" t="s">
        <v>6</v>
      </c>
      <c r="K2575" s="4" t="s">
        <v>14013</v>
      </c>
      <c r="L2575" s="5">
        <v>6000</v>
      </c>
      <c r="M2575" s="6" t="s">
        <v>666</v>
      </c>
      <c r="N2575" s="2" t="s">
        <v>174</v>
      </c>
      <c r="O2575" s="2" t="s">
        <v>64</v>
      </c>
      <c r="P2575" s="2" t="s">
        <v>142</v>
      </c>
      <c r="Q2575" s="2" t="s">
        <v>124</v>
      </c>
      <c r="R2575" s="2" t="s">
        <v>14</v>
      </c>
      <c r="T2575" s="2" t="s">
        <v>12826</v>
      </c>
      <c r="U2575" s="2" t="s">
        <v>12827</v>
      </c>
      <c r="V2575" s="2" t="s">
        <v>11</v>
      </c>
      <c r="W2575" s="2" t="s">
        <v>197</v>
      </c>
      <c r="X2575" s="2" t="s">
        <v>9</v>
      </c>
      <c r="Y2575" s="2" t="s">
        <v>6</v>
      </c>
      <c r="AA2575" s="2" t="s">
        <v>1607</v>
      </c>
      <c r="AB2575" s="2" t="s">
        <v>13956</v>
      </c>
      <c r="AC2575" s="2" t="s">
        <v>241</v>
      </c>
      <c r="AD2575" s="2" t="s">
        <v>6</v>
      </c>
      <c r="AG2575" s="2" t="s">
        <v>30</v>
      </c>
      <c r="AH2575" s="2" t="s">
        <v>4</v>
      </c>
      <c r="AI2575" s="2" t="s">
        <v>3</v>
      </c>
      <c r="AJ2575" s="2" t="s">
        <v>13957</v>
      </c>
      <c r="AK2575" s="2" t="s">
        <v>13958</v>
      </c>
      <c r="AL2575" s="2" t="s">
        <v>13959</v>
      </c>
    </row>
    <row r="2576" spans="1:38" ht="52.8" hidden="1">
      <c r="A2576" s="136">
        <f t="shared" si="42"/>
        <v>2575</v>
      </c>
      <c r="B2576" s="2" t="s">
        <v>12820</v>
      </c>
      <c r="C2576" s="2" t="s">
        <v>13950</v>
      </c>
      <c r="D2576" s="2" t="s">
        <v>13951</v>
      </c>
      <c r="E2576" s="2" t="s">
        <v>22</v>
      </c>
      <c r="F2576" s="2" t="s">
        <v>14014</v>
      </c>
      <c r="G2576" s="2" t="s">
        <v>14015</v>
      </c>
      <c r="H2576" s="2" t="s">
        <v>13980</v>
      </c>
      <c r="I2576" s="2" t="s">
        <v>6</v>
      </c>
      <c r="K2576" s="4" t="s">
        <v>14016</v>
      </c>
      <c r="L2576" s="5">
        <v>36000</v>
      </c>
      <c r="M2576" s="6" t="s">
        <v>663</v>
      </c>
      <c r="N2576" s="2" t="s">
        <v>174</v>
      </c>
      <c r="O2576" s="2" t="s">
        <v>64</v>
      </c>
      <c r="P2576" s="2" t="s">
        <v>142</v>
      </c>
      <c r="Q2576" s="2" t="s">
        <v>15</v>
      </c>
      <c r="R2576" s="2" t="s">
        <v>14</v>
      </c>
      <c r="T2576" s="2" t="s">
        <v>12826</v>
      </c>
      <c r="U2576" s="2" t="s">
        <v>12827</v>
      </c>
      <c r="V2576" s="2" t="s">
        <v>11</v>
      </c>
      <c r="W2576" s="2" t="s">
        <v>197</v>
      </c>
      <c r="X2576" s="2" t="s">
        <v>9</v>
      </c>
      <c r="Y2576" s="2" t="s">
        <v>6</v>
      </c>
      <c r="AA2576" s="2" t="s">
        <v>1607</v>
      </c>
      <c r="AB2576" s="2" t="s">
        <v>13956</v>
      </c>
      <c r="AC2576" s="2" t="s">
        <v>7</v>
      </c>
      <c r="AD2576" s="2" t="s">
        <v>6</v>
      </c>
      <c r="AG2576" s="2" t="s">
        <v>30</v>
      </c>
      <c r="AH2576" s="2" t="s">
        <v>4</v>
      </c>
      <c r="AI2576" s="2" t="s">
        <v>3</v>
      </c>
      <c r="AJ2576" s="2" t="s">
        <v>13957</v>
      </c>
      <c r="AK2576" s="2" t="s">
        <v>13958</v>
      </c>
      <c r="AL2576" s="2" t="s">
        <v>13959</v>
      </c>
    </row>
    <row r="2577" spans="1:38" ht="145.19999999999999" hidden="1">
      <c r="A2577" s="136">
        <f t="shared" si="42"/>
        <v>2576</v>
      </c>
      <c r="B2577" s="2" t="s">
        <v>12820</v>
      </c>
      <c r="C2577" s="2" t="s">
        <v>13157</v>
      </c>
      <c r="D2577" s="2" t="s">
        <v>13449</v>
      </c>
      <c r="E2577" s="2" t="s">
        <v>22</v>
      </c>
      <c r="F2577" s="2" t="s">
        <v>14017</v>
      </c>
      <c r="G2577" s="2" t="s">
        <v>14017</v>
      </c>
      <c r="H2577" s="2" t="s">
        <v>14018</v>
      </c>
      <c r="I2577" s="2" t="s">
        <v>6</v>
      </c>
      <c r="K2577" s="4">
        <v>53</v>
      </c>
      <c r="L2577" s="5">
        <v>64064</v>
      </c>
      <c r="M2577" s="6" t="s">
        <v>1171</v>
      </c>
      <c r="N2577" s="2" t="s">
        <v>17</v>
      </c>
      <c r="O2577" s="2" t="s">
        <v>55</v>
      </c>
      <c r="P2577" s="2" t="s">
        <v>125</v>
      </c>
      <c r="Q2577" s="2" t="s">
        <v>15</v>
      </c>
      <c r="R2577" s="2" t="s">
        <v>14</v>
      </c>
      <c r="T2577" s="2" t="s">
        <v>12826</v>
      </c>
      <c r="U2577" s="2" t="s">
        <v>12827</v>
      </c>
      <c r="V2577" s="2" t="s">
        <v>11</v>
      </c>
      <c r="W2577" s="2" t="s">
        <v>197</v>
      </c>
      <c r="X2577" s="2" t="s">
        <v>43</v>
      </c>
      <c r="Y2577" s="2" t="s">
        <v>6</v>
      </c>
      <c r="AA2577" s="2" t="s">
        <v>164</v>
      </c>
      <c r="AB2577" s="2" t="s">
        <v>13826</v>
      </c>
      <c r="AC2577" s="2" t="s">
        <v>7</v>
      </c>
      <c r="AD2577" s="2" t="s">
        <v>6</v>
      </c>
      <c r="AG2577" s="2" t="s">
        <v>30</v>
      </c>
      <c r="AH2577" s="2" t="s">
        <v>4</v>
      </c>
      <c r="AI2577" s="2" t="s">
        <v>29</v>
      </c>
      <c r="AJ2577" s="2" t="s">
        <v>13453</v>
      </c>
      <c r="AK2577" s="2" t="s">
        <v>13454</v>
      </c>
      <c r="AL2577" s="2" t="s">
        <v>13465</v>
      </c>
    </row>
    <row r="2578" spans="1:38" ht="118.8" hidden="1">
      <c r="A2578" s="136">
        <f t="shared" si="42"/>
        <v>2577</v>
      </c>
      <c r="B2578" s="2" t="s">
        <v>12820</v>
      </c>
      <c r="C2578" s="2" t="s">
        <v>14019</v>
      </c>
      <c r="D2578" s="2" t="s">
        <v>14020</v>
      </c>
      <c r="E2578" s="2" t="s">
        <v>22</v>
      </c>
      <c r="F2578" s="2" t="s">
        <v>14021</v>
      </c>
      <c r="G2578" s="2" t="s">
        <v>14022</v>
      </c>
      <c r="H2578" s="2" t="s">
        <v>14023</v>
      </c>
      <c r="I2578" s="2" t="s">
        <v>6</v>
      </c>
      <c r="K2578" s="4">
        <v>298</v>
      </c>
      <c r="L2578" s="5">
        <v>1221030.96</v>
      </c>
      <c r="M2578" s="6" t="s">
        <v>980</v>
      </c>
      <c r="N2578" s="2" t="s">
        <v>17</v>
      </c>
      <c r="O2578" s="2" t="s">
        <v>64</v>
      </c>
      <c r="P2578" s="2" t="s">
        <v>38</v>
      </c>
      <c r="Q2578" s="2" t="s">
        <v>15</v>
      </c>
      <c r="R2578" s="2" t="s">
        <v>14</v>
      </c>
      <c r="T2578" s="2" t="s">
        <v>12826</v>
      </c>
      <c r="U2578" s="2" t="s">
        <v>12827</v>
      </c>
      <c r="V2578" s="2" t="s">
        <v>11</v>
      </c>
      <c r="W2578" s="2" t="s">
        <v>197</v>
      </c>
      <c r="X2578" s="2" t="s">
        <v>9</v>
      </c>
      <c r="Y2578" s="2" t="s">
        <v>6</v>
      </c>
      <c r="AA2578" s="2" t="s">
        <v>164</v>
      </c>
      <c r="AB2578" s="2" t="s">
        <v>14024</v>
      </c>
      <c r="AC2578" s="2" t="s">
        <v>7</v>
      </c>
      <c r="AD2578" s="2" t="s">
        <v>6</v>
      </c>
      <c r="AG2578" s="2" t="s">
        <v>5</v>
      </c>
      <c r="AH2578" s="2" t="s">
        <v>4</v>
      </c>
      <c r="AI2578" s="2" t="s">
        <v>29</v>
      </c>
      <c r="AJ2578" s="2" t="s">
        <v>14025</v>
      </c>
      <c r="AK2578" s="2" t="s">
        <v>14026</v>
      </c>
      <c r="AL2578" s="2" t="s">
        <v>14027</v>
      </c>
    </row>
    <row r="2579" spans="1:38" ht="118.8" hidden="1">
      <c r="A2579" s="136">
        <f t="shared" si="42"/>
        <v>2578</v>
      </c>
      <c r="B2579" s="2" t="s">
        <v>12820</v>
      </c>
      <c r="C2579" s="2" t="s">
        <v>13448</v>
      </c>
      <c r="D2579" s="2" t="s">
        <v>13449</v>
      </c>
      <c r="E2579" s="2" t="s">
        <v>22</v>
      </c>
      <c r="F2579" s="2" t="s">
        <v>14028</v>
      </c>
      <c r="G2579" s="2" t="s">
        <v>14028</v>
      </c>
      <c r="H2579" s="2" t="s">
        <v>14029</v>
      </c>
      <c r="I2579" s="2" t="s">
        <v>6</v>
      </c>
      <c r="K2579" s="4">
        <v>54</v>
      </c>
      <c r="L2579" s="5">
        <v>40000</v>
      </c>
      <c r="M2579" s="6" t="s">
        <v>1171</v>
      </c>
      <c r="N2579" s="2" t="s">
        <v>17</v>
      </c>
      <c r="O2579" s="2" t="s">
        <v>55</v>
      </c>
      <c r="P2579" s="2" t="s">
        <v>125</v>
      </c>
      <c r="Q2579" s="2" t="s">
        <v>15</v>
      </c>
      <c r="R2579" s="2" t="s">
        <v>14</v>
      </c>
      <c r="T2579" s="2" t="s">
        <v>12826</v>
      </c>
      <c r="U2579" s="2" t="s">
        <v>12827</v>
      </c>
      <c r="V2579" s="2" t="s">
        <v>11</v>
      </c>
      <c r="W2579" s="2" t="s">
        <v>197</v>
      </c>
      <c r="X2579" s="2" t="s">
        <v>43</v>
      </c>
      <c r="Y2579" s="2" t="s">
        <v>6</v>
      </c>
      <c r="AA2579" s="2" t="s">
        <v>164</v>
      </c>
      <c r="AB2579" s="2" t="s">
        <v>7883</v>
      </c>
      <c r="AC2579" s="2" t="s">
        <v>7</v>
      </c>
      <c r="AD2579" s="2" t="s">
        <v>6</v>
      </c>
      <c r="AG2579" s="2" t="s">
        <v>30</v>
      </c>
      <c r="AH2579" s="2" t="s">
        <v>4</v>
      </c>
      <c r="AI2579" s="2" t="s">
        <v>29</v>
      </c>
      <c r="AJ2579" s="2" t="s">
        <v>13453</v>
      </c>
      <c r="AK2579" s="2" t="s">
        <v>13454</v>
      </c>
      <c r="AL2579" s="2" t="s">
        <v>13465</v>
      </c>
    </row>
    <row r="2580" spans="1:38" ht="52.8" hidden="1">
      <c r="A2580" s="136">
        <f t="shared" si="42"/>
        <v>2579</v>
      </c>
      <c r="B2580" s="2" t="s">
        <v>12820</v>
      </c>
      <c r="C2580" s="2" t="s">
        <v>13950</v>
      </c>
      <c r="D2580" s="2" t="s">
        <v>13951</v>
      </c>
      <c r="E2580" s="2" t="s">
        <v>22</v>
      </c>
      <c r="F2580" s="2" t="s">
        <v>14030</v>
      </c>
      <c r="G2580" s="2" t="s">
        <v>14031</v>
      </c>
      <c r="H2580" s="2" t="s">
        <v>14032</v>
      </c>
      <c r="I2580" s="2" t="s">
        <v>33</v>
      </c>
      <c r="J2580" s="2">
        <v>7</v>
      </c>
      <c r="K2580" s="4" t="s">
        <v>14033</v>
      </c>
      <c r="L2580" s="5">
        <v>16988</v>
      </c>
      <c r="M2580" s="6" t="s">
        <v>663</v>
      </c>
      <c r="N2580" s="2" t="s">
        <v>174</v>
      </c>
      <c r="O2580" s="2" t="s">
        <v>55</v>
      </c>
      <c r="P2580" s="2" t="s">
        <v>242</v>
      </c>
      <c r="Q2580" s="2" t="s">
        <v>187</v>
      </c>
      <c r="R2580" s="2" t="s">
        <v>96</v>
      </c>
      <c r="T2580" s="2" t="s">
        <v>12826</v>
      </c>
      <c r="U2580" s="2" t="s">
        <v>6402</v>
      </c>
      <c r="V2580" s="2" t="s">
        <v>11</v>
      </c>
      <c r="W2580" s="2" t="s">
        <v>197</v>
      </c>
      <c r="X2580" s="2" t="s">
        <v>9</v>
      </c>
      <c r="Y2580" s="2" t="s">
        <v>6</v>
      </c>
      <c r="AA2580" s="2" t="s">
        <v>1607</v>
      </c>
      <c r="AB2580" s="2" t="s">
        <v>13956</v>
      </c>
      <c r="AC2580" s="2" t="s">
        <v>7</v>
      </c>
      <c r="AD2580" s="2" t="s">
        <v>6</v>
      </c>
      <c r="AG2580" s="2" t="s">
        <v>122</v>
      </c>
      <c r="AH2580" s="2" t="s">
        <v>4</v>
      </c>
      <c r="AI2580" s="2" t="s">
        <v>29</v>
      </c>
      <c r="AJ2580" s="2" t="s">
        <v>13957</v>
      </c>
      <c r="AK2580" s="2" t="s">
        <v>13958</v>
      </c>
      <c r="AL2580" s="2" t="s">
        <v>13959</v>
      </c>
    </row>
    <row r="2581" spans="1:38" ht="79.2" hidden="1">
      <c r="A2581" s="136">
        <f t="shared" si="42"/>
        <v>2580</v>
      </c>
      <c r="B2581" s="2" t="s">
        <v>12820</v>
      </c>
      <c r="C2581" s="2" t="s">
        <v>13448</v>
      </c>
      <c r="D2581" s="2" t="s">
        <v>13449</v>
      </c>
      <c r="E2581" s="2" t="s">
        <v>22</v>
      </c>
      <c r="F2581" s="2" t="s">
        <v>14034</v>
      </c>
      <c r="G2581" s="2" t="s">
        <v>14034</v>
      </c>
      <c r="H2581" s="2" t="s">
        <v>14029</v>
      </c>
      <c r="I2581" s="2" t="s">
        <v>6</v>
      </c>
      <c r="K2581" s="4">
        <v>55</v>
      </c>
      <c r="L2581" s="5">
        <v>90000</v>
      </c>
      <c r="M2581" s="6" t="s">
        <v>1171</v>
      </c>
      <c r="N2581" s="2" t="s">
        <v>17</v>
      </c>
      <c r="O2581" s="2" t="s">
        <v>55</v>
      </c>
      <c r="P2581" s="2" t="s">
        <v>125</v>
      </c>
      <c r="Q2581" s="2" t="s">
        <v>15</v>
      </c>
      <c r="R2581" s="2" t="s">
        <v>14</v>
      </c>
      <c r="T2581" s="2" t="s">
        <v>12826</v>
      </c>
      <c r="U2581" s="2" t="s">
        <v>12827</v>
      </c>
      <c r="V2581" s="2" t="s">
        <v>11</v>
      </c>
      <c r="W2581" s="2" t="s">
        <v>197</v>
      </c>
      <c r="X2581" s="2" t="s">
        <v>43</v>
      </c>
      <c r="Y2581" s="2" t="s">
        <v>6</v>
      </c>
      <c r="AA2581" s="2" t="s">
        <v>164</v>
      </c>
      <c r="AB2581" s="2" t="s">
        <v>7883</v>
      </c>
      <c r="AC2581" s="2" t="s">
        <v>7</v>
      </c>
      <c r="AD2581" s="2" t="s">
        <v>6</v>
      </c>
      <c r="AG2581" s="2" t="s">
        <v>30</v>
      </c>
      <c r="AH2581" s="2" t="s">
        <v>4</v>
      </c>
      <c r="AI2581" s="2" t="s">
        <v>29</v>
      </c>
      <c r="AJ2581" s="2" t="s">
        <v>13453</v>
      </c>
      <c r="AK2581" s="2" t="s">
        <v>13454</v>
      </c>
      <c r="AL2581" s="2" t="s">
        <v>13465</v>
      </c>
    </row>
    <row r="2582" spans="1:38" ht="92.4" hidden="1">
      <c r="A2582" s="136">
        <f t="shared" si="42"/>
        <v>2581</v>
      </c>
      <c r="B2582" s="2" t="s">
        <v>12820</v>
      </c>
      <c r="C2582" s="2" t="s">
        <v>13448</v>
      </c>
      <c r="D2582" s="2" t="s">
        <v>13449</v>
      </c>
      <c r="E2582" s="2" t="s">
        <v>22</v>
      </c>
      <c r="F2582" s="2" t="s">
        <v>14035</v>
      </c>
      <c r="G2582" s="2" t="s">
        <v>14035</v>
      </c>
      <c r="H2582" s="2" t="s">
        <v>14029</v>
      </c>
      <c r="I2582" s="2" t="s">
        <v>6</v>
      </c>
      <c r="K2582" s="4">
        <v>56</v>
      </c>
      <c r="L2582" s="5">
        <v>40000</v>
      </c>
      <c r="M2582" s="6" t="s">
        <v>1171</v>
      </c>
      <c r="N2582" s="2" t="s">
        <v>17</v>
      </c>
      <c r="O2582" s="2" t="s">
        <v>55</v>
      </c>
      <c r="P2582" s="2" t="s">
        <v>125</v>
      </c>
      <c r="Q2582" s="2" t="s">
        <v>15</v>
      </c>
      <c r="R2582" s="2" t="s">
        <v>14</v>
      </c>
      <c r="T2582" s="2" t="s">
        <v>12826</v>
      </c>
      <c r="U2582" s="2" t="s">
        <v>12827</v>
      </c>
      <c r="V2582" s="2" t="s">
        <v>11</v>
      </c>
      <c r="W2582" s="2" t="s">
        <v>197</v>
      </c>
      <c r="X2582" s="2" t="s">
        <v>43</v>
      </c>
      <c r="Y2582" s="2" t="s">
        <v>6</v>
      </c>
      <c r="AA2582" s="2" t="s">
        <v>164</v>
      </c>
      <c r="AB2582" s="2" t="s">
        <v>7883</v>
      </c>
      <c r="AC2582" s="2" t="s">
        <v>7</v>
      </c>
      <c r="AD2582" s="2" t="s">
        <v>6</v>
      </c>
      <c r="AG2582" s="2" t="s">
        <v>30</v>
      </c>
      <c r="AH2582" s="2" t="s">
        <v>4</v>
      </c>
      <c r="AI2582" s="2" t="s">
        <v>29</v>
      </c>
      <c r="AJ2582" s="2" t="s">
        <v>13453</v>
      </c>
      <c r="AK2582" s="2" t="s">
        <v>13454</v>
      </c>
      <c r="AL2582" s="2" t="s">
        <v>13465</v>
      </c>
    </row>
    <row r="2583" spans="1:38" ht="79.2" hidden="1">
      <c r="A2583" s="136">
        <f t="shared" si="42"/>
        <v>2582</v>
      </c>
      <c r="B2583" s="2" t="s">
        <v>12820</v>
      </c>
      <c r="C2583" s="2" t="s">
        <v>13448</v>
      </c>
      <c r="D2583" s="2" t="s">
        <v>13449</v>
      </c>
      <c r="E2583" s="2" t="s">
        <v>22</v>
      </c>
      <c r="F2583" s="2" t="s">
        <v>14036</v>
      </c>
      <c r="G2583" s="2" t="s">
        <v>14036</v>
      </c>
      <c r="H2583" s="2" t="s">
        <v>14037</v>
      </c>
      <c r="I2583" s="2" t="s">
        <v>6</v>
      </c>
      <c r="K2583" s="4">
        <v>57</v>
      </c>
      <c r="L2583" s="5">
        <v>50340</v>
      </c>
      <c r="M2583" s="6" t="s">
        <v>1171</v>
      </c>
      <c r="N2583" s="2" t="s">
        <v>174</v>
      </c>
      <c r="O2583" s="2" t="s">
        <v>55</v>
      </c>
      <c r="P2583" s="2" t="s">
        <v>868</v>
      </c>
      <c r="Q2583" s="2" t="s">
        <v>15</v>
      </c>
      <c r="R2583" s="2" t="s">
        <v>14</v>
      </c>
      <c r="T2583" s="2" t="s">
        <v>12826</v>
      </c>
      <c r="U2583" s="2" t="s">
        <v>12827</v>
      </c>
      <c r="V2583" s="2" t="s">
        <v>11</v>
      </c>
      <c r="W2583" s="2" t="s">
        <v>197</v>
      </c>
      <c r="X2583" s="2" t="s">
        <v>9</v>
      </c>
      <c r="Y2583" s="2" t="s">
        <v>6</v>
      </c>
      <c r="AA2583" s="2" t="s">
        <v>164</v>
      </c>
      <c r="AB2583" s="2" t="s">
        <v>14038</v>
      </c>
      <c r="AC2583" s="2" t="s">
        <v>7</v>
      </c>
      <c r="AD2583" s="2" t="s">
        <v>6</v>
      </c>
      <c r="AG2583" s="2" t="s">
        <v>30</v>
      </c>
      <c r="AH2583" s="2" t="s">
        <v>4</v>
      </c>
      <c r="AI2583" s="2" t="s">
        <v>29</v>
      </c>
      <c r="AJ2583" s="2" t="s">
        <v>13453</v>
      </c>
      <c r="AK2583" s="2" t="s">
        <v>13454</v>
      </c>
      <c r="AL2583" s="2" t="s">
        <v>13465</v>
      </c>
    </row>
    <row r="2584" spans="1:38" ht="303.60000000000002" hidden="1">
      <c r="A2584" s="136">
        <f t="shared" si="42"/>
        <v>2583</v>
      </c>
      <c r="B2584" s="2" t="s">
        <v>12820</v>
      </c>
      <c r="C2584" s="2" t="s">
        <v>13940</v>
      </c>
      <c r="D2584" s="2" t="s">
        <v>13158</v>
      </c>
      <c r="E2584" s="2" t="s">
        <v>22</v>
      </c>
      <c r="F2584" s="2" t="s">
        <v>14039</v>
      </c>
      <c r="G2584" s="2" t="s">
        <v>14040</v>
      </c>
      <c r="H2584" s="2" t="s">
        <v>14039</v>
      </c>
      <c r="I2584" s="2" t="s">
        <v>6</v>
      </c>
      <c r="K2584" s="4">
        <v>23477</v>
      </c>
      <c r="L2584" s="5">
        <v>16560000</v>
      </c>
      <c r="M2584" s="6" t="s">
        <v>663</v>
      </c>
      <c r="N2584" s="2" t="s">
        <v>174</v>
      </c>
      <c r="O2584" s="2" t="s">
        <v>64</v>
      </c>
      <c r="P2584" s="2" t="s">
        <v>38</v>
      </c>
      <c r="Q2584" s="2" t="s">
        <v>15</v>
      </c>
      <c r="R2584" s="2" t="s">
        <v>96</v>
      </c>
      <c r="T2584" s="2" t="s">
        <v>13</v>
      </c>
      <c r="U2584" s="2" t="s">
        <v>12</v>
      </c>
      <c r="V2584" s="2" t="s">
        <v>11</v>
      </c>
      <c r="W2584" s="2" t="s">
        <v>197</v>
      </c>
      <c r="X2584" s="2" t="s">
        <v>9</v>
      </c>
      <c r="Y2584" s="2" t="s">
        <v>6</v>
      </c>
      <c r="AA2584" s="2" t="s">
        <v>1607</v>
      </c>
      <c r="AB2584" s="2" t="s">
        <v>14039</v>
      </c>
      <c r="AC2584" s="2" t="s">
        <v>7</v>
      </c>
      <c r="AD2584" s="2" t="s">
        <v>6</v>
      </c>
      <c r="AG2584" s="2" t="s">
        <v>30</v>
      </c>
      <c r="AH2584" s="2" t="s">
        <v>4</v>
      </c>
      <c r="AI2584" s="2" t="s">
        <v>3</v>
      </c>
      <c r="AJ2584" s="2" t="s">
        <v>13883</v>
      </c>
      <c r="AK2584" s="2" t="s">
        <v>14041</v>
      </c>
      <c r="AL2584" s="2" t="s">
        <v>13884</v>
      </c>
    </row>
    <row r="2585" spans="1:38" ht="52.8" hidden="1">
      <c r="A2585" s="136">
        <f t="shared" si="42"/>
        <v>2584</v>
      </c>
      <c r="B2585" s="2" t="s">
        <v>12820</v>
      </c>
      <c r="C2585" s="2" t="s">
        <v>13890</v>
      </c>
      <c r="D2585" s="2" t="s">
        <v>13449</v>
      </c>
      <c r="E2585" s="2" t="s">
        <v>22</v>
      </c>
      <c r="F2585" s="2" t="s">
        <v>14042</v>
      </c>
      <c r="G2585" s="2" t="s">
        <v>14042</v>
      </c>
      <c r="H2585" s="2" t="s">
        <v>14043</v>
      </c>
      <c r="I2585" s="2" t="s">
        <v>6</v>
      </c>
      <c r="K2585" s="4">
        <v>58</v>
      </c>
      <c r="L2585" s="5">
        <v>4000</v>
      </c>
      <c r="M2585" s="6" t="s">
        <v>1171</v>
      </c>
      <c r="N2585" s="2" t="s">
        <v>174</v>
      </c>
      <c r="O2585" s="2" t="s">
        <v>55</v>
      </c>
      <c r="P2585" s="2" t="s">
        <v>125</v>
      </c>
      <c r="Q2585" s="2" t="s">
        <v>15</v>
      </c>
      <c r="R2585" s="2" t="s">
        <v>14</v>
      </c>
      <c r="T2585" s="2" t="s">
        <v>12826</v>
      </c>
      <c r="U2585" s="2" t="s">
        <v>12827</v>
      </c>
      <c r="V2585" s="2" t="s">
        <v>11</v>
      </c>
      <c r="W2585" s="2" t="s">
        <v>197</v>
      </c>
      <c r="X2585" s="2" t="s">
        <v>43</v>
      </c>
      <c r="Y2585" s="2" t="s">
        <v>6</v>
      </c>
      <c r="AA2585" s="2" t="s">
        <v>164</v>
      </c>
      <c r="AB2585" s="2" t="s">
        <v>7883</v>
      </c>
      <c r="AC2585" s="2" t="s">
        <v>7</v>
      </c>
      <c r="AD2585" s="2" t="s">
        <v>6</v>
      </c>
      <c r="AG2585" s="2" t="s">
        <v>30</v>
      </c>
      <c r="AH2585" s="2" t="s">
        <v>4</v>
      </c>
      <c r="AI2585" s="2" t="s">
        <v>29</v>
      </c>
      <c r="AJ2585" s="2" t="s">
        <v>13487</v>
      </c>
      <c r="AK2585" s="2" t="s">
        <v>13454</v>
      </c>
      <c r="AL2585" s="2" t="s">
        <v>13465</v>
      </c>
    </row>
    <row r="2586" spans="1:38" ht="52.8" hidden="1">
      <c r="A2586" s="136">
        <f t="shared" si="42"/>
        <v>2585</v>
      </c>
      <c r="B2586" s="2" t="s">
        <v>12820</v>
      </c>
      <c r="C2586" s="2" t="s">
        <v>13157</v>
      </c>
      <c r="D2586" s="2" t="s">
        <v>13449</v>
      </c>
      <c r="E2586" s="2" t="s">
        <v>22</v>
      </c>
      <c r="F2586" s="2" t="s">
        <v>14044</v>
      </c>
      <c r="G2586" s="2" t="s">
        <v>14044</v>
      </c>
      <c r="H2586" s="2" t="s">
        <v>14045</v>
      </c>
      <c r="I2586" s="2" t="s">
        <v>6</v>
      </c>
      <c r="K2586" s="4">
        <v>59</v>
      </c>
      <c r="L2586" s="5">
        <v>1000</v>
      </c>
      <c r="M2586" s="6" t="s">
        <v>1171</v>
      </c>
      <c r="N2586" s="2" t="s">
        <v>174</v>
      </c>
      <c r="O2586" s="2" t="s">
        <v>55</v>
      </c>
      <c r="P2586" s="2" t="s">
        <v>125</v>
      </c>
      <c r="Q2586" s="2" t="s">
        <v>15</v>
      </c>
      <c r="R2586" s="2" t="s">
        <v>14</v>
      </c>
      <c r="T2586" s="2" t="s">
        <v>12826</v>
      </c>
      <c r="U2586" s="2" t="s">
        <v>12827</v>
      </c>
      <c r="V2586" s="2" t="s">
        <v>11</v>
      </c>
      <c r="W2586" s="2" t="s">
        <v>197</v>
      </c>
      <c r="X2586" s="2" t="s">
        <v>43</v>
      </c>
      <c r="Y2586" s="2" t="s">
        <v>6</v>
      </c>
      <c r="AA2586" s="2" t="s">
        <v>35</v>
      </c>
      <c r="AB2586" s="2" t="s">
        <v>35</v>
      </c>
      <c r="AC2586" s="2" t="s">
        <v>7</v>
      </c>
      <c r="AD2586" s="2" t="s">
        <v>6</v>
      </c>
      <c r="AG2586" s="2" t="s">
        <v>5</v>
      </c>
      <c r="AH2586" s="2" t="s">
        <v>4</v>
      </c>
      <c r="AI2586" s="2" t="s">
        <v>29</v>
      </c>
      <c r="AJ2586" s="2" t="s">
        <v>13487</v>
      </c>
      <c r="AK2586" s="2" t="s">
        <v>13454</v>
      </c>
      <c r="AL2586" s="2" t="s">
        <v>13465</v>
      </c>
    </row>
    <row r="2587" spans="1:38" ht="92.4" hidden="1">
      <c r="A2587" s="136">
        <f t="shared" si="42"/>
        <v>2586</v>
      </c>
      <c r="B2587" s="2" t="s">
        <v>12820</v>
      </c>
      <c r="C2587" s="2" t="s">
        <v>13940</v>
      </c>
      <c r="D2587" s="2" t="s">
        <v>13158</v>
      </c>
      <c r="E2587" s="2" t="s">
        <v>22</v>
      </c>
      <c r="F2587" s="2" t="s">
        <v>14046</v>
      </c>
      <c r="G2587" s="2" t="s">
        <v>14046</v>
      </c>
      <c r="H2587" s="2" t="s">
        <v>14047</v>
      </c>
      <c r="I2587" s="2" t="s">
        <v>6</v>
      </c>
      <c r="K2587" s="4">
        <v>25372</v>
      </c>
      <c r="L2587" s="5">
        <v>80183214</v>
      </c>
      <c r="M2587" s="6" t="s">
        <v>663</v>
      </c>
      <c r="N2587" s="2" t="s">
        <v>17</v>
      </c>
      <c r="O2587" s="2" t="s">
        <v>64</v>
      </c>
      <c r="P2587" s="2" t="s">
        <v>38</v>
      </c>
      <c r="Q2587" s="2" t="s">
        <v>15</v>
      </c>
      <c r="R2587" s="2" t="s">
        <v>96</v>
      </c>
      <c r="T2587" s="2" t="s">
        <v>13</v>
      </c>
      <c r="U2587" s="2" t="s">
        <v>12</v>
      </c>
      <c r="V2587" s="2" t="s">
        <v>11</v>
      </c>
      <c r="W2587" s="2" t="s">
        <v>197</v>
      </c>
      <c r="X2587" s="2" t="s">
        <v>9</v>
      </c>
      <c r="Y2587" s="2" t="s">
        <v>6</v>
      </c>
      <c r="AA2587" s="2" t="s">
        <v>35</v>
      </c>
      <c r="AB2587" s="2" t="s">
        <v>14048</v>
      </c>
      <c r="AC2587" s="2" t="s">
        <v>7</v>
      </c>
      <c r="AD2587" s="2" t="s">
        <v>6</v>
      </c>
      <c r="AG2587" s="2" t="s">
        <v>30</v>
      </c>
      <c r="AH2587" s="2" t="s">
        <v>4</v>
      </c>
      <c r="AI2587" s="2" t="s">
        <v>3</v>
      </c>
      <c r="AJ2587" s="2" t="s">
        <v>13883</v>
      </c>
      <c r="AK2587" s="2" t="s">
        <v>13165</v>
      </c>
      <c r="AL2587" s="2" t="s">
        <v>14049</v>
      </c>
    </row>
    <row r="2588" spans="1:38" ht="158.4" hidden="1">
      <c r="A2588" s="136">
        <f t="shared" si="42"/>
        <v>2587</v>
      </c>
      <c r="B2588" s="2" t="s">
        <v>12820</v>
      </c>
      <c r="C2588" s="2" t="s">
        <v>13940</v>
      </c>
      <c r="D2588" s="2" t="s">
        <v>13158</v>
      </c>
      <c r="E2588" s="2" t="s">
        <v>22</v>
      </c>
      <c r="F2588" s="2" t="s">
        <v>14050</v>
      </c>
      <c r="G2588" s="2" t="s">
        <v>14050</v>
      </c>
      <c r="H2588" s="2" t="s">
        <v>14050</v>
      </c>
      <c r="I2588" s="2" t="s">
        <v>6</v>
      </c>
      <c r="K2588" s="4">
        <v>4316</v>
      </c>
      <c r="L2588" s="5">
        <v>24960000</v>
      </c>
      <c r="M2588" s="6" t="s">
        <v>663</v>
      </c>
      <c r="N2588" s="2" t="s">
        <v>174</v>
      </c>
      <c r="O2588" s="2" t="s">
        <v>64</v>
      </c>
      <c r="P2588" s="2" t="s">
        <v>314</v>
      </c>
      <c r="Q2588" s="2" t="s">
        <v>191</v>
      </c>
      <c r="R2588" s="2" t="s">
        <v>96</v>
      </c>
      <c r="T2588" s="2" t="s">
        <v>13</v>
      </c>
      <c r="U2588" s="2" t="s">
        <v>12</v>
      </c>
      <c r="V2588" s="2" t="s">
        <v>11</v>
      </c>
      <c r="W2588" s="2" t="s">
        <v>197</v>
      </c>
      <c r="X2588" s="2" t="s">
        <v>9</v>
      </c>
      <c r="Y2588" s="2" t="s">
        <v>6</v>
      </c>
      <c r="AA2588" s="2" t="s">
        <v>1607</v>
      </c>
      <c r="AB2588" s="2" t="s">
        <v>14050</v>
      </c>
      <c r="AC2588" s="2" t="s">
        <v>241</v>
      </c>
      <c r="AD2588" s="2" t="s">
        <v>6</v>
      </c>
      <c r="AG2588" s="2" t="s">
        <v>30</v>
      </c>
      <c r="AH2588" s="2" t="s">
        <v>4</v>
      </c>
      <c r="AI2588" s="2" t="s">
        <v>3</v>
      </c>
      <c r="AJ2588" s="2" t="s">
        <v>13883</v>
      </c>
      <c r="AK2588" s="2" t="s">
        <v>13165</v>
      </c>
      <c r="AL2588" s="2" t="s">
        <v>13884</v>
      </c>
    </row>
    <row r="2589" spans="1:38" ht="118.8" hidden="1">
      <c r="A2589" s="136">
        <f t="shared" si="42"/>
        <v>2588</v>
      </c>
      <c r="B2589" s="2" t="s">
        <v>12820</v>
      </c>
      <c r="C2589" s="2" t="s">
        <v>13940</v>
      </c>
      <c r="D2589" s="2" t="s">
        <v>13158</v>
      </c>
      <c r="E2589" s="2" t="s">
        <v>22</v>
      </c>
      <c r="F2589" s="2" t="s">
        <v>14051</v>
      </c>
      <c r="G2589" s="2" t="s">
        <v>14051</v>
      </c>
      <c r="H2589" s="2" t="s">
        <v>14051</v>
      </c>
      <c r="I2589" s="2" t="s">
        <v>6</v>
      </c>
      <c r="K2589" s="4">
        <v>16195</v>
      </c>
      <c r="L2589" s="5">
        <v>1600000</v>
      </c>
      <c r="M2589" s="6" t="s">
        <v>663</v>
      </c>
      <c r="N2589" s="2" t="s">
        <v>174</v>
      </c>
      <c r="O2589" s="2" t="s">
        <v>64</v>
      </c>
      <c r="P2589" s="2" t="s">
        <v>38</v>
      </c>
      <c r="Q2589" s="2" t="s">
        <v>191</v>
      </c>
      <c r="R2589" s="2" t="s">
        <v>96</v>
      </c>
      <c r="T2589" s="2" t="s">
        <v>13</v>
      </c>
      <c r="U2589" s="2" t="s">
        <v>12</v>
      </c>
      <c r="V2589" s="2" t="s">
        <v>11</v>
      </c>
      <c r="W2589" s="2" t="s">
        <v>197</v>
      </c>
      <c r="X2589" s="2" t="s">
        <v>9</v>
      </c>
      <c r="Y2589" s="2" t="s">
        <v>6</v>
      </c>
      <c r="AA2589" s="2" t="s">
        <v>1607</v>
      </c>
      <c r="AB2589" s="2" t="s">
        <v>14052</v>
      </c>
      <c r="AC2589" s="2" t="s">
        <v>241</v>
      </c>
      <c r="AD2589" s="2" t="s">
        <v>6</v>
      </c>
      <c r="AG2589" s="2" t="s">
        <v>30</v>
      </c>
      <c r="AH2589" s="2" t="s">
        <v>4</v>
      </c>
      <c r="AI2589" s="2" t="s">
        <v>3</v>
      </c>
      <c r="AJ2589" s="2" t="s">
        <v>13883</v>
      </c>
      <c r="AK2589" s="2" t="s">
        <v>13165</v>
      </c>
      <c r="AL2589" s="2" t="s">
        <v>13884</v>
      </c>
    </row>
    <row r="2590" spans="1:38" ht="211.2" hidden="1">
      <c r="A2590" s="136">
        <f t="shared" si="42"/>
        <v>2589</v>
      </c>
      <c r="B2590" s="2" t="s">
        <v>12820</v>
      </c>
      <c r="C2590" s="2" t="s">
        <v>13940</v>
      </c>
      <c r="D2590" s="2" t="s">
        <v>13158</v>
      </c>
      <c r="E2590" s="2" t="s">
        <v>22</v>
      </c>
      <c r="F2590" s="2" t="s">
        <v>14053</v>
      </c>
      <c r="G2590" s="2" t="s">
        <v>14053</v>
      </c>
      <c r="H2590" s="2" t="s">
        <v>14053</v>
      </c>
      <c r="I2590" s="2" t="s">
        <v>6</v>
      </c>
      <c r="K2590" s="4">
        <v>2020</v>
      </c>
      <c r="L2590" s="5">
        <v>1000000</v>
      </c>
      <c r="M2590" s="6" t="s">
        <v>1171</v>
      </c>
      <c r="N2590" s="2" t="s">
        <v>174</v>
      </c>
      <c r="O2590" s="2" t="s">
        <v>64</v>
      </c>
      <c r="P2590" s="2" t="s">
        <v>38</v>
      </c>
      <c r="Q2590" s="2" t="s">
        <v>191</v>
      </c>
      <c r="R2590" s="2" t="s">
        <v>96</v>
      </c>
      <c r="T2590" s="2" t="s">
        <v>13</v>
      </c>
      <c r="U2590" s="2" t="s">
        <v>12</v>
      </c>
      <c r="V2590" s="2" t="s">
        <v>11</v>
      </c>
      <c r="W2590" s="2" t="s">
        <v>197</v>
      </c>
      <c r="X2590" s="2" t="s">
        <v>9</v>
      </c>
      <c r="Y2590" s="2" t="s">
        <v>6</v>
      </c>
      <c r="AA2590" s="2" t="s">
        <v>1607</v>
      </c>
      <c r="AB2590" s="2" t="s">
        <v>14053</v>
      </c>
      <c r="AC2590" s="2" t="s">
        <v>241</v>
      </c>
      <c r="AD2590" s="2" t="s">
        <v>6</v>
      </c>
      <c r="AG2590" s="2" t="s">
        <v>30</v>
      </c>
      <c r="AH2590" s="2" t="s">
        <v>4</v>
      </c>
      <c r="AI2590" s="2" t="s">
        <v>3</v>
      </c>
      <c r="AJ2590" s="2" t="s">
        <v>13883</v>
      </c>
      <c r="AK2590" s="2" t="s">
        <v>13165</v>
      </c>
      <c r="AL2590" s="2" t="s">
        <v>13884</v>
      </c>
    </row>
    <row r="2591" spans="1:38" ht="66" hidden="1">
      <c r="A2591" s="136">
        <f t="shared" si="42"/>
        <v>2590</v>
      </c>
      <c r="B2591" s="2" t="s">
        <v>12820</v>
      </c>
      <c r="C2591" s="2" t="s">
        <v>13940</v>
      </c>
      <c r="D2591" s="2" t="s">
        <v>13158</v>
      </c>
      <c r="E2591" s="2" t="s">
        <v>22</v>
      </c>
      <c r="F2591" s="2" t="s">
        <v>14054</v>
      </c>
      <c r="G2591" s="2" t="s">
        <v>14054</v>
      </c>
      <c r="H2591" s="2" t="s">
        <v>14054</v>
      </c>
      <c r="I2591" s="2" t="s">
        <v>6</v>
      </c>
      <c r="K2591" s="4">
        <v>1627</v>
      </c>
      <c r="L2591" s="5">
        <v>4800000</v>
      </c>
      <c r="M2591" s="6" t="s">
        <v>1231</v>
      </c>
      <c r="N2591" s="2" t="s">
        <v>174</v>
      </c>
      <c r="O2591" s="2" t="s">
        <v>64</v>
      </c>
      <c r="P2591" s="2" t="s">
        <v>38</v>
      </c>
      <c r="Q2591" s="2" t="s">
        <v>191</v>
      </c>
      <c r="R2591" s="2" t="s">
        <v>96</v>
      </c>
      <c r="T2591" s="2" t="s">
        <v>13</v>
      </c>
      <c r="U2591" s="2" t="s">
        <v>12</v>
      </c>
      <c r="V2591" s="2" t="s">
        <v>11</v>
      </c>
      <c r="W2591" s="2" t="s">
        <v>197</v>
      </c>
      <c r="X2591" s="2" t="s">
        <v>9</v>
      </c>
      <c r="Y2591" s="2" t="s">
        <v>6</v>
      </c>
      <c r="AA2591" s="2" t="s">
        <v>1607</v>
      </c>
      <c r="AB2591" s="2" t="s">
        <v>14054</v>
      </c>
      <c r="AC2591" s="2" t="s">
        <v>241</v>
      </c>
      <c r="AD2591" s="2" t="s">
        <v>6</v>
      </c>
      <c r="AG2591" s="2" t="s">
        <v>30</v>
      </c>
      <c r="AH2591" s="2" t="s">
        <v>4</v>
      </c>
      <c r="AI2591" s="2" t="s">
        <v>3</v>
      </c>
      <c r="AJ2591" s="2" t="s">
        <v>13883</v>
      </c>
      <c r="AK2591" s="2" t="s">
        <v>13165</v>
      </c>
      <c r="AL2591" s="2" t="s">
        <v>13884</v>
      </c>
    </row>
    <row r="2592" spans="1:38" ht="224.4" hidden="1">
      <c r="A2592" s="136">
        <f t="shared" si="42"/>
        <v>2591</v>
      </c>
      <c r="B2592" s="2" t="s">
        <v>12820</v>
      </c>
      <c r="C2592" s="2" t="s">
        <v>13940</v>
      </c>
      <c r="D2592" s="2" t="s">
        <v>13158</v>
      </c>
      <c r="E2592" s="2" t="s">
        <v>22</v>
      </c>
      <c r="F2592" s="2" t="s">
        <v>14055</v>
      </c>
      <c r="G2592" s="2" t="s">
        <v>14055</v>
      </c>
      <c r="H2592" s="2" t="s">
        <v>14055</v>
      </c>
      <c r="I2592" s="2" t="s">
        <v>6</v>
      </c>
      <c r="K2592" s="4">
        <v>2771</v>
      </c>
      <c r="L2592" s="5">
        <v>1000000</v>
      </c>
      <c r="M2592" s="6" t="s">
        <v>6656</v>
      </c>
      <c r="N2592" s="2" t="s">
        <v>174</v>
      </c>
      <c r="O2592" s="2" t="s">
        <v>64</v>
      </c>
      <c r="P2592" s="2" t="s">
        <v>38</v>
      </c>
      <c r="Q2592" s="2" t="s">
        <v>191</v>
      </c>
      <c r="R2592" s="2" t="s">
        <v>96</v>
      </c>
      <c r="T2592" s="2" t="s">
        <v>13</v>
      </c>
      <c r="U2592" s="2" t="s">
        <v>12</v>
      </c>
      <c r="V2592" s="2" t="s">
        <v>11</v>
      </c>
      <c r="W2592" s="2" t="s">
        <v>197</v>
      </c>
      <c r="X2592" s="2" t="s">
        <v>9</v>
      </c>
      <c r="Y2592" s="2" t="s">
        <v>6</v>
      </c>
      <c r="AA2592" s="2" t="s">
        <v>1607</v>
      </c>
      <c r="AB2592" s="2" t="s">
        <v>14055</v>
      </c>
      <c r="AC2592" s="2" t="s">
        <v>241</v>
      </c>
      <c r="AD2592" s="2" t="s">
        <v>6</v>
      </c>
      <c r="AG2592" s="2" t="s">
        <v>30</v>
      </c>
      <c r="AH2592" s="2" t="s">
        <v>4</v>
      </c>
      <c r="AI2592" s="2" t="s">
        <v>3</v>
      </c>
      <c r="AJ2592" s="2" t="s">
        <v>13883</v>
      </c>
      <c r="AK2592" s="2" t="s">
        <v>13165</v>
      </c>
      <c r="AL2592" s="2" t="s">
        <v>13884</v>
      </c>
    </row>
    <row r="2593" spans="1:38" ht="66" hidden="1">
      <c r="A2593" s="136">
        <f t="shared" si="42"/>
        <v>2592</v>
      </c>
      <c r="B2593" s="2" t="s">
        <v>12820</v>
      </c>
      <c r="C2593" s="2" t="s">
        <v>13940</v>
      </c>
      <c r="D2593" s="2" t="s">
        <v>13158</v>
      </c>
      <c r="E2593" s="2" t="s">
        <v>22</v>
      </c>
      <c r="F2593" s="2" t="s">
        <v>14056</v>
      </c>
      <c r="G2593" s="2" t="s">
        <v>14056</v>
      </c>
      <c r="H2593" s="2" t="s">
        <v>14056</v>
      </c>
      <c r="I2593" s="2" t="s">
        <v>6</v>
      </c>
      <c r="K2593" s="4">
        <v>3417</v>
      </c>
      <c r="L2593" s="5">
        <v>2400000</v>
      </c>
      <c r="M2593" s="6" t="s">
        <v>14057</v>
      </c>
      <c r="N2593" s="2" t="s">
        <v>174</v>
      </c>
      <c r="O2593" s="2" t="s">
        <v>64</v>
      </c>
      <c r="P2593" s="2" t="s">
        <v>38</v>
      </c>
      <c r="Q2593" s="2" t="s">
        <v>191</v>
      </c>
      <c r="R2593" s="2" t="s">
        <v>96</v>
      </c>
      <c r="T2593" s="2" t="s">
        <v>13</v>
      </c>
      <c r="U2593" s="2" t="s">
        <v>12</v>
      </c>
      <c r="V2593" s="2" t="s">
        <v>11</v>
      </c>
      <c r="W2593" s="2" t="s">
        <v>197</v>
      </c>
      <c r="X2593" s="2" t="s">
        <v>9</v>
      </c>
      <c r="Y2593" s="2" t="s">
        <v>6</v>
      </c>
      <c r="AA2593" s="2" t="s">
        <v>1607</v>
      </c>
      <c r="AB2593" s="2" t="s">
        <v>14056</v>
      </c>
      <c r="AC2593" s="2" t="s">
        <v>241</v>
      </c>
      <c r="AD2593" s="2" t="s">
        <v>6</v>
      </c>
      <c r="AG2593" s="2" t="s">
        <v>30</v>
      </c>
      <c r="AH2593" s="2" t="s">
        <v>4</v>
      </c>
      <c r="AI2593" s="2" t="s">
        <v>3</v>
      </c>
      <c r="AJ2593" s="2" t="s">
        <v>13883</v>
      </c>
      <c r="AK2593" s="2" t="s">
        <v>13165</v>
      </c>
      <c r="AL2593" s="2" t="s">
        <v>13884</v>
      </c>
    </row>
    <row r="2594" spans="1:38" ht="79.2" hidden="1">
      <c r="A2594" s="136">
        <f t="shared" si="42"/>
        <v>2593</v>
      </c>
      <c r="B2594" s="2" t="s">
        <v>12820</v>
      </c>
      <c r="C2594" s="2" t="s">
        <v>13966</v>
      </c>
      <c r="D2594" s="2" t="s">
        <v>12970</v>
      </c>
      <c r="E2594" s="2" t="s">
        <v>22</v>
      </c>
      <c r="F2594" s="2" t="s">
        <v>14058</v>
      </c>
      <c r="G2594" s="2" t="s">
        <v>14059</v>
      </c>
      <c r="H2594" s="2" t="s">
        <v>14060</v>
      </c>
      <c r="I2594" s="2" t="s">
        <v>6</v>
      </c>
      <c r="K2594" s="4">
        <v>22250</v>
      </c>
      <c r="L2594" s="5">
        <v>6000</v>
      </c>
      <c r="M2594" s="6" t="s">
        <v>154</v>
      </c>
      <c r="N2594" s="2" t="s">
        <v>174</v>
      </c>
      <c r="O2594" s="2" t="s">
        <v>64</v>
      </c>
      <c r="P2594" s="2" t="s">
        <v>9352</v>
      </c>
      <c r="Q2594" s="2" t="s">
        <v>124</v>
      </c>
      <c r="R2594" s="2" t="s">
        <v>14</v>
      </c>
      <c r="T2594" s="2" t="s">
        <v>12826</v>
      </c>
      <c r="U2594" s="2" t="s">
        <v>12827</v>
      </c>
      <c r="V2594" s="2" t="s">
        <v>11</v>
      </c>
      <c r="W2594" s="2" t="s">
        <v>197</v>
      </c>
      <c r="X2594" s="2" t="s">
        <v>9</v>
      </c>
      <c r="Y2594" s="2" t="s">
        <v>6</v>
      </c>
      <c r="AA2594" s="2" t="s">
        <v>1607</v>
      </c>
      <c r="AB2594" s="2" t="s">
        <v>13970</v>
      </c>
      <c r="AC2594" s="2" t="s">
        <v>241</v>
      </c>
      <c r="AD2594" s="2" t="s">
        <v>6</v>
      </c>
      <c r="AG2594" s="2" t="s">
        <v>5</v>
      </c>
      <c r="AH2594" s="2" t="s">
        <v>4</v>
      </c>
      <c r="AI2594" s="2" t="s">
        <v>3</v>
      </c>
      <c r="AJ2594" s="2" t="s">
        <v>13971</v>
      </c>
      <c r="AK2594" s="2" t="s">
        <v>13972</v>
      </c>
      <c r="AL2594" s="2" t="s">
        <v>13973</v>
      </c>
    </row>
    <row r="2595" spans="1:38" ht="184.8" hidden="1">
      <c r="A2595" s="136">
        <f t="shared" si="42"/>
        <v>2594</v>
      </c>
      <c r="B2595" s="2" t="s">
        <v>12820</v>
      </c>
      <c r="C2595" s="2" t="s">
        <v>13940</v>
      </c>
      <c r="D2595" s="2" t="s">
        <v>13158</v>
      </c>
      <c r="E2595" s="2" t="s">
        <v>22</v>
      </c>
      <c r="F2595" s="2" t="s">
        <v>14061</v>
      </c>
      <c r="G2595" s="2" t="s">
        <v>14061</v>
      </c>
      <c r="H2595" s="2" t="s">
        <v>14061</v>
      </c>
      <c r="I2595" s="2" t="s">
        <v>6</v>
      </c>
      <c r="K2595" s="4">
        <v>23795</v>
      </c>
      <c r="L2595" s="5">
        <v>40800000</v>
      </c>
      <c r="M2595" s="6" t="s">
        <v>663</v>
      </c>
      <c r="N2595" s="2" t="s">
        <v>174</v>
      </c>
      <c r="O2595" s="2" t="s">
        <v>64</v>
      </c>
      <c r="P2595" s="2" t="s">
        <v>38</v>
      </c>
      <c r="Q2595" s="2" t="s">
        <v>15</v>
      </c>
      <c r="R2595" s="2" t="s">
        <v>96</v>
      </c>
      <c r="T2595" s="2" t="s">
        <v>13</v>
      </c>
      <c r="U2595" s="2" t="s">
        <v>12</v>
      </c>
      <c r="V2595" s="2" t="s">
        <v>11</v>
      </c>
      <c r="W2595" s="2" t="s">
        <v>197</v>
      </c>
      <c r="X2595" s="2" t="s">
        <v>9</v>
      </c>
      <c r="Y2595" s="2" t="s">
        <v>6</v>
      </c>
      <c r="AA2595" s="2" t="s">
        <v>1607</v>
      </c>
      <c r="AB2595" s="2" t="s">
        <v>14061</v>
      </c>
      <c r="AC2595" s="2" t="s">
        <v>7</v>
      </c>
      <c r="AD2595" s="2" t="s">
        <v>6</v>
      </c>
      <c r="AG2595" s="2" t="s">
        <v>30</v>
      </c>
      <c r="AH2595" s="2" t="s">
        <v>4</v>
      </c>
      <c r="AI2595" s="2" t="s">
        <v>3</v>
      </c>
      <c r="AJ2595" s="2" t="s">
        <v>13883</v>
      </c>
      <c r="AK2595" s="2" t="s">
        <v>13165</v>
      </c>
      <c r="AL2595" s="2" t="s">
        <v>13884</v>
      </c>
    </row>
    <row r="2596" spans="1:38" ht="79.2" hidden="1">
      <c r="A2596" s="136">
        <f t="shared" si="42"/>
        <v>2595</v>
      </c>
      <c r="B2596" s="2" t="s">
        <v>12820</v>
      </c>
      <c r="C2596" s="2" t="s">
        <v>13940</v>
      </c>
      <c r="D2596" s="2" t="s">
        <v>13158</v>
      </c>
      <c r="E2596" s="2" t="s">
        <v>22</v>
      </c>
      <c r="F2596" s="2" t="s">
        <v>14062</v>
      </c>
      <c r="G2596" s="2" t="s">
        <v>7529</v>
      </c>
      <c r="H2596" s="2" t="s">
        <v>14062</v>
      </c>
      <c r="I2596" s="2" t="s">
        <v>6</v>
      </c>
      <c r="K2596" s="4" t="s">
        <v>14063</v>
      </c>
      <c r="L2596" s="5">
        <v>361870</v>
      </c>
      <c r="M2596" s="6" t="s">
        <v>960</v>
      </c>
      <c r="N2596" s="2" t="s">
        <v>174</v>
      </c>
      <c r="O2596" s="2" t="s">
        <v>64</v>
      </c>
      <c r="P2596" s="2" t="s">
        <v>45</v>
      </c>
      <c r="Q2596" s="2" t="s">
        <v>15</v>
      </c>
      <c r="R2596" s="2" t="s">
        <v>96</v>
      </c>
      <c r="T2596" s="2" t="s">
        <v>13</v>
      </c>
      <c r="U2596" s="2" t="s">
        <v>12</v>
      </c>
      <c r="V2596" s="2" t="s">
        <v>11</v>
      </c>
      <c r="W2596" s="2" t="s">
        <v>197</v>
      </c>
      <c r="X2596" s="2" t="s">
        <v>9</v>
      </c>
      <c r="Y2596" s="2" t="s">
        <v>6</v>
      </c>
      <c r="AA2596" s="2" t="s">
        <v>1607</v>
      </c>
      <c r="AB2596" s="2" t="s">
        <v>14064</v>
      </c>
      <c r="AC2596" s="2" t="s">
        <v>7</v>
      </c>
      <c r="AD2596" s="2" t="s">
        <v>6</v>
      </c>
      <c r="AG2596" s="2" t="s">
        <v>30</v>
      </c>
      <c r="AH2596" s="2" t="s">
        <v>4</v>
      </c>
      <c r="AI2596" s="2" t="s">
        <v>3</v>
      </c>
      <c r="AJ2596" s="2" t="s">
        <v>13883</v>
      </c>
      <c r="AK2596" s="2" t="s">
        <v>13165</v>
      </c>
      <c r="AL2596" s="2" t="s">
        <v>13884</v>
      </c>
    </row>
    <row r="2597" spans="1:38" ht="52.8" hidden="1">
      <c r="A2597" s="136">
        <f t="shared" si="42"/>
        <v>2596</v>
      </c>
      <c r="B2597" s="2" t="s">
        <v>12820</v>
      </c>
      <c r="C2597" s="2" t="s">
        <v>13966</v>
      </c>
      <c r="D2597" s="2" t="s">
        <v>12970</v>
      </c>
      <c r="E2597" s="2" t="s">
        <v>22</v>
      </c>
      <c r="F2597" s="2" t="s">
        <v>14065</v>
      </c>
      <c r="G2597" s="2" t="s">
        <v>14066</v>
      </c>
      <c r="H2597" s="2" t="s">
        <v>14067</v>
      </c>
      <c r="I2597" s="2" t="s">
        <v>6</v>
      </c>
      <c r="K2597" s="4">
        <v>1627</v>
      </c>
      <c r="L2597" s="5">
        <v>132000</v>
      </c>
      <c r="M2597" s="6" t="s">
        <v>663</v>
      </c>
      <c r="N2597" s="2" t="s">
        <v>174</v>
      </c>
      <c r="O2597" s="2" t="s">
        <v>64</v>
      </c>
      <c r="P2597" s="2" t="s">
        <v>1289</v>
      </c>
      <c r="Q2597" s="2" t="s">
        <v>187</v>
      </c>
      <c r="R2597" s="2" t="s">
        <v>96</v>
      </c>
      <c r="T2597" s="2" t="s">
        <v>12826</v>
      </c>
      <c r="U2597" s="2" t="s">
        <v>12827</v>
      </c>
      <c r="V2597" s="2" t="s">
        <v>11</v>
      </c>
      <c r="W2597" s="2" t="s">
        <v>197</v>
      </c>
      <c r="X2597" s="2" t="s">
        <v>9</v>
      </c>
      <c r="Y2597" s="2" t="s">
        <v>6</v>
      </c>
      <c r="AA2597" s="2" t="s">
        <v>1607</v>
      </c>
      <c r="AB2597" s="2" t="s">
        <v>13970</v>
      </c>
      <c r="AC2597" s="2" t="s">
        <v>7</v>
      </c>
      <c r="AD2597" s="2" t="s">
        <v>6</v>
      </c>
      <c r="AG2597" s="2" t="s">
        <v>30</v>
      </c>
      <c r="AH2597" s="2" t="s">
        <v>4</v>
      </c>
      <c r="AI2597" s="2" t="s">
        <v>29</v>
      </c>
      <c r="AJ2597" s="2" t="s">
        <v>13971</v>
      </c>
      <c r="AK2597" s="2" t="s">
        <v>13972</v>
      </c>
      <c r="AL2597" s="2" t="s">
        <v>13973</v>
      </c>
    </row>
    <row r="2598" spans="1:38" ht="79.2" hidden="1">
      <c r="A2598" s="136">
        <f t="shared" si="42"/>
        <v>2597</v>
      </c>
      <c r="B2598" s="2" t="s">
        <v>12820</v>
      </c>
      <c r="C2598" s="2" t="s">
        <v>13966</v>
      </c>
      <c r="D2598" s="2" t="s">
        <v>12970</v>
      </c>
      <c r="E2598" s="2" t="s">
        <v>22</v>
      </c>
      <c r="F2598" s="2" t="s">
        <v>14068</v>
      </c>
      <c r="G2598" s="2" t="s">
        <v>14069</v>
      </c>
      <c r="H2598" s="2" t="s">
        <v>14070</v>
      </c>
      <c r="I2598" s="2" t="s">
        <v>6</v>
      </c>
      <c r="K2598" s="4">
        <v>3530</v>
      </c>
      <c r="L2598" s="5">
        <v>24000</v>
      </c>
      <c r="M2598" s="6" t="s">
        <v>154</v>
      </c>
      <c r="N2598" s="2" t="s">
        <v>174</v>
      </c>
      <c r="O2598" s="2" t="s">
        <v>64</v>
      </c>
      <c r="P2598" s="2" t="s">
        <v>9352</v>
      </c>
      <c r="Q2598" s="2" t="s">
        <v>187</v>
      </c>
      <c r="R2598" s="2" t="s">
        <v>96</v>
      </c>
      <c r="T2598" s="2" t="s">
        <v>12826</v>
      </c>
      <c r="U2598" s="2" t="s">
        <v>13502</v>
      </c>
      <c r="V2598" s="2" t="s">
        <v>11</v>
      </c>
      <c r="W2598" s="2" t="s">
        <v>197</v>
      </c>
      <c r="X2598" s="2" t="s">
        <v>9</v>
      </c>
      <c r="Y2598" s="2" t="s">
        <v>6</v>
      </c>
      <c r="AA2598" s="2" t="s">
        <v>1607</v>
      </c>
      <c r="AB2598" s="2" t="s">
        <v>13970</v>
      </c>
      <c r="AC2598" s="2" t="s">
        <v>7</v>
      </c>
      <c r="AD2598" s="2" t="s">
        <v>6</v>
      </c>
      <c r="AG2598" s="2" t="s">
        <v>30</v>
      </c>
      <c r="AH2598" s="2" t="s">
        <v>4</v>
      </c>
      <c r="AI2598" s="2" t="s">
        <v>29</v>
      </c>
      <c r="AJ2598" s="2" t="s">
        <v>13971</v>
      </c>
      <c r="AK2598" s="2" t="s">
        <v>13972</v>
      </c>
      <c r="AL2598" s="2" t="s">
        <v>13973</v>
      </c>
    </row>
    <row r="2599" spans="1:38" ht="52.8" hidden="1">
      <c r="A2599" s="136">
        <f t="shared" si="42"/>
        <v>2598</v>
      </c>
      <c r="B2599" s="2" t="s">
        <v>12820</v>
      </c>
      <c r="C2599" s="2" t="s">
        <v>13966</v>
      </c>
      <c r="D2599" s="2" t="s">
        <v>12970</v>
      </c>
      <c r="E2599" s="2" t="s">
        <v>22</v>
      </c>
      <c r="F2599" s="2" t="s">
        <v>14071</v>
      </c>
      <c r="G2599" s="2" t="s">
        <v>14072</v>
      </c>
      <c r="H2599" s="2" t="s">
        <v>14070</v>
      </c>
      <c r="I2599" s="2" t="s">
        <v>6</v>
      </c>
      <c r="K2599" s="4">
        <v>3662</v>
      </c>
      <c r="L2599" s="5">
        <v>6354.64</v>
      </c>
      <c r="M2599" s="6" t="s">
        <v>1427</v>
      </c>
      <c r="N2599" s="2" t="s">
        <v>174</v>
      </c>
      <c r="O2599" s="2" t="s">
        <v>64</v>
      </c>
      <c r="P2599" s="2" t="s">
        <v>1289</v>
      </c>
      <c r="Q2599" s="2" t="s">
        <v>187</v>
      </c>
      <c r="R2599" s="2" t="s">
        <v>96</v>
      </c>
      <c r="T2599" s="2" t="s">
        <v>12826</v>
      </c>
      <c r="U2599" s="2" t="s">
        <v>12827</v>
      </c>
      <c r="V2599" s="2" t="s">
        <v>11</v>
      </c>
      <c r="W2599" s="2" t="s">
        <v>197</v>
      </c>
      <c r="X2599" s="2" t="s">
        <v>9</v>
      </c>
      <c r="Y2599" s="2" t="s">
        <v>6</v>
      </c>
      <c r="AA2599" s="2" t="s">
        <v>1607</v>
      </c>
      <c r="AB2599" s="2" t="s">
        <v>13970</v>
      </c>
      <c r="AC2599" s="2" t="s">
        <v>7</v>
      </c>
      <c r="AD2599" s="2" t="s">
        <v>6</v>
      </c>
      <c r="AG2599" s="2" t="s">
        <v>30</v>
      </c>
      <c r="AH2599" s="2" t="s">
        <v>4</v>
      </c>
      <c r="AI2599" s="2" t="s">
        <v>29</v>
      </c>
      <c r="AJ2599" s="2" t="s">
        <v>13971</v>
      </c>
      <c r="AK2599" s="2" t="s">
        <v>13972</v>
      </c>
      <c r="AL2599" s="2" t="s">
        <v>13973</v>
      </c>
    </row>
    <row r="2600" spans="1:38" ht="79.2" hidden="1">
      <c r="A2600" s="136">
        <f t="shared" si="42"/>
        <v>2599</v>
      </c>
      <c r="B2600" s="2" t="s">
        <v>12820</v>
      </c>
      <c r="C2600" s="2" t="s">
        <v>13966</v>
      </c>
      <c r="D2600" s="2" t="s">
        <v>12970</v>
      </c>
      <c r="E2600" s="2" t="s">
        <v>22</v>
      </c>
      <c r="F2600" s="2" t="s">
        <v>14073</v>
      </c>
      <c r="G2600" s="2" t="s">
        <v>14074</v>
      </c>
      <c r="H2600" s="2" t="s">
        <v>14070</v>
      </c>
      <c r="I2600" s="2" t="s">
        <v>6</v>
      </c>
      <c r="K2600" s="4">
        <v>17914</v>
      </c>
      <c r="L2600" s="5">
        <v>8000</v>
      </c>
      <c r="M2600" s="6" t="s">
        <v>717</v>
      </c>
      <c r="N2600" s="2" t="s">
        <v>174</v>
      </c>
      <c r="O2600" s="2" t="s">
        <v>64</v>
      </c>
      <c r="P2600" s="2" t="s">
        <v>9352</v>
      </c>
      <c r="Q2600" s="2" t="s">
        <v>187</v>
      </c>
      <c r="R2600" s="2" t="s">
        <v>96</v>
      </c>
      <c r="T2600" s="2" t="s">
        <v>12826</v>
      </c>
      <c r="U2600" s="2" t="s">
        <v>12827</v>
      </c>
      <c r="V2600" s="2" t="s">
        <v>11</v>
      </c>
      <c r="W2600" s="2" t="s">
        <v>197</v>
      </c>
      <c r="X2600" s="2" t="s">
        <v>9</v>
      </c>
      <c r="Y2600" s="2" t="s">
        <v>6</v>
      </c>
      <c r="AA2600" s="2" t="s">
        <v>1607</v>
      </c>
      <c r="AB2600" s="2" t="s">
        <v>13970</v>
      </c>
      <c r="AC2600" s="2" t="s">
        <v>7</v>
      </c>
      <c r="AD2600" s="2" t="s">
        <v>6</v>
      </c>
      <c r="AG2600" s="2" t="s">
        <v>30</v>
      </c>
      <c r="AH2600" s="2" t="s">
        <v>4</v>
      </c>
      <c r="AI2600" s="2" t="s">
        <v>3</v>
      </c>
      <c r="AJ2600" s="2" t="s">
        <v>13971</v>
      </c>
      <c r="AK2600" s="2" t="s">
        <v>13972</v>
      </c>
      <c r="AL2600" s="2" t="s">
        <v>13973</v>
      </c>
    </row>
    <row r="2601" spans="1:38" ht="79.2" hidden="1">
      <c r="A2601" s="136">
        <f t="shared" si="42"/>
        <v>2600</v>
      </c>
      <c r="B2601" s="2" t="s">
        <v>12820</v>
      </c>
      <c r="C2601" s="2" t="s">
        <v>13966</v>
      </c>
      <c r="D2601" s="2" t="s">
        <v>12970</v>
      </c>
      <c r="E2601" s="2" t="s">
        <v>22</v>
      </c>
      <c r="F2601" s="2" t="s">
        <v>14075</v>
      </c>
      <c r="G2601" s="2" t="s">
        <v>14076</v>
      </c>
      <c r="H2601" s="2" t="s">
        <v>14070</v>
      </c>
      <c r="I2601" s="2" t="s">
        <v>6</v>
      </c>
      <c r="K2601" s="4">
        <v>21660</v>
      </c>
      <c r="L2601" s="5">
        <v>42000</v>
      </c>
      <c r="M2601" s="6" t="s">
        <v>181</v>
      </c>
      <c r="N2601" s="2" t="s">
        <v>174</v>
      </c>
      <c r="O2601" s="2" t="s">
        <v>64</v>
      </c>
      <c r="P2601" s="2" t="s">
        <v>9352</v>
      </c>
      <c r="Q2601" s="2" t="s">
        <v>15</v>
      </c>
      <c r="R2601" s="2" t="s">
        <v>14</v>
      </c>
      <c r="T2601" s="2" t="s">
        <v>12826</v>
      </c>
      <c r="U2601" s="2" t="s">
        <v>12827</v>
      </c>
      <c r="V2601" s="2" t="s">
        <v>11</v>
      </c>
      <c r="W2601" s="2" t="s">
        <v>197</v>
      </c>
      <c r="X2601" s="2" t="s">
        <v>9</v>
      </c>
      <c r="Y2601" s="2" t="s">
        <v>6</v>
      </c>
      <c r="AA2601" s="2" t="s">
        <v>1607</v>
      </c>
      <c r="AB2601" s="2" t="s">
        <v>13970</v>
      </c>
      <c r="AC2601" s="2" t="s">
        <v>7</v>
      </c>
      <c r="AD2601" s="2" t="s">
        <v>6</v>
      </c>
      <c r="AG2601" s="2" t="s">
        <v>5</v>
      </c>
      <c r="AH2601" s="2" t="s">
        <v>4</v>
      </c>
      <c r="AI2601" s="2" t="s">
        <v>3</v>
      </c>
      <c r="AJ2601" s="2" t="s">
        <v>13971</v>
      </c>
      <c r="AK2601" s="2" t="s">
        <v>13972</v>
      </c>
      <c r="AL2601" s="2" t="s">
        <v>13973</v>
      </c>
    </row>
    <row r="2602" spans="1:38" ht="66" hidden="1">
      <c r="A2602" s="136">
        <f t="shared" si="42"/>
        <v>2601</v>
      </c>
      <c r="B2602" s="2" t="s">
        <v>12820</v>
      </c>
      <c r="C2602" s="2" t="s">
        <v>13940</v>
      </c>
      <c r="D2602" s="2" t="s">
        <v>13158</v>
      </c>
      <c r="E2602" s="2" t="s">
        <v>22</v>
      </c>
      <c r="F2602" s="2" t="s">
        <v>14077</v>
      </c>
      <c r="G2602" s="2" t="s">
        <v>14078</v>
      </c>
      <c r="H2602" s="2" t="s">
        <v>14077</v>
      </c>
      <c r="I2602" s="2" t="s">
        <v>6</v>
      </c>
      <c r="K2602" s="4" t="s">
        <v>14079</v>
      </c>
      <c r="L2602" s="5">
        <v>3160000</v>
      </c>
      <c r="M2602" s="6" t="s">
        <v>13008</v>
      </c>
      <c r="N2602" s="2" t="s">
        <v>174</v>
      </c>
      <c r="O2602" s="2" t="s">
        <v>55</v>
      </c>
      <c r="P2602" s="2" t="s">
        <v>45</v>
      </c>
      <c r="Q2602" s="2" t="s">
        <v>15</v>
      </c>
      <c r="R2602" s="2" t="s">
        <v>96</v>
      </c>
      <c r="T2602" s="2" t="s">
        <v>13</v>
      </c>
      <c r="U2602" s="2" t="s">
        <v>12</v>
      </c>
      <c r="V2602" s="2" t="s">
        <v>11</v>
      </c>
      <c r="W2602" s="2" t="s">
        <v>197</v>
      </c>
      <c r="X2602" s="2" t="s">
        <v>43</v>
      </c>
      <c r="Y2602" s="2" t="s">
        <v>6</v>
      </c>
      <c r="AA2602" s="2" t="s">
        <v>1607</v>
      </c>
      <c r="AB2602" s="2" t="s">
        <v>14080</v>
      </c>
      <c r="AC2602" s="2" t="s">
        <v>7</v>
      </c>
      <c r="AD2602" s="2" t="s">
        <v>6</v>
      </c>
      <c r="AG2602" s="2" t="s">
        <v>30</v>
      </c>
      <c r="AH2602" s="2" t="s">
        <v>4</v>
      </c>
      <c r="AI2602" s="2" t="s">
        <v>3</v>
      </c>
      <c r="AJ2602" s="2" t="s">
        <v>13883</v>
      </c>
      <c r="AK2602" s="2" t="s">
        <v>13165</v>
      </c>
      <c r="AL2602" s="2" t="s">
        <v>13884</v>
      </c>
    </row>
    <row r="2603" spans="1:38" ht="52.8" hidden="1">
      <c r="A2603" s="136">
        <f t="shared" si="42"/>
        <v>2602</v>
      </c>
      <c r="B2603" s="2" t="s">
        <v>12820</v>
      </c>
      <c r="C2603" s="2" t="s">
        <v>13966</v>
      </c>
      <c r="D2603" s="2" t="s">
        <v>12970</v>
      </c>
      <c r="E2603" s="2" t="s">
        <v>22</v>
      </c>
      <c r="F2603" s="2" t="s">
        <v>14081</v>
      </c>
      <c r="G2603" s="2" t="s">
        <v>14082</v>
      </c>
      <c r="H2603" s="2" t="s">
        <v>14070</v>
      </c>
      <c r="I2603" s="2" t="s">
        <v>6</v>
      </c>
      <c r="K2603" s="4">
        <v>14613</v>
      </c>
      <c r="L2603" s="5">
        <v>16000</v>
      </c>
      <c r="M2603" s="6" t="s">
        <v>6659</v>
      </c>
      <c r="N2603" s="2" t="s">
        <v>174</v>
      </c>
      <c r="O2603" s="2" t="s">
        <v>64</v>
      </c>
      <c r="P2603" s="2" t="s">
        <v>1289</v>
      </c>
      <c r="Q2603" s="2" t="s">
        <v>187</v>
      </c>
      <c r="R2603" s="2" t="s">
        <v>96</v>
      </c>
      <c r="T2603" s="2" t="s">
        <v>12826</v>
      </c>
      <c r="U2603" s="2" t="s">
        <v>12827</v>
      </c>
      <c r="V2603" s="2" t="s">
        <v>11</v>
      </c>
      <c r="W2603" s="2" t="s">
        <v>197</v>
      </c>
      <c r="X2603" s="2" t="s">
        <v>9</v>
      </c>
      <c r="Y2603" s="2" t="s">
        <v>6</v>
      </c>
      <c r="AA2603" s="2" t="s">
        <v>1607</v>
      </c>
      <c r="AB2603" s="2" t="s">
        <v>13970</v>
      </c>
      <c r="AC2603" s="2" t="s">
        <v>7</v>
      </c>
      <c r="AD2603" s="2" t="s">
        <v>6</v>
      </c>
      <c r="AG2603" s="2" t="s">
        <v>30</v>
      </c>
      <c r="AH2603" s="2" t="s">
        <v>4</v>
      </c>
      <c r="AI2603" s="2" t="s">
        <v>3</v>
      </c>
      <c r="AJ2603" s="2" t="s">
        <v>13971</v>
      </c>
      <c r="AK2603" s="2" t="s">
        <v>13972</v>
      </c>
      <c r="AL2603" s="2" t="s">
        <v>13973</v>
      </c>
    </row>
    <row r="2604" spans="1:38" ht="79.2" hidden="1">
      <c r="A2604" s="136">
        <f t="shared" si="42"/>
        <v>2603</v>
      </c>
      <c r="B2604" s="2" t="s">
        <v>12820</v>
      </c>
      <c r="C2604" s="2" t="s">
        <v>13966</v>
      </c>
      <c r="D2604" s="2" t="s">
        <v>12970</v>
      </c>
      <c r="E2604" s="2" t="s">
        <v>22</v>
      </c>
      <c r="F2604" s="2" t="s">
        <v>14083</v>
      </c>
      <c r="G2604" s="2" t="s">
        <v>14084</v>
      </c>
      <c r="H2604" s="2" t="s">
        <v>14070</v>
      </c>
      <c r="I2604" s="2" t="s">
        <v>33</v>
      </c>
      <c r="J2604" s="2">
        <v>5</v>
      </c>
      <c r="K2604" s="4" t="s">
        <v>14085</v>
      </c>
      <c r="L2604" s="5">
        <v>18900</v>
      </c>
      <c r="M2604" s="6" t="s">
        <v>14086</v>
      </c>
      <c r="N2604" s="2" t="s">
        <v>174</v>
      </c>
      <c r="O2604" s="2" t="s">
        <v>64</v>
      </c>
      <c r="P2604" s="2" t="s">
        <v>9352</v>
      </c>
      <c r="Q2604" s="2" t="s">
        <v>187</v>
      </c>
      <c r="R2604" s="2" t="s">
        <v>96</v>
      </c>
      <c r="T2604" s="2" t="s">
        <v>12826</v>
      </c>
      <c r="U2604" s="2" t="s">
        <v>12827</v>
      </c>
      <c r="V2604" s="2" t="s">
        <v>11</v>
      </c>
      <c r="W2604" s="2" t="s">
        <v>197</v>
      </c>
      <c r="X2604" s="2" t="s">
        <v>9</v>
      </c>
      <c r="Y2604" s="2" t="s">
        <v>6</v>
      </c>
      <c r="AA2604" s="2" t="s">
        <v>1607</v>
      </c>
      <c r="AB2604" s="2" t="s">
        <v>13970</v>
      </c>
      <c r="AC2604" s="2" t="s">
        <v>7</v>
      </c>
      <c r="AD2604" s="2" t="s">
        <v>6</v>
      </c>
      <c r="AG2604" s="2" t="s">
        <v>122</v>
      </c>
      <c r="AH2604" s="2" t="s">
        <v>4</v>
      </c>
      <c r="AI2604" s="2" t="s">
        <v>29</v>
      </c>
      <c r="AJ2604" s="2" t="s">
        <v>13971</v>
      </c>
      <c r="AK2604" s="2" t="s">
        <v>13972</v>
      </c>
      <c r="AL2604" s="2" t="s">
        <v>13973</v>
      </c>
    </row>
    <row r="2605" spans="1:38" ht="52.8" hidden="1">
      <c r="A2605" s="136">
        <f t="shared" si="42"/>
        <v>2604</v>
      </c>
      <c r="B2605" s="2" t="s">
        <v>12820</v>
      </c>
      <c r="C2605" s="2" t="s">
        <v>13966</v>
      </c>
      <c r="D2605" s="2" t="s">
        <v>12970</v>
      </c>
      <c r="E2605" s="2" t="s">
        <v>22</v>
      </c>
      <c r="F2605" s="2" t="s">
        <v>14087</v>
      </c>
      <c r="G2605" s="2" t="s">
        <v>14088</v>
      </c>
      <c r="H2605" s="2" t="s">
        <v>14070</v>
      </c>
      <c r="I2605" s="2" t="s">
        <v>6</v>
      </c>
      <c r="K2605" s="4">
        <v>3557</v>
      </c>
      <c r="L2605" s="5">
        <v>21600</v>
      </c>
      <c r="M2605" s="6" t="s">
        <v>1171</v>
      </c>
      <c r="N2605" s="2" t="s">
        <v>174</v>
      </c>
      <c r="O2605" s="2" t="s">
        <v>64</v>
      </c>
      <c r="P2605" s="2" t="s">
        <v>1289</v>
      </c>
      <c r="Q2605" s="2" t="s">
        <v>187</v>
      </c>
      <c r="R2605" s="2" t="s">
        <v>96</v>
      </c>
      <c r="T2605" s="2" t="s">
        <v>12826</v>
      </c>
      <c r="U2605" s="2" t="s">
        <v>12827</v>
      </c>
      <c r="V2605" s="2" t="s">
        <v>11</v>
      </c>
      <c r="W2605" s="2" t="s">
        <v>197</v>
      </c>
      <c r="X2605" s="2" t="s">
        <v>9</v>
      </c>
      <c r="Y2605" s="2" t="s">
        <v>6</v>
      </c>
      <c r="AA2605" s="2" t="s">
        <v>1607</v>
      </c>
      <c r="AB2605" s="2" t="s">
        <v>13970</v>
      </c>
      <c r="AC2605" s="2" t="s">
        <v>7</v>
      </c>
      <c r="AD2605" s="2" t="s">
        <v>6</v>
      </c>
      <c r="AG2605" s="2" t="s">
        <v>30</v>
      </c>
      <c r="AH2605" s="2" t="s">
        <v>4</v>
      </c>
      <c r="AI2605" s="2" t="s">
        <v>29</v>
      </c>
      <c r="AJ2605" s="2" t="s">
        <v>13971</v>
      </c>
      <c r="AK2605" s="2" t="s">
        <v>13972</v>
      </c>
      <c r="AL2605" s="2" t="s">
        <v>13973</v>
      </c>
    </row>
    <row r="2606" spans="1:38" ht="79.2" hidden="1">
      <c r="A2606" s="136">
        <f t="shared" si="42"/>
        <v>2605</v>
      </c>
      <c r="B2606" s="2" t="s">
        <v>12820</v>
      </c>
      <c r="C2606" s="2" t="s">
        <v>13966</v>
      </c>
      <c r="D2606" s="2" t="s">
        <v>12970</v>
      </c>
      <c r="E2606" s="2" t="s">
        <v>22</v>
      </c>
      <c r="F2606" s="2" t="s">
        <v>14089</v>
      </c>
      <c r="G2606" s="2" t="s">
        <v>14090</v>
      </c>
      <c r="H2606" s="2" t="s">
        <v>14070</v>
      </c>
      <c r="I2606" s="2" t="s">
        <v>6</v>
      </c>
      <c r="K2606" s="4" t="s">
        <v>14091</v>
      </c>
      <c r="L2606" s="5">
        <v>18700</v>
      </c>
      <c r="M2606" s="6" t="s">
        <v>14092</v>
      </c>
      <c r="N2606" s="2" t="s">
        <v>174</v>
      </c>
      <c r="O2606" s="2" t="s">
        <v>64</v>
      </c>
      <c r="P2606" s="2" t="s">
        <v>9352</v>
      </c>
      <c r="Q2606" s="2" t="s">
        <v>187</v>
      </c>
      <c r="R2606" s="2" t="s">
        <v>96</v>
      </c>
      <c r="T2606" s="2" t="s">
        <v>12826</v>
      </c>
      <c r="U2606" s="2" t="s">
        <v>12827</v>
      </c>
      <c r="V2606" s="2" t="s">
        <v>11</v>
      </c>
      <c r="W2606" s="2" t="s">
        <v>197</v>
      </c>
      <c r="X2606" s="2" t="s">
        <v>9</v>
      </c>
      <c r="Y2606" s="2" t="s">
        <v>6</v>
      </c>
      <c r="AA2606" s="2" t="s">
        <v>1607</v>
      </c>
      <c r="AB2606" s="2" t="s">
        <v>13970</v>
      </c>
      <c r="AC2606" s="2" t="s">
        <v>7</v>
      </c>
      <c r="AD2606" s="2" t="s">
        <v>6</v>
      </c>
      <c r="AG2606" s="2" t="s">
        <v>30</v>
      </c>
      <c r="AH2606" s="2" t="s">
        <v>4</v>
      </c>
      <c r="AI2606" s="2" t="s">
        <v>29</v>
      </c>
      <c r="AJ2606" s="2" t="s">
        <v>13971</v>
      </c>
      <c r="AK2606" s="2" t="s">
        <v>13972</v>
      </c>
      <c r="AL2606" s="2" t="s">
        <v>13973</v>
      </c>
    </row>
    <row r="2607" spans="1:38" ht="52.8" hidden="1">
      <c r="A2607" s="136">
        <f t="shared" si="42"/>
        <v>2606</v>
      </c>
      <c r="B2607" s="2" t="s">
        <v>12820</v>
      </c>
      <c r="C2607" s="2" t="s">
        <v>13966</v>
      </c>
      <c r="D2607" s="2" t="s">
        <v>12970</v>
      </c>
      <c r="E2607" s="2" t="s">
        <v>22</v>
      </c>
      <c r="F2607" s="2" t="s">
        <v>14093</v>
      </c>
      <c r="G2607" s="2" t="s">
        <v>14094</v>
      </c>
      <c r="H2607" s="2" t="s">
        <v>14095</v>
      </c>
      <c r="I2607" s="2" t="s">
        <v>33</v>
      </c>
      <c r="J2607" s="2">
        <v>2</v>
      </c>
      <c r="K2607" s="4" t="s">
        <v>14096</v>
      </c>
      <c r="L2607" s="5">
        <v>13396</v>
      </c>
      <c r="M2607" s="6" t="s">
        <v>12018</v>
      </c>
      <c r="N2607" s="2" t="s">
        <v>174</v>
      </c>
      <c r="O2607" s="2" t="s">
        <v>55</v>
      </c>
      <c r="P2607" s="2" t="s">
        <v>242</v>
      </c>
      <c r="Q2607" s="2" t="s">
        <v>187</v>
      </c>
      <c r="R2607" s="2" t="s">
        <v>96</v>
      </c>
      <c r="T2607" s="2" t="s">
        <v>12826</v>
      </c>
      <c r="U2607" s="2" t="s">
        <v>12827</v>
      </c>
      <c r="V2607" s="2" t="s">
        <v>11</v>
      </c>
      <c r="W2607" s="2" t="s">
        <v>197</v>
      </c>
      <c r="X2607" s="2" t="s">
        <v>9</v>
      </c>
      <c r="Y2607" s="2" t="s">
        <v>6</v>
      </c>
      <c r="AA2607" s="2" t="s">
        <v>1607</v>
      </c>
      <c r="AB2607" s="2" t="s">
        <v>13970</v>
      </c>
      <c r="AC2607" s="2" t="s">
        <v>7</v>
      </c>
      <c r="AD2607" s="2" t="s">
        <v>6</v>
      </c>
      <c r="AG2607" s="2" t="s">
        <v>122</v>
      </c>
      <c r="AH2607" s="2" t="s">
        <v>4</v>
      </c>
      <c r="AI2607" s="2" t="s">
        <v>29</v>
      </c>
      <c r="AJ2607" s="2" t="s">
        <v>13971</v>
      </c>
      <c r="AK2607" s="2" t="s">
        <v>13972</v>
      </c>
      <c r="AL2607" s="2" t="s">
        <v>13973</v>
      </c>
    </row>
    <row r="2608" spans="1:38" ht="52.8" hidden="1">
      <c r="A2608" s="136">
        <f t="shared" si="42"/>
        <v>2607</v>
      </c>
      <c r="B2608" s="2" t="s">
        <v>12820</v>
      </c>
      <c r="C2608" s="2" t="s">
        <v>13966</v>
      </c>
      <c r="D2608" s="2" t="s">
        <v>12970</v>
      </c>
      <c r="E2608" s="2" t="s">
        <v>22</v>
      </c>
      <c r="F2608" s="2" t="s">
        <v>14097</v>
      </c>
      <c r="G2608" s="2" t="s">
        <v>14098</v>
      </c>
      <c r="H2608" s="2" t="s">
        <v>14099</v>
      </c>
      <c r="I2608" s="2" t="s">
        <v>33</v>
      </c>
      <c r="J2608" s="2">
        <v>15</v>
      </c>
      <c r="K2608" s="4" t="s">
        <v>14100</v>
      </c>
      <c r="L2608" s="5">
        <v>13038</v>
      </c>
      <c r="M2608" s="6" t="s">
        <v>10151</v>
      </c>
      <c r="N2608" s="2" t="s">
        <v>174</v>
      </c>
      <c r="O2608" s="2" t="s">
        <v>55</v>
      </c>
      <c r="P2608" s="2" t="s">
        <v>242</v>
      </c>
      <c r="Q2608" s="2" t="s">
        <v>187</v>
      </c>
      <c r="R2608" s="2" t="s">
        <v>96</v>
      </c>
      <c r="T2608" s="2" t="s">
        <v>12826</v>
      </c>
      <c r="U2608" s="2" t="s">
        <v>12827</v>
      </c>
      <c r="V2608" s="2" t="s">
        <v>11</v>
      </c>
      <c r="W2608" s="2" t="s">
        <v>197</v>
      </c>
      <c r="X2608" s="2" t="s">
        <v>9</v>
      </c>
      <c r="Y2608" s="2" t="s">
        <v>6</v>
      </c>
      <c r="AA2608" s="2" t="s">
        <v>1607</v>
      </c>
      <c r="AB2608" s="2" t="s">
        <v>13970</v>
      </c>
      <c r="AC2608" s="2" t="s">
        <v>7</v>
      </c>
      <c r="AD2608" s="2" t="s">
        <v>6</v>
      </c>
      <c r="AG2608" s="2" t="s">
        <v>30</v>
      </c>
      <c r="AH2608" s="2" t="s">
        <v>4</v>
      </c>
      <c r="AI2608" s="2" t="s">
        <v>29</v>
      </c>
      <c r="AJ2608" s="2" t="s">
        <v>13971</v>
      </c>
      <c r="AK2608" s="2" t="s">
        <v>13972</v>
      </c>
      <c r="AL2608" s="2" t="s">
        <v>13973</v>
      </c>
    </row>
    <row r="2609" spans="1:38" ht="92.4" hidden="1">
      <c r="A2609" s="136">
        <f t="shared" si="42"/>
        <v>2608</v>
      </c>
      <c r="B2609" s="2" t="s">
        <v>12820</v>
      </c>
      <c r="C2609" s="2" t="s">
        <v>13894</v>
      </c>
      <c r="D2609" s="2" t="s">
        <v>13895</v>
      </c>
      <c r="E2609" s="2" t="s">
        <v>22</v>
      </c>
      <c r="F2609" s="2" t="s">
        <v>14101</v>
      </c>
      <c r="G2609" s="2" t="s">
        <v>14102</v>
      </c>
      <c r="H2609" s="2" t="s">
        <v>14103</v>
      </c>
      <c r="I2609" s="2" t="s">
        <v>6</v>
      </c>
      <c r="K2609" s="4" t="s">
        <v>14104</v>
      </c>
      <c r="L2609" s="5">
        <v>30000</v>
      </c>
      <c r="M2609" s="6" t="s">
        <v>413</v>
      </c>
      <c r="N2609" s="2" t="s">
        <v>174</v>
      </c>
      <c r="O2609" s="2" t="s">
        <v>64</v>
      </c>
      <c r="P2609" s="2" t="s">
        <v>256</v>
      </c>
      <c r="Q2609" s="2" t="s">
        <v>15</v>
      </c>
      <c r="R2609" s="2" t="s">
        <v>14</v>
      </c>
      <c r="T2609" s="2" t="s">
        <v>12826</v>
      </c>
      <c r="U2609" s="2" t="s">
        <v>12827</v>
      </c>
      <c r="V2609" s="2" t="s">
        <v>11</v>
      </c>
      <c r="W2609" s="2" t="s">
        <v>197</v>
      </c>
      <c r="X2609" s="2" t="s">
        <v>9</v>
      </c>
      <c r="Y2609" s="2" t="s">
        <v>6</v>
      </c>
      <c r="AA2609" s="2" t="s">
        <v>1607</v>
      </c>
      <c r="AB2609" s="2" t="s">
        <v>14105</v>
      </c>
      <c r="AC2609" s="2" t="s">
        <v>7</v>
      </c>
      <c r="AD2609" s="2" t="s">
        <v>6</v>
      </c>
      <c r="AG2609" s="2" t="s">
        <v>122</v>
      </c>
      <c r="AH2609" s="2" t="s">
        <v>4</v>
      </c>
      <c r="AI2609" s="2" t="s">
        <v>3</v>
      </c>
      <c r="AJ2609" s="2" t="s">
        <v>13901</v>
      </c>
      <c r="AK2609" s="2" t="s">
        <v>13902</v>
      </c>
      <c r="AL2609" s="2" t="s">
        <v>13903</v>
      </c>
    </row>
    <row r="2610" spans="1:38" ht="66" hidden="1">
      <c r="A2610" s="136">
        <f t="shared" si="42"/>
        <v>2609</v>
      </c>
      <c r="B2610" s="2" t="s">
        <v>12820</v>
      </c>
      <c r="C2610" s="2" t="s">
        <v>14106</v>
      </c>
      <c r="D2610" s="2" t="s">
        <v>13158</v>
      </c>
      <c r="E2610" s="2" t="s">
        <v>22</v>
      </c>
      <c r="F2610" s="2" t="s">
        <v>14107</v>
      </c>
      <c r="G2610" s="2" t="s">
        <v>14108</v>
      </c>
      <c r="H2610" s="2" t="s">
        <v>14109</v>
      </c>
      <c r="I2610" s="2" t="s">
        <v>33</v>
      </c>
      <c r="J2610" s="2">
        <v>3</v>
      </c>
      <c r="K2610" s="4" t="s">
        <v>14110</v>
      </c>
      <c r="L2610" s="5">
        <v>16320</v>
      </c>
      <c r="M2610" s="6" t="s">
        <v>211</v>
      </c>
      <c r="N2610" s="2" t="s">
        <v>17</v>
      </c>
      <c r="O2610" s="2" t="s">
        <v>55</v>
      </c>
      <c r="P2610" s="2" t="s">
        <v>242</v>
      </c>
      <c r="Q2610" s="2" t="s">
        <v>187</v>
      </c>
      <c r="R2610" s="2" t="s">
        <v>96</v>
      </c>
      <c r="T2610" s="2" t="s">
        <v>13</v>
      </c>
      <c r="U2610" s="2" t="s">
        <v>12827</v>
      </c>
      <c r="V2610" s="2" t="s">
        <v>11</v>
      </c>
      <c r="W2610" s="2" t="s">
        <v>197</v>
      </c>
      <c r="X2610" s="2" t="s">
        <v>9</v>
      </c>
      <c r="Y2610" s="2" t="s">
        <v>6</v>
      </c>
      <c r="AA2610" s="2" t="s">
        <v>35</v>
      </c>
      <c r="AB2610" s="2" t="s">
        <v>14111</v>
      </c>
      <c r="AC2610" s="2" t="s">
        <v>241</v>
      </c>
      <c r="AD2610" s="2" t="s">
        <v>6</v>
      </c>
      <c r="AG2610" s="2" t="s">
        <v>122</v>
      </c>
      <c r="AH2610" s="2" t="s">
        <v>4</v>
      </c>
      <c r="AI2610" s="2" t="s">
        <v>29</v>
      </c>
      <c r="AJ2610" s="2" t="s">
        <v>14112</v>
      </c>
      <c r="AK2610" s="2" t="s">
        <v>13165</v>
      </c>
      <c r="AL2610" s="2" t="s">
        <v>13166</v>
      </c>
    </row>
    <row r="2611" spans="1:38" ht="211.2" hidden="1">
      <c r="A2611" s="136">
        <f t="shared" si="42"/>
        <v>2610</v>
      </c>
      <c r="B2611" s="2" t="s">
        <v>12820</v>
      </c>
      <c r="C2611" s="2" t="s">
        <v>13940</v>
      </c>
      <c r="D2611" s="2" t="s">
        <v>13158</v>
      </c>
      <c r="E2611" s="2" t="s">
        <v>22</v>
      </c>
      <c r="F2611" s="2" t="s">
        <v>14113</v>
      </c>
      <c r="G2611" s="2" t="s">
        <v>14113</v>
      </c>
      <c r="H2611" s="2" t="s">
        <v>14114</v>
      </c>
      <c r="I2611" s="2" t="s">
        <v>6</v>
      </c>
      <c r="K2611" s="4" t="s">
        <v>14115</v>
      </c>
      <c r="L2611" s="5">
        <v>1632000</v>
      </c>
      <c r="M2611" s="6" t="s">
        <v>1618</v>
      </c>
      <c r="N2611" s="2" t="s">
        <v>174</v>
      </c>
      <c r="O2611" s="2" t="s">
        <v>55</v>
      </c>
      <c r="P2611" s="2" t="s">
        <v>45</v>
      </c>
      <c r="Q2611" s="2" t="s">
        <v>15</v>
      </c>
      <c r="R2611" s="2" t="s">
        <v>96</v>
      </c>
      <c r="T2611" s="2" t="s">
        <v>13</v>
      </c>
      <c r="U2611" s="2" t="s">
        <v>12</v>
      </c>
      <c r="V2611" s="2" t="s">
        <v>11</v>
      </c>
      <c r="W2611" s="2" t="s">
        <v>197</v>
      </c>
      <c r="X2611" s="2" t="s">
        <v>9</v>
      </c>
      <c r="Y2611" s="2" t="s">
        <v>6</v>
      </c>
      <c r="AA2611" s="2" t="s">
        <v>1607</v>
      </c>
      <c r="AB2611" s="2" t="s">
        <v>14116</v>
      </c>
      <c r="AC2611" s="2" t="s">
        <v>7</v>
      </c>
      <c r="AD2611" s="2" t="s">
        <v>6</v>
      </c>
      <c r="AG2611" s="2" t="s">
        <v>30</v>
      </c>
      <c r="AH2611" s="2" t="s">
        <v>4</v>
      </c>
      <c r="AI2611" s="2" t="s">
        <v>3</v>
      </c>
      <c r="AJ2611" s="2" t="s">
        <v>13883</v>
      </c>
      <c r="AK2611" s="2" t="s">
        <v>13165</v>
      </c>
      <c r="AL2611" s="2" t="s">
        <v>13884</v>
      </c>
    </row>
    <row r="2612" spans="1:38" ht="66" hidden="1">
      <c r="A2612" s="136">
        <f t="shared" si="42"/>
        <v>2611</v>
      </c>
      <c r="B2612" s="2" t="s">
        <v>12820</v>
      </c>
      <c r="C2612" s="2" t="s">
        <v>13894</v>
      </c>
      <c r="D2612" s="2" t="s">
        <v>13895</v>
      </c>
      <c r="E2612" s="2" t="s">
        <v>22</v>
      </c>
      <c r="F2612" s="2" t="s">
        <v>14101</v>
      </c>
      <c r="G2612" s="2" t="s">
        <v>14117</v>
      </c>
      <c r="H2612" s="2" t="s">
        <v>14118</v>
      </c>
      <c r="I2612" s="2" t="s">
        <v>6</v>
      </c>
      <c r="K2612" s="4" t="s">
        <v>14104</v>
      </c>
      <c r="L2612" s="5">
        <v>30000</v>
      </c>
      <c r="M2612" s="6" t="s">
        <v>413</v>
      </c>
      <c r="N2612" s="2" t="s">
        <v>174</v>
      </c>
      <c r="O2612" s="2" t="s">
        <v>64</v>
      </c>
      <c r="P2612" s="2" t="s">
        <v>256</v>
      </c>
      <c r="Q2612" s="2" t="s">
        <v>15</v>
      </c>
      <c r="R2612" s="2" t="s">
        <v>14</v>
      </c>
      <c r="T2612" s="2" t="s">
        <v>12826</v>
      </c>
      <c r="U2612" s="2" t="s">
        <v>12827</v>
      </c>
      <c r="V2612" s="2" t="s">
        <v>11</v>
      </c>
      <c r="W2612" s="2" t="s">
        <v>197</v>
      </c>
      <c r="X2612" s="2" t="s">
        <v>9</v>
      </c>
      <c r="Y2612" s="2" t="s">
        <v>6</v>
      </c>
      <c r="AA2612" s="2" t="s">
        <v>1607</v>
      </c>
      <c r="AB2612" s="2" t="s">
        <v>14119</v>
      </c>
      <c r="AC2612" s="2" t="s">
        <v>7</v>
      </c>
      <c r="AD2612" s="2" t="s">
        <v>6</v>
      </c>
      <c r="AG2612" s="2" t="s">
        <v>122</v>
      </c>
      <c r="AH2612" s="2" t="s">
        <v>4</v>
      </c>
      <c r="AI2612" s="2" t="s">
        <v>3</v>
      </c>
      <c r="AJ2612" s="2" t="s">
        <v>13901</v>
      </c>
      <c r="AK2612" s="2" t="s">
        <v>13902</v>
      </c>
      <c r="AL2612" s="2" t="s">
        <v>13903</v>
      </c>
    </row>
    <row r="2613" spans="1:38" ht="66" hidden="1">
      <c r="A2613" s="136">
        <f t="shared" si="42"/>
        <v>2612</v>
      </c>
      <c r="B2613" s="2" t="s">
        <v>12820</v>
      </c>
      <c r="C2613" s="2" t="s">
        <v>13894</v>
      </c>
      <c r="D2613" s="2" t="s">
        <v>13895</v>
      </c>
      <c r="E2613" s="2" t="s">
        <v>22</v>
      </c>
      <c r="F2613" s="2" t="s">
        <v>2978</v>
      </c>
      <c r="G2613" s="2" t="s">
        <v>14120</v>
      </c>
      <c r="H2613" s="2" t="s">
        <v>14121</v>
      </c>
      <c r="I2613" s="2" t="s">
        <v>6</v>
      </c>
      <c r="K2613" s="4" t="s">
        <v>14122</v>
      </c>
      <c r="L2613" s="5">
        <v>38000</v>
      </c>
      <c r="M2613" s="6" t="s">
        <v>413</v>
      </c>
      <c r="N2613" s="2" t="s">
        <v>174</v>
      </c>
      <c r="O2613" s="2" t="s">
        <v>64</v>
      </c>
      <c r="P2613" s="2" t="s">
        <v>256</v>
      </c>
      <c r="Q2613" s="2" t="s">
        <v>15</v>
      </c>
      <c r="R2613" s="2" t="s">
        <v>14</v>
      </c>
      <c r="T2613" s="2" t="s">
        <v>12826</v>
      </c>
      <c r="U2613" s="2" t="s">
        <v>12827</v>
      </c>
      <c r="V2613" s="2" t="s">
        <v>11</v>
      </c>
      <c r="W2613" s="2" t="s">
        <v>197</v>
      </c>
      <c r="X2613" s="2" t="s">
        <v>9</v>
      </c>
      <c r="Y2613" s="2" t="s">
        <v>6</v>
      </c>
      <c r="AA2613" s="2" t="s">
        <v>1607</v>
      </c>
      <c r="AB2613" s="2" t="s">
        <v>14123</v>
      </c>
      <c r="AC2613" s="2" t="s">
        <v>7</v>
      </c>
      <c r="AD2613" s="2" t="s">
        <v>6</v>
      </c>
      <c r="AG2613" s="2" t="s">
        <v>122</v>
      </c>
      <c r="AH2613" s="2" t="s">
        <v>4</v>
      </c>
      <c r="AI2613" s="2" t="s">
        <v>29</v>
      </c>
      <c r="AJ2613" s="2" t="s">
        <v>13901</v>
      </c>
      <c r="AK2613" s="2" t="s">
        <v>13902</v>
      </c>
      <c r="AL2613" s="2" t="s">
        <v>13903</v>
      </c>
    </row>
    <row r="2614" spans="1:38" ht="52.8" hidden="1">
      <c r="A2614" s="136">
        <f t="shared" si="42"/>
        <v>2613</v>
      </c>
      <c r="B2614" s="2" t="s">
        <v>12820</v>
      </c>
      <c r="C2614" s="2" t="s">
        <v>13940</v>
      </c>
      <c r="D2614" s="2" t="s">
        <v>13158</v>
      </c>
      <c r="E2614" s="2" t="s">
        <v>22</v>
      </c>
      <c r="F2614" s="2" t="s">
        <v>1011</v>
      </c>
      <c r="G2614" s="2" t="s">
        <v>14124</v>
      </c>
      <c r="H2614" s="2" t="s">
        <v>14125</v>
      </c>
      <c r="I2614" s="2" t="s">
        <v>6</v>
      </c>
      <c r="K2614" s="4">
        <v>412403</v>
      </c>
      <c r="L2614" s="5">
        <v>140000</v>
      </c>
      <c r="M2614" s="6" t="s">
        <v>175</v>
      </c>
      <c r="N2614" s="2" t="s">
        <v>174</v>
      </c>
      <c r="O2614" s="2" t="s">
        <v>55</v>
      </c>
      <c r="P2614" s="2" t="s">
        <v>868</v>
      </c>
      <c r="Q2614" s="2" t="s">
        <v>187</v>
      </c>
      <c r="R2614" s="2" t="s">
        <v>96</v>
      </c>
      <c r="T2614" s="2" t="s">
        <v>12826</v>
      </c>
      <c r="U2614" s="2" t="s">
        <v>12827</v>
      </c>
      <c r="V2614" s="2" t="s">
        <v>11</v>
      </c>
      <c r="W2614" s="2" t="s">
        <v>197</v>
      </c>
      <c r="X2614" s="2" t="s">
        <v>43</v>
      </c>
      <c r="Y2614" s="2" t="s">
        <v>6</v>
      </c>
      <c r="AA2614" s="2" t="s">
        <v>35</v>
      </c>
      <c r="AB2614" s="2" t="s">
        <v>14126</v>
      </c>
      <c r="AC2614" s="2" t="s">
        <v>241</v>
      </c>
      <c r="AD2614" s="2" t="s">
        <v>6</v>
      </c>
      <c r="AG2614" s="2" t="s">
        <v>5</v>
      </c>
      <c r="AH2614" s="2" t="s">
        <v>4</v>
      </c>
      <c r="AI2614" s="2" t="s">
        <v>3</v>
      </c>
      <c r="AJ2614" s="2" t="s">
        <v>14127</v>
      </c>
      <c r="AK2614" s="2" t="s">
        <v>13165</v>
      </c>
      <c r="AL2614" s="2" t="s">
        <v>13166</v>
      </c>
    </row>
    <row r="2615" spans="1:38" ht="79.2" hidden="1">
      <c r="A2615" s="136">
        <f t="shared" si="42"/>
        <v>2614</v>
      </c>
      <c r="B2615" s="2" t="s">
        <v>12820</v>
      </c>
      <c r="C2615" s="2" t="s">
        <v>14128</v>
      </c>
      <c r="D2615" s="2" t="s">
        <v>13158</v>
      </c>
      <c r="E2615" s="2" t="s">
        <v>22</v>
      </c>
      <c r="F2615" s="2" t="s">
        <v>14129</v>
      </c>
      <c r="G2615" s="2" t="s">
        <v>14129</v>
      </c>
      <c r="H2615" s="2" t="s">
        <v>14130</v>
      </c>
      <c r="I2615" s="2" t="s">
        <v>6</v>
      </c>
      <c r="K2615" s="4">
        <v>437348</v>
      </c>
      <c r="L2615" s="5">
        <v>176000</v>
      </c>
      <c r="M2615" s="6" t="s">
        <v>154</v>
      </c>
      <c r="N2615" s="2" t="s">
        <v>17</v>
      </c>
      <c r="O2615" s="2" t="s">
        <v>55</v>
      </c>
      <c r="P2615" s="2" t="s">
        <v>242</v>
      </c>
      <c r="Q2615" s="2" t="s">
        <v>187</v>
      </c>
      <c r="R2615" s="2" t="s">
        <v>96</v>
      </c>
      <c r="T2615" s="2" t="s">
        <v>12826</v>
      </c>
      <c r="U2615" s="2" t="s">
        <v>12827</v>
      </c>
      <c r="V2615" s="2" t="s">
        <v>12931</v>
      </c>
      <c r="W2615" s="2" t="s">
        <v>12954</v>
      </c>
      <c r="X2615" s="2" t="s">
        <v>9</v>
      </c>
      <c r="Y2615" s="2" t="s">
        <v>6</v>
      </c>
      <c r="AA2615" s="2" t="s">
        <v>35</v>
      </c>
      <c r="AB2615" s="2" t="s">
        <v>14131</v>
      </c>
      <c r="AC2615" s="2" t="s">
        <v>7</v>
      </c>
      <c r="AD2615" s="2" t="s">
        <v>6</v>
      </c>
      <c r="AG2615" s="2" t="s">
        <v>122</v>
      </c>
      <c r="AH2615" s="2" t="s">
        <v>4</v>
      </c>
      <c r="AI2615" s="2" t="s">
        <v>29</v>
      </c>
      <c r="AJ2615" s="2" t="s">
        <v>14132</v>
      </c>
      <c r="AK2615" s="2" t="s">
        <v>13165</v>
      </c>
      <c r="AL2615" s="2" t="s">
        <v>13166</v>
      </c>
    </row>
    <row r="2616" spans="1:38" ht="66" hidden="1">
      <c r="A2616" s="136">
        <f t="shared" si="42"/>
        <v>2615</v>
      </c>
      <c r="B2616" s="2" t="s">
        <v>12820</v>
      </c>
      <c r="C2616" s="2" t="s">
        <v>14133</v>
      </c>
      <c r="D2616" s="2" t="s">
        <v>14134</v>
      </c>
      <c r="E2616" s="2" t="s">
        <v>22</v>
      </c>
      <c r="F2616" s="2" t="s">
        <v>14135</v>
      </c>
      <c r="G2616" s="2" t="s">
        <v>14135</v>
      </c>
      <c r="H2616" s="2" t="s">
        <v>14136</v>
      </c>
      <c r="I2616" s="2" t="s">
        <v>33</v>
      </c>
      <c r="J2616" s="2">
        <v>1</v>
      </c>
      <c r="K2616" s="4" t="s">
        <v>14137</v>
      </c>
      <c r="L2616" s="5">
        <v>351616</v>
      </c>
      <c r="M2616" s="6" t="s">
        <v>126</v>
      </c>
      <c r="N2616" s="2" t="s">
        <v>174</v>
      </c>
      <c r="O2616" s="2" t="s">
        <v>64</v>
      </c>
      <c r="P2616" s="2" t="s">
        <v>1289</v>
      </c>
      <c r="Q2616" s="2" t="s">
        <v>15</v>
      </c>
      <c r="R2616" s="2" t="s">
        <v>14</v>
      </c>
      <c r="T2616" s="2" t="s">
        <v>13</v>
      </c>
      <c r="U2616" s="2" t="s">
        <v>12827</v>
      </c>
      <c r="V2616" s="2" t="s">
        <v>11</v>
      </c>
      <c r="W2616" s="2" t="s">
        <v>197</v>
      </c>
      <c r="X2616" s="2" t="s">
        <v>9</v>
      </c>
      <c r="Y2616" s="2" t="s">
        <v>6</v>
      </c>
      <c r="AA2616" s="2" t="s">
        <v>35</v>
      </c>
      <c r="AB2616" s="2" t="s">
        <v>13335</v>
      </c>
      <c r="AC2616" s="2" t="s">
        <v>7</v>
      </c>
      <c r="AD2616" s="2" t="s">
        <v>6</v>
      </c>
      <c r="AG2616" s="2" t="s">
        <v>30</v>
      </c>
      <c r="AH2616" s="2" t="s">
        <v>4</v>
      </c>
      <c r="AI2616" s="2" t="s">
        <v>3</v>
      </c>
      <c r="AJ2616" s="2" t="s">
        <v>14138</v>
      </c>
      <c r="AK2616" s="2" t="s">
        <v>14139</v>
      </c>
      <c r="AL2616" s="2" t="s">
        <v>14140</v>
      </c>
    </row>
    <row r="2617" spans="1:38" ht="66" hidden="1">
      <c r="A2617" s="136">
        <f t="shared" si="42"/>
        <v>2616</v>
      </c>
      <c r="B2617" s="2" t="s">
        <v>12820</v>
      </c>
      <c r="C2617" s="2" t="s">
        <v>14133</v>
      </c>
      <c r="D2617" s="2" t="s">
        <v>14134</v>
      </c>
      <c r="E2617" s="2" t="s">
        <v>22</v>
      </c>
      <c r="F2617" s="2" t="s">
        <v>14141</v>
      </c>
      <c r="G2617" s="2" t="s">
        <v>14141</v>
      </c>
      <c r="H2617" s="2" t="s">
        <v>14142</v>
      </c>
      <c r="I2617" s="2" t="s">
        <v>33</v>
      </c>
      <c r="J2617" s="2">
        <v>1</v>
      </c>
      <c r="K2617" s="4" t="s">
        <v>14143</v>
      </c>
      <c r="L2617" s="5">
        <v>1644000</v>
      </c>
      <c r="M2617" s="6" t="s">
        <v>126</v>
      </c>
      <c r="N2617" s="2" t="s">
        <v>174</v>
      </c>
      <c r="O2617" s="2" t="s">
        <v>64</v>
      </c>
      <c r="P2617" s="2" t="s">
        <v>256</v>
      </c>
      <c r="Q2617" s="2" t="s">
        <v>15</v>
      </c>
      <c r="R2617" s="2" t="s">
        <v>2898</v>
      </c>
      <c r="S2617" s="2" t="s">
        <v>14144</v>
      </c>
      <c r="T2617" s="2" t="s">
        <v>13</v>
      </c>
      <c r="U2617" s="2" t="s">
        <v>12</v>
      </c>
      <c r="V2617" s="2" t="s">
        <v>11</v>
      </c>
      <c r="W2617" s="2" t="s">
        <v>197</v>
      </c>
      <c r="X2617" s="2" t="s">
        <v>9</v>
      </c>
      <c r="Y2617" s="2" t="s">
        <v>6</v>
      </c>
      <c r="AA2617" s="2" t="s">
        <v>35</v>
      </c>
      <c r="AB2617" s="2" t="s">
        <v>35</v>
      </c>
      <c r="AC2617" s="2" t="s">
        <v>34</v>
      </c>
      <c r="AD2617" s="2" t="s">
        <v>6</v>
      </c>
      <c r="AG2617" s="2" t="s">
        <v>30</v>
      </c>
      <c r="AH2617" s="2" t="s">
        <v>4</v>
      </c>
      <c r="AI2617" s="2" t="s">
        <v>29</v>
      </c>
      <c r="AJ2617" s="2" t="s">
        <v>14145</v>
      </c>
      <c r="AK2617" s="2" t="s">
        <v>14139</v>
      </c>
      <c r="AL2617" s="2" t="s">
        <v>14140</v>
      </c>
    </row>
    <row r="2618" spans="1:38" ht="79.2" hidden="1">
      <c r="A2618" s="136">
        <f t="shared" si="42"/>
        <v>2617</v>
      </c>
      <c r="B2618" s="2" t="s">
        <v>12820</v>
      </c>
      <c r="C2618" s="2" t="s">
        <v>14133</v>
      </c>
      <c r="D2618" s="2" t="s">
        <v>14134</v>
      </c>
      <c r="E2618" s="2" t="s">
        <v>22</v>
      </c>
      <c r="F2618" s="2" t="s">
        <v>14146</v>
      </c>
      <c r="G2618" s="2" t="s">
        <v>14146</v>
      </c>
      <c r="H2618" s="2" t="s">
        <v>14147</v>
      </c>
      <c r="I2618" s="2" t="s">
        <v>33</v>
      </c>
      <c r="J2618" s="2">
        <v>1</v>
      </c>
      <c r="K2618" s="4">
        <v>25763</v>
      </c>
      <c r="L2618" s="5">
        <v>100000</v>
      </c>
      <c r="M2618" s="6" t="s">
        <v>126</v>
      </c>
      <c r="N2618" s="2" t="s">
        <v>17</v>
      </c>
      <c r="O2618" s="2" t="s">
        <v>64</v>
      </c>
      <c r="P2618" s="2" t="s">
        <v>142</v>
      </c>
      <c r="Q2618" s="2" t="s">
        <v>15</v>
      </c>
      <c r="R2618" s="2" t="s">
        <v>96</v>
      </c>
      <c r="T2618" s="2" t="s">
        <v>13</v>
      </c>
      <c r="U2618" s="2" t="s">
        <v>12</v>
      </c>
      <c r="V2618" s="2" t="s">
        <v>12931</v>
      </c>
      <c r="W2618" s="2" t="s">
        <v>12932</v>
      </c>
      <c r="X2618" s="2" t="s">
        <v>9</v>
      </c>
      <c r="Y2618" s="2" t="s">
        <v>6</v>
      </c>
      <c r="AA2618" s="2" t="s">
        <v>35</v>
      </c>
      <c r="AB2618" s="2" t="s">
        <v>35</v>
      </c>
      <c r="AC2618" s="2" t="s">
        <v>7</v>
      </c>
      <c r="AD2618" s="2" t="s">
        <v>6</v>
      </c>
      <c r="AG2618" s="2" t="s">
        <v>30</v>
      </c>
      <c r="AH2618" s="2" t="s">
        <v>4</v>
      </c>
      <c r="AI2618" s="2" t="s">
        <v>29</v>
      </c>
      <c r="AJ2618" s="2" t="s">
        <v>14145</v>
      </c>
      <c r="AK2618" s="2" t="s">
        <v>14139</v>
      </c>
      <c r="AL2618" s="2" t="s">
        <v>14140</v>
      </c>
    </row>
    <row r="2619" spans="1:38" ht="66" hidden="1">
      <c r="A2619" s="136">
        <f t="shared" si="42"/>
        <v>2618</v>
      </c>
      <c r="B2619" s="2" t="s">
        <v>12820</v>
      </c>
      <c r="C2619" s="2" t="s">
        <v>14133</v>
      </c>
      <c r="D2619" s="2" t="s">
        <v>14134</v>
      </c>
      <c r="E2619" s="2" t="s">
        <v>22</v>
      </c>
      <c r="F2619" s="2" t="s">
        <v>14148</v>
      </c>
      <c r="G2619" s="2" t="s">
        <v>14148</v>
      </c>
      <c r="H2619" s="2" t="s">
        <v>14149</v>
      </c>
      <c r="I2619" s="2" t="s">
        <v>33</v>
      </c>
      <c r="J2619" s="2">
        <v>1</v>
      </c>
      <c r="K2619" s="4" t="s">
        <v>14150</v>
      </c>
      <c r="L2619" s="5">
        <v>399900</v>
      </c>
      <c r="M2619" s="6" t="s">
        <v>126</v>
      </c>
      <c r="N2619" s="2" t="s">
        <v>174</v>
      </c>
      <c r="O2619" s="2" t="s">
        <v>64</v>
      </c>
      <c r="P2619" s="2" t="s">
        <v>142</v>
      </c>
      <c r="Q2619" s="2" t="s">
        <v>124</v>
      </c>
      <c r="R2619" s="2" t="s">
        <v>14</v>
      </c>
      <c r="T2619" s="2" t="s">
        <v>13</v>
      </c>
      <c r="U2619" s="2" t="s">
        <v>12</v>
      </c>
      <c r="V2619" s="2" t="s">
        <v>11</v>
      </c>
      <c r="W2619" s="2" t="s">
        <v>197</v>
      </c>
      <c r="X2619" s="2" t="s">
        <v>9</v>
      </c>
      <c r="Y2619" s="2" t="s">
        <v>6</v>
      </c>
      <c r="AA2619" s="2" t="s">
        <v>164</v>
      </c>
      <c r="AB2619" s="2" t="s">
        <v>14151</v>
      </c>
      <c r="AC2619" s="2" t="s">
        <v>241</v>
      </c>
      <c r="AD2619" s="2" t="s">
        <v>6</v>
      </c>
      <c r="AG2619" s="2" t="s">
        <v>30</v>
      </c>
      <c r="AH2619" s="2" t="s">
        <v>4</v>
      </c>
      <c r="AI2619" s="2" t="s">
        <v>3</v>
      </c>
      <c r="AJ2619" s="2" t="s">
        <v>14145</v>
      </c>
      <c r="AK2619" s="2" t="s">
        <v>14139</v>
      </c>
      <c r="AL2619" s="2" t="s">
        <v>14140</v>
      </c>
    </row>
    <row r="2620" spans="1:38" ht="66" hidden="1">
      <c r="A2620" s="136">
        <f t="shared" si="42"/>
        <v>2619</v>
      </c>
      <c r="B2620" s="2" t="s">
        <v>12820</v>
      </c>
      <c r="C2620" s="2" t="s">
        <v>14133</v>
      </c>
      <c r="D2620" s="2" t="s">
        <v>14134</v>
      </c>
      <c r="E2620" s="2" t="s">
        <v>22</v>
      </c>
      <c r="F2620" s="2" t="s">
        <v>14152</v>
      </c>
      <c r="G2620" s="2" t="s">
        <v>14152</v>
      </c>
      <c r="H2620" s="2" t="s">
        <v>14153</v>
      </c>
      <c r="I2620" s="2" t="s">
        <v>33</v>
      </c>
      <c r="J2620" s="2">
        <v>1</v>
      </c>
      <c r="K2620" s="4" t="s">
        <v>14154</v>
      </c>
      <c r="L2620" s="5">
        <v>430000</v>
      </c>
      <c r="M2620" s="6" t="s">
        <v>126</v>
      </c>
      <c r="N2620" s="2" t="s">
        <v>174</v>
      </c>
      <c r="O2620" s="2" t="s">
        <v>64</v>
      </c>
      <c r="P2620" s="2" t="s">
        <v>142</v>
      </c>
      <c r="Q2620" s="2" t="s">
        <v>15</v>
      </c>
      <c r="R2620" s="2" t="s">
        <v>96</v>
      </c>
      <c r="T2620" s="2" t="s">
        <v>13</v>
      </c>
      <c r="U2620" s="2" t="s">
        <v>12</v>
      </c>
      <c r="V2620" s="2" t="s">
        <v>11</v>
      </c>
      <c r="W2620" s="2" t="s">
        <v>197</v>
      </c>
      <c r="X2620" s="2" t="s">
        <v>9</v>
      </c>
      <c r="Y2620" s="2" t="s">
        <v>6</v>
      </c>
      <c r="AA2620" s="2" t="s">
        <v>35</v>
      </c>
      <c r="AB2620" s="2" t="s">
        <v>35</v>
      </c>
      <c r="AC2620" s="2" t="s">
        <v>7</v>
      </c>
      <c r="AD2620" s="2" t="s">
        <v>6</v>
      </c>
      <c r="AG2620" s="2" t="s">
        <v>30</v>
      </c>
      <c r="AH2620" s="2" t="s">
        <v>4</v>
      </c>
      <c r="AI2620" s="2" t="s">
        <v>29</v>
      </c>
      <c r="AJ2620" s="2" t="s">
        <v>14145</v>
      </c>
      <c r="AK2620" s="2" t="s">
        <v>14139</v>
      </c>
      <c r="AL2620" s="2" t="s">
        <v>14140</v>
      </c>
    </row>
    <row r="2621" spans="1:38" ht="79.2" hidden="1">
      <c r="A2621" s="136">
        <f t="shared" ref="A2621:A2684" si="43">A2620+1</f>
        <v>2620</v>
      </c>
      <c r="B2621" s="2" t="s">
        <v>12820</v>
      </c>
      <c r="C2621" s="2" t="s">
        <v>14133</v>
      </c>
      <c r="D2621" s="2" t="s">
        <v>14134</v>
      </c>
      <c r="E2621" s="2" t="s">
        <v>22</v>
      </c>
      <c r="F2621" s="2" t="s">
        <v>14155</v>
      </c>
      <c r="G2621" s="2" t="s">
        <v>14155</v>
      </c>
      <c r="H2621" s="2" t="s">
        <v>14156</v>
      </c>
      <c r="I2621" s="2" t="s">
        <v>33</v>
      </c>
      <c r="J2621" s="2">
        <v>1</v>
      </c>
      <c r="K2621" s="4" t="s">
        <v>14157</v>
      </c>
      <c r="L2621" s="5">
        <v>1576100.9</v>
      </c>
      <c r="M2621" s="6" t="s">
        <v>126</v>
      </c>
      <c r="N2621" s="2" t="s">
        <v>17</v>
      </c>
      <c r="O2621" s="2" t="s">
        <v>55</v>
      </c>
      <c r="P2621" s="2" t="s">
        <v>125</v>
      </c>
      <c r="Q2621" s="2" t="s">
        <v>15</v>
      </c>
      <c r="R2621" s="2" t="s">
        <v>96</v>
      </c>
      <c r="T2621" s="2" t="s">
        <v>13</v>
      </c>
      <c r="U2621" s="2" t="s">
        <v>12</v>
      </c>
      <c r="V2621" s="2" t="s">
        <v>12931</v>
      </c>
      <c r="W2621" s="2" t="s">
        <v>12954</v>
      </c>
      <c r="X2621" s="2" t="s">
        <v>43</v>
      </c>
      <c r="Y2621" s="2" t="s">
        <v>6</v>
      </c>
      <c r="AA2621" s="2" t="s">
        <v>35</v>
      </c>
      <c r="AB2621" s="2" t="s">
        <v>35</v>
      </c>
      <c r="AC2621" s="2" t="s">
        <v>7</v>
      </c>
      <c r="AD2621" s="2" t="s">
        <v>6</v>
      </c>
      <c r="AG2621" s="2" t="s">
        <v>30</v>
      </c>
      <c r="AH2621" s="2" t="s">
        <v>4</v>
      </c>
      <c r="AI2621" s="2" t="s">
        <v>3</v>
      </c>
      <c r="AJ2621" s="2" t="s">
        <v>14145</v>
      </c>
      <c r="AK2621" s="2" t="s">
        <v>14139</v>
      </c>
      <c r="AL2621" s="2" t="s">
        <v>14140</v>
      </c>
    </row>
    <row r="2622" spans="1:38" ht="92.4" hidden="1">
      <c r="A2622" s="136">
        <f t="shared" si="43"/>
        <v>2621</v>
      </c>
      <c r="B2622" s="2" t="s">
        <v>12820</v>
      </c>
      <c r="C2622" s="2" t="s">
        <v>14133</v>
      </c>
      <c r="D2622" s="2" t="s">
        <v>14134</v>
      </c>
      <c r="E2622" s="2" t="s">
        <v>22</v>
      </c>
      <c r="F2622" s="2" t="s">
        <v>14158</v>
      </c>
      <c r="G2622" s="2" t="s">
        <v>14158</v>
      </c>
      <c r="H2622" s="2" t="s">
        <v>14159</v>
      </c>
      <c r="I2622" s="2" t="s">
        <v>33</v>
      </c>
      <c r="J2622" s="2">
        <v>1</v>
      </c>
      <c r="K2622" s="4" t="s">
        <v>14160</v>
      </c>
      <c r="L2622" s="5">
        <v>14571849.119999999</v>
      </c>
      <c r="M2622" s="6" t="s">
        <v>126</v>
      </c>
      <c r="N2622" s="2" t="s">
        <v>17</v>
      </c>
      <c r="O2622" s="2" t="s">
        <v>55</v>
      </c>
      <c r="P2622" s="2" t="s">
        <v>242</v>
      </c>
      <c r="Q2622" s="2" t="s">
        <v>15</v>
      </c>
      <c r="R2622" s="2" t="s">
        <v>96</v>
      </c>
      <c r="T2622" s="2" t="s">
        <v>13</v>
      </c>
      <c r="U2622" s="2" t="s">
        <v>12</v>
      </c>
      <c r="V2622" s="2" t="s">
        <v>12931</v>
      </c>
      <c r="W2622" s="2" t="s">
        <v>12932</v>
      </c>
      <c r="X2622" s="2" t="s">
        <v>9</v>
      </c>
      <c r="Y2622" s="2" t="s">
        <v>6</v>
      </c>
      <c r="AA2622" s="2" t="s">
        <v>35</v>
      </c>
      <c r="AB2622" s="2" t="s">
        <v>35</v>
      </c>
      <c r="AC2622" s="2" t="s">
        <v>7</v>
      </c>
      <c r="AD2622" s="2" t="s">
        <v>6</v>
      </c>
      <c r="AG2622" s="2" t="s">
        <v>30</v>
      </c>
      <c r="AH2622" s="2" t="s">
        <v>4</v>
      </c>
      <c r="AI2622" s="2" t="s">
        <v>3</v>
      </c>
      <c r="AJ2622" s="2" t="s">
        <v>14145</v>
      </c>
      <c r="AK2622" s="2" t="s">
        <v>14139</v>
      </c>
      <c r="AL2622" s="2" t="s">
        <v>14161</v>
      </c>
    </row>
    <row r="2623" spans="1:38" ht="79.2" hidden="1">
      <c r="A2623" s="136">
        <f t="shared" si="43"/>
        <v>2622</v>
      </c>
      <c r="B2623" s="2" t="s">
        <v>12820</v>
      </c>
      <c r="C2623" s="2" t="s">
        <v>14133</v>
      </c>
      <c r="D2623" s="2" t="s">
        <v>14134</v>
      </c>
      <c r="E2623" s="2" t="s">
        <v>22</v>
      </c>
      <c r="F2623" s="2" t="s">
        <v>14162</v>
      </c>
      <c r="G2623" s="2" t="s">
        <v>14162</v>
      </c>
      <c r="H2623" s="2" t="s">
        <v>14163</v>
      </c>
      <c r="I2623" s="2" t="s">
        <v>33</v>
      </c>
      <c r="J2623" s="2">
        <v>1</v>
      </c>
      <c r="K2623" s="4">
        <v>5320</v>
      </c>
      <c r="L2623" s="5">
        <v>100000</v>
      </c>
      <c r="M2623" s="6" t="s">
        <v>126</v>
      </c>
      <c r="N2623" s="2" t="s">
        <v>17</v>
      </c>
      <c r="O2623" s="2" t="s">
        <v>64</v>
      </c>
      <c r="P2623" s="2" t="s">
        <v>142</v>
      </c>
      <c r="Q2623" s="2" t="s">
        <v>15</v>
      </c>
      <c r="R2623" s="2" t="s">
        <v>96</v>
      </c>
      <c r="T2623" s="2" t="s">
        <v>13</v>
      </c>
      <c r="U2623" s="2" t="s">
        <v>12</v>
      </c>
      <c r="V2623" s="2" t="s">
        <v>12931</v>
      </c>
      <c r="W2623" s="2" t="s">
        <v>12932</v>
      </c>
      <c r="X2623" s="2" t="s">
        <v>9</v>
      </c>
      <c r="Y2623" s="2" t="s">
        <v>6</v>
      </c>
      <c r="AA2623" s="2" t="s">
        <v>164</v>
      </c>
      <c r="AB2623" s="2" t="s">
        <v>14164</v>
      </c>
      <c r="AC2623" s="2" t="s">
        <v>7</v>
      </c>
      <c r="AD2623" s="2" t="s">
        <v>6</v>
      </c>
      <c r="AG2623" s="2" t="s">
        <v>30</v>
      </c>
      <c r="AH2623" s="2" t="s">
        <v>4</v>
      </c>
      <c r="AI2623" s="2" t="s">
        <v>3</v>
      </c>
      <c r="AJ2623" s="2" t="s">
        <v>14145</v>
      </c>
      <c r="AK2623" s="2" t="s">
        <v>14139</v>
      </c>
      <c r="AL2623" s="2" t="s">
        <v>14140</v>
      </c>
    </row>
    <row r="2624" spans="1:38" ht="92.4" hidden="1">
      <c r="A2624" s="136">
        <f t="shared" si="43"/>
        <v>2623</v>
      </c>
      <c r="B2624" s="2" t="s">
        <v>12820</v>
      </c>
      <c r="C2624" s="2" t="s">
        <v>14165</v>
      </c>
      <c r="D2624" s="2" t="s">
        <v>14166</v>
      </c>
      <c r="E2624" s="2" t="s">
        <v>22</v>
      </c>
      <c r="F2624" s="2" t="s">
        <v>14167</v>
      </c>
      <c r="G2624" s="2" t="s">
        <v>14168</v>
      </c>
      <c r="H2624" s="2" t="s">
        <v>14169</v>
      </c>
      <c r="I2624" s="2" t="s">
        <v>6</v>
      </c>
      <c r="K2624" s="4">
        <v>15</v>
      </c>
      <c r="L2624" s="5">
        <v>170000</v>
      </c>
      <c r="M2624" s="6" t="s">
        <v>175</v>
      </c>
      <c r="N2624" s="2" t="s">
        <v>174</v>
      </c>
      <c r="O2624" s="2" t="s">
        <v>64</v>
      </c>
      <c r="P2624" s="2" t="s">
        <v>256</v>
      </c>
      <c r="Q2624" s="2" t="s">
        <v>187</v>
      </c>
      <c r="R2624" s="2" t="s">
        <v>96</v>
      </c>
      <c r="T2624" s="2" t="s">
        <v>12826</v>
      </c>
      <c r="U2624" s="2" t="s">
        <v>12827</v>
      </c>
      <c r="V2624" s="2" t="s">
        <v>11</v>
      </c>
      <c r="W2624" s="2" t="s">
        <v>197</v>
      </c>
      <c r="X2624" s="2" t="s">
        <v>9</v>
      </c>
      <c r="Y2624" s="2" t="s">
        <v>6</v>
      </c>
      <c r="AA2624" s="2" t="s">
        <v>35</v>
      </c>
      <c r="AB2624" s="2" t="s">
        <v>14170</v>
      </c>
      <c r="AC2624" s="2" t="s">
        <v>34</v>
      </c>
      <c r="AD2624" s="2" t="s">
        <v>6</v>
      </c>
      <c r="AG2624" s="2" t="s">
        <v>122</v>
      </c>
      <c r="AH2624" s="2" t="s">
        <v>4</v>
      </c>
      <c r="AI2624" s="2" t="s">
        <v>29</v>
      </c>
      <c r="AJ2624" s="2" t="s">
        <v>14171</v>
      </c>
      <c r="AK2624" s="2" t="s">
        <v>14172</v>
      </c>
      <c r="AL2624" s="2" t="s">
        <v>14173</v>
      </c>
    </row>
    <row r="2625" spans="1:38" ht="52.8" hidden="1">
      <c r="A2625" s="136">
        <f t="shared" si="43"/>
        <v>2624</v>
      </c>
      <c r="B2625" s="2" t="s">
        <v>12820</v>
      </c>
      <c r="C2625" s="2" t="s">
        <v>14165</v>
      </c>
      <c r="D2625" s="2" t="s">
        <v>14166</v>
      </c>
      <c r="E2625" s="2" t="s">
        <v>22</v>
      </c>
      <c r="F2625" s="2" t="s">
        <v>14174</v>
      </c>
      <c r="G2625" s="2" t="s">
        <v>14175</v>
      </c>
      <c r="H2625" s="2" t="s">
        <v>14176</v>
      </c>
      <c r="I2625" s="2" t="s">
        <v>6</v>
      </c>
      <c r="K2625" s="4">
        <v>27</v>
      </c>
      <c r="L2625" s="5">
        <v>16000</v>
      </c>
      <c r="M2625" s="6" t="s">
        <v>154</v>
      </c>
      <c r="N2625" s="2" t="s">
        <v>174</v>
      </c>
      <c r="O2625" s="2" t="s">
        <v>64</v>
      </c>
      <c r="P2625" s="2" t="s">
        <v>142</v>
      </c>
      <c r="Q2625" s="2" t="s">
        <v>141</v>
      </c>
      <c r="R2625" s="2" t="s">
        <v>14</v>
      </c>
      <c r="T2625" s="2" t="s">
        <v>12826</v>
      </c>
      <c r="U2625" s="2" t="s">
        <v>12827</v>
      </c>
      <c r="V2625" s="2" t="s">
        <v>11</v>
      </c>
      <c r="W2625" s="2" t="s">
        <v>197</v>
      </c>
      <c r="X2625" s="2" t="s">
        <v>9</v>
      </c>
      <c r="Y2625" s="2" t="s">
        <v>6</v>
      </c>
      <c r="AA2625" s="2" t="s">
        <v>35</v>
      </c>
      <c r="AB2625" s="2" t="s">
        <v>14177</v>
      </c>
      <c r="AC2625" s="2" t="s">
        <v>241</v>
      </c>
      <c r="AD2625" s="2" t="s">
        <v>6</v>
      </c>
      <c r="AG2625" s="2" t="s">
        <v>30</v>
      </c>
      <c r="AH2625" s="2" t="s">
        <v>4</v>
      </c>
      <c r="AI2625" s="2" t="s">
        <v>3</v>
      </c>
      <c r="AJ2625" s="2" t="s">
        <v>14171</v>
      </c>
      <c r="AK2625" s="2" t="s">
        <v>14172</v>
      </c>
      <c r="AL2625" s="2" t="s">
        <v>14173</v>
      </c>
    </row>
    <row r="2626" spans="1:38" ht="237.6" hidden="1">
      <c r="A2626" s="136">
        <f t="shared" si="43"/>
        <v>2625</v>
      </c>
      <c r="B2626" s="2" t="s">
        <v>12820</v>
      </c>
      <c r="C2626" s="2" t="s">
        <v>14178</v>
      </c>
      <c r="D2626" s="2" t="s">
        <v>14179</v>
      </c>
      <c r="E2626" s="2" t="s">
        <v>22</v>
      </c>
      <c r="F2626" s="2" t="s">
        <v>14180</v>
      </c>
      <c r="G2626" s="2" t="s">
        <v>14180</v>
      </c>
      <c r="H2626" s="2" t="s">
        <v>14181</v>
      </c>
      <c r="I2626" s="2" t="s">
        <v>6</v>
      </c>
      <c r="K2626" s="4">
        <v>15210</v>
      </c>
      <c r="L2626" s="5">
        <v>1237.5999999999999</v>
      </c>
      <c r="M2626" s="6" t="s">
        <v>175</v>
      </c>
      <c r="N2626" s="2" t="s">
        <v>17</v>
      </c>
      <c r="O2626" s="2" t="s">
        <v>64</v>
      </c>
      <c r="P2626" s="2" t="s">
        <v>142</v>
      </c>
      <c r="Q2626" s="2" t="s">
        <v>124</v>
      </c>
      <c r="R2626" s="2" t="s">
        <v>14</v>
      </c>
      <c r="T2626" s="2" t="s">
        <v>12826</v>
      </c>
      <c r="U2626" s="2" t="s">
        <v>12827</v>
      </c>
      <c r="V2626" s="2" t="s">
        <v>12931</v>
      </c>
      <c r="W2626" s="2" t="s">
        <v>12932</v>
      </c>
      <c r="X2626" s="2" t="s">
        <v>9</v>
      </c>
      <c r="Y2626" s="2" t="s">
        <v>6</v>
      </c>
      <c r="AA2626" s="2" t="s">
        <v>1607</v>
      </c>
      <c r="AB2626" s="2" t="s">
        <v>14182</v>
      </c>
      <c r="AC2626" s="2" t="s">
        <v>241</v>
      </c>
      <c r="AD2626" s="2" t="s">
        <v>6</v>
      </c>
      <c r="AG2626" s="2" t="s">
        <v>30</v>
      </c>
      <c r="AH2626" s="2" t="s">
        <v>4</v>
      </c>
      <c r="AI2626" s="2" t="s">
        <v>3</v>
      </c>
      <c r="AJ2626" s="2" t="s">
        <v>14183</v>
      </c>
      <c r="AK2626" s="2" t="s">
        <v>14184</v>
      </c>
      <c r="AL2626" s="2" t="s">
        <v>14185</v>
      </c>
    </row>
    <row r="2627" spans="1:38" ht="66" hidden="1">
      <c r="A2627" s="136">
        <f t="shared" si="43"/>
        <v>2626</v>
      </c>
      <c r="B2627" s="2" t="s">
        <v>12820</v>
      </c>
      <c r="C2627" s="2" t="s">
        <v>14186</v>
      </c>
      <c r="D2627" s="2" t="s">
        <v>14187</v>
      </c>
      <c r="E2627" s="2" t="s">
        <v>22</v>
      </c>
      <c r="F2627" s="2" t="s">
        <v>14188</v>
      </c>
      <c r="G2627" s="2" t="s">
        <v>14189</v>
      </c>
      <c r="H2627" s="2" t="s">
        <v>14190</v>
      </c>
      <c r="I2627" s="2" t="s">
        <v>6</v>
      </c>
      <c r="K2627" s="4">
        <v>23132</v>
      </c>
      <c r="L2627" s="5">
        <v>18000</v>
      </c>
      <c r="M2627" s="6" t="s">
        <v>663</v>
      </c>
      <c r="N2627" s="2" t="s">
        <v>39</v>
      </c>
      <c r="O2627" s="2" t="s">
        <v>64</v>
      </c>
      <c r="P2627" s="2" t="s">
        <v>38</v>
      </c>
      <c r="Q2627" s="2" t="s">
        <v>15</v>
      </c>
      <c r="R2627" s="2" t="s">
        <v>14</v>
      </c>
      <c r="T2627" s="2" t="s">
        <v>13</v>
      </c>
      <c r="U2627" s="2" t="s">
        <v>12827</v>
      </c>
      <c r="V2627" s="2" t="s">
        <v>11</v>
      </c>
      <c r="W2627" s="2" t="s">
        <v>197</v>
      </c>
      <c r="X2627" s="2" t="s">
        <v>9</v>
      </c>
      <c r="Y2627" s="2" t="s">
        <v>6</v>
      </c>
      <c r="AA2627" s="2" t="s">
        <v>111</v>
      </c>
      <c r="AB2627" s="2" t="s">
        <v>14191</v>
      </c>
      <c r="AC2627" s="2" t="s">
        <v>7</v>
      </c>
      <c r="AD2627" s="2" t="s">
        <v>6</v>
      </c>
      <c r="AG2627" s="2" t="s">
        <v>30</v>
      </c>
      <c r="AH2627" s="2" t="s">
        <v>4</v>
      </c>
      <c r="AI2627" s="2" t="s">
        <v>3</v>
      </c>
      <c r="AJ2627" s="2" t="s">
        <v>14192</v>
      </c>
      <c r="AK2627" s="2" t="s">
        <v>14193</v>
      </c>
      <c r="AL2627" s="2" t="s">
        <v>14194</v>
      </c>
    </row>
    <row r="2628" spans="1:38" ht="79.2" hidden="1">
      <c r="A2628" s="136">
        <f t="shared" si="43"/>
        <v>2627</v>
      </c>
      <c r="B2628" s="2" t="s">
        <v>12820</v>
      </c>
      <c r="C2628" s="2" t="s">
        <v>14178</v>
      </c>
      <c r="D2628" s="2" t="s">
        <v>14179</v>
      </c>
      <c r="E2628" s="2" t="s">
        <v>22</v>
      </c>
      <c r="F2628" s="2" t="s">
        <v>14195</v>
      </c>
      <c r="G2628" s="2" t="s">
        <v>14196</v>
      </c>
      <c r="H2628" s="2" t="s">
        <v>14197</v>
      </c>
      <c r="I2628" s="2" t="s">
        <v>6</v>
      </c>
      <c r="K2628" s="4">
        <v>376050</v>
      </c>
      <c r="L2628" s="5">
        <v>9750</v>
      </c>
      <c r="M2628" s="6" t="s">
        <v>1801</v>
      </c>
      <c r="N2628" s="2" t="s">
        <v>17</v>
      </c>
      <c r="O2628" s="2" t="s">
        <v>55</v>
      </c>
      <c r="P2628" s="2" t="s">
        <v>242</v>
      </c>
      <c r="Q2628" s="2" t="s">
        <v>124</v>
      </c>
      <c r="R2628" s="2" t="s">
        <v>14</v>
      </c>
      <c r="T2628" s="2" t="s">
        <v>12826</v>
      </c>
      <c r="U2628" s="2" t="s">
        <v>12827</v>
      </c>
      <c r="V2628" s="2" t="s">
        <v>12931</v>
      </c>
      <c r="W2628" s="2" t="s">
        <v>12954</v>
      </c>
      <c r="X2628" s="2" t="s">
        <v>9</v>
      </c>
      <c r="Y2628" s="2" t="s">
        <v>6</v>
      </c>
      <c r="AA2628" s="2" t="s">
        <v>1607</v>
      </c>
      <c r="AB2628" s="2" t="s">
        <v>14182</v>
      </c>
      <c r="AC2628" s="2" t="s">
        <v>241</v>
      </c>
      <c r="AD2628" s="2" t="s">
        <v>6</v>
      </c>
      <c r="AG2628" s="2" t="s">
        <v>30</v>
      </c>
      <c r="AH2628" s="2" t="s">
        <v>4</v>
      </c>
      <c r="AI2628" s="2" t="s">
        <v>3</v>
      </c>
      <c r="AJ2628" s="2" t="s">
        <v>14183</v>
      </c>
      <c r="AK2628" s="2" t="s">
        <v>14184</v>
      </c>
      <c r="AL2628" s="2" t="s">
        <v>14185</v>
      </c>
    </row>
    <row r="2629" spans="1:38" ht="66" hidden="1">
      <c r="A2629" s="136">
        <f t="shared" si="43"/>
        <v>2628</v>
      </c>
      <c r="B2629" s="2" t="s">
        <v>12820</v>
      </c>
      <c r="C2629" s="2" t="s">
        <v>14165</v>
      </c>
      <c r="D2629" s="2" t="s">
        <v>14166</v>
      </c>
      <c r="E2629" s="2" t="s">
        <v>22</v>
      </c>
      <c r="F2629" s="2" t="s">
        <v>14198</v>
      </c>
      <c r="G2629" s="2" t="s">
        <v>14199</v>
      </c>
      <c r="H2629" s="2" t="s">
        <v>14200</v>
      </c>
      <c r="I2629" s="2" t="s">
        <v>6</v>
      </c>
      <c r="K2629" s="4">
        <v>35</v>
      </c>
      <c r="L2629" s="5">
        <v>5000</v>
      </c>
      <c r="M2629" s="6" t="s">
        <v>154</v>
      </c>
      <c r="N2629" s="2" t="s">
        <v>174</v>
      </c>
      <c r="O2629" s="2" t="s">
        <v>64</v>
      </c>
      <c r="P2629" s="2" t="s">
        <v>142</v>
      </c>
      <c r="Q2629" s="2" t="s">
        <v>124</v>
      </c>
      <c r="R2629" s="2" t="s">
        <v>14</v>
      </c>
      <c r="T2629" s="2" t="s">
        <v>12826</v>
      </c>
      <c r="U2629" s="2" t="s">
        <v>12827</v>
      </c>
      <c r="V2629" s="2" t="s">
        <v>11</v>
      </c>
      <c r="W2629" s="2" t="s">
        <v>197</v>
      </c>
      <c r="X2629" s="2" t="s">
        <v>9</v>
      </c>
      <c r="Y2629" s="2" t="s">
        <v>6</v>
      </c>
      <c r="AA2629" s="2" t="s">
        <v>164</v>
      </c>
      <c r="AB2629" s="2" t="s">
        <v>14201</v>
      </c>
      <c r="AC2629" s="2" t="s">
        <v>241</v>
      </c>
      <c r="AD2629" s="2" t="s">
        <v>6</v>
      </c>
      <c r="AG2629" s="2" t="s">
        <v>5</v>
      </c>
      <c r="AH2629" s="2" t="s">
        <v>4</v>
      </c>
      <c r="AI2629" s="2" t="s">
        <v>3</v>
      </c>
      <c r="AJ2629" s="2" t="s">
        <v>14171</v>
      </c>
      <c r="AK2629" s="2" t="s">
        <v>14172</v>
      </c>
      <c r="AL2629" s="2" t="s">
        <v>14173</v>
      </c>
    </row>
    <row r="2630" spans="1:38" ht="66" hidden="1">
      <c r="A2630" s="136">
        <f t="shared" si="43"/>
        <v>2629</v>
      </c>
      <c r="B2630" s="2" t="s">
        <v>12820</v>
      </c>
      <c r="C2630" s="2" t="s">
        <v>14202</v>
      </c>
      <c r="D2630" s="2" t="s">
        <v>14179</v>
      </c>
      <c r="E2630" s="2" t="s">
        <v>22</v>
      </c>
      <c r="F2630" s="2" t="s">
        <v>14203</v>
      </c>
      <c r="G2630" s="2" t="s">
        <v>9584</v>
      </c>
      <c r="H2630" s="2" t="s">
        <v>14204</v>
      </c>
      <c r="I2630" s="2" t="s">
        <v>6</v>
      </c>
      <c r="K2630" s="4">
        <v>8</v>
      </c>
      <c r="L2630" s="5">
        <v>36000</v>
      </c>
      <c r="M2630" s="6" t="s">
        <v>1313</v>
      </c>
      <c r="N2630" s="2" t="s">
        <v>174</v>
      </c>
      <c r="O2630" s="2" t="s">
        <v>64</v>
      </c>
      <c r="P2630" s="2" t="s">
        <v>314</v>
      </c>
      <c r="Q2630" s="2" t="s">
        <v>191</v>
      </c>
      <c r="R2630" s="2" t="s">
        <v>14</v>
      </c>
      <c r="T2630" s="2" t="s">
        <v>13</v>
      </c>
      <c r="U2630" s="2" t="s">
        <v>12</v>
      </c>
      <c r="V2630" s="2" t="s">
        <v>11</v>
      </c>
      <c r="W2630" s="2" t="s">
        <v>197</v>
      </c>
      <c r="X2630" s="2" t="s">
        <v>9</v>
      </c>
      <c r="Y2630" s="2" t="s">
        <v>6</v>
      </c>
      <c r="AA2630" s="2" t="s">
        <v>1607</v>
      </c>
      <c r="AB2630" s="2" t="s">
        <v>14205</v>
      </c>
      <c r="AC2630" s="2" t="s">
        <v>7</v>
      </c>
      <c r="AD2630" s="2" t="s">
        <v>6</v>
      </c>
      <c r="AG2630" s="2" t="s">
        <v>122</v>
      </c>
      <c r="AH2630" s="2" t="s">
        <v>4</v>
      </c>
      <c r="AI2630" s="2" t="s">
        <v>29</v>
      </c>
      <c r="AJ2630" s="2" t="s">
        <v>14206</v>
      </c>
      <c r="AK2630" s="2" t="s">
        <v>14184</v>
      </c>
      <c r="AL2630" s="2" t="s">
        <v>14207</v>
      </c>
    </row>
    <row r="2631" spans="1:38" ht="66" hidden="1">
      <c r="A2631" s="136">
        <f t="shared" si="43"/>
        <v>2630</v>
      </c>
      <c r="B2631" s="2" t="s">
        <v>12820</v>
      </c>
      <c r="C2631" s="2" t="s">
        <v>14202</v>
      </c>
      <c r="D2631" s="2" t="s">
        <v>14179</v>
      </c>
      <c r="E2631" s="2" t="s">
        <v>22</v>
      </c>
      <c r="F2631" s="2" t="s">
        <v>14208</v>
      </c>
      <c r="G2631" s="2" t="s">
        <v>3368</v>
      </c>
      <c r="H2631" s="2" t="s">
        <v>14209</v>
      </c>
      <c r="I2631" s="2" t="s">
        <v>6</v>
      </c>
      <c r="K2631" s="4">
        <v>9</v>
      </c>
      <c r="L2631" s="5">
        <v>8400</v>
      </c>
      <c r="M2631" s="6" t="s">
        <v>663</v>
      </c>
      <c r="N2631" s="2" t="s">
        <v>174</v>
      </c>
      <c r="O2631" s="2" t="s">
        <v>64</v>
      </c>
      <c r="P2631" s="2" t="s">
        <v>314</v>
      </c>
      <c r="Q2631" s="2" t="s">
        <v>191</v>
      </c>
      <c r="R2631" s="2" t="s">
        <v>14</v>
      </c>
      <c r="T2631" s="2" t="s">
        <v>13</v>
      </c>
      <c r="U2631" s="2" t="s">
        <v>12827</v>
      </c>
      <c r="V2631" s="2" t="s">
        <v>11</v>
      </c>
      <c r="W2631" s="2" t="s">
        <v>197</v>
      </c>
      <c r="X2631" s="2" t="s">
        <v>9</v>
      </c>
      <c r="Y2631" s="2" t="s">
        <v>6</v>
      </c>
      <c r="AA2631" s="2" t="s">
        <v>1607</v>
      </c>
      <c r="AB2631" s="2" t="s">
        <v>14210</v>
      </c>
      <c r="AC2631" s="2" t="s">
        <v>7</v>
      </c>
      <c r="AD2631" s="2" t="s">
        <v>6</v>
      </c>
      <c r="AG2631" s="2" t="s">
        <v>30</v>
      </c>
      <c r="AH2631" s="2" t="s">
        <v>4</v>
      </c>
      <c r="AI2631" s="2" t="s">
        <v>3</v>
      </c>
      <c r="AJ2631" s="2" t="s">
        <v>14206</v>
      </c>
      <c r="AK2631" s="2" t="s">
        <v>14184</v>
      </c>
      <c r="AL2631" s="2" t="s">
        <v>14207</v>
      </c>
    </row>
    <row r="2632" spans="1:38" ht="66" hidden="1">
      <c r="A2632" s="136">
        <f t="shared" si="43"/>
        <v>2631</v>
      </c>
      <c r="B2632" s="2" t="s">
        <v>12820</v>
      </c>
      <c r="C2632" s="2" t="s">
        <v>14165</v>
      </c>
      <c r="D2632" s="2" t="s">
        <v>14166</v>
      </c>
      <c r="E2632" s="2" t="s">
        <v>22</v>
      </c>
      <c r="F2632" s="2" t="s">
        <v>14211</v>
      </c>
      <c r="G2632" s="2" t="s">
        <v>14212</v>
      </c>
      <c r="H2632" s="2" t="s">
        <v>14213</v>
      </c>
      <c r="I2632" s="2" t="s">
        <v>6</v>
      </c>
      <c r="K2632" s="4">
        <v>42</v>
      </c>
      <c r="L2632" s="5">
        <v>9000</v>
      </c>
      <c r="M2632" s="6" t="s">
        <v>1801</v>
      </c>
      <c r="N2632" s="2" t="s">
        <v>174</v>
      </c>
      <c r="O2632" s="2" t="s">
        <v>64</v>
      </c>
      <c r="P2632" s="2" t="s">
        <v>142</v>
      </c>
      <c r="Q2632" s="2" t="s">
        <v>124</v>
      </c>
      <c r="R2632" s="2" t="s">
        <v>14</v>
      </c>
      <c r="T2632" s="2" t="s">
        <v>12826</v>
      </c>
      <c r="U2632" s="2" t="s">
        <v>12827</v>
      </c>
      <c r="V2632" s="2" t="s">
        <v>11</v>
      </c>
      <c r="W2632" s="2" t="s">
        <v>197</v>
      </c>
      <c r="X2632" s="2" t="s">
        <v>9</v>
      </c>
      <c r="Y2632" s="2" t="s">
        <v>6</v>
      </c>
      <c r="AA2632" s="2" t="s">
        <v>1607</v>
      </c>
      <c r="AB2632" s="2" t="s">
        <v>14214</v>
      </c>
      <c r="AC2632" s="2" t="s">
        <v>241</v>
      </c>
      <c r="AD2632" s="2" t="s">
        <v>6</v>
      </c>
      <c r="AG2632" s="2" t="s">
        <v>30</v>
      </c>
      <c r="AH2632" s="2" t="s">
        <v>4</v>
      </c>
      <c r="AI2632" s="2" t="s">
        <v>3</v>
      </c>
      <c r="AJ2632" s="2" t="s">
        <v>14171</v>
      </c>
      <c r="AK2632" s="2" t="s">
        <v>14172</v>
      </c>
      <c r="AL2632" s="2" t="s">
        <v>14173</v>
      </c>
    </row>
    <row r="2633" spans="1:38" ht="79.2" hidden="1">
      <c r="A2633" s="136">
        <f t="shared" si="43"/>
        <v>2632</v>
      </c>
      <c r="B2633" s="2" t="s">
        <v>12820</v>
      </c>
      <c r="C2633" s="2" t="s">
        <v>14178</v>
      </c>
      <c r="D2633" s="2" t="s">
        <v>14179</v>
      </c>
      <c r="E2633" s="2" t="s">
        <v>22</v>
      </c>
      <c r="F2633" s="2" t="s">
        <v>14215</v>
      </c>
      <c r="G2633" s="2" t="s">
        <v>14216</v>
      </c>
      <c r="H2633" s="2" t="s">
        <v>14217</v>
      </c>
      <c r="I2633" s="2" t="s">
        <v>33</v>
      </c>
      <c r="J2633" s="2">
        <v>3</v>
      </c>
      <c r="K2633" s="4">
        <v>9946</v>
      </c>
      <c r="L2633" s="5">
        <v>6500</v>
      </c>
      <c r="M2633" s="6" t="s">
        <v>1683</v>
      </c>
      <c r="N2633" s="2" t="s">
        <v>17</v>
      </c>
      <c r="O2633" s="2" t="s">
        <v>64</v>
      </c>
      <c r="P2633" s="2" t="s">
        <v>142</v>
      </c>
      <c r="Q2633" s="2" t="s">
        <v>124</v>
      </c>
      <c r="R2633" s="2" t="s">
        <v>14</v>
      </c>
      <c r="T2633" s="2" t="s">
        <v>12826</v>
      </c>
      <c r="U2633" s="2" t="s">
        <v>12827</v>
      </c>
      <c r="V2633" s="2" t="s">
        <v>12931</v>
      </c>
      <c r="W2633" s="2" t="s">
        <v>12950</v>
      </c>
      <c r="X2633" s="2" t="s">
        <v>9</v>
      </c>
      <c r="Y2633" s="2" t="s">
        <v>6</v>
      </c>
      <c r="AA2633" s="2" t="s">
        <v>1607</v>
      </c>
      <c r="AB2633" s="2" t="s">
        <v>14182</v>
      </c>
      <c r="AC2633" s="2" t="s">
        <v>241</v>
      </c>
      <c r="AD2633" s="2" t="s">
        <v>6</v>
      </c>
      <c r="AG2633" s="2" t="s">
        <v>30</v>
      </c>
      <c r="AH2633" s="2" t="s">
        <v>4</v>
      </c>
      <c r="AI2633" s="2" t="s">
        <v>3</v>
      </c>
      <c r="AJ2633" s="2" t="s">
        <v>14218</v>
      </c>
      <c r="AK2633" s="2" t="s">
        <v>14184</v>
      </c>
      <c r="AL2633" s="2" t="s">
        <v>14185</v>
      </c>
    </row>
    <row r="2634" spans="1:38" ht="52.8" hidden="1">
      <c r="A2634" s="136">
        <f t="shared" si="43"/>
        <v>2633</v>
      </c>
      <c r="B2634" s="2" t="s">
        <v>12820</v>
      </c>
      <c r="C2634" s="2" t="s">
        <v>14165</v>
      </c>
      <c r="D2634" s="2" t="s">
        <v>14166</v>
      </c>
      <c r="E2634" s="2" t="s">
        <v>22</v>
      </c>
      <c r="F2634" s="2" t="s">
        <v>14219</v>
      </c>
      <c r="G2634" s="2" t="s">
        <v>14220</v>
      </c>
      <c r="H2634" s="2" t="s">
        <v>14200</v>
      </c>
      <c r="I2634" s="2" t="s">
        <v>6</v>
      </c>
      <c r="K2634" s="4">
        <v>47</v>
      </c>
      <c r="L2634" s="5">
        <v>130000</v>
      </c>
      <c r="M2634" s="6" t="s">
        <v>154</v>
      </c>
      <c r="N2634" s="2" t="s">
        <v>174</v>
      </c>
      <c r="O2634" s="2" t="s">
        <v>64</v>
      </c>
      <c r="P2634" s="2" t="s">
        <v>142</v>
      </c>
      <c r="Q2634" s="2" t="s">
        <v>187</v>
      </c>
      <c r="R2634" s="2" t="s">
        <v>2699</v>
      </c>
      <c r="S2634" s="2">
        <v>160219</v>
      </c>
      <c r="T2634" s="2" t="s">
        <v>12826</v>
      </c>
      <c r="U2634" s="2" t="s">
        <v>12827</v>
      </c>
      <c r="V2634" s="2" t="s">
        <v>11</v>
      </c>
      <c r="W2634" s="2" t="s">
        <v>197</v>
      </c>
      <c r="X2634" s="2" t="s">
        <v>9</v>
      </c>
      <c r="Y2634" s="2" t="s">
        <v>6</v>
      </c>
      <c r="AA2634" s="2" t="s">
        <v>35</v>
      </c>
      <c r="AB2634" s="2" t="s">
        <v>14177</v>
      </c>
      <c r="AC2634" s="2" t="s">
        <v>7</v>
      </c>
      <c r="AD2634" s="2" t="s">
        <v>6</v>
      </c>
      <c r="AG2634" s="2" t="s">
        <v>5</v>
      </c>
      <c r="AH2634" s="2" t="s">
        <v>4</v>
      </c>
      <c r="AI2634" s="2" t="s">
        <v>3</v>
      </c>
      <c r="AJ2634" s="2" t="s">
        <v>14171</v>
      </c>
      <c r="AK2634" s="2" t="s">
        <v>14172</v>
      </c>
      <c r="AL2634" s="2" t="s">
        <v>14173</v>
      </c>
    </row>
    <row r="2635" spans="1:38" ht="79.2" hidden="1">
      <c r="A2635" s="136">
        <f t="shared" si="43"/>
        <v>2634</v>
      </c>
      <c r="B2635" s="2" t="s">
        <v>12820</v>
      </c>
      <c r="C2635" s="2" t="s">
        <v>14165</v>
      </c>
      <c r="D2635" s="2" t="s">
        <v>14166</v>
      </c>
      <c r="E2635" s="2" t="s">
        <v>22</v>
      </c>
      <c r="F2635" s="2" t="s">
        <v>14221</v>
      </c>
      <c r="G2635" s="2" t="s">
        <v>14222</v>
      </c>
      <c r="H2635" s="2" t="s">
        <v>14223</v>
      </c>
      <c r="I2635" s="2" t="s">
        <v>6</v>
      </c>
      <c r="K2635" s="4">
        <v>55</v>
      </c>
      <c r="L2635" s="5">
        <v>12000</v>
      </c>
      <c r="M2635" s="6" t="s">
        <v>1970</v>
      </c>
      <c r="N2635" s="2" t="s">
        <v>17</v>
      </c>
      <c r="O2635" s="2" t="s">
        <v>64</v>
      </c>
      <c r="P2635" s="2" t="s">
        <v>142</v>
      </c>
      <c r="Q2635" s="2" t="s">
        <v>124</v>
      </c>
      <c r="R2635" s="2" t="s">
        <v>14</v>
      </c>
      <c r="T2635" s="2" t="s">
        <v>12826</v>
      </c>
      <c r="U2635" s="2" t="s">
        <v>12827</v>
      </c>
      <c r="V2635" s="2" t="s">
        <v>12931</v>
      </c>
      <c r="W2635" s="2" t="s">
        <v>12954</v>
      </c>
      <c r="X2635" s="2" t="s">
        <v>9</v>
      </c>
      <c r="Y2635" s="2" t="s">
        <v>6</v>
      </c>
      <c r="AA2635" s="2" t="s">
        <v>1607</v>
      </c>
      <c r="AB2635" s="2" t="s">
        <v>14214</v>
      </c>
      <c r="AC2635" s="2" t="s">
        <v>241</v>
      </c>
      <c r="AD2635" s="2" t="s">
        <v>6</v>
      </c>
      <c r="AG2635" s="2" t="s">
        <v>30</v>
      </c>
      <c r="AH2635" s="2" t="s">
        <v>4</v>
      </c>
      <c r="AI2635" s="2" t="s">
        <v>3</v>
      </c>
      <c r="AJ2635" s="2" t="s">
        <v>14171</v>
      </c>
      <c r="AK2635" s="2" t="s">
        <v>14172</v>
      </c>
      <c r="AL2635" s="2" t="s">
        <v>14173</v>
      </c>
    </row>
    <row r="2636" spans="1:38" ht="66" hidden="1">
      <c r="A2636" s="136">
        <f t="shared" si="43"/>
        <v>2635</v>
      </c>
      <c r="B2636" s="2" t="s">
        <v>12820</v>
      </c>
      <c r="C2636" s="2" t="s">
        <v>14224</v>
      </c>
      <c r="D2636" s="2" t="s">
        <v>14187</v>
      </c>
      <c r="E2636" s="2" t="s">
        <v>22</v>
      </c>
      <c r="F2636" s="2" t="s">
        <v>14225</v>
      </c>
      <c r="G2636" s="2" t="s">
        <v>14226</v>
      </c>
      <c r="H2636" s="2" t="s">
        <v>14227</v>
      </c>
      <c r="I2636" s="2" t="s">
        <v>6</v>
      </c>
      <c r="K2636" s="4">
        <v>26484</v>
      </c>
      <c r="L2636" s="5">
        <v>12000</v>
      </c>
      <c r="M2636" s="6" t="s">
        <v>663</v>
      </c>
      <c r="N2636" s="2" t="s">
        <v>39</v>
      </c>
      <c r="O2636" s="2" t="s">
        <v>64</v>
      </c>
      <c r="P2636" s="2" t="s">
        <v>38</v>
      </c>
      <c r="Q2636" s="2" t="s">
        <v>124</v>
      </c>
      <c r="R2636" s="2" t="s">
        <v>14</v>
      </c>
      <c r="T2636" s="2" t="s">
        <v>13</v>
      </c>
      <c r="U2636" s="2" t="s">
        <v>12827</v>
      </c>
      <c r="V2636" s="2" t="s">
        <v>11</v>
      </c>
      <c r="W2636" s="2" t="s">
        <v>197</v>
      </c>
      <c r="X2636" s="2" t="s">
        <v>9</v>
      </c>
      <c r="Y2636" s="2" t="s">
        <v>6</v>
      </c>
      <c r="AA2636" s="2" t="s">
        <v>111</v>
      </c>
      <c r="AB2636" s="2" t="s">
        <v>14191</v>
      </c>
      <c r="AC2636" s="2" t="s">
        <v>241</v>
      </c>
      <c r="AD2636" s="2" t="s">
        <v>6</v>
      </c>
      <c r="AG2636" s="2" t="s">
        <v>122</v>
      </c>
      <c r="AH2636" s="2" t="s">
        <v>4</v>
      </c>
      <c r="AI2636" s="2" t="s">
        <v>29</v>
      </c>
      <c r="AJ2636" s="2" t="s">
        <v>14192</v>
      </c>
      <c r="AK2636" s="2" t="s">
        <v>14193</v>
      </c>
      <c r="AL2636" s="2" t="s">
        <v>14194</v>
      </c>
    </row>
    <row r="2637" spans="1:38" ht="79.2" hidden="1">
      <c r="A2637" s="136">
        <f t="shared" si="43"/>
        <v>2636</v>
      </c>
      <c r="B2637" s="2" t="s">
        <v>12820</v>
      </c>
      <c r="C2637" s="2" t="s">
        <v>14165</v>
      </c>
      <c r="D2637" s="2" t="s">
        <v>14166</v>
      </c>
      <c r="E2637" s="2" t="s">
        <v>22</v>
      </c>
      <c r="F2637" s="2" t="s">
        <v>14228</v>
      </c>
      <c r="G2637" s="2" t="s">
        <v>14229</v>
      </c>
      <c r="H2637" s="2" t="s">
        <v>14223</v>
      </c>
      <c r="I2637" s="2" t="s">
        <v>6</v>
      </c>
      <c r="K2637" s="4">
        <v>56</v>
      </c>
      <c r="L2637" s="5">
        <v>3500</v>
      </c>
      <c r="M2637" s="6" t="s">
        <v>1801</v>
      </c>
      <c r="N2637" s="2" t="s">
        <v>17</v>
      </c>
      <c r="O2637" s="2" t="s">
        <v>64</v>
      </c>
      <c r="P2637" s="2" t="s">
        <v>142</v>
      </c>
      <c r="Q2637" s="2" t="s">
        <v>124</v>
      </c>
      <c r="R2637" s="2" t="s">
        <v>14</v>
      </c>
      <c r="T2637" s="2" t="s">
        <v>12826</v>
      </c>
      <c r="U2637" s="2" t="s">
        <v>12827</v>
      </c>
      <c r="V2637" s="2" t="s">
        <v>12931</v>
      </c>
      <c r="W2637" s="2" t="s">
        <v>12954</v>
      </c>
      <c r="X2637" s="2" t="s">
        <v>9</v>
      </c>
      <c r="Y2637" s="2" t="s">
        <v>6</v>
      </c>
      <c r="AA2637" s="2" t="s">
        <v>1607</v>
      </c>
      <c r="AB2637" s="2" t="s">
        <v>14214</v>
      </c>
      <c r="AC2637" s="2" t="s">
        <v>241</v>
      </c>
      <c r="AD2637" s="2" t="s">
        <v>6</v>
      </c>
      <c r="AG2637" s="2" t="s">
        <v>5</v>
      </c>
      <c r="AH2637" s="2" t="s">
        <v>4</v>
      </c>
      <c r="AI2637" s="2" t="s">
        <v>3</v>
      </c>
      <c r="AJ2637" s="2" t="s">
        <v>14171</v>
      </c>
      <c r="AK2637" s="2" t="s">
        <v>14172</v>
      </c>
      <c r="AL2637" s="2" t="s">
        <v>14173</v>
      </c>
    </row>
    <row r="2638" spans="1:38" ht="92.4" hidden="1">
      <c r="A2638" s="136">
        <f t="shared" si="43"/>
        <v>2637</v>
      </c>
      <c r="B2638" s="2" t="s">
        <v>12820</v>
      </c>
      <c r="C2638" s="2" t="s">
        <v>14165</v>
      </c>
      <c r="D2638" s="2" t="s">
        <v>14166</v>
      </c>
      <c r="E2638" s="2" t="s">
        <v>22</v>
      </c>
      <c r="F2638" s="2" t="s">
        <v>14230</v>
      </c>
      <c r="G2638" s="2" t="s">
        <v>14231</v>
      </c>
      <c r="H2638" s="2" t="s">
        <v>14232</v>
      </c>
      <c r="I2638" s="2" t="s">
        <v>6</v>
      </c>
      <c r="K2638" s="4">
        <v>57</v>
      </c>
      <c r="L2638" s="5">
        <v>6000</v>
      </c>
      <c r="M2638" s="6" t="s">
        <v>6438</v>
      </c>
      <c r="N2638" s="2" t="s">
        <v>17</v>
      </c>
      <c r="O2638" s="2" t="s">
        <v>64</v>
      </c>
      <c r="P2638" s="2" t="s">
        <v>142</v>
      </c>
      <c r="Q2638" s="2" t="s">
        <v>124</v>
      </c>
      <c r="R2638" s="2" t="s">
        <v>14</v>
      </c>
      <c r="T2638" s="2" t="s">
        <v>12826</v>
      </c>
      <c r="U2638" s="2" t="s">
        <v>12827</v>
      </c>
      <c r="V2638" s="2" t="s">
        <v>12842</v>
      </c>
      <c r="W2638" s="2" t="s">
        <v>12843</v>
      </c>
      <c r="X2638" s="2" t="s">
        <v>9</v>
      </c>
      <c r="Y2638" s="2" t="s">
        <v>6</v>
      </c>
      <c r="AA2638" s="2" t="s">
        <v>1607</v>
      </c>
      <c r="AB2638" s="2" t="s">
        <v>14214</v>
      </c>
      <c r="AC2638" s="2" t="s">
        <v>241</v>
      </c>
      <c r="AD2638" s="2" t="s">
        <v>6</v>
      </c>
      <c r="AG2638" s="2" t="s">
        <v>30</v>
      </c>
      <c r="AH2638" s="2" t="s">
        <v>4</v>
      </c>
      <c r="AI2638" s="2" t="s">
        <v>3</v>
      </c>
      <c r="AJ2638" s="2" t="s">
        <v>14171</v>
      </c>
      <c r="AK2638" s="2" t="s">
        <v>14172</v>
      </c>
      <c r="AL2638" s="2" t="s">
        <v>14173</v>
      </c>
    </row>
    <row r="2639" spans="1:38" ht="66" hidden="1">
      <c r="A2639" s="136">
        <f t="shared" si="43"/>
        <v>2638</v>
      </c>
      <c r="B2639" s="2" t="s">
        <v>12820</v>
      </c>
      <c r="C2639" s="2" t="s">
        <v>14165</v>
      </c>
      <c r="D2639" s="2" t="s">
        <v>14166</v>
      </c>
      <c r="E2639" s="2" t="s">
        <v>22</v>
      </c>
      <c r="F2639" s="2" t="s">
        <v>14233</v>
      </c>
      <c r="G2639" s="2" t="s">
        <v>14233</v>
      </c>
      <c r="H2639" s="2" t="s">
        <v>14200</v>
      </c>
      <c r="I2639" s="2" t="s">
        <v>6</v>
      </c>
      <c r="K2639" s="4">
        <v>59</v>
      </c>
      <c r="L2639" s="5">
        <v>2550</v>
      </c>
      <c r="M2639" s="6" t="s">
        <v>1801</v>
      </c>
      <c r="N2639" s="2" t="s">
        <v>174</v>
      </c>
      <c r="O2639" s="2" t="s">
        <v>64</v>
      </c>
      <c r="P2639" s="2" t="s">
        <v>142</v>
      </c>
      <c r="Q2639" s="2" t="s">
        <v>124</v>
      </c>
      <c r="R2639" s="2" t="s">
        <v>14</v>
      </c>
      <c r="T2639" s="2" t="s">
        <v>12826</v>
      </c>
      <c r="U2639" s="2" t="s">
        <v>12827</v>
      </c>
      <c r="V2639" s="2" t="s">
        <v>11</v>
      </c>
      <c r="W2639" s="2" t="s">
        <v>197</v>
      </c>
      <c r="X2639" s="2" t="s">
        <v>9</v>
      </c>
      <c r="Y2639" s="2" t="s">
        <v>6</v>
      </c>
      <c r="AA2639" s="2" t="s">
        <v>1607</v>
      </c>
      <c r="AB2639" s="2" t="s">
        <v>14214</v>
      </c>
      <c r="AC2639" s="2" t="s">
        <v>241</v>
      </c>
      <c r="AD2639" s="2" t="s">
        <v>6</v>
      </c>
      <c r="AG2639" s="2" t="s">
        <v>5</v>
      </c>
      <c r="AH2639" s="2" t="s">
        <v>4</v>
      </c>
      <c r="AI2639" s="2" t="s">
        <v>3</v>
      </c>
      <c r="AJ2639" s="2" t="s">
        <v>14171</v>
      </c>
      <c r="AK2639" s="2" t="s">
        <v>14172</v>
      </c>
      <c r="AL2639" s="2" t="s">
        <v>14173</v>
      </c>
    </row>
    <row r="2640" spans="1:38" ht="66" hidden="1">
      <c r="A2640" s="136">
        <f t="shared" si="43"/>
        <v>2639</v>
      </c>
      <c r="B2640" s="2" t="s">
        <v>12820</v>
      </c>
      <c r="C2640" s="2" t="s">
        <v>14165</v>
      </c>
      <c r="D2640" s="2" t="s">
        <v>14166</v>
      </c>
      <c r="E2640" s="2" t="s">
        <v>22</v>
      </c>
      <c r="F2640" s="2" t="s">
        <v>14234</v>
      </c>
      <c r="G2640" s="2" t="s">
        <v>14235</v>
      </c>
      <c r="H2640" s="2" t="s">
        <v>14234</v>
      </c>
      <c r="I2640" s="2" t="s">
        <v>6</v>
      </c>
      <c r="K2640" s="4">
        <v>105</v>
      </c>
      <c r="L2640" s="5">
        <v>14000</v>
      </c>
      <c r="M2640" s="6" t="s">
        <v>154</v>
      </c>
      <c r="N2640" s="2" t="s">
        <v>174</v>
      </c>
      <c r="O2640" s="2" t="s">
        <v>64</v>
      </c>
      <c r="P2640" s="2" t="s">
        <v>142</v>
      </c>
      <c r="Q2640" s="2" t="s">
        <v>124</v>
      </c>
      <c r="R2640" s="2" t="s">
        <v>14</v>
      </c>
      <c r="T2640" s="2" t="s">
        <v>12826</v>
      </c>
      <c r="U2640" s="2" t="s">
        <v>13502</v>
      </c>
      <c r="V2640" s="2" t="s">
        <v>11</v>
      </c>
      <c r="W2640" s="2" t="s">
        <v>197</v>
      </c>
      <c r="X2640" s="2" t="s">
        <v>9</v>
      </c>
      <c r="Y2640" s="2" t="s">
        <v>6</v>
      </c>
      <c r="AA2640" s="2" t="s">
        <v>1607</v>
      </c>
      <c r="AB2640" s="2" t="s">
        <v>14214</v>
      </c>
      <c r="AC2640" s="2" t="s">
        <v>241</v>
      </c>
      <c r="AD2640" s="2" t="s">
        <v>6</v>
      </c>
      <c r="AG2640" s="2" t="s">
        <v>30</v>
      </c>
      <c r="AH2640" s="2" t="s">
        <v>4</v>
      </c>
      <c r="AI2640" s="2" t="s">
        <v>3</v>
      </c>
      <c r="AJ2640" s="2" t="s">
        <v>14171</v>
      </c>
      <c r="AK2640" s="2" t="s">
        <v>14172</v>
      </c>
      <c r="AL2640" s="2" t="s">
        <v>14173</v>
      </c>
    </row>
    <row r="2641" spans="1:38" ht="52.8" hidden="1">
      <c r="A2641" s="136">
        <f t="shared" si="43"/>
        <v>2640</v>
      </c>
      <c r="B2641" s="2" t="s">
        <v>12820</v>
      </c>
      <c r="C2641" s="2" t="s">
        <v>14165</v>
      </c>
      <c r="D2641" s="2" t="s">
        <v>14166</v>
      </c>
      <c r="E2641" s="2" t="s">
        <v>22</v>
      </c>
      <c r="F2641" s="2" t="s">
        <v>14236</v>
      </c>
      <c r="G2641" s="2" t="s">
        <v>14237</v>
      </c>
      <c r="H2641" s="2" t="s">
        <v>14200</v>
      </c>
      <c r="I2641" s="2" t="s">
        <v>33</v>
      </c>
      <c r="J2641" s="2">
        <v>2</v>
      </c>
      <c r="K2641" s="4" t="s">
        <v>14238</v>
      </c>
      <c r="L2641" s="5">
        <v>772000</v>
      </c>
      <c r="M2641" s="6" t="s">
        <v>175</v>
      </c>
      <c r="N2641" s="2" t="s">
        <v>174</v>
      </c>
      <c r="O2641" s="2" t="s">
        <v>64</v>
      </c>
      <c r="P2641" s="2" t="s">
        <v>256</v>
      </c>
      <c r="Q2641" s="2" t="s">
        <v>187</v>
      </c>
      <c r="R2641" s="2" t="s">
        <v>96</v>
      </c>
      <c r="T2641" s="2" t="s">
        <v>12826</v>
      </c>
      <c r="U2641" s="2" t="s">
        <v>13502</v>
      </c>
      <c r="V2641" s="2" t="s">
        <v>11</v>
      </c>
      <c r="W2641" s="2" t="s">
        <v>197</v>
      </c>
      <c r="X2641" s="2" t="s">
        <v>9</v>
      </c>
      <c r="Y2641" s="2" t="s">
        <v>6</v>
      </c>
      <c r="AA2641" s="2" t="s">
        <v>35</v>
      </c>
      <c r="AB2641" s="2" t="s">
        <v>14177</v>
      </c>
      <c r="AC2641" s="2" t="s">
        <v>34</v>
      </c>
      <c r="AD2641" s="2" t="s">
        <v>6</v>
      </c>
      <c r="AG2641" s="2" t="s">
        <v>122</v>
      </c>
      <c r="AH2641" s="2" t="s">
        <v>4</v>
      </c>
      <c r="AI2641" s="2" t="s">
        <v>29</v>
      </c>
      <c r="AJ2641" s="2" t="s">
        <v>14171</v>
      </c>
      <c r="AK2641" s="2" t="s">
        <v>14172</v>
      </c>
      <c r="AL2641" s="2" t="s">
        <v>14173</v>
      </c>
    </row>
    <row r="2642" spans="1:38" ht="52.8" hidden="1">
      <c r="A2642" s="136">
        <f t="shared" si="43"/>
        <v>2641</v>
      </c>
      <c r="B2642" s="2" t="s">
        <v>12820</v>
      </c>
      <c r="C2642" s="2" t="s">
        <v>14165</v>
      </c>
      <c r="D2642" s="2" t="s">
        <v>14166</v>
      </c>
      <c r="E2642" s="2" t="s">
        <v>22</v>
      </c>
      <c r="F2642" s="2" t="s">
        <v>14239</v>
      </c>
      <c r="G2642" s="2" t="s">
        <v>14239</v>
      </c>
      <c r="H2642" s="2" t="s">
        <v>14200</v>
      </c>
      <c r="I2642" s="2" t="s">
        <v>6</v>
      </c>
      <c r="K2642" s="4">
        <v>118</v>
      </c>
      <c r="L2642" s="5">
        <v>1800</v>
      </c>
      <c r="M2642" s="6" t="s">
        <v>1489</v>
      </c>
      <c r="N2642" s="2" t="s">
        <v>174</v>
      </c>
      <c r="O2642" s="2" t="s">
        <v>64</v>
      </c>
      <c r="P2642" s="2" t="s">
        <v>142</v>
      </c>
      <c r="Q2642" s="2" t="s">
        <v>141</v>
      </c>
      <c r="R2642" s="2" t="s">
        <v>14</v>
      </c>
      <c r="T2642" s="2" t="s">
        <v>12826</v>
      </c>
      <c r="U2642" s="2" t="s">
        <v>12827</v>
      </c>
      <c r="V2642" s="2" t="s">
        <v>11</v>
      </c>
      <c r="W2642" s="2" t="s">
        <v>197</v>
      </c>
      <c r="X2642" s="2" t="s">
        <v>9</v>
      </c>
      <c r="Y2642" s="2" t="s">
        <v>6</v>
      </c>
      <c r="AA2642" s="2" t="s">
        <v>1607</v>
      </c>
      <c r="AB2642" s="2" t="s">
        <v>14214</v>
      </c>
      <c r="AC2642" s="2" t="s">
        <v>241</v>
      </c>
      <c r="AD2642" s="2" t="s">
        <v>6</v>
      </c>
      <c r="AG2642" s="2" t="s">
        <v>122</v>
      </c>
      <c r="AH2642" s="2" t="s">
        <v>4</v>
      </c>
      <c r="AI2642" s="2" t="s">
        <v>3</v>
      </c>
      <c r="AJ2642" s="2" t="s">
        <v>14171</v>
      </c>
      <c r="AK2642" s="2" t="s">
        <v>14172</v>
      </c>
      <c r="AL2642" s="2" t="s">
        <v>14173</v>
      </c>
    </row>
    <row r="2643" spans="1:38" ht="52.8" hidden="1">
      <c r="A2643" s="136">
        <f t="shared" si="43"/>
        <v>2642</v>
      </c>
      <c r="B2643" s="2" t="s">
        <v>12820</v>
      </c>
      <c r="C2643" s="2" t="s">
        <v>14165</v>
      </c>
      <c r="D2643" s="2" t="s">
        <v>14166</v>
      </c>
      <c r="E2643" s="2" t="s">
        <v>22</v>
      </c>
      <c r="F2643" s="2" t="s">
        <v>14240</v>
      </c>
      <c r="G2643" s="2" t="s">
        <v>14240</v>
      </c>
      <c r="H2643" s="2" t="s">
        <v>14200</v>
      </c>
      <c r="I2643" s="2" t="s">
        <v>6</v>
      </c>
      <c r="K2643" s="4">
        <v>119</v>
      </c>
      <c r="L2643" s="5">
        <v>9600</v>
      </c>
      <c r="M2643" s="6" t="s">
        <v>1489</v>
      </c>
      <c r="N2643" s="2" t="s">
        <v>174</v>
      </c>
      <c r="O2643" s="2" t="s">
        <v>64</v>
      </c>
      <c r="P2643" s="2" t="s">
        <v>142</v>
      </c>
      <c r="Q2643" s="2" t="s">
        <v>191</v>
      </c>
      <c r="R2643" s="2" t="s">
        <v>14</v>
      </c>
      <c r="T2643" s="2" t="s">
        <v>12826</v>
      </c>
      <c r="U2643" s="2" t="s">
        <v>13502</v>
      </c>
      <c r="V2643" s="2" t="s">
        <v>11</v>
      </c>
      <c r="W2643" s="2" t="s">
        <v>197</v>
      </c>
      <c r="X2643" s="2" t="s">
        <v>9</v>
      </c>
      <c r="Y2643" s="2" t="s">
        <v>6</v>
      </c>
      <c r="AA2643" s="2" t="s">
        <v>1607</v>
      </c>
      <c r="AB2643" s="2" t="s">
        <v>14214</v>
      </c>
      <c r="AC2643" s="2" t="s">
        <v>7</v>
      </c>
      <c r="AD2643" s="2" t="s">
        <v>6</v>
      </c>
      <c r="AG2643" s="2" t="s">
        <v>122</v>
      </c>
      <c r="AH2643" s="2" t="s">
        <v>4</v>
      </c>
      <c r="AI2643" s="2" t="s">
        <v>29</v>
      </c>
      <c r="AJ2643" s="2" t="s">
        <v>14171</v>
      </c>
      <c r="AK2643" s="2" t="s">
        <v>14172</v>
      </c>
      <c r="AL2643" s="2" t="s">
        <v>14173</v>
      </c>
    </row>
    <row r="2644" spans="1:38" ht="52.8" hidden="1">
      <c r="A2644" s="136">
        <f t="shared" si="43"/>
        <v>2643</v>
      </c>
      <c r="B2644" s="2" t="s">
        <v>12820</v>
      </c>
      <c r="C2644" s="2" t="s">
        <v>14165</v>
      </c>
      <c r="D2644" s="2" t="s">
        <v>14166</v>
      </c>
      <c r="E2644" s="2" t="s">
        <v>22</v>
      </c>
      <c r="F2644" s="2" t="s">
        <v>14241</v>
      </c>
      <c r="G2644" s="2" t="s">
        <v>14242</v>
      </c>
      <c r="H2644" s="2" t="s">
        <v>14200</v>
      </c>
      <c r="I2644" s="2" t="s">
        <v>33</v>
      </c>
      <c r="J2644" s="2">
        <v>2</v>
      </c>
      <c r="K2644" s="4" t="s">
        <v>14243</v>
      </c>
      <c r="L2644" s="5">
        <v>670000</v>
      </c>
      <c r="M2644" s="6" t="s">
        <v>175</v>
      </c>
      <c r="N2644" s="2" t="s">
        <v>174</v>
      </c>
      <c r="O2644" s="2" t="s">
        <v>64</v>
      </c>
      <c r="P2644" s="2" t="s">
        <v>142</v>
      </c>
      <c r="Q2644" s="2" t="s">
        <v>187</v>
      </c>
      <c r="R2644" s="2" t="s">
        <v>96</v>
      </c>
      <c r="T2644" s="2" t="s">
        <v>12826</v>
      </c>
      <c r="U2644" s="2" t="s">
        <v>12827</v>
      </c>
      <c r="V2644" s="2" t="s">
        <v>11</v>
      </c>
      <c r="W2644" s="2" t="s">
        <v>197</v>
      </c>
      <c r="X2644" s="2" t="s">
        <v>9</v>
      </c>
      <c r="Y2644" s="2" t="s">
        <v>6</v>
      </c>
      <c r="AA2644" s="2" t="s">
        <v>35</v>
      </c>
      <c r="AB2644" s="2" t="s">
        <v>14177</v>
      </c>
      <c r="AC2644" s="2" t="s">
        <v>34</v>
      </c>
      <c r="AD2644" s="2" t="s">
        <v>6</v>
      </c>
      <c r="AG2644" s="2" t="s">
        <v>122</v>
      </c>
      <c r="AH2644" s="2" t="s">
        <v>4</v>
      </c>
      <c r="AI2644" s="2" t="s">
        <v>29</v>
      </c>
      <c r="AJ2644" s="2" t="s">
        <v>14244</v>
      </c>
      <c r="AK2644" s="2" t="s">
        <v>14172</v>
      </c>
      <c r="AL2644" s="2" t="s">
        <v>14173</v>
      </c>
    </row>
    <row r="2645" spans="1:38" ht="66" hidden="1">
      <c r="A2645" s="136">
        <f t="shared" si="43"/>
        <v>2644</v>
      </c>
      <c r="B2645" s="2" t="s">
        <v>12820</v>
      </c>
      <c r="C2645" s="2" t="s">
        <v>14165</v>
      </c>
      <c r="D2645" s="2" t="s">
        <v>14166</v>
      </c>
      <c r="E2645" s="2" t="s">
        <v>22</v>
      </c>
      <c r="F2645" s="2" t="s">
        <v>14245</v>
      </c>
      <c r="G2645" s="2" t="s">
        <v>14246</v>
      </c>
      <c r="H2645" s="2" t="s">
        <v>14247</v>
      </c>
      <c r="I2645" s="2" t="s">
        <v>6</v>
      </c>
      <c r="K2645" s="4">
        <v>123</v>
      </c>
      <c r="L2645" s="5">
        <v>11760</v>
      </c>
      <c r="M2645" s="6" t="s">
        <v>1489</v>
      </c>
      <c r="N2645" s="2" t="s">
        <v>174</v>
      </c>
      <c r="O2645" s="2" t="s">
        <v>64</v>
      </c>
      <c r="P2645" s="2" t="s">
        <v>142</v>
      </c>
      <c r="Q2645" s="2" t="s">
        <v>124</v>
      </c>
      <c r="R2645" s="2" t="s">
        <v>14</v>
      </c>
      <c r="T2645" s="2" t="s">
        <v>12826</v>
      </c>
      <c r="U2645" s="2" t="s">
        <v>12827</v>
      </c>
      <c r="V2645" s="2" t="s">
        <v>11</v>
      </c>
      <c r="W2645" s="2" t="s">
        <v>197</v>
      </c>
      <c r="X2645" s="2" t="s">
        <v>9</v>
      </c>
      <c r="Y2645" s="2" t="s">
        <v>6</v>
      </c>
      <c r="AA2645" s="2" t="s">
        <v>35</v>
      </c>
      <c r="AB2645" s="2" t="s">
        <v>14177</v>
      </c>
      <c r="AC2645" s="2" t="s">
        <v>7</v>
      </c>
      <c r="AD2645" s="2" t="s">
        <v>6</v>
      </c>
      <c r="AG2645" s="2" t="s">
        <v>122</v>
      </c>
      <c r="AH2645" s="2" t="s">
        <v>4</v>
      </c>
      <c r="AI2645" s="2" t="s">
        <v>3</v>
      </c>
      <c r="AJ2645" s="2" t="s">
        <v>14244</v>
      </c>
      <c r="AK2645" s="2" t="s">
        <v>14172</v>
      </c>
      <c r="AL2645" s="2" t="s">
        <v>14173</v>
      </c>
    </row>
    <row r="2646" spans="1:38" ht="66" hidden="1">
      <c r="A2646" s="136">
        <f t="shared" si="43"/>
        <v>2645</v>
      </c>
      <c r="B2646" s="2" t="s">
        <v>12820</v>
      </c>
      <c r="C2646" s="2" t="s">
        <v>14165</v>
      </c>
      <c r="D2646" s="2" t="s">
        <v>14166</v>
      </c>
      <c r="E2646" s="2" t="s">
        <v>22</v>
      </c>
      <c r="F2646" s="2" t="s">
        <v>14248</v>
      </c>
      <c r="G2646" s="2" t="s">
        <v>14249</v>
      </c>
      <c r="H2646" s="2" t="s">
        <v>14250</v>
      </c>
      <c r="I2646" s="2" t="s">
        <v>6</v>
      </c>
      <c r="K2646" s="4">
        <v>161</v>
      </c>
      <c r="L2646" s="5">
        <v>3000</v>
      </c>
      <c r="M2646" s="6" t="s">
        <v>154</v>
      </c>
      <c r="N2646" s="2" t="s">
        <v>174</v>
      </c>
      <c r="O2646" s="2" t="s">
        <v>64</v>
      </c>
      <c r="P2646" s="2" t="s">
        <v>142</v>
      </c>
      <c r="Q2646" s="2" t="s">
        <v>124</v>
      </c>
      <c r="R2646" s="2" t="s">
        <v>14</v>
      </c>
      <c r="T2646" s="2" t="s">
        <v>12826</v>
      </c>
      <c r="U2646" s="2" t="s">
        <v>12827</v>
      </c>
      <c r="V2646" s="2" t="s">
        <v>11</v>
      </c>
      <c r="W2646" s="2" t="s">
        <v>197</v>
      </c>
      <c r="X2646" s="2" t="s">
        <v>9</v>
      </c>
      <c r="Y2646" s="2" t="s">
        <v>6</v>
      </c>
      <c r="AA2646" s="2" t="s">
        <v>1607</v>
      </c>
      <c r="AB2646" s="2" t="s">
        <v>14214</v>
      </c>
      <c r="AC2646" s="2" t="s">
        <v>241</v>
      </c>
      <c r="AD2646" s="2" t="s">
        <v>6</v>
      </c>
      <c r="AG2646" s="2" t="s">
        <v>5</v>
      </c>
      <c r="AH2646" s="2" t="s">
        <v>4</v>
      </c>
      <c r="AI2646" s="2" t="s">
        <v>3</v>
      </c>
      <c r="AJ2646" s="2" t="s">
        <v>14244</v>
      </c>
      <c r="AK2646" s="2" t="s">
        <v>14172</v>
      </c>
      <c r="AL2646" s="2" t="s">
        <v>14173</v>
      </c>
    </row>
    <row r="2647" spans="1:38" ht="52.8" hidden="1">
      <c r="A2647" s="136">
        <f t="shared" si="43"/>
        <v>2646</v>
      </c>
      <c r="B2647" s="2" t="s">
        <v>12820</v>
      </c>
      <c r="C2647" s="2" t="s">
        <v>14165</v>
      </c>
      <c r="D2647" s="2" t="s">
        <v>14166</v>
      </c>
      <c r="E2647" s="2" t="s">
        <v>22</v>
      </c>
      <c r="F2647" s="2" t="s">
        <v>14251</v>
      </c>
      <c r="G2647" s="2" t="s">
        <v>14252</v>
      </c>
      <c r="H2647" s="2" t="s">
        <v>14253</v>
      </c>
      <c r="I2647" s="2" t="s">
        <v>6</v>
      </c>
      <c r="K2647" s="4">
        <v>174</v>
      </c>
      <c r="L2647" s="5">
        <v>50000</v>
      </c>
      <c r="M2647" s="6" t="s">
        <v>154</v>
      </c>
      <c r="N2647" s="2" t="s">
        <v>174</v>
      </c>
      <c r="O2647" s="2" t="s">
        <v>64</v>
      </c>
      <c r="P2647" s="2" t="s">
        <v>142</v>
      </c>
      <c r="Q2647" s="2" t="s">
        <v>187</v>
      </c>
      <c r="R2647" s="2" t="s">
        <v>96</v>
      </c>
      <c r="T2647" s="2" t="s">
        <v>12826</v>
      </c>
      <c r="U2647" s="2" t="s">
        <v>12827</v>
      </c>
      <c r="V2647" s="2" t="s">
        <v>11</v>
      </c>
      <c r="W2647" s="2" t="s">
        <v>197</v>
      </c>
      <c r="X2647" s="2" t="s">
        <v>9</v>
      </c>
      <c r="Y2647" s="2" t="s">
        <v>6</v>
      </c>
      <c r="AA2647" s="2" t="s">
        <v>164</v>
      </c>
      <c r="AB2647" s="2" t="s">
        <v>14201</v>
      </c>
      <c r="AC2647" s="2" t="s">
        <v>7</v>
      </c>
      <c r="AD2647" s="2" t="s">
        <v>6</v>
      </c>
      <c r="AG2647" s="2" t="s">
        <v>5</v>
      </c>
      <c r="AH2647" s="2" t="s">
        <v>4</v>
      </c>
      <c r="AI2647" s="2" t="s">
        <v>3</v>
      </c>
      <c r="AJ2647" s="2" t="s">
        <v>14244</v>
      </c>
      <c r="AK2647" s="2" t="s">
        <v>14172</v>
      </c>
      <c r="AL2647" s="2" t="s">
        <v>14173</v>
      </c>
    </row>
    <row r="2648" spans="1:38" ht="66" hidden="1">
      <c r="A2648" s="136">
        <f t="shared" si="43"/>
        <v>2647</v>
      </c>
      <c r="B2648" s="2" t="s">
        <v>12820</v>
      </c>
      <c r="C2648" s="2" t="s">
        <v>14165</v>
      </c>
      <c r="D2648" s="2" t="s">
        <v>14166</v>
      </c>
      <c r="E2648" s="2" t="s">
        <v>22</v>
      </c>
      <c r="F2648" s="2" t="s">
        <v>14254</v>
      </c>
      <c r="G2648" s="2" t="s">
        <v>14254</v>
      </c>
      <c r="H2648" s="2" t="s">
        <v>14255</v>
      </c>
      <c r="I2648" s="2" t="s">
        <v>6</v>
      </c>
      <c r="K2648" s="4">
        <v>176</v>
      </c>
      <c r="L2648" s="5">
        <v>7200</v>
      </c>
      <c r="M2648" s="6" t="s">
        <v>154</v>
      </c>
      <c r="N2648" s="2" t="s">
        <v>174</v>
      </c>
      <c r="O2648" s="2" t="s">
        <v>64</v>
      </c>
      <c r="P2648" s="2" t="s">
        <v>142</v>
      </c>
      <c r="Q2648" s="2" t="s">
        <v>124</v>
      </c>
      <c r="R2648" s="2" t="s">
        <v>14</v>
      </c>
      <c r="T2648" s="2" t="s">
        <v>12826</v>
      </c>
      <c r="U2648" s="2" t="s">
        <v>12827</v>
      </c>
      <c r="V2648" s="2" t="s">
        <v>11</v>
      </c>
      <c r="W2648" s="2" t="s">
        <v>197</v>
      </c>
      <c r="X2648" s="2" t="s">
        <v>9</v>
      </c>
      <c r="Y2648" s="2" t="s">
        <v>6</v>
      </c>
      <c r="AA2648" s="2" t="s">
        <v>164</v>
      </c>
      <c r="AB2648" s="2" t="s">
        <v>14201</v>
      </c>
      <c r="AC2648" s="2" t="s">
        <v>7</v>
      </c>
      <c r="AD2648" s="2" t="s">
        <v>6</v>
      </c>
      <c r="AG2648" s="2" t="s">
        <v>122</v>
      </c>
      <c r="AH2648" s="2" t="s">
        <v>4</v>
      </c>
      <c r="AI2648" s="2" t="s">
        <v>29</v>
      </c>
      <c r="AJ2648" s="2" t="s">
        <v>14244</v>
      </c>
      <c r="AK2648" s="2" t="s">
        <v>14172</v>
      </c>
      <c r="AL2648" s="2" t="s">
        <v>14173</v>
      </c>
    </row>
    <row r="2649" spans="1:38" ht="52.8" hidden="1">
      <c r="A2649" s="136">
        <f t="shared" si="43"/>
        <v>2648</v>
      </c>
      <c r="B2649" s="2" t="s">
        <v>12820</v>
      </c>
      <c r="C2649" s="2" t="s">
        <v>14165</v>
      </c>
      <c r="D2649" s="2" t="s">
        <v>14166</v>
      </c>
      <c r="E2649" s="2" t="s">
        <v>22</v>
      </c>
      <c r="F2649" s="2" t="s">
        <v>14256</v>
      </c>
      <c r="G2649" s="2" t="s">
        <v>14257</v>
      </c>
      <c r="H2649" s="2" t="s">
        <v>14223</v>
      </c>
      <c r="I2649" s="2" t="s">
        <v>33</v>
      </c>
      <c r="J2649" s="2">
        <v>17</v>
      </c>
      <c r="K2649" s="4" t="s">
        <v>14258</v>
      </c>
      <c r="L2649" s="5">
        <v>17651.8</v>
      </c>
      <c r="M2649" s="6" t="s">
        <v>154</v>
      </c>
      <c r="N2649" s="2" t="s">
        <v>17</v>
      </c>
      <c r="O2649" s="2" t="s">
        <v>55</v>
      </c>
      <c r="P2649" s="2" t="s">
        <v>242</v>
      </c>
      <c r="Q2649" s="2" t="s">
        <v>187</v>
      </c>
      <c r="R2649" s="2" t="s">
        <v>96</v>
      </c>
      <c r="T2649" s="2" t="s">
        <v>12826</v>
      </c>
      <c r="U2649" s="2" t="s">
        <v>12827</v>
      </c>
      <c r="V2649" s="2" t="s">
        <v>1503</v>
      </c>
      <c r="W2649" s="2" t="s">
        <v>12945</v>
      </c>
      <c r="X2649" s="2" t="s">
        <v>9</v>
      </c>
      <c r="Y2649" s="2" t="s">
        <v>6</v>
      </c>
      <c r="AA2649" s="2" t="s">
        <v>35</v>
      </c>
      <c r="AB2649" s="2" t="s">
        <v>14177</v>
      </c>
      <c r="AC2649" s="2" t="s">
        <v>7</v>
      </c>
      <c r="AD2649" s="2" t="s">
        <v>6</v>
      </c>
      <c r="AG2649" s="2" t="s">
        <v>30</v>
      </c>
      <c r="AH2649" s="2" t="s">
        <v>4</v>
      </c>
      <c r="AI2649" s="2" t="s">
        <v>3</v>
      </c>
      <c r="AJ2649" s="2" t="s">
        <v>14244</v>
      </c>
      <c r="AK2649" s="2" t="s">
        <v>14172</v>
      </c>
      <c r="AL2649" s="2" t="s">
        <v>14173</v>
      </c>
    </row>
    <row r="2650" spans="1:38" ht="66" hidden="1">
      <c r="A2650" s="136">
        <f t="shared" si="43"/>
        <v>2649</v>
      </c>
      <c r="B2650" s="2" t="s">
        <v>12820</v>
      </c>
      <c r="C2650" s="2" t="s">
        <v>14224</v>
      </c>
      <c r="D2650" s="2" t="s">
        <v>14187</v>
      </c>
      <c r="E2650" s="2" t="s">
        <v>22</v>
      </c>
      <c r="F2650" s="2" t="s">
        <v>14259</v>
      </c>
      <c r="G2650" s="2" t="s">
        <v>14260</v>
      </c>
      <c r="H2650" s="2" t="s">
        <v>14261</v>
      </c>
      <c r="I2650" s="2" t="s">
        <v>6</v>
      </c>
      <c r="K2650" s="4">
        <v>17990</v>
      </c>
      <c r="L2650" s="5">
        <v>2378172</v>
      </c>
      <c r="M2650" s="6" t="s">
        <v>9660</v>
      </c>
      <c r="N2650" s="2" t="s">
        <v>174</v>
      </c>
      <c r="O2650" s="2" t="s">
        <v>64</v>
      </c>
      <c r="P2650" s="2" t="s">
        <v>1282</v>
      </c>
      <c r="Q2650" s="2" t="s">
        <v>15</v>
      </c>
      <c r="R2650" s="2" t="s">
        <v>14</v>
      </c>
      <c r="T2650" s="2" t="s">
        <v>13</v>
      </c>
      <c r="U2650" s="2" t="s">
        <v>12827</v>
      </c>
      <c r="V2650" s="2" t="s">
        <v>11</v>
      </c>
      <c r="W2650" s="2" t="s">
        <v>197</v>
      </c>
      <c r="X2650" s="2" t="s">
        <v>9</v>
      </c>
      <c r="Y2650" s="2" t="s">
        <v>6</v>
      </c>
      <c r="AA2650" s="2" t="s">
        <v>111</v>
      </c>
      <c r="AB2650" s="2" t="s">
        <v>14191</v>
      </c>
      <c r="AC2650" s="2" t="s">
        <v>7</v>
      </c>
      <c r="AD2650" s="2" t="s">
        <v>6</v>
      </c>
      <c r="AG2650" s="2" t="s">
        <v>30</v>
      </c>
      <c r="AH2650" s="2" t="s">
        <v>4</v>
      </c>
      <c r="AI2650" s="2" t="s">
        <v>29</v>
      </c>
      <c r="AJ2650" s="2" t="s">
        <v>14192</v>
      </c>
      <c r="AK2650" s="2" t="s">
        <v>14262</v>
      </c>
      <c r="AL2650" s="2" t="s">
        <v>14194</v>
      </c>
    </row>
    <row r="2651" spans="1:38" ht="66" hidden="1">
      <c r="A2651" s="136">
        <f t="shared" si="43"/>
        <v>2650</v>
      </c>
      <c r="B2651" s="2" t="s">
        <v>12820</v>
      </c>
      <c r="C2651" s="2" t="s">
        <v>14224</v>
      </c>
      <c r="D2651" s="2" t="s">
        <v>14187</v>
      </c>
      <c r="E2651" s="2" t="s">
        <v>22</v>
      </c>
      <c r="F2651" s="2" t="s">
        <v>14263</v>
      </c>
      <c r="G2651" s="2" t="s">
        <v>14264</v>
      </c>
      <c r="H2651" s="2" t="s">
        <v>14265</v>
      </c>
      <c r="I2651" s="2" t="s">
        <v>6</v>
      </c>
      <c r="K2651" s="4">
        <v>24023</v>
      </c>
      <c r="L2651" s="5">
        <v>24813672</v>
      </c>
      <c r="M2651" s="6" t="s">
        <v>653</v>
      </c>
      <c r="N2651" s="2" t="s">
        <v>174</v>
      </c>
      <c r="O2651" s="2" t="s">
        <v>64</v>
      </c>
      <c r="P2651" s="2" t="s">
        <v>142</v>
      </c>
      <c r="Q2651" s="2" t="s">
        <v>15</v>
      </c>
      <c r="R2651" s="2" t="s">
        <v>14</v>
      </c>
      <c r="T2651" s="2" t="s">
        <v>13</v>
      </c>
      <c r="U2651" s="2" t="s">
        <v>12827</v>
      </c>
      <c r="V2651" s="2" t="s">
        <v>11</v>
      </c>
      <c r="W2651" s="2" t="s">
        <v>197</v>
      </c>
      <c r="X2651" s="2" t="s">
        <v>9</v>
      </c>
      <c r="Y2651" s="2" t="s">
        <v>6</v>
      </c>
      <c r="AA2651" s="2" t="s">
        <v>111</v>
      </c>
      <c r="AB2651" s="2" t="s">
        <v>14191</v>
      </c>
      <c r="AC2651" s="2" t="s">
        <v>7</v>
      </c>
      <c r="AD2651" s="2" t="s">
        <v>6</v>
      </c>
      <c r="AG2651" s="2" t="s">
        <v>30</v>
      </c>
      <c r="AH2651" s="2" t="s">
        <v>4</v>
      </c>
      <c r="AI2651" s="2" t="s">
        <v>29</v>
      </c>
      <c r="AJ2651" s="2" t="s">
        <v>14192</v>
      </c>
      <c r="AK2651" s="2" t="s">
        <v>14266</v>
      </c>
      <c r="AL2651" s="2" t="s">
        <v>14194</v>
      </c>
    </row>
    <row r="2652" spans="1:38" ht="118.8" hidden="1">
      <c r="A2652" s="136">
        <f t="shared" si="43"/>
        <v>2651</v>
      </c>
      <c r="B2652" s="2" t="s">
        <v>12820</v>
      </c>
      <c r="C2652" s="2" t="s">
        <v>14224</v>
      </c>
      <c r="D2652" s="2" t="s">
        <v>14187</v>
      </c>
      <c r="E2652" s="2" t="s">
        <v>22</v>
      </c>
      <c r="F2652" s="2" t="s">
        <v>14267</v>
      </c>
      <c r="G2652" s="2" t="s">
        <v>14268</v>
      </c>
      <c r="H2652" s="2" t="s">
        <v>14269</v>
      </c>
      <c r="I2652" s="2" t="s">
        <v>6</v>
      </c>
      <c r="K2652" s="4">
        <v>24023</v>
      </c>
      <c r="L2652" s="5">
        <v>8823456</v>
      </c>
      <c r="M2652" s="6" t="s">
        <v>14270</v>
      </c>
      <c r="N2652" s="2" t="s">
        <v>174</v>
      </c>
      <c r="O2652" s="2" t="s">
        <v>64</v>
      </c>
      <c r="P2652" s="2" t="s">
        <v>142</v>
      </c>
      <c r="Q2652" s="2" t="s">
        <v>15</v>
      </c>
      <c r="R2652" s="2" t="s">
        <v>14</v>
      </c>
      <c r="T2652" s="2" t="s">
        <v>13</v>
      </c>
      <c r="U2652" s="2" t="s">
        <v>12827</v>
      </c>
      <c r="V2652" s="2" t="s">
        <v>11</v>
      </c>
      <c r="W2652" s="2" t="s">
        <v>197</v>
      </c>
      <c r="X2652" s="2" t="s">
        <v>9</v>
      </c>
      <c r="Y2652" s="2" t="s">
        <v>6</v>
      </c>
      <c r="AA2652" s="2" t="s">
        <v>1607</v>
      </c>
      <c r="AB2652" s="2" t="s">
        <v>14271</v>
      </c>
      <c r="AC2652" s="2" t="s">
        <v>7</v>
      </c>
      <c r="AD2652" s="2" t="s">
        <v>6</v>
      </c>
      <c r="AG2652" s="2" t="s">
        <v>122</v>
      </c>
      <c r="AH2652" s="2" t="s">
        <v>4</v>
      </c>
      <c r="AI2652" s="2" t="s">
        <v>29</v>
      </c>
      <c r="AJ2652" s="2" t="s">
        <v>14192</v>
      </c>
      <c r="AK2652" s="2" t="s">
        <v>14262</v>
      </c>
      <c r="AL2652" s="2" t="s">
        <v>14194</v>
      </c>
    </row>
    <row r="2653" spans="1:38" ht="79.2" hidden="1">
      <c r="A2653" s="136">
        <f t="shared" si="43"/>
        <v>2652</v>
      </c>
      <c r="B2653" s="2" t="s">
        <v>12820</v>
      </c>
      <c r="C2653" s="2" t="s">
        <v>13331</v>
      </c>
      <c r="D2653" s="2" t="s">
        <v>14179</v>
      </c>
      <c r="E2653" s="2" t="s">
        <v>22</v>
      </c>
      <c r="F2653" s="2" t="s">
        <v>14272</v>
      </c>
      <c r="G2653" s="2" t="s">
        <v>14273</v>
      </c>
      <c r="H2653" s="2" t="s">
        <v>14274</v>
      </c>
      <c r="I2653" s="2" t="s">
        <v>33</v>
      </c>
      <c r="J2653" s="2">
        <v>7</v>
      </c>
      <c r="K2653" s="4" t="s">
        <v>14275</v>
      </c>
      <c r="L2653" s="5">
        <v>770600</v>
      </c>
      <c r="M2653" s="6" t="s">
        <v>6438</v>
      </c>
      <c r="N2653" s="2" t="s">
        <v>17</v>
      </c>
      <c r="O2653" s="2" t="s">
        <v>55</v>
      </c>
      <c r="P2653" s="2" t="s">
        <v>868</v>
      </c>
      <c r="Q2653" s="2" t="s">
        <v>187</v>
      </c>
      <c r="R2653" s="2" t="s">
        <v>96</v>
      </c>
      <c r="T2653" s="2" t="s">
        <v>12826</v>
      </c>
      <c r="U2653" s="2" t="s">
        <v>12827</v>
      </c>
      <c r="V2653" s="2" t="s">
        <v>12931</v>
      </c>
      <c r="W2653" s="2" t="s">
        <v>12973</v>
      </c>
      <c r="X2653" s="2" t="s">
        <v>9</v>
      </c>
      <c r="Y2653" s="2" t="s">
        <v>6</v>
      </c>
      <c r="AA2653" s="2" t="s">
        <v>164</v>
      </c>
      <c r="AB2653" s="2" t="s">
        <v>14276</v>
      </c>
      <c r="AC2653" s="2" t="s">
        <v>7</v>
      </c>
      <c r="AD2653" s="2" t="s">
        <v>6</v>
      </c>
      <c r="AG2653" s="2" t="s">
        <v>30</v>
      </c>
      <c r="AH2653" s="2" t="s">
        <v>4</v>
      </c>
      <c r="AI2653" s="2" t="s">
        <v>29</v>
      </c>
      <c r="AJ2653" s="2" t="s">
        <v>14277</v>
      </c>
      <c r="AK2653" s="2" t="s">
        <v>14278</v>
      </c>
      <c r="AL2653" s="2" t="s">
        <v>14279</v>
      </c>
    </row>
    <row r="2654" spans="1:38" ht="105.6" hidden="1">
      <c r="A2654" s="136">
        <f t="shared" si="43"/>
        <v>2653</v>
      </c>
      <c r="B2654" s="2" t="s">
        <v>12820</v>
      </c>
      <c r="C2654" s="2" t="s">
        <v>14224</v>
      </c>
      <c r="D2654" s="2" t="s">
        <v>14187</v>
      </c>
      <c r="E2654" s="2" t="s">
        <v>22</v>
      </c>
      <c r="F2654" s="2" t="s">
        <v>14280</v>
      </c>
      <c r="G2654" s="2" t="s">
        <v>14281</v>
      </c>
      <c r="H2654" s="2" t="s">
        <v>14282</v>
      </c>
      <c r="I2654" s="2" t="s">
        <v>6</v>
      </c>
      <c r="K2654" s="4">
        <v>4286</v>
      </c>
      <c r="L2654" s="5">
        <v>12000</v>
      </c>
      <c r="M2654" s="6" t="s">
        <v>702</v>
      </c>
      <c r="N2654" s="2" t="s">
        <v>174</v>
      </c>
      <c r="O2654" s="2" t="s">
        <v>64</v>
      </c>
      <c r="P2654" s="2" t="s">
        <v>142</v>
      </c>
      <c r="Q2654" s="2" t="s">
        <v>141</v>
      </c>
      <c r="R2654" s="2" t="s">
        <v>14</v>
      </c>
      <c r="T2654" s="2" t="s">
        <v>12826</v>
      </c>
      <c r="U2654" s="2" t="s">
        <v>12827</v>
      </c>
      <c r="V2654" s="2" t="s">
        <v>11</v>
      </c>
      <c r="W2654" s="2" t="s">
        <v>197</v>
      </c>
      <c r="X2654" s="2" t="s">
        <v>9</v>
      </c>
      <c r="Y2654" s="2" t="s">
        <v>6</v>
      </c>
      <c r="AA2654" s="2" t="s">
        <v>111</v>
      </c>
      <c r="AB2654" s="2" t="s">
        <v>14191</v>
      </c>
      <c r="AC2654" s="2" t="s">
        <v>7</v>
      </c>
      <c r="AD2654" s="2" t="s">
        <v>6</v>
      </c>
      <c r="AG2654" s="2" t="s">
        <v>30</v>
      </c>
      <c r="AH2654" s="2" t="s">
        <v>4</v>
      </c>
      <c r="AI2654" s="2" t="s">
        <v>3</v>
      </c>
      <c r="AJ2654" s="2" t="s">
        <v>14192</v>
      </c>
      <c r="AK2654" s="2" t="s">
        <v>14262</v>
      </c>
      <c r="AL2654" s="2" t="s">
        <v>14194</v>
      </c>
    </row>
    <row r="2655" spans="1:38" ht="66" hidden="1">
      <c r="A2655" s="136">
        <f t="shared" si="43"/>
        <v>2654</v>
      </c>
      <c r="B2655" s="2" t="s">
        <v>12820</v>
      </c>
      <c r="C2655" s="2" t="s">
        <v>14224</v>
      </c>
      <c r="D2655" s="2" t="s">
        <v>14187</v>
      </c>
      <c r="E2655" s="2" t="s">
        <v>22</v>
      </c>
      <c r="F2655" s="2" t="s">
        <v>14283</v>
      </c>
      <c r="G2655" s="2" t="s">
        <v>14284</v>
      </c>
      <c r="H2655" s="2" t="s">
        <v>14285</v>
      </c>
      <c r="I2655" s="2" t="s">
        <v>6</v>
      </c>
      <c r="K2655" s="4">
        <v>22845</v>
      </c>
      <c r="L2655" s="5">
        <v>12000</v>
      </c>
      <c r="M2655" s="6" t="s">
        <v>1171</v>
      </c>
      <c r="N2655" s="2" t="s">
        <v>174</v>
      </c>
      <c r="O2655" s="2" t="s">
        <v>64</v>
      </c>
      <c r="P2655" s="2" t="s">
        <v>142</v>
      </c>
      <c r="Q2655" s="2" t="s">
        <v>191</v>
      </c>
      <c r="R2655" s="2" t="s">
        <v>14</v>
      </c>
      <c r="T2655" s="2" t="s">
        <v>13</v>
      </c>
      <c r="U2655" s="2" t="s">
        <v>12827</v>
      </c>
      <c r="V2655" s="2" t="s">
        <v>11</v>
      </c>
      <c r="W2655" s="2" t="s">
        <v>197</v>
      </c>
      <c r="X2655" s="2" t="s">
        <v>9</v>
      </c>
      <c r="Y2655" s="2" t="s">
        <v>6</v>
      </c>
      <c r="AA2655" s="2" t="s">
        <v>111</v>
      </c>
      <c r="AB2655" s="2" t="s">
        <v>14191</v>
      </c>
      <c r="AC2655" s="2" t="s">
        <v>241</v>
      </c>
      <c r="AD2655" s="2" t="s">
        <v>6</v>
      </c>
      <c r="AG2655" s="2" t="s">
        <v>122</v>
      </c>
      <c r="AH2655" s="2" t="s">
        <v>4</v>
      </c>
      <c r="AI2655" s="2" t="s">
        <v>29</v>
      </c>
      <c r="AJ2655" s="2" t="s">
        <v>14192</v>
      </c>
      <c r="AK2655" s="2" t="s">
        <v>14266</v>
      </c>
      <c r="AL2655" s="2" t="s">
        <v>14194</v>
      </c>
    </row>
    <row r="2656" spans="1:38" ht="79.2" hidden="1">
      <c r="A2656" s="136">
        <f t="shared" si="43"/>
        <v>2655</v>
      </c>
      <c r="B2656" s="2" t="s">
        <v>12820</v>
      </c>
      <c r="C2656" s="2" t="s">
        <v>14286</v>
      </c>
      <c r="D2656" s="2" t="s">
        <v>14187</v>
      </c>
      <c r="E2656" s="2" t="s">
        <v>22</v>
      </c>
      <c r="F2656" s="2" t="s">
        <v>14287</v>
      </c>
      <c r="G2656" s="2" t="s">
        <v>14288</v>
      </c>
      <c r="H2656" s="2" t="s">
        <v>14289</v>
      </c>
      <c r="I2656" s="2" t="s">
        <v>33</v>
      </c>
      <c r="J2656" s="2">
        <v>54</v>
      </c>
      <c r="K2656" s="4" t="s">
        <v>14290</v>
      </c>
      <c r="L2656" s="5">
        <v>70080</v>
      </c>
      <c r="M2656" s="6" t="s">
        <v>154</v>
      </c>
      <c r="N2656" s="2" t="s">
        <v>17</v>
      </c>
      <c r="O2656" s="2" t="s">
        <v>55</v>
      </c>
      <c r="P2656" s="2" t="s">
        <v>242</v>
      </c>
      <c r="Q2656" s="2" t="s">
        <v>187</v>
      </c>
      <c r="R2656" s="2" t="s">
        <v>96</v>
      </c>
      <c r="T2656" s="2" t="s">
        <v>12826</v>
      </c>
      <c r="U2656" s="2" t="s">
        <v>12827</v>
      </c>
      <c r="V2656" s="2" t="s">
        <v>12931</v>
      </c>
      <c r="W2656" s="2" t="s">
        <v>12950</v>
      </c>
      <c r="X2656" s="2" t="s">
        <v>9</v>
      </c>
      <c r="Y2656" s="2" t="s">
        <v>6</v>
      </c>
      <c r="AA2656" s="2" t="s">
        <v>111</v>
      </c>
      <c r="AB2656" s="2" t="s">
        <v>14291</v>
      </c>
      <c r="AC2656" s="2" t="s">
        <v>7</v>
      </c>
      <c r="AD2656" s="2" t="s">
        <v>6</v>
      </c>
      <c r="AG2656" s="2" t="s">
        <v>30</v>
      </c>
      <c r="AH2656" s="2" t="s">
        <v>4</v>
      </c>
      <c r="AI2656" s="2" t="s">
        <v>29</v>
      </c>
      <c r="AJ2656" s="2" t="s">
        <v>14292</v>
      </c>
      <c r="AK2656" s="2" t="s">
        <v>14293</v>
      </c>
      <c r="AL2656" s="2" t="s">
        <v>14294</v>
      </c>
    </row>
    <row r="2657" spans="1:38" ht="79.2" hidden="1">
      <c r="A2657" s="136">
        <f t="shared" si="43"/>
        <v>2656</v>
      </c>
      <c r="B2657" s="2" t="s">
        <v>12820</v>
      </c>
      <c r="C2657" s="2" t="s">
        <v>14286</v>
      </c>
      <c r="D2657" s="2" t="s">
        <v>14187</v>
      </c>
      <c r="E2657" s="2" t="s">
        <v>22</v>
      </c>
      <c r="F2657" s="2" t="s">
        <v>14295</v>
      </c>
      <c r="G2657" s="2" t="s">
        <v>14296</v>
      </c>
      <c r="H2657" s="2" t="s">
        <v>14297</v>
      </c>
      <c r="I2657" s="2" t="s">
        <v>33</v>
      </c>
      <c r="J2657" s="2">
        <v>9</v>
      </c>
      <c r="K2657" s="4" t="s">
        <v>14298</v>
      </c>
      <c r="L2657" s="5">
        <v>20000</v>
      </c>
      <c r="M2657" s="6" t="s">
        <v>154</v>
      </c>
      <c r="N2657" s="2" t="s">
        <v>17</v>
      </c>
      <c r="O2657" s="2" t="s">
        <v>55</v>
      </c>
      <c r="P2657" s="2" t="s">
        <v>242</v>
      </c>
      <c r="Q2657" s="2" t="s">
        <v>124</v>
      </c>
      <c r="R2657" s="2" t="s">
        <v>14</v>
      </c>
      <c r="T2657" s="2" t="s">
        <v>12826</v>
      </c>
      <c r="U2657" s="2" t="s">
        <v>12827</v>
      </c>
      <c r="V2657" s="2" t="s">
        <v>12931</v>
      </c>
      <c r="W2657" s="2" t="s">
        <v>12954</v>
      </c>
      <c r="X2657" s="2" t="s">
        <v>9</v>
      </c>
      <c r="Y2657" s="2" t="s">
        <v>6</v>
      </c>
      <c r="AA2657" s="2" t="s">
        <v>111</v>
      </c>
      <c r="AB2657" s="2" t="s">
        <v>14291</v>
      </c>
      <c r="AC2657" s="2" t="s">
        <v>241</v>
      </c>
      <c r="AD2657" s="2" t="s">
        <v>6</v>
      </c>
      <c r="AG2657" s="2" t="s">
        <v>30</v>
      </c>
      <c r="AH2657" s="2" t="s">
        <v>4</v>
      </c>
      <c r="AI2657" s="2" t="s">
        <v>29</v>
      </c>
      <c r="AJ2657" s="2" t="s">
        <v>14292</v>
      </c>
      <c r="AK2657" s="2" t="s">
        <v>14293</v>
      </c>
      <c r="AL2657" s="2" t="s">
        <v>14294</v>
      </c>
    </row>
    <row r="2658" spans="1:38" ht="66" hidden="1">
      <c r="A2658" s="136">
        <f t="shared" si="43"/>
        <v>2657</v>
      </c>
      <c r="B2658" s="2" t="s">
        <v>12820</v>
      </c>
      <c r="C2658" s="2" t="s">
        <v>14224</v>
      </c>
      <c r="D2658" s="2" t="s">
        <v>14187</v>
      </c>
      <c r="E2658" s="2" t="s">
        <v>22</v>
      </c>
      <c r="F2658" s="2" t="s">
        <v>14299</v>
      </c>
      <c r="G2658" s="2" t="s">
        <v>10331</v>
      </c>
      <c r="H2658" s="2" t="s">
        <v>14285</v>
      </c>
      <c r="I2658" s="2" t="s">
        <v>6</v>
      </c>
      <c r="K2658" s="4">
        <v>4120</v>
      </c>
      <c r="L2658" s="5">
        <v>30000</v>
      </c>
      <c r="M2658" s="6" t="s">
        <v>1171</v>
      </c>
      <c r="N2658" s="2" t="s">
        <v>174</v>
      </c>
      <c r="O2658" s="2" t="s">
        <v>64</v>
      </c>
      <c r="P2658" s="2" t="s">
        <v>142</v>
      </c>
      <c r="Q2658" s="2" t="s">
        <v>191</v>
      </c>
      <c r="R2658" s="2" t="s">
        <v>14</v>
      </c>
      <c r="T2658" s="2" t="s">
        <v>13</v>
      </c>
      <c r="U2658" s="2" t="s">
        <v>12827</v>
      </c>
      <c r="V2658" s="2" t="s">
        <v>11</v>
      </c>
      <c r="W2658" s="2" t="s">
        <v>197</v>
      </c>
      <c r="X2658" s="2" t="s">
        <v>9</v>
      </c>
      <c r="Y2658" s="2" t="s">
        <v>6</v>
      </c>
      <c r="AA2658" s="2" t="s">
        <v>111</v>
      </c>
      <c r="AB2658" s="2" t="s">
        <v>14191</v>
      </c>
      <c r="AC2658" s="2" t="s">
        <v>241</v>
      </c>
      <c r="AD2658" s="2" t="s">
        <v>6</v>
      </c>
      <c r="AG2658" s="2" t="s">
        <v>122</v>
      </c>
      <c r="AH2658" s="2" t="s">
        <v>4</v>
      </c>
      <c r="AI2658" s="2" t="s">
        <v>29</v>
      </c>
      <c r="AJ2658" s="2" t="s">
        <v>14192</v>
      </c>
      <c r="AK2658" s="2" t="s">
        <v>14266</v>
      </c>
      <c r="AL2658" s="2" t="s">
        <v>14194</v>
      </c>
    </row>
    <row r="2659" spans="1:38" ht="79.2" hidden="1">
      <c r="A2659" s="136">
        <f t="shared" si="43"/>
        <v>2658</v>
      </c>
      <c r="B2659" s="2" t="s">
        <v>12820</v>
      </c>
      <c r="C2659" s="2" t="s">
        <v>14286</v>
      </c>
      <c r="D2659" s="2" t="s">
        <v>14187</v>
      </c>
      <c r="E2659" s="2" t="s">
        <v>22</v>
      </c>
      <c r="F2659" s="2" t="s">
        <v>14300</v>
      </c>
      <c r="G2659" s="2" t="s">
        <v>14301</v>
      </c>
      <c r="H2659" s="2" t="s">
        <v>14302</v>
      </c>
      <c r="I2659" s="2" t="s">
        <v>33</v>
      </c>
      <c r="J2659" s="2">
        <v>4</v>
      </c>
      <c r="K2659" s="4">
        <v>25763</v>
      </c>
      <c r="L2659" s="5">
        <v>5220</v>
      </c>
      <c r="M2659" s="6" t="s">
        <v>154</v>
      </c>
      <c r="N2659" s="2" t="s">
        <v>17</v>
      </c>
      <c r="O2659" s="2" t="s">
        <v>64</v>
      </c>
      <c r="P2659" s="2" t="s">
        <v>113</v>
      </c>
      <c r="Q2659" s="2" t="s">
        <v>124</v>
      </c>
      <c r="R2659" s="2" t="s">
        <v>14</v>
      </c>
      <c r="T2659" s="2" t="s">
        <v>12826</v>
      </c>
      <c r="U2659" s="2" t="s">
        <v>12827</v>
      </c>
      <c r="V2659" s="2" t="s">
        <v>12931</v>
      </c>
      <c r="W2659" s="2" t="s">
        <v>12954</v>
      </c>
      <c r="X2659" s="2" t="s">
        <v>9</v>
      </c>
      <c r="Y2659" s="2" t="s">
        <v>6</v>
      </c>
      <c r="AA2659" s="2" t="s">
        <v>111</v>
      </c>
      <c r="AB2659" s="2" t="s">
        <v>6403</v>
      </c>
      <c r="AC2659" s="2" t="s">
        <v>241</v>
      </c>
      <c r="AD2659" s="2" t="s">
        <v>6</v>
      </c>
      <c r="AG2659" s="2" t="s">
        <v>30</v>
      </c>
      <c r="AH2659" s="2" t="s">
        <v>4</v>
      </c>
      <c r="AI2659" s="2" t="s">
        <v>29</v>
      </c>
      <c r="AJ2659" s="2" t="s">
        <v>14292</v>
      </c>
      <c r="AK2659" s="2" t="s">
        <v>14293</v>
      </c>
      <c r="AL2659" s="2" t="s">
        <v>14294</v>
      </c>
    </row>
    <row r="2660" spans="1:38" ht="79.2" hidden="1">
      <c r="A2660" s="136">
        <f t="shared" si="43"/>
        <v>2659</v>
      </c>
      <c r="B2660" s="2" t="s">
        <v>12820</v>
      </c>
      <c r="C2660" s="2" t="s">
        <v>14224</v>
      </c>
      <c r="D2660" s="2" t="s">
        <v>14187</v>
      </c>
      <c r="E2660" s="2" t="s">
        <v>22</v>
      </c>
      <c r="F2660" s="2" t="s">
        <v>14303</v>
      </c>
      <c r="G2660" s="2" t="s">
        <v>14304</v>
      </c>
      <c r="H2660" s="2" t="s">
        <v>14305</v>
      </c>
      <c r="I2660" s="2" t="s">
        <v>33</v>
      </c>
      <c r="J2660" s="2">
        <v>5</v>
      </c>
      <c r="K2660" s="4" t="s">
        <v>14306</v>
      </c>
      <c r="L2660" s="5">
        <v>1405</v>
      </c>
      <c r="M2660" s="6" t="s">
        <v>1683</v>
      </c>
      <c r="N2660" s="2" t="s">
        <v>17</v>
      </c>
      <c r="O2660" s="2" t="s">
        <v>55</v>
      </c>
      <c r="P2660" s="2" t="s">
        <v>242</v>
      </c>
      <c r="Q2660" s="2" t="s">
        <v>124</v>
      </c>
      <c r="R2660" s="2" t="s">
        <v>14</v>
      </c>
      <c r="T2660" s="2" t="s">
        <v>13</v>
      </c>
      <c r="U2660" s="2" t="s">
        <v>12827</v>
      </c>
      <c r="V2660" s="2" t="s">
        <v>12931</v>
      </c>
      <c r="W2660" s="2" t="s">
        <v>12954</v>
      </c>
      <c r="X2660" s="2" t="s">
        <v>9</v>
      </c>
      <c r="Y2660" s="2" t="s">
        <v>6</v>
      </c>
      <c r="AA2660" s="2" t="s">
        <v>111</v>
      </c>
      <c r="AB2660" s="2" t="s">
        <v>14191</v>
      </c>
      <c r="AC2660" s="2" t="s">
        <v>241</v>
      </c>
      <c r="AD2660" s="2" t="s">
        <v>6</v>
      </c>
      <c r="AG2660" s="2" t="s">
        <v>30</v>
      </c>
      <c r="AH2660" s="2" t="s">
        <v>4</v>
      </c>
      <c r="AI2660" s="2" t="s">
        <v>3</v>
      </c>
      <c r="AJ2660" s="2" t="s">
        <v>14192</v>
      </c>
      <c r="AK2660" s="2" t="s">
        <v>14266</v>
      </c>
      <c r="AL2660" s="2" t="s">
        <v>14194</v>
      </c>
    </row>
    <row r="2661" spans="1:38" ht="66" hidden="1">
      <c r="A2661" s="136">
        <f t="shared" si="43"/>
        <v>2660</v>
      </c>
      <c r="B2661" s="2" t="s">
        <v>12820</v>
      </c>
      <c r="C2661" s="2" t="s">
        <v>14224</v>
      </c>
      <c r="D2661" s="2" t="s">
        <v>14187</v>
      </c>
      <c r="E2661" s="2" t="s">
        <v>22</v>
      </c>
      <c r="F2661" s="2" t="s">
        <v>14307</v>
      </c>
      <c r="G2661" s="2" t="s">
        <v>14308</v>
      </c>
      <c r="H2661" s="2" t="s">
        <v>14309</v>
      </c>
      <c r="I2661" s="2" t="s">
        <v>6</v>
      </c>
      <c r="K2661" s="4">
        <v>204658</v>
      </c>
      <c r="L2661" s="5">
        <v>2500</v>
      </c>
      <c r="M2661" s="6" t="s">
        <v>1171</v>
      </c>
      <c r="N2661" s="2" t="s">
        <v>174</v>
      </c>
      <c r="O2661" s="2" t="s">
        <v>55</v>
      </c>
      <c r="P2661" s="2" t="s">
        <v>242</v>
      </c>
      <c r="Q2661" s="2" t="s">
        <v>124</v>
      </c>
      <c r="R2661" s="2" t="s">
        <v>14</v>
      </c>
      <c r="T2661" s="2" t="s">
        <v>13</v>
      </c>
      <c r="U2661" s="2" t="s">
        <v>12827</v>
      </c>
      <c r="V2661" s="2" t="s">
        <v>11</v>
      </c>
      <c r="W2661" s="2" t="s">
        <v>197</v>
      </c>
      <c r="X2661" s="2" t="s">
        <v>9</v>
      </c>
      <c r="Y2661" s="2" t="s">
        <v>6</v>
      </c>
      <c r="AA2661" s="2" t="s">
        <v>111</v>
      </c>
      <c r="AB2661" s="2" t="s">
        <v>14191</v>
      </c>
      <c r="AC2661" s="2" t="s">
        <v>241</v>
      </c>
      <c r="AD2661" s="2" t="s">
        <v>6</v>
      </c>
      <c r="AG2661" s="2" t="s">
        <v>122</v>
      </c>
      <c r="AH2661" s="2" t="s">
        <v>4</v>
      </c>
      <c r="AI2661" s="2" t="s">
        <v>29</v>
      </c>
      <c r="AJ2661" s="2" t="s">
        <v>14192</v>
      </c>
      <c r="AK2661" s="2" t="s">
        <v>14266</v>
      </c>
      <c r="AL2661" s="2" t="s">
        <v>14194</v>
      </c>
    </row>
    <row r="2662" spans="1:38" ht="66" hidden="1">
      <c r="A2662" s="136">
        <f t="shared" si="43"/>
        <v>2661</v>
      </c>
      <c r="B2662" s="2" t="s">
        <v>12820</v>
      </c>
      <c r="C2662" s="2" t="s">
        <v>14224</v>
      </c>
      <c r="D2662" s="2" t="s">
        <v>14187</v>
      </c>
      <c r="E2662" s="2" t="s">
        <v>22</v>
      </c>
      <c r="F2662" s="2" t="s">
        <v>14310</v>
      </c>
      <c r="G2662" s="2" t="s">
        <v>14311</v>
      </c>
      <c r="H2662" s="2" t="s">
        <v>14312</v>
      </c>
      <c r="I2662" s="2" t="s">
        <v>6</v>
      </c>
      <c r="K2662" s="4">
        <v>434293</v>
      </c>
      <c r="L2662" s="5">
        <v>1557</v>
      </c>
      <c r="M2662" s="6" t="s">
        <v>1171</v>
      </c>
      <c r="N2662" s="2" t="s">
        <v>174</v>
      </c>
      <c r="O2662" s="2" t="s">
        <v>55</v>
      </c>
      <c r="P2662" s="2" t="s">
        <v>242</v>
      </c>
      <c r="Q2662" s="2" t="s">
        <v>124</v>
      </c>
      <c r="R2662" s="2" t="s">
        <v>14</v>
      </c>
      <c r="T2662" s="2" t="s">
        <v>13</v>
      </c>
      <c r="U2662" s="2" t="s">
        <v>12827</v>
      </c>
      <c r="V2662" s="2" t="s">
        <v>11</v>
      </c>
      <c r="W2662" s="2" t="s">
        <v>197</v>
      </c>
      <c r="X2662" s="2" t="s">
        <v>9</v>
      </c>
      <c r="Y2662" s="2" t="s">
        <v>6</v>
      </c>
      <c r="AA2662" s="2" t="s">
        <v>1607</v>
      </c>
      <c r="AB2662" s="2" t="s">
        <v>14313</v>
      </c>
      <c r="AC2662" s="2" t="s">
        <v>241</v>
      </c>
      <c r="AD2662" s="2" t="s">
        <v>6</v>
      </c>
      <c r="AG2662" s="2" t="s">
        <v>122</v>
      </c>
      <c r="AH2662" s="2" t="s">
        <v>4</v>
      </c>
      <c r="AI2662" s="2" t="s">
        <v>29</v>
      </c>
      <c r="AJ2662" s="2" t="s">
        <v>14192</v>
      </c>
      <c r="AK2662" s="2" t="s">
        <v>14266</v>
      </c>
      <c r="AL2662" s="2" t="s">
        <v>14194</v>
      </c>
    </row>
    <row r="2663" spans="1:38" ht="79.2" hidden="1">
      <c r="A2663" s="136">
        <f t="shared" si="43"/>
        <v>2662</v>
      </c>
      <c r="B2663" s="2" t="s">
        <v>12820</v>
      </c>
      <c r="C2663" s="2" t="s">
        <v>14224</v>
      </c>
      <c r="D2663" s="2" t="s">
        <v>14187</v>
      </c>
      <c r="E2663" s="2" t="s">
        <v>22</v>
      </c>
      <c r="F2663" s="2" t="s">
        <v>14314</v>
      </c>
      <c r="G2663" s="2" t="s">
        <v>14315</v>
      </c>
      <c r="H2663" s="2" t="s">
        <v>14316</v>
      </c>
      <c r="I2663" s="2" t="s">
        <v>6</v>
      </c>
      <c r="K2663" s="4">
        <v>233460</v>
      </c>
      <c r="L2663" s="5">
        <v>430000</v>
      </c>
      <c r="M2663" s="6" t="s">
        <v>1171</v>
      </c>
      <c r="N2663" s="2" t="s">
        <v>17</v>
      </c>
      <c r="O2663" s="2" t="s">
        <v>55</v>
      </c>
      <c r="P2663" s="2" t="s">
        <v>125</v>
      </c>
      <c r="Q2663" s="2" t="s">
        <v>15</v>
      </c>
      <c r="R2663" s="2" t="s">
        <v>14</v>
      </c>
      <c r="T2663" s="2" t="s">
        <v>13</v>
      </c>
      <c r="U2663" s="2" t="s">
        <v>12827</v>
      </c>
      <c r="V2663" s="2" t="s">
        <v>12931</v>
      </c>
      <c r="W2663" s="2" t="s">
        <v>12954</v>
      </c>
      <c r="X2663" s="2" t="s">
        <v>43</v>
      </c>
      <c r="Y2663" s="2" t="s">
        <v>6</v>
      </c>
      <c r="AA2663" s="2" t="s">
        <v>111</v>
      </c>
      <c r="AB2663" s="2" t="s">
        <v>6403</v>
      </c>
      <c r="AC2663" s="2" t="s">
        <v>7</v>
      </c>
      <c r="AD2663" s="2" t="s">
        <v>6</v>
      </c>
      <c r="AG2663" s="2" t="s">
        <v>30</v>
      </c>
      <c r="AH2663" s="2" t="s">
        <v>4</v>
      </c>
      <c r="AI2663" s="2" t="s">
        <v>3</v>
      </c>
      <c r="AJ2663" s="2" t="s">
        <v>14192</v>
      </c>
      <c r="AK2663" s="2" t="s">
        <v>14266</v>
      </c>
      <c r="AL2663" s="2" t="s">
        <v>14194</v>
      </c>
    </row>
    <row r="2664" spans="1:38" ht="66" hidden="1">
      <c r="A2664" s="136">
        <f t="shared" si="43"/>
        <v>2663</v>
      </c>
      <c r="B2664" s="2" t="s">
        <v>12820</v>
      </c>
      <c r="C2664" s="2" t="s">
        <v>14224</v>
      </c>
      <c r="D2664" s="2" t="s">
        <v>14187</v>
      </c>
      <c r="E2664" s="2" t="s">
        <v>22</v>
      </c>
      <c r="F2664" s="2" t="s">
        <v>14317</v>
      </c>
      <c r="G2664" s="2" t="s">
        <v>14318</v>
      </c>
      <c r="H2664" s="2" t="s">
        <v>14309</v>
      </c>
      <c r="I2664" s="2" t="s">
        <v>33</v>
      </c>
      <c r="J2664" s="2">
        <v>2</v>
      </c>
      <c r="K2664" s="4" t="s">
        <v>14319</v>
      </c>
      <c r="L2664" s="5">
        <v>1750</v>
      </c>
      <c r="M2664" s="6" t="s">
        <v>1171</v>
      </c>
      <c r="N2664" s="2" t="s">
        <v>174</v>
      </c>
      <c r="O2664" s="2" t="s">
        <v>55</v>
      </c>
      <c r="P2664" s="2" t="s">
        <v>242</v>
      </c>
      <c r="Q2664" s="2" t="s">
        <v>124</v>
      </c>
      <c r="R2664" s="2" t="s">
        <v>14</v>
      </c>
      <c r="T2664" s="2" t="s">
        <v>13</v>
      </c>
      <c r="U2664" s="2" t="s">
        <v>12827</v>
      </c>
      <c r="V2664" s="2" t="s">
        <v>11</v>
      </c>
      <c r="W2664" s="2" t="s">
        <v>197</v>
      </c>
      <c r="X2664" s="2" t="s">
        <v>9</v>
      </c>
      <c r="Y2664" s="2" t="s">
        <v>6</v>
      </c>
      <c r="AA2664" s="2" t="s">
        <v>111</v>
      </c>
      <c r="AB2664" s="2" t="s">
        <v>14191</v>
      </c>
      <c r="AC2664" s="2" t="s">
        <v>241</v>
      </c>
      <c r="AD2664" s="2" t="s">
        <v>6</v>
      </c>
      <c r="AG2664" s="2" t="s">
        <v>5</v>
      </c>
      <c r="AH2664" s="2" t="s">
        <v>4</v>
      </c>
      <c r="AI2664" s="2" t="s">
        <v>3</v>
      </c>
      <c r="AJ2664" s="2" t="s">
        <v>14192</v>
      </c>
      <c r="AK2664" s="2" t="s">
        <v>14266</v>
      </c>
      <c r="AL2664" s="2" t="s">
        <v>14194</v>
      </c>
    </row>
    <row r="2665" spans="1:38" ht="79.2" hidden="1">
      <c r="A2665" s="136">
        <f t="shared" si="43"/>
        <v>2664</v>
      </c>
      <c r="B2665" s="2" t="s">
        <v>12820</v>
      </c>
      <c r="C2665" s="2" t="s">
        <v>14320</v>
      </c>
      <c r="D2665" s="2" t="s">
        <v>14321</v>
      </c>
      <c r="E2665" s="2" t="s">
        <v>22</v>
      </c>
      <c r="F2665" s="2" t="s">
        <v>14322</v>
      </c>
      <c r="G2665" s="2" t="s">
        <v>14323</v>
      </c>
      <c r="H2665" s="2" t="s">
        <v>14324</v>
      </c>
      <c r="I2665" s="2" t="s">
        <v>6</v>
      </c>
      <c r="K2665" s="4">
        <v>14109</v>
      </c>
      <c r="L2665" s="5">
        <v>20000</v>
      </c>
      <c r="M2665" s="6" t="s">
        <v>702</v>
      </c>
      <c r="N2665" s="2" t="s">
        <v>17</v>
      </c>
      <c r="O2665" s="2" t="s">
        <v>64</v>
      </c>
      <c r="P2665" s="2" t="s">
        <v>542</v>
      </c>
      <c r="Q2665" s="2" t="s">
        <v>187</v>
      </c>
      <c r="R2665" s="2" t="s">
        <v>96</v>
      </c>
      <c r="T2665" s="2" t="s">
        <v>12826</v>
      </c>
      <c r="U2665" s="2" t="s">
        <v>12827</v>
      </c>
      <c r="V2665" s="2" t="s">
        <v>12931</v>
      </c>
      <c r="W2665" s="2" t="s">
        <v>12932</v>
      </c>
      <c r="X2665" s="2" t="s">
        <v>9</v>
      </c>
      <c r="Y2665" s="2" t="s">
        <v>6</v>
      </c>
      <c r="AA2665" s="2" t="s">
        <v>35</v>
      </c>
      <c r="AB2665" s="2" t="s">
        <v>13634</v>
      </c>
      <c r="AC2665" s="2" t="s">
        <v>7</v>
      </c>
      <c r="AD2665" s="2" t="s">
        <v>6</v>
      </c>
      <c r="AG2665" s="2" t="s">
        <v>30</v>
      </c>
      <c r="AH2665" s="2" t="s">
        <v>4</v>
      </c>
      <c r="AI2665" s="2" t="s">
        <v>3</v>
      </c>
      <c r="AJ2665" s="2" t="s">
        <v>14325</v>
      </c>
      <c r="AK2665" s="2" t="s">
        <v>14326</v>
      </c>
      <c r="AL2665" s="2" t="s">
        <v>14327</v>
      </c>
    </row>
    <row r="2666" spans="1:38" ht="79.2" hidden="1">
      <c r="A2666" s="136">
        <f t="shared" si="43"/>
        <v>2665</v>
      </c>
      <c r="B2666" s="2" t="s">
        <v>12820</v>
      </c>
      <c r="C2666" s="2" t="s">
        <v>14320</v>
      </c>
      <c r="D2666" s="2" t="s">
        <v>14321</v>
      </c>
      <c r="E2666" s="2" t="s">
        <v>22</v>
      </c>
      <c r="F2666" s="2" t="s">
        <v>14328</v>
      </c>
      <c r="G2666" s="2" t="s">
        <v>14329</v>
      </c>
      <c r="H2666" s="2" t="s">
        <v>14330</v>
      </c>
      <c r="I2666" s="2" t="s">
        <v>33</v>
      </c>
      <c r="J2666" s="2">
        <v>30</v>
      </c>
      <c r="K2666" s="4" t="s">
        <v>14331</v>
      </c>
      <c r="L2666" s="5">
        <v>3500000</v>
      </c>
      <c r="M2666" s="6" t="s">
        <v>1171</v>
      </c>
      <c r="N2666" s="2" t="s">
        <v>17</v>
      </c>
      <c r="O2666" s="2" t="s">
        <v>55</v>
      </c>
      <c r="P2666" s="2" t="s">
        <v>242</v>
      </c>
      <c r="Q2666" s="2" t="s">
        <v>187</v>
      </c>
      <c r="R2666" s="2" t="s">
        <v>96</v>
      </c>
      <c r="T2666" s="2" t="s">
        <v>12826</v>
      </c>
      <c r="U2666" s="2" t="s">
        <v>12827</v>
      </c>
      <c r="V2666" s="2" t="s">
        <v>12931</v>
      </c>
      <c r="W2666" s="2" t="s">
        <v>12954</v>
      </c>
      <c r="X2666" s="2" t="s">
        <v>9</v>
      </c>
      <c r="Y2666" s="2" t="s">
        <v>6</v>
      </c>
      <c r="AA2666" s="2" t="s">
        <v>164</v>
      </c>
      <c r="AB2666" s="2" t="s">
        <v>14332</v>
      </c>
      <c r="AC2666" s="2" t="s">
        <v>7</v>
      </c>
      <c r="AD2666" s="2" t="s">
        <v>6</v>
      </c>
      <c r="AG2666" s="2" t="s">
        <v>30</v>
      </c>
      <c r="AH2666" s="2" t="s">
        <v>4</v>
      </c>
      <c r="AI2666" s="2" t="s">
        <v>3</v>
      </c>
      <c r="AJ2666" s="2" t="s">
        <v>14325</v>
      </c>
      <c r="AK2666" s="2" t="s">
        <v>14326</v>
      </c>
      <c r="AL2666" s="2" t="s">
        <v>14327</v>
      </c>
    </row>
    <row r="2667" spans="1:38" ht="52.8" hidden="1">
      <c r="A2667" s="136">
        <f t="shared" si="43"/>
        <v>2666</v>
      </c>
      <c r="B2667" s="2" t="s">
        <v>12820</v>
      </c>
      <c r="C2667" s="2" t="s">
        <v>14165</v>
      </c>
      <c r="D2667" s="2" t="s">
        <v>14166</v>
      </c>
      <c r="E2667" s="2" t="s">
        <v>22</v>
      </c>
      <c r="F2667" s="2" t="s">
        <v>14333</v>
      </c>
      <c r="G2667" s="2" t="s">
        <v>14334</v>
      </c>
      <c r="H2667" s="2" t="s">
        <v>14335</v>
      </c>
      <c r="I2667" s="2" t="s">
        <v>33</v>
      </c>
      <c r="J2667" s="2">
        <v>11</v>
      </c>
      <c r="K2667" s="4" t="s">
        <v>14336</v>
      </c>
      <c r="L2667" s="5">
        <v>136508</v>
      </c>
      <c r="M2667" s="6" t="s">
        <v>154</v>
      </c>
      <c r="N2667" s="2" t="s">
        <v>17</v>
      </c>
      <c r="O2667" s="2" t="s">
        <v>55</v>
      </c>
      <c r="P2667" s="2" t="s">
        <v>242</v>
      </c>
      <c r="Q2667" s="2" t="s">
        <v>187</v>
      </c>
      <c r="R2667" s="2" t="s">
        <v>96</v>
      </c>
      <c r="T2667" s="2" t="s">
        <v>12826</v>
      </c>
      <c r="U2667" s="2" t="s">
        <v>12827</v>
      </c>
      <c r="V2667" s="2" t="s">
        <v>1503</v>
      </c>
      <c r="W2667" s="2" t="s">
        <v>12945</v>
      </c>
      <c r="X2667" s="2" t="s">
        <v>9</v>
      </c>
      <c r="Y2667" s="2" t="s">
        <v>6</v>
      </c>
      <c r="AA2667" s="2" t="s">
        <v>35</v>
      </c>
      <c r="AB2667" s="2" t="s">
        <v>14177</v>
      </c>
      <c r="AC2667" s="2" t="s">
        <v>7</v>
      </c>
      <c r="AD2667" s="2" t="s">
        <v>6</v>
      </c>
      <c r="AG2667" s="2" t="s">
        <v>30</v>
      </c>
      <c r="AH2667" s="2" t="s">
        <v>4</v>
      </c>
      <c r="AI2667" s="2" t="s">
        <v>3</v>
      </c>
      <c r="AJ2667" s="2" t="s">
        <v>14244</v>
      </c>
      <c r="AK2667" s="2" t="s">
        <v>14172</v>
      </c>
      <c r="AL2667" s="2" t="s">
        <v>14173</v>
      </c>
    </row>
    <row r="2668" spans="1:38" ht="66" hidden="1">
      <c r="A2668" s="136">
        <f t="shared" si="43"/>
        <v>2667</v>
      </c>
      <c r="B2668" s="2" t="s">
        <v>12820</v>
      </c>
      <c r="C2668" s="2" t="s">
        <v>14165</v>
      </c>
      <c r="D2668" s="2" t="s">
        <v>14166</v>
      </c>
      <c r="E2668" s="2" t="s">
        <v>22</v>
      </c>
      <c r="F2668" s="2" t="s">
        <v>7207</v>
      </c>
      <c r="G2668" s="2" t="s">
        <v>14337</v>
      </c>
      <c r="H2668" s="2" t="s">
        <v>14338</v>
      </c>
      <c r="I2668" s="2" t="s">
        <v>33</v>
      </c>
      <c r="J2668" s="2">
        <v>18</v>
      </c>
      <c r="K2668" s="4" t="s">
        <v>14339</v>
      </c>
      <c r="L2668" s="5">
        <v>9004</v>
      </c>
      <c r="M2668" s="6" t="s">
        <v>154</v>
      </c>
      <c r="N2668" s="2" t="s">
        <v>174</v>
      </c>
      <c r="O2668" s="2" t="s">
        <v>55</v>
      </c>
      <c r="P2668" s="2" t="s">
        <v>242</v>
      </c>
      <c r="Q2668" s="2" t="s">
        <v>124</v>
      </c>
      <c r="R2668" s="2" t="s">
        <v>14</v>
      </c>
      <c r="T2668" s="2" t="s">
        <v>12826</v>
      </c>
      <c r="U2668" s="2" t="s">
        <v>12827</v>
      </c>
      <c r="V2668" s="2" t="s">
        <v>11</v>
      </c>
      <c r="W2668" s="2" t="s">
        <v>197</v>
      </c>
      <c r="X2668" s="2" t="s">
        <v>9</v>
      </c>
      <c r="Y2668" s="2" t="s">
        <v>6</v>
      </c>
      <c r="AA2668" s="2" t="s">
        <v>1607</v>
      </c>
      <c r="AB2668" s="2" t="s">
        <v>14214</v>
      </c>
      <c r="AC2668" s="2" t="s">
        <v>241</v>
      </c>
      <c r="AD2668" s="2" t="s">
        <v>6</v>
      </c>
      <c r="AG2668" s="2" t="s">
        <v>5</v>
      </c>
      <c r="AH2668" s="2" t="s">
        <v>4</v>
      </c>
      <c r="AI2668" s="2" t="s">
        <v>3</v>
      </c>
      <c r="AJ2668" s="2" t="s">
        <v>14244</v>
      </c>
      <c r="AK2668" s="2" t="s">
        <v>14172</v>
      </c>
      <c r="AL2668" s="2" t="s">
        <v>14173</v>
      </c>
    </row>
    <row r="2669" spans="1:38" ht="52.8" hidden="1">
      <c r="A2669" s="136">
        <f t="shared" si="43"/>
        <v>2668</v>
      </c>
      <c r="B2669" s="2" t="s">
        <v>12820</v>
      </c>
      <c r="C2669" s="2" t="s">
        <v>14165</v>
      </c>
      <c r="D2669" s="2" t="s">
        <v>14166</v>
      </c>
      <c r="E2669" s="2" t="s">
        <v>22</v>
      </c>
      <c r="F2669" s="2" t="s">
        <v>14340</v>
      </c>
      <c r="G2669" s="2" t="s">
        <v>14341</v>
      </c>
      <c r="H2669" s="2" t="s">
        <v>14223</v>
      </c>
      <c r="I2669" s="2" t="s">
        <v>33</v>
      </c>
      <c r="J2669" s="2">
        <v>31</v>
      </c>
      <c r="K2669" s="4" t="s">
        <v>14342</v>
      </c>
      <c r="L2669" s="5">
        <v>359689.5</v>
      </c>
      <c r="M2669" s="6" t="s">
        <v>154</v>
      </c>
      <c r="N2669" s="2" t="s">
        <v>17</v>
      </c>
      <c r="O2669" s="2" t="s">
        <v>55</v>
      </c>
      <c r="P2669" s="2" t="s">
        <v>242</v>
      </c>
      <c r="Q2669" s="2" t="s">
        <v>187</v>
      </c>
      <c r="R2669" s="2" t="s">
        <v>96</v>
      </c>
      <c r="T2669" s="2" t="s">
        <v>12826</v>
      </c>
      <c r="U2669" s="2" t="s">
        <v>12827</v>
      </c>
      <c r="V2669" s="2" t="s">
        <v>1503</v>
      </c>
      <c r="W2669" s="2" t="s">
        <v>14343</v>
      </c>
      <c r="X2669" s="2" t="s">
        <v>9</v>
      </c>
      <c r="Y2669" s="2" t="s">
        <v>6</v>
      </c>
      <c r="AA2669" s="2" t="s">
        <v>35</v>
      </c>
      <c r="AB2669" s="2" t="s">
        <v>14177</v>
      </c>
      <c r="AC2669" s="2" t="s">
        <v>7</v>
      </c>
      <c r="AD2669" s="2" t="s">
        <v>6</v>
      </c>
      <c r="AG2669" s="2" t="s">
        <v>5</v>
      </c>
      <c r="AH2669" s="2" t="s">
        <v>4</v>
      </c>
      <c r="AI2669" s="2" t="s">
        <v>3</v>
      </c>
      <c r="AJ2669" s="2" t="s">
        <v>14244</v>
      </c>
      <c r="AK2669" s="2" t="s">
        <v>14172</v>
      </c>
      <c r="AL2669" s="2" t="s">
        <v>14173</v>
      </c>
    </row>
    <row r="2670" spans="1:38" ht="52.8" hidden="1">
      <c r="A2670" s="136">
        <f t="shared" si="43"/>
        <v>2669</v>
      </c>
      <c r="B2670" s="2" t="s">
        <v>12820</v>
      </c>
      <c r="C2670" s="2" t="s">
        <v>14165</v>
      </c>
      <c r="D2670" s="2" t="s">
        <v>14166</v>
      </c>
      <c r="E2670" s="2" t="s">
        <v>22</v>
      </c>
      <c r="F2670" s="2" t="s">
        <v>14344</v>
      </c>
      <c r="G2670" s="2" t="s">
        <v>14345</v>
      </c>
      <c r="H2670" s="2" t="s">
        <v>14346</v>
      </c>
      <c r="I2670" s="2" t="s">
        <v>33</v>
      </c>
      <c r="J2670" s="2">
        <v>5</v>
      </c>
      <c r="K2670" s="4" t="s">
        <v>14347</v>
      </c>
      <c r="L2670" s="5">
        <v>241950</v>
      </c>
      <c r="M2670" s="6" t="s">
        <v>154</v>
      </c>
      <c r="N2670" s="2" t="s">
        <v>174</v>
      </c>
      <c r="O2670" s="2" t="s">
        <v>55</v>
      </c>
      <c r="P2670" s="2" t="s">
        <v>125</v>
      </c>
      <c r="Q2670" s="2" t="s">
        <v>187</v>
      </c>
      <c r="R2670" s="2" t="s">
        <v>96</v>
      </c>
      <c r="T2670" s="2" t="s">
        <v>12826</v>
      </c>
      <c r="U2670" s="2" t="s">
        <v>12827</v>
      </c>
      <c r="V2670" s="2" t="s">
        <v>11</v>
      </c>
      <c r="W2670" s="2" t="s">
        <v>197</v>
      </c>
      <c r="X2670" s="2" t="s">
        <v>43</v>
      </c>
      <c r="Y2670" s="2" t="s">
        <v>6</v>
      </c>
      <c r="AA2670" s="2" t="s">
        <v>35</v>
      </c>
      <c r="AB2670" s="2" t="s">
        <v>14177</v>
      </c>
      <c r="AC2670" s="2" t="s">
        <v>7</v>
      </c>
      <c r="AD2670" s="2" t="s">
        <v>6</v>
      </c>
      <c r="AG2670" s="2" t="s">
        <v>30</v>
      </c>
      <c r="AH2670" s="2" t="s">
        <v>4</v>
      </c>
      <c r="AI2670" s="2" t="s">
        <v>3</v>
      </c>
      <c r="AJ2670" s="2" t="s">
        <v>14244</v>
      </c>
      <c r="AK2670" s="2" t="s">
        <v>14172</v>
      </c>
      <c r="AL2670" s="2" t="s">
        <v>14173</v>
      </c>
    </row>
    <row r="2671" spans="1:38" ht="79.2" hidden="1">
      <c r="A2671" s="136">
        <f t="shared" si="43"/>
        <v>2670</v>
      </c>
      <c r="B2671" s="2" t="s">
        <v>12820</v>
      </c>
      <c r="C2671" s="2" t="s">
        <v>14348</v>
      </c>
      <c r="D2671" s="2" t="s">
        <v>14187</v>
      </c>
      <c r="E2671" s="2" t="s">
        <v>22</v>
      </c>
      <c r="F2671" s="2" t="s">
        <v>14349</v>
      </c>
      <c r="G2671" s="2" t="s">
        <v>14349</v>
      </c>
      <c r="H2671" s="2" t="s">
        <v>14350</v>
      </c>
      <c r="I2671" s="2" t="s">
        <v>33</v>
      </c>
      <c r="J2671" s="2">
        <v>4000</v>
      </c>
      <c r="K2671" s="4" t="s">
        <v>14351</v>
      </c>
      <c r="L2671" s="5">
        <v>127090</v>
      </c>
      <c r="M2671" s="6" t="s">
        <v>663</v>
      </c>
      <c r="N2671" s="2" t="s">
        <v>17</v>
      </c>
      <c r="O2671" s="2" t="s">
        <v>55</v>
      </c>
      <c r="P2671" s="2" t="s">
        <v>242</v>
      </c>
      <c r="Q2671" s="2" t="s">
        <v>187</v>
      </c>
      <c r="R2671" s="2" t="s">
        <v>96</v>
      </c>
      <c r="T2671" s="2" t="s">
        <v>12826</v>
      </c>
      <c r="U2671" s="2" t="s">
        <v>12</v>
      </c>
      <c r="V2671" s="2" t="s">
        <v>12931</v>
      </c>
      <c r="W2671" s="2" t="s">
        <v>12954</v>
      </c>
      <c r="X2671" s="2" t="s">
        <v>9</v>
      </c>
      <c r="Y2671" s="2" t="s">
        <v>6</v>
      </c>
      <c r="AA2671" s="2" t="s">
        <v>111</v>
      </c>
      <c r="AB2671" s="2" t="s">
        <v>14352</v>
      </c>
      <c r="AC2671" s="2" t="s">
        <v>7</v>
      </c>
      <c r="AD2671" s="2" t="s">
        <v>6</v>
      </c>
      <c r="AG2671" s="2" t="s">
        <v>30</v>
      </c>
      <c r="AH2671" s="2" t="s">
        <v>4</v>
      </c>
      <c r="AI2671" s="2" t="s">
        <v>3</v>
      </c>
      <c r="AJ2671" s="2" t="s">
        <v>14353</v>
      </c>
      <c r="AK2671" s="2" t="s">
        <v>14354</v>
      </c>
      <c r="AL2671" s="2" t="s">
        <v>14355</v>
      </c>
    </row>
    <row r="2672" spans="1:38" ht="52.8" hidden="1">
      <c r="A2672" s="136">
        <f t="shared" si="43"/>
        <v>2671</v>
      </c>
      <c r="B2672" s="2" t="s">
        <v>12820</v>
      </c>
      <c r="C2672" s="2" t="s">
        <v>14165</v>
      </c>
      <c r="D2672" s="2" t="s">
        <v>14166</v>
      </c>
      <c r="E2672" s="2" t="s">
        <v>22</v>
      </c>
      <c r="F2672" s="2" t="s">
        <v>14356</v>
      </c>
      <c r="G2672" s="2" t="s">
        <v>14357</v>
      </c>
      <c r="H2672" s="2" t="s">
        <v>14358</v>
      </c>
      <c r="I2672" s="2" t="s">
        <v>33</v>
      </c>
      <c r="J2672" s="2">
        <v>28</v>
      </c>
      <c r="K2672" s="4" t="s">
        <v>14359</v>
      </c>
      <c r="L2672" s="5">
        <v>5469835.8200000003</v>
      </c>
      <c r="M2672" s="6" t="s">
        <v>154</v>
      </c>
      <c r="N2672" s="2" t="s">
        <v>17</v>
      </c>
      <c r="O2672" s="2" t="s">
        <v>55</v>
      </c>
      <c r="P2672" s="2" t="s">
        <v>125</v>
      </c>
      <c r="Q2672" s="2" t="s">
        <v>187</v>
      </c>
      <c r="R2672" s="2" t="s">
        <v>96</v>
      </c>
      <c r="T2672" s="2" t="s">
        <v>12826</v>
      </c>
      <c r="U2672" s="2" t="s">
        <v>12827</v>
      </c>
      <c r="V2672" s="2" t="s">
        <v>1503</v>
      </c>
      <c r="W2672" s="2" t="s">
        <v>12945</v>
      </c>
      <c r="X2672" s="2" t="s">
        <v>43</v>
      </c>
      <c r="Y2672" s="2" t="s">
        <v>6</v>
      </c>
      <c r="AA2672" s="2" t="s">
        <v>35</v>
      </c>
      <c r="AB2672" s="2" t="s">
        <v>14177</v>
      </c>
      <c r="AC2672" s="2" t="s">
        <v>7</v>
      </c>
      <c r="AD2672" s="2" t="s">
        <v>6</v>
      </c>
      <c r="AG2672" s="2" t="s">
        <v>5</v>
      </c>
      <c r="AH2672" s="2" t="s">
        <v>4</v>
      </c>
      <c r="AI2672" s="2" t="s">
        <v>3</v>
      </c>
      <c r="AJ2672" s="2" t="s">
        <v>14244</v>
      </c>
      <c r="AK2672" s="2" t="s">
        <v>14172</v>
      </c>
      <c r="AL2672" s="2" t="s">
        <v>14173</v>
      </c>
    </row>
    <row r="2673" spans="1:38" ht="66" hidden="1">
      <c r="A2673" s="136">
        <f t="shared" si="43"/>
        <v>2672</v>
      </c>
      <c r="B2673" s="2" t="s">
        <v>12820</v>
      </c>
      <c r="C2673" s="2" t="s">
        <v>14224</v>
      </c>
      <c r="D2673" s="2" t="s">
        <v>14187</v>
      </c>
      <c r="E2673" s="2" t="s">
        <v>22</v>
      </c>
      <c r="F2673" s="2" t="s">
        <v>14360</v>
      </c>
      <c r="G2673" s="2" t="s">
        <v>14361</v>
      </c>
      <c r="H2673" s="2" t="s">
        <v>14362</v>
      </c>
      <c r="I2673" s="2" t="s">
        <v>6</v>
      </c>
      <c r="K2673" s="4">
        <v>445485</v>
      </c>
      <c r="L2673" s="5">
        <v>2160</v>
      </c>
      <c r="M2673" s="6" t="s">
        <v>1171</v>
      </c>
      <c r="N2673" s="2" t="s">
        <v>174</v>
      </c>
      <c r="O2673" s="2" t="s">
        <v>55</v>
      </c>
      <c r="P2673" s="2" t="s">
        <v>242</v>
      </c>
      <c r="Q2673" s="2" t="s">
        <v>124</v>
      </c>
      <c r="R2673" s="2" t="s">
        <v>14</v>
      </c>
      <c r="T2673" s="2" t="s">
        <v>13</v>
      </c>
      <c r="U2673" s="2" t="s">
        <v>12827</v>
      </c>
      <c r="V2673" s="2" t="s">
        <v>11</v>
      </c>
      <c r="W2673" s="2" t="s">
        <v>197</v>
      </c>
      <c r="X2673" s="2" t="s">
        <v>9</v>
      </c>
      <c r="Y2673" s="2" t="s">
        <v>6</v>
      </c>
      <c r="AA2673" s="2" t="s">
        <v>111</v>
      </c>
      <c r="AB2673" s="2" t="s">
        <v>14191</v>
      </c>
      <c r="AC2673" s="2" t="s">
        <v>241</v>
      </c>
      <c r="AD2673" s="2" t="s">
        <v>6</v>
      </c>
      <c r="AG2673" s="2" t="s">
        <v>122</v>
      </c>
      <c r="AH2673" s="2" t="s">
        <v>4</v>
      </c>
      <c r="AI2673" s="2" t="s">
        <v>29</v>
      </c>
      <c r="AJ2673" s="2" t="s">
        <v>14192</v>
      </c>
      <c r="AK2673" s="2" t="s">
        <v>14266</v>
      </c>
      <c r="AL2673" s="2" t="s">
        <v>14194</v>
      </c>
    </row>
    <row r="2674" spans="1:38" ht="52.8" hidden="1">
      <c r="A2674" s="136">
        <f t="shared" si="43"/>
        <v>2673</v>
      </c>
      <c r="B2674" s="2" t="s">
        <v>12820</v>
      </c>
      <c r="C2674" s="2" t="s">
        <v>14165</v>
      </c>
      <c r="D2674" s="2" t="s">
        <v>14166</v>
      </c>
      <c r="E2674" s="2" t="s">
        <v>22</v>
      </c>
      <c r="F2674" s="2" t="s">
        <v>14363</v>
      </c>
      <c r="G2674" s="2" t="s">
        <v>14363</v>
      </c>
      <c r="H2674" s="2" t="s">
        <v>14364</v>
      </c>
      <c r="I2674" s="2" t="s">
        <v>33</v>
      </c>
      <c r="J2674" s="2">
        <v>12</v>
      </c>
      <c r="K2674" s="4" t="s">
        <v>14365</v>
      </c>
      <c r="L2674" s="5">
        <v>1748300</v>
      </c>
      <c r="M2674" s="6" t="s">
        <v>154</v>
      </c>
      <c r="N2674" s="2" t="s">
        <v>17</v>
      </c>
      <c r="O2674" s="2" t="s">
        <v>55</v>
      </c>
      <c r="P2674" s="2" t="s">
        <v>242</v>
      </c>
      <c r="Q2674" s="2" t="s">
        <v>187</v>
      </c>
      <c r="R2674" s="2" t="s">
        <v>96</v>
      </c>
      <c r="T2674" s="2" t="s">
        <v>12826</v>
      </c>
      <c r="U2674" s="2" t="s">
        <v>12827</v>
      </c>
      <c r="V2674" s="2" t="s">
        <v>1503</v>
      </c>
      <c r="W2674" s="2" t="s">
        <v>12945</v>
      </c>
      <c r="X2674" s="2" t="s">
        <v>9</v>
      </c>
      <c r="Y2674" s="2" t="s">
        <v>6</v>
      </c>
      <c r="AA2674" s="2" t="s">
        <v>35</v>
      </c>
      <c r="AB2674" s="2" t="s">
        <v>14177</v>
      </c>
      <c r="AC2674" s="2" t="s">
        <v>7</v>
      </c>
      <c r="AD2674" s="2" t="s">
        <v>6</v>
      </c>
      <c r="AG2674" s="2" t="s">
        <v>5</v>
      </c>
      <c r="AH2674" s="2" t="s">
        <v>4</v>
      </c>
      <c r="AI2674" s="2" t="s">
        <v>3</v>
      </c>
      <c r="AJ2674" s="2" t="s">
        <v>14244</v>
      </c>
      <c r="AK2674" s="2" t="s">
        <v>14172</v>
      </c>
      <c r="AL2674" s="2" t="s">
        <v>14173</v>
      </c>
    </row>
    <row r="2675" spans="1:38" ht="79.2" hidden="1">
      <c r="A2675" s="136">
        <f t="shared" si="43"/>
        <v>2674</v>
      </c>
      <c r="B2675" s="2" t="s">
        <v>12820</v>
      </c>
      <c r="C2675" s="2" t="s">
        <v>14348</v>
      </c>
      <c r="D2675" s="2" t="s">
        <v>14187</v>
      </c>
      <c r="E2675" s="2" t="s">
        <v>22</v>
      </c>
      <c r="F2675" s="2" t="s">
        <v>14366</v>
      </c>
      <c r="G2675" s="2" t="s">
        <v>14366</v>
      </c>
      <c r="H2675" s="2" t="s">
        <v>14367</v>
      </c>
      <c r="I2675" s="2" t="s">
        <v>6</v>
      </c>
      <c r="K2675" s="4">
        <v>150157</v>
      </c>
      <c r="L2675" s="5">
        <v>44850</v>
      </c>
      <c r="M2675" s="6" t="s">
        <v>1801</v>
      </c>
      <c r="N2675" s="2" t="s">
        <v>17</v>
      </c>
      <c r="O2675" s="2" t="s">
        <v>55</v>
      </c>
      <c r="P2675" s="2" t="s">
        <v>242</v>
      </c>
      <c r="Q2675" s="2" t="s">
        <v>15</v>
      </c>
      <c r="R2675" s="2" t="s">
        <v>96</v>
      </c>
      <c r="T2675" s="2" t="s">
        <v>13</v>
      </c>
      <c r="U2675" s="2" t="s">
        <v>12827</v>
      </c>
      <c r="V2675" s="2" t="s">
        <v>12931</v>
      </c>
      <c r="W2675" s="2" t="s">
        <v>12932</v>
      </c>
      <c r="X2675" s="2" t="s">
        <v>9</v>
      </c>
      <c r="Y2675" s="2" t="s">
        <v>6</v>
      </c>
      <c r="AA2675" s="2" t="s">
        <v>111</v>
      </c>
      <c r="AB2675" s="2" t="s">
        <v>14368</v>
      </c>
      <c r="AC2675" s="2" t="s">
        <v>7</v>
      </c>
      <c r="AD2675" s="2" t="s">
        <v>6</v>
      </c>
      <c r="AG2675" s="2" t="s">
        <v>30</v>
      </c>
      <c r="AH2675" s="2" t="s">
        <v>4</v>
      </c>
      <c r="AI2675" s="2" t="s">
        <v>3</v>
      </c>
      <c r="AJ2675" s="2" t="s">
        <v>14369</v>
      </c>
      <c r="AK2675" s="2" t="s">
        <v>14370</v>
      </c>
      <c r="AL2675" s="2" t="s">
        <v>14355</v>
      </c>
    </row>
    <row r="2676" spans="1:38" ht="79.2" hidden="1">
      <c r="A2676" s="136">
        <f t="shared" si="43"/>
        <v>2675</v>
      </c>
      <c r="B2676" s="2" t="s">
        <v>12820</v>
      </c>
      <c r="C2676" s="2" t="s">
        <v>14371</v>
      </c>
      <c r="D2676" s="2" t="s">
        <v>14321</v>
      </c>
      <c r="E2676" s="2" t="s">
        <v>22</v>
      </c>
      <c r="F2676" s="2" t="s">
        <v>14372</v>
      </c>
      <c r="G2676" s="2" t="s">
        <v>14372</v>
      </c>
      <c r="H2676" s="2" t="s">
        <v>14373</v>
      </c>
      <c r="I2676" s="2" t="s">
        <v>33</v>
      </c>
      <c r="J2676" s="2">
        <v>5</v>
      </c>
      <c r="K2676" s="4" t="s">
        <v>14374</v>
      </c>
      <c r="L2676" s="5">
        <v>112500</v>
      </c>
      <c r="M2676" s="6" t="s">
        <v>1683</v>
      </c>
      <c r="N2676" s="2" t="s">
        <v>17</v>
      </c>
      <c r="O2676" s="2" t="s">
        <v>55</v>
      </c>
      <c r="P2676" s="2" t="s">
        <v>242</v>
      </c>
      <c r="Q2676" s="2" t="s">
        <v>15</v>
      </c>
      <c r="R2676" s="2" t="s">
        <v>14</v>
      </c>
      <c r="T2676" s="2" t="s">
        <v>12826</v>
      </c>
      <c r="U2676" s="2" t="s">
        <v>12827</v>
      </c>
      <c r="V2676" s="2" t="s">
        <v>12931</v>
      </c>
      <c r="W2676" s="2" t="s">
        <v>12932</v>
      </c>
      <c r="X2676" s="2" t="s">
        <v>9</v>
      </c>
      <c r="Y2676" s="2" t="s">
        <v>6</v>
      </c>
      <c r="AA2676" s="2" t="s">
        <v>1607</v>
      </c>
      <c r="AB2676" s="2" t="s">
        <v>14375</v>
      </c>
      <c r="AC2676" s="2" t="s">
        <v>7</v>
      </c>
      <c r="AD2676" s="2" t="s">
        <v>33</v>
      </c>
      <c r="AE2676" s="2" t="s">
        <v>14376</v>
      </c>
      <c r="AF2676" s="2" t="s">
        <v>231</v>
      </c>
      <c r="AG2676" s="2" t="s">
        <v>122</v>
      </c>
      <c r="AH2676" s="2" t="s">
        <v>167</v>
      </c>
      <c r="AI2676" s="2" t="s">
        <v>29</v>
      </c>
      <c r="AJ2676" s="2" t="s">
        <v>14377</v>
      </c>
      <c r="AK2676" s="2" t="s">
        <v>14378</v>
      </c>
      <c r="AL2676" s="2" t="s">
        <v>14379</v>
      </c>
    </row>
    <row r="2677" spans="1:38" ht="79.2" hidden="1">
      <c r="A2677" s="136">
        <f t="shared" si="43"/>
        <v>2676</v>
      </c>
      <c r="B2677" s="2" t="s">
        <v>12820</v>
      </c>
      <c r="C2677" s="2" t="s">
        <v>14348</v>
      </c>
      <c r="D2677" s="2" t="s">
        <v>14187</v>
      </c>
      <c r="E2677" s="2" t="s">
        <v>22</v>
      </c>
      <c r="F2677" s="2" t="s">
        <v>14380</v>
      </c>
      <c r="G2677" s="2" t="s">
        <v>14380</v>
      </c>
      <c r="H2677" s="2" t="s">
        <v>14381</v>
      </c>
      <c r="I2677" s="2" t="s">
        <v>6</v>
      </c>
      <c r="K2677" s="4">
        <v>10855</v>
      </c>
      <c r="L2677" s="5">
        <v>120000</v>
      </c>
      <c r="M2677" s="6" t="s">
        <v>154</v>
      </c>
      <c r="N2677" s="2" t="s">
        <v>17</v>
      </c>
      <c r="O2677" s="2" t="s">
        <v>55</v>
      </c>
      <c r="P2677" s="2" t="s">
        <v>242</v>
      </c>
      <c r="Q2677" s="2" t="s">
        <v>15</v>
      </c>
      <c r="R2677" s="2" t="s">
        <v>96</v>
      </c>
      <c r="T2677" s="2" t="s">
        <v>12826</v>
      </c>
      <c r="U2677" s="2" t="s">
        <v>12827</v>
      </c>
      <c r="V2677" s="2" t="s">
        <v>12931</v>
      </c>
      <c r="W2677" s="2" t="s">
        <v>12954</v>
      </c>
      <c r="X2677" s="2" t="s">
        <v>9</v>
      </c>
      <c r="Y2677" s="2" t="s">
        <v>6</v>
      </c>
      <c r="AA2677" s="2" t="s">
        <v>111</v>
      </c>
      <c r="AB2677" s="2" t="s">
        <v>14291</v>
      </c>
      <c r="AC2677" s="2" t="s">
        <v>7</v>
      </c>
      <c r="AD2677" s="2" t="s">
        <v>6</v>
      </c>
      <c r="AG2677" s="2" t="s">
        <v>30</v>
      </c>
      <c r="AH2677" s="2" t="s">
        <v>4</v>
      </c>
      <c r="AI2677" s="2" t="s">
        <v>3</v>
      </c>
      <c r="AJ2677" s="2" t="s">
        <v>14353</v>
      </c>
      <c r="AK2677" s="2" t="s">
        <v>14370</v>
      </c>
      <c r="AL2677" s="2" t="s">
        <v>14355</v>
      </c>
    </row>
    <row r="2678" spans="1:38" ht="79.2" hidden="1">
      <c r="A2678" s="136">
        <f t="shared" si="43"/>
        <v>2677</v>
      </c>
      <c r="B2678" s="2" t="s">
        <v>12820</v>
      </c>
      <c r="C2678" s="2" t="s">
        <v>14348</v>
      </c>
      <c r="D2678" s="2" t="s">
        <v>14187</v>
      </c>
      <c r="E2678" s="2" t="s">
        <v>22</v>
      </c>
      <c r="F2678" s="2" t="s">
        <v>14382</v>
      </c>
      <c r="G2678" s="2" t="s">
        <v>14383</v>
      </c>
      <c r="H2678" s="2" t="s">
        <v>14384</v>
      </c>
      <c r="I2678" s="2" t="s">
        <v>6</v>
      </c>
      <c r="K2678" s="4">
        <v>444901</v>
      </c>
      <c r="L2678" s="5">
        <v>3749</v>
      </c>
      <c r="M2678" s="6" t="s">
        <v>154</v>
      </c>
      <c r="N2678" s="2" t="s">
        <v>17</v>
      </c>
      <c r="O2678" s="2" t="s">
        <v>55</v>
      </c>
      <c r="P2678" s="2" t="s">
        <v>242</v>
      </c>
      <c r="Q2678" s="2" t="s">
        <v>15</v>
      </c>
      <c r="R2678" s="2" t="s">
        <v>96</v>
      </c>
      <c r="T2678" s="2" t="s">
        <v>12826</v>
      </c>
      <c r="U2678" s="2" t="s">
        <v>12827</v>
      </c>
      <c r="V2678" s="2" t="s">
        <v>12931</v>
      </c>
      <c r="W2678" s="2" t="s">
        <v>12954</v>
      </c>
      <c r="X2678" s="2" t="s">
        <v>9</v>
      </c>
      <c r="Y2678" s="2" t="s">
        <v>6</v>
      </c>
      <c r="AA2678" s="2" t="s">
        <v>111</v>
      </c>
      <c r="AB2678" s="2" t="s">
        <v>14291</v>
      </c>
      <c r="AC2678" s="2" t="s">
        <v>7</v>
      </c>
      <c r="AD2678" s="2" t="s">
        <v>6</v>
      </c>
      <c r="AG2678" s="2" t="s">
        <v>30</v>
      </c>
      <c r="AH2678" s="2" t="s">
        <v>4</v>
      </c>
      <c r="AI2678" s="2" t="s">
        <v>3</v>
      </c>
      <c r="AJ2678" s="2" t="s">
        <v>14353</v>
      </c>
      <c r="AK2678" s="2" t="s">
        <v>14370</v>
      </c>
      <c r="AL2678" s="2" t="s">
        <v>14355</v>
      </c>
    </row>
    <row r="2679" spans="1:38" ht="79.2" hidden="1">
      <c r="A2679" s="136">
        <f t="shared" si="43"/>
        <v>2678</v>
      </c>
      <c r="B2679" s="2" t="s">
        <v>12820</v>
      </c>
      <c r="C2679" s="2" t="s">
        <v>14348</v>
      </c>
      <c r="D2679" s="2" t="s">
        <v>14187</v>
      </c>
      <c r="E2679" s="2" t="s">
        <v>22</v>
      </c>
      <c r="F2679" s="2" t="s">
        <v>14385</v>
      </c>
      <c r="G2679" s="2" t="s">
        <v>14386</v>
      </c>
      <c r="H2679" s="2" t="s">
        <v>14387</v>
      </c>
      <c r="I2679" s="2" t="s">
        <v>6</v>
      </c>
      <c r="K2679" s="4">
        <v>222091</v>
      </c>
      <c r="L2679" s="5">
        <v>14926</v>
      </c>
      <c r="M2679" s="6" t="s">
        <v>154</v>
      </c>
      <c r="N2679" s="2" t="s">
        <v>17</v>
      </c>
      <c r="O2679" s="2" t="s">
        <v>55</v>
      </c>
      <c r="P2679" s="2" t="s">
        <v>242</v>
      </c>
      <c r="Q2679" s="2" t="s">
        <v>187</v>
      </c>
      <c r="R2679" s="2" t="s">
        <v>96</v>
      </c>
      <c r="T2679" s="2" t="s">
        <v>12826</v>
      </c>
      <c r="U2679" s="2" t="s">
        <v>12827</v>
      </c>
      <c r="V2679" s="2" t="s">
        <v>12931</v>
      </c>
      <c r="W2679" s="2" t="s">
        <v>12954</v>
      </c>
      <c r="X2679" s="2" t="s">
        <v>9</v>
      </c>
      <c r="Y2679" s="2" t="s">
        <v>6</v>
      </c>
      <c r="AA2679" s="2" t="s">
        <v>111</v>
      </c>
      <c r="AB2679" s="2" t="s">
        <v>14291</v>
      </c>
      <c r="AC2679" s="2" t="s">
        <v>7</v>
      </c>
      <c r="AD2679" s="2" t="s">
        <v>6</v>
      </c>
      <c r="AG2679" s="2" t="s">
        <v>30</v>
      </c>
      <c r="AH2679" s="2" t="s">
        <v>4</v>
      </c>
      <c r="AI2679" s="2" t="s">
        <v>3</v>
      </c>
      <c r="AJ2679" s="2" t="s">
        <v>14353</v>
      </c>
      <c r="AK2679" s="2" t="s">
        <v>14370</v>
      </c>
      <c r="AL2679" s="2" t="s">
        <v>14355</v>
      </c>
    </row>
    <row r="2680" spans="1:38" ht="79.2" hidden="1">
      <c r="A2680" s="136">
        <f t="shared" si="43"/>
        <v>2679</v>
      </c>
      <c r="B2680" s="2" t="s">
        <v>12820</v>
      </c>
      <c r="C2680" s="2" t="s">
        <v>14348</v>
      </c>
      <c r="D2680" s="2" t="s">
        <v>14187</v>
      </c>
      <c r="E2680" s="2" t="s">
        <v>22</v>
      </c>
      <c r="F2680" s="2" t="s">
        <v>14388</v>
      </c>
      <c r="G2680" s="2" t="s">
        <v>14389</v>
      </c>
      <c r="H2680" s="2" t="s">
        <v>14390</v>
      </c>
      <c r="I2680" s="2" t="s">
        <v>6</v>
      </c>
      <c r="K2680" s="4">
        <v>69892</v>
      </c>
      <c r="L2680" s="5">
        <v>162800</v>
      </c>
      <c r="M2680" s="6" t="s">
        <v>1801</v>
      </c>
      <c r="N2680" s="2" t="s">
        <v>17</v>
      </c>
      <c r="O2680" s="2" t="s">
        <v>55</v>
      </c>
      <c r="P2680" s="2" t="s">
        <v>242</v>
      </c>
      <c r="Q2680" s="2" t="s">
        <v>15</v>
      </c>
      <c r="R2680" s="2" t="s">
        <v>96</v>
      </c>
      <c r="T2680" s="2" t="s">
        <v>12826</v>
      </c>
      <c r="U2680" s="2" t="s">
        <v>12827</v>
      </c>
      <c r="V2680" s="2" t="s">
        <v>12931</v>
      </c>
      <c r="W2680" s="2" t="s">
        <v>12954</v>
      </c>
      <c r="X2680" s="2" t="s">
        <v>9</v>
      </c>
      <c r="Y2680" s="2" t="s">
        <v>6</v>
      </c>
      <c r="AA2680" s="2" t="s">
        <v>111</v>
      </c>
      <c r="AB2680" s="2" t="s">
        <v>14291</v>
      </c>
      <c r="AC2680" s="2" t="s">
        <v>7</v>
      </c>
      <c r="AD2680" s="2" t="s">
        <v>6</v>
      </c>
      <c r="AG2680" s="2" t="s">
        <v>30</v>
      </c>
      <c r="AH2680" s="2" t="s">
        <v>4</v>
      </c>
      <c r="AI2680" s="2" t="s">
        <v>3</v>
      </c>
      <c r="AJ2680" s="2" t="s">
        <v>14353</v>
      </c>
      <c r="AK2680" s="2" t="s">
        <v>14370</v>
      </c>
      <c r="AL2680" s="2" t="s">
        <v>14355</v>
      </c>
    </row>
    <row r="2681" spans="1:38" ht="79.2" hidden="1">
      <c r="A2681" s="136">
        <f t="shared" si="43"/>
        <v>2680</v>
      </c>
      <c r="B2681" s="2" t="s">
        <v>12820</v>
      </c>
      <c r="C2681" s="2" t="s">
        <v>14371</v>
      </c>
      <c r="D2681" s="2" t="s">
        <v>14321</v>
      </c>
      <c r="E2681" s="2" t="s">
        <v>22</v>
      </c>
      <c r="F2681" s="2" t="s">
        <v>14391</v>
      </c>
      <c r="G2681" s="2" t="s">
        <v>14391</v>
      </c>
      <c r="H2681" s="2" t="s">
        <v>14392</v>
      </c>
      <c r="I2681" s="2" t="s">
        <v>6</v>
      </c>
      <c r="K2681" s="4">
        <v>5622</v>
      </c>
      <c r="L2681" s="5">
        <v>500000</v>
      </c>
      <c r="M2681" s="6" t="s">
        <v>175</v>
      </c>
      <c r="N2681" s="2" t="s">
        <v>17</v>
      </c>
      <c r="O2681" s="2" t="s">
        <v>1827</v>
      </c>
      <c r="P2681" s="2" t="s">
        <v>1828</v>
      </c>
      <c r="Q2681" s="2" t="s">
        <v>6515</v>
      </c>
      <c r="R2681" s="2" t="s">
        <v>14</v>
      </c>
      <c r="T2681" s="2" t="s">
        <v>12826</v>
      </c>
      <c r="U2681" s="2" t="s">
        <v>12827</v>
      </c>
      <c r="V2681" s="2" t="s">
        <v>12931</v>
      </c>
      <c r="W2681" s="2" t="s">
        <v>12932</v>
      </c>
      <c r="X2681" s="2" t="s">
        <v>43</v>
      </c>
      <c r="Y2681" s="2" t="s">
        <v>6</v>
      </c>
      <c r="AA2681" s="2" t="s">
        <v>111</v>
      </c>
      <c r="AB2681" s="2" t="s">
        <v>14393</v>
      </c>
      <c r="AC2681" s="2" t="s">
        <v>34</v>
      </c>
      <c r="AD2681" s="2" t="s">
        <v>6</v>
      </c>
      <c r="AG2681" s="2" t="s">
        <v>122</v>
      </c>
      <c r="AH2681" s="2" t="s">
        <v>167</v>
      </c>
      <c r="AI2681" s="2" t="s">
        <v>29</v>
      </c>
      <c r="AJ2681" s="2" t="s">
        <v>14394</v>
      </c>
      <c r="AK2681" s="2" t="s">
        <v>14378</v>
      </c>
      <c r="AL2681" s="2" t="s">
        <v>14379</v>
      </c>
    </row>
    <row r="2682" spans="1:38" ht="79.2" hidden="1">
      <c r="A2682" s="136">
        <f t="shared" si="43"/>
        <v>2681</v>
      </c>
      <c r="B2682" s="2" t="s">
        <v>12820</v>
      </c>
      <c r="C2682" s="2" t="s">
        <v>14348</v>
      </c>
      <c r="D2682" s="2" t="s">
        <v>14187</v>
      </c>
      <c r="E2682" s="2" t="s">
        <v>22</v>
      </c>
      <c r="F2682" s="2" t="s">
        <v>13302</v>
      </c>
      <c r="G2682" s="2" t="s">
        <v>13302</v>
      </c>
      <c r="H2682" s="2" t="s">
        <v>14395</v>
      </c>
      <c r="I2682" s="2" t="s">
        <v>6</v>
      </c>
      <c r="K2682" s="4" t="s">
        <v>14396</v>
      </c>
      <c r="L2682" s="5">
        <v>20236.2</v>
      </c>
      <c r="M2682" s="6" t="s">
        <v>1801</v>
      </c>
      <c r="N2682" s="2" t="s">
        <v>17</v>
      </c>
      <c r="O2682" s="2" t="s">
        <v>55</v>
      </c>
      <c r="P2682" s="2" t="s">
        <v>242</v>
      </c>
      <c r="Q2682" s="2" t="s">
        <v>15</v>
      </c>
      <c r="R2682" s="2" t="s">
        <v>96</v>
      </c>
      <c r="T2682" s="2" t="s">
        <v>12826</v>
      </c>
      <c r="U2682" s="2" t="s">
        <v>12827</v>
      </c>
      <c r="V2682" s="2" t="s">
        <v>12931</v>
      </c>
      <c r="W2682" s="2" t="s">
        <v>12954</v>
      </c>
      <c r="X2682" s="2" t="s">
        <v>9</v>
      </c>
      <c r="Y2682" s="2" t="s">
        <v>6</v>
      </c>
      <c r="AA2682" s="2" t="s">
        <v>111</v>
      </c>
      <c r="AB2682" s="2" t="s">
        <v>14291</v>
      </c>
      <c r="AC2682" s="2" t="s">
        <v>7</v>
      </c>
      <c r="AD2682" s="2" t="s">
        <v>6</v>
      </c>
      <c r="AG2682" s="2" t="s">
        <v>30</v>
      </c>
      <c r="AH2682" s="2" t="s">
        <v>4</v>
      </c>
      <c r="AI2682" s="2" t="s">
        <v>3</v>
      </c>
      <c r="AJ2682" s="2" t="s">
        <v>14353</v>
      </c>
      <c r="AK2682" s="2" t="s">
        <v>14370</v>
      </c>
      <c r="AL2682" s="2" t="s">
        <v>14355</v>
      </c>
    </row>
    <row r="2683" spans="1:38" ht="79.2" hidden="1">
      <c r="A2683" s="136">
        <f t="shared" si="43"/>
        <v>2682</v>
      </c>
      <c r="B2683" s="2" t="s">
        <v>12820</v>
      </c>
      <c r="C2683" s="2" t="s">
        <v>14348</v>
      </c>
      <c r="D2683" s="2" t="s">
        <v>14187</v>
      </c>
      <c r="E2683" s="2" t="s">
        <v>22</v>
      </c>
      <c r="F2683" s="2" t="s">
        <v>14397</v>
      </c>
      <c r="G2683" s="2" t="s">
        <v>14397</v>
      </c>
      <c r="H2683" s="2" t="s">
        <v>14398</v>
      </c>
      <c r="I2683" s="2" t="s">
        <v>6</v>
      </c>
      <c r="K2683" s="4" t="s">
        <v>14399</v>
      </c>
      <c r="L2683" s="5">
        <v>137584.72</v>
      </c>
      <c r="M2683" s="6" t="s">
        <v>154</v>
      </c>
      <c r="N2683" s="2" t="s">
        <v>17</v>
      </c>
      <c r="O2683" s="2" t="s">
        <v>55</v>
      </c>
      <c r="P2683" s="2" t="s">
        <v>125</v>
      </c>
      <c r="Q2683" s="2" t="s">
        <v>187</v>
      </c>
      <c r="R2683" s="2" t="s">
        <v>96</v>
      </c>
      <c r="T2683" s="2" t="s">
        <v>12826</v>
      </c>
      <c r="U2683" s="2" t="s">
        <v>12827</v>
      </c>
      <c r="V2683" s="2" t="s">
        <v>12931</v>
      </c>
      <c r="W2683" s="2" t="s">
        <v>12954</v>
      </c>
      <c r="X2683" s="2" t="s">
        <v>43</v>
      </c>
      <c r="Y2683" s="2" t="s">
        <v>6</v>
      </c>
      <c r="AA2683" s="2" t="s">
        <v>111</v>
      </c>
      <c r="AB2683" s="2" t="s">
        <v>14291</v>
      </c>
      <c r="AC2683" s="2" t="s">
        <v>7</v>
      </c>
      <c r="AD2683" s="2" t="s">
        <v>6</v>
      </c>
      <c r="AG2683" s="2" t="s">
        <v>30</v>
      </c>
      <c r="AH2683" s="2" t="s">
        <v>4</v>
      </c>
      <c r="AI2683" s="2" t="s">
        <v>3</v>
      </c>
      <c r="AJ2683" s="2" t="s">
        <v>14353</v>
      </c>
      <c r="AK2683" s="2" t="s">
        <v>14370</v>
      </c>
      <c r="AL2683" s="2" t="s">
        <v>14355</v>
      </c>
    </row>
    <row r="2684" spans="1:38" ht="79.2" hidden="1">
      <c r="A2684" s="136">
        <f t="shared" si="43"/>
        <v>2683</v>
      </c>
      <c r="B2684" s="2" t="s">
        <v>12820</v>
      </c>
      <c r="C2684" s="2" t="s">
        <v>14348</v>
      </c>
      <c r="D2684" s="2" t="s">
        <v>14187</v>
      </c>
      <c r="E2684" s="2" t="s">
        <v>22</v>
      </c>
      <c r="F2684" s="2" t="s">
        <v>14400</v>
      </c>
      <c r="G2684" s="2" t="s">
        <v>14401</v>
      </c>
      <c r="H2684" s="2" t="s">
        <v>14402</v>
      </c>
      <c r="I2684" s="2" t="s">
        <v>6</v>
      </c>
      <c r="K2684" s="4" t="s">
        <v>14403</v>
      </c>
      <c r="L2684" s="5">
        <v>207162.8</v>
      </c>
      <c r="M2684" s="6" t="s">
        <v>1801</v>
      </c>
      <c r="N2684" s="2" t="s">
        <v>17</v>
      </c>
      <c r="O2684" s="2" t="s">
        <v>55</v>
      </c>
      <c r="P2684" s="2" t="s">
        <v>242</v>
      </c>
      <c r="Q2684" s="2" t="s">
        <v>187</v>
      </c>
      <c r="R2684" s="2" t="s">
        <v>96</v>
      </c>
      <c r="T2684" s="2" t="s">
        <v>12826</v>
      </c>
      <c r="U2684" s="2" t="s">
        <v>12827</v>
      </c>
      <c r="V2684" s="2" t="s">
        <v>12931</v>
      </c>
      <c r="W2684" s="2" t="s">
        <v>12954</v>
      </c>
      <c r="X2684" s="2" t="s">
        <v>9</v>
      </c>
      <c r="Y2684" s="2" t="s">
        <v>6</v>
      </c>
      <c r="AA2684" s="2" t="s">
        <v>111</v>
      </c>
      <c r="AB2684" s="2" t="s">
        <v>14291</v>
      </c>
      <c r="AC2684" s="2" t="s">
        <v>7</v>
      </c>
      <c r="AD2684" s="2" t="s">
        <v>6</v>
      </c>
      <c r="AG2684" s="2" t="s">
        <v>30</v>
      </c>
      <c r="AH2684" s="2" t="s">
        <v>4</v>
      </c>
      <c r="AI2684" s="2" t="s">
        <v>3</v>
      </c>
      <c r="AJ2684" s="2" t="s">
        <v>14353</v>
      </c>
      <c r="AK2684" s="2" t="s">
        <v>14370</v>
      </c>
      <c r="AL2684" s="2" t="s">
        <v>14355</v>
      </c>
    </row>
    <row r="2685" spans="1:38" ht="66" hidden="1">
      <c r="A2685" s="136">
        <f t="shared" ref="A2685:A2748" si="44">A2684+1</f>
        <v>2684</v>
      </c>
      <c r="B2685" s="2" t="s">
        <v>12820</v>
      </c>
      <c r="C2685" s="2" t="s">
        <v>14224</v>
      </c>
      <c r="D2685" s="2" t="s">
        <v>14187</v>
      </c>
      <c r="E2685" s="2" t="s">
        <v>22</v>
      </c>
      <c r="F2685" s="2" t="s">
        <v>14404</v>
      </c>
      <c r="G2685" s="2" t="s">
        <v>14405</v>
      </c>
      <c r="H2685" s="2" t="s">
        <v>14406</v>
      </c>
      <c r="I2685" s="2" t="s">
        <v>6</v>
      </c>
      <c r="K2685" s="4">
        <v>5380</v>
      </c>
      <c r="L2685" s="5">
        <v>244360.2</v>
      </c>
      <c r="M2685" s="6" t="s">
        <v>13516</v>
      </c>
      <c r="N2685" s="2" t="s">
        <v>174</v>
      </c>
      <c r="O2685" s="2" t="s">
        <v>64</v>
      </c>
      <c r="P2685" s="2" t="s">
        <v>256</v>
      </c>
      <c r="Q2685" s="2" t="s">
        <v>15</v>
      </c>
      <c r="R2685" s="2" t="s">
        <v>14</v>
      </c>
      <c r="T2685" s="2" t="s">
        <v>13</v>
      </c>
      <c r="U2685" s="2" t="s">
        <v>12827</v>
      </c>
      <c r="V2685" s="2" t="s">
        <v>11</v>
      </c>
      <c r="W2685" s="2" t="s">
        <v>197</v>
      </c>
      <c r="X2685" s="2" t="s">
        <v>9</v>
      </c>
      <c r="Y2685" s="2" t="s">
        <v>6</v>
      </c>
      <c r="AA2685" s="2" t="s">
        <v>1607</v>
      </c>
      <c r="AB2685" s="2" t="s">
        <v>14271</v>
      </c>
      <c r="AC2685" s="2" t="s">
        <v>34</v>
      </c>
      <c r="AD2685" s="2" t="s">
        <v>6</v>
      </c>
      <c r="AG2685" s="2" t="s">
        <v>122</v>
      </c>
      <c r="AH2685" s="2" t="s">
        <v>4</v>
      </c>
      <c r="AI2685" s="2" t="s">
        <v>29</v>
      </c>
      <c r="AJ2685" s="2" t="s">
        <v>14192</v>
      </c>
      <c r="AK2685" s="2" t="s">
        <v>14266</v>
      </c>
      <c r="AL2685" s="2" t="s">
        <v>14194</v>
      </c>
    </row>
    <row r="2686" spans="1:38" ht="66" hidden="1">
      <c r="A2686" s="136">
        <f t="shared" si="44"/>
        <v>2685</v>
      </c>
      <c r="B2686" s="2" t="s">
        <v>12820</v>
      </c>
      <c r="C2686" s="2" t="s">
        <v>14224</v>
      </c>
      <c r="D2686" s="2" t="s">
        <v>14187</v>
      </c>
      <c r="E2686" s="2" t="s">
        <v>22</v>
      </c>
      <c r="F2686" s="2" t="s">
        <v>14407</v>
      </c>
      <c r="G2686" s="2" t="s">
        <v>14408</v>
      </c>
      <c r="H2686" s="2" t="s">
        <v>14409</v>
      </c>
      <c r="I2686" s="2" t="s">
        <v>6</v>
      </c>
      <c r="K2686" s="4">
        <v>23795</v>
      </c>
      <c r="L2686" s="5">
        <v>258792</v>
      </c>
      <c r="M2686" s="6" t="s">
        <v>413</v>
      </c>
      <c r="N2686" s="2" t="s">
        <v>174</v>
      </c>
      <c r="O2686" s="2" t="s">
        <v>64</v>
      </c>
      <c r="P2686" s="2" t="s">
        <v>256</v>
      </c>
      <c r="Q2686" s="2" t="s">
        <v>15</v>
      </c>
      <c r="R2686" s="2" t="s">
        <v>14</v>
      </c>
      <c r="T2686" s="2" t="s">
        <v>13</v>
      </c>
      <c r="U2686" s="2" t="s">
        <v>12827</v>
      </c>
      <c r="V2686" s="2" t="s">
        <v>11</v>
      </c>
      <c r="W2686" s="2" t="s">
        <v>197</v>
      </c>
      <c r="X2686" s="2" t="s">
        <v>9</v>
      </c>
      <c r="Y2686" s="2" t="s">
        <v>6</v>
      </c>
      <c r="AA2686" s="2" t="s">
        <v>1607</v>
      </c>
      <c r="AB2686" s="2" t="s">
        <v>14271</v>
      </c>
      <c r="AC2686" s="2" t="s">
        <v>34</v>
      </c>
      <c r="AD2686" s="2" t="s">
        <v>6</v>
      </c>
      <c r="AG2686" s="2" t="s">
        <v>122</v>
      </c>
      <c r="AH2686" s="2" t="s">
        <v>4</v>
      </c>
      <c r="AI2686" s="2" t="s">
        <v>29</v>
      </c>
      <c r="AJ2686" s="2" t="s">
        <v>14192</v>
      </c>
      <c r="AK2686" s="2" t="s">
        <v>14266</v>
      </c>
      <c r="AL2686" s="2" t="s">
        <v>14194</v>
      </c>
    </row>
    <row r="2687" spans="1:38" ht="105.6" hidden="1">
      <c r="A2687" s="136">
        <f t="shared" si="44"/>
        <v>2686</v>
      </c>
      <c r="B2687" s="2" t="s">
        <v>12820</v>
      </c>
      <c r="C2687" s="2" t="s">
        <v>14202</v>
      </c>
      <c r="D2687" s="2" t="s">
        <v>14179</v>
      </c>
      <c r="E2687" s="2" t="s">
        <v>22</v>
      </c>
      <c r="F2687" s="2" t="s">
        <v>14410</v>
      </c>
      <c r="G2687" s="2" t="s">
        <v>14411</v>
      </c>
      <c r="H2687" s="2" t="s">
        <v>14412</v>
      </c>
      <c r="I2687" s="2" t="s">
        <v>6</v>
      </c>
      <c r="K2687" s="4">
        <v>24</v>
      </c>
      <c r="L2687" s="5">
        <v>60000</v>
      </c>
      <c r="M2687" s="6" t="s">
        <v>1801</v>
      </c>
      <c r="N2687" s="2" t="s">
        <v>174</v>
      </c>
      <c r="O2687" s="2" t="s">
        <v>1827</v>
      </c>
      <c r="P2687" s="2" t="s">
        <v>1289</v>
      </c>
      <c r="Q2687" s="2" t="s">
        <v>124</v>
      </c>
      <c r="R2687" s="2" t="s">
        <v>14</v>
      </c>
      <c r="T2687" s="2" t="s">
        <v>13</v>
      </c>
      <c r="U2687" s="2" t="s">
        <v>12827</v>
      </c>
      <c r="V2687" s="2" t="s">
        <v>14413</v>
      </c>
      <c r="W2687" s="2" t="s">
        <v>197</v>
      </c>
      <c r="X2687" s="2" t="s">
        <v>9</v>
      </c>
      <c r="Y2687" s="2" t="s">
        <v>6</v>
      </c>
      <c r="AA2687" s="2" t="s">
        <v>1607</v>
      </c>
      <c r="AB2687" s="2" t="s">
        <v>14414</v>
      </c>
      <c r="AC2687" s="2" t="s">
        <v>34</v>
      </c>
      <c r="AD2687" s="2" t="s">
        <v>6</v>
      </c>
      <c r="AG2687" s="2" t="s">
        <v>5</v>
      </c>
      <c r="AH2687" s="2" t="s">
        <v>4</v>
      </c>
      <c r="AI2687" s="2" t="s">
        <v>3</v>
      </c>
      <c r="AJ2687" s="2" t="s">
        <v>14206</v>
      </c>
      <c r="AK2687" s="2" t="s">
        <v>14184</v>
      </c>
      <c r="AL2687" s="2" t="s">
        <v>14207</v>
      </c>
    </row>
    <row r="2688" spans="1:38" ht="66" hidden="1">
      <c r="A2688" s="136">
        <f t="shared" si="44"/>
        <v>2687</v>
      </c>
      <c r="B2688" s="2" t="s">
        <v>12820</v>
      </c>
      <c r="C2688" s="2" t="s">
        <v>14202</v>
      </c>
      <c r="D2688" s="2" t="s">
        <v>14179</v>
      </c>
      <c r="E2688" s="2" t="s">
        <v>22</v>
      </c>
      <c r="F2688" s="2" t="s">
        <v>14415</v>
      </c>
      <c r="G2688" s="2" t="s">
        <v>14416</v>
      </c>
      <c r="H2688" s="2" t="s">
        <v>14417</v>
      </c>
      <c r="I2688" s="2" t="s">
        <v>6</v>
      </c>
      <c r="K2688" s="4">
        <v>25</v>
      </c>
      <c r="L2688" s="5">
        <v>18700</v>
      </c>
      <c r="M2688" s="6" t="s">
        <v>154</v>
      </c>
      <c r="N2688" s="2" t="s">
        <v>174</v>
      </c>
      <c r="O2688" s="2" t="s">
        <v>55</v>
      </c>
      <c r="P2688" s="2" t="s">
        <v>125</v>
      </c>
      <c r="Q2688" s="2" t="s">
        <v>187</v>
      </c>
      <c r="R2688" s="2" t="s">
        <v>96</v>
      </c>
      <c r="T2688" s="2" t="s">
        <v>13</v>
      </c>
      <c r="U2688" s="2" t="s">
        <v>12827</v>
      </c>
      <c r="V2688" s="2" t="s">
        <v>11</v>
      </c>
      <c r="W2688" s="2" t="s">
        <v>197</v>
      </c>
      <c r="X2688" s="2" t="s">
        <v>43</v>
      </c>
      <c r="Y2688" s="2" t="s">
        <v>6</v>
      </c>
      <c r="AA2688" s="2" t="s">
        <v>35</v>
      </c>
      <c r="AB2688" s="2" t="s">
        <v>14418</v>
      </c>
      <c r="AC2688" s="2" t="s">
        <v>7</v>
      </c>
      <c r="AD2688" s="2" t="s">
        <v>6</v>
      </c>
      <c r="AG2688" s="2" t="s">
        <v>5</v>
      </c>
      <c r="AH2688" s="2" t="s">
        <v>4</v>
      </c>
      <c r="AI2688" s="2" t="s">
        <v>3</v>
      </c>
      <c r="AJ2688" s="2" t="s">
        <v>14206</v>
      </c>
      <c r="AK2688" s="2" t="s">
        <v>14184</v>
      </c>
      <c r="AL2688" s="2" t="s">
        <v>14207</v>
      </c>
    </row>
    <row r="2689" spans="1:38" ht="66" hidden="1">
      <c r="A2689" s="136">
        <f t="shared" si="44"/>
        <v>2688</v>
      </c>
      <c r="B2689" s="2" t="s">
        <v>12820</v>
      </c>
      <c r="C2689" s="2" t="s">
        <v>14224</v>
      </c>
      <c r="D2689" s="2" t="s">
        <v>14187</v>
      </c>
      <c r="E2689" s="2" t="s">
        <v>22</v>
      </c>
      <c r="F2689" s="2" t="s">
        <v>14419</v>
      </c>
      <c r="G2689" s="2" t="s">
        <v>14420</v>
      </c>
      <c r="H2689" s="2" t="s">
        <v>14421</v>
      </c>
      <c r="I2689" s="2" t="s">
        <v>6</v>
      </c>
      <c r="K2689" s="4">
        <v>23868</v>
      </c>
      <c r="L2689" s="5">
        <v>1800</v>
      </c>
      <c r="M2689" s="6" t="s">
        <v>1171</v>
      </c>
      <c r="N2689" s="2" t="s">
        <v>174</v>
      </c>
      <c r="O2689" s="2" t="s">
        <v>64</v>
      </c>
      <c r="P2689" s="2" t="s">
        <v>142</v>
      </c>
      <c r="Q2689" s="2" t="s">
        <v>124</v>
      </c>
      <c r="R2689" s="2" t="s">
        <v>14</v>
      </c>
      <c r="T2689" s="2" t="s">
        <v>13</v>
      </c>
      <c r="U2689" s="2" t="s">
        <v>12827</v>
      </c>
      <c r="V2689" s="2" t="s">
        <v>11</v>
      </c>
      <c r="W2689" s="2" t="s">
        <v>197</v>
      </c>
      <c r="X2689" s="2" t="s">
        <v>9</v>
      </c>
      <c r="Y2689" s="2" t="s">
        <v>6</v>
      </c>
      <c r="AA2689" s="2" t="s">
        <v>1607</v>
      </c>
      <c r="AB2689" s="2" t="s">
        <v>14422</v>
      </c>
      <c r="AC2689" s="2" t="s">
        <v>241</v>
      </c>
      <c r="AD2689" s="2" t="s">
        <v>6</v>
      </c>
      <c r="AG2689" s="2" t="s">
        <v>30</v>
      </c>
      <c r="AH2689" s="2" t="s">
        <v>4</v>
      </c>
      <c r="AI2689" s="2" t="s">
        <v>3</v>
      </c>
      <c r="AJ2689" s="2" t="s">
        <v>14192</v>
      </c>
      <c r="AK2689" s="2" t="s">
        <v>14266</v>
      </c>
      <c r="AL2689" s="2" t="s">
        <v>14194</v>
      </c>
    </row>
    <row r="2690" spans="1:38" ht="66" hidden="1">
      <c r="A2690" s="136">
        <f t="shared" si="44"/>
        <v>2689</v>
      </c>
      <c r="B2690" s="2" t="s">
        <v>12820</v>
      </c>
      <c r="C2690" s="2" t="s">
        <v>14224</v>
      </c>
      <c r="D2690" s="2" t="s">
        <v>14187</v>
      </c>
      <c r="E2690" s="2" t="s">
        <v>22</v>
      </c>
      <c r="F2690" s="2" t="s">
        <v>14423</v>
      </c>
      <c r="G2690" s="2" t="s">
        <v>14424</v>
      </c>
      <c r="H2690" s="2" t="s">
        <v>14425</v>
      </c>
      <c r="I2690" s="2" t="s">
        <v>6</v>
      </c>
      <c r="K2690" s="4">
        <v>22764</v>
      </c>
      <c r="L2690" s="5">
        <v>275.23</v>
      </c>
      <c r="M2690" s="6" t="s">
        <v>1171</v>
      </c>
      <c r="N2690" s="2" t="s">
        <v>174</v>
      </c>
      <c r="O2690" s="2" t="s">
        <v>64</v>
      </c>
      <c r="P2690" s="2" t="s">
        <v>142</v>
      </c>
      <c r="Q2690" s="2" t="s">
        <v>124</v>
      </c>
      <c r="R2690" s="2" t="s">
        <v>14</v>
      </c>
      <c r="T2690" s="2" t="s">
        <v>13</v>
      </c>
      <c r="U2690" s="2" t="s">
        <v>12827</v>
      </c>
      <c r="V2690" s="2" t="s">
        <v>11</v>
      </c>
      <c r="W2690" s="2" t="s">
        <v>197</v>
      </c>
      <c r="X2690" s="2" t="s">
        <v>9</v>
      </c>
      <c r="Y2690" s="2" t="s">
        <v>6</v>
      </c>
      <c r="AA2690" s="2" t="s">
        <v>111</v>
      </c>
      <c r="AB2690" s="2" t="s">
        <v>14191</v>
      </c>
      <c r="AC2690" s="2" t="s">
        <v>241</v>
      </c>
      <c r="AD2690" s="2" t="s">
        <v>6</v>
      </c>
      <c r="AG2690" s="2" t="s">
        <v>122</v>
      </c>
      <c r="AH2690" s="2" t="s">
        <v>4</v>
      </c>
      <c r="AI2690" s="2" t="s">
        <v>29</v>
      </c>
      <c r="AJ2690" s="2" t="s">
        <v>14192</v>
      </c>
      <c r="AK2690" s="2" t="s">
        <v>14266</v>
      </c>
      <c r="AL2690" s="2" t="s">
        <v>14194</v>
      </c>
    </row>
    <row r="2691" spans="1:38" ht="66" hidden="1">
      <c r="A2691" s="136">
        <f t="shared" si="44"/>
        <v>2690</v>
      </c>
      <c r="B2691" s="2" t="s">
        <v>12820</v>
      </c>
      <c r="C2691" s="2" t="s">
        <v>14224</v>
      </c>
      <c r="D2691" s="2" t="s">
        <v>14187</v>
      </c>
      <c r="E2691" s="2" t="s">
        <v>22</v>
      </c>
      <c r="F2691" s="2" t="s">
        <v>14426</v>
      </c>
      <c r="G2691" s="2" t="s">
        <v>14427</v>
      </c>
      <c r="H2691" s="2" t="s">
        <v>14428</v>
      </c>
      <c r="I2691" s="2" t="s">
        <v>6</v>
      </c>
      <c r="K2691" s="4">
        <v>2771</v>
      </c>
      <c r="L2691" s="5">
        <v>3000</v>
      </c>
      <c r="M2691" s="6" t="s">
        <v>1171</v>
      </c>
      <c r="N2691" s="2" t="s">
        <v>174</v>
      </c>
      <c r="O2691" s="2" t="s">
        <v>64</v>
      </c>
      <c r="P2691" s="2" t="s">
        <v>142</v>
      </c>
      <c r="Q2691" s="2" t="s">
        <v>124</v>
      </c>
      <c r="R2691" s="2" t="s">
        <v>14</v>
      </c>
      <c r="T2691" s="2" t="s">
        <v>13</v>
      </c>
      <c r="U2691" s="2" t="s">
        <v>12827</v>
      </c>
      <c r="V2691" s="2" t="s">
        <v>11</v>
      </c>
      <c r="W2691" s="2" t="s">
        <v>197</v>
      </c>
      <c r="X2691" s="2" t="s">
        <v>9</v>
      </c>
      <c r="Y2691" s="2" t="s">
        <v>6</v>
      </c>
      <c r="AA2691" s="2" t="s">
        <v>1607</v>
      </c>
      <c r="AB2691" s="2" t="s">
        <v>14271</v>
      </c>
      <c r="AC2691" s="2" t="s">
        <v>241</v>
      </c>
      <c r="AD2691" s="2" t="s">
        <v>6</v>
      </c>
      <c r="AG2691" s="2" t="s">
        <v>30</v>
      </c>
      <c r="AH2691" s="2" t="s">
        <v>4</v>
      </c>
      <c r="AI2691" s="2" t="s">
        <v>3</v>
      </c>
      <c r="AJ2691" s="2" t="s">
        <v>14192</v>
      </c>
      <c r="AK2691" s="2" t="s">
        <v>14266</v>
      </c>
      <c r="AL2691" s="2" t="s">
        <v>14194</v>
      </c>
    </row>
    <row r="2692" spans="1:38" ht="52.8" hidden="1">
      <c r="A2692" s="136">
        <f t="shared" si="44"/>
        <v>2691</v>
      </c>
      <c r="B2692" s="2" t="s">
        <v>12820</v>
      </c>
      <c r="C2692" s="2" t="s">
        <v>14165</v>
      </c>
      <c r="D2692" s="2" t="s">
        <v>14166</v>
      </c>
      <c r="E2692" s="2" t="s">
        <v>22</v>
      </c>
      <c r="F2692" s="2" t="s">
        <v>14429</v>
      </c>
      <c r="G2692" s="2" t="s">
        <v>14430</v>
      </c>
      <c r="H2692" s="2" t="s">
        <v>14223</v>
      </c>
      <c r="I2692" s="2" t="s">
        <v>33</v>
      </c>
      <c r="J2692" s="2">
        <v>17</v>
      </c>
      <c r="K2692" s="4" t="s">
        <v>14431</v>
      </c>
      <c r="L2692" s="5">
        <v>42715</v>
      </c>
      <c r="M2692" s="6" t="s">
        <v>154</v>
      </c>
      <c r="N2692" s="2" t="s">
        <v>17</v>
      </c>
      <c r="O2692" s="2" t="s">
        <v>55</v>
      </c>
      <c r="P2692" s="2" t="s">
        <v>868</v>
      </c>
      <c r="Q2692" s="2" t="s">
        <v>187</v>
      </c>
      <c r="R2692" s="2" t="s">
        <v>96</v>
      </c>
      <c r="T2692" s="2" t="s">
        <v>12826</v>
      </c>
      <c r="U2692" s="2" t="s">
        <v>12827</v>
      </c>
      <c r="V2692" s="2" t="s">
        <v>1503</v>
      </c>
      <c r="W2692" s="2" t="s">
        <v>12945</v>
      </c>
      <c r="X2692" s="2" t="s">
        <v>43</v>
      </c>
      <c r="Y2692" s="2" t="s">
        <v>6</v>
      </c>
      <c r="AA2692" s="2" t="s">
        <v>35</v>
      </c>
      <c r="AB2692" s="2" t="s">
        <v>14177</v>
      </c>
      <c r="AC2692" s="2" t="s">
        <v>7</v>
      </c>
      <c r="AD2692" s="2" t="s">
        <v>6</v>
      </c>
      <c r="AG2692" s="2" t="s">
        <v>5</v>
      </c>
      <c r="AH2692" s="2" t="s">
        <v>4</v>
      </c>
      <c r="AI2692" s="2" t="s">
        <v>3</v>
      </c>
      <c r="AJ2692" s="2" t="s">
        <v>14244</v>
      </c>
      <c r="AK2692" s="2" t="s">
        <v>14172</v>
      </c>
      <c r="AL2692" s="2" t="s">
        <v>14173</v>
      </c>
    </row>
    <row r="2693" spans="1:38" ht="79.2" hidden="1">
      <c r="A2693" s="136">
        <f t="shared" si="44"/>
        <v>2692</v>
      </c>
      <c r="B2693" s="2" t="s">
        <v>12820</v>
      </c>
      <c r="C2693" s="2" t="s">
        <v>14224</v>
      </c>
      <c r="D2693" s="2" t="s">
        <v>14187</v>
      </c>
      <c r="E2693" s="2" t="s">
        <v>22</v>
      </c>
      <c r="F2693" s="2" t="s">
        <v>14432</v>
      </c>
      <c r="G2693" s="2" t="s">
        <v>14433</v>
      </c>
      <c r="H2693" s="2" t="s">
        <v>14434</v>
      </c>
      <c r="I2693" s="2" t="s">
        <v>6</v>
      </c>
      <c r="K2693" s="4">
        <v>25372</v>
      </c>
      <c r="L2693" s="5">
        <v>120000</v>
      </c>
      <c r="M2693" s="6" t="s">
        <v>10759</v>
      </c>
      <c r="N2693" s="2" t="s">
        <v>174</v>
      </c>
      <c r="O2693" s="2" t="s">
        <v>64</v>
      </c>
      <c r="P2693" s="2" t="s">
        <v>142</v>
      </c>
      <c r="Q2693" s="2" t="s">
        <v>15</v>
      </c>
      <c r="R2693" s="2" t="s">
        <v>14</v>
      </c>
      <c r="T2693" s="2" t="s">
        <v>13</v>
      </c>
      <c r="U2693" s="2" t="s">
        <v>12827</v>
      </c>
      <c r="V2693" s="2" t="s">
        <v>11</v>
      </c>
      <c r="W2693" s="2" t="s">
        <v>197</v>
      </c>
      <c r="X2693" s="2" t="s">
        <v>9</v>
      </c>
      <c r="Y2693" s="2" t="s">
        <v>6</v>
      </c>
      <c r="AA2693" s="2" t="s">
        <v>111</v>
      </c>
      <c r="AB2693" s="2" t="s">
        <v>14191</v>
      </c>
      <c r="AC2693" s="2" t="s">
        <v>7</v>
      </c>
      <c r="AD2693" s="2" t="s">
        <v>6</v>
      </c>
      <c r="AG2693" s="2" t="s">
        <v>122</v>
      </c>
      <c r="AH2693" s="2" t="s">
        <v>4</v>
      </c>
      <c r="AI2693" s="2" t="s">
        <v>29</v>
      </c>
      <c r="AJ2693" s="2" t="s">
        <v>14192</v>
      </c>
      <c r="AK2693" s="2" t="s">
        <v>14266</v>
      </c>
      <c r="AL2693" s="2" t="s">
        <v>14194</v>
      </c>
    </row>
    <row r="2694" spans="1:38" ht="79.2" hidden="1">
      <c r="A2694" s="136">
        <f t="shared" si="44"/>
        <v>2693</v>
      </c>
      <c r="B2694" s="2" t="s">
        <v>12820</v>
      </c>
      <c r="C2694" s="2" t="s">
        <v>14165</v>
      </c>
      <c r="D2694" s="2" t="s">
        <v>14166</v>
      </c>
      <c r="E2694" s="2" t="s">
        <v>22</v>
      </c>
      <c r="F2694" s="2" t="s">
        <v>14435</v>
      </c>
      <c r="G2694" s="2" t="s">
        <v>14436</v>
      </c>
      <c r="H2694" s="2" t="s">
        <v>14223</v>
      </c>
      <c r="I2694" s="2" t="s">
        <v>33</v>
      </c>
      <c r="J2694" s="2">
        <v>36</v>
      </c>
      <c r="K2694" s="4" t="s">
        <v>14437</v>
      </c>
      <c r="L2694" s="5">
        <v>57193.3</v>
      </c>
      <c r="M2694" s="6" t="s">
        <v>154</v>
      </c>
      <c r="N2694" s="2" t="s">
        <v>17</v>
      </c>
      <c r="O2694" s="2" t="s">
        <v>55</v>
      </c>
      <c r="P2694" s="2" t="s">
        <v>242</v>
      </c>
      <c r="Q2694" s="2" t="s">
        <v>187</v>
      </c>
      <c r="R2694" s="2" t="s">
        <v>96</v>
      </c>
      <c r="T2694" s="2" t="s">
        <v>12826</v>
      </c>
      <c r="U2694" s="2" t="s">
        <v>12827</v>
      </c>
      <c r="V2694" s="2" t="s">
        <v>12931</v>
      </c>
      <c r="W2694" s="2" t="s">
        <v>12932</v>
      </c>
      <c r="X2694" s="2" t="s">
        <v>9</v>
      </c>
      <c r="Y2694" s="2" t="s">
        <v>6</v>
      </c>
      <c r="AA2694" s="2" t="s">
        <v>35</v>
      </c>
      <c r="AB2694" s="2" t="s">
        <v>14177</v>
      </c>
      <c r="AC2694" s="2" t="s">
        <v>7</v>
      </c>
      <c r="AD2694" s="2" t="s">
        <v>6</v>
      </c>
      <c r="AG2694" s="2" t="s">
        <v>30</v>
      </c>
      <c r="AH2694" s="2" t="s">
        <v>4</v>
      </c>
      <c r="AI2694" s="2" t="s">
        <v>3</v>
      </c>
      <c r="AJ2694" s="2" t="s">
        <v>14244</v>
      </c>
      <c r="AK2694" s="2" t="s">
        <v>14172</v>
      </c>
      <c r="AL2694" s="2" t="s">
        <v>14173</v>
      </c>
    </row>
    <row r="2695" spans="1:38" ht="66" hidden="1">
      <c r="A2695" s="136">
        <f t="shared" si="44"/>
        <v>2694</v>
      </c>
      <c r="B2695" s="2" t="s">
        <v>12820</v>
      </c>
      <c r="C2695" s="2" t="s">
        <v>14165</v>
      </c>
      <c r="D2695" s="2" t="s">
        <v>14166</v>
      </c>
      <c r="E2695" s="2" t="s">
        <v>22</v>
      </c>
      <c r="F2695" s="2" t="s">
        <v>14438</v>
      </c>
      <c r="G2695" s="2" t="s">
        <v>14439</v>
      </c>
      <c r="H2695" s="2" t="s">
        <v>14440</v>
      </c>
      <c r="I2695" s="2" t="s">
        <v>33</v>
      </c>
      <c r="J2695" s="2">
        <v>7</v>
      </c>
      <c r="K2695" s="4" t="s">
        <v>14441</v>
      </c>
      <c r="L2695" s="5">
        <v>2455</v>
      </c>
      <c r="M2695" s="6" t="s">
        <v>154</v>
      </c>
      <c r="N2695" s="2" t="s">
        <v>174</v>
      </c>
      <c r="O2695" s="2" t="s">
        <v>55</v>
      </c>
      <c r="P2695" s="2" t="s">
        <v>242</v>
      </c>
      <c r="Q2695" s="2" t="s">
        <v>124</v>
      </c>
      <c r="R2695" s="2" t="s">
        <v>14</v>
      </c>
      <c r="T2695" s="2" t="s">
        <v>12826</v>
      </c>
      <c r="U2695" s="2" t="s">
        <v>12827</v>
      </c>
      <c r="V2695" s="2" t="s">
        <v>11</v>
      </c>
      <c r="W2695" s="2" t="s">
        <v>197</v>
      </c>
      <c r="X2695" s="2" t="s">
        <v>9</v>
      </c>
      <c r="Y2695" s="2" t="s">
        <v>6</v>
      </c>
      <c r="AA2695" s="2" t="s">
        <v>1607</v>
      </c>
      <c r="AB2695" s="2" t="s">
        <v>14214</v>
      </c>
      <c r="AC2695" s="2" t="s">
        <v>241</v>
      </c>
      <c r="AD2695" s="2" t="s">
        <v>6</v>
      </c>
      <c r="AG2695" s="2" t="s">
        <v>5</v>
      </c>
      <c r="AH2695" s="2" t="s">
        <v>4</v>
      </c>
      <c r="AI2695" s="2" t="s">
        <v>3</v>
      </c>
      <c r="AJ2695" s="2" t="s">
        <v>14244</v>
      </c>
      <c r="AK2695" s="2" t="s">
        <v>14172</v>
      </c>
      <c r="AL2695" s="2" t="s">
        <v>14173</v>
      </c>
    </row>
    <row r="2696" spans="1:38" ht="66" hidden="1">
      <c r="A2696" s="136">
        <f t="shared" si="44"/>
        <v>2695</v>
      </c>
      <c r="B2696" s="2" t="s">
        <v>12820</v>
      </c>
      <c r="C2696" s="2" t="s">
        <v>14165</v>
      </c>
      <c r="D2696" s="2" t="s">
        <v>14166</v>
      </c>
      <c r="E2696" s="2" t="s">
        <v>22</v>
      </c>
      <c r="F2696" s="2" t="s">
        <v>14442</v>
      </c>
      <c r="G2696" s="2" t="s">
        <v>14443</v>
      </c>
      <c r="H2696" s="2" t="s">
        <v>14444</v>
      </c>
      <c r="I2696" s="2" t="s">
        <v>33</v>
      </c>
      <c r="J2696" s="2">
        <v>2</v>
      </c>
      <c r="K2696" s="4" t="s">
        <v>14445</v>
      </c>
      <c r="L2696" s="5">
        <v>340</v>
      </c>
      <c r="M2696" s="6" t="s">
        <v>154</v>
      </c>
      <c r="N2696" s="2" t="s">
        <v>174</v>
      </c>
      <c r="O2696" s="2" t="s">
        <v>55</v>
      </c>
      <c r="P2696" s="2" t="s">
        <v>242</v>
      </c>
      <c r="Q2696" s="2" t="s">
        <v>124</v>
      </c>
      <c r="R2696" s="2" t="s">
        <v>14</v>
      </c>
      <c r="T2696" s="2" t="s">
        <v>12826</v>
      </c>
      <c r="U2696" s="2" t="s">
        <v>12827</v>
      </c>
      <c r="V2696" s="2" t="s">
        <v>11</v>
      </c>
      <c r="W2696" s="2" t="s">
        <v>197</v>
      </c>
      <c r="X2696" s="2" t="s">
        <v>9</v>
      </c>
      <c r="Y2696" s="2" t="s">
        <v>6</v>
      </c>
      <c r="AA2696" s="2" t="s">
        <v>1607</v>
      </c>
      <c r="AB2696" s="2" t="s">
        <v>14214</v>
      </c>
      <c r="AC2696" s="2" t="s">
        <v>241</v>
      </c>
      <c r="AD2696" s="2" t="s">
        <v>6</v>
      </c>
      <c r="AG2696" s="2" t="s">
        <v>5</v>
      </c>
      <c r="AH2696" s="2" t="s">
        <v>4</v>
      </c>
      <c r="AI2696" s="2" t="s">
        <v>3</v>
      </c>
      <c r="AJ2696" s="2" t="s">
        <v>14244</v>
      </c>
      <c r="AK2696" s="2" t="s">
        <v>14172</v>
      </c>
      <c r="AL2696" s="2" t="s">
        <v>14173</v>
      </c>
    </row>
    <row r="2697" spans="1:38" ht="52.8" hidden="1">
      <c r="A2697" s="136">
        <f t="shared" si="44"/>
        <v>2696</v>
      </c>
      <c r="B2697" s="2" t="s">
        <v>12820</v>
      </c>
      <c r="C2697" s="2" t="s">
        <v>14165</v>
      </c>
      <c r="D2697" s="2" t="s">
        <v>14166</v>
      </c>
      <c r="E2697" s="2" t="s">
        <v>22</v>
      </c>
      <c r="F2697" s="2" t="s">
        <v>14446</v>
      </c>
      <c r="G2697" s="2" t="s">
        <v>14447</v>
      </c>
      <c r="H2697" s="2" t="s">
        <v>14448</v>
      </c>
      <c r="I2697" s="2" t="s">
        <v>6</v>
      </c>
      <c r="K2697" s="4">
        <v>175</v>
      </c>
      <c r="L2697" s="5">
        <v>80000</v>
      </c>
      <c r="M2697" s="6" t="s">
        <v>154</v>
      </c>
      <c r="N2697" s="2" t="s">
        <v>174</v>
      </c>
      <c r="O2697" s="2" t="s">
        <v>55</v>
      </c>
      <c r="P2697" s="2" t="s">
        <v>45</v>
      </c>
      <c r="Q2697" s="2" t="s">
        <v>187</v>
      </c>
      <c r="R2697" s="2" t="s">
        <v>96</v>
      </c>
      <c r="T2697" s="2" t="s">
        <v>12826</v>
      </c>
      <c r="U2697" s="2" t="s">
        <v>12827</v>
      </c>
      <c r="V2697" s="2" t="s">
        <v>11</v>
      </c>
      <c r="W2697" s="2" t="s">
        <v>197</v>
      </c>
      <c r="X2697" s="2" t="s">
        <v>43</v>
      </c>
      <c r="Y2697" s="2" t="s">
        <v>6</v>
      </c>
      <c r="AA2697" s="2" t="s">
        <v>35</v>
      </c>
      <c r="AB2697" s="2" t="s">
        <v>14177</v>
      </c>
      <c r="AC2697" s="2" t="s">
        <v>7</v>
      </c>
      <c r="AD2697" s="2" t="s">
        <v>6</v>
      </c>
      <c r="AG2697" s="2" t="s">
        <v>122</v>
      </c>
      <c r="AH2697" s="2" t="s">
        <v>4</v>
      </c>
      <c r="AI2697" s="2" t="s">
        <v>29</v>
      </c>
      <c r="AJ2697" s="2" t="s">
        <v>14244</v>
      </c>
      <c r="AK2697" s="2" t="s">
        <v>14172</v>
      </c>
      <c r="AL2697" s="2" t="s">
        <v>14173</v>
      </c>
    </row>
    <row r="2698" spans="1:38" ht="79.2" hidden="1">
      <c r="A2698" s="136">
        <f t="shared" si="44"/>
        <v>2697</v>
      </c>
      <c r="B2698" s="2" t="s">
        <v>12820</v>
      </c>
      <c r="C2698" s="2" t="s">
        <v>14224</v>
      </c>
      <c r="D2698" s="2" t="s">
        <v>14187</v>
      </c>
      <c r="E2698" s="2" t="s">
        <v>22</v>
      </c>
      <c r="F2698" s="2" t="s">
        <v>14449</v>
      </c>
      <c r="G2698" s="2" t="s">
        <v>14450</v>
      </c>
      <c r="H2698" s="2" t="s">
        <v>14451</v>
      </c>
      <c r="I2698" s="2" t="s">
        <v>6</v>
      </c>
      <c r="K2698" s="4">
        <v>5860</v>
      </c>
      <c r="L2698" s="5">
        <v>337497.36</v>
      </c>
      <c r="M2698" s="6" t="s">
        <v>1171</v>
      </c>
      <c r="N2698" s="2" t="s">
        <v>17</v>
      </c>
      <c r="O2698" s="2" t="s">
        <v>64</v>
      </c>
      <c r="P2698" s="2" t="s">
        <v>142</v>
      </c>
      <c r="Q2698" s="2" t="s">
        <v>15</v>
      </c>
      <c r="R2698" s="2" t="s">
        <v>14</v>
      </c>
      <c r="T2698" s="2" t="s">
        <v>13</v>
      </c>
      <c r="U2698" s="2" t="s">
        <v>12827</v>
      </c>
      <c r="V2698" s="2" t="s">
        <v>12931</v>
      </c>
      <c r="W2698" s="2" t="s">
        <v>12954</v>
      </c>
      <c r="X2698" s="2" t="s">
        <v>9</v>
      </c>
      <c r="Y2698" s="2" t="s">
        <v>6</v>
      </c>
      <c r="AA2698" s="2" t="s">
        <v>111</v>
      </c>
      <c r="AB2698" s="2" t="s">
        <v>14191</v>
      </c>
      <c r="AC2698" s="2" t="s">
        <v>7</v>
      </c>
      <c r="AD2698" s="2" t="s">
        <v>6</v>
      </c>
      <c r="AG2698" s="2" t="s">
        <v>122</v>
      </c>
      <c r="AH2698" s="2" t="s">
        <v>4</v>
      </c>
      <c r="AI2698" s="2" t="s">
        <v>29</v>
      </c>
      <c r="AJ2698" s="2" t="s">
        <v>14192</v>
      </c>
      <c r="AK2698" s="2" t="s">
        <v>14266</v>
      </c>
      <c r="AL2698" s="2" t="s">
        <v>14194</v>
      </c>
    </row>
    <row r="2699" spans="1:38" ht="79.2" hidden="1">
      <c r="A2699" s="136">
        <f t="shared" si="44"/>
        <v>2698</v>
      </c>
      <c r="B2699" s="2" t="s">
        <v>12820</v>
      </c>
      <c r="C2699" s="2" t="s">
        <v>14165</v>
      </c>
      <c r="D2699" s="2" t="s">
        <v>14166</v>
      </c>
      <c r="E2699" s="2" t="s">
        <v>22</v>
      </c>
      <c r="F2699" s="2" t="s">
        <v>14452</v>
      </c>
      <c r="G2699" s="2" t="s">
        <v>14453</v>
      </c>
      <c r="H2699" s="2" t="s">
        <v>14454</v>
      </c>
      <c r="I2699" s="2" t="s">
        <v>6</v>
      </c>
      <c r="K2699" s="4">
        <v>210</v>
      </c>
      <c r="L2699" s="5">
        <v>2550000</v>
      </c>
      <c r="M2699" s="6" t="s">
        <v>14455</v>
      </c>
      <c r="N2699" s="2" t="s">
        <v>17</v>
      </c>
      <c r="O2699" s="2" t="s">
        <v>55</v>
      </c>
      <c r="P2699" s="2" t="s">
        <v>242</v>
      </c>
      <c r="Q2699" s="2" t="s">
        <v>187</v>
      </c>
      <c r="R2699" s="2" t="s">
        <v>96</v>
      </c>
      <c r="T2699" s="2" t="s">
        <v>12826</v>
      </c>
      <c r="U2699" s="2" t="s">
        <v>12827</v>
      </c>
      <c r="V2699" s="2" t="s">
        <v>12931</v>
      </c>
      <c r="W2699" s="2" t="s">
        <v>12932</v>
      </c>
      <c r="X2699" s="2" t="s">
        <v>9</v>
      </c>
      <c r="Y2699" s="2" t="s">
        <v>6</v>
      </c>
      <c r="AA2699" s="2" t="s">
        <v>35</v>
      </c>
      <c r="AB2699" s="2" t="s">
        <v>14177</v>
      </c>
      <c r="AC2699" s="2" t="s">
        <v>7</v>
      </c>
      <c r="AD2699" s="2" t="s">
        <v>6</v>
      </c>
      <c r="AG2699" s="2" t="s">
        <v>30</v>
      </c>
      <c r="AH2699" s="2" t="s">
        <v>4</v>
      </c>
      <c r="AI2699" s="2" t="s">
        <v>29</v>
      </c>
      <c r="AJ2699" s="2" t="s">
        <v>14244</v>
      </c>
      <c r="AK2699" s="2" t="s">
        <v>14172</v>
      </c>
      <c r="AL2699" s="2" t="s">
        <v>14173</v>
      </c>
    </row>
    <row r="2700" spans="1:38" ht="66" hidden="1">
      <c r="A2700" s="136">
        <f t="shared" si="44"/>
        <v>2699</v>
      </c>
      <c r="B2700" s="2" t="s">
        <v>12820</v>
      </c>
      <c r="C2700" s="2" t="s">
        <v>14224</v>
      </c>
      <c r="D2700" s="2" t="s">
        <v>14187</v>
      </c>
      <c r="E2700" s="2" t="s">
        <v>22</v>
      </c>
      <c r="F2700" s="2" t="s">
        <v>14456</v>
      </c>
      <c r="G2700" s="2" t="s">
        <v>14457</v>
      </c>
      <c r="H2700" s="2" t="s">
        <v>14458</v>
      </c>
      <c r="I2700" s="2" t="s">
        <v>6</v>
      </c>
      <c r="K2700" s="4">
        <v>13544</v>
      </c>
      <c r="L2700" s="5">
        <v>8000</v>
      </c>
      <c r="M2700" s="6" t="s">
        <v>1171</v>
      </c>
      <c r="N2700" s="2" t="s">
        <v>174</v>
      </c>
      <c r="O2700" s="2" t="s">
        <v>64</v>
      </c>
      <c r="P2700" s="2" t="s">
        <v>142</v>
      </c>
      <c r="Q2700" s="2" t="s">
        <v>124</v>
      </c>
      <c r="R2700" s="2" t="s">
        <v>14</v>
      </c>
      <c r="T2700" s="2" t="s">
        <v>13</v>
      </c>
      <c r="U2700" s="2" t="s">
        <v>12827</v>
      </c>
      <c r="V2700" s="2" t="s">
        <v>11</v>
      </c>
      <c r="W2700" s="2" t="s">
        <v>197</v>
      </c>
      <c r="X2700" s="2" t="s">
        <v>9</v>
      </c>
      <c r="Y2700" s="2" t="s">
        <v>6</v>
      </c>
      <c r="AA2700" s="2" t="s">
        <v>1607</v>
      </c>
      <c r="AB2700" s="2" t="s">
        <v>14271</v>
      </c>
      <c r="AC2700" s="2" t="s">
        <v>241</v>
      </c>
      <c r="AD2700" s="2" t="s">
        <v>6</v>
      </c>
      <c r="AG2700" s="2" t="s">
        <v>30</v>
      </c>
      <c r="AH2700" s="2" t="s">
        <v>4</v>
      </c>
      <c r="AI2700" s="2" t="s">
        <v>3</v>
      </c>
      <c r="AJ2700" s="2" t="s">
        <v>14192</v>
      </c>
      <c r="AK2700" s="2" t="s">
        <v>14266</v>
      </c>
      <c r="AL2700" s="2" t="s">
        <v>14194</v>
      </c>
    </row>
    <row r="2701" spans="1:38" ht="66" hidden="1">
      <c r="A2701" s="136">
        <f t="shared" si="44"/>
        <v>2700</v>
      </c>
      <c r="B2701" s="2" t="s">
        <v>12820</v>
      </c>
      <c r="C2701" s="2" t="s">
        <v>14224</v>
      </c>
      <c r="D2701" s="2" t="s">
        <v>14187</v>
      </c>
      <c r="E2701" s="2" t="s">
        <v>22</v>
      </c>
      <c r="F2701" s="2" t="s">
        <v>14459</v>
      </c>
      <c r="G2701" s="2" t="s">
        <v>14460</v>
      </c>
      <c r="H2701" s="2" t="s">
        <v>14461</v>
      </c>
      <c r="I2701" s="2" t="s">
        <v>6</v>
      </c>
      <c r="K2701" s="4">
        <v>906</v>
      </c>
      <c r="L2701" s="5">
        <v>215.77</v>
      </c>
      <c r="M2701" s="6" t="s">
        <v>1171</v>
      </c>
      <c r="N2701" s="2" t="s">
        <v>174</v>
      </c>
      <c r="O2701" s="2" t="s">
        <v>64</v>
      </c>
      <c r="P2701" s="2" t="s">
        <v>142</v>
      </c>
      <c r="Q2701" s="2" t="s">
        <v>124</v>
      </c>
      <c r="R2701" s="2" t="s">
        <v>14</v>
      </c>
      <c r="T2701" s="2" t="s">
        <v>13</v>
      </c>
      <c r="U2701" s="2" t="s">
        <v>12827</v>
      </c>
      <c r="V2701" s="2" t="s">
        <v>11</v>
      </c>
      <c r="W2701" s="2" t="s">
        <v>197</v>
      </c>
      <c r="X2701" s="2" t="s">
        <v>9</v>
      </c>
      <c r="Y2701" s="2" t="s">
        <v>6</v>
      </c>
      <c r="AA2701" s="2" t="s">
        <v>1607</v>
      </c>
      <c r="AB2701" s="2" t="s">
        <v>14313</v>
      </c>
      <c r="AC2701" s="2" t="s">
        <v>241</v>
      </c>
      <c r="AD2701" s="2" t="s">
        <v>6</v>
      </c>
      <c r="AG2701" s="2" t="s">
        <v>30</v>
      </c>
      <c r="AH2701" s="2" t="s">
        <v>4</v>
      </c>
      <c r="AI2701" s="2" t="s">
        <v>3</v>
      </c>
      <c r="AJ2701" s="2" t="s">
        <v>14192</v>
      </c>
      <c r="AK2701" s="2" t="s">
        <v>14266</v>
      </c>
      <c r="AL2701" s="2" t="s">
        <v>14194</v>
      </c>
    </row>
    <row r="2702" spans="1:38" ht="66" hidden="1">
      <c r="A2702" s="136">
        <f t="shared" si="44"/>
        <v>2701</v>
      </c>
      <c r="B2702" s="2" t="s">
        <v>12820</v>
      </c>
      <c r="C2702" s="2" t="s">
        <v>14202</v>
      </c>
      <c r="D2702" s="2" t="s">
        <v>14179</v>
      </c>
      <c r="E2702" s="2" t="s">
        <v>22</v>
      </c>
      <c r="F2702" s="2" t="s">
        <v>14462</v>
      </c>
      <c r="G2702" s="2" t="s">
        <v>14463</v>
      </c>
      <c r="H2702" s="2" t="s">
        <v>14464</v>
      </c>
      <c r="I2702" s="2" t="s">
        <v>6</v>
      </c>
      <c r="K2702" s="4">
        <v>26</v>
      </c>
      <c r="L2702" s="5">
        <v>17600</v>
      </c>
      <c r="M2702" s="6" t="s">
        <v>175</v>
      </c>
      <c r="N2702" s="2" t="s">
        <v>174</v>
      </c>
      <c r="O2702" s="2" t="s">
        <v>55</v>
      </c>
      <c r="P2702" s="2" t="s">
        <v>45</v>
      </c>
      <c r="Q2702" s="2" t="s">
        <v>124</v>
      </c>
      <c r="R2702" s="2" t="s">
        <v>14</v>
      </c>
      <c r="T2702" s="2" t="s">
        <v>13</v>
      </c>
      <c r="U2702" s="2" t="s">
        <v>12827</v>
      </c>
      <c r="V2702" s="2" t="s">
        <v>11</v>
      </c>
      <c r="W2702" s="2" t="s">
        <v>197</v>
      </c>
      <c r="X2702" s="2" t="s">
        <v>9</v>
      </c>
      <c r="Y2702" s="2" t="s">
        <v>6</v>
      </c>
      <c r="AA2702" s="2" t="s">
        <v>35</v>
      </c>
      <c r="AB2702" s="2" t="s">
        <v>14465</v>
      </c>
      <c r="AC2702" s="2" t="s">
        <v>241</v>
      </c>
      <c r="AD2702" s="2" t="s">
        <v>6</v>
      </c>
      <c r="AG2702" s="2" t="s">
        <v>30</v>
      </c>
      <c r="AH2702" s="2" t="s">
        <v>4</v>
      </c>
      <c r="AI2702" s="2" t="s">
        <v>3</v>
      </c>
      <c r="AJ2702" s="2" t="s">
        <v>14206</v>
      </c>
      <c r="AK2702" s="2" t="s">
        <v>14184</v>
      </c>
      <c r="AL2702" s="2" t="s">
        <v>14207</v>
      </c>
    </row>
    <row r="2703" spans="1:38" ht="66" hidden="1">
      <c r="A2703" s="136">
        <f t="shared" si="44"/>
        <v>2702</v>
      </c>
      <c r="B2703" s="2" t="s">
        <v>12820</v>
      </c>
      <c r="C2703" s="2" t="s">
        <v>14202</v>
      </c>
      <c r="D2703" s="2" t="s">
        <v>14179</v>
      </c>
      <c r="E2703" s="2" t="s">
        <v>22</v>
      </c>
      <c r="F2703" s="2" t="s">
        <v>14466</v>
      </c>
      <c r="G2703" s="2" t="s">
        <v>14467</v>
      </c>
      <c r="H2703" s="2" t="s">
        <v>14468</v>
      </c>
      <c r="I2703" s="2" t="s">
        <v>33</v>
      </c>
      <c r="J2703" s="2">
        <v>2</v>
      </c>
      <c r="K2703" s="4" t="s">
        <v>14469</v>
      </c>
      <c r="L2703" s="5">
        <v>275478.96000000002</v>
      </c>
      <c r="M2703" s="6" t="s">
        <v>14470</v>
      </c>
      <c r="N2703" s="2" t="s">
        <v>174</v>
      </c>
      <c r="O2703" s="2" t="s">
        <v>64</v>
      </c>
      <c r="P2703" s="2" t="s">
        <v>256</v>
      </c>
      <c r="Q2703" s="2" t="s">
        <v>15</v>
      </c>
      <c r="R2703" s="2" t="s">
        <v>14</v>
      </c>
      <c r="T2703" s="2" t="s">
        <v>13</v>
      </c>
      <c r="U2703" s="2" t="s">
        <v>12827</v>
      </c>
      <c r="V2703" s="2" t="s">
        <v>11</v>
      </c>
      <c r="W2703" s="2" t="s">
        <v>197</v>
      </c>
      <c r="X2703" s="2" t="s">
        <v>9</v>
      </c>
      <c r="Y2703" s="2" t="s">
        <v>6</v>
      </c>
      <c r="AA2703" s="2" t="s">
        <v>35</v>
      </c>
      <c r="AB2703" s="2" t="s">
        <v>14471</v>
      </c>
      <c r="AC2703" s="2" t="s">
        <v>34</v>
      </c>
      <c r="AD2703" s="2" t="s">
        <v>6</v>
      </c>
      <c r="AG2703" s="2" t="s">
        <v>122</v>
      </c>
      <c r="AH2703" s="2" t="s">
        <v>4</v>
      </c>
      <c r="AI2703" s="2" t="s">
        <v>3</v>
      </c>
      <c r="AJ2703" s="2" t="s">
        <v>14206</v>
      </c>
      <c r="AK2703" s="2" t="s">
        <v>14184</v>
      </c>
      <c r="AL2703" s="2" t="s">
        <v>14207</v>
      </c>
    </row>
    <row r="2704" spans="1:38" ht="66" hidden="1">
      <c r="A2704" s="136">
        <f t="shared" si="44"/>
        <v>2703</v>
      </c>
      <c r="B2704" s="2" t="s">
        <v>12820</v>
      </c>
      <c r="C2704" s="2" t="s">
        <v>14202</v>
      </c>
      <c r="D2704" s="2" t="s">
        <v>14179</v>
      </c>
      <c r="E2704" s="2" t="s">
        <v>22</v>
      </c>
      <c r="F2704" s="2" t="s">
        <v>14472</v>
      </c>
      <c r="G2704" s="2" t="s">
        <v>14318</v>
      </c>
      <c r="H2704" s="2" t="s">
        <v>14473</v>
      </c>
      <c r="I2704" s="2" t="s">
        <v>33</v>
      </c>
      <c r="J2704" s="2">
        <v>3</v>
      </c>
      <c r="K2704" s="4" t="s">
        <v>14474</v>
      </c>
      <c r="L2704" s="5">
        <v>17800</v>
      </c>
      <c r="M2704" s="6" t="s">
        <v>154</v>
      </c>
      <c r="N2704" s="2" t="s">
        <v>174</v>
      </c>
      <c r="O2704" s="2" t="s">
        <v>55</v>
      </c>
      <c r="P2704" s="2" t="s">
        <v>242</v>
      </c>
      <c r="Q2704" s="2" t="s">
        <v>124</v>
      </c>
      <c r="R2704" s="2" t="s">
        <v>14</v>
      </c>
      <c r="T2704" s="2" t="s">
        <v>13</v>
      </c>
      <c r="U2704" s="2" t="s">
        <v>12827</v>
      </c>
      <c r="V2704" s="2" t="s">
        <v>11</v>
      </c>
      <c r="W2704" s="2" t="s">
        <v>197</v>
      </c>
      <c r="X2704" s="2" t="s">
        <v>9</v>
      </c>
      <c r="Y2704" s="2" t="s">
        <v>6</v>
      </c>
      <c r="AA2704" s="2" t="s">
        <v>35</v>
      </c>
      <c r="AB2704" s="2" t="s">
        <v>14475</v>
      </c>
      <c r="AC2704" s="2" t="s">
        <v>241</v>
      </c>
      <c r="AD2704" s="2" t="s">
        <v>6</v>
      </c>
      <c r="AG2704" s="2" t="s">
        <v>30</v>
      </c>
      <c r="AH2704" s="2" t="s">
        <v>4</v>
      </c>
      <c r="AI2704" s="2" t="s">
        <v>3</v>
      </c>
      <c r="AJ2704" s="2" t="s">
        <v>14206</v>
      </c>
      <c r="AK2704" s="2" t="s">
        <v>14184</v>
      </c>
      <c r="AL2704" s="2" t="s">
        <v>14207</v>
      </c>
    </row>
    <row r="2705" spans="1:38" ht="66" hidden="1">
      <c r="A2705" s="136">
        <f t="shared" si="44"/>
        <v>2704</v>
      </c>
      <c r="B2705" s="2" t="s">
        <v>12820</v>
      </c>
      <c r="C2705" s="2" t="s">
        <v>14202</v>
      </c>
      <c r="D2705" s="2" t="s">
        <v>14179</v>
      </c>
      <c r="E2705" s="2" t="s">
        <v>22</v>
      </c>
      <c r="F2705" s="2" t="s">
        <v>14476</v>
      </c>
      <c r="G2705" s="2" t="s">
        <v>14477</v>
      </c>
      <c r="H2705" s="2" t="s">
        <v>14478</v>
      </c>
      <c r="I2705" s="2" t="s">
        <v>33</v>
      </c>
      <c r="J2705" s="2">
        <v>23</v>
      </c>
      <c r="K2705" s="4" t="s">
        <v>14479</v>
      </c>
      <c r="L2705" s="5">
        <v>10591.32</v>
      </c>
      <c r="M2705" s="6" t="s">
        <v>154</v>
      </c>
      <c r="N2705" s="2" t="s">
        <v>174</v>
      </c>
      <c r="O2705" s="2" t="s">
        <v>55</v>
      </c>
      <c r="P2705" s="2" t="s">
        <v>242</v>
      </c>
      <c r="Q2705" s="2" t="s">
        <v>124</v>
      </c>
      <c r="R2705" s="2" t="s">
        <v>14</v>
      </c>
      <c r="T2705" s="2" t="s">
        <v>13</v>
      </c>
      <c r="U2705" s="2" t="s">
        <v>12827</v>
      </c>
      <c r="V2705" s="2" t="s">
        <v>11</v>
      </c>
      <c r="W2705" s="2" t="s">
        <v>197</v>
      </c>
      <c r="X2705" s="2" t="s">
        <v>9</v>
      </c>
      <c r="Y2705" s="2" t="s">
        <v>6</v>
      </c>
      <c r="AA2705" s="2" t="s">
        <v>35</v>
      </c>
      <c r="AB2705" s="2" t="s">
        <v>14480</v>
      </c>
      <c r="AC2705" s="2" t="s">
        <v>241</v>
      </c>
      <c r="AD2705" s="2" t="s">
        <v>6</v>
      </c>
      <c r="AG2705" s="2" t="s">
        <v>30</v>
      </c>
      <c r="AH2705" s="2" t="s">
        <v>4</v>
      </c>
      <c r="AI2705" s="2" t="s">
        <v>3</v>
      </c>
      <c r="AJ2705" s="2" t="s">
        <v>14206</v>
      </c>
      <c r="AK2705" s="2" t="s">
        <v>14184</v>
      </c>
      <c r="AL2705" s="2" t="s">
        <v>14207</v>
      </c>
    </row>
    <row r="2706" spans="1:38" ht="66" hidden="1">
      <c r="A2706" s="136">
        <f t="shared" si="44"/>
        <v>2705</v>
      </c>
      <c r="B2706" s="2" t="s">
        <v>12820</v>
      </c>
      <c r="C2706" s="2" t="s">
        <v>14202</v>
      </c>
      <c r="D2706" s="2" t="s">
        <v>14179</v>
      </c>
      <c r="E2706" s="2" t="s">
        <v>22</v>
      </c>
      <c r="F2706" s="2" t="s">
        <v>14481</v>
      </c>
      <c r="G2706" s="2" t="s">
        <v>14482</v>
      </c>
      <c r="H2706" s="2" t="s">
        <v>14483</v>
      </c>
      <c r="I2706" s="2" t="s">
        <v>6</v>
      </c>
      <c r="K2706" s="4">
        <v>70</v>
      </c>
      <c r="L2706" s="5">
        <v>16000</v>
      </c>
      <c r="M2706" s="6" t="s">
        <v>154</v>
      </c>
      <c r="N2706" s="2" t="s">
        <v>174</v>
      </c>
      <c r="O2706" s="2" t="s">
        <v>64</v>
      </c>
      <c r="P2706" s="2" t="s">
        <v>142</v>
      </c>
      <c r="Q2706" s="2" t="s">
        <v>191</v>
      </c>
      <c r="R2706" s="2" t="s">
        <v>14</v>
      </c>
      <c r="T2706" s="2" t="s">
        <v>13</v>
      </c>
      <c r="U2706" s="2" t="s">
        <v>12827</v>
      </c>
      <c r="V2706" s="2" t="s">
        <v>11</v>
      </c>
      <c r="W2706" s="2" t="s">
        <v>197</v>
      </c>
      <c r="X2706" s="2" t="s">
        <v>9</v>
      </c>
      <c r="Y2706" s="2" t="s">
        <v>6</v>
      </c>
      <c r="AA2706" s="2" t="s">
        <v>1607</v>
      </c>
      <c r="AB2706" s="2" t="s">
        <v>14484</v>
      </c>
      <c r="AC2706" s="2" t="s">
        <v>7</v>
      </c>
      <c r="AD2706" s="2" t="s">
        <v>6</v>
      </c>
      <c r="AG2706" s="2" t="s">
        <v>30</v>
      </c>
      <c r="AH2706" s="2" t="s">
        <v>4</v>
      </c>
      <c r="AI2706" s="2" t="s">
        <v>3</v>
      </c>
      <c r="AJ2706" s="2" t="s">
        <v>14206</v>
      </c>
      <c r="AK2706" s="2" t="s">
        <v>14184</v>
      </c>
      <c r="AL2706" s="2" t="s">
        <v>14207</v>
      </c>
    </row>
    <row r="2707" spans="1:38" ht="66" hidden="1">
      <c r="A2707" s="136">
        <f t="shared" si="44"/>
        <v>2706</v>
      </c>
      <c r="B2707" s="2" t="s">
        <v>12820</v>
      </c>
      <c r="C2707" s="2" t="s">
        <v>14202</v>
      </c>
      <c r="D2707" s="2" t="s">
        <v>14179</v>
      </c>
      <c r="E2707" s="2" t="s">
        <v>22</v>
      </c>
      <c r="F2707" s="2" t="s">
        <v>14485</v>
      </c>
      <c r="G2707" s="2" t="s">
        <v>14486</v>
      </c>
      <c r="H2707" s="2" t="s">
        <v>14487</v>
      </c>
      <c r="I2707" s="2" t="s">
        <v>6</v>
      </c>
      <c r="K2707" s="4">
        <v>71</v>
      </c>
      <c r="L2707" s="5">
        <v>14400</v>
      </c>
      <c r="M2707" s="6" t="s">
        <v>663</v>
      </c>
      <c r="N2707" s="2" t="s">
        <v>174</v>
      </c>
      <c r="O2707" s="2" t="s">
        <v>64</v>
      </c>
      <c r="P2707" s="2" t="s">
        <v>142</v>
      </c>
      <c r="Q2707" s="2" t="s">
        <v>187</v>
      </c>
      <c r="R2707" s="2" t="s">
        <v>2898</v>
      </c>
      <c r="S2707" s="2" t="s">
        <v>14488</v>
      </c>
      <c r="T2707" s="2" t="s">
        <v>13</v>
      </c>
      <c r="U2707" s="2" t="s">
        <v>12827</v>
      </c>
      <c r="V2707" s="2" t="s">
        <v>11</v>
      </c>
      <c r="W2707" s="2" t="s">
        <v>197</v>
      </c>
      <c r="X2707" s="2" t="s">
        <v>9</v>
      </c>
      <c r="Y2707" s="2" t="s">
        <v>6</v>
      </c>
      <c r="AA2707" s="2" t="s">
        <v>35</v>
      </c>
      <c r="AB2707" s="2" t="s">
        <v>14489</v>
      </c>
      <c r="AC2707" s="2" t="s">
        <v>7</v>
      </c>
      <c r="AD2707" s="2" t="s">
        <v>6</v>
      </c>
      <c r="AG2707" s="2" t="s">
        <v>30</v>
      </c>
      <c r="AH2707" s="2" t="s">
        <v>4</v>
      </c>
      <c r="AI2707" s="2" t="s">
        <v>3</v>
      </c>
      <c r="AJ2707" s="2" t="s">
        <v>14206</v>
      </c>
      <c r="AK2707" s="2" t="s">
        <v>14184</v>
      </c>
      <c r="AL2707" s="2" t="s">
        <v>14207</v>
      </c>
    </row>
    <row r="2708" spans="1:38" ht="66" hidden="1">
      <c r="A2708" s="136">
        <f t="shared" si="44"/>
        <v>2707</v>
      </c>
      <c r="B2708" s="2" t="s">
        <v>12820</v>
      </c>
      <c r="C2708" s="2" t="s">
        <v>14202</v>
      </c>
      <c r="D2708" s="2" t="s">
        <v>14179</v>
      </c>
      <c r="E2708" s="2" t="s">
        <v>22</v>
      </c>
      <c r="F2708" s="2" t="s">
        <v>14490</v>
      </c>
      <c r="G2708" s="2" t="s">
        <v>14491</v>
      </c>
      <c r="H2708" s="2" t="s">
        <v>14492</v>
      </c>
      <c r="I2708" s="2" t="s">
        <v>33</v>
      </c>
      <c r="J2708" s="2">
        <v>2</v>
      </c>
      <c r="K2708" s="4" t="s">
        <v>14493</v>
      </c>
      <c r="L2708" s="5">
        <v>5389</v>
      </c>
      <c r="M2708" s="6" t="s">
        <v>154</v>
      </c>
      <c r="N2708" s="2" t="s">
        <v>174</v>
      </c>
      <c r="O2708" s="2" t="s">
        <v>55</v>
      </c>
      <c r="P2708" s="2" t="s">
        <v>45</v>
      </c>
      <c r="Q2708" s="2" t="s">
        <v>124</v>
      </c>
      <c r="R2708" s="2" t="s">
        <v>14</v>
      </c>
      <c r="T2708" s="2" t="s">
        <v>13</v>
      </c>
      <c r="U2708" s="2" t="s">
        <v>12827</v>
      </c>
      <c r="V2708" s="2" t="s">
        <v>11</v>
      </c>
      <c r="W2708" s="2" t="s">
        <v>197</v>
      </c>
      <c r="X2708" s="2" t="s">
        <v>9</v>
      </c>
      <c r="Y2708" s="2" t="s">
        <v>6</v>
      </c>
      <c r="AA2708" s="2" t="s">
        <v>35</v>
      </c>
      <c r="AB2708" s="2" t="s">
        <v>14494</v>
      </c>
      <c r="AC2708" s="2" t="s">
        <v>241</v>
      </c>
      <c r="AD2708" s="2" t="s">
        <v>6</v>
      </c>
      <c r="AG2708" s="2" t="s">
        <v>30</v>
      </c>
      <c r="AH2708" s="2" t="s">
        <v>4</v>
      </c>
      <c r="AI2708" s="2" t="s">
        <v>3</v>
      </c>
      <c r="AJ2708" s="2" t="s">
        <v>14206</v>
      </c>
      <c r="AK2708" s="2" t="s">
        <v>14184</v>
      </c>
      <c r="AL2708" s="2" t="s">
        <v>14207</v>
      </c>
    </row>
    <row r="2709" spans="1:38" ht="66" hidden="1">
      <c r="A2709" s="136">
        <f t="shared" si="44"/>
        <v>2708</v>
      </c>
      <c r="B2709" s="2" t="s">
        <v>12820</v>
      </c>
      <c r="C2709" s="2" t="s">
        <v>14202</v>
      </c>
      <c r="D2709" s="2" t="s">
        <v>14179</v>
      </c>
      <c r="E2709" s="2" t="s">
        <v>22</v>
      </c>
      <c r="F2709" s="2" t="s">
        <v>14495</v>
      </c>
      <c r="G2709" s="2" t="s">
        <v>14496</v>
      </c>
      <c r="H2709" s="2" t="s">
        <v>14497</v>
      </c>
      <c r="I2709" s="2" t="s">
        <v>6</v>
      </c>
      <c r="K2709" s="4">
        <v>69</v>
      </c>
      <c r="L2709" s="5">
        <v>339.6</v>
      </c>
      <c r="M2709" s="6" t="s">
        <v>154</v>
      </c>
      <c r="N2709" s="2" t="s">
        <v>174</v>
      </c>
      <c r="O2709" s="2" t="s">
        <v>55</v>
      </c>
      <c r="P2709" s="2" t="s">
        <v>242</v>
      </c>
      <c r="Q2709" s="2" t="s">
        <v>124</v>
      </c>
      <c r="R2709" s="2" t="s">
        <v>14</v>
      </c>
      <c r="T2709" s="2" t="s">
        <v>13</v>
      </c>
      <c r="U2709" s="2" t="s">
        <v>12827</v>
      </c>
      <c r="V2709" s="2" t="s">
        <v>11</v>
      </c>
      <c r="W2709" s="2" t="s">
        <v>197</v>
      </c>
      <c r="X2709" s="2" t="s">
        <v>9</v>
      </c>
      <c r="Y2709" s="2" t="s">
        <v>6</v>
      </c>
      <c r="AA2709" s="2" t="s">
        <v>35</v>
      </c>
      <c r="AB2709" s="2" t="s">
        <v>14498</v>
      </c>
      <c r="AC2709" s="2" t="s">
        <v>241</v>
      </c>
      <c r="AD2709" s="2" t="s">
        <v>6</v>
      </c>
      <c r="AG2709" s="2" t="s">
        <v>30</v>
      </c>
      <c r="AH2709" s="2" t="s">
        <v>4</v>
      </c>
      <c r="AI2709" s="2" t="s">
        <v>3</v>
      </c>
      <c r="AJ2709" s="2" t="s">
        <v>14206</v>
      </c>
      <c r="AK2709" s="2" t="s">
        <v>14184</v>
      </c>
      <c r="AL2709" s="2" t="s">
        <v>14207</v>
      </c>
    </row>
    <row r="2710" spans="1:38" ht="145.19999999999999" hidden="1">
      <c r="A2710" s="136">
        <f t="shared" si="44"/>
        <v>2709</v>
      </c>
      <c r="B2710" s="2" t="s">
        <v>12820</v>
      </c>
      <c r="C2710" s="2" t="s">
        <v>14499</v>
      </c>
      <c r="D2710" s="2" t="s">
        <v>14321</v>
      </c>
      <c r="E2710" s="2" t="s">
        <v>22</v>
      </c>
      <c r="F2710" s="2" t="s">
        <v>14500</v>
      </c>
      <c r="G2710" s="2" t="s">
        <v>14501</v>
      </c>
      <c r="H2710" s="2" t="s">
        <v>14502</v>
      </c>
      <c r="I2710" s="2" t="s">
        <v>33</v>
      </c>
      <c r="J2710" s="2">
        <v>2</v>
      </c>
      <c r="K2710" s="4" t="s">
        <v>14503</v>
      </c>
      <c r="L2710" s="5">
        <v>242993.16</v>
      </c>
      <c r="M2710" s="6" t="s">
        <v>10659</v>
      </c>
      <c r="N2710" s="2" t="s">
        <v>174</v>
      </c>
      <c r="O2710" s="2" t="s">
        <v>64</v>
      </c>
      <c r="P2710" s="2" t="s">
        <v>256</v>
      </c>
      <c r="Q2710" s="2" t="s">
        <v>15</v>
      </c>
      <c r="R2710" s="2" t="s">
        <v>14</v>
      </c>
      <c r="T2710" s="2" t="s">
        <v>12826</v>
      </c>
      <c r="U2710" s="2" t="s">
        <v>13502</v>
      </c>
      <c r="V2710" s="2" t="s">
        <v>11</v>
      </c>
      <c r="W2710" s="2" t="s">
        <v>197</v>
      </c>
      <c r="X2710" s="2" t="s">
        <v>9</v>
      </c>
      <c r="Y2710" s="2" t="s">
        <v>6</v>
      </c>
      <c r="AA2710" s="2" t="s">
        <v>1607</v>
      </c>
      <c r="AB2710" s="2" t="s">
        <v>14504</v>
      </c>
      <c r="AC2710" s="2" t="s">
        <v>34</v>
      </c>
      <c r="AD2710" s="2" t="s">
        <v>33</v>
      </c>
      <c r="AE2710" s="2" t="s">
        <v>14505</v>
      </c>
      <c r="AF2710" s="2" t="s">
        <v>231</v>
      </c>
      <c r="AG2710" s="2" t="s">
        <v>122</v>
      </c>
      <c r="AH2710" s="2" t="s">
        <v>4</v>
      </c>
      <c r="AI2710" s="2" t="s">
        <v>29</v>
      </c>
      <c r="AJ2710" s="2" t="s">
        <v>14506</v>
      </c>
      <c r="AK2710" s="2" t="s">
        <v>14507</v>
      </c>
      <c r="AL2710" s="2" t="s">
        <v>14508</v>
      </c>
    </row>
    <row r="2711" spans="1:38" ht="66" hidden="1">
      <c r="A2711" s="136">
        <f t="shared" si="44"/>
        <v>2710</v>
      </c>
      <c r="B2711" s="2" t="s">
        <v>12820</v>
      </c>
      <c r="C2711" s="2" t="s">
        <v>14509</v>
      </c>
      <c r="D2711" s="2" t="s">
        <v>14187</v>
      </c>
      <c r="E2711" s="2" t="s">
        <v>22</v>
      </c>
      <c r="F2711" s="2" t="s">
        <v>14510</v>
      </c>
      <c r="G2711" s="2" t="s">
        <v>2890</v>
      </c>
      <c r="H2711" s="2" t="s">
        <v>14190</v>
      </c>
      <c r="I2711" s="2" t="s">
        <v>6</v>
      </c>
      <c r="K2711" s="4">
        <v>23132</v>
      </c>
      <c r="L2711" s="5">
        <v>18000</v>
      </c>
      <c r="M2711" s="6" t="s">
        <v>1171</v>
      </c>
      <c r="N2711" s="2" t="s">
        <v>39</v>
      </c>
      <c r="O2711" s="2" t="s">
        <v>64</v>
      </c>
      <c r="P2711" s="2" t="s">
        <v>38</v>
      </c>
      <c r="Q2711" s="2" t="s">
        <v>15</v>
      </c>
      <c r="R2711" s="2" t="s">
        <v>14</v>
      </c>
      <c r="T2711" s="2" t="s">
        <v>13</v>
      </c>
      <c r="U2711" s="2" t="s">
        <v>12827</v>
      </c>
      <c r="V2711" s="2" t="s">
        <v>11</v>
      </c>
      <c r="W2711" s="2" t="s">
        <v>197</v>
      </c>
      <c r="X2711" s="2" t="s">
        <v>9</v>
      </c>
      <c r="Y2711" s="2" t="s">
        <v>6</v>
      </c>
      <c r="AA2711" s="2" t="s">
        <v>111</v>
      </c>
      <c r="AB2711" s="2" t="s">
        <v>14191</v>
      </c>
      <c r="AC2711" s="2" t="s">
        <v>7</v>
      </c>
      <c r="AD2711" s="2" t="s">
        <v>6</v>
      </c>
      <c r="AG2711" s="2" t="s">
        <v>30</v>
      </c>
      <c r="AH2711" s="2" t="s">
        <v>4</v>
      </c>
      <c r="AI2711" s="2" t="s">
        <v>29</v>
      </c>
      <c r="AJ2711" s="2" t="s">
        <v>14192</v>
      </c>
      <c r="AK2711" s="2" t="s">
        <v>14266</v>
      </c>
      <c r="AL2711" s="2" t="s">
        <v>14194</v>
      </c>
    </row>
    <row r="2712" spans="1:38" ht="52.8" hidden="1">
      <c r="A2712" s="136">
        <f t="shared" si="44"/>
        <v>2711</v>
      </c>
      <c r="B2712" s="2" t="s">
        <v>12820</v>
      </c>
      <c r="C2712" s="2" t="s">
        <v>14511</v>
      </c>
      <c r="D2712" s="2" t="s">
        <v>14512</v>
      </c>
      <c r="E2712" s="2" t="s">
        <v>22</v>
      </c>
      <c r="F2712" s="2" t="s">
        <v>8958</v>
      </c>
      <c r="G2712" s="2" t="s">
        <v>14513</v>
      </c>
      <c r="H2712" s="2" t="s">
        <v>14514</v>
      </c>
      <c r="I2712" s="2" t="s">
        <v>6</v>
      </c>
      <c r="K2712" s="4" t="s">
        <v>8959</v>
      </c>
      <c r="L2712" s="5">
        <v>6500</v>
      </c>
      <c r="M2712" s="6" t="s">
        <v>663</v>
      </c>
      <c r="N2712" s="2" t="s">
        <v>174</v>
      </c>
      <c r="O2712" s="2" t="s">
        <v>55</v>
      </c>
      <c r="P2712" s="2" t="s">
        <v>242</v>
      </c>
      <c r="Q2712" s="2" t="s">
        <v>15</v>
      </c>
      <c r="R2712" s="2" t="s">
        <v>14</v>
      </c>
      <c r="T2712" s="2" t="s">
        <v>12826</v>
      </c>
      <c r="U2712" s="2" t="s">
        <v>12827</v>
      </c>
      <c r="V2712" s="2" t="s">
        <v>1503</v>
      </c>
      <c r="W2712" s="2" t="s">
        <v>197</v>
      </c>
      <c r="X2712" s="2" t="s">
        <v>9</v>
      </c>
      <c r="Y2712" s="2" t="s">
        <v>6</v>
      </c>
      <c r="AA2712" s="2" t="s">
        <v>35</v>
      </c>
      <c r="AB2712" s="2" t="s">
        <v>13385</v>
      </c>
      <c r="AC2712" s="2" t="s">
        <v>7</v>
      </c>
      <c r="AD2712" s="2" t="s">
        <v>6</v>
      </c>
      <c r="AG2712" s="2" t="s">
        <v>122</v>
      </c>
      <c r="AH2712" s="2" t="s">
        <v>4</v>
      </c>
      <c r="AI2712" s="2" t="s">
        <v>3</v>
      </c>
      <c r="AJ2712" s="2" t="s">
        <v>14515</v>
      </c>
      <c r="AK2712" s="2" t="s">
        <v>14516</v>
      </c>
      <c r="AL2712" s="2" t="s">
        <v>14517</v>
      </c>
    </row>
    <row r="2713" spans="1:38" ht="52.8" hidden="1">
      <c r="A2713" s="136">
        <f t="shared" si="44"/>
        <v>2712</v>
      </c>
      <c r="B2713" s="2" t="s">
        <v>12820</v>
      </c>
      <c r="C2713" s="2" t="s">
        <v>14511</v>
      </c>
      <c r="D2713" s="2" t="s">
        <v>14512</v>
      </c>
      <c r="E2713" s="2" t="s">
        <v>22</v>
      </c>
      <c r="F2713" s="2" t="s">
        <v>14518</v>
      </c>
      <c r="G2713" s="2" t="s">
        <v>3259</v>
      </c>
      <c r="H2713" s="2" t="s">
        <v>14519</v>
      </c>
      <c r="I2713" s="2" t="s">
        <v>6</v>
      </c>
      <c r="K2713" s="4">
        <v>463591</v>
      </c>
      <c r="L2713" s="5">
        <v>9500</v>
      </c>
      <c r="M2713" s="6" t="s">
        <v>663</v>
      </c>
      <c r="N2713" s="2" t="s">
        <v>174</v>
      </c>
      <c r="O2713" s="2" t="s">
        <v>55</v>
      </c>
      <c r="P2713" s="2" t="s">
        <v>242</v>
      </c>
      <c r="Q2713" s="2" t="s">
        <v>15</v>
      </c>
      <c r="R2713" s="2" t="s">
        <v>14</v>
      </c>
      <c r="T2713" s="2" t="s">
        <v>12826</v>
      </c>
      <c r="U2713" s="2" t="s">
        <v>12827</v>
      </c>
      <c r="V2713" s="2" t="s">
        <v>11</v>
      </c>
      <c r="W2713" s="2" t="s">
        <v>197</v>
      </c>
      <c r="X2713" s="2" t="s">
        <v>9</v>
      </c>
      <c r="Y2713" s="2" t="s">
        <v>6</v>
      </c>
      <c r="AA2713" s="2" t="s">
        <v>35</v>
      </c>
      <c r="AB2713" s="2" t="s">
        <v>14520</v>
      </c>
      <c r="AC2713" s="2" t="s">
        <v>7</v>
      </c>
      <c r="AD2713" s="2" t="s">
        <v>6</v>
      </c>
      <c r="AG2713" s="2" t="s">
        <v>5</v>
      </c>
      <c r="AH2713" s="2" t="s">
        <v>4</v>
      </c>
      <c r="AI2713" s="2" t="s">
        <v>3</v>
      </c>
      <c r="AJ2713" s="2" t="s">
        <v>14515</v>
      </c>
      <c r="AK2713" s="2" t="s">
        <v>14516</v>
      </c>
      <c r="AL2713" s="2" t="s">
        <v>14517</v>
      </c>
    </row>
    <row r="2714" spans="1:38" ht="52.8" hidden="1">
      <c r="A2714" s="136">
        <f t="shared" si="44"/>
        <v>2713</v>
      </c>
      <c r="B2714" s="2" t="s">
        <v>12820</v>
      </c>
      <c r="C2714" s="2" t="s">
        <v>14511</v>
      </c>
      <c r="D2714" s="2" t="s">
        <v>14512</v>
      </c>
      <c r="E2714" s="2" t="s">
        <v>22</v>
      </c>
      <c r="F2714" s="2" t="s">
        <v>14521</v>
      </c>
      <c r="G2714" s="2" t="s">
        <v>14522</v>
      </c>
      <c r="H2714" s="2" t="s">
        <v>14523</v>
      </c>
      <c r="I2714" s="2" t="s">
        <v>6</v>
      </c>
      <c r="K2714" s="4">
        <v>236613</v>
      </c>
      <c r="L2714" s="5">
        <v>1875</v>
      </c>
      <c r="M2714" s="6" t="s">
        <v>663</v>
      </c>
      <c r="N2714" s="2" t="s">
        <v>174</v>
      </c>
      <c r="O2714" s="2" t="s">
        <v>55</v>
      </c>
      <c r="P2714" s="2" t="s">
        <v>242</v>
      </c>
      <c r="Q2714" s="2" t="s">
        <v>15</v>
      </c>
      <c r="R2714" s="2" t="s">
        <v>14</v>
      </c>
      <c r="T2714" s="2" t="s">
        <v>12826</v>
      </c>
      <c r="U2714" s="2" t="s">
        <v>12827</v>
      </c>
      <c r="V2714" s="2" t="s">
        <v>11</v>
      </c>
      <c r="W2714" s="2" t="s">
        <v>197</v>
      </c>
      <c r="X2714" s="2" t="s">
        <v>9</v>
      </c>
      <c r="Y2714" s="2" t="s">
        <v>6</v>
      </c>
      <c r="AA2714" s="2" t="s">
        <v>35</v>
      </c>
      <c r="AB2714" s="2" t="s">
        <v>14520</v>
      </c>
      <c r="AC2714" s="2" t="s">
        <v>7</v>
      </c>
      <c r="AD2714" s="2" t="s">
        <v>6</v>
      </c>
      <c r="AG2714" s="2" t="s">
        <v>122</v>
      </c>
      <c r="AH2714" s="2" t="s">
        <v>4</v>
      </c>
      <c r="AI2714" s="2" t="s">
        <v>3</v>
      </c>
      <c r="AJ2714" s="2" t="s">
        <v>14515</v>
      </c>
      <c r="AK2714" s="2" t="s">
        <v>14516</v>
      </c>
      <c r="AL2714" s="2" t="s">
        <v>14517</v>
      </c>
    </row>
    <row r="2715" spans="1:38" ht="52.8" hidden="1">
      <c r="A2715" s="136">
        <f t="shared" si="44"/>
        <v>2714</v>
      </c>
      <c r="B2715" s="2" t="s">
        <v>12820</v>
      </c>
      <c r="C2715" s="2" t="s">
        <v>14511</v>
      </c>
      <c r="D2715" s="2" t="s">
        <v>14512</v>
      </c>
      <c r="E2715" s="2" t="s">
        <v>22</v>
      </c>
      <c r="F2715" s="2" t="s">
        <v>14524</v>
      </c>
      <c r="G2715" s="2" t="s">
        <v>14524</v>
      </c>
      <c r="H2715" s="2" t="s">
        <v>14525</v>
      </c>
      <c r="I2715" s="2" t="s">
        <v>6</v>
      </c>
      <c r="K2715" s="4">
        <v>150070</v>
      </c>
      <c r="L2715" s="5">
        <v>155000</v>
      </c>
      <c r="M2715" s="6" t="s">
        <v>663</v>
      </c>
      <c r="N2715" s="2" t="s">
        <v>174</v>
      </c>
      <c r="O2715" s="2" t="s">
        <v>55</v>
      </c>
      <c r="P2715" s="2" t="s">
        <v>125</v>
      </c>
      <c r="Q2715" s="2" t="s">
        <v>15</v>
      </c>
      <c r="R2715" s="2" t="s">
        <v>96</v>
      </c>
      <c r="T2715" s="2" t="s">
        <v>12826</v>
      </c>
      <c r="U2715" s="2" t="s">
        <v>12827</v>
      </c>
      <c r="V2715" s="2" t="s">
        <v>11</v>
      </c>
      <c r="W2715" s="2" t="s">
        <v>197</v>
      </c>
      <c r="X2715" s="2" t="s">
        <v>43</v>
      </c>
      <c r="Y2715" s="2" t="s">
        <v>6</v>
      </c>
      <c r="AA2715" s="2" t="s">
        <v>35</v>
      </c>
      <c r="AB2715" s="2" t="s">
        <v>14520</v>
      </c>
      <c r="AC2715" s="2" t="s">
        <v>7</v>
      </c>
      <c r="AD2715" s="2" t="s">
        <v>6</v>
      </c>
      <c r="AG2715" s="2" t="s">
        <v>122</v>
      </c>
      <c r="AH2715" s="2" t="s">
        <v>4</v>
      </c>
      <c r="AI2715" s="2" t="s">
        <v>3</v>
      </c>
      <c r="AJ2715" s="2" t="s">
        <v>14515</v>
      </c>
      <c r="AK2715" s="2" t="s">
        <v>14516</v>
      </c>
      <c r="AL2715" s="2" t="s">
        <v>14517</v>
      </c>
    </row>
    <row r="2716" spans="1:38" ht="52.8" hidden="1">
      <c r="A2716" s="136">
        <f t="shared" si="44"/>
        <v>2715</v>
      </c>
      <c r="B2716" s="2" t="s">
        <v>12820</v>
      </c>
      <c r="C2716" s="2" t="s">
        <v>14511</v>
      </c>
      <c r="D2716" s="2" t="s">
        <v>14512</v>
      </c>
      <c r="E2716" s="2" t="s">
        <v>22</v>
      </c>
      <c r="F2716" s="2" t="s">
        <v>14526</v>
      </c>
      <c r="G2716" s="2" t="s">
        <v>14527</v>
      </c>
      <c r="H2716" s="2" t="s">
        <v>14525</v>
      </c>
      <c r="I2716" s="2" t="s">
        <v>6</v>
      </c>
      <c r="K2716" s="4">
        <v>402421</v>
      </c>
      <c r="L2716" s="5">
        <v>6600</v>
      </c>
      <c r="M2716" s="6" t="s">
        <v>663</v>
      </c>
      <c r="N2716" s="2" t="s">
        <v>174</v>
      </c>
      <c r="O2716" s="2" t="s">
        <v>55</v>
      </c>
      <c r="P2716" s="2" t="s">
        <v>242</v>
      </c>
      <c r="Q2716" s="2" t="s">
        <v>15</v>
      </c>
      <c r="R2716" s="2" t="s">
        <v>96</v>
      </c>
      <c r="T2716" s="2" t="s">
        <v>12826</v>
      </c>
      <c r="U2716" s="2" t="s">
        <v>12827</v>
      </c>
      <c r="V2716" s="2" t="s">
        <v>11</v>
      </c>
      <c r="W2716" s="2" t="s">
        <v>197</v>
      </c>
      <c r="X2716" s="2" t="s">
        <v>9</v>
      </c>
      <c r="Y2716" s="2" t="s">
        <v>6</v>
      </c>
      <c r="AA2716" s="2" t="s">
        <v>35</v>
      </c>
      <c r="AB2716" s="2" t="s">
        <v>14520</v>
      </c>
      <c r="AC2716" s="2" t="s">
        <v>7</v>
      </c>
      <c r="AD2716" s="2" t="s">
        <v>6</v>
      </c>
      <c r="AG2716" s="2" t="s">
        <v>122</v>
      </c>
      <c r="AH2716" s="2" t="s">
        <v>4</v>
      </c>
      <c r="AI2716" s="2" t="s">
        <v>3</v>
      </c>
      <c r="AJ2716" s="2" t="s">
        <v>14515</v>
      </c>
      <c r="AK2716" s="2" t="s">
        <v>14516</v>
      </c>
      <c r="AL2716" s="2" t="s">
        <v>14517</v>
      </c>
    </row>
    <row r="2717" spans="1:38" ht="52.8" hidden="1">
      <c r="A2717" s="136">
        <f t="shared" si="44"/>
        <v>2716</v>
      </c>
      <c r="B2717" s="2" t="s">
        <v>12820</v>
      </c>
      <c r="C2717" s="2" t="s">
        <v>14511</v>
      </c>
      <c r="D2717" s="2" t="s">
        <v>14512</v>
      </c>
      <c r="E2717" s="2" t="s">
        <v>22</v>
      </c>
      <c r="F2717" s="2" t="s">
        <v>14528</v>
      </c>
      <c r="G2717" s="2" t="s">
        <v>8741</v>
      </c>
      <c r="H2717" s="2" t="s">
        <v>14525</v>
      </c>
      <c r="I2717" s="2" t="s">
        <v>6</v>
      </c>
      <c r="K2717" s="4">
        <v>238191</v>
      </c>
      <c r="L2717" s="5">
        <v>2100</v>
      </c>
      <c r="M2717" s="6" t="s">
        <v>663</v>
      </c>
      <c r="N2717" s="2" t="s">
        <v>174</v>
      </c>
      <c r="O2717" s="2" t="s">
        <v>55</v>
      </c>
      <c r="P2717" s="2" t="s">
        <v>242</v>
      </c>
      <c r="Q2717" s="2" t="s">
        <v>15</v>
      </c>
      <c r="R2717" s="2" t="s">
        <v>14</v>
      </c>
      <c r="T2717" s="2" t="s">
        <v>12826</v>
      </c>
      <c r="U2717" s="2" t="s">
        <v>12827</v>
      </c>
      <c r="V2717" s="2" t="s">
        <v>11</v>
      </c>
      <c r="W2717" s="2" t="s">
        <v>197</v>
      </c>
      <c r="X2717" s="2" t="s">
        <v>9</v>
      </c>
      <c r="Y2717" s="2" t="s">
        <v>6</v>
      </c>
      <c r="AA2717" s="2" t="s">
        <v>35</v>
      </c>
      <c r="AB2717" s="2" t="s">
        <v>159</v>
      </c>
      <c r="AC2717" s="2" t="s">
        <v>7</v>
      </c>
      <c r="AD2717" s="2" t="s">
        <v>6</v>
      </c>
      <c r="AG2717" s="2" t="s">
        <v>122</v>
      </c>
      <c r="AH2717" s="2" t="s">
        <v>4</v>
      </c>
      <c r="AI2717" s="2" t="s">
        <v>3</v>
      </c>
      <c r="AJ2717" s="2" t="s">
        <v>14515</v>
      </c>
      <c r="AK2717" s="2" t="s">
        <v>14516</v>
      </c>
      <c r="AL2717" s="2" t="s">
        <v>14517</v>
      </c>
    </row>
    <row r="2718" spans="1:38" ht="145.19999999999999" hidden="1">
      <c r="A2718" s="136">
        <f t="shared" si="44"/>
        <v>2717</v>
      </c>
      <c r="B2718" s="2" t="s">
        <v>12820</v>
      </c>
      <c r="C2718" s="2" t="s">
        <v>14529</v>
      </c>
      <c r="D2718" s="2" t="s">
        <v>14321</v>
      </c>
      <c r="E2718" s="2" t="s">
        <v>22</v>
      </c>
      <c r="F2718" s="2" t="s">
        <v>14530</v>
      </c>
      <c r="G2718" s="2" t="s">
        <v>14531</v>
      </c>
      <c r="H2718" s="2" t="s">
        <v>14532</v>
      </c>
      <c r="I2718" s="2" t="s">
        <v>6</v>
      </c>
      <c r="K2718" s="4" t="s">
        <v>14533</v>
      </c>
      <c r="L2718" s="5">
        <v>371596.47</v>
      </c>
      <c r="M2718" s="6" t="s">
        <v>666</v>
      </c>
      <c r="N2718" s="2" t="s">
        <v>17</v>
      </c>
      <c r="O2718" s="2" t="s">
        <v>64</v>
      </c>
      <c r="P2718" s="2" t="s">
        <v>142</v>
      </c>
      <c r="Q2718" s="2" t="s">
        <v>187</v>
      </c>
      <c r="R2718" s="2" t="s">
        <v>96</v>
      </c>
      <c r="T2718" s="2" t="s">
        <v>12826</v>
      </c>
      <c r="U2718" s="2" t="s">
        <v>13502</v>
      </c>
      <c r="V2718" s="2" t="s">
        <v>11</v>
      </c>
      <c r="W2718" s="2" t="s">
        <v>197</v>
      </c>
      <c r="X2718" s="2" t="s">
        <v>9</v>
      </c>
      <c r="Y2718" s="2" t="s">
        <v>6</v>
      </c>
      <c r="AA2718" s="2" t="s">
        <v>164</v>
      </c>
      <c r="AB2718" s="2" t="s">
        <v>14534</v>
      </c>
      <c r="AC2718" s="2" t="s">
        <v>7</v>
      </c>
      <c r="AD2718" s="2" t="s">
        <v>6</v>
      </c>
      <c r="AG2718" s="2" t="s">
        <v>122</v>
      </c>
      <c r="AH2718" s="2" t="s">
        <v>167</v>
      </c>
      <c r="AI2718" s="2" t="s">
        <v>29</v>
      </c>
      <c r="AJ2718" s="2" t="s">
        <v>14535</v>
      </c>
      <c r="AK2718" s="2" t="s">
        <v>14536</v>
      </c>
      <c r="AL2718" s="2" t="s">
        <v>14508</v>
      </c>
    </row>
    <row r="2719" spans="1:38" ht="79.2" hidden="1">
      <c r="A2719" s="136">
        <f t="shared" si="44"/>
        <v>2718</v>
      </c>
      <c r="B2719" s="2" t="s">
        <v>12820</v>
      </c>
      <c r="C2719" s="2" t="s">
        <v>13157</v>
      </c>
      <c r="D2719" s="2" t="s">
        <v>14321</v>
      </c>
      <c r="E2719" s="2" t="s">
        <v>22</v>
      </c>
      <c r="F2719" s="2" t="s">
        <v>9904</v>
      </c>
      <c r="G2719" s="2" t="s">
        <v>14537</v>
      </c>
      <c r="H2719" s="2" t="s">
        <v>14538</v>
      </c>
      <c r="I2719" s="2" t="s">
        <v>6</v>
      </c>
      <c r="K2719" s="4" t="s">
        <v>1864</v>
      </c>
      <c r="L2719" s="5">
        <v>171920.16</v>
      </c>
      <c r="M2719" s="6" t="s">
        <v>663</v>
      </c>
      <c r="N2719" s="2" t="s">
        <v>174</v>
      </c>
      <c r="O2719" s="2" t="s">
        <v>64</v>
      </c>
      <c r="P2719" s="2" t="s">
        <v>256</v>
      </c>
      <c r="Q2719" s="2" t="s">
        <v>15</v>
      </c>
      <c r="R2719" s="2" t="s">
        <v>14</v>
      </c>
      <c r="T2719" s="2" t="s">
        <v>12826</v>
      </c>
      <c r="U2719" s="2" t="s">
        <v>13502</v>
      </c>
      <c r="V2719" s="2" t="s">
        <v>11</v>
      </c>
      <c r="W2719" s="2" t="s">
        <v>197</v>
      </c>
      <c r="X2719" s="2" t="s">
        <v>9</v>
      </c>
      <c r="Y2719" s="2" t="s">
        <v>6</v>
      </c>
      <c r="AA2719" s="2" t="s">
        <v>1607</v>
      </c>
      <c r="AB2719" s="2" t="s">
        <v>14539</v>
      </c>
      <c r="AC2719" s="2" t="s">
        <v>34</v>
      </c>
      <c r="AD2719" s="2" t="s">
        <v>33</v>
      </c>
      <c r="AE2719" s="2" t="s">
        <v>14540</v>
      </c>
      <c r="AF2719" s="2" t="s">
        <v>231</v>
      </c>
      <c r="AG2719" s="2" t="s">
        <v>30</v>
      </c>
      <c r="AH2719" s="2" t="s">
        <v>4</v>
      </c>
      <c r="AI2719" s="2" t="s">
        <v>29</v>
      </c>
      <c r="AJ2719" s="2" t="s">
        <v>14541</v>
      </c>
      <c r="AK2719" s="2" t="s">
        <v>14536</v>
      </c>
      <c r="AL2719" s="2" t="s">
        <v>14508</v>
      </c>
    </row>
    <row r="2720" spans="1:38" ht="66" hidden="1">
      <c r="A2720" s="136">
        <f t="shared" si="44"/>
        <v>2719</v>
      </c>
      <c r="B2720" s="2" t="s">
        <v>12820</v>
      </c>
      <c r="C2720" s="2" t="s">
        <v>13157</v>
      </c>
      <c r="D2720" s="2" t="s">
        <v>14321</v>
      </c>
      <c r="E2720" s="2" t="s">
        <v>22</v>
      </c>
      <c r="F2720" s="2" t="s">
        <v>14542</v>
      </c>
      <c r="G2720" s="2" t="s">
        <v>14542</v>
      </c>
      <c r="H2720" s="2" t="s">
        <v>14543</v>
      </c>
      <c r="I2720" s="2" t="s">
        <v>6</v>
      </c>
      <c r="K2720" s="4" t="s">
        <v>14544</v>
      </c>
      <c r="L2720" s="5">
        <v>7550</v>
      </c>
      <c r="M2720" s="6" t="s">
        <v>413</v>
      </c>
      <c r="N2720" s="2" t="s">
        <v>174</v>
      </c>
      <c r="O2720" s="2" t="s">
        <v>64</v>
      </c>
      <c r="P2720" s="2" t="s">
        <v>38</v>
      </c>
      <c r="Q2720" s="2" t="s">
        <v>124</v>
      </c>
      <c r="R2720" s="2" t="s">
        <v>14</v>
      </c>
      <c r="T2720" s="2" t="s">
        <v>12826</v>
      </c>
      <c r="U2720" s="2" t="s">
        <v>13502</v>
      </c>
      <c r="V2720" s="2" t="s">
        <v>11</v>
      </c>
      <c r="W2720" s="2" t="s">
        <v>197</v>
      </c>
      <c r="X2720" s="2" t="s">
        <v>9</v>
      </c>
      <c r="Y2720" s="2" t="s">
        <v>6</v>
      </c>
      <c r="AA2720" s="2" t="s">
        <v>164</v>
      </c>
      <c r="AB2720" s="2" t="s">
        <v>14545</v>
      </c>
      <c r="AC2720" s="2" t="s">
        <v>7</v>
      </c>
      <c r="AD2720" s="2" t="s">
        <v>6</v>
      </c>
      <c r="AG2720" s="2" t="s">
        <v>122</v>
      </c>
      <c r="AH2720" s="2" t="s">
        <v>4</v>
      </c>
      <c r="AI2720" s="2" t="s">
        <v>29</v>
      </c>
      <c r="AJ2720" s="2" t="s">
        <v>14546</v>
      </c>
      <c r="AK2720" s="2" t="s">
        <v>14536</v>
      </c>
      <c r="AL2720" s="2" t="s">
        <v>14508</v>
      </c>
    </row>
    <row r="2721" spans="1:38" ht="198" hidden="1">
      <c r="A2721" s="136">
        <f t="shared" si="44"/>
        <v>2720</v>
      </c>
      <c r="B2721" s="2" t="s">
        <v>12820</v>
      </c>
      <c r="C2721" s="2" t="s">
        <v>13157</v>
      </c>
      <c r="D2721" s="2" t="s">
        <v>14321</v>
      </c>
      <c r="E2721" s="2" t="s">
        <v>22</v>
      </c>
      <c r="F2721" s="2" t="s">
        <v>14547</v>
      </c>
      <c r="G2721" s="2" t="s">
        <v>14548</v>
      </c>
      <c r="H2721" s="2" t="s">
        <v>14549</v>
      </c>
      <c r="I2721" s="2" t="s">
        <v>6</v>
      </c>
      <c r="K2721" s="4" t="s">
        <v>14550</v>
      </c>
      <c r="L2721" s="5">
        <v>54291.56</v>
      </c>
      <c r="M2721" s="6" t="s">
        <v>647</v>
      </c>
      <c r="N2721" s="2" t="s">
        <v>174</v>
      </c>
      <c r="O2721" s="2" t="s">
        <v>64</v>
      </c>
      <c r="P2721" s="2" t="s">
        <v>142</v>
      </c>
      <c r="Q2721" s="2" t="s">
        <v>187</v>
      </c>
      <c r="R2721" s="2" t="s">
        <v>2898</v>
      </c>
      <c r="S2721" s="2">
        <v>201057</v>
      </c>
      <c r="T2721" s="2" t="s">
        <v>12826</v>
      </c>
      <c r="U2721" s="2" t="s">
        <v>13502</v>
      </c>
      <c r="V2721" s="2" t="s">
        <v>11</v>
      </c>
      <c r="W2721" s="2" t="s">
        <v>197</v>
      </c>
      <c r="X2721" s="2" t="s">
        <v>9</v>
      </c>
      <c r="Y2721" s="2" t="s">
        <v>6</v>
      </c>
      <c r="AA2721" s="2" t="s">
        <v>164</v>
      </c>
      <c r="AB2721" s="2" t="s">
        <v>14551</v>
      </c>
      <c r="AC2721" s="2" t="s">
        <v>7</v>
      </c>
      <c r="AD2721" s="2" t="s">
        <v>6</v>
      </c>
      <c r="AG2721" s="2" t="s">
        <v>30</v>
      </c>
      <c r="AH2721" s="2" t="s">
        <v>4</v>
      </c>
      <c r="AI2721" s="2" t="s">
        <v>29</v>
      </c>
      <c r="AJ2721" s="2" t="s">
        <v>14541</v>
      </c>
      <c r="AK2721" s="2" t="s">
        <v>14536</v>
      </c>
      <c r="AL2721" s="2" t="s">
        <v>14508</v>
      </c>
    </row>
    <row r="2722" spans="1:38" ht="79.2" hidden="1">
      <c r="A2722" s="136">
        <f t="shared" si="44"/>
        <v>2721</v>
      </c>
      <c r="B2722" s="2" t="s">
        <v>12820</v>
      </c>
      <c r="C2722" s="2" t="s">
        <v>14552</v>
      </c>
      <c r="D2722" s="2" t="s">
        <v>14321</v>
      </c>
      <c r="E2722" s="2" t="s">
        <v>22</v>
      </c>
      <c r="F2722" s="2" t="s">
        <v>1302</v>
      </c>
      <c r="G2722" s="2" t="s">
        <v>14553</v>
      </c>
      <c r="H2722" s="2" t="s">
        <v>14554</v>
      </c>
      <c r="I2722" s="2" t="s">
        <v>6</v>
      </c>
      <c r="K2722" s="4" t="s">
        <v>13659</v>
      </c>
      <c r="L2722" s="5">
        <v>35000</v>
      </c>
      <c r="M2722" s="6" t="s">
        <v>663</v>
      </c>
      <c r="N2722" s="2" t="s">
        <v>174</v>
      </c>
      <c r="O2722" s="2" t="s">
        <v>64</v>
      </c>
      <c r="P2722" s="2" t="s">
        <v>142</v>
      </c>
      <c r="Q2722" s="2" t="s">
        <v>187</v>
      </c>
      <c r="R2722" s="2" t="s">
        <v>96</v>
      </c>
      <c r="T2722" s="2" t="s">
        <v>12826</v>
      </c>
      <c r="U2722" s="2" t="s">
        <v>13502</v>
      </c>
      <c r="V2722" s="2" t="s">
        <v>11</v>
      </c>
      <c r="W2722" s="2" t="s">
        <v>197</v>
      </c>
      <c r="X2722" s="2" t="s">
        <v>9</v>
      </c>
      <c r="Y2722" s="2" t="s">
        <v>6</v>
      </c>
      <c r="AA2722" s="2" t="s">
        <v>164</v>
      </c>
      <c r="AB2722" s="2" t="s">
        <v>14555</v>
      </c>
      <c r="AC2722" s="2" t="s">
        <v>7</v>
      </c>
      <c r="AD2722" s="2" t="s">
        <v>6</v>
      </c>
      <c r="AG2722" s="2" t="s">
        <v>30</v>
      </c>
      <c r="AH2722" s="2" t="s">
        <v>4</v>
      </c>
      <c r="AI2722" s="2" t="s">
        <v>29</v>
      </c>
      <c r="AJ2722" s="2" t="s">
        <v>14541</v>
      </c>
      <c r="AK2722" s="2" t="s">
        <v>14536</v>
      </c>
      <c r="AL2722" s="2" t="s">
        <v>14508</v>
      </c>
    </row>
    <row r="2723" spans="1:38" ht="79.2" hidden="1">
      <c r="A2723" s="136">
        <f t="shared" si="44"/>
        <v>2722</v>
      </c>
      <c r="B2723" s="2" t="s">
        <v>12820</v>
      </c>
      <c r="C2723" s="2" t="s">
        <v>14556</v>
      </c>
      <c r="D2723" s="2" t="s">
        <v>14321</v>
      </c>
      <c r="E2723" s="2" t="s">
        <v>22</v>
      </c>
      <c r="F2723" s="2" t="s">
        <v>14557</v>
      </c>
      <c r="G2723" s="2" t="s">
        <v>14558</v>
      </c>
      <c r="H2723" s="2" t="s">
        <v>14559</v>
      </c>
      <c r="I2723" s="2" t="s">
        <v>6</v>
      </c>
      <c r="K2723" s="4" t="s">
        <v>14560</v>
      </c>
      <c r="L2723" s="5">
        <v>4480</v>
      </c>
      <c r="M2723" s="6" t="s">
        <v>477</v>
      </c>
      <c r="N2723" s="2" t="s">
        <v>174</v>
      </c>
      <c r="O2723" s="2" t="s">
        <v>64</v>
      </c>
      <c r="P2723" s="2" t="s">
        <v>142</v>
      </c>
      <c r="Q2723" s="2" t="s">
        <v>124</v>
      </c>
      <c r="R2723" s="2" t="s">
        <v>14</v>
      </c>
      <c r="T2723" s="2" t="s">
        <v>12826</v>
      </c>
      <c r="U2723" s="2" t="s">
        <v>13502</v>
      </c>
      <c r="V2723" s="2" t="s">
        <v>11</v>
      </c>
      <c r="W2723" s="2" t="s">
        <v>197</v>
      </c>
      <c r="X2723" s="2" t="s">
        <v>9</v>
      </c>
      <c r="Y2723" s="2" t="s">
        <v>6</v>
      </c>
      <c r="AA2723" s="2" t="s">
        <v>111</v>
      </c>
      <c r="AB2723" s="2" t="s">
        <v>14561</v>
      </c>
      <c r="AC2723" s="2" t="s">
        <v>241</v>
      </c>
      <c r="AD2723" s="2" t="s">
        <v>6</v>
      </c>
      <c r="AG2723" s="2" t="s">
        <v>30</v>
      </c>
      <c r="AH2723" s="2" t="s">
        <v>4</v>
      </c>
      <c r="AI2723" s="2" t="s">
        <v>29</v>
      </c>
      <c r="AJ2723" s="2" t="s">
        <v>14546</v>
      </c>
      <c r="AK2723" s="2" t="s">
        <v>14536</v>
      </c>
      <c r="AL2723" s="2" t="s">
        <v>14508</v>
      </c>
    </row>
    <row r="2724" spans="1:38" ht="66" hidden="1">
      <c r="A2724" s="136">
        <f t="shared" si="44"/>
        <v>2723</v>
      </c>
      <c r="B2724" s="2" t="s">
        <v>12820</v>
      </c>
      <c r="C2724" s="2" t="s">
        <v>14552</v>
      </c>
      <c r="D2724" s="2" t="s">
        <v>14321</v>
      </c>
      <c r="E2724" s="2" t="s">
        <v>22</v>
      </c>
      <c r="F2724" s="2" t="s">
        <v>1398</v>
      </c>
      <c r="G2724" s="2" t="s">
        <v>14562</v>
      </c>
      <c r="H2724" s="2" t="s">
        <v>14563</v>
      </c>
      <c r="I2724" s="2" t="s">
        <v>6</v>
      </c>
      <c r="K2724" s="4" t="s">
        <v>1978</v>
      </c>
      <c r="L2724" s="5">
        <v>6000</v>
      </c>
      <c r="M2724" s="6" t="s">
        <v>413</v>
      </c>
      <c r="N2724" s="2" t="s">
        <v>174</v>
      </c>
      <c r="O2724" s="2" t="s">
        <v>64</v>
      </c>
      <c r="P2724" s="2" t="s">
        <v>142</v>
      </c>
      <c r="Q2724" s="2" t="s">
        <v>124</v>
      </c>
      <c r="R2724" s="2" t="s">
        <v>14</v>
      </c>
      <c r="T2724" s="2" t="s">
        <v>12826</v>
      </c>
      <c r="U2724" s="2" t="s">
        <v>13502</v>
      </c>
      <c r="V2724" s="2" t="s">
        <v>11</v>
      </c>
      <c r="W2724" s="2" t="s">
        <v>197</v>
      </c>
      <c r="X2724" s="2" t="s">
        <v>9</v>
      </c>
      <c r="Y2724" s="2" t="s">
        <v>6</v>
      </c>
      <c r="AA2724" s="2" t="s">
        <v>164</v>
      </c>
      <c r="AB2724" s="2" t="s">
        <v>14564</v>
      </c>
      <c r="AC2724" s="2" t="s">
        <v>241</v>
      </c>
      <c r="AD2724" s="2" t="s">
        <v>6</v>
      </c>
      <c r="AG2724" s="2" t="s">
        <v>30</v>
      </c>
      <c r="AH2724" s="2" t="s">
        <v>4</v>
      </c>
      <c r="AI2724" s="2" t="s">
        <v>29</v>
      </c>
      <c r="AJ2724" s="2" t="s">
        <v>14546</v>
      </c>
      <c r="AK2724" s="2" t="s">
        <v>14536</v>
      </c>
      <c r="AL2724" s="2" t="s">
        <v>14508</v>
      </c>
    </row>
    <row r="2725" spans="1:38" ht="92.4" hidden="1">
      <c r="A2725" s="136">
        <f t="shared" si="44"/>
        <v>2724</v>
      </c>
      <c r="B2725" s="2" t="s">
        <v>12820</v>
      </c>
      <c r="C2725" s="2" t="s">
        <v>13157</v>
      </c>
      <c r="D2725" s="2" t="s">
        <v>14321</v>
      </c>
      <c r="E2725" s="2" t="s">
        <v>22</v>
      </c>
      <c r="F2725" s="2" t="s">
        <v>1742</v>
      </c>
      <c r="G2725" s="2" t="s">
        <v>14565</v>
      </c>
      <c r="H2725" s="2" t="s">
        <v>14566</v>
      </c>
      <c r="I2725" s="2" t="s">
        <v>6</v>
      </c>
      <c r="K2725" s="4">
        <v>1627</v>
      </c>
      <c r="L2725" s="5">
        <v>80000</v>
      </c>
      <c r="M2725" s="6" t="s">
        <v>413</v>
      </c>
      <c r="N2725" s="2" t="s">
        <v>174</v>
      </c>
      <c r="O2725" s="2" t="s">
        <v>16</v>
      </c>
      <c r="P2725" s="2" t="s">
        <v>16</v>
      </c>
      <c r="Q2725" s="2" t="s">
        <v>15</v>
      </c>
      <c r="R2725" s="2" t="s">
        <v>96</v>
      </c>
      <c r="T2725" s="2" t="s">
        <v>12826</v>
      </c>
      <c r="U2725" s="2" t="s">
        <v>13502</v>
      </c>
      <c r="V2725" s="2" t="s">
        <v>11</v>
      </c>
      <c r="W2725" s="2" t="s">
        <v>197</v>
      </c>
      <c r="X2725" s="2" t="s">
        <v>9</v>
      </c>
      <c r="Y2725" s="2" t="s">
        <v>6</v>
      </c>
      <c r="AA2725" s="2" t="s">
        <v>1607</v>
      </c>
      <c r="AB2725" s="2" t="s">
        <v>14567</v>
      </c>
      <c r="AC2725" s="2" t="s">
        <v>34</v>
      </c>
      <c r="AD2725" s="2" t="s">
        <v>33</v>
      </c>
      <c r="AE2725" s="2" t="s">
        <v>14568</v>
      </c>
      <c r="AF2725" s="2" t="s">
        <v>231</v>
      </c>
      <c r="AG2725" s="2" t="s">
        <v>30</v>
      </c>
      <c r="AH2725" s="2" t="s">
        <v>4</v>
      </c>
      <c r="AI2725" s="2" t="s">
        <v>29</v>
      </c>
      <c r="AJ2725" s="2" t="s">
        <v>14541</v>
      </c>
      <c r="AK2725" s="2" t="s">
        <v>14536</v>
      </c>
      <c r="AL2725" s="2" t="s">
        <v>14508</v>
      </c>
    </row>
    <row r="2726" spans="1:38" ht="92.4" hidden="1">
      <c r="A2726" s="136">
        <f t="shared" si="44"/>
        <v>2725</v>
      </c>
      <c r="B2726" s="2" t="s">
        <v>12820</v>
      </c>
      <c r="C2726" s="2" t="s">
        <v>13157</v>
      </c>
      <c r="D2726" s="2" t="s">
        <v>14321</v>
      </c>
      <c r="E2726" s="2" t="s">
        <v>22</v>
      </c>
      <c r="F2726" s="2" t="s">
        <v>1742</v>
      </c>
      <c r="G2726" s="2" t="s">
        <v>14569</v>
      </c>
      <c r="H2726" s="2" t="s">
        <v>14566</v>
      </c>
      <c r="I2726" s="2" t="s">
        <v>6</v>
      </c>
      <c r="K2726" s="4" t="s">
        <v>1924</v>
      </c>
      <c r="L2726" s="5">
        <v>80000</v>
      </c>
      <c r="M2726" s="6" t="s">
        <v>413</v>
      </c>
      <c r="N2726" s="2" t="s">
        <v>174</v>
      </c>
      <c r="O2726" s="2" t="s">
        <v>16</v>
      </c>
      <c r="P2726" s="2" t="s">
        <v>1289</v>
      </c>
      <c r="Q2726" s="2" t="s">
        <v>187</v>
      </c>
      <c r="R2726" s="2" t="s">
        <v>96</v>
      </c>
      <c r="T2726" s="2" t="s">
        <v>12826</v>
      </c>
      <c r="U2726" s="2" t="s">
        <v>13502</v>
      </c>
      <c r="V2726" s="2" t="s">
        <v>11</v>
      </c>
      <c r="W2726" s="2" t="s">
        <v>197</v>
      </c>
      <c r="X2726" s="2" t="s">
        <v>9</v>
      </c>
      <c r="Y2726" s="2" t="s">
        <v>6</v>
      </c>
      <c r="AA2726" s="2" t="s">
        <v>1607</v>
      </c>
      <c r="AB2726" s="2" t="s">
        <v>14570</v>
      </c>
      <c r="AC2726" s="2" t="s">
        <v>34</v>
      </c>
      <c r="AD2726" s="2" t="s">
        <v>33</v>
      </c>
      <c r="AE2726" s="2" t="s">
        <v>14571</v>
      </c>
      <c r="AF2726" s="2" t="s">
        <v>231</v>
      </c>
      <c r="AG2726" s="2" t="s">
        <v>30</v>
      </c>
      <c r="AH2726" s="2" t="s">
        <v>4</v>
      </c>
      <c r="AI2726" s="2" t="s">
        <v>29</v>
      </c>
      <c r="AJ2726" s="2" t="s">
        <v>14541</v>
      </c>
      <c r="AK2726" s="2" t="s">
        <v>14536</v>
      </c>
      <c r="AL2726" s="2" t="s">
        <v>14508</v>
      </c>
    </row>
    <row r="2727" spans="1:38" ht="145.19999999999999" hidden="1">
      <c r="A2727" s="136">
        <f t="shared" si="44"/>
        <v>2726</v>
      </c>
      <c r="B2727" s="2" t="s">
        <v>12820</v>
      </c>
      <c r="C2727" s="2" t="s">
        <v>13157</v>
      </c>
      <c r="D2727" s="2" t="s">
        <v>14321</v>
      </c>
      <c r="E2727" s="2" t="s">
        <v>22</v>
      </c>
      <c r="F2727" s="2" t="s">
        <v>14572</v>
      </c>
      <c r="G2727" s="2" t="s">
        <v>14573</v>
      </c>
      <c r="H2727" s="2" t="s">
        <v>14574</v>
      </c>
      <c r="I2727" s="2" t="s">
        <v>6</v>
      </c>
      <c r="K2727" s="4">
        <v>13692</v>
      </c>
      <c r="L2727" s="5">
        <v>30000</v>
      </c>
      <c r="M2727" s="6" t="s">
        <v>413</v>
      </c>
      <c r="N2727" s="2" t="s">
        <v>174</v>
      </c>
      <c r="O2727" s="2" t="s">
        <v>39</v>
      </c>
      <c r="P2727" s="2" t="s">
        <v>542</v>
      </c>
      <c r="Q2727" s="2" t="s">
        <v>187</v>
      </c>
      <c r="R2727" s="2" t="s">
        <v>96</v>
      </c>
      <c r="T2727" s="2" t="s">
        <v>12826</v>
      </c>
      <c r="U2727" s="2" t="s">
        <v>13502</v>
      </c>
      <c r="V2727" s="2" t="s">
        <v>11</v>
      </c>
      <c r="W2727" s="2" t="s">
        <v>197</v>
      </c>
      <c r="X2727" s="2" t="s">
        <v>9</v>
      </c>
      <c r="Y2727" s="2" t="s">
        <v>6</v>
      </c>
      <c r="AA2727" s="2" t="s">
        <v>1607</v>
      </c>
      <c r="AB2727" s="2" t="s">
        <v>14575</v>
      </c>
      <c r="AC2727" s="2" t="s">
        <v>34</v>
      </c>
      <c r="AD2727" s="2" t="s">
        <v>6</v>
      </c>
      <c r="AG2727" s="2" t="s">
        <v>30</v>
      </c>
      <c r="AH2727" s="2" t="s">
        <v>4</v>
      </c>
      <c r="AI2727" s="2" t="s">
        <v>29</v>
      </c>
      <c r="AJ2727" s="2" t="s">
        <v>14546</v>
      </c>
      <c r="AK2727" s="2" t="s">
        <v>14536</v>
      </c>
      <c r="AL2727" s="2" t="s">
        <v>14508</v>
      </c>
    </row>
    <row r="2728" spans="1:38" ht="66" hidden="1">
      <c r="A2728" s="136">
        <f t="shared" si="44"/>
        <v>2727</v>
      </c>
      <c r="B2728" s="2" t="s">
        <v>12820</v>
      </c>
      <c r="C2728" s="2" t="s">
        <v>13157</v>
      </c>
      <c r="D2728" s="2" t="s">
        <v>14321</v>
      </c>
      <c r="E2728" s="2" t="s">
        <v>22</v>
      </c>
      <c r="F2728" s="2" t="s">
        <v>14576</v>
      </c>
      <c r="G2728" s="2" t="s">
        <v>14577</v>
      </c>
      <c r="H2728" s="2" t="s">
        <v>14578</v>
      </c>
      <c r="I2728" s="2" t="s">
        <v>6</v>
      </c>
      <c r="K2728" s="4" t="s">
        <v>14579</v>
      </c>
      <c r="L2728" s="5">
        <v>15000</v>
      </c>
      <c r="M2728" s="6" t="s">
        <v>154</v>
      </c>
      <c r="N2728" s="2" t="s">
        <v>39</v>
      </c>
      <c r="O2728" s="2" t="s">
        <v>39</v>
      </c>
      <c r="P2728" s="2" t="s">
        <v>542</v>
      </c>
      <c r="Q2728" s="2" t="s">
        <v>124</v>
      </c>
      <c r="R2728" s="2" t="s">
        <v>14</v>
      </c>
      <c r="T2728" s="2" t="s">
        <v>12826</v>
      </c>
      <c r="U2728" s="2" t="s">
        <v>13502</v>
      </c>
      <c r="V2728" s="2" t="s">
        <v>11</v>
      </c>
      <c r="W2728" s="2" t="s">
        <v>197</v>
      </c>
      <c r="X2728" s="2" t="s">
        <v>9</v>
      </c>
      <c r="Y2728" s="2" t="s">
        <v>6</v>
      </c>
      <c r="AA2728" s="2" t="s">
        <v>1607</v>
      </c>
      <c r="AB2728" s="2" t="s">
        <v>14580</v>
      </c>
      <c r="AC2728" s="2" t="s">
        <v>7</v>
      </c>
      <c r="AD2728" s="2" t="s">
        <v>6</v>
      </c>
      <c r="AG2728" s="2" t="s">
        <v>30</v>
      </c>
      <c r="AH2728" s="2" t="s">
        <v>4</v>
      </c>
      <c r="AI2728" s="2" t="s">
        <v>3</v>
      </c>
      <c r="AJ2728" s="2" t="s">
        <v>14546</v>
      </c>
      <c r="AK2728" s="2" t="s">
        <v>14536</v>
      </c>
      <c r="AL2728" s="2" t="s">
        <v>14508</v>
      </c>
    </row>
    <row r="2729" spans="1:38" ht="92.4" hidden="1">
      <c r="A2729" s="136">
        <f t="shared" si="44"/>
        <v>2728</v>
      </c>
      <c r="B2729" s="2" t="s">
        <v>12820</v>
      </c>
      <c r="C2729" s="2" t="s">
        <v>13157</v>
      </c>
      <c r="D2729" s="2" t="s">
        <v>14321</v>
      </c>
      <c r="E2729" s="2" t="s">
        <v>22</v>
      </c>
      <c r="F2729" s="2" t="s">
        <v>8644</v>
      </c>
      <c r="G2729" s="2" t="s">
        <v>14581</v>
      </c>
      <c r="H2729" s="2" t="s">
        <v>14582</v>
      </c>
      <c r="I2729" s="2" t="s">
        <v>6</v>
      </c>
      <c r="K2729" s="4">
        <v>399795</v>
      </c>
      <c r="L2729" s="5">
        <v>30000</v>
      </c>
      <c r="M2729" s="6" t="s">
        <v>413</v>
      </c>
      <c r="N2729" s="2" t="s">
        <v>174</v>
      </c>
      <c r="O2729" s="2" t="s">
        <v>55</v>
      </c>
      <c r="P2729" s="2" t="s">
        <v>125</v>
      </c>
      <c r="Q2729" s="2" t="s">
        <v>187</v>
      </c>
      <c r="R2729" s="2" t="s">
        <v>96</v>
      </c>
      <c r="T2729" s="2" t="s">
        <v>12826</v>
      </c>
      <c r="U2729" s="2" t="s">
        <v>13502</v>
      </c>
      <c r="V2729" s="2" t="s">
        <v>11</v>
      </c>
      <c r="W2729" s="2" t="s">
        <v>197</v>
      </c>
      <c r="X2729" s="2" t="s">
        <v>9</v>
      </c>
      <c r="Y2729" s="2" t="s">
        <v>6</v>
      </c>
      <c r="AA2729" s="2" t="s">
        <v>164</v>
      </c>
      <c r="AB2729" s="2" t="s">
        <v>14583</v>
      </c>
      <c r="AC2729" s="2" t="s">
        <v>241</v>
      </c>
      <c r="AD2729" s="2" t="s">
        <v>6</v>
      </c>
      <c r="AG2729" s="2" t="s">
        <v>30</v>
      </c>
      <c r="AH2729" s="2" t="s">
        <v>4</v>
      </c>
      <c r="AI2729" s="2" t="s">
        <v>3</v>
      </c>
      <c r="AJ2729" s="2" t="s">
        <v>14546</v>
      </c>
      <c r="AK2729" s="2" t="s">
        <v>14536</v>
      </c>
      <c r="AL2729" s="2" t="s">
        <v>14508</v>
      </c>
    </row>
    <row r="2730" spans="1:38" ht="66" hidden="1">
      <c r="A2730" s="136">
        <f t="shared" si="44"/>
        <v>2729</v>
      </c>
      <c r="B2730" s="2" t="s">
        <v>12820</v>
      </c>
      <c r="C2730" s="2" t="s">
        <v>14584</v>
      </c>
      <c r="D2730" s="2" t="s">
        <v>14321</v>
      </c>
      <c r="E2730" s="2" t="s">
        <v>22</v>
      </c>
      <c r="F2730" s="2" t="s">
        <v>14585</v>
      </c>
      <c r="G2730" s="2" t="s">
        <v>3028</v>
      </c>
      <c r="H2730" s="2" t="s">
        <v>14586</v>
      </c>
      <c r="I2730" s="2" t="s">
        <v>6</v>
      </c>
      <c r="K2730" s="4" t="s">
        <v>13706</v>
      </c>
      <c r="L2730" s="5">
        <v>12000</v>
      </c>
      <c r="M2730" s="6" t="s">
        <v>413</v>
      </c>
      <c r="N2730" s="2" t="s">
        <v>174</v>
      </c>
      <c r="O2730" s="2" t="s">
        <v>55</v>
      </c>
      <c r="P2730" s="2" t="s">
        <v>242</v>
      </c>
      <c r="Q2730" s="2" t="s">
        <v>187</v>
      </c>
      <c r="R2730" s="2" t="s">
        <v>96</v>
      </c>
      <c r="T2730" s="2" t="s">
        <v>12826</v>
      </c>
      <c r="U2730" s="2" t="s">
        <v>13502</v>
      </c>
      <c r="V2730" s="2" t="s">
        <v>11</v>
      </c>
      <c r="W2730" s="2" t="s">
        <v>197</v>
      </c>
      <c r="X2730" s="2" t="s">
        <v>9</v>
      </c>
      <c r="Y2730" s="2" t="s">
        <v>6</v>
      </c>
      <c r="AA2730" s="2" t="s">
        <v>164</v>
      </c>
      <c r="AB2730" s="2" t="s">
        <v>14587</v>
      </c>
      <c r="AC2730" s="2" t="s">
        <v>241</v>
      </c>
      <c r="AD2730" s="2" t="s">
        <v>6</v>
      </c>
      <c r="AG2730" s="2" t="s">
        <v>30</v>
      </c>
      <c r="AH2730" s="2" t="s">
        <v>4</v>
      </c>
      <c r="AI2730" s="2" t="s">
        <v>29</v>
      </c>
      <c r="AJ2730" s="2" t="s">
        <v>14546</v>
      </c>
      <c r="AK2730" s="2" t="s">
        <v>14536</v>
      </c>
      <c r="AL2730" s="2" t="s">
        <v>14508</v>
      </c>
    </row>
    <row r="2731" spans="1:38" ht="52.8" hidden="1">
      <c r="A2731" s="136">
        <f t="shared" si="44"/>
        <v>2730</v>
      </c>
      <c r="B2731" s="2" t="s">
        <v>12820</v>
      </c>
      <c r="C2731" s="2" t="s">
        <v>14511</v>
      </c>
      <c r="D2731" s="2" t="s">
        <v>14512</v>
      </c>
      <c r="E2731" s="2" t="s">
        <v>22</v>
      </c>
      <c r="F2731" s="2" t="s">
        <v>14588</v>
      </c>
      <c r="G2731" s="2" t="s">
        <v>14589</v>
      </c>
      <c r="H2731" s="2" t="s">
        <v>14590</v>
      </c>
      <c r="I2731" s="2" t="s">
        <v>6</v>
      </c>
      <c r="K2731" s="4">
        <v>31291</v>
      </c>
      <c r="L2731" s="5">
        <v>928.57</v>
      </c>
      <c r="M2731" s="6" t="s">
        <v>663</v>
      </c>
      <c r="N2731" s="2" t="s">
        <v>174</v>
      </c>
      <c r="O2731" s="2" t="s">
        <v>55</v>
      </c>
      <c r="P2731" s="2" t="s">
        <v>242</v>
      </c>
      <c r="Q2731" s="2" t="s">
        <v>15</v>
      </c>
      <c r="R2731" s="2" t="s">
        <v>14</v>
      </c>
      <c r="T2731" s="2" t="s">
        <v>12826</v>
      </c>
      <c r="U2731" s="2" t="s">
        <v>12827</v>
      </c>
      <c r="V2731" s="2" t="s">
        <v>11</v>
      </c>
      <c r="W2731" s="2" t="s">
        <v>197</v>
      </c>
      <c r="X2731" s="2" t="s">
        <v>9</v>
      </c>
      <c r="Y2731" s="2" t="s">
        <v>6</v>
      </c>
      <c r="AA2731" s="2" t="s">
        <v>111</v>
      </c>
      <c r="AB2731" s="2" t="s">
        <v>159</v>
      </c>
      <c r="AC2731" s="2" t="s">
        <v>7</v>
      </c>
      <c r="AD2731" s="2" t="s">
        <v>6</v>
      </c>
      <c r="AG2731" s="2" t="s">
        <v>122</v>
      </c>
      <c r="AH2731" s="2" t="s">
        <v>4</v>
      </c>
      <c r="AI2731" s="2" t="s">
        <v>3</v>
      </c>
      <c r="AJ2731" s="2" t="s">
        <v>14591</v>
      </c>
      <c r="AK2731" s="2" t="s">
        <v>14516</v>
      </c>
      <c r="AL2731" s="2" t="s">
        <v>14517</v>
      </c>
    </row>
    <row r="2732" spans="1:38" ht="52.8" hidden="1">
      <c r="A2732" s="136">
        <f t="shared" si="44"/>
        <v>2731</v>
      </c>
      <c r="B2732" s="2" t="s">
        <v>12820</v>
      </c>
      <c r="C2732" s="2" t="s">
        <v>14511</v>
      </c>
      <c r="D2732" s="2" t="s">
        <v>14512</v>
      </c>
      <c r="E2732" s="2" t="s">
        <v>22</v>
      </c>
      <c r="F2732" s="2" t="s">
        <v>14592</v>
      </c>
      <c r="G2732" s="2" t="s">
        <v>14593</v>
      </c>
      <c r="H2732" s="2" t="s">
        <v>14525</v>
      </c>
      <c r="I2732" s="2" t="s">
        <v>6</v>
      </c>
      <c r="K2732" s="4">
        <v>242089</v>
      </c>
      <c r="L2732" s="5">
        <v>5100</v>
      </c>
      <c r="M2732" s="6" t="s">
        <v>663</v>
      </c>
      <c r="N2732" s="2" t="s">
        <v>174</v>
      </c>
      <c r="O2732" s="2" t="s">
        <v>55</v>
      </c>
      <c r="P2732" s="2" t="s">
        <v>242</v>
      </c>
      <c r="Q2732" s="2" t="s">
        <v>15</v>
      </c>
      <c r="R2732" s="2" t="s">
        <v>14</v>
      </c>
      <c r="T2732" s="2" t="s">
        <v>12826</v>
      </c>
      <c r="U2732" s="2" t="s">
        <v>12827</v>
      </c>
      <c r="V2732" s="2" t="s">
        <v>11</v>
      </c>
      <c r="W2732" s="2" t="s">
        <v>197</v>
      </c>
      <c r="X2732" s="2" t="s">
        <v>9</v>
      </c>
      <c r="Y2732" s="2" t="s">
        <v>6</v>
      </c>
      <c r="AA2732" s="2" t="s">
        <v>111</v>
      </c>
      <c r="AB2732" s="2" t="s">
        <v>159</v>
      </c>
      <c r="AC2732" s="2" t="s">
        <v>7</v>
      </c>
      <c r="AD2732" s="2" t="s">
        <v>6</v>
      </c>
      <c r="AG2732" s="2" t="s">
        <v>122</v>
      </c>
      <c r="AH2732" s="2" t="s">
        <v>4</v>
      </c>
      <c r="AI2732" s="2" t="s">
        <v>3</v>
      </c>
      <c r="AJ2732" s="2" t="s">
        <v>14591</v>
      </c>
      <c r="AK2732" s="2" t="s">
        <v>14516</v>
      </c>
      <c r="AL2732" s="2" t="s">
        <v>14517</v>
      </c>
    </row>
    <row r="2733" spans="1:38" ht="52.8" hidden="1">
      <c r="A2733" s="136">
        <f t="shared" si="44"/>
        <v>2732</v>
      </c>
      <c r="B2733" s="2" t="s">
        <v>12820</v>
      </c>
      <c r="C2733" s="2" t="s">
        <v>14511</v>
      </c>
      <c r="D2733" s="2" t="s">
        <v>14512</v>
      </c>
      <c r="E2733" s="2" t="s">
        <v>22</v>
      </c>
      <c r="F2733" s="2" t="s">
        <v>14594</v>
      </c>
      <c r="G2733" s="2" t="s">
        <v>14595</v>
      </c>
      <c r="H2733" s="2" t="s">
        <v>14525</v>
      </c>
      <c r="I2733" s="2" t="s">
        <v>6</v>
      </c>
      <c r="K2733" s="4">
        <v>22810</v>
      </c>
      <c r="L2733" s="5">
        <v>12800</v>
      </c>
      <c r="M2733" s="6" t="s">
        <v>663</v>
      </c>
      <c r="N2733" s="2" t="s">
        <v>174</v>
      </c>
      <c r="O2733" s="2" t="s">
        <v>55</v>
      </c>
      <c r="P2733" s="2" t="s">
        <v>242</v>
      </c>
      <c r="Q2733" s="2" t="s">
        <v>15</v>
      </c>
      <c r="R2733" s="2" t="s">
        <v>14</v>
      </c>
      <c r="T2733" s="2" t="s">
        <v>12826</v>
      </c>
      <c r="U2733" s="2" t="s">
        <v>12827</v>
      </c>
      <c r="V2733" s="2" t="s">
        <v>11</v>
      </c>
      <c r="W2733" s="2" t="s">
        <v>197</v>
      </c>
      <c r="X2733" s="2" t="s">
        <v>9</v>
      </c>
      <c r="Y2733" s="2" t="s">
        <v>6</v>
      </c>
      <c r="AA2733" s="2" t="s">
        <v>111</v>
      </c>
      <c r="AB2733" s="2" t="s">
        <v>159</v>
      </c>
      <c r="AC2733" s="2" t="s">
        <v>7</v>
      </c>
      <c r="AD2733" s="2" t="s">
        <v>6</v>
      </c>
      <c r="AG2733" s="2" t="s">
        <v>122</v>
      </c>
      <c r="AH2733" s="2" t="s">
        <v>4</v>
      </c>
      <c r="AI2733" s="2" t="s">
        <v>3</v>
      </c>
      <c r="AJ2733" s="2" t="s">
        <v>14591</v>
      </c>
      <c r="AK2733" s="2" t="s">
        <v>14516</v>
      </c>
      <c r="AL2733" s="2" t="s">
        <v>14517</v>
      </c>
    </row>
    <row r="2734" spans="1:38" ht="52.8" hidden="1">
      <c r="A2734" s="136">
        <f t="shared" si="44"/>
        <v>2733</v>
      </c>
      <c r="B2734" s="2" t="s">
        <v>12820</v>
      </c>
      <c r="C2734" s="2" t="s">
        <v>14511</v>
      </c>
      <c r="D2734" s="2" t="s">
        <v>14512</v>
      </c>
      <c r="E2734" s="2" t="s">
        <v>22</v>
      </c>
      <c r="F2734" s="2" t="s">
        <v>13805</v>
      </c>
      <c r="G2734" s="2" t="s">
        <v>7937</v>
      </c>
      <c r="H2734" s="2" t="s">
        <v>14525</v>
      </c>
      <c r="I2734" s="2" t="s">
        <v>6</v>
      </c>
      <c r="K2734" s="4">
        <v>127906</v>
      </c>
      <c r="L2734" s="5">
        <v>40000</v>
      </c>
      <c r="M2734" s="6" t="s">
        <v>663</v>
      </c>
      <c r="N2734" s="2" t="s">
        <v>39</v>
      </c>
      <c r="O2734" s="2" t="s">
        <v>55</v>
      </c>
      <c r="P2734" s="2" t="s">
        <v>45</v>
      </c>
      <c r="Q2734" s="2" t="s">
        <v>15</v>
      </c>
      <c r="R2734" s="2" t="s">
        <v>14</v>
      </c>
      <c r="T2734" s="2" t="s">
        <v>12826</v>
      </c>
      <c r="U2734" s="2" t="s">
        <v>12827</v>
      </c>
      <c r="V2734" s="2" t="s">
        <v>11</v>
      </c>
      <c r="W2734" s="2" t="s">
        <v>197</v>
      </c>
      <c r="X2734" s="2" t="s">
        <v>9</v>
      </c>
      <c r="Y2734" s="2" t="s">
        <v>6</v>
      </c>
      <c r="AA2734" s="2" t="s">
        <v>111</v>
      </c>
      <c r="AB2734" s="2" t="s">
        <v>14596</v>
      </c>
      <c r="AC2734" s="2" t="s">
        <v>7</v>
      </c>
      <c r="AD2734" s="2" t="s">
        <v>6</v>
      </c>
      <c r="AG2734" s="2" t="s">
        <v>122</v>
      </c>
      <c r="AH2734" s="2" t="s">
        <v>4</v>
      </c>
      <c r="AI2734" s="2" t="s">
        <v>3</v>
      </c>
      <c r="AJ2734" s="2" t="s">
        <v>14591</v>
      </c>
      <c r="AK2734" s="2" t="s">
        <v>14516</v>
      </c>
      <c r="AL2734" s="2" t="s">
        <v>14517</v>
      </c>
    </row>
    <row r="2735" spans="1:38" ht="105.6" hidden="1">
      <c r="A2735" s="136">
        <f t="shared" si="44"/>
        <v>2734</v>
      </c>
      <c r="B2735" s="2" t="s">
        <v>12820</v>
      </c>
      <c r="C2735" s="2" t="s">
        <v>14511</v>
      </c>
      <c r="D2735" s="2" t="s">
        <v>14512</v>
      </c>
      <c r="E2735" s="2" t="s">
        <v>22</v>
      </c>
      <c r="F2735" s="2" t="s">
        <v>14597</v>
      </c>
      <c r="G2735" s="2" t="s">
        <v>13593</v>
      </c>
      <c r="H2735" s="2" t="s">
        <v>14525</v>
      </c>
      <c r="I2735" s="2" t="s">
        <v>6</v>
      </c>
      <c r="K2735" s="4">
        <v>457189</v>
      </c>
      <c r="L2735" s="5">
        <v>90000</v>
      </c>
      <c r="M2735" s="6" t="s">
        <v>663</v>
      </c>
      <c r="N2735" s="2" t="s">
        <v>39</v>
      </c>
      <c r="O2735" s="2" t="s">
        <v>55</v>
      </c>
      <c r="P2735" s="2" t="s">
        <v>45</v>
      </c>
      <c r="Q2735" s="2" t="s">
        <v>15</v>
      </c>
      <c r="R2735" s="2" t="s">
        <v>14</v>
      </c>
      <c r="T2735" s="2" t="s">
        <v>12826</v>
      </c>
      <c r="U2735" s="2" t="s">
        <v>12827</v>
      </c>
      <c r="V2735" s="2" t="s">
        <v>11</v>
      </c>
      <c r="W2735" s="2" t="s">
        <v>197</v>
      </c>
      <c r="X2735" s="2" t="s">
        <v>9</v>
      </c>
      <c r="Y2735" s="2" t="s">
        <v>6</v>
      </c>
      <c r="AA2735" s="2" t="s">
        <v>111</v>
      </c>
      <c r="AB2735" s="2" t="s">
        <v>159</v>
      </c>
      <c r="AC2735" s="2" t="s">
        <v>7</v>
      </c>
      <c r="AD2735" s="2" t="s">
        <v>6</v>
      </c>
      <c r="AG2735" s="2" t="s">
        <v>30</v>
      </c>
      <c r="AH2735" s="2" t="s">
        <v>4</v>
      </c>
      <c r="AI2735" s="2" t="s">
        <v>3</v>
      </c>
      <c r="AJ2735" s="2" t="s">
        <v>14591</v>
      </c>
      <c r="AK2735" s="2" t="s">
        <v>14516</v>
      </c>
      <c r="AL2735" s="2" t="s">
        <v>14517</v>
      </c>
    </row>
    <row r="2736" spans="1:38" ht="52.8" hidden="1">
      <c r="A2736" s="136">
        <f t="shared" si="44"/>
        <v>2735</v>
      </c>
      <c r="B2736" s="2" t="s">
        <v>12820</v>
      </c>
      <c r="C2736" s="2" t="s">
        <v>14511</v>
      </c>
      <c r="D2736" s="2" t="s">
        <v>14512</v>
      </c>
      <c r="E2736" s="2" t="s">
        <v>22</v>
      </c>
      <c r="F2736" s="2" t="s">
        <v>14598</v>
      </c>
      <c r="G2736" s="2" t="s">
        <v>13904</v>
      </c>
      <c r="H2736" s="2" t="s">
        <v>14523</v>
      </c>
      <c r="I2736" s="2" t="s">
        <v>6</v>
      </c>
      <c r="K2736" s="4" t="s">
        <v>14599</v>
      </c>
      <c r="L2736" s="5">
        <v>3000</v>
      </c>
      <c r="M2736" s="6" t="s">
        <v>666</v>
      </c>
      <c r="N2736" s="2" t="s">
        <v>39</v>
      </c>
      <c r="O2736" s="2" t="s">
        <v>39</v>
      </c>
      <c r="P2736" s="2" t="s">
        <v>45</v>
      </c>
      <c r="Q2736" s="2" t="s">
        <v>15</v>
      </c>
      <c r="R2736" s="2" t="s">
        <v>14</v>
      </c>
      <c r="T2736" s="2" t="s">
        <v>12826</v>
      </c>
      <c r="U2736" s="2" t="s">
        <v>12827</v>
      </c>
      <c r="V2736" s="2" t="s">
        <v>11</v>
      </c>
      <c r="W2736" s="2" t="s">
        <v>197</v>
      </c>
      <c r="X2736" s="2" t="s">
        <v>9</v>
      </c>
      <c r="Y2736" s="2" t="s">
        <v>6</v>
      </c>
      <c r="AA2736" s="2" t="s">
        <v>111</v>
      </c>
      <c r="AB2736" s="2" t="s">
        <v>159</v>
      </c>
      <c r="AC2736" s="2" t="s">
        <v>7</v>
      </c>
      <c r="AD2736" s="2" t="s">
        <v>6</v>
      </c>
      <c r="AG2736" s="2" t="s">
        <v>30</v>
      </c>
      <c r="AH2736" s="2" t="s">
        <v>4</v>
      </c>
      <c r="AI2736" s="2" t="s">
        <v>3</v>
      </c>
      <c r="AJ2736" s="2" t="s">
        <v>14591</v>
      </c>
      <c r="AK2736" s="2" t="s">
        <v>14516</v>
      </c>
      <c r="AL2736" s="2" t="s">
        <v>14517</v>
      </c>
    </row>
    <row r="2737" spans="1:38" ht="105.6" hidden="1">
      <c r="A2737" s="136">
        <f t="shared" si="44"/>
        <v>2736</v>
      </c>
      <c r="B2737" s="2" t="s">
        <v>12820</v>
      </c>
      <c r="C2737" s="2" t="s">
        <v>14511</v>
      </c>
      <c r="D2737" s="2" t="s">
        <v>14512</v>
      </c>
      <c r="E2737" s="2" t="s">
        <v>22</v>
      </c>
      <c r="F2737" s="2" t="s">
        <v>14600</v>
      </c>
      <c r="G2737" s="2" t="s">
        <v>14601</v>
      </c>
      <c r="H2737" s="2" t="s">
        <v>14523</v>
      </c>
      <c r="I2737" s="2" t="s">
        <v>6</v>
      </c>
      <c r="K2737" s="4" t="s">
        <v>14602</v>
      </c>
      <c r="L2737" s="5">
        <v>125000</v>
      </c>
      <c r="M2737" s="6" t="s">
        <v>7737</v>
      </c>
      <c r="N2737" s="2" t="s">
        <v>17</v>
      </c>
      <c r="O2737" s="2" t="s">
        <v>55</v>
      </c>
      <c r="P2737" s="2" t="s">
        <v>125</v>
      </c>
      <c r="Q2737" s="2" t="s">
        <v>15</v>
      </c>
      <c r="R2737" s="2" t="s">
        <v>14</v>
      </c>
      <c r="T2737" s="2" t="s">
        <v>12826</v>
      </c>
      <c r="U2737" s="2" t="s">
        <v>12827</v>
      </c>
      <c r="V2737" s="2" t="s">
        <v>14413</v>
      </c>
      <c r="W2737" s="2" t="s">
        <v>14603</v>
      </c>
      <c r="X2737" s="2" t="s">
        <v>43</v>
      </c>
      <c r="Y2737" s="2" t="s">
        <v>6</v>
      </c>
      <c r="AA2737" s="2" t="s">
        <v>111</v>
      </c>
      <c r="AB2737" s="2" t="s">
        <v>159</v>
      </c>
      <c r="AC2737" s="2" t="s">
        <v>7</v>
      </c>
      <c r="AD2737" s="2" t="s">
        <v>6</v>
      </c>
      <c r="AG2737" s="2" t="s">
        <v>30</v>
      </c>
      <c r="AH2737" s="2" t="s">
        <v>4</v>
      </c>
      <c r="AI2737" s="2" t="s">
        <v>3</v>
      </c>
      <c r="AJ2737" s="2" t="s">
        <v>14591</v>
      </c>
      <c r="AK2737" s="2" t="s">
        <v>14516</v>
      </c>
      <c r="AL2737" s="2" t="s">
        <v>14517</v>
      </c>
    </row>
    <row r="2738" spans="1:38" ht="105.6" hidden="1">
      <c r="A2738" s="136">
        <f t="shared" si="44"/>
        <v>2737</v>
      </c>
      <c r="B2738" s="2" t="s">
        <v>12820</v>
      </c>
      <c r="C2738" s="2" t="s">
        <v>14511</v>
      </c>
      <c r="D2738" s="2" t="s">
        <v>14512</v>
      </c>
      <c r="E2738" s="2" t="s">
        <v>22</v>
      </c>
      <c r="F2738" s="2" t="s">
        <v>14604</v>
      </c>
      <c r="G2738" s="2" t="s">
        <v>14601</v>
      </c>
      <c r="H2738" s="2" t="s">
        <v>14525</v>
      </c>
      <c r="I2738" s="2" t="s">
        <v>6</v>
      </c>
      <c r="K2738" s="4" t="s">
        <v>14605</v>
      </c>
      <c r="L2738" s="5">
        <v>16250</v>
      </c>
      <c r="M2738" s="6" t="s">
        <v>666</v>
      </c>
      <c r="N2738" s="2" t="s">
        <v>17</v>
      </c>
      <c r="O2738" s="2" t="s">
        <v>55</v>
      </c>
      <c r="P2738" s="2" t="s">
        <v>868</v>
      </c>
      <c r="Q2738" s="2" t="s">
        <v>15</v>
      </c>
      <c r="R2738" s="2" t="s">
        <v>14</v>
      </c>
      <c r="T2738" s="2" t="s">
        <v>12826</v>
      </c>
      <c r="U2738" s="2" t="s">
        <v>12827</v>
      </c>
      <c r="V2738" s="2" t="s">
        <v>14413</v>
      </c>
      <c r="W2738" s="2" t="s">
        <v>14603</v>
      </c>
      <c r="X2738" s="2" t="s">
        <v>43</v>
      </c>
      <c r="Y2738" s="2" t="s">
        <v>6</v>
      </c>
      <c r="AA2738" s="2" t="s">
        <v>111</v>
      </c>
      <c r="AB2738" s="2" t="s">
        <v>159</v>
      </c>
      <c r="AC2738" s="2" t="s">
        <v>7</v>
      </c>
      <c r="AD2738" s="2" t="s">
        <v>6</v>
      </c>
      <c r="AG2738" s="2" t="s">
        <v>30</v>
      </c>
      <c r="AH2738" s="2" t="s">
        <v>4</v>
      </c>
      <c r="AI2738" s="2" t="s">
        <v>3</v>
      </c>
      <c r="AJ2738" s="2" t="s">
        <v>14591</v>
      </c>
      <c r="AK2738" s="2" t="s">
        <v>14516</v>
      </c>
      <c r="AL2738" s="2" t="s">
        <v>14517</v>
      </c>
    </row>
    <row r="2739" spans="1:38" ht="52.8" hidden="1">
      <c r="A2739" s="136">
        <f t="shared" si="44"/>
        <v>2738</v>
      </c>
      <c r="B2739" s="2" t="s">
        <v>12820</v>
      </c>
      <c r="C2739" s="2" t="s">
        <v>14511</v>
      </c>
      <c r="D2739" s="2" t="s">
        <v>14512</v>
      </c>
      <c r="E2739" s="2" t="s">
        <v>22</v>
      </c>
      <c r="F2739" s="2" t="s">
        <v>3255</v>
      </c>
      <c r="G2739" s="2" t="s">
        <v>3256</v>
      </c>
      <c r="H2739" s="2" t="s">
        <v>14525</v>
      </c>
      <c r="I2739" s="2" t="s">
        <v>6</v>
      </c>
      <c r="K2739" s="4" t="s">
        <v>14606</v>
      </c>
      <c r="L2739" s="5">
        <v>2300</v>
      </c>
      <c r="M2739" s="6" t="s">
        <v>663</v>
      </c>
      <c r="N2739" s="2" t="s">
        <v>17</v>
      </c>
      <c r="O2739" s="2" t="s">
        <v>55</v>
      </c>
      <c r="P2739" s="2" t="s">
        <v>242</v>
      </c>
      <c r="Q2739" s="2" t="s">
        <v>15</v>
      </c>
      <c r="R2739" s="2" t="s">
        <v>14</v>
      </c>
      <c r="T2739" s="2" t="s">
        <v>12826</v>
      </c>
      <c r="U2739" s="2" t="s">
        <v>12827</v>
      </c>
      <c r="V2739" s="2" t="s">
        <v>11</v>
      </c>
      <c r="W2739" s="2" t="s">
        <v>197</v>
      </c>
      <c r="X2739" s="2" t="s">
        <v>9</v>
      </c>
      <c r="Y2739" s="2" t="s">
        <v>6</v>
      </c>
      <c r="AA2739" s="2" t="s">
        <v>111</v>
      </c>
      <c r="AB2739" s="2" t="s">
        <v>159</v>
      </c>
      <c r="AC2739" s="2" t="s">
        <v>7</v>
      </c>
      <c r="AD2739" s="2" t="s">
        <v>6</v>
      </c>
      <c r="AG2739" s="2" t="s">
        <v>30</v>
      </c>
      <c r="AH2739" s="2" t="s">
        <v>4</v>
      </c>
      <c r="AI2739" s="2" t="s">
        <v>3</v>
      </c>
      <c r="AJ2739" s="2" t="s">
        <v>14591</v>
      </c>
      <c r="AK2739" s="2" t="s">
        <v>14516</v>
      </c>
      <c r="AL2739" s="2" t="s">
        <v>14517</v>
      </c>
    </row>
    <row r="2740" spans="1:38" ht="52.8" hidden="1">
      <c r="A2740" s="136">
        <f t="shared" si="44"/>
        <v>2739</v>
      </c>
      <c r="B2740" s="2" t="s">
        <v>12820</v>
      </c>
      <c r="C2740" s="2" t="s">
        <v>14511</v>
      </c>
      <c r="D2740" s="2" t="s">
        <v>14512</v>
      </c>
      <c r="E2740" s="2" t="s">
        <v>22</v>
      </c>
      <c r="F2740" s="2" t="s">
        <v>14607</v>
      </c>
      <c r="G2740" s="2" t="s">
        <v>3306</v>
      </c>
      <c r="H2740" s="2" t="s">
        <v>14525</v>
      </c>
      <c r="I2740" s="2" t="s">
        <v>6</v>
      </c>
      <c r="K2740" s="4" t="s">
        <v>14608</v>
      </c>
      <c r="L2740" s="5">
        <v>3000</v>
      </c>
      <c r="M2740" s="6" t="s">
        <v>663</v>
      </c>
      <c r="N2740" s="2" t="s">
        <v>174</v>
      </c>
      <c r="O2740" s="2" t="s">
        <v>55</v>
      </c>
      <c r="P2740" s="2" t="s">
        <v>242</v>
      </c>
      <c r="Q2740" s="2" t="s">
        <v>15</v>
      </c>
      <c r="R2740" s="2" t="s">
        <v>14</v>
      </c>
      <c r="T2740" s="2" t="s">
        <v>12826</v>
      </c>
      <c r="U2740" s="2" t="s">
        <v>12827</v>
      </c>
      <c r="V2740" s="2" t="s">
        <v>11</v>
      </c>
      <c r="W2740" s="2" t="s">
        <v>197</v>
      </c>
      <c r="X2740" s="2" t="s">
        <v>9</v>
      </c>
      <c r="Y2740" s="2" t="s">
        <v>6</v>
      </c>
      <c r="AA2740" s="2" t="s">
        <v>111</v>
      </c>
      <c r="AB2740" s="2" t="s">
        <v>159</v>
      </c>
      <c r="AC2740" s="2" t="s">
        <v>7</v>
      </c>
      <c r="AD2740" s="2" t="s">
        <v>6</v>
      </c>
      <c r="AG2740" s="2" t="s">
        <v>30</v>
      </c>
      <c r="AH2740" s="2" t="s">
        <v>4</v>
      </c>
      <c r="AI2740" s="2" t="s">
        <v>3</v>
      </c>
      <c r="AJ2740" s="2" t="s">
        <v>14591</v>
      </c>
      <c r="AK2740" s="2" t="s">
        <v>14516</v>
      </c>
      <c r="AL2740" s="2" t="s">
        <v>14517</v>
      </c>
    </row>
    <row r="2741" spans="1:38" ht="52.8" hidden="1">
      <c r="A2741" s="136">
        <f t="shared" si="44"/>
        <v>2740</v>
      </c>
      <c r="B2741" s="2" t="s">
        <v>12820</v>
      </c>
      <c r="C2741" s="2" t="s">
        <v>14511</v>
      </c>
      <c r="D2741" s="2" t="s">
        <v>14512</v>
      </c>
      <c r="E2741" s="2" t="s">
        <v>22</v>
      </c>
      <c r="F2741" s="2" t="s">
        <v>14609</v>
      </c>
      <c r="G2741" s="2" t="s">
        <v>3306</v>
      </c>
      <c r="H2741" s="2" t="s">
        <v>14525</v>
      </c>
      <c r="I2741" s="2" t="s">
        <v>6</v>
      </c>
      <c r="K2741" s="4" t="s">
        <v>14610</v>
      </c>
      <c r="L2741" s="5">
        <v>1875</v>
      </c>
      <c r="M2741" s="6" t="s">
        <v>663</v>
      </c>
      <c r="N2741" s="2" t="s">
        <v>174</v>
      </c>
      <c r="O2741" s="2" t="s">
        <v>55</v>
      </c>
      <c r="P2741" s="2" t="s">
        <v>242</v>
      </c>
      <c r="Q2741" s="2" t="s">
        <v>15</v>
      </c>
      <c r="R2741" s="2" t="s">
        <v>14</v>
      </c>
      <c r="T2741" s="2" t="s">
        <v>12826</v>
      </c>
      <c r="U2741" s="2" t="s">
        <v>12827</v>
      </c>
      <c r="V2741" s="2" t="s">
        <v>11</v>
      </c>
      <c r="W2741" s="2" t="s">
        <v>197</v>
      </c>
      <c r="X2741" s="2" t="s">
        <v>9</v>
      </c>
      <c r="Y2741" s="2" t="s">
        <v>6</v>
      </c>
      <c r="AA2741" s="2" t="s">
        <v>111</v>
      </c>
      <c r="AB2741" s="2" t="s">
        <v>159</v>
      </c>
      <c r="AC2741" s="2" t="s">
        <v>7</v>
      </c>
      <c r="AD2741" s="2" t="s">
        <v>6</v>
      </c>
      <c r="AG2741" s="2" t="s">
        <v>30</v>
      </c>
      <c r="AH2741" s="2" t="s">
        <v>4</v>
      </c>
      <c r="AI2741" s="2" t="s">
        <v>3</v>
      </c>
      <c r="AJ2741" s="2" t="s">
        <v>14591</v>
      </c>
      <c r="AK2741" s="2" t="s">
        <v>14516</v>
      </c>
      <c r="AL2741" s="2" t="s">
        <v>14517</v>
      </c>
    </row>
    <row r="2742" spans="1:38" ht="52.8" hidden="1">
      <c r="A2742" s="136">
        <f t="shared" si="44"/>
        <v>2741</v>
      </c>
      <c r="B2742" s="2" t="s">
        <v>12820</v>
      </c>
      <c r="C2742" s="2" t="s">
        <v>14511</v>
      </c>
      <c r="D2742" s="2" t="s">
        <v>14512</v>
      </c>
      <c r="E2742" s="2" t="s">
        <v>22</v>
      </c>
      <c r="F2742" s="2" t="s">
        <v>14611</v>
      </c>
      <c r="G2742" s="2" t="s">
        <v>14611</v>
      </c>
      <c r="H2742" s="2" t="s">
        <v>14612</v>
      </c>
      <c r="I2742" s="2" t="s">
        <v>6</v>
      </c>
      <c r="K2742" s="4" t="s">
        <v>14613</v>
      </c>
      <c r="L2742" s="5">
        <v>17600</v>
      </c>
      <c r="M2742" s="6" t="s">
        <v>663</v>
      </c>
      <c r="N2742" s="2" t="s">
        <v>174</v>
      </c>
      <c r="O2742" s="2" t="s">
        <v>64</v>
      </c>
      <c r="P2742" s="2" t="s">
        <v>142</v>
      </c>
      <c r="Q2742" s="2" t="s">
        <v>15</v>
      </c>
      <c r="R2742" s="2" t="s">
        <v>14</v>
      </c>
      <c r="T2742" s="2" t="s">
        <v>12826</v>
      </c>
      <c r="U2742" s="2" t="s">
        <v>12827</v>
      </c>
      <c r="V2742" s="2" t="s">
        <v>11</v>
      </c>
      <c r="W2742" s="2" t="s">
        <v>197</v>
      </c>
      <c r="X2742" s="2" t="s">
        <v>9</v>
      </c>
      <c r="Y2742" s="2" t="s">
        <v>6</v>
      </c>
      <c r="AA2742" s="2" t="s">
        <v>111</v>
      </c>
      <c r="AB2742" s="2" t="s">
        <v>159</v>
      </c>
      <c r="AC2742" s="2" t="s">
        <v>7</v>
      </c>
      <c r="AD2742" s="2" t="s">
        <v>6</v>
      </c>
      <c r="AG2742" s="2" t="s">
        <v>30</v>
      </c>
      <c r="AH2742" s="2" t="s">
        <v>4</v>
      </c>
      <c r="AI2742" s="2" t="s">
        <v>3</v>
      </c>
      <c r="AJ2742" s="2" t="s">
        <v>14591</v>
      </c>
      <c r="AK2742" s="2" t="s">
        <v>14516</v>
      </c>
      <c r="AL2742" s="2" t="s">
        <v>14517</v>
      </c>
    </row>
    <row r="2743" spans="1:38" ht="52.8" hidden="1">
      <c r="A2743" s="136">
        <f t="shared" si="44"/>
        <v>2742</v>
      </c>
      <c r="B2743" s="2" t="s">
        <v>12820</v>
      </c>
      <c r="C2743" s="2" t="s">
        <v>14511</v>
      </c>
      <c r="D2743" s="2" t="s">
        <v>14512</v>
      </c>
      <c r="E2743" s="2" t="s">
        <v>22</v>
      </c>
      <c r="F2743" s="2" t="s">
        <v>14614</v>
      </c>
      <c r="G2743" s="2" t="s">
        <v>14614</v>
      </c>
      <c r="H2743" s="2" t="s">
        <v>14525</v>
      </c>
      <c r="I2743" s="2" t="s">
        <v>6</v>
      </c>
      <c r="K2743" s="4" t="s">
        <v>14615</v>
      </c>
      <c r="L2743" s="5">
        <v>150000</v>
      </c>
      <c r="M2743" s="6" t="s">
        <v>7737</v>
      </c>
      <c r="N2743" s="2" t="s">
        <v>174</v>
      </c>
      <c r="O2743" s="2" t="s">
        <v>55</v>
      </c>
      <c r="P2743" s="2" t="s">
        <v>242</v>
      </c>
      <c r="Q2743" s="2" t="s">
        <v>15</v>
      </c>
      <c r="R2743" s="2" t="s">
        <v>14</v>
      </c>
      <c r="T2743" s="2" t="s">
        <v>12826</v>
      </c>
      <c r="U2743" s="2" t="s">
        <v>12827</v>
      </c>
      <c r="V2743" s="2" t="s">
        <v>11</v>
      </c>
      <c r="W2743" s="2" t="s">
        <v>197</v>
      </c>
      <c r="X2743" s="2" t="s">
        <v>9</v>
      </c>
      <c r="Y2743" s="2" t="s">
        <v>6</v>
      </c>
      <c r="AA2743" s="2" t="s">
        <v>111</v>
      </c>
      <c r="AB2743" s="2" t="s">
        <v>159</v>
      </c>
      <c r="AC2743" s="2" t="s">
        <v>7</v>
      </c>
      <c r="AD2743" s="2" t="s">
        <v>6</v>
      </c>
      <c r="AG2743" s="2" t="s">
        <v>30</v>
      </c>
      <c r="AH2743" s="2" t="s">
        <v>4</v>
      </c>
      <c r="AI2743" s="2" t="s">
        <v>3</v>
      </c>
      <c r="AJ2743" s="2" t="s">
        <v>14591</v>
      </c>
      <c r="AK2743" s="2" t="s">
        <v>14516</v>
      </c>
      <c r="AL2743" s="2" t="s">
        <v>14517</v>
      </c>
    </row>
    <row r="2744" spans="1:38" ht="52.8" hidden="1">
      <c r="A2744" s="136">
        <f t="shared" si="44"/>
        <v>2743</v>
      </c>
      <c r="B2744" s="2" t="s">
        <v>12820</v>
      </c>
      <c r="C2744" s="2" t="s">
        <v>14511</v>
      </c>
      <c r="D2744" s="2" t="s">
        <v>14512</v>
      </c>
      <c r="E2744" s="2" t="s">
        <v>22</v>
      </c>
      <c r="F2744" s="2" t="s">
        <v>3252</v>
      </c>
      <c r="G2744" s="2" t="s">
        <v>3252</v>
      </c>
      <c r="H2744" s="2" t="s">
        <v>14616</v>
      </c>
      <c r="I2744" s="2" t="s">
        <v>6</v>
      </c>
      <c r="K2744" s="4" t="s">
        <v>14617</v>
      </c>
      <c r="L2744" s="5">
        <v>3000</v>
      </c>
      <c r="M2744" s="6" t="s">
        <v>663</v>
      </c>
      <c r="N2744" s="2" t="s">
        <v>174</v>
      </c>
      <c r="O2744" s="2" t="s">
        <v>55</v>
      </c>
      <c r="P2744" s="2" t="s">
        <v>242</v>
      </c>
      <c r="Q2744" s="2" t="s">
        <v>15</v>
      </c>
      <c r="R2744" s="2" t="s">
        <v>14</v>
      </c>
      <c r="T2744" s="2" t="s">
        <v>12826</v>
      </c>
      <c r="U2744" s="2" t="s">
        <v>12827</v>
      </c>
      <c r="V2744" s="2" t="s">
        <v>11</v>
      </c>
      <c r="W2744" s="2" t="s">
        <v>197</v>
      </c>
      <c r="X2744" s="2" t="s">
        <v>9</v>
      </c>
      <c r="Y2744" s="2" t="s">
        <v>6</v>
      </c>
      <c r="AA2744" s="2" t="s">
        <v>111</v>
      </c>
      <c r="AB2744" s="2" t="s">
        <v>159</v>
      </c>
      <c r="AC2744" s="2" t="s">
        <v>7</v>
      </c>
      <c r="AD2744" s="2" t="s">
        <v>6</v>
      </c>
      <c r="AG2744" s="2" t="s">
        <v>30</v>
      </c>
      <c r="AH2744" s="2" t="s">
        <v>4</v>
      </c>
      <c r="AI2744" s="2" t="s">
        <v>3</v>
      </c>
      <c r="AJ2744" s="2" t="s">
        <v>14591</v>
      </c>
      <c r="AK2744" s="2" t="s">
        <v>14516</v>
      </c>
      <c r="AL2744" s="2" t="s">
        <v>14517</v>
      </c>
    </row>
    <row r="2745" spans="1:38" ht="52.8" hidden="1">
      <c r="A2745" s="136">
        <f t="shared" si="44"/>
        <v>2744</v>
      </c>
      <c r="B2745" s="2" t="s">
        <v>12820</v>
      </c>
      <c r="C2745" s="2" t="s">
        <v>14511</v>
      </c>
      <c r="D2745" s="2" t="s">
        <v>14512</v>
      </c>
      <c r="E2745" s="2" t="s">
        <v>22</v>
      </c>
      <c r="F2745" s="2" t="s">
        <v>14618</v>
      </c>
      <c r="G2745" s="2" t="s">
        <v>14618</v>
      </c>
      <c r="H2745" s="2" t="s">
        <v>14619</v>
      </c>
      <c r="I2745" s="2" t="s">
        <v>6</v>
      </c>
      <c r="K2745" s="4" t="s">
        <v>14620</v>
      </c>
      <c r="L2745" s="5">
        <v>2625</v>
      </c>
      <c r="M2745" s="6" t="s">
        <v>663</v>
      </c>
      <c r="N2745" s="2" t="s">
        <v>174</v>
      </c>
      <c r="O2745" s="2" t="s">
        <v>55</v>
      </c>
      <c r="P2745" s="2" t="s">
        <v>242</v>
      </c>
      <c r="Q2745" s="2" t="s">
        <v>15</v>
      </c>
      <c r="R2745" s="2" t="s">
        <v>14</v>
      </c>
      <c r="T2745" s="2" t="s">
        <v>12826</v>
      </c>
      <c r="U2745" s="2" t="s">
        <v>12827</v>
      </c>
      <c r="V2745" s="2" t="s">
        <v>11</v>
      </c>
      <c r="W2745" s="2" t="s">
        <v>197</v>
      </c>
      <c r="X2745" s="2" t="s">
        <v>9</v>
      </c>
      <c r="Y2745" s="2" t="s">
        <v>6</v>
      </c>
      <c r="AA2745" s="2" t="s">
        <v>111</v>
      </c>
      <c r="AB2745" s="2" t="s">
        <v>159</v>
      </c>
      <c r="AC2745" s="2" t="s">
        <v>7</v>
      </c>
      <c r="AD2745" s="2" t="s">
        <v>6</v>
      </c>
      <c r="AG2745" s="2" t="s">
        <v>30</v>
      </c>
      <c r="AH2745" s="2" t="s">
        <v>4</v>
      </c>
      <c r="AI2745" s="2" t="s">
        <v>3</v>
      </c>
      <c r="AJ2745" s="2" t="s">
        <v>14591</v>
      </c>
      <c r="AK2745" s="2" t="s">
        <v>14516</v>
      </c>
      <c r="AL2745" s="2" t="s">
        <v>14517</v>
      </c>
    </row>
    <row r="2746" spans="1:38" ht="52.8" hidden="1">
      <c r="A2746" s="136">
        <f t="shared" si="44"/>
        <v>2745</v>
      </c>
      <c r="B2746" s="2" t="s">
        <v>12820</v>
      </c>
      <c r="C2746" s="2" t="s">
        <v>14511</v>
      </c>
      <c r="D2746" s="2" t="s">
        <v>14512</v>
      </c>
      <c r="E2746" s="2" t="s">
        <v>22</v>
      </c>
      <c r="F2746" s="2" t="s">
        <v>14621</v>
      </c>
      <c r="G2746" s="2" t="s">
        <v>14621</v>
      </c>
      <c r="H2746" s="2" t="s">
        <v>14622</v>
      </c>
      <c r="I2746" s="2" t="s">
        <v>6</v>
      </c>
      <c r="K2746" s="4" t="s">
        <v>1924</v>
      </c>
      <c r="L2746" s="5">
        <v>500000</v>
      </c>
      <c r="M2746" s="6" t="s">
        <v>663</v>
      </c>
      <c r="N2746" s="2" t="s">
        <v>174</v>
      </c>
      <c r="O2746" s="2" t="s">
        <v>64</v>
      </c>
      <c r="P2746" s="2" t="s">
        <v>1289</v>
      </c>
      <c r="Q2746" s="2" t="s">
        <v>15</v>
      </c>
      <c r="R2746" s="2" t="s">
        <v>14</v>
      </c>
      <c r="T2746" s="2" t="s">
        <v>12826</v>
      </c>
      <c r="U2746" s="2" t="s">
        <v>12827</v>
      </c>
      <c r="V2746" s="2" t="s">
        <v>11</v>
      </c>
      <c r="W2746" s="2" t="s">
        <v>197</v>
      </c>
      <c r="X2746" s="2" t="s">
        <v>9</v>
      </c>
      <c r="Y2746" s="2" t="s">
        <v>6</v>
      </c>
      <c r="AA2746" s="2" t="s">
        <v>111</v>
      </c>
      <c r="AB2746" s="2" t="s">
        <v>159</v>
      </c>
      <c r="AC2746" s="2" t="s">
        <v>7</v>
      </c>
      <c r="AD2746" s="2" t="s">
        <v>6</v>
      </c>
      <c r="AG2746" s="2" t="s">
        <v>5</v>
      </c>
      <c r="AH2746" s="2" t="s">
        <v>4</v>
      </c>
      <c r="AI2746" s="2" t="s">
        <v>3</v>
      </c>
      <c r="AJ2746" s="2" t="s">
        <v>14591</v>
      </c>
      <c r="AK2746" s="2" t="s">
        <v>14516</v>
      </c>
      <c r="AL2746" s="2" t="s">
        <v>14517</v>
      </c>
    </row>
    <row r="2747" spans="1:38" ht="52.8" hidden="1">
      <c r="A2747" s="136">
        <f t="shared" si="44"/>
        <v>2746</v>
      </c>
      <c r="B2747" s="2" t="s">
        <v>12820</v>
      </c>
      <c r="C2747" s="2" t="s">
        <v>14511</v>
      </c>
      <c r="D2747" s="2" t="s">
        <v>14512</v>
      </c>
      <c r="E2747" s="2" t="s">
        <v>22</v>
      </c>
      <c r="F2747" s="2" t="s">
        <v>1302</v>
      </c>
      <c r="G2747" s="2" t="s">
        <v>1302</v>
      </c>
      <c r="H2747" s="2" t="s">
        <v>14525</v>
      </c>
      <c r="I2747" s="2" t="s">
        <v>6</v>
      </c>
      <c r="K2747" s="4" t="s">
        <v>13659</v>
      </c>
      <c r="L2747" s="5">
        <v>20000</v>
      </c>
      <c r="M2747" s="6" t="s">
        <v>663</v>
      </c>
      <c r="N2747" s="2" t="s">
        <v>174</v>
      </c>
      <c r="O2747" s="2" t="s">
        <v>64</v>
      </c>
      <c r="P2747" s="2" t="s">
        <v>1289</v>
      </c>
      <c r="Q2747" s="2" t="s">
        <v>15</v>
      </c>
      <c r="R2747" s="2" t="s">
        <v>14</v>
      </c>
      <c r="T2747" s="2" t="s">
        <v>12826</v>
      </c>
      <c r="U2747" s="2" t="s">
        <v>12827</v>
      </c>
      <c r="V2747" s="2" t="s">
        <v>11</v>
      </c>
      <c r="W2747" s="2" t="s">
        <v>197</v>
      </c>
      <c r="X2747" s="2" t="s">
        <v>9</v>
      </c>
      <c r="Y2747" s="2" t="s">
        <v>6</v>
      </c>
      <c r="AA2747" s="2" t="s">
        <v>111</v>
      </c>
      <c r="AB2747" s="2" t="s">
        <v>159</v>
      </c>
      <c r="AC2747" s="2" t="s">
        <v>7</v>
      </c>
      <c r="AD2747" s="2" t="s">
        <v>6</v>
      </c>
      <c r="AG2747" s="2" t="s">
        <v>5</v>
      </c>
      <c r="AH2747" s="2" t="s">
        <v>4</v>
      </c>
      <c r="AI2747" s="2" t="s">
        <v>3</v>
      </c>
      <c r="AJ2747" s="2" t="s">
        <v>14591</v>
      </c>
      <c r="AK2747" s="2" t="s">
        <v>14516</v>
      </c>
      <c r="AL2747" s="2" t="s">
        <v>14517</v>
      </c>
    </row>
    <row r="2748" spans="1:38" ht="52.8" hidden="1">
      <c r="A2748" s="136">
        <f t="shared" si="44"/>
        <v>2747</v>
      </c>
      <c r="B2748" s="2" t="s">
        <v>12820</v>
      </c>
      <c r="C2748" s="2" t="s">
        <v>14511</v>
      </c>
      <c r="D2748" s="2" t="s">
        <v>14512</v>
      </c>
      <c r="E2748" s="2" t="s">
        <v>22</v>
      </c>
      <c r="F2748" s="2" t="s">
        <v>14623</v>
      </c>
      <c r="G2748" s="2" t="s">
        <v>14623</v>
      </c>
      <c r="H2748" s="2" t="s">
        <v>14624</v>
      </c>
      <c r="I2748" s="2" t="s">
        <v>6</v>
      </c>
      <c r="K2748" s="4" t="s">
        <v>14625</v>
      </c>
      <c r="L2748" s="5">
        <v>20000</v>
      </c>
      <c r="M2748" s="6" t="s">
        <v>663</v>
      </c>
      <c r="N2748" s="2" t="s">
        <v>174</v>
      </c>
      <c r="O2748" s="2" t="s">
        <v>55</v>
      </c>
      <c r="P2748" s="2" t="s">
        <v>1289</v>
      </c>
      <c r="Q2748" s="2" t="s">
        <v>15</v>
      </c>
      <c r="R2748" s="2" t="s">
        <v>14</v>
      </c>
      <c r="T2748" s="2" t="s">
        <v>12826</v>
      </c>
      <c r="U2748" s="2" t="s">
        <v>12827</v>
      </c>
      <c r="V2748" s="2" t="s">
        <v>11</v>
      </c>
      <c r="W2748" s="2" t="s">
        <v>197</v>
      </c>
      <c r="X2748" s="2" t="s">
        <v>9</v>
      </c>
      <c r="Y2748" s="2" t="s">
        <v>6</v>
      </c>
      <c r="AA2748" s="2" t="s">
        <v>111</v>
      </c>
      <c r="AB2748" s="2" t="s">
        <v>159</v>
      </c>
      <c r="AC2748" s="2" t="s">
        <v>7</v>
      </c>
      <c r="AD2748" s="2" t="s">
        <v>6</v>
      </c>
      <c r="AG2748" s="2" t="s">
        <v>30</v>
      </c>
      <c r="AH2748" s="2" t="s">
        <v>4</v>
      </c>
      <c r="AI2748" s="2" t="s">
        <v>3</v>
      </c>
      <c r="AJ2748" s="2" t="s">
        <v>14591</v>
      </c>
      <c r="AK2748" s="2" t="s">
        <v>14516</v>
      </c>
      <c r="AL2748" s="2" t="s">
        <v>14517</v>
      </c>
    </row>
    <row r="2749" spans="1:38" ht="52.8" hidden="1">
      <c r="A2749" s="136">
        <f t="shared" ref="A2749:A2812" si="45">A2748+1</f>
        <v>2748</v>
      </c>
      <c r="B2749" s="2" t="s">
        <v>12820</v>
      </c>
      <c r="C2749" s="2" t="s">
        <v>14626</v>
      </c>
      <c r="D2749" s="2" t="s">
        <v>14512</v>
      </c>
      <c r="E2749" s="2" t="s">
        <v>22</v>
      </c>
      <c r="F2749" s="2" t="s">
        <v>14627</v>
      </c>
      <c r="G2749" s="2" t="s">
        <v>14627</v>
      </c>
      <c r="H2749" s="2" t="s">
        <v>14628</v>
      </c>
      <c r="I2749" s="2" t="s">
        <v>6</v>
      </c>
      <c r="K2749" s="4" t="s">
        <v>14629</v>
      </c>
      <c r="L2749" s="5">
        <v>10000</v>
      </c>
      <c r="M2749" s="6" t="s">
        <v>663</v>
      </c>
      <c r="N2749" s="2" t="s">
        <v>174</v>
      </c>
      <c r="O2749" s="2" t="s">
        <v>64</v>
      </c>
      <c r="P2749" s="2" t="s">
        <v>1289</v>
      </c>
      <c r="Q2749" s="2" t="s">
        <v>15</v>
      </c>
      <c r="R2749" s="2" t="s">
        <v>14</v>
      </c>
      <c r="T2749" s="2" t="s">
        <v>12826</v>
      </c>
      <c r="U2749" s="2" t="s">
        <v>12827</v>
      </c>
      <c r="V2749" s="2" t="s">
        <v>11</v>
      </c>
      <c r="W2749" s="2" t="s">
        <v>197</v>
      </c>
      <c r="X2749" s="2" t="s">
        <v>9</v>
      </c>
      <c r="Y2749" s="2" t="s">
        <v>6</v>
      </c>
      <c r="AA2749" s="2" t="s">
        <v>1607</v>
      </c>
      <c r="AB2749" s="2" t="s">
        <v>14630</v>
      </c>
      <c r="AC2749" s="2" t="s">
        <v>7</v>
      </c>
      <c r="AD2749" s="2" t="s">
        <v>6</v>
      </c>
      <c r="AG2749" s="2" t="s">
        <v>30</v>
      </c>
      <c r="AH2749" s="2" t="s">
        <v>4</v>
      </c>
      <c r="AI2749" s="2" t="s">
        <v>3</v>
      </c>
      <c r="AJ2749" s="2" t="s">
        <v>14591</v>
      </c>
      <c r="AK2749" s="2" t="s">
        <v>14516</v>
      </c>
      <c r="AL2749" s="2" t="s">
        <v>14517</v>
      </c>
    </row>
    <row r="2750" spans="1:38" ht="52.8" hidden="1">
      <c r="A2750" s="136">
        <f t="shared" si="45"/>
        <v>2749</v>
      </c>
      <c r="B2750" s="2" t="s">
        <v>12820</v>
      </c>
      <c r="C2750" s="2" t="s">
        <v>14511</v>
      </c>
      <c r="D2750" s="2" t="s">
        <v>14512</v>
      </c>
      <c r="E2750" s="2" t="s">
        <v>22</v>
      </c>
      <c r="F2750" s="2" t="s">
        <v>3250</v>
      </c>
      <c r="G2750" s="2" t="s">
        <v>3250</v>
      </c>
      <c r="H2750" s="2" t="s">
        <v>14631</v>
      </c>
      <c r="I2750" s="2" t="s">
        <v>6</v>
      </c>
      <c r="K2750" s="4" t="s">
        <v>13650</v>
      </c>
      <c r="L2750" s="5">
        <v>5000</v>
      </c>
      <c r="M2750" s="6" t="s">
        <v>663</v>
      </c>
      <c r="N2750" s="2" t="s">
        <v>174</v>
      </c>
      <c r="O2750" s="2" t="s">
        <v>64</v>
      </c>
      <c r="P2750" s="2" t="s">
        <v>1289</v>
      </c>
      <c r="Q2750" s="2" t="s">
        <v>15</v>
      </c>
      <c r="R2750" s="2" t="s">
        <v>14</v>
      </c>
      <c r="T2750" s="2" t="s">
        <v>12826</v>
      </c>
      <c r="U2750" s="2" t="s">
        <v>12827</v>
      </c>
      <c r="V2750" s="2" t="s">
        <v>11</v>
      </c>
      <c r="W2750" s="2" t="s">
        <v>197</v>
      </c>
      <c r="X2750" s="2" t="s">
        <v>9</v>
      </c>
      <c r="Y2750" s="2" t="s">
        <v>6</v>
      </c>
      <c r="AA2750" s="2" t="s">
        <v>111</v>
      </c>
      <c r="AB2750" s="2" t="s">
        <v>159</v>
      </c>
      <c r="AC2750" s="2" t="s">
        <v>7</v>
      </c>
      <c r="AD2750" s="2" t="s">
        <v>6</v>
      </c>
      <c r="AG2750" s="2" t="s">
        <v>30</v>
      </c>
      <c r="AH2750" s="2" t="s">
        <v>4</v>
      </c>
      <c r="AI2750" s="2" t="s">
        <v>3</v>
      </c>
      <c r="AJ2750" s="2" t="s">
        <v>14591</v>
      </c>
      <c r="AK2750" s="2" t="s">
        <v>14516</v>
      </c>
      <c r="AL2750" s="2" t="s">
        <v>14517</v>
      </c>
    </row>
    <row r="2751" spans="1:38" ht="52.8" hidden="1">
      <c r="A2751" s="136">
        <f t="shared" si="45"/>
        <v>2750</v>
      </c>
      <c r="B2751" s="2" t="s">
        <v>12820</v>
      </c>
      <c r="C2751" s="2" t="s">
        <v>14511</v>
      </c>
      <c r="D2751" s="2" t="s">
        <v>14512</v>
      </c>
      <c r="E2751" s="2" t="s">
        <v>22</v>
      </c>
      <c r="F2751" s="2" t="s">
        <v>14632</v>
      </c>
      <c r="G2751" s="2" t="s">
        <v>14632</v>
      </c>
      <c r="H2751" s="2" t="s">
        <v>14632</v>
      </c>
      <c r="I2751" s="2" t="s">
        <v>6</v>
      </c>
      <c r="K2751" s="4" t="s">
        <v>14633</v>
      </c>
      <c r="L2751" s="5">
        <v>5000</v>
      </c>
      <c r="M2751" s="6" t="s">
        <v>663</v>
      </c>
      <c r="N2751" s="2" t="s">
        <v>174</v>
      </c>
      <c r="O2751" s="2" t="s">
        <v>64</v>
      </c>
      <c r="P2751" s="2" t="s">
        <v>1289</v>
      </c>
      <c r="Q2751" s="2" t="s">
        <v>15</v>
      </c>
      <c r="R2751" s="2" t="s">
        <v>14</v>
      </c>
      <c r="T2751" s="2" t="s">
        <v>12826</v>
      </c>
      <c r="U2751" s="2" t="s">
        <v>12827</v>
      </c>
      <c r="V2751" s="2" t="s">
        <v>11</v>
      </c>
      <c r="W2751" s="2" t="s">
        <v>197</v>
      </c>
      <c r="X2751" s="2" t="s">
        <v>9</v>
      </c>
      <c r="Y2751" s="2" t="s">
        <v>6</v>
      </c>
      <c r="AA2751" s="2" t="s">
        <v>111</v>
      </c>
      <c r="AB2751" s="2" t="s">
        <v>159</v>
      </c>
      <c r="AC2751" s="2" t="s">
        <v>7</v>
      </c>
      <c r="AD2751" s="2" t="s">
        <v>6</v>
      </c>
      <c r="AG2751" s="2" t="s">
        <v>30</v>
      </c>
      <c r="AH2751" s="2" t="s">
        <v>4</v>
      </c>
      <c r="AI2751" s="2" t="s">
        <v>3</v>
      </c>
      <c r="AJ2751" s="2" t="s">
        <v>14591</v>
      </c>
      <c r="AK2751" s="2" t="s">
        <v>14516</v>
      </c>
      <c r="AL2751" s="2" t="s">
        <v>14517</v>
      </c>
    </row>
    <row r="2752" spans="1:38" ht="52.8" hidden="1">
      <c r="A2752" s="136">
        <f t="shared" si="45"/>
        <v>2751</v>
      </c>
      <c r="B2752" s="2" t="s">
        <v>12820</v>
      </c>
      <c r="C2752" s="2" t="s">
        <v>14511</v>
      </c>
      <c r="D2752" s="2" t="s">
        <v>14512</v>
      </c>
      <c r="E2752" s="2" t="s">
        <v>22</v>
      </c>
      <c r="F2752" s="2" t="s">
        <v>14634</v>
      </c>
      <c r="G2752" s="2" t="s">
        <v>14634</v>
      </c>
      <c r="H2752" s="2" t="s">
        <v>14635</v>
      </c>
      <c r="I2752" s="2" t="s">
        <v>6</v>
      </c>
      <c r="K2752" s="4" t="s">
        <v>14636</v>
      </c>
      <c r="L2752" s="5">
        <v>5000</v>
      </c>
      <c r="M2752" s="6" t="s">
        <v>663</v>
      </c>
      <c r="N2752" s="2" t="s">
        <v>174</v>
      </c>
      <c r="O2752" s="2" t="s">
        <v>64</v>
      </c>
      <c r="P2752" s="2" t="s">
        <v>1289</v>
      </c>
      <c r="Q2752" s="2" t="s">
        <v>15</v>
      </c>
      <c r="R2752" s="2" t="s">
        <v>14</v>
      </c>
      <c r="T2752" s="2" t="s">
        <v>12826</v>
      </c>
      <c r="U2752" s="2" t="s">
        <v>12827</v>
      </c>
      <c r="V2752" s="2" t="s">
        <v>11</v>
      </c>
      <c r="W2752" s="2" t="s">
        <v>197</v>
      </c>
      <c r="X2752" s="2" t="s">
        <v>9</v>
      </c>
      <c r="Y2752" s="2" t="s">
        <v>6</v>
      </c>
      <c r="AA2752" s="2" t="s">
        <v>111</v>
      </c>
      <c r="AB2752" s="2" t="s">
        <v>159</v>
      </c>
      <c r="AC2752" s="2" t="s">
        <v>7</v>
      </c>
      <c r="AD2752" s="2" t="s">
        <v>6</v>
      </c>
      <c r="AG2752" s="2" t="s">
        <v>30</v>
      </c>
      <c r="AH2752" s="2" t="s">
        <v>4</v>
      </c>
      <c r="AI2752" s="2" t="s">
        <v>3</v>
      </c>
      <c r="AJ2752" s="2" t="s">
        <v>14591</v>
      </c>
      <c r="AK2752" s="2" t="s">
        <v>14516</v>
      </c>
      <c r="AL2752" s="2" t="s">
        <v>14517</v>
      </c>
    </row>
    <row r="2753" spans="1:38" ht="52.8" hidden="1">
      <c r="A2753" s="136">
        <f t="shared" si="45"/>
        <v>2752</v>
      </c>
      <c r="B2753" s="2" t="s">
        <v>12820</v>
      </c>
      <c r="C2753" s="2" t="s">
        <v>14511</v>
      </c>
      <c r="D2753" s="2" t="s">
        <v>14512</v>
      </c>
      <c r="E2753" s="2" t="s">
        <v>22</v>
      </c>
      <c r="F2753" s="2" t="s">
        <v>14637</v>
      </c>
      <c r="G2753" s="2" t="s">
        <v>14638</v>
      </c>
      <c r="H2753" s="2" t="s">
        <v>14523</v>
      </c>
      <c r="I2753" s="2" t="s">
        <v>6</v>
      </c>
      <c r="K2753" s="4" t="s">
        <v>14639</v>
      </c>
      <c r="L2753" s="5">
        <v>162000</v>
      </c>
      <c r="M2753" s="6" t="s">
        <v>663</v>
      </c>
      <c r="N2753" s="2" t="s">
        <v>39</v>
      </c>
      <c r="O2753" s="2" t="s">
        <v>39</v>
      </c>
      <c r="P2753" s="2" t="s">
        <v>45</v>
      </c>
      <c r="Q2753" s="2" t="s">
        <v>15</v>
      </c>
      <c r="R2753" s="2" t="s">
        <v>14</v>
      </c>
      <c r="T2753" s="2" t="s">
        <v>12826</v>
      </c>
      <c r="U2753" s="2" t="s">
        <v>12827</v>
      </c>
      <c r="V2753" s="2" t="s">
        <v>11</v>
      </c>
      <c r="W2753" s="2" t="s">
        <v>197</v>
      </c>
      <c r="X2753" s="2" t="s">
        <v>43</v>
      </c>
      <c r="Y2753" s="2" t="s">
        <v>6</v>
      </c>
      <c r="AA2753" s="2" t="s">
        <v>111</v>
      </c>
      <c r="AB2753" s="2" t="s">
        <v>159</v>
      </c>
      <c r="AC2753" s="2" t="s">
        <v>7</v>
      </c>
      <c r="AD2753" s="2" t="s">
        <v>6</v>
      </c>
      <c r="AG2753" s="2" t="s">
        <v>30</v>
      </c>
      <c r="AH2753" s="2" t="s">
        <v>4</v>
      </c>
      <c r="AI2753" s="2" t="s">
        <v>3</v>
      </c>
      <c r="AJ2753" s="2" t="s">
        <v>14591</v>
      </c>
      <c r="AK2753" s="2" t="s">
        <v>14516</v>
      </c>
      <c r="AL2753" s="2" t="s">
        <v>14517</v>
      </c>
    </row>
    <row r="2754" spans="1:38" ht="105.6" hidden="1">
      <c r="A2754" s="136">
        <f t="shared" si="45"/>
        <v>2753</v>
      </c>
      <c r="B2754" s="2" t="s">
        <v>12820</v>
      </c>
      <c r="C2754" s="2" t="s">
        <v>14511</v>
      </c>
      <c r="D2754" s="2" t="s">
        <v>14512</v>
      </c>
      <c r="E2754" s="2" t="s">
        <v>22</v>
      </c>
      <c r="F2754" s="2" t="s">
        <v>14640</v>
      </c>
      <c r="G2754" s="2" t="s">
        <v>14640</v>
      </c>
      <c r="H2754" s="2" t="s">
        <v>14641</v>
      </c>
      <c r="I2754" s="2" t="s">
        <v>6</v>
      </c>
      <c r="K2754" s="4" t="s">
        <v>14642</v>
      </c>
      <c r="L2754" s="5">
        <v>740000</v>
      </c>
      <c r="M2754" s="6" t="s">
        <v>663</v>
      </c>
      <c r="N2754" s="2" t="s">
        <v>17</v>
      </c>
      <c r="O2754" s="2" t="s">
        <v>55</v>
      </c>
      <c r="P2754" s="2" t="s">
        <v>125</v>
      </c>
      <c r="Q2754" s="2" t="s">
        <v>15</v>
      </c>
      <c r="R2754" s="2" t="s">
        <v>14</v>
      </c>
      <c r="T2754" s="2" t="s">
        <v>12826</v>
      </c>
      <c r="U2754" s="2" t="s">
        <v>12827</v>
      </c>
      <c r="V2754" s="2" t="s">
        <v>14413</v>
      </c>
      <c r="W2754" s="2" t="s">
        <v>14603</v>
      </c>
      <c r="X2754" s="2" t="s">
        <v>43</v>
      </c>
      <c r="Y2754" s="2" t="s">
        <v>6</v>
      </c>
      <c r="AA2754" s="2" t="s">
        <v>111</v>
      </c>
      <c r="AB2754" s="2" t="s">
        <v>159</v>
      </c>
      <c r="AC2754" s="2" t="s">
        <v>7</v>
      </c>
      <c r="AD2754" s="2" t="s">
        <v>6</v>
      </c>
      <c r="AG2754" s="2" t="s">
        <v>5</v>
      </c>
      <c r="AH2754" s="2" t="s">
        <v>4</v>
      </c>
      <c r="AI2754" s="2" t="s">
        <v>3</v>
      </c>
      <c r="AJ2754" s="2" t="s">
        <v>14591</v>
      </c>
      <c r="AK2754" s="2" t="s">
        <v>14516</v>
      </c>
      <c r="AL2754" s="2" t="s">
        <v>14517</v>
      </c>
    </row>
    <row r="2755" spans="1:38" ht="105.6" hidden="1">
      <c r="A2755" s="136">
        <f t="shared" si="45"/>
        <v>2754</v>
      </c>
      <c r="B2755" s="2" t="s">
        <v>12820</v>
      </c>
      <c r="C2755" s="2" t="s">
        <v>14511</v>
      </c>
      <c r="D2755" s="2" t="s">
        <v>14512</v>
      </c>
      <c r="E2755" s="2" t="s">
        <v>22</v>
      </c>
      <c r="F2755" s="2" t="s">
        <v>14643</v>
      </c>
      <c r="G2755" s="2" t="s">
        <v>14644</v>
      </c>
      <c r="H2755" s="2" t="s">
        <v>14641</v>
      </c>
      <c r="I2755" s="2" t="s">
        <v>6</v>
      </c>
      <c r="K2755" s="4" t="s">
        <v>14645</v>
      </c>
      <c r="L2755" s="5">
        <v>1080000</v>
      </c>
      <c r="M2755" s="6" t="s">
        <v>663</v>
      </c>
      <c r="N2755" s="2" t="s">
        <v>17</v>
      </c>
      <c r="O2755" s="2" t="s">
        <v>55</v>
      </c>
      <c r="P2755" s="2" t="s">
        <v>125</v>
      </c>
      <c r="Q2755" s="2" t="s">
        <v>15</v>
      </c>
      <c r="R2755" s="2" t="s">
        <v>14</v>
      </c>
      <c r="T2755" s="2" t="s">
        <v>12826</v>
      </c>
      <c r="U2755" s="2" t="s">
        <v>12827</v>
      </c>
      <c r="V2755" s="2" t="s">
        <v>14413</v>
      </c>
      <c r="W2755" s="2" t="s">
        <v>14603</v>
      </c>
      <c r="X2755" s="2" t="s">
        <v>43</v>
      </c>
      <c r="Y2755" s="2" t="s">
        <v>6</v>
      </c>
      <c r="AA2755" s="2" t="s">
        <v>111</v>
      </c>
      <c r="AB2755" s="2" t="s">
        <v>159</v>
      </c>
      <c r="AC2755" s="2" t="s">
        <v>7</v>
      </c>
      <c r="AD2755" s="2" t="s">
        <v>6</v>
      </c>
      <c r="AG2755" s="2" t="s">
        <v>5</v>
      </c>
      <c r="AH2755" s="2" t="s">
        <v>4</v>
      </c>
      <c r="AI2755" s="2" t="s">
        <v>3</v>
      </c>
      <c r="AJ2755" s="2" t="s">
        <v>14591</v>
      </c>
      <c r="AK2755" s="2" t="s">
        <v>14516</v>
      </c>
      <c r="AL2755" s="2" t="s">
        <v>14517</v>
      </c>
    </row>
    <row r="2756" spans="1:38" ht="105.6" hidden="1">
      <c r="A2756" s="136">
        <f t="shared" si="45"/>
        <v>2755</v>
      </c>
      <c r="B2756" s="2" t="s">
        <v>12820</v>
      </c>
      <c r="C2756" s="2" t="s">
        <v>14511</v>
      </c>
      <c r="D2756" s="2" t="s">
        <v>14512</v>
      </c>
      <c r="E2756" s="2" t="s">
        <v>22</v>
      </c>
      <c r="F2756" s="2" t="s">
        <v>14646</v>
      </c>
      <c r="G2756" s="2" t="s">
        <v>14646</v>
      </c>
      <c r="H2756" s="2" t="s">
        <v>14647</v>
      </c>
      <c r="I2756" s="2" t="s">
        <v>6</v>
      </c>
      <c r="K2756" s="4" t="s">
        <v>14648</v>
      </c>
      <c r="L2756" s="5">
        <v>2100000</v>
      </c>
      <c r="M2756" s="6" t="s">
        <v>663</v>
      </c>
      <c r="N2756" s="2" t="s">
        <v>17</v>
      </c>
      <c r="O2756" s="2" t="s">
        <v>55</v>
      </c>
      <c r="P2756" s="2" t="s">
        <v>125</v>
      </c>
      <c r="Q2756" s="2" t="s">
        <v>15</v>
      </c>
      <c r="R2756" s="2" t="s">
        <v>14</v>
      </c>
      <c r="T2756" s="2" t="s">
        <v>12826</v>
      </c>
      <c r="U2756" s="2" t="s">
        <v>12827</v>
      </c>
      <c r="V2756" s="2" t="s">
        <v>14413</v>
      </c>
      <c r="W2756" s="2" t="s">
        <v>14603</v>
      </c>
      <c r="X2756" s="2" t="s">
        <v>43</v>
      </c>
      <c r="Y2756" s="2" t="s">
        <v>6</v>
      </c>
      <c r="AA2756" s="2" t="s">
        <v>111</v>
      </c>
      <c r="AB2756" s="2" t="s">
        <v>159</v>
      </c>
      <c r="AC2756" s="2" t="s">
        <v>7</v>
      </c>
      <c r="AD2756" s="2" t="s">
        <v>6</v>
      </c>
      <c r="AG2756" s="2" t="s">
        <v>5</v>
      </c>
      <c r="AH2756" s="2" t="s">
        <v>4</v>
      </c>
      <c r="AI2756" s="2" t="s">
        <v>3</v>
      </c>
      <c r="AJ2756" s="2" t="s">
        <v>14591</v>
      </c>
      <c r="AK2756" s="2" t="s">
        <v>14516</v>
      </c>
      <c r="AL2756" s="2" t="s">
        <v>14517</v>
      </c>
    </row>
    <row r="2757" spans="1:38" ht="79.2" hidden="1">
      <c r="A2757" s="136">
        <f t="shared" si="45"/>
        <v>2756</v>
      </c>
      <c r="B2757" s="2" t="s">
        <v>12820</v>
      </c>
      <c r="C2757" s="2" t="s">
        <v>14649</v>
      </c>
      <c r="D2757" s="2" t="s">
        <v>14650</v>
      </c>
      <c r="E2757" s="2" t="s">
        <v>22</v>
      </c>
      <c r="F2757" s="2" t="s">
        <v>14651</v>
      </c>
      <c r="G2757" s="2" t="s">
        <v>14652</v>
      </c>
      <c r="H2757" s="2" t="s">
        <v>14653</v>
      </c>
      <c r="I2757" s="2" t="s">
        <v>33</v>
      </c>
      <c r="J2757" s="2">
        <v>26</v>
      </c>
      <c r="K2757" s="4" t="s">
        <v>14654</v>
      </c>
      <c r="L2757" s="5">
        <v>60591.5</v>
      </c>
      <c r="M2757" s="6" t="s">
        <v>71</v>
      </c>
      <c r="N2757" s="2" t="s">
        <v>17</v>
      </c>
      <c r="O2757" s="2" t="s">
        <v>55</v>
      </c>
      <c r="P2757" s="2" t="s">
        <v>242</v>
      </c>
      <c r="Q2757" s="2" t="s">
        <v>15</v>
      </c>
      <c r="R2757" s="2" t="s">
        <v>96</v>
      </c>
      <c r="T2757" s="2" t="s">
        <v>12826</v>
      </c>
      <c r="U2757" s="2" t="s">
        <v>12827</v>
      </c>
      <c r="V2757" s="2" t="s">
        <v>12931</v>
      </c>
      <c r="W2757" s="2" t="s">
        <v>12954</v>
      </c>
      <c r="X2757" s="2" t="s">
        <v>9</v>
      </c>
      <c r="Y2757" s="2" t="s">
        <v>6</v>
      </c>
      <c r="AA2757" s="2" t="s">
        <v>111</v>
      </c>
      <c r="AB2757" s="2" t="s">
        <v>13079</v>
      </c>
      <c r="AC2757" s="2" t="s">
        <v>7</v>
      </c>
      <c r="AD2757" s="2" t="s">
        <v>6</v>
      </c>
      <c r="AG2757" s="2" t="s">
        <v>30</v>
      </c>
      <c r="AH2757" s="2" t="s">
        <v>51</v>
      </c>
      <c r="AI2757" s="2" t="s">
        <v>29</v>
      </c>
      <c r="AJ2757" s="2" t="s">
        <v>14655</v>
      </c>
      <c r="AK2757" s="2" t="s">
        <v>14656</v>
      </c>
      <c r="AL2757" s="2" t="s">
        <v>14657</v>
      </c>
    </row>
    <row r="2758" spans="1:38" ht="79.2" hidden="1">
      <c r="A2758" s="136">
        <f t="shared" si="45"/>
        <v>2757</v>
      </c>
      <c r="B2758" s="2" t="s">
        <v>12820</v>
      </c>
      <c r="C2758" s="2" t="s">
        <v>14658</v>
      </c>
      <c r="D2758" s="2" t="s">
        <v>14650</v>
      </c>
      <c r="E2758" s="2" t="s">
        <v>22</v>
      </c>
      <c r="F2758" s="2" t="s">
        <v>14659</v>
      </c>
      <c r="G2758" s="2" t="s">
        <v>14659</v>
      </c>
      <c r="H2758" s="2" t="s">
        <v>14660</v>
      </c>
      <c r="I2758" s="2" t="s">
        <v>33</v>
      </c>
      <c r="J2758" s="2">
        <v>6</v>
      </c>
      <c r="K2758" s="4" t="s">
        <v>14661</v>
      </c>
      <c r="L2758" s="5">
        <v>1290000</v>
      </c>
      <c r="M2758" s="6" t="s">
        <v>71</v>
      </c>
      <c r="N2758" s="2" t="s">
        <v>174</v>
      </c>
      <c r="O2758" s="2" t="s">
        <v>64</v>
      </c>
      <c r="P2758" s="2" t="s">
        <v>142</v>
      </c>
      <c r="Q2758" s="2" t="s">
        <v>15</v>
      </c>
      <c r="R2758" s="2" t="s">
        <v>14</v>
      </c>
      <c r="T2758" s="2" t="s">
        <v>12826</v>
      </c>
      <c r="U2758" s="2" t="s">
        <v>12827</v>
      </c>
      <c r="V2758" s="2" t="s">
        <v>12931</v>
      </c>
      <c r="W2758" s="2" t="s">
        <v>12932</v>
      </c>
      <c r="X2758" s="2" t="s">
        <v>9</v>
      </c>
      <c r="Y2758" s="2" t="s">
        <v>6</v>
      </c>
      <c r="AA2758" s="2" t="s">
        <v>111</v>
      </c>
      <c r="AB2758" s="2" t="s">
        <v>13079</v>
      </c>
      <c r="AC2758" s="2" t="s">
        <v>7</v>
      </c>
      <c r="AD2758" s="2" t="s">
        <v>6</v>
      </c>
      <c r="AG2758" s="2" t="s">
        <v>30</v>
      </c>
      <c r="AH2758" s="2" t="s">
        <v>4</v>
      </c>
      <c r="AI2758" s="2" t="s">
        <v>29</v>
      </c>
      <c r="AJ2758" s="2" t="s">
        <v>14662</v>
      </c>
      <c r="AK2758" s="2" t="s">
        <v>14663</v>
      </c>
      <c r="AL2758" s="2" t="s">
        <v>14664</v>
      </c>
    </row>
    <row r="2759" spans="1:38" ht="79.2" hidden="1">
      <c r="A2759" s="136">
        <f t="shared" si="45"/>
        <v>2758</v>
      </c>
      <c r="B2759" s="2" t="s">
        <v>12820</v>
      </c>
      <c r="C2759" s="2" t="s">
        <v>14649</v>
      </c>
      <c r="D2759" s="2" t="s">
        <v>14650</v>
      </c>
      <c r="E2759" s="2" t="s">
        <v>22</v>
      </c>
      <c r="F2759" s="2" t="s">
        <v>14665</v>
      </c>
      <c r="G2759" s="2" t="s">
        <v>14666</v>
      </c>
      <c r="H2759" s="2" t="s">
        <v>14667</v>
      </c>
      <c r="I2759" s="2" t="s">
        <v>33</v>
      </c>
      <c r="J2759" s="2">
        <v>51</v>
      </c>
      <c r="K2759" s="4" t="s">
        <v>14668</v>
      </c>
      <c r="L2759" s="5">
        <v>371317</v>
      </c>
      <c r="M2759" s="6" t="s">
        <v>71</v>
      </c>
      <c r="N2759" s="2" t="s">
        <v>17</v>
      </c>
      <c r="O2759" s="2" t="s">
        <v>55</v>
      </c>
      <c r="P2759" s="2" t="s">
        <v>242</v>
      </c>
      <c r="Q2759" s="2" t="s">
        <v>15</v>
      </c>
      <c r="R2759" s="2" t="s">
        <v>96</v>
      </c>
      <c r="T2759" s="2" t="s">
        <v>12826</v>
      </c>
      <c r="U2759" s="2" t="s">
        <v>12827</v>
      </c>
      <c r="V2759" s="2" t="s">
        <v>12931</v>
      </c>
      <c r="W2759" s="2" t="s">
        <v>12954</v>
      </c>
      <c r="X2759" s="2" t="s">
        <v>9</v>
      </c>
      <c r="Y2759" s="2" t="s">
        <v>6</v>
      </c>
      <c r="AA2759" s="2" t="s">
        <v>111</v>
      </c>
      <c r="AB2759" s="2" t="s">
        <v>13079</v>
      </c>
      <c r="AC2759" s="2" t="s">
        <v>7</v>
      </c>
      <c r="AD2759" s="2" t="s">
        <v>6</v>
      </c>
      <c r="AG2759" s="2" t="s">
        <v>30</v>
      </c>
      <c r="AH2759" s="2" t="s">
        <v>51</v>
      </c>
      <c r="AI2759" s="2" t="s">
        <v>29</v>
      </c>
      <c r="AJ2759" s="2" t="s">
        <v>14655</v>
      </c>
      <c r="AK2759" s="2" t="s">
        <v>14656</v>
      </c>
      <c r="AL2759" s="2" t="s">
        <v>14657</v>
      </c>
    </row>
    <row r="2760" spans="1:38" ht="66" hidden="1">
      <c r="A2760" s="136">
        <f t="shared" si="45"/>
        <v>2759</v>
      </c>
      <c r="B2760" s="2" t="s">
        <v>12820</v>
      </c>
      <c r="C2760" s="2" t="s">
        <v>14649</v>
      </c>
      <c r="D2760" s="2" t="s">
        <v>14650</v>
      </c>
      <c r="E2760" s="2" t="s">
        <v>22</v>
      </c>
      <c r="F2760" s="2" t="s">
        <v>14669</v>
      </c>
      <c r="G2760" s="2" t="s">
        <v>14670</v>
      </c>
      <c r="H2760" s="2" t="s">
        <v>14671</v>
      </c>
      <c r="I2760" s="2" t="s">
        <v>33</v>
      </c>
      <c r="J2760" s="2">
        <v>14</v>
      </c>
      <c r="K2760" s="4" t="s">
        <v>14672</v>
      </c>
      <c r="L2760" s="5">
        <v>10032.379999999999</v>
      </c>
      <c r="M2760" s="6" t="s">
        <v>71</v>
      </c>
      <c r="N2760" s="2" t="s">
        <v>174</v>
      </c>
      <c r="O2760" s="2" t="s">
        <v>55</v>
      </c>
      <c r="P2760" s="2" t="s">
        <v>242</v>
      </c>
      <c r="Q2760" s="2" t="s">
        <v>124</v>
      </c>
      <c r="R2760" s="2" t="s">
        <v>14</v>
      </c>
      <c r="T2760" s="2" t="s">
        <v>12826</v>
      </c>
      <c r="U2760" s="2" t="s">
        <v>12827</v>
      </c>
      <c r="V2760" s="2" t="s">
        <v>11</v>
      </c>
      <c r="W2760" s="2" t="s">
        <v>197</v>
      </c>
      <c r="X2760" s="2" t="s">
        <v>9</v>
      </c>
      <c r="Y2760" s="2" t="s">
        <v>6</v>
      </c>
      <c r="AA2760" s="2" t="s">
        <v>111</v>
      </c>
      <c r="AB2760" s="2" t="s">
        <v>13079</v>
      </c>
      <c r="AC2760" s="2" t="s">
        <v>241</v>
      </c>
      <c r="AD2760" s="2" t="s">
        <v>6</v>
      </c>
      <c r="AG2760" s="2" t="s">
        <v>30</v>
      </c>
      <c r="AH2760" s="2" t="s">
        <v>4</v>
      </c>
      <c r="AI2760" s="2" t="s">
        <v>3</v>
      </c>
      <c r="AJ2760" s="2" t="s">
        <v>14655</v>
      </c>
      <c r="AK2760" s="2" t="s">
        <v>14656</v>
      </c>
      <c r="AL2760" s="2" t="s">
        <v>14657</v>
      </c>
    </row>
    <row r="2761" spans="1:38" ht="79.2" hidden="1">
      <c r="A2761" s="136">
        <f t="shared" si="45"/>
        <v>2760</v>
      </c>
      <c r="B2761" s="2" t="s">
        <v>12820</v>
      </c>
      <c r="C2761" s="2" t="s">
        <v>14649</v>
      </c>
      <c r="D2761" s="2" t="s">
        <v>14650</v>
      </c>
      <c r="E2761" s="2" t="s">
        <v>22</v>
      </c>
      <c r="F2761" s="2" t="s">
        <v>14673</v>
      </c>
      <c r="G2761" s="2" t="s">
        <v>14674</v>
      </c>
      <c r="H2761" s="2" t="s">
        <v>14675</v>
      </c>
      <c r="I2761" s="2" t="s">
        <v>33</v>
      </c>
      <c r="J2761" s="2">
        <v>6</v>
      </c>
      <c r="K2761" s="4" t="s">
        <v>14676</v>
      </c>
      <c r="L2761" s="5">
        <v>102153.72</v>
      </c>
      <c r="M2761" s="6" t="s">
        <v>71</v>
      </c>
      <c r="N2761" s="2" t="s">
        <v>17</v>
      </c>
      <c r="O2761" s="2" t="s">
        <v>64</v>
      </c>
      <c r="P2761" s="2" t="s">
        <v>142</v>
      </c>
      <c r="Q2761" s="2" t="s">
        <v>15</v>
      </c>
      <c r="R2761" s="2" t="s">
        <v>14</v>
      </c>
      <c r="T2761" s="2" t="s">
        <v>12826</v>
      </c>
      <c r="U2761" s="2" t="s">
        <v>12827</v>
      </c>
      <c r="V2761" s="2" t="s">
        <v>12931</v>
      </c>
      <c r="W2761" s="2" t="s">
        <v>12954</v>
      </c>
      <c r="X2761" s="2" t="s">
        <v>9</v>
      </c>
      <c r="Y2761" s="2" t="s">
        <v>33</v>
      </c>
      <c r="Z2761" s="2" t="s">
        <v>14677</v>
      </c>
      <c r="AA2761" s="2" t="s">
        <v>111</v>
      </c>
      <c r="AB2761" s="2" t="s">
        <v>13079</v>
      </c>
      <c r="AC2761" s="2" t="s">
        <v>7</v>
      </c>
      <c r="AD2761" s="2" t="s">
        <v>6</v>
      </c>
      <c r="AG2761" s="2" t="s">
        <v>30</v>
      </c>
      <c r="AH2761" s="2" t="s">
        <v>4</v>
      </c>
      <c r="AI2761" s="2" t="s">
        <v>29</v>
      </c>
      <c r="AJ2761" s="2" t="s">
        <v>14655</v>
      </c>
      <c r="AK2761" s="2" t="s">
        <v>14656</v>
      </c>
      <c r="AL2761" s="2" t="s">
        <v>14657</v>
      </c>
    </row>
    <row r="2762" spans="1:38" ht="52.8" hidden="1">
      <c r="A2762" s="136">
        <f t="shared" si="45"/>
        <v>2761</v>
      </c>
      <c r="B2762" s="2" t="s">
        <v>12820</v>
      </c>
      <c r="C2762" s="2" t="s">
        <v>14649</v>
      </c>
      <c r="D2762" s="2" t="s">
        <v>14650</v>
      </c>
      <c r="E2762" s="2" t="s">
        <v>22</v>
      </c>
      <c r="F2762" s="2" t="s">
        <v>14678</v>
      </c>
      <c r="G2762" s="2" t="s">
        <v>14679</v>
      </c>
      <c r="H2762" s="2" t="s">
        <v>14680</v>
      </c>
      <c r="I2762" s="2" t="s">
        <v>33</v>
      </c>
      <c r="J2762" s="2">
        <v>13</v>
      </c>
      <c r="K2762" s="4" t="s">
        <v>14681</v>
      </c>
      <c r="L2762" s="5">
        <v>1007760</v>
      </c>
      <c r="M2762" s="6" t="s">
        <v>71</v>
      </c>
      <c r="N2762" s="2" t="s">
        <v>174</v>
      </c>
      <c r="O2762" s="2" t="s">
        <v>64</v>
      </c>
      <c r="P2762" s="2" t="s">
        <v>256</v>
      </c>
      <c r="Q2762" s="2" t="s">
        <v>15</v>
      </c>
      <c r="R2762" s="2" t="s">
        <v>14</v>
      </c>
      <c r="T2762" s="2" t="s">
        <v>12826</v>
      </c>
      <c r="U2762" s="2" t="s">
        <v>12827</v>
      </c>
      <c r="V2762" s="2" t="s">
        <v>11</v>
      </c>
      <c r="W2762" s="2" t="s">
        <v>197</v>
      </c>
      <c r="X2762" s="2" t="s">
        <v>9</v>
      </c>
      <c r="Y2762" s="2" t="s">
        <v>6</v>
      </c>
      <c r="AA2762" s="2" t="s">
        <v>111</v>
      </c>
      <c r="AB2762" s="2" t="s">
        <v>13079</v>
      </c>
      <c r="AC2762" s="2" t="s">
        <v>7</v>
      </c>
      <c r="AD2762" s="2" t="s">
        <v>6</v>
      </c>
      <c r="AG2762" s="2" t="s">
        <v>30</v>
      </c>
      <c r="AH2762" s="2" t="s">
        <v>4</v>
      </c>
      <c r="AI2762" s="2" t="s">
        <v>3</v>
      </c>
      <c r="AJ2762" s="2" t="s">
        <v>14655</v>
      </c>
      <c r="AK2762" s="2" t="s">
        <v>14656</v>
      </c>
      <c r="AL2762" s="2" t="s">
        <v>14657</v>
      </c>
    </row>
    <row r="2763" spans="1:38" ht="105.6" hidden="1">
      <c r="A2763" s="136">
        <f t="shared" si="45"/>
        <v>2762</v>
      </c>
      <c r="B2763" s="2" t="s">
        <v>12820</v>
      </c>
      <c r="C2763" s="2" t="s">
        <v>14658</v>
      </c>
      <c r="D2763" s="2" t="s">
        <v>14650</v>
      </c>
      <c r="E2763" s="2" t="s">
        <v>22</v>
      </c>
      <c r="F2763" s="2" t="s">
        <v>14682</v>
      </c>
      <c r="G2763" s="2" t="s">
        <v>14683</v>
      </c>
      <c r="H2763" s="2" t="s">
        <v>14684</v>
      </c>
      <c r="I2763" s="2" t="s">
        <v>6</v>
      </c>
      <c r="K2763" s="4" t="s">
        <v>14685</v>
      </c>
      <c r="L2763" s="5">
        <v>674315</v>
      </c>
      <c r="M2763" s="6" t="s">
        <v>71</v>
      </c>
      <c r="N2763" s="2" t="s">
        <v>174</v>
      </c>
      <c r="O2763" s="2" t="s">
        <v>16</v>
      </c>
      <c r="P2763" s="2" t="s">
        <v>16</v>
      </c>
      <c r="Q2763" s="2" t="s">
        <v>15</v>
      </c>
      <c r="R2763" s="2" t="s">
        <v>14</v>
      </c>
      <c r="T2763" s="2" t="s">
        <v>13</v>
      </c>
      <c r="U2763" s="2" t="s">
        <v>12827</v>
      </c>
      <c r="V2763" s="2" t="s">
        <v>14413</v>
      </c>
      <c r="W2763" s="2" t="s">
        <v>14603</v>
      </c>
      <c r="X2763" s="2" t="s">
        <v>9</v>
      </c>
      <c r="Y2763" s="2" t="s">
        <v>6</v>
      </c>
      <c r="AA2763" s="2" t="s">
        <v>111</v>
      </c>
      <c r="AB2763" s="2" t="s">
        <v>152</v>
      </c>
      <c r="AC2763" s="2" t="s">
        <v>7</v>
      </c>
      <c r="AD2763" s="2" t="s">
        <v>6</v>
      </c>
      <c r="AG2763" s="2" t="s">
        <v>30</v>
      </c>
      <c r="AH2763" s="2" t="s">
        <v>4</v>
      </c>
      <c r="AI2763" s="2" t="s">
        <v>29</v>
      </c>
      <c r="AJ2763" s="2" t="s">
        <v>14662</v>
      </c>
      <c r="AK2763" s="2" t="s">
        <v>14656</v>
      </c>
      <c r="AL2763" s="2" t="s">
        <v>14664</v>
      </c>
    </row>
    <row r="2764" spans="1:38" ht="52.8" hidden="1">
      <c r="A2764" s="136">
        <f t="shared" si="45"/>
        <v>2763</v>
      </c>
      <c r="B2764" s="2" t="s">
        <v>12820</v>
      </c>
      <c r="C2764" s="2" t="s">
        <v>14649</v>
      </c>
      <c r="D2764" s="2" t="s">
        <v>14650</v>
      </c>
      <c r="E2764" s="2" t="s">
        <v>22</v>
      </c>
      <c r="F2764" s="2" t="s">
        <v>14686</v>
      </c>
      <c r="G2764" s="2" t="s">
        <v>14686</v>
      </c>
      <c r="H2764" s="2" t="s">
        <v>14687</v>
      </c>
      <c r="I2764" s="2" t="s">
        <v>33</v>
      </c>
      <c r="J2764" s="2">
        <v>7</v>
      </c>
      <c r="K2764" s="4" t="s">
        <v>14688</v>
      </c>
      <c r="L2764" s="5">
        <v>27150</v>
      </c>
      <c r="M2764" s="6" t="s">
        <v>71</v>
      </c>
      <c r="N2764" s="2" t="s">
        <v>174</v>
      </c>
      <c r="O2764" s="2" t="s">
        <v>55</v>
      </c>
      <c r="P2764" s="2" t="s">
        <v>125</v>
      </c>
      <c r="Q2764" s="2" t="s">
        <v>15</v>
      </c>
      <c r="R2764" s="2" t="s">
        <v>14</v>
      </c>
      <c r="T2764" s="2" t="s">
        <v>12826</v>
      </c>
      <c r="U2764" s="2" t="s">
        <v>12827</v>
      </c>
      <c r="V2764" s="2" t="s">
        <v>11</v>
      </c>
      <c r="W2764" s="2" t="s">
        <v>197</v>
      </c>
      <c r="X2764" s="2" t="s">
        <v>43</v>
      </c>
      <c r="Y2764" s="2" t="s">
        <v>6</v>
      </c>
      <c r="AA2764" s="2" t="s">
        <v>111</v>
      </c>
      <c r="AB2764" s="2" t="s">
        <v>13079</v>
      </c>
      <c r="AC2764" s="2" t="s">
        <v>7</v>
      </c>
      <c r="AD2764" s="2" t="s">
        <v>6</v>
      </c>
      <c r="AG2764" s="2" t="s">
        <v>30</v>
      </c>
      <c r="AH2764" s="2" t="s">
        <v>4</v>
      </c>
      <c r="AI2764" s="2" t="s">
        <v>3</v>
      </c>
      <c r="AJ2764" s="2" t="s">
        <v>14655</v>
      </c>
      <c r="AK2764" s="2" t="s">
        <v>14656</v>
      </c>
      <c r="AL2764" s="2" t="s">
        <v>14657</v>
      </c>
    </row>
    <row r="2765" spans="1:38" ht="52.8" hidden="1">
      <c r="A2765" s="136">
        <f t="shared" si="45"/>
        <v>2764</v>
      </c>
      <c r="B2765" s="2" t="s">
        <v>12820</v>
      </c>
      <c r="C2765" s="2" t="s">
        <v>14649</v>
      </c>
      <c r="D2765" s="2" t="s">
        <v>14650</v>
      </c>
      <c r="E2765" s="2" t="s">
        <v>22</v>
      </c>
      <c r="F2765" s="2" t="s">
        <v>14689</v>
      </c>
      <c r="G2765" s="2" t="s">
        <v>14689</v>
      </c>
      <c r="H2765" s="2" t="s">
        <v>14690</v>
      </c>
      <c r="I2765" s="2" t="s">
        <v>33</v>
      </c>
      <c r="J2765" s="2">
        <v>7</v>
      </c>
      <c r="K2765" s="4" t="s">
        <v>14691</v>
      </c>
      <c r="L2765" s="5">
        <v>66513.279999999999</v>
      </c>
      <c r="M2765" s="6" t="s">
        <v>71</v>
      </c>
      <c r="N2765" s="2" t="s">
        <v>174</v>
      </c>
      <c r="O2765" s="2" t="s">
        <v>64</v>
      </c>
      <c r="P2765" s="2" t="s">
        <v>542</v>
      </c>
      <c r="Q2765" s="2" t="s">
        <v>15</v>
      </c>
      <c r="R2765" s="2" t="s">
        <v>14</v>
      </c>
      <c r="T2765" s="2" t="s">
        <v>12826</v>
      </c>
      <c r="U2765" s="2" t="s">
        <v>12827</v>
      </c>
      <c r="V2765" s="2" t="s">
        <v>11</v>
      </c>
      <c r="W2765" s="2" t="s">
        <v>197</v>
      </c>
      <c r="X2765" s="2" t="s">
        <v>9</v>
      </c>
      <c r="Y2765" s="2" t="s">
        <v>6</v>
      </c>
      <c r="AA2765" s="2" t="s">
        <v>111</v>
      </c>
      <c r="AB2765" s="2" t="s">
        <v>13079</v>
      </c>
      <c r="AC2765" s="2" t="s">
        <v>7</v>
      </c>
      <c r="AD2765" s="2" t="s">
        <v>6</v>
      </c>
      <c r="AG2765" s="2" t="s">
        <v>30</v>
      </c>
      <c r="AH2765" s="2" t="s">
        <v>4</v>
      </c>
      <c r="AI2765" s="2" t="s">
        <v>3</v>
      </c>
      <c r="AJ2765" s="2" t="s">
        <v>14655</v>
      </c>
      <c r="AK2765" s="2" t="s">
        <v>14656</v>
      </c>
      <c r="AL2765" s="2" t="s">
        <v>14657</v>
      </c>
    </row>
    <row r="2766" spans="1:38" ht="79.2" hidden="1">
      <c r="A2766" s="136">
        <f t="shared" si="45"/>
        <v>2765</v>
      </c>
      <c r="B2766" s="2" t="s">
        <v>12820</v>
      </c>
      <c r="C2766" s="2" t="s">
        <v>14649</v>
      </c>
      <c r="D2766" s="2" t="s">
        <v>14650</v>
      </c>
      <c r="E2766" s="2" t="s">
        <v>22</v>
      </c>
      <c r="F2766" s="2" t="s">
        <v>14692</v>
      </c>
      <c r="G2766" s="2" t="s">
        <v>14693</v>
      </c>
      <c r="H2766" s="2" t="s">
        <v>14694</v>
      </c>
      <c r="I2766" s="2" t="s">
        <v>6</v>
      </c>
      <c r="K2766" s="4" t="s">
        <v>14695</v>
      </c>
      <c r="L2766" s="5">
        <v>25500</v>
      </c>
      <c r="M2766" s="6" t="s">
        <v>71</v>
      </c>
      <c r="N2766" s="2" t="s">
        <v>17</v>
      </c>
      <c r="O2766" s="2" t="s">
        <v>64</v>
      </c>
      <c r="P2766" s="2" t="s">
        <v>142</v>
      </c>
      <c r="Q2766" s="2" t="s">
        <v>187</v>
      </c>
      <c r="R2766" s="2" t="s">
        <v>96</v>
      </c>
      <c r="T2766" s="2" t="s">
        <v>12826</v>
      </c>
      <c r="U2766" s="2" t="s">
        <v>12827</v>
      </c>
      <c r="V2766" s="2" t="s">
        <v>12931</v>
      </c>
      <c r="W2766" s="2" t="s">
        <v>12932</v>
      </c>
      <c r="X2766" s="2" t="s">
        <v>9</v>
      </c>
      <c r="Y2766" s="2" t="s">
        <v>6</v>
      </c>
      <c r="AA2766" s="2" t="s">
        <v>111</v>
      </c>
      <c r="AB2766" s="2" t="s">
        <v>13079</v>
      </c>
      <c r="AC2766" s="2" t="s">
        <v>7</v>
      </c>
      <c r="AD2766" s="2" t="s">
        <v>6</v>
      </c>
      <c r="AG2766" s="2" t="s">
        <v>30</v>
      </c>
      <c r="AH2766" s="2" t="s">
        <v>51</v>
      </c>
      <c r="AI2766" s="2" t="s">
        <v>3</v>
      </c>
      <c r="AJ2766" s="2" t="s">
        <v>14655</v>
      </c>
      <c r="AK2766" s="2" t="s">
        <v>14656</v>
      </c>
      <c r="AL2766" s="2" t="s">
        <v>14657</v>
      </c>
    </row>
    <row r="2767" spans="1:38" ht="92.4" hidden="1">
      <c r="A2767" s="136">
        <f t="shared" si="45"/>
        <v>2766</v>
      </c>
      <c r="B2767" s="2" t="s">
        <v>12820</v>
      </c>
      <c r="C2767" s="2" t="s">
        <v>14658</v>
      </c>
      <c r="D2767" s="2" t="s">
        <v>14650</v>
      </c>
      <c r="E2767" s="2" t="s">
        <v>22</v>
      </c>
      <c r="F2767" s="2" t="s">
        <v>14696</v>
      </c>
      <c r="G2767" s="2" t="s">
        <v>14697</v>
      </c>
      <c r="H2767" s="2" t="s">
        <v>14698</v>
      </c>
      <c r="I2767" s="2" t="s">
        <v>33</v>
      </c>
      <c r="J2767" s="2">
        <v>2</v>
      </c>
      <c r="K2767" s="4" t="s">
        <v>14699</v>
      </c>
      <c r="L2767" s="5">
        <v>67000</v>
      </c>
      <c r="M2767" s="6" t="s">
        <v>71</v>
      </c>
      <c r="N2767" s="2" t="s">
        <v>17</v>
      </c>
      <c r="O2767" s="2" t="s">
        <v>55</v>
      </c>
      <c r="P2767" s="2" t="s">
        <v>242</v>
      </c>
      <c r="Q2767" s="2" t="s">
        <v>15</v>
      </c>
      <c r="R2767" s="2" t="s">
        <v>14</v>
      </c>
      <c r="T2767" s="2" t="s">
        <v>12826</v>
      </c>
      <c r="U2767" s="2" t="s">
        <v>12827</v>
      </c>
      <c r="V2767" s="2" t="s">
        <v>12842</v>
      </c>
      <c r="W2767" s="2" t="s">
        <v>12843</v>
      </c>
      <c r="X2767" s="2" t="s">
        <v>9</v>
      </c>
      <c r="Y2767" s="2" t="s">
        <v>6</v>
      </c>
      <c r="AA2767" s="2" t="s">
        <v>111</v>
      </c>
      <c r="AB2767" s="2" t="s">
        <v>152</v>
      </c>
      <c r="AC2767" s="2" t="s">
        <v>7</v>
      </c>
      <c r="AD2767" s="2" t="s">
        <v>6</v>
      </c>
      <c r="AG2767" s="2" t="s">
        <v>30</v>
      </c>
      <c r="AH2767" s="2" t="s">
        <v>51</v>
      </c>
      <c r="AI2767" s="2" t="s">
        <v>3</v>
      </c>
      <c r="AJ2767" s="2" t="s">
        <v>14662</v>
      </c>
      <c r="AK2767" s="2" t="s">
        <v>14700</v>
      </c>
      <c r="AL2767" s="2" t="s">
        <v>14664</v>
      </c>
    </row>
    <row r="2768" spans="1:38" ht="105.6" hidden="1">
      <c r="A2768" s="136">
        <f t="shared" si="45"/>
        <v>2767</v>
      </c>
      <c r="B2768" s="2" t="s">
        <v>12820</v>
      </c>
      <c r="C2768" s="2" t="s">
        <v>14511</v>
      </c>
      <c r="D2768" s="2" t="s">
        <v>14512</v>
      </c>
      <c r="E2768" s="2" t="s">
        <v>22</v>
      </c>
      <c r="F2768" s="2" t="s">
        <v>14701</v>
      </c>
      <c r="G2768" s="2" t="s">
        <v>14701</v>
      </c>
      <c r="H2768" s="2" t="s">
        <v>14641</v>
      </c>
      <c r="I2768" s="2" t="s">
        <v>6</v>
      </c>
      <c r="K2768" s="4" t="s">
        <v>14702</v>
      </c>
      <c r="L2768" s="5">
        <v>2550000</v>
      </c>
      <c r="M2768" s="6" t="s">
        <v>663</v>
      </c>
      <c r="N2768" s="2" t="s">
        <v>17</v>
      </c>
      <c r="O2768" s="2" t="s">
        <v>55</v>
      </c>
      <c r="P2768" s="2" t="s">
        <v>125</v>
      </c>
      <c r="Q2768" s="2" t="s">
        <v>187</v>
      </c>
      <c r="R2768" s="2" t="s">
        <v>96</v>
      </c>
      <c r="T2768" s="2" t="s">
        <v>12826</v>
      </c>
      <c r="U2768" s="2" t="s">
        <v>12827</v>
      </c>
      <c r="V2768" s="2" t="s">
        <v>14413</v>
      </c>
      <c r="W2768" s="2" t="s">
        <v>14603</v>
      </c>
      <c r="X2768" s="2" t="s">
        <v>43</v>
      </c>
      <c r="Y2768" s="2" t="s">
        <v>6</v>
      </c>
      <c r="AA2768" s="2" t="s">
        <v>111</v>
      </c>
      <c r="AB2768" s="2" t="s">
        <v>159</v>
      </c>
      <c r="AC2768" s="2" t="s">
        <v>7</v>
      </c>
      <c r="AD2768" s="2" t="s">
        <v>6</v>
      </c>
      <c r="AG2768" s="2" t="s">
        <v>30</v>
      </c>
      <c r="AH2768" s="2" t="s">
        <v>4</v>
      </c>
      <c r="AI2768" s="2" t="s">
        <v>3</v>
      </c>
      <c r="AJ2768" s="2" t="s">
        <v>14591</v>
      </c>
      <c r="AK2768" s="2" t="s">
        <v>14516</v>
      </c>
      <c r="AL2768" s="2" t="s">
        <v>14517</v>
      </c>
    </row>
    <row r="2769" spans="1:38" ht="132" hidden="1">
      <c r="A2769" s="136">
        <f t="shared" si="45"/>
        <v>2768</v>
      </c>
      <c r="B2769" s="2" t="s">
        <v>12820</v>
      </c>
      <c r="C2769" s="2" t="s">
        <v>14511</v>
      </c>
      <c r="D2769" s="2" t="s">
        <v>14512</v>
      </c>
      <c r="E2769" s="2" t="s">
        <v>22</v>
      </c>
      <c r="F2769" s="2" t="s">
        <v>14703</v>
      </c>
      <c r="G2769" s="2" t="s">
        <v>14704</v>
      </c>
      <c r="H2769" s="2" t="s">
        <v>14705</v>
      </c>
      <c r="I2769" s="2" t="s">
        <v>6</v>
      </c>
      <c r="K2769" s="4" t="s">
        <v>14706</v>
      </c>
      <c r="L2769" s="5">
        <v>280000</v>
      </c>
      <c r="M2769" s="6" t="s">
        <v>663</v>
      </c>
      <c r="N2769" s="2" t="s">
        <v>17</v>
      </c>
      <c r="O2769" s="2" t="s">
        <v>64</v>
      </c>
      <c r="P2769" s="2" t="s">
        <v>142</v>
      </c>
      <c r="Q2769" s="2" t="s">
        <v>187</v>
      </c>
      <c r="R2769" s="2" t="s">
        <v>2699</v>
      </c>
      <c r="S2769" s="2">
        <v>201057</v>
      </c>
      <c r="T2769" s="2" t="s">
        <v>12826</v>
      </c>
      <c r="U2769" s="2" t="s">
        <v>12827</v>
      </c>
      <c r="V2769" s="2" t="s">
        <v>12931</v>
      </c>
      <c r="W2769" s="2" t="s">
        <v>12954</v>
      </c>
      <c r="X2769" s="2" t="s">
        <v>9</v>
      </c>
      <c r="Y2769" s="2" t="s">
        <v>6</v>
      </c>
      <c r="AA2769" s="2" t="s">
        <v>35</v>
      </c>
      <c r="AB2769" s="2" t="s">
        <v>13335</v>
      </c>
      <c r="AC2769" s="2" t="s">
        <v>7</v>
      </c>
      <c r="AD2769" s="2" t="s">
        <v>6</v>
      </c>
      <c r="AG2769" s="2" t="s">
        <v>30</v>
      </c>
      <c r="AH2769" s="2" t="s">
        <v>167</v>
      </c>
      <c r="AI2769" s="2" t="s">
        <v>3</v>
      </c>
      <c r="AJ2769" s="2" t="s">
        <v>14591</v>
      </c>
      <c r="AK2769" s="2" t="s">
        <v>14516</v>
      </c>
      <c r="AL2769" s="2" t="s">
        <v>14517</v>
      </c>
    </row>
    <row r="2770" spans="1:38" ht="52.8" hidden="1">
      <c r="A2770" s="136">
        <f t="shared" si="45"/>
        <v>2769</v>
      </c>
      <c r="B2770" s="2" t="s">
        <v>12820</v>
      </c>
      <c r="C2770" s="2" t="s">
        <v>14511</v>
      </c>
      <c r="D2770" s="2" t="s">
        <v>14512</v>
      </c>
      <c r="E2770" s="2" t="s">
        <v>22</v>
      </c>
      <c r="F2770" s="2" t="s">
        <v>14707</v>
      </c>
      <c r="G2770" s="2" t="s">
        <v>14707</v>
      </c>
      <c r="H2770" s="2" t="s">
        <v>14708</v>
      </c>
      <c r="I2770" s="2" t="s">
        <v>6</v>
      </c>
      <c r="K2770" s="4" t="s">
        <v>14709</v>
      </c>
      <c r="L2770" s="5">
        <v>1500</v>
      </c>
      <c r="M2770" s="6" t="s">
        <v>663</v>
      </c>
      <c r="N2770" s="2" t="s">
        <v>17</v>
      </c>
      <c r="O2770" s="2" t="s">
        <v>64</v>
      </c>
      <c r="P2770" s="2" t="s">
        <v>142</v>
      </c>
      <c r="Q2770" s="2" t="s">
        <v>141</v>
      </c>
      <c r="R2770" s="2" t="s">
        <v>14</v>
      </c>
      <c r="T2770" s="2" t="s">
        <v>12826</v>
      </c>
      <c r="U2770" s="2" t="s">
        <v>12827</v>
      </c>
      <c r="V2770" s="2" t="s">
        <v>11</v>
      </c>
      <c r="W2770" s="2" t="s">
        <v>197</v>
      </c>
      <c r="X2770" s="2" t="s">
        <v>9</v>
      </c>
      <c r="Y2770" s="2" t="s">
        <v>6</v>
      </c>
      <c r="AA2770" s="2" t="s">
        <v>111</v>
      </c>
      <c r="AB2770" s="2" t="s">
        <v>159</v>
      </c>
      <c r="AC2770" s="2" t="s">
        <v>241</v>
      </c>
      <c r="AD2770" s="2" t="s">
        <v>6</v>
      </c>
      <c r="AG2770" s="2" t="s">
        <v>122</v>
      </c>
      <c r="AH2770" s="2" t="s">
        <v>4</v>
      </c>
      <c r="AI2770" s="2" t="s">
        <v>3</v>
      </c>
      <c r="AJ2770" s="2" t="s">
        <v>14591</v>
      </c>
      <c r="AK2770" s="2" t="s">
        <v>14516</v>
      </c>
      <c r="AL2770" s="2" t="s">
        <v>14517</v>
      </c>
    </row>
    <row r="2771" spans="1:38" ht="52.8" hidden="1">
      <c r="A2771" s="136">
        <f t="shared" si="45"/>
        <v>2770</v>
      </c>
      <c r="B2771" s="2" t="s">
        <v>12820</v>
      </c>
      <c r="C2771" s="2" t="s">
        <v>14511</v>
      </c>
      <c r="D2771" s="2" t="s">
        <v>14512</v>
      </c>
      <c r="E2771" s="2" t="s">
        <v>22</v>
      </c>
      <c r="F2771" s="2" t="s">
        <v>14710</v>
      </c>
      <c r="G2771" s="2" t="s">
        <v>14711</v>
      </c>
      <c r="H2771" s="2" t="s">
        <v>14523</v>
      </c>
      <c r="I2771" s="2" t="s">
        <v>6</v>
      </c>
      <c r="K2771" s="4" t="s">
        <v>14712</v>
      </c>
      <c r="L2771" s="5">
        <v>7500</v>
      </c>
      <c r="M2771" s="6" t="s">
        <v>663</v>
      </c>
      <c r="N2771" s="2" t="s">
        <v>174</v>
      </c>
      <c r="O2771" s="2" t="s">
        <v>55</v>
      </c>
      <c r="P2771" s="2" t="s">
        <v>125</v>
      </c>
      <c r="Q2771" s="2" t="s">
        <v>15</v>
      </c>
      <c r="R2771" s="2" t="s">
        <v>14</v>
      </c>
      <c r="T2771" s="2" t="s">
        <v>12826</v>
      </c>
      <c r="U2771" s="2" t="s">
        <v>12827</v>
      </c>
      <c r="V2771" s="2" t="s">
        <v>11</v>
      </c>
      <c r="W2771" s="2" t="s">
        <v>197</v>
      </c>
      <c r="X2771" s="2" t="s">
        <v>43</v>
      </c>
      <c r="Y2771" s="2" t="s">
        <v>6</v>
      </c>
      <c r="AA2771" s="2" t="s">
        <v>111</v>
      </c>
      <c r="AB2771" s="2" t="s">
        <v>159</v>
      </c>
      <c r="AC2771" s="2" t="s">
        <v>7</v>
      </c>
      <c r="AD2771" s="2" t="s">
        <v>6</v>
      </c>
      <c r="AG2771" s="2" t="s">
        <v>30</v>
      </c>
      <c r="AH2771" s="2" t="s">
        <v>4</v>
      </c>
      <c r="AI2771" s="2" t="s">
        <v>3</v>
      </c>
      <c r="AJ2771" s="2" t="s">
        <v>14591</v>
      </c>
      <c r="AK2771" s="2" t="s">
        <v>14516</v>
      </c>
      <c r="AL2771" s="2" t="s">
        <v>14517</v>
      </c>
    </row>
    <row r="2772" spans="1:38" ht="105.6" hidden="1">
      <c r="A2772" s="136">
        <f t="shared" si="45"/>
        <v>2771</v>
      </c>
      <c r="B2772" s="2" t="s">
        <v>12820</v>
      </c>
      <c r="C2772" s="2" t="s">
        <v>14511</v>
      </c>
      <c r="D2772" s="2" t="s">
        <v>14512</v>
      </c>
      <c r="E2772" s="2" t="s">
        <v>22</v>
      </c>
      <c r="F2772" s="2" t="s">
        <v>14601</v>
      </c>
      <c r="G2772" s="2" t="s">
        <v>14601</v>
      </c>
      <c r="H2772" s="2" t="s">
        <v>14713</v>
      </c>
      <c r="I2772" s="2" t="s">
        <v>6</v>
      </c>
      <c r="K2772" s="4" t="s">
        <v>14714</v>
      </c>
      <c r="L2772" s="5">
        <v>350000</v>
      </c>
      <c r="M2772" s="6" t="s">
        <v>663</v>
      </c>
      <c r="N2772" s="2" t="s">
        <v>17</v>
      </c>
      <c r="O2772" s="2" t="s">
        <v>55</v>
      </c>
      <c r="P2772" s="2" t="s">
        <v>125</v>
      </c>
      <c r="Q2772" s="2" t="s">
        <v>187</v>
      </c>
      <c r="R2772" s="2" t="s">
        <v>96</v>
      </c>
      <c r="T2772" s="2" t="s">
        <v>12826</v>
      </c>
      <c r="U2772" s="2" t="s">
        <v>12827</v>
      </c>
      <c r="V2772" s="2" t="s">
        <v>14413</v>
      </c>
      <c r="W2772" s="2" t="s">
        <v>14603</v>
      </c>
      <c r="X2772" s="2" t="s">
        <v>43</v>
      </c>
      <c r="Y2772" s="2" t="s">
        <v>6</v>
      </c>
      <c r="AA2772" s="2" t="s">
        <v>111</v>
      </c>
      <c r="AB2772" s="2" t="s">
        <v>159</v>
      </c>
      <c r="AC2772" s="2" t="s">
        <v>7</v>
      </c>
      <c r="AD2772" s="2" t="s">
        <v>6</v>
      </c>
      <c r="AG2772" s="2" t="s">
        <v>30</v>
      </c>
      <c r="AH2772" s="2" t="s">
        <v>4</v>
      </c>
      <c r="AI2772" s="2" t="s">
        <v>3</v>
      </c>
      <c r="AJ2772" s="2" t="s">
        <v>14591</v>
      </c>
      <c r="AK2772" s="2" t="s">
        <v>14516</v>
      </c>
      <c r="AL2772" s="2" t="s">
        <v>14517</v>
      </c>
    </row>
    <row r="2773" spans="1:38" ht="52.8" hidden="1">
      <c r="A2773" s="136">
        <f t="shared" si="45"/>
        <v>2772</v>
      </c>
      <c r="B2773" s="2" t="s">
        <v>12820</v>
      </c>
      <c r="C2773" s="2" t="s">
        <v>14511</v>
      </c>
      <c r="D2773" s="2" t="s">
        <v>14512</v>
      </c>
      <c r="E2773" s="2" t="s">
        <v>22</v>
      </c>
      <c r="F2773" s="2" t="s">
        <v>14715</v>
      </c>
      <c r="G2773" s="2" t="s">
        <v>14715</v>
      </c>
      <c r="H2773" s="2" t="s">
        <v>14716</v>
      </c>
      <c r="I2773" s="2" t="s">
        <v>6</v>
      </c>
      <c r="K2773" s="4" t="s">
        <v>14717</v>
      </c>
      <c r="L2773" s="5">
        <v>11700</v>
      </c>
      <c r="M2773" s="6" t="s">
        <v>663</v>
      </c>
      <c r="N2773" s="2" t="s">
        <v>174</v>
      </c>
      <c r="O2773" s="2" t="s">
        <v>55</v>
      </c>
      <c r="P2773" s="2" t="s">
        <v>125</v>
      </c>
      <c r="Q2773" s="2" t="s">
        <v>187</v>
      </c>
      <c r="R2773" s="2" t="s">
        <v>96</v>
      </c>
      <c r="T2773" s="2" t="s">
        <v>1472</v>
      </c>
      <c r="U2773" s="2" t="s">
        <v>12827</v>
      </c>
      <c r="V2773" s="2" t="s">
        <v>11</v>
      </c>
      <c r="W2773" s="2" t="s">
        <v>197</v>
      </c>
      <c r="X2773" s="2" t="s">
        <v>43</v>
      </c>
      <c r="Y2773" s="2" t="s">
        <v>6</v>
      </c>
      <c r="AA2773" s="2" t="s">
        <v>111</v>
      </c>
      <c r="AB2773" s="2" t="s">
        <v>159</v>
      </c>
      <c r="AC2773" s="2" t="s">
        <v>7</v>
      </c>
      <c r="AD2773" s="2" t="s">
        <v>6</v>
      </c>
      <c r="AG2773" s="2" t="s">
        <v>30</v>
      </c>
      <c r="AH2773" s="2" t="s">
        <v>4</v>
      </c>
      <c r="AI2773" s="2" t="s">
        <v>3</v>
      </c>
      <c r="AJ2773" s="2" t="s">
        <v>14591</v>
      </c>
      <c r="AK2773" s="2" t="s">
        <v>14516</v>
      </c>
      <c r="AL2773" s="2" t="s">
        <v>14517</v>
      </c>
    </row>
    <row r="2774" spans="1:38" ht="52.8" hidden="1">
      <c r="A2774" s="136">
        <f t="shared" si="45"/>
        <v>2773</v>
      </c>
      <c r="B2774" s="2" t="s">
        <v>12820</v>
      </c>
      <c r="C2774" s="2" t="s">
        <v>14511</v>
      </c>
      <c r="D2774" s="2" t="s">
        <v>14512</v>
      </c>
      <c r="E2774" s="2" t="s">
        <v>22</v>
      </c>
      <c r="F2774" s="2" t="s">
        <v>14718</v>
      </c>
      <c r="G2774" s="2" t="s">
        <v>14719</v>
      </c>
      <c r="H2774" s="2" t="s">
        <v>14718</v>
      </c>
      <c r="I2774" s="2" t="s">
        <v>6</v>
      </c>
      <c r="K2774" s="4" t="s">
        <v>14720</v>
      </c>
      <c r="L2774" s="5">
        <v>1500</v>
      </c>
      <c r="M2774" s="6" t="s">
        <v>663</v>
      </c>
      <c r="N2774" s="2" t="s">
        <v>174</v>
      </c>
      <c r="O2774" s="2" t="s">
        <v>64</v>
      </c>
      <c r="P2774" s="2" t="s">
        <v>142</v>
      </c>
      <c r="Q2774" s="2" t="s">
        <v>141</v>
      </c>
      <c r="R2774" s="2" t="s">
        <v>14</v>
      </c>
      <c r="T2774" s="2" t="s">
        <v>12826</v>
      </c>
      <c r="U2774" s="2" t="s">
        <v>12827</v>
      </c>
      <c r="V2774" s="2" t="s">
        <v>11</v>
      </c>
      <c r="W2774" s="2" t="s">
        <v>197</v>
      </c>
      <c r="X2774" s="2" t="s">
        <v>9</v>
      </c>
      <c r="Y2774" s="2" t="s">
        <v>6</v>
      </c>
      <c r="AA2774" s="2" t="s">
        <v>111</v>
      </c>
      <c r="AB2774" s="2" t="s">
        <v>159</v>
      </c>
      <c r="AC2774" s="2" t="s">
        <v>241</v>
      </c>
      <c r="AD2774" s="2" t="s">
        <v>6</v>
      </c>
      <c r="AG2774" s="2" t="s">
        <v>30</v>
      </c>
      <c r="AH2774" s="2" t="s">
        <v>4</v>
      </c>
      <c r="AI2774" s="2" t="s">
        <v>3</v>
      </c>
      <c r="AJ2774" s="2" t="s">
        <v>14591</v>
      </c>
      <c r="AK2774" s="2" t="s">
        <v>14516</v>
      </c>
      <c r="AL2774" s="2" t="s">
        <v>14517</v>
      </c>
    </row>
    <row r="2775" spans="1:38" ht="105.6" hidden="1">
      <c r="A2775" s="136">
        <f t="shared" si="45"/>
        <v>2774</v>
      </c>
      <c r="B2775" s="2" t="s">
        <v>12820</v>
      </c>
      <c r="C2775" s="2" t="s">
        <v>14511</v>
      </c>
      <c r="D2775" s="2" t="s">
        <v>14512</v>
      </c>
      <c r="E2775" s="2" t="s">
        <v>22</v>
      </c>
      <c r="F2775" s="2" t="s">
        <v>14701</v>
      </c>
      <c r="G2775" s="2" t="s">
        <v>14701</v>
      </c>
      <c r="H2775" s="2" t="s">
        <v>14721</v>
      </c>
      <c r="I2775" s="2" t="s">
        <v>6</v>
      </c>
      <c r="K2775" s="4" t="s">
        <v>14702</v>
      </c>
      <c r="L2775" s="5">
        <v>3200000</v>
      </c>
      <c r="M2775" s="6" t="s">
        <v>7737</v>
      </c>
      <c r="N2775" s="2" t="s">
        <v>17</v>
      </c>
      <c r="O2775" s="2" t="s">
        <v>55</v>
      </c>
      <c r="P2775" s="2" t="s">
        <v>125</v>
      </c>
      <c r="Q2775" s="2" t="s">
        <v>187</v>
      </c>
      <c r="R2775" s="2" t="s">
        <v>96</v>
      </c>
      <c r="T2775" s="2" t="s">
        <v>12826</v>
      </c>
      <c r="U2775" s="2" t="s">
        <v>12827</v>
      </c>
      <c r="V2775" s="2" t="s">
        <v>14413</v>
      </c>
      <c r="W2775" s="2" t="s">
        <v>14603</v>
      </c>
      <c r="X2775" s="2" t="s">
        <v>43</v>
      </c>
      <c r="Y2775" s="2" t="s">
        <v>6</v>
      </c>
      <c r="AA2775" s="2" t="s">
        <v>111</v>
      </c>
      <c r="AB2775" s="2" t="s">
        <v>159</v>
      </c>
      <c r="AC2775" s="2" t="s">
        <v>7</v>
      </c>
      <c r="AD2775" s="2" t="s">
        <v>6</v>
      </c>
      <c r="AG2775" s="2" t="s">
        <v>30</v>
      </c>
      <c r="AH2775" s="2" t="s">
        <v>4</v>
      </c>
      <c r="AI2775" s="2" t="s">
        <v>3</v>
      </c>
      <c r="AJ2775" s="2" t="s">
        <v>14591</v>
      </c>
      <c r="AK2775" s="2" t="s">
        <v>14516</v>
      </c>
      <c r="AL2775" s="2" t="s">
        <v>14517</v>
      </c>
    </row>
    <row r="2776" spans="1:38" ht="92.4" hidden="1">
      <c r="A2776" s="136">
        <f t="shared" si="45"/>
        <v>2775</v>
      </c>
      <c r="B2776" s="2" t="s">
        <v>12820</v>
      </c>
      <c r="C2776" s="2" t="s">
        <v>14722</v>
      </c>
      <c r="D2776" s="2" t="s">
        <v>13319</v>
      </c>
      <c r="E2776" s="2" t="s">
        <v>22</v>
      </c>
      <c r="F2776" s="2" t="s">
        <v>14723</v>
      </c>
      <c r="G2776" s="2" t="s">
        <v>14724</v>
      </c>
      <c r="H2776" s="2" t="s">
        <v>174</v>
      </c>
      <c r="I2776" s="2" t="s">
        <v>6</v>
      </c>
      <c r="K2776" s="4">
        <v>24023</v>
      </c>
      <c r="L2776" s="5">
        <v>480000</v>
      </c>
      <c r="M2776" s="6" t="s">
        <v>343</v>
      </c>
      <c r="N2776" s="2" t="s">
        <v>174</v>
      </c>
      <c r="O2776" s="2" t="s">
        <v>64</v>
      </c>
      <c r="P2776" s="2" t="s">
        <v>256</v>
      </c>
      <c r="Q2776" s="2" t="s">
        <v>187</v>
      </c>
      <c r="R2776" s="2" t="s">
        <v>96</v>
      </c>
      <c r="T2776" s="2" t="s">
        <v>12826</v>
      </c>
      <c r="U2776" s="2" t="s">
        <v>12827</v>
      </c>
      <c r="V2776" s="2" t="s">
        <v>11</v>
      </c>
      <c r="W2776" s="2" t="s">
        <v>197</v>
      </c>
      <c r="X2776" s="2" t="s">
        <v>9</v>
      </c>
      <c r="Y2776" s="2" t="s">
        <v>6</v>
      </c>
      <c r="AA2776" s="2" t="s">
        <v>1607</v>
      </c>
      <c r="AB2776" s="2" t="s">
        <v>14725</v>
      </c>
      <c r="AC2776" s="2" t="s">
        <v>7</v>
      </c>
      <c r="AD2776" s="2" t="s">
        <v>6</v>
      </c>
      <c r="AG2776" s="2" t="s">
        <v>122</v>
      </c>
      <c r="AH2776" s="2" t="s">
        <v>4</v>
      </c>
      <c r="AI2776" s="2" t="s">
        <v>29</v>
      </c>
      <c r="AJ2776" s="2" t="s">
        <v>13324</v>
      </c>
      <c r="AK2776" s="2" t="s">
        <v>13325</v>
      </c>
      <c r="AL2776" s="2" t="s">
        <v>14726</v>
      </c>
    </row>
    <row r="2777" spans="1:38" ht="66" hidden="1">
      <c r="A2777" s="136">
        <f t="shared" si="45"/>
        <v>2776</v>
      </c>
      <c r="B2777" s="2" t="s">
        <v>12820</v>
      </c>
      <c r="C2777" s="2" t="s">
        <v>14722</v>
      </c>
      <c r="D2777" s="2" t="s">
        <v>13319</v>
      </c>
      <c r="E2777" s="2" t="s">
        <v>22</v>
      </c>
      <c r="F2777" s="2" t="s">
        <v>14727</v>
      </c>
      <c r="G2777" s="2" t="s">
        <v>14728</v>
      </c>
      <c r="H2777" s="2" t="s">
        <v>14729</v>
      </c>
      <c r="I2777" s="2" t="s">
        <v>6</v>
      </c>
      <c r="K2777" s="4">
        <v>24791</v>
      </c>
      <c r="L2777" s="5">
        <v>32000</v>
      </c>
      <c r="M2777" s="6" t="s">
        <v>181</v>
      </c>
      <c r="N2777" s="2" t="s">
        <v>17</v>
      </c>
      <c r="O2777" s="2" t="s">
        <v>55</v>
      </c>
      <c r="P2777" s="2" t="s">
        <v>242</v>
      </c>
      <c r="Q2777" s="2" t="s">
        <v>187</v>
      </c>
      <c r="R2777" s="2" t="s">
        <v>96</v>
      </c>
      <c r="T2777" s="2" t="s">
        <v>12826</v>
      </c>
      <c r="U2777" s="2" t="s">
        <v>12827</v>
      </c>
      <c r="V2777" s="2" t="s">
        <v>11</v>
      </c>
      <c r="W2777" s="2" t="s">
        <v>197</v>
      </c>
      <c r="X2777" s="2" t="s">
        <v>9</v>
      </c>
      <c r="Y2777" s="2" t="s">
        <v>6</v>
      </c>
      <c r="AA2777" s="2" t="s">
        <v>1607</v>
      </c>
      <c r="AB2777" s="2" t="s">
        <v>14730</v>
      </c>
      <c r="AC2777" s="2" t="s">
        <v>7</v>
      </c>
      <c r="AD2777" s="2" t="s">
        <v>6</v>
      </c>
      <c r="AG2777" s="2" t="s">
        <v>30</v>
      </c>
      <c r="AH2777" s="2" t="s">
        <v>4</v>
      </c>
      <c r="AI2777" s="2" t="s">
        <v>29</v>
      </c>
      <c r="AJ2777" s="2" t="s">
        <v>13324</v>
      </c>
      <c r="AK2777" s="2" t="s">
        <v>13325</v>
      </c>
      <c r="AL2777" s="2" t="s">
        <v>13326</v>
      </c>
    </row>
    <row r="2778" spans="1:38" ht="52.8" hidden="1">
      <c r="A2778" s="136">
        <f t="shared" si="45"/>
        <v>2777</v>
      </c>
      <c r="B2778" s="2" t="s">
        <v>12820</v>
      </c>
      <c r="C2778" s="2" t="s">
        <v>14722</v>
      </c>
      <c r="D2778" s="2" t="s">
        <v>13319</v>
      </c>
      <c r="E2778" s="2" t="s">
        <v>22</v>
      </c>
      <c r="F2778" s="2" t="s">
        <v>14731</v>
      </c>
      <c r="G2778" s="2" t="s">
        <v>14732</v>
      </c>
      <c r="H2778" s="2" t="s">
        <v>14733</v>
      </c>
      <c r="I2778" s="2" t="s">
        <v>6</v>
      </c>
      <c r="K2778" s="4">
        <v>5380</v>
      </c>
      <c r="L2778" s="5">
        <v>114000</v>
      </c>
      <c r="M2778" s="6" t="s">
        <v>343</v>
      </c>
      <c r="N2778" s="2" t="s">
        <v>174</v>
      </c>
      <c r="O2778" s="2" t="s">
        <v>64</v>
      </c>
      <c r="P2778" s="2" t="s">
        <v>256</v>
      </c>
      <c r="Q2778" s="2" t="s">
        <v>187</v>
      </c>
      <c r="R2778" s="2" t="s">
        <v>96</v>
      </c>
      <c r="T2778" s="2" t="s">
        <v>12826</v>
      </c>
      <c r="U2778" s="2" t="s">
        <v>12827</v>
      </c>
      <c r="V2778" s="2" t="s">
        <v>11</v>
      </c>
      <c r="W2778" s="2" t="s">
        <v>197</v>
      </c>
      <c r="X2778" s="2" t="s">
        <v>9</v>
      </c>
      <c r="Y2778" s="2" t="s">
        <v>6</v>
      </c>
      <c r="AA2778" s="2" t="s">
        <v>1607</v>
      </c>
      <c r="AB2778" s="2" t="s">
        <v>14734</v>
      </c>
      <c r="AC2778" s="2" t="s">
        <v>7</v>
      </c>
      <c r="AD2778" s="2" t="s">
        <v>6</v>
      </c>
      <c r="AG2778" s="2" t="s">
        <v>122</v>
      </c>
      <c r="AH2778" s="2" t="s">
        <v>4</v>
      </c>
      <c r="AI2778" s="2" t="s">
        <v>29</v>
      </c>
      <c r="AJ2778" s="2" t="s">
        <v>13324</v>
      </c>
      <c r="AK2778" s="2" t="s">
        <v>13325</v>
      </c>
      <c r="AL2778" s="2" t="s">
        <v>13326</v>
      </c>
    </row>
    <row r="2779" spans="1:38" ht="66" hidden="1">
      <c r="A2779" s="136">
        <f t="shared" si="45"/>
        <v>2778</v>
      </c>
      <c r="B2779" s="2" t="s">
        <v>12820</v>
      </c>
      <c r="C2779" s="2" t="s">
        <v>14735</v>
      </c>
      <c r="D2779" s="2" t="s">
        <v>14736</v>
      </c>
      <c r="E2779" s="2" t="s">
        <v>22</v>
      </c>
      <c r="F2779" s="2" t="s">
        <v>14737</v>
      </c>
      <c r="G2779" s="2" t="s">
        <v>14737</v>
      </c>
      <c r="H2779" s="2" t="s">
        <v>14738</v>
      </c>
      <c r="I2779" s="2" t="s">
        <v>6</v>
      </c>
      <c r="K2779" s="4">
        <v>400920</v>
      </c>
      <c r="L2779" s="5">
        <v>120000</v>
      </c>
      <c r="M2779" s="6" t="s">
        <v>987</v>
      </c>
      <c r="N2779" s="2" t="s">
        <v>174</v>
      </c>
      <c r="O2779" s="2" t="s">
        <v>55</v>
      </c>
      <c r="P2779" s="2" t="s">
        <v>242</v>
      </c>
      <c r="Q2779" s="2" t="s">
        <v>124</v>
      </c>
      <c r="R2779" s="2" t="s">
        <v>14</v>
      </c>
      <c r="T2779" s="2" t="s">
        <v>13</v>
      </c>
      <c r="U2779" s="2" t="s">
        <v>12827</v>
      </c>
      <c r="V2779" s="2" t="s">
        <v>11</v>
      </c>
      <c r="W2779" s="2" t="s">
        <v>197</v>
      </c>
      <c r="X2779" s="2" t="s">
        <v>9</v>
      </c>
      <c r="Y2779" s="2" t="s">
        <v>6</v>
      </c>
      <c r="AA2779" s="2" t="s">
        <v>111</v>
      </c>
      <c r="AB2779" s="2" t="s">
        <v>14739</v>
      </c>
      <c r="AC2779" s="2" t="s">
        <v>241</v>
      </c>
      <c r="AD2779" s="2" t="s">
        <v>6</v>
      </c>
      <c r="AG2779" s="2" t="s">
        <v>5</v>
      </c>
      <c r="AH2779" s="2" t="s">
        <v>4</v>
      </c>
      <c r="AI2779" s="2" t="s">
        <v>3</v>
      </c>
      <c r="AJ2779" s="2" t="s">
        <v>14740</v>
      </c>
      <c r="AK2779" s="2" t="s">
        <v>14741</v>
      </c>
      <c r="AL2779" s="2" t="s">
        <v>14742</v>
      </c>
    </row>
    <row r="2780" spans="1:38" ht="79.2" hidden="1">
      <c r="A2780" s="136">
        <f t="shared" si="45"/>
        <v>2779</v>
      </c>
      <c r="B2780" s="2" t="s">
        <v>12820</v>
      </c>
      <c r="C2780" s="2" t="s">
        <v>14743</v>
      </c>
      <c r="D2780" s="2" t="s">
        <v>14736</v>
      </c>
      <c r="E2780" s="2" t="s">
        <v>22</v>
      </c>
      <c r="F2780" s="2" t="s">
        <v>14744</v>
      </c>
      <c r="G2780" s="2" t="s">
        <v>14744</v>
      </c>
      <c r="H2780" s="2" t="s">
        <v>14745</v>
      </c>
      <c r="I2780" s="2" t="s">
        <v>6</v>
      </c>
      <c r="K2780" s="4">
        <v>395794</v>
      </c>
      <c r="L2780" s="5">
        <v>4350</v>
      </c>
      <c r="M2780" s="6" t="s">
        <v>14746</v>
      </c>
      <c r="N2780" s="2" t="s">
        <v>17</v>
      </c>
      <c r="O2780" s="2" t="s">
        <v>55</v>
      </c>
      <c r="P2780" s="2" t="s">
        <v>242</v>
      </c>
      <c r="Q2780" s="2" t="s">
        <v>124</v>
      </c>
      <c r="R2780" s="2" t="s">
        <v>14</v>
      </c>
      <c r="T2780" s="2" t="s">
        <v>13</v>
      </c>
      <c r="U2780" s="2" t="s">
        <v>12827</v>
      </c>
      <c r="V2780" s="2" t="s">
        <v>12931</v>
      </c>
      <c r="W2780" s="2" t="s">
        <v>12932</v>
      </c>
      <c r="X2780" s="2" t="s">
        <v>9</v>
      </c>
      <c r="Y2780" s="2" t="s">
        <v>6</v>
      </c>
      <c r="AA2780" s="2" t="s">
        <v>1607</v>
      </c>
      <c r="AB2780" s="2" t="s">
        <v>14747</v>
      </c>
      <c r="AC2780" s="2" t="s">
        <v>7</v>
      </c>
      <c r="AD2780" s="2" t="s">
        <v>6</v>
      </c>
      <c r="AG2780" s="2" t="s">
        <v>122</v>
      </c>
      <c r="AH2780" s="2" t="s">
        <v>4</v>
      </c>
      <c r="AI2780" s="2" t="s">
        <v>29</v>
      </c>
      <c r="AJ2780" s="2" t="s">
        <v>14748</v>
      </c>
      <c r="AK2780" s="2" t="s">
        <v>14741</v>
      </c>
      <c r="AL2780" s="2" t="s">
        <v>14742</v>
      </c>
    </row>
    <row r="2781" spans="1:38" ht="79.2" hidden="1">
      <c r="A2781" s="136">
        <f t="shared" si="45"/>
        <v>2780</v>
      </c>
      <c r="B2781" s="2" t="s">
        <v>12820</v>
      </c>
      <c r="C2781" s="2" t="s">
        <v>14735</v>
      </c>
      <c r="D2781" s="2" t="s">
        <v>14736</v>
      </c>
      <c r="E2781" s="2" t="s">
        <v>22</v>
      </c>
      <c r="F2781" s="2" t="s">
        <v>14749</v>
      </c>
      <c r="G2781" s="2" t="s">
        <v>14749</v>
      </c>
      <c r="H2781" s="2" t="s">
        <v>14750</v>
      </c>
      <c r="I2781" s="2" t="s">
        <v>6</v>
      </c>
      <c r="K2781" s="4">
        <v>217008</v>
      </c>
      <c r="L2781" s="5">
        <v>1296000</v>
      </c>
      <c r="M2781" s="6" t="s">
        <v>2082</v>
      </c>
      <c r="N2781" s="2" t="s">
        <v>17</v>
      </c>
      <c r="O2781" s="2" t="s">
        <v>55</v>
      </c>
      <c r="P2781" s="2" t="s">
        <v>242</v>
      </c>
      <c r="Q2781" s="2" t="s">
        <v>124</v>
      </c>
      <c r="R2781" s="2" t="s">
        <v>14</v>
      </c>
      <c r="T2781" s="2" t="s">
        <v>13</v>
      </c>
      <c r="U2781" s="2" t="s">
        <v>12827</v>
      </c>
      <c r="V2781" s="2" t="s">
        <v>12931</v>
      </c>
      <c r="W2781" s="2" t="s">
        <v>12954</v>
      </c>
      <c r="X2781" s="2" t="s">
        <v>9</v>
      </c>
      <c r="Y2781" s="2" t="s">
        <v>6</v>
      </c>
      <c r="AA2781" s="2" t="s">
        <v>111</v>
      </c>
      <c r="AB2781" s="2" t="s">
        <v>14751</v>
      </c>
      <c r="AC2781" s="2" t="s">
        <v>34</v>
      </c>
      <c r="AD2781" s="2" t="s">
        <v>6</v>
      </c>
      <c r="AG2781" s="2" t="s">
        <v>30</v>
      </c>
      <c r="AH2781" s="2" t="s">
        <v>4</v>
      </c>
      <c r="AI2781" s="2" t="s">
        <v>29</v>
      </c>
      <c r="AJ2781" s="2" t="s">
        <v>14740</v>
      </c>
      <c r="AK2781" s="2" t="s">
        <v>14741</v>
      </c>
      <c r="AL2781" s="2" t="s">
        <v>14742</v>
      </c>
    </row>
    <row r="2782" spans="1:38" ht="79.2" hidden="1">
      <c r="A2782" s="136">
        <f t="shared" si="45"/>
        <v>2781</v>
      </c>
      <c r="B2782" s="2" t="s">
        <v>12820</v>
      </c>
      <c r="C2782" s="2" t="s">
        <v>14735</v>
      </c>
      <c r="D2782" s="2" t="s">
        <v>14736</v>
      </c>
      <c r="E2782" s="2" t="s">
        <v>22</v>
      </c>
      <c r="F2782" s="2" t="s">
        <v>14752</v>
      </c>
      <c r="G2782" s="2" t="s">
        <v>14753</v>
      </c>
      <c r="H2782" s="2" t="s">
        <v>14750</v>
      </c>
      <c r="I2782" s="2" t="s">
        <v>6</v>
      </c>
      <c r="K2782" s="4">
        <v>9725</v>
      </c>
      <c r="L2782" s="5">
        <v>460000</v>
      </c>
      <c r="M2782" s="6" t="s">
        <v>1516</v>
      </c>
      <c r="N2782" s="2" t="s">
        <v>17</v>
      </c>
      <c r="O2782" s="2" t="s">
        <v>55</v>
      </c>
      <c r="P2782" s="2" t="s">
        <v>242</v>
      </c>
      <c r="Q2782" s="2" t="s">
        <v>124</v>
      </c>
      <c r="R2782" s="2" t="s">
        <v>14</v>
      </c>
      <c r="T2782" s="2" t="s">
        <v>13</v>
      </c>
      <c r="U2782" s="2" t="s">
        <v>12827</v>
      </c>
      <c r="V2782" s="2" t="s">
        <v>12931</v>
      </c>
      <c r="W2782" s="2" t="s">
        <v>12954</v>
      </c>
      <c r="X2782" s="2" t="s">
        <v>9</v>
      </c>
      <c r="Y2782" s="2" t="s">
        <v>6</v>
      </c>
      <c r="AA2782" s="2" t="s">
        <v>111</v>
      </c>
      <c r="AB2782" s="2" t="s">
        <v>14754</v>
      </c>
      <c r="AC2782" s="2" t="s">
        <v>7</v>
      </c>
      <c r="AD2782" s="2" t="s">
        <v>6</v>
      </c>
      <c r="AG2782" s="2" t="s">
        <v>30</v>
      </c>
      <c r="AH2782" s="2" t="s">
        <v>4</v>
      </c>
      <c r="AI2782" s="2" t="s">
        <v>29</v>
      </c>
      <c r="AJ2782" s="2" t="s">
        <v>14740</v>
      </c>
      <c r="AK2782" s="2" t="s">
        <v>14741</v>
      </c>
      <c r="AL2782" s="2" t="s">
        <v>14742</v>
      </c>
    </row>
    <row r="2783" spans="1:38" ht="79.2" hidden="1">
      <c r="A2783" s="136">
        <f t="shared" si="45"/>
        <v>2782</v>
      </c>
      <c r="B2783" s="2" t="s">
        <v>12820</v>
      </c>
      <c r="C2783" s="2" t="s">
        <v>14735</v>
      </c>
      <c r="D2783" s="2" t="s">
        <v>14736</v>
      </c>
      <c r="E2783" s="2" t="s">
        <v>22</v>
      </c>
      <c r="F2783" s="2" t="s">
        <v>14755</v>
      </c>
      <c r="G2783" s="2" t="s">
        <v>14756</v>
      </c>
      <c r="H2783" s="2" t="s">
        <v>14757</v>
      </c>
      <c r="I2783" s="2" t="s">
        <v>6</v>
      </c>
      <c r="K2783" s="4">
        <v>254719</v>
      </c>
      <c r="L2783" s="5">
        <v>750000</v>
      </c>
      <c r="M2783" s="6" t="s">
        <v>1516</v>
      </c>
      <c r="N2783" s="2" t="s">
        <v>17</v>
      </c>
      <c r="O2783" s="2" t="s">
        <v>55</v>
      </c>
      <c r="P2783" s="2" t="s">
        <v>242</v>
      </c>
      <c r="Q2783" s="2" t="s">
        <v>124</v>
      </c>
      <c r="R2783" s="2" t="s">
        <v>14</v>
      </c>
      <c r="T2783" s="2" t="s">
        <v>13</v>
      </c>
      <c r="U2783" s="2" t="s">
        <v>13502</v>
      </c>
      <c r="V2783" s="2" t="s">
        <v>12931</v>
      </c>
      <c r="W2783" s="2" t="s">
        <v>12932</v>
      </c>
      <c r="X2783" s="2" t="s">
        <v>9</v>
      </c>
      <c r="Y2783" s="2" t="s">
        <v>6</v>
      </c>
      <c r="AA2783" s="2" t="s">
        <v>111</v>
      </c>
      <c r="AB2783" s="2" t="s">
        <v>14751</v>
      </c>
      <c r="AC2783" s="2" t="s">
        <v>7</v>
      </c>
      <c r="AD2783" s="2" t="s">
        <v>6</v>
      </c>
      <c r="AG2783" s="2" t="s">
        <v>30</v>
      </c>
      <c r="AH2783" s="2" t="s">
        <v>4</v>
      </c>
      <c r="AI2783" s="2" t="s">
        <v>29</v>
      </c>
      <c r="AJ2783" s="2" t="s">
        <v>14740</v>
      </c>
      <c r="AK2783" s="2" t="s">
        <v>14758</v>
      </c>
      <c r="AL2783" s="2" t="s">
        <v>14742</v>
      </c>
    </row>
    <row r="2784" spans="1:38" ht="79.2" hidden="1">
      <c r="A2784" s="136">
        <f t="shared" si="45"/>
        <v>2783</v>
      </c>
      <c r="B2784" s="2" t="s">
        <v>12820</v>
      </c>
      <c r="C2784" s="2" t="s">
        <v>14735</v>
      </c>
      <c r="D2784" s="2" t="s">
        <v>14736</v>
      </c>
      <c r="E2784" s="2" t="s">
        <v>22</v>
      </c>
      <c r="F2784" s="2" t="s">
        <v>14759</v>
      </c>
      <c r="G2784" s="2" t="s">
        <v>14759</v>
      </c>
      <c r="H2784" s="2" t="s">
        <v>14757</v>
      </c>
      <c r="I2784" s="2" t="s">
        <v>6</v>
      </c>
      <c r="K2784" s="4">
        <v>217215</v>
      </c>
      <c r="L2784" s="5">
        <v>150000</v>
      </c>
      <c r="M2784" s="6" t="s">
        <v>14092</v>
      </c>
      <c r="N2784" s="2" t="s">
        <v>17</v>
      </c>
      <c r="O2784" s="2" t="s">
        <v>55</v>
      </c>
      <c r="P2784" s="2" t="s">
        <v>242</v>
      </c>
      <c r="Q2784" s="2" t="s">
        <v>124</v>
      </c>
      <c r="R2784" s="2" t="s">
        <v>14</v>
      </c>
      <c r="T2784" s="2" t="s">
        <v>13</v>
      </c>
      <c r="U2784" s="2" t="s">
        <v>12827</v>
      </c>
      <c r="V2784" s="2" t="s">
        <v>12931</v>
      </c>
      <c r="W2784" s="2" t="s">
        <v>12932</v>
      </c>
      <c r="X2784" s="2" t="s">
        <v>9</v>
      </c>
      <c r="Y2784" s="2" t="s">
        <v>6</v>
      </c>
      <c r="AA2784" s="2" t="s">
        <v>111</v>
      </c>
      <c r="AB2784" s="2" t="s">
        <v>14751</v>
      </c>
      <c r="AC2784" s="2" t="s">
        <v>7</v>
      </c>
      <c r="AD2784" s="2" t="s">
        <v>6</v>
      </c>
      <c r="AG2784" s="2" t="s">
        <v>122</v>
      </c>
      <c r="AH2784" s="2" t="s">
        <v>4</v>
      </c>
      <c r="AI2784" s="2" t="s">
        <v>29</v>
      </c>
      <c r="AJ2784" s="2" t="s">
        <v>14740</v>
      </c>
      <c r="AK2784" s="2" t="s">
        <v>14741</v>
      </c>
      <c r="AL2784" s="2" t="s">
        <v>14742</v>
      </c>
    </row>
    <row r="2785" spans="1:38" ht="79.2" hidden="1">
      <c r="A2785" s="136">
        <f t="shared" si="45"/>
        <v>2784</v>
      </c>
      <c r="B2785" s="2" t="s">
        <v>12820</v>
      </c>
      <c r="C2785" s="2" t="s">
        <v>14735</v>
      </c>
      <c r="D2785" s="2" t="s">
        <v>14736</v>
      </c>
      <c r="E2785" s="2" t="s">
        <v>22</v>
      </c>
      <c r="F2785" s="2" t="s">
        <v>14760</v>
      </c>
      <c r="G2785" s="2" t="s">
        <v>14761</v>
      </c>
      <c r="H2785" s="2" t="s">
        <v>14750</v>
      </c>
      <c r="I2785" s="2" t="s">
        <v>6</v>
      </c>
      <c r="K2785" s="4">
        <v>150662</v>
      </c>
      <c r="L2785" s="5">
        <v>136000</v>
      </c>
      <c r="M2785" s="6" t="s">
        <v>14092</v>
      </c>
      <c r="N2785" s="2" t="s">
        <v>17</v>
      </c>
      <c r="O2785" s="2" t="s">
        <v>55</v>
      </c>
      <c r="P2785" s="2" t="s">
        <v>242</v>
      </c>
      <c r="Q2785" s="2" t="s">
        <v>124</v>
      </c>
      <c r="R2785" s="2" t="s">
        <v>14</v>
      </c>
      <c r="T2785" s="2" t="s">
        <v>13</v>
      </c>
      <c r="U2785" s="2" t="s">
        <v>12827</v>
      </c>
      <c r="V2785" s="2" t="s">
        <v>12931</v>
      </c>
      <c r="W2785" s="2" t="s">
        <v>12932</v>
      </c>
      <c r="X2785" s="2" t="s">
        <v>9</v>
      </c>
      <c r="Y2785" s="2" t="s">
        <v>6</v>
      </c>
      <c r="AA2785" s="2" t="s">
        <v>111</v>
      </c>
      <c r="AB2785" s="2" t="s">
        <v>14751</v>
      </c>
      <c r="AC2785" s="2" t="s">
        <v>7</v>
      </c>
      <c r="AD2785" s="2" t="s">
        <v>6</v>
      </c>
      <c r="AG2785" s="2" t="s">
        <v>30</v>
      </c>
      <c r="AH2785" s="2" t="s">
        <v>4</v>
      </c>
      <c r="AI2785" s="2" t="s">
        <v>29</v>
      </c>
      <c r="AJ2785" s="2" t="s">
        <v>14740</v>
      </c>
      <c r="AK2785" s="2" t="s">
        <v>14741</v>
      </c>
      <c r="AL2785" s="2" t="s">
        <v>14742</v>
      </c>
    </row>
    <row r="2786" spans="1:38" ht="79.2" hidden="1">
      <c r="A2786" s="136">
        <f t="shared" si="45"/>
        <v>2785</v>
      </c>
      <c r="B2786" s="2" t="s">
        <v>12820</v>
      </c>
      <c r="C2786" s="2" t="s">
        <v>14762</v>
      </c>
      <c r="D2786" s="2" t="s">
        <v>14736</v>
      </c>
      <c r="E2786" s="2" t="s">
        <v>22</v>
      </c>
      <c r="F2786" s="2" t="s">
        <v>14763</v>
      </c>
      <c r="G2786" s="2" t="s">
        <v>14764</v>
      </c>
      <c r="H2786" s="2" t="s">
        <v>14765</v>
      </c>
      <c r="I2786" s="2" t="s">
        <v>6</v>
      </c>
      <c r="K2786" s="4">
        <v>259668</v>
      </c>
      <c r="L2786" s="5">
        <v>228000</v>
      </c>
      <c r="M2786" s="6" t="s">
        <v>1613</v>
      </c>
      <c r="N2786" s="2" t="s">
        <v>17</v>
      </c>
      <c r="O2786" s="2" t="s">
        <v>55</v>
      </c>
      <c r="P2786" s="2" t="s">
        <v>242</v>
      </c>
      <c r="Q2786" s="2" t="s">
        <v>124</v>
      </c>
      <c r="R2786" s="2" t="s">
        <v>14</v>
      </c>
      <c r="T2786" s="2" t="s">
        <v>13</v>
      </c>
      <c r="U2786" s="2" t="s">
        <v>12827</v>
      </c>
      <c r="V2786" s="2" t="s">
        <v>12931</v>
      </c>
      <c r="W2786" s="2" t="s">
        <v>12954</v>
      </c>
      <c r="X2786" s="2" t="s">
        <v>9</v>
      </c>
      <c r="Y2786" s="2" t="s">
        <v>6</v>
      </c>
      <c r="AA2786" s="2" t="s">
        <v>111</v>
      </c>
      <c r="AB2786" s="2" t="s">
        <v>14751</v>
      </c>
      <c r="AC2786" s="2" t="s">
        <v>7</v>
      </c>
      <c r="AD2786" s="2" t="s">
        <v>6</v>
      </c>
      <c r="AG2786" s="2" t="s">
        <v>30</v>
      </c>
      <c r="AH2786" s="2" t="s">
        <v>4</v>
      </c>
      <c r="AI2786" s="2" t="s">
        <v>29</v>
      </c>
      <c r="AJ2786" s="2" t="s">
        <v>14748</v>
      </c>
      <c r="AK2786" s="2" t="s">
        <v>14741</v>
      </c>
      <c r="AL2786" s="2" t="s">
        <v>14742</v>
      </c>
    </row>
    <row r="2787" spans="1:38" ht="79.2" hidden="1">
      <c r="A2787" s="136">
        <f t="shared" si="45"/>
        <v>2786</v>
      </c>
      <c r="B2787" s="2" t="s">
        <v>12820</v>
      </c>
      <c r="C2787" s="2" t="s">
        <v>14743</v>
      </c>
      <c r="D2787" s="2" t="s">
        <v>14736</v>
      </c>
      <c r="E2787" s="2" t="s">
        <v>22</v>
      </c>
      <c r="F2787" s="2" t="s">
        <v>14766</v>
      </c>
      <c r="G2787" s="2" t="s">
        <v>14767</v>
      </c>
      <c r="H2787" s="2" t="s">
        <v>14768</v>
      </c>
      <c r="I2787" s="2" t="s">
        <v>6</v>
      </c>
      <c r="K2787" s="4">
        <v>241700</v>
      </c>
      <c r="L2787" s="5">
        <v>76800</v>
      </c>
      <c r="M2787" s="6" t="s">
        <v>1171</v>
      </c>
      <c r="N2787" s="2" t="s">
        <v>17</v>
      </c>
      <c r="O2787" s="2" t="s">
        <v>55</v>
      </c>
      <c r="P2787" s="2" t="s">
        <v>242</v>
      </c>
      <c r="Q2787" s="2" t="s">
        <v>124</v>
      </c>
      <c r="R2787" s="2" t="s">
        <v>14</v>
      </c>
      <c r="T2787" s="2" t="s">
        <v>13</v>
      </c>
      <c r="U2787" s="2" t="s">
        <v>12827</v>
      </c>
      <c r="V2787" s="2" t="s">
        <v>12931</v>
      </c>
      <c r="W2787" s="2" t="s">
        <v>12932</v>
      </c>
      <c r="X2787" s="2" t="s">
        <v>9</v>
      </c>
      <c r="Y2787" s="2" t="s">
        <v>6</v>
      </c>
      <c r="AA2787" s="2" t="s">
        <v>111</v>
      </c>
      <c r="AB2787" s="2" t="s">
        <v>14769</v>
      </c>
      <c r="AC2787" s="2" t="s">
        <v>7</v>
      </c>
      <c r="AD2787" s="2" t="s">
        <v>6</v>
      </c>
      <c r="AG2787" s="2" t="s">
        <v>30</v>
      </c>
      <c r="AH2787" s="2" t="s">
        <v>4</v>
      </c>
      <c r="AI2787" s="2" t="s">
        <v>29</v>
      </c>
      <c r="AJ2787" s="2" t="s">
        <v>14748</v>
      </c>
      <c r="AK2787" s="2" t="s">
        <v>14741</v>
      </c>
      <c r="AL2787" s="2" t="s">
        <v>14742</v>
      </c>
    </row>
    <row r="2788" spans="1:38" ht="79.2" hidden="1">
      <c r="A2788" s="136">
        <f t="shared" si="45"/>
        <v>2787</v>
      </c>
      <c r="B2788" s="2" t="s">
        <v>12820</v>
      </c>
      <c r="C2788" s="2" t="s">
        <v>14743</v>
      </c>
      <c r="D2788" s="2" t="s">
        <v>14736</v>
      </c>
      <c r="E2788" s="2" t="s">
        <v>22</v>
      </c>
      <c r="F2788" s="2" t="s">
        <v>14770</v>
      </c>
      <c r="G2788" s="2" t="s">
        <v>14771</v>
      </c>
      <c r="H2788" s="2" t="s">
        <v>14772</v>
      </c>
      <c r="I2788" s="2" t="s">
        <v>6</v>
      </c>
      <c r="K2788" s="4">
        <v>38229</v>
      </c>
      <c r="L2788" s="5">
        <v>12000</v>
      </c>
      <c r="M2788" s="6" t="s">
        <v>13023</v>
      </c>
      <c r="N2788" s="2" t="s">
        <v>17</v>
      </c>
      <c r="O2788" s="2" t="s">
        <v>55</v>
      </c>
      <c r="P2788" s="2" t="s">
        <v>125</v>
      </c>
      <c r="Q2788" s="2" t="s">
        <v>124</v>
      </c>
      <c r="R2788" s="2" t="s">
        <v>14</v>
      </c>
      <c r="T2788" s="2" t="s">
        <v>13</v>
      </c>
      <c r="U2788" s="2" t="s">
        <v>12827</v>
      </c>
      <c r="V2788" s="2" t="s">
        <v>12931</v>
      </c>
      <c r="W2788" s="2" t="s">
        <v>12954</v>
      </c>
      <c r="X2788" s="2" t="s">
        <v>9</v>
      </c>
      <c r="Y2788" s="2" t="s">
        <v>6</v>
      </c>
      <c r="AA2788" s="2" t="s">
        <v>111</v>
      </c>
      <c r="AB2788" s="2" t="s">
        <v>14773</v>
      </c>
      <c r="AC2788" s="2" t="s">
        <v>7</v>
      </c>
      <c r="AD2788" s="2" t="s">
        <v>6</v>
      </c>
      <c r="AG2788" s="2" t="s">
        <v>30</v>
      </c>
      <c r="AH2788" s="2" t="s">
        <v>4</v>
      </c>
      <c r="AI2788" s="2" t="s">
        <v>29</v>
      </c>
      <c r="AJ2788" s="2" t="s">
        <v>14748</v>
      </c>
      <c r="AK2788" s="2" t="s">
        <v>14741</v>
      </c>
      <c r="AL2788" s="2" t="s">
        <v>14742</v>
      </c>
    </row>
    <row r="2789" spans="1:38" ht="66" hidden="1">
      <c r="A2789" s="136">
        <f t="shared" si="45"/>
        <v>2788</v>
      </c>
      <c r="B2789" s="2" t="s">
        <v>12820</v>
      </c>
      <c r="C2789" s="2" t="s">
        <v>14743</v>
      </c>
      <c r="D2789" s="2" t="s">
        <v>14736</v>
      </c>
      <c r="E2789" s="2" t="s">
        <v>22</v>
      </c>
      <c r="F2789" s="2" t="s">
        <v>14774</v>
      </c>
      <c r="G2789" s="2" t="s">
        <v>14775</v>
      </c>
      <c r="H2789" s="2" t="s">
        <v>14776</v>
      </c>
      <c r="I2789" s="2" t="s">
        <v>6</v>
      </c>
      <c r="K2789" s="4">
        <v>237150</v>
      </c>
      <c r="L2789" s="5">
        <v>24800</v>
      </c>
      <c r="M2789" s="6" t="s">
        <v>1171</v>
      </c>
      <c r="N2789" s="2" t="s">
        <v>174</v>
      </c>
      <c r="O2789" s="2" t="s">
        <v>55</v>
      </c>
      <c r="P2789" s="2" t="s">
        <v>125</v>
      </c>
      <c r="Q2789" s="2" t="s">
        <v>124</v>
      </c>
      <c r="R2789" s="2" t="s">
        <v>14</v>
      </c>
      <c r="T2789" s="2" t="s">
        <v>12826</v>
      </c>
      <c r="U2789" s="2" t="s">
        <v>12</v>
      </c>
      <c r="V2789" s="2" t="s">
        <v>11</v>
      </c>
      <c r="W2789" s="2" t="s">
        <v>197</v>
      </c>
      <c r="X2789" s="2" t="s">
        <v>9</v>
      </c>
      <c r="Y2789" s="2" t="s">
        <v>6</v>
      </c>
      <c r="AA2789" s="2" t="s">
        <v>164</v>
      </c>
      <c r="AB2789" s="2" t="s">
        <v>14332</v>
      </c>
      <c r="AC2789" s="2" t="s">
        <v>7</v>
      </c>
      <c r="AD2789" s="2" t="s">
        <v>6</v>
      </c>
      <c r="AG2789" s="2" t="s">
        <v>30</v>
      </c>
      <c r="AH2789" s="2" t="s">
        <v>4</v>
      </c>
      <c r="AI2789" s="2" t="s">
        <v>29</v>
      </c>
      <c r="AJ2789" s="2" t="s">
        <v>14777</v>
      </c>
      <c r="AK2789" s="2" t="s">
        <v>14741</v>
      </c>
      <c r="AL2789" s="2" t="s">
        <v>14742</v>
      </c>
    </row>
    <row r="2790" spans="1:38" ht="79.2" hidden="1">
      <c r="A2790" s="136">
        <f t="shared" si="45"/>
        <v>2789</v>
      </c>
      <c r="B2790" s="2" t="s">
        <v>12820</v>
      </c>
      <c r="C2790" s="2" t="s">
        <v>14743</v>
      </c>
      <c r="D2790" s="2" t="s">
        <v>14736</v>
      </c>
      <c r="E2790" s="2" t="s">
        <v>22</v>
      </c>
      <c r="F2790" s="2" t="s">
        <v>14778</v>
      </c>
      <c r="G2790" s="2" t="s">
        <v>14779</v>
      </c>
      <c r="H2790" s="2" t="s">
        <v>14780</v>
      </c>
      <c r="I2790" s="2" t="s">
        <v>6</v>
      </c>
      <c r="K2790" s="4">
        <v>150672</v>
      </c>
      <c r="L2790" s="5">
        <v>1200000</v>
      </c>
      <c r="M2790" s="6" t="s">
        <v>14781</v>
      </c>
      <c r="N2790" s="2" t="s">
        <v>17</v>
      </c>
      <c r="O2790" s="2" t="s">
        <v>55</v>
      </c>
      <c r="P2790" s="2" t="s">
        <v>125</v>
      </c>
      <c r="Q2790" s="2" t="s">
        <v>124</v>
      </c>
      <c r="R2790" s="2" t="s">
        <v>14</v>
      </c>
      <c r="T2790" s="2" t="s">
        <v>13</v>
      </c>
      <c r="U2790" s="2" t="s">
        <v>12827</v>
      </c>
      <c r="V2790" s="2" t="s">
        <v>12931</v>
      </c>
      <c r="W2790" s="2" t="s">
        <v>12932</v>
      </c>
      <c r="X2790" s="2" t="s">
        <v>9</v>
      </c>
      <c r="Y2790" s="2" t="s">
        <v>6</v>
      </c>
      <c r="AA2790" s="2" t="s">
        <v>35</v>
      </c>
      <c r="AB2790" s="2" t="s">
        <v>6488</v>
      </c>
      <c r="AC2790" s="2" t="s">
        <v>7</v>
      </c>
      <c r="AD2790" s="2" t="s">
        <v>6</v>
      </c>
      <c r="AG2790" s="2" t="s">
        <v>30</v>
      </c>
      <c r="AH2790" s="2" t="s">
        <v>4</v>
      </c>
      <c r="AI2790" s="2" t="s">
        <v>29</v>
      </c>
      <c r="AJ2790" s="2" t="s">
        <v>14748</v>
      </c>
      <c r="AK2790" s="2" t="s">
        <v>14741</v>
      </c>
      <c r="AL2790" s="2" t="s">
        <v>14742</v>
      </c>
    </row>
    <row r="2791" spans="1:38" ht="79.2" hidden="1">
      <c r="A2791" s="136">
        <f t="shared" si="45"/>
        <v>2790</v>
      </c>
      <c r="B2791" s="2" t="s">
        <v>12820</v>
      </c>
      <c r="C2791" s="2" t="s">
        <v>14743</v>
      </c>
      <c r="D2791" s="2" t="s">
        <v>14736</v>
      </c>
      <c r="E2791" s="2" t="s">
        <v>22</v>
      </c>
      <c r="F2791" s="2" t="s">
        <v>14782</v>
      </c>
      <c r="G2791" s="2" t="s">
        <v>14783</v>
      </c>
      <c r="H2791" s="2" t="s">
        <v>14784</v>
      </c>
      <c r="I2791" s="2" t="s">
        <v>6</v>
      </c>
      <c r="K2791" s="4">
        <v>241570</v>
      </c>
      <c r="L2791" s="5">
        <v>2000</v>
      </c>
      <c r="M2791" s="6" t="s">
        <v>1171</v>
      </c>
      <c r="N2791" s="2" t="s">
        <v>17</v>
      </c>
      <c r="O2791" s="2" t="s">
        <v>55</v>
      </c>
      <c r="P2791" s="2" t="s">
        <v>242</v>
      </c>
      <c r="Q2791" s="2" t="s">
        <v>124</v>
      </c>
      <c r="R2791" s="2" t="s">
        <v>14</v>
      </c>
      <c r="T2791" s="2" t="s">
        <v>13</v>
      </c>
      <c r="U2791" s="2" t="s">
        <v>12827</v>
      </c>
      <c r="V2791" s="2" t="s">
        <v>12931</v>
      </c>
      <c r="W2791" s="2" t="s">
        <v>12932</v>
      </c>
      <c r="X2791" s="2" t="s">
        <v>9</v>
      </c>
      <c r="Y2791" s="2" t="s">
        <v>6</v>
      </c>
      <c r="AA2791" s="2" t="s">
        <v>164</v>
      </c>
      <c r="AB2791" s="2" t="s">
        <v>14332</v>
      </c>
      <c r="AC2791" s="2" t="s">
        <v>7</v>
      </c>
      <c r="AD2791" s="2" t="s">
        <v>6</v>
      </c>
      <c r="AG2791" s="2" t="s">
        <v>30</v>
      </c>
      <c r="AH2791" s="2" t="s">
        <v>4</v>
      </c>
      <c r="AI2791" s="2" t="s">
        <v>29</v>
      </c>
      <c r="AJ2791" s="2" t="s">
        <v>14748</v>
      </c>
      <c r="AK2791" s="2" t="s">
        <v>14741</v>
      </c>
      <c r="AL2791" s="2" t="s">
        <v>14742</v>
      </c>
    </row>
    <row r="2792" spans="1:38" ht="79.2" hidden="1">
      <c r="A2792" s="136">
        <f t="shared" si="45"/>
        <v>2791</v>
      </c>
      <c r="B2792" s="2" t="s">
        <v>12820</v>
      </c>
      <c r="C2792" s="2" t="s">
        <v>14735</v>
      </c>
      <c r="D2792" s="2" t="s">
        <v>14736</v>
      </c>
      <c r="E2792" s="2" t="s">
        <v>22</v>
      </c>
      <c r="F2792" s="2" t="s">
        <v>14785</v>
      </c>
      <c r="G2792" s="2" t="s">
        <v>14778</v>
      </c>
      <c r="H2792" s="2" t="s">
        <v>14786</v>
      </c>
      <c r="I2792" s="2" t="s">
        <v>6</v>
      </c>
      <c r="K2792" s="4">
        <v>391250</v>
      </c>
      <c r="L2792" s="5">
        <v>160000</v>
      </c>
      <c r="M2792" s="6" t="s">
        <v>14787</v>
      </c>
      <c r="N2792" s="2" t="s">
        <v>17</v>
      </c>
      <c r="O2792" s="2" t="s">
        <v>55</v>
      </c>
      <c r="P2792" s="2" t="s">
        <v>125</v>
      </c>
      <c r="Q2792" s="2" t="s">
        <v>124</v>
      </c>
      <c r="R2792" s="2" t="s">
        <v>14</v>
      </c>
      <c r="T2792" s="2" t="s">
        <v>13</v>
      </c>
      <c r="U2792" s="2" t="s">
        <v>12827</v>
      </c>
      <c r="V2792" s="2" t="s">
        <v>12931</v>
      </c>
      <c r="W2792" s="2" t="s">
        <v>12932</v>
      </c>
      <c r="X2792" s="2" t="s">
        <v>9</v>
      </c>
      <c r="Y2792" s="2" t="s">
        <v>6</v>
      </c>
      <c r="AA2792" s="2" t="s">
        <v>111</v>
      </c>
      <c r="AB2792" s="2" t="s">
        <v>14751</v>
      </c>
      <c r="AC2792" s="2" t="s">
        <v>7</v>
      </c>
      <c r="AD2792" s="2" t="s">
        <v>6</v>
      </c>
      <c r="AG2792" s="2" t="s">
        <v>30</v>
      </c>
      <c r="AH2792" s="2" t="s">
        <v>4</v>
      </c>
      <c r="AI2792" s="2" t="s">
        <v>29</v>
      </c>
      <c r="AJ2792" s="2" t="s">
        <v>14748</v>
      </c>
      <c r="AK2792" s="2" t="s">
        <v>14741</v>
      </c>
      <c r="AL2792" s="2" t="s">
        <v>14742</v>
      </c>
    </row>
    <row r="2793" spans="1:38" ht="66" hidden="1">
      <c r="A2793" s="136">
        <f t="shared" si="45"/>
        <v>2792</v>
      </c>
      <c r="B2793" s="2" t="s">
        <v>12820</v>
      </c>
      <c r="C2793" s="2" t="s">
        <v>14743</v>
      </c>
      <c r="D2793" s="2" t="s">
        <v>14736</v>
      </c>
      <c r="E2793" s="2" t="s">
        <v>22</v>
      </c>
      <c r="F2793" s="2" t="s">
        <v>14788</v>
      </c>
      <c r="G2793" s="2" t="s">
        <v>14789</v>
      </c>
      <c r="H2793" s="2" t="s">
        <v>14790</v>
      </c>
      <c r="I2793" s="2" t="s">
        <v>6</v>
      </c>
      <c r="K2793" s="4">
        <v>399719</v>
      </c>
      <c r="L2793" s="5">
        <v>950000</v>
      </c>
      <c r="M2793" s="6" t="s">
        <v>1171</v>
      </c>
      <c r="N2793" s="2" t="s">
        <v>174</v>
      </c>
      <c r="O2793" s="2" t="s">
        <v>55</v>
      </c>
      <c r="P2793" s="2" t="s">
        <v>242</v>
      </c>
      <c r="Q2793" s="2" t="s">
        <v>124</v>
      </c>
      <c r="R2793" s="2" t="s">
        <v>14</v>
      </c>
      <c r="T2793" s="2" t="s">
        <v>13</v>
      </c>
      <c r="U2793" s="2" t="s">
        <v>12827</v>
      </c>
      <c r="V2793" s="2" t="s">
        <v>11</v>
      </c>
      <c r="W2793" s="2" t="s">
        <v>197</v>
      </c>
      <c r="X2793" s="2" t="s">
        <v>9</v>
      </c>
      <c r="Y2793" s="2" t="s">
        <v>6</v>
      </c>
      <c r="AA2793" s="2" t="s">
        <v>164</v>
      </c>
      <c r="AB2793" s="2" t="s">
        <v>14332</v>
      </c>
      <c r="AC2793" s="2" t="s">
        <v>7</v>
      </c>
      <c r="AD2793" s="2" t="s">
        <v>6</v>
      </c>
      <c r="AG2793" s="2" t="s">
        <v>30</v>
      </c>
      <c r="AH2793" s="2" t="s">
        <v>4</v>
      </c>
      <c r="AI2793" s="2" t="s">
        <v>29</v>
      </c>
      <c r="AJ2793" s="2" t="s">
        <v>14748</v>
      </c>
      <c r="AK2793" s="2" t="s">
        <v>14741</v>
      </c>
      <c r="AL2793" s="2" t="s">
        <v>14742</v>
      </c>
    </row>
    <row r="2794" spans="1:38" ht="66" hidden="1">
      <c r="A2794" s="136">
        <f t="shared" si="45"/>
        <v>2793</v>
      </c>
      <c r="B2794" s="2" t="s">
        <v>12820</v>
      </c>
      <c r="C2794" s="2" t="s">
        <v>14735</v>
      </c>
      <c r="D2794" s="2" t="s">
        <v>14736</v>
      </c>
      <c r="E2794" s="2" t="s">
        <v>22</v>
      </c>
      <c r="F2794" s="2" t="s">
        <v>14791</v>
      </c>
      <c r="G2794" s="2" t="s">
        <v>14792</v>
      </c>
      <c r="H2794" s="2" t="s">
        <v>14793</v>
      </c>
      <c r="I2794" s="2" t="s">
        <v>6</v>
      </c>
      <c r="K2794" s="4">
        <v>461517</v>
      </c>
      <c r="L2794" s="5">
        <v>84000</v>
      </c>
      <c r="M2794" s="6" t="s">
        <v>1171</v>
      </c>
      <c r="N2794" s="2" t="s">
        <v>174</v>
      </c>
      <c r="O2794" s="2" t="s">
        <v>55</v>
      </c>
      <c r="P2794" s="2" t="s">
        <v>242</v>
      </c>
      <c r="Q2794" s="2" t="s">
        <v>124</v>
      </c>
      <c r="R2794" s="2" t="s">
        <v>14</v>
      </c>
      <c r="T2794" s="2" t="s">
        <v>13</v>
      </c>
      <c r="U2794" s="2" t="s">
        <v>12827</v>
      </c>
      <c r="V2794" s="2" t="s">
        <v>11</v>
      </c>
      <c r="W2794" s="2" t="s">
        <v>197</v>
      </c>
      <c r="X2794" s="2" t="s">
        <v>9</v>
      </c>
      <c r="Y2794" s="2" t="s">
        <v>6</v>
      </c>
      <c r="AA2794" s="2" t="s">
        <v>164</v>
      </c>
      <c r="AB2794" s="2" t="s">
        <v>6488</v>
      </c>
      <c r="AC2794" s="2" t="s">
        <v>7</v>
      </c>
      <c r="AD2794" s="2" t="s">
        <v>6</v>
      </c>
      <c r="AG2794" s="2" t="s">
        <v>30</v>
      </c>
      <c r="AH2794" s="2" t="s">
        <v>4</v>
      </c>
      <c r="AI2794" s="2" t="s">
        <v>3</v>
      </c>
      <c r="AJ2794" s="2" t="s">
        <v>14748</v>
      </c>
      <c r="AK2794" s="2" t="s">
        <v>14741</v>
      </c>
      <c r="AL2794" s="2" t="s">
        <v>14742</v>
      </c>
    </row>
    <row r="2795" spans="1:38" ht="66" hidden="1">
      <c r="A2795" s="136">
        <f t="shared" si="45"/>
        <v>2794</v>
      </c>
      <c r="B2795" s="2" t="s">
        <v>12820</v>
      </c>
      <c r="C2795" s="2" t="s">
        <v>14735</v>
      </c>
      <c r="D2795" s="2" t="s">
        <v>14736</v>
      </c>
      <c r="E2795" s="2" t="s">
        <v>22</v>
      </c>
      <c r="F2795" s="2" t="s">
        <v>14794</v>
      </c>
      <c r="G2795" s="2" t="s">
        <v>14795</v>
      </c>
      <c r="H2795" s="2" t="s">
        <v>14796</v>
      </c>
      <c r="I2795" s="2" t="s">
        <v>6</v>
      </c>
      <c r="K2795" s="4">
        <v>259741</v>
      </c>
      <c r="L2795" s="5">
        <v>800000</v>
      </c>
      <c r="M2795" s="6" t="s">
        <v>13023</v>
      </c>
      <c r="N2795" s="2" t="s">
        <v>174</v>
      </c>
      <c r="O2795" s="2" t="s">
        <v>55</v>
      </c>
      <c r="P2795" s="2" t="s">
        <v>242</v>
      </c>
      <c r="Q2795" s="2" t="s">
        <v>124</v>
      </c>
      <c r="R2795" s="2" t="s">
        <v>14</v>
      </c>
      <c r="T2795" s="2" t="s">
        <v>13</v>
      </c>
      <c r="U2795" s="2" t="s">
        <v>12827</v>
      </c>
      <c r="V2795" s="2" t="s">
        <v>11</v>
      </c>
      <c r="W2795" s="2" t="s">
        <v>197</v>
      </c>
      <c r="X2795" s="2" t="s">
        <v>9</v>
      </c>
      <c r="Y2795" s="2" t="s">
        <v>6</v>
      </c>
      <c r="AA2795" s="2" t="s">
        <v>164</v>
      </c>
      <c r="AB2795" s="2" t="s">
        <v>6488</v>
      </c>
      <c r="AC2795" s="2" t="s">
        <v>7</v>
      </c>
      <c r="AD2795" s="2" t="s">
        <v>6</v>
      </c>
      <c r="AG2795" s="2" t="s">
        <v>30</v>
      </c>
      <c r="AH2795" s="2" t="s">
        <v>4</v>
      </c>
      <c r="AI2795" s="2" t="s">
        <v>3</v>
      </c>
      <c r="AJ2795" s="2" t="s">
        <v>14748</v>
      </c>
      <c r="AK2795" s="2" t="s">
        <v>14741</v>
      </c>
      <c r="AL2795" s="2" t="s">
        <v>14742</v>
      </c>
    </row>
    <row r="2796" spans="1:38" ht="79.2" hidden="1">
      <c r="A2796" s="136">
        <f t="shared" si="45"/>
        <v>2795</v>
      </c>
      <c r="B2796" s="2" t="s">
        <v>12820</v>
      </c>
      <c r="C2796" s="2" t="s">
        <v>14743</v>
      </c>
      <c r="D2796" s="2" t="s">
        <v>14736</v>
      </c>
      <c r="E2796" s="2" t="s">
        <v>22</v>
      </c>
      <c r="F2796" s="2" t="s">
        <v>14797</v>
      </c>
      <c r="G2796" s="2" t="s">
        <v>14798</v>
      </c>
      <c r="H2796" s="2" t="s">
        <v>14799</v>
      </c>
      <c r="I2796" s="2" t="s">
        <v>6</v>
      </c>
      <c r="K2796" s="4">
        <v>198810</v>
      </c>
      <c r="L2796" s="5">
        <v>1815000</v>
      </c>
      <c r="M2796" s="6" t="s">
        <v>1171</v>
      </c>
      <c r="N2796" s="2" t="s">
        <v>17</v>
      </c>
      <c r="O2796" s="2" t="s">
        <v>55</v>
      </c>
      <c r="P2796" s="2" t="s">
        <v>242</v>
      </c>
      <c r="Q2796" s="2" t="s">
        <v>124</v>
      </c>
      <c r="R2796" s="2" t="s">
        <v>14</v>
      </c>
      <c r="T2796" s="2" t="s">
        <v>13</v>
      </c>
      <c r="U2796" s="2" t="s">
        <v>12827</v>
      </c>
      <c r="V2796" s="2" t="s">
        <v>12931</v>
      </c>
      <c r="W2796" s="2" t="s">
        <v>12932</v>
      </c>
      <c r="X2796" s="2" t="s">
        <v>9</v>
      </c>
      <c r="Y2796" s="2" t="s">
        <v>6</v>
      </c>
      <c r="AA2796" s="2" t="s">
        <v>164</v>
      </c>
      <c r="AB2796" s="2" t="s">
        <v>14332</v>
      </c>
      <c r="AC2796" s="2" t="s">
        <v>7</v>
      </c>
      <c r="AD2796" s="2" t="s">
        <v>6</v>
      </c>
      <c r="AG2796" s="2" t="s">
        <v>30</v>
      </c>
      <c r="AH2796" s="2" t="s">
        <v>4</v>
      </c>
      <c r="AI2796" s="2" t="s">
        <v>29</v>
      </c>
      <c r="AJ2796" s="2" t="s">
        <v>14748</v>
      </c>
      <c r="AK2796" s="2" t="s">
        <v>14741</v>
      </c>
      <c r="AL2796" s="2" t="s">
        <v>14742</v>
      </c>
    </row>
    <row r="2797" spans="1:38" ht="66" hidden="1">
      <c r="A2797" s="136">
        <f t="shared" si="45"/>
        <v>2796</v>
      </c>
      <c r="B2797" s="2" t="s">
        <v>12820</v>
      </c>
      <c r="C2797" s="2" t="s">
        <v>14735</v>
      </c>
      <c r="D2797" s="2" t="s">
        <v>14736</v>
      </c>
      <c r="E2797" s="2" t="s">
        <v>22</v>
      </c>
      <c r="F2797" s="2" t="s">
        <v>14800</v>
      </c>
      <c r="G2797" s="2" t="s">
        <v>14801</v>
      </c>
      <c r="H2797" s="2" t="s">
        <v>14802</v>
      </c>
      <c r="I2797" s="2" t="s">
        <v>6</v>
      </c>
      <c r="K2797" s="4">
        <v>395450</v>
      </c>
      <c r="L2797" s="5">
        <v>600000</v>
      </c>
      <c r="M2797" s="6" t="s">
        <v>1171</v>
      </c>
      <c r="N2797" s="2" t="s">
        <v>174</v>
      </c>
      <c r="O2797" s="2" t="s">
        <v>55</v>
      </c>
      <c r="P2797" s="2" t="s">
        <v>868</v>
      </c>
      <c r="Q2797" s="2" t="s">
        <v>124</v>
      </c>
      <c r="R2797" s="2" t="s">
        <v>14</v>
      </c>
      <c r="T2797" s="2" t="s">
        <v>13</v>
      </c>
      <c r="U2797" s="2" t="s">
        <v>12827</v>
      </c>
      <c r="V2797" s="2" t="s">
        <v>11</v>
      </c>
      <c r="W2797" s="2" t="s">
        <v>197</v>
      </c>
      <c r="X2797" s="2" t="s">
        <v>9</v>
      </c>
      <c r="Y2797" s="2" t="s">
        <v>6</v>
      </c>
      <c r="AA2797" s="2" t="s">
        <v>164</v>
      </c>
      <c r="AB2797" s="2" t="s">
        <v>6488</v>
      </c>
      <c r="AC2797" s="2" t="s">
        <v>7</v>
      </c>
      <c r="AD2797" s="2" t="s">
        <v>6</v>
      </c>
      <c r="AG2797" s="2" t="s">
        <v>30</v>
      </c>
      <c r="AH2797" s="2" t="s">
        <v>4</v>
      </c>
      <c r="AI2797" s="2" t="s">
        <v>29</v>
      </c>
      <c r="AJ2797" s="2" t="s">
        <v>14748</v>
      </c>
      <c r="AK2797" s="2" t="s">
        <v>14741</v>
      </c>
      <c r="AL2797" s="2" t="s">
        <v>14742</v>
      </c>
    </row>
    <row r="2798" spans="1:38" ht="66" hidden="1">
      <c r="A2798" s="136">
        <f t="shared" si="45"/>
        <v>2797</v>
      </c>
      <c r="B2798" s="2" t="s">
        <v>12820</v>
      </c>
      <c r="C2798" s="2" t="s">
        <v>14735</v>
      </c>
      <c r="D2798" s="2" t="s">
        <v>14736</v>
      </c>
      <c r="E2798" s="2" t="s">
        <v>22</v>
      </c>
      <c r="F2798" s="2" t="s">
        <v>14803</v>
      </c>
      <c r="G2798" s="2" t="s">
        <v>14804</v>
      </c>
      <c r="H2798" s="2" t="s">
        <v>14805</v>
      </c>
      <c r="I2798" s="2" t="s">
        <v>6</v>
      </c>
      <c r="K2798" s="4">
        <v>417717</v>
      </c>
      <c r="L2798" s="5">
        <v>1900000</v>
      </c>
      <c r="M2798" s="6" t="s">
        <v>1171</v>
      </c>
      <c r="N2798" s="2" t="s">
        <v>174</v>
      </c>
      <c r="O2798" s="2" t="s">
        <v>55</v>
      </c>
      <c r="P2798" s="2" t="s">
        <v>242</v>
      </c>
      <c r="Q2798" s="2" t="s">
        <v>124</v>
      </c>
      <c r="R2798" s="2" t="s">
        <v>14</v>
      </c>
      <c r="T2798" s="2" t="s">
        <v>13</v>
      </c>
      <c r="U2798" s="2" t="s">
        <v>12827</v>
      </c>
      <c r="V2798" s="2" t="s">
        <v>11</v>
      </c>
      <c r="W2798" s="2" t="s">
        <v>197</v>
      </c>
      <c r="X2798" s="2" t="s">
        <v>9</v>
      </c>
      <c r="Y2798" s="2" t="s">
        <v>6</v>
      </c>
      <c r="AA2798" s="2" t="s">
        <v>164</v>
      </c>
      <c r="AB2798" s="2" t="s">
        <v>6488</v>
      </c>
      <c r="AC2798" s="2" t="s">
        <v>7</v>
      </c>
      <c r="AD2798" s="2" t="s">
        <v>6</v>
      </c>
      <c r="AG2798" s="2" t="s">
        <v>30</v>
      </c>
      <c r="AH2798" s="2" t="s">
        <v>4</v>
      </c>
      <c r="AI2798" s="2" t="s">
        <v>3</v>
      </c>
      <c r="AJ2798" s="2" t="s">
        <v>14806</v>
      </c>
      <c r="AK2798" s="2" t="s">
        <v>14741</v>
      </c>
      <c r="AL2798" s="2" t="s">
        <v>14742</v>
      </c>
    </row>
    <row r="2799" spans="1:38" ht="66" hidden="1">
      <c r="A2799" s="136">
        <f t="shared" si="45"/>
        <v>2798</v>
      </c>
      <c r="B2799" s="2" t="s">
        <v>12820</v>
      </c>
      <c r="C2799" s="2" t="s">
        <v>14743</v>
      </c>
      <c r="D2799" s="2" t="s">
        <v>14736</v>
      </c>
      <c r="E2799" s="2" t="s">
        <v>22</v>
      </c>
      <c r="F2799" s="2" t="s">
        <v>14807</v>
      </c>
      <c r="G2799" s="2" t="s">
        <v>14808</v>
      </c>
      <c r="H2799" s="2" t="s">
        <v>14809</v>
      </c>
      <c r="I2799" s="2" t="s">
        <v>6</v>
      </c>
      <c r="K2799" s="4">
        <v>463058</v>
      </c>
      <c r="L2799" s="5">
        <v>1320000</v>
      </c>
      <c r="M2799" s="6" t="s">
        <v>1171</v>
      </c>
      <c r="N2799" s="2" t="s">
        <v>17</v>
      </c>
      <c r="O2799" s="2" t="s">
        <v>55</v>
      </c>
      <c r="P2799" s="2" t="s">
        <v>125</v>
      </c>
      <c r="Q2799" s="2" t="s">
        <v>124</v>
      </c>
      <c r="R2799" s="2" t="s">
        <v>14</v>
      </c>
      <c r="T2799" s="2" t="s">
        <v>13</v>
      </c>
      <c r="U2799" s="2" t="s">
        <v>12827</v>
      </c>
      <c r="V2799" s="2" t="s">
        <v>11</v>
      </c>
      <c r="W2799" s="2" t="s">
        <v>197</v>
      </c>
      <c r="X2799" s="2" t="s">
        <v>9</v>
      </c>
      <c r="Y2799" s="2" t="s">
        <v>6</v>
      </c>
      <c r="AA2799" s="2" t="s">
        <v>164</v>
      </c>
      <c r="AB2799" s="2" t="s">
        <v>14332</v>
      </c>
      <c r="AC2799" s="2" t="s">
        <v>7</v>
      </c>
      <c r="AD2799" s="2" t="s">
        <v>6</v>
      </c>
      <c r="AG2799" s="2" t="s">
        <v>30</v>
      </c>
      <c r="AH2799" s="2" t="s">
        <v>4</v>
      </c>
      <c r="AI2799" s="2" t="s">
        <v>29</v>
      </c>
      <c r="AJ2799" s="2" t="s">
        <v>14748</v>
      </c>
      <c r="AK2799" s="2" t="s">
        <v>14741</v>
      </c>
      <c r="AL2799" s="2" t="s">
        <v>14742</v>
      </c>
    </row>
    <row r="2800" spans="1:38" ht="79.2" hidden="1">
      <c r="A2800" s="136">
        <f t="shared" si="45"/>
        <v>2799</v>
      </c>
      <c r="B2800" s="2" t="s">
        <v>12820</v>
      </c>
      <c r="C2800" s="2" t="s">
        <v>14810</v>
      </c>
      <c r="D2800" s="2" t="s">
        <v>14736</v>
      </c>
      <c r="E2800" s="2" t="s">
        <v>22</v>
      </c>
      <c r="F2800" s="2" t="s">
        <v>14811</v>
      </c>
      <c r="G2800" s="2" t="s">
        <v>14812</v>
      </c>
      <c r="H2800" s="2" t="s">
        <v>14813</v>
      </c>
      <c r="I2800" s="2" t="s">
        <v>6</v>
      </c>
      <c r="K2800" s="4">
        <v>82201</v>
      </c>
      <c r="L2800" s="5">
        <v>450000</v>
      </c>
      <c r="M2800" s="6" t="s">
        <v>6648</v>
      </c>
      <c r="N2800" s="2" t="s">
        <v>17</v>
      </c>
      <c r="O2800" s="2" t="s">
        <v>55</v>
      </c>
      <c r="P2800" s="2" t="s">
        <v>242</v>
      </c>
      <c r="Q2800" s="2" t="s">
        <v>124</v>
      </c>
      <c r="R2800" s="2" t="s">
        <v>14</v>
      </c>
      <c r="T2800" s="2" t="s">
        <v>13</v>
      </c>
      <c r="U2800" s="2" t="s">
        <v>12827</v>
      </c>
      <c r="V2800" s="2" t="s">
        <v>12931</v>
      </c>
      <c r="W2800" s="2" t="s">
        <v>12932</v>
      </c>
      <c r="X2800" s="2" t="s">
        <v>9</v>
      </c>
      <c r="Y2800" s="2" t="s">
        <v>6</v>
      </c>
      <c r="AA2800" s="2" t="s">
        <v>164</v>
      </c>
      <c r="AB2800" s="2" t="s">
        <v>6488</v>
      </c>
      <c r="AC2800" s="2" t="s">
        <v>7</v>
      </c>
      <c r="AD2800" s="2" t="s">
        <v>6</v>
      </c>
      <c r="AG2800" s="2" t="s">
        <v>30</v>
      </c>
      <c r="AH2800" s="2" t="s">
        <v>4</v>
      </c>
      <c r="AI2800" s="2" t="s">
        <v>3</v>
      </c>
      <c r="AJ2800" s="2" t="s">
        <v>14748</v>
      </c>
      <c r="AK2800" s="2" t="s">
        <v>14741</v>
      </c>
      <c r="AL2800" s="2" t="s">
        <v>14742</v>
      </c>
    </row>
    <row r="2801" spans="1:38" ht="79.2" hidden="1">
      <c r="A2801" s="136">
        <f t="shared" si="45"/>
        <v>2800</v>
      </c>
      <c r="B2801" s="2" t="s">
        <v>12820</v>
      </c>
      <c r="C2801" s="2" t="s">
        <v>14735</v>
      </c>
      <c r="D2801" s="2" t="s">
        <v>14736</v>
      </c>
      <c r="E2801" s="2" t="s">
        <v>22</v>
      </c>
      <c r="F2801" s="2" t="s">
        <v>14814</v>
      </c>
      <c r="G2801" s="2" t="s">
        <v>14815</v>
      </c>
      <c r="H2801" s="2" t="s">
        <v>14816</v>
      </c>
      <c r="I2801" s="2" t="s">
        <v>6</v>
      </c>
      <c r="K2801" s="4">
        <v>401927</v>
      </c>
      <c r="L2801" s="5">
        <v>300000</v>
      </c>
      <c r="M2801" s="6" t="s">
        <v>11385</v>
      </c>
      <c r="N2801" s="2" t="s">
        <v>17</v>
      </c>
      <c r="O2801" s="2" t="s">
        <v>55</v>
      </c>
      <c r="P2801" s="2" t="s">
        <v>242</v>
      </c>
      <c r="Q2801" s="2" t="s">
        <v>124</v>
      </c>
      <c r="R2801" s="2" t="s">
        <v>14</v>
      </c>
      <c r="T2801" s="2" t="s">
        <v>13</v>
      </c>
      <c r="U2801" s="2" t="s">
        <v>12827</v>
      </c>
      <c r="V2801" s="2" t="s">
        <v>12931</v>
      </c>
      <c r="W2801" s="2" t="s">
        <v>12932</v>
      </c>
      <c r="X2801" s="2" t="s">
        <v>9</v>
      </c>
      <c r="Y2801" s="2" t="s">
        <v>6</v>
      </c>
      <c r="AA2801" s="2" t="s">
        <v>164</v>
      </c>
      <c r="AB2801" s="2" t="s">
        <v>6488</v>
      </c>
      <c r="AC2801" s="2" t="s">
        <v>7</v>
      </c>
      <c r="AD2801" s="2" t="s">
        <v>6</v>
      </c>
      <c r="AG2801" s="2" t="s">
        <v>30</v>
      </c>
      <c r="AH2801" s="2" t="s">
        <v>4</v>
      </c>
      <c r="AI2801" s="2" t="s">
        <v>29</v>
      </c>
      <c r="AJ2801" s="2" t="s">
        <v>14748</v>
      </c>
      <c r="AK2801" s="2" t="s">
        <v>14741</v>
      </c>
      <c r="AL2801" s="2" t="s">
        <v>14742</v>
      </c>
    </row>
    <row r="2802" spans="1:38" ht="79.2" hidden="1">
      <c r="A2802" s="136">
        <f t="shared" si="45"/>
        <v>2801</v>
      </c>
      <c r="B2802" s="2" t="s">
        <v>12820</v>
      </c>
      <c r="C2802" s="2" t="s">
        <v>14743</v>
      </c>
      <c r="D2802" s="2" t="s">
        <v>14736</v>
      </c>
      <c r="E2802" s="2" t="s">
        <v>22</v>
      </c>
      <c r="F2802" s="2" t="s">
        <v>14817</v>
      </c>
      <c r="G2802" s="2" t="s">
        <v>14818</v>
      </c>
      <c r="H2802" s="2" t="s">
        <v>14819</v>
      </c>
      <c r="I2802" s="2" t="s">
        <v>6</v>
      </c>
      <c r="K2802" s="4">
        <v>233027</v>
      </c>
      <c r="L2802" s="5">
        <v>5000000</v>
      </c>
      <c r="M2802" s="6" t="s">
        <v>1171</v>
      </c>
      <c r="N2802" s="2" t="s">
        <v>17</v>
      </c>
      <c r="O2802" s="2" t="s">
        <v>55</v>
      </c>
      <c r="P2802" s="2" t="s">
        <v>242</v>
      </c>
      <c r="Q2802" s="2" t="s">
        <v>124</v>
      </c>
      <c r="R2802" s="2" t="s">
        <v>14</v>
      </c>
      <c r="T2802" s="2" t="s">
        <v>13</v>
      </c>
      <c r="U2802" s="2" t="s">
        <v>12827</v>
      </c>
      <c r="V2802" s="2" t="s">
        <v>12931</v>
      </c>
      <c r="W2802" s="2" t="s">
        <v>12932</v>
      </c>
      <c r="X2802" s="2" t="s">
        <v>9</v>
      </c>
      <c r="Y2802" s="2" t="s">
        <v>6</v>
      </c>
      <c r="AA2802" s="2" t="s">
        <v>164</v>
      </c>
      <c r="AB2802" s="2" t="s">
        <v>14332</v>
      </c>
      <c r="AC2802" s="2" t="s">
        <v>7</v>
      </c>
      <c r="AD2802" s="2" t="s">
        <v>6</v>
      </c>
      <c r="AG2802" s="2" t="s">
        <v>30</v>
      </c>
      <c r="AH2802" s="2" t="s">
        <v>4</v>
      </c>
      <c r="AI2802" s="2" t="s">
        <v>29</v>
      </c>
      <c r="AJ2802" s="2" t="s">
        <v>14748</v>
      </c>
      <c r="AK2802" s="2" t="s">
        <v>14741</v>
      </c>
      <c r="AL2802" s="2" t="s">
        <v>14742</v>
      </c>
    </row>
    <row r="2803" spans="1:38" ht="79.2" hidden="1">
      <c r="A2803" s="136">
        <f t="shared" si="45"/>
        <v>2802</v>
      </c>
      <c r="B2803" s="2" t="s">
        <v>12820</v>
      </c>
      <c r="C2803" s="2" t="s">
        <v>14743</v>
      </c>
      <c r="D2803" s="2" t="s">
        <v>14736</v>
      </c>
      <c r="E2803" s="2" t="s">
        <v>22</v>
      </c>
      <c r="F2803" s="2" t="s">
        <v>14820</v>
      </c>
      <c r="G2803" s="2" t="s">
        <v>14821</v>
      </c>
      <c r="H2803" s="2" t="s">
        <v>14822</v>
      </c>
      <c r="I2803" s="2" t="s">
        <v>6</v>
      </c>
      <c r="K2803" s="4">
        <v>89826</v>
      </c>
      <c r="L2803" s="5">
        <v>2160000</v>
      </c>
      <c r="M2803" s="6" t="s">
        <v>1171</v>
      </c>
      <c r="N2803" s="2" t="s">
        <v>17</v>
      </c>
      <c r="O2803" s="2" t="s">
        <v>55</v>
      </c>
      <c r="P2803" s="2" t="s">
        <v>125</v>
      </c>
      <c r="Q2803" s="2" t="s">
        <v>124</v>
      </c>
      <c r="R2803" s="2" t="s">
        <v>14</v>
      </c>
      <c r="T2803" s="2" t="s">
        <v>13</v>
      </c>
      <c r="U2803" s="2" t="s">
        <v>12827</v>
      </c>
      <c r="V2803" s="2" t="s">
        <v>12931</v>
      </c>
      <c r="W2803" s="2" t="s">
        <v>12932</v>
      </c>
      <c r="X2803" s="2" t="s">
        <v>9</v>
      </c>
      <c r="Y2803" s="2" t="s">
        <v>6</v>
      </c>
      <c r="AA2803" s="2" t="s">
        <v>164</v>
      </c>
      <c r="AB2803" s="2" t="s">
        <v>14332</v>
      </c>
      <c r="AC2803" s="2" t="s">
        <v>7</v>
      </c>
      <c r="AD2803" s="2" t="s">
        <v>6</v>
      </c>
      <c r="AG2803" s="2" t="s">
        <v>30</v>
      </c>
      <c r="AH2803" s="2" t="s">
        <v>4</v>
      </c>
      <c r="AI2803" s="2" t="s">
        <v>29</v>
      </c>
      <c r="AJ2803" s="2" t="s">
        <v>14748</v>
      </c>
      <c r="AK2803" s="2" t="s">
        <v>14741</v>
      </c>
      <c r="AL2803" s="2" t="s">
        <v>14742</v>
      </c>
    </row>
    <row r="2804" spans="1:38" ht="66" hidden="1">
      <c r="A2804" s="136">
        <f t="shared" si="45"/>
        <v>2803</v>
      </c>
      <c r="B2804" s="2" t="s">
        <v>12820</v>
      </c>
      <c r="C2804" s="2" t="s">
        <v>14743</v>
      </c>
      <c r="D2804" s="2" t="s">
        <v>14736</v>
      </c>
      <c r="E2804" s="2" t="s">
        <v>22</v>
      </c>
      <c r="F2804" s="2" t="s">
        <v>14823</v>
      </c>
      <c r="G2804" s="2" t="s">
        <v>14824</v>
      </c>
      <c r="H2804" s="2" t="s">
        <v>14825</v>
      </c>
      <c r="I2804" s="2" t="s">
        <v>6</v>
      </c>
      <c r="K2804" s="4">
        <v>53171</v>
      </c>
      <c r="L2804" s="5">
        <v>50000</v>
      </c>
      <c r="M2804" s="6" t="s">
        <v>1171</v>
      </c>
      <c r="N2804" s="2" t="s">
        <v>17</v>
      </c>
      <c r="O2804" s="2" t="s">
        <v>55</v>
      </c>
      <c r="P2804" s="2" t="s">
        <v>242</v>
      </c>
      <c r="Q2804" s="2" t="s">
        <v>124</v>
      </c>
      <c r="R2804" s="2" t="s">
        <v>14</v>
      </c>
      <c r="T2804" s="2" t="s">
        <v>13</v>
      </c>
      <c r="U2804" s="2" t="s">
        <v>12827</v>
      </c>
      <c r="V2804" s="2" t="s">
        <v>11</v>
      </c>
      <c r="W2804" s="2" t="s">
        <v>197</v>
      </c>
      <c r="X2804" s="2" t="s">
        <v>9</v>
      </c>
      <c r="Y2804" s="2" t="s">
        <v>6</v>
      </c>
      <c r="AA2804" s="2" t="s">
        <v>164</v>
      </c>
      <c r="AB2804" s="2" t="s">
        <v>14332</v>
      </c>
      <c r="AC2804" s="2" t="s">
        <v>241</v>
      </c>
      <c r="AD2804" s="2" t="s">
        <v>6</v>
      </c>
      <c r="AG2804" s="2" t="s">
        <v>30</v>
      </c>
      <c r="AH2804" s="2" t="s">
        <v>4</v>
      </c>
      <c r="AI2804" s="2" t="s">
        <v>29</v>
      </c>
      <c r="AJ2804" s="2" t="s">
        <v>14748</v>
      </c>
      <c r="AK2804" s="2" t="s">
        <v>14741</v>
      </c>
      <c r="AL2804" s="2" t="s">
        <v>14742</v>
      </c>
    </row>
    <row r="2805" spans="1:38" ht="79.2" hidden="1">
      <c r="A2805" s="136">
        <f t="shared" si="45"/>
        <v>2804</v>
      </c>
      <c r="B2805" s="2" t="s">
        <v>12820</v>
      </c>
      <c r="C2805" s="2" t="s">
        <v>14743</v>
      </c>
      <c r="D2805" s="2" t="s">
        <v>14736</v>
      </c>
      <c r="E2805" s="2" t="s">
        <v>22</v>
      </c>
      <c r="F2805" s="2" t="s">
        <v>14826</v>
      </c>
      <c r="G2805" s="2" t="s">
        <v>14827</v>
      </c>
      <c r="H2805" s="2" t="s">
        <v>14828</v>
      </c>
      <c r="I2805" s="2" t="s">
        <v>6</v>
      </c>
      <c r="K2805" s="4">
        <v>235092</v>
      </c>
      <c r="L2805" s="5">
        <v>280000</v>
      </c>
      <c r="M2805" s="6" t="s">
        <v>1171</v>
      </c>
      <c r="N2805" s="2" t="s">
        <v>17</v>
      </c>
      <c r="O2805" s="2" t="s">
        <v>55</v>
      </c>
      <c r="P2805" s="2" t="s">
        <v>242</v>
      </c>
      <c r="Q2805" s="2" t="s">
        <v>124</v>
      </c>
      <c r="R2805" s="2" t="s">
        <v>14</v>
      </c>
      <c r="T2805" s="2" t="s">
        <v>13</v>
      </c>
      <c r="U2805" s="2" t="s">
        <v>12827</v>
      </c>
      <c r="V2805" s="2" t="s">
        <v>12931</v>
      </c>
      <c r="W2805" s="2" t="s">
        <v>12932</v>
      </c>
      <c r="X2805" s="2" t="s">
        <v>9</v>
      </c>
      <c r="Y2805" s="2" t="s">
        <v>6</v>
      </c>
      <c r="AA2805" s="2" t="s">
        <v>164</v>
      </c>
      <c r="AB2805" s="2" t="s">
        <v>14332</v>
      </c>
      <c r="AC2805" s="2" t="s">
        <v>7</v>
      </c>
      <c r="AD2805" s="2" t="s">
        <v>6</v>
      </c>
      <c r="AG2805" s="2" t="s">
        <v>30</v>
      </c>
      <c r="AH2805" s="2" t="s">
        <v>4</v>
      </c>
      <c r="AI2805" s="2" t="s">
        <v>29</v>
      </c>
      <c r="AJ2805" s="2" t="s">
        <v>14748</v>
      </c>
      <c r="AK2805" s="2" t="s">
        <v>14741</v>
      </c>
      <c r="AL2805" s="2" t="s">
        <v>14742</v>
      </c>
    </row>
    <row r="2806" spans="1:38" ht="66" hidden="1">
      <c r="A2806" s="136">
        <f t="shared" si="45"/>
        <v>2805</v>
      </c>
      <c r="B2806" s="2" t="s">
        <v>12820</v>
      </c>
      <c r="C2806" s="2" t="s">
        <v>14722</v>
      </c>
      <c r="D2806" s="2" t="s">
        <v>13319</v>
      </c>
      <c r="E2806" s="2" t="s">
        <v>22</v>
      </c>
      <c r="F2806" s="2" t="s">
        <v>14829</v>
      </c>
      <c r="G2806" s="2" t="s">
        <v>14830</v>
      </c>
      <c r="H2806" s="2" t="s">
        <v>14831</v>
      </c>
      <c r="I2806" s="2" t="s">
        <v>6</v>
      </c>
      <c r="K2806" s="4">
        <v>27103</v>
      </c>
      <c r="L2806" s="5">
        <v>48000</v>
      </c>
      <c r="M2806" s="6" t="s">
        <v>181</v>
      </c>
      <c r="N2806" s="2" t="s">
        <v>174</v>
      </c>
      <c r="O2806" s="2" t="s">
        <v>39</v>
      </c>
      <c r="P2806" s="2" t="s">
        <v>38</v>
      </c>
      <c r="Q2806" s="2" t="s">
        <v>187</v>
      </c>
      <c r="R2806" s="2" t="s">
        <v>96</v>
      </c>
      <c r="T2806" s="2" t="s">
        <v>12826</v>
      </c>
      <c r="U2806" s="2" t="s">
        <v>12827</v>
      </c>
      <c r="V2806" s="2" t="s">
        <v>11</v>
      </c>
      <c r="W2806" s="2" t="s">
        <v>197</v>
      </c>
      <c r="X2806" s="2" t="s">
        <v>9</v>
      </c>
      <c r="Y2806" s="2" t="s">
        <v>6</v>
      </c>
      <c r="AA2806" s="2" t="s">
        <v>1607</v>
      </c>
      <c r="AB2806" s="2" t="s">
        <v>14832</v>
      </c>
      <c r="AC2806" s="2" t="s">
        <v>7</v>
      </c>
      <c r="AD2806" s="2" t="s">
        <v>6</v>
      </c>
      <c r="AG2806" s="2" t="s">
        <v>122</v>
      </c>
      <c r="AH2806" s="2" t="s">
        <v>4</v>
      </c>
      <c r="AI2806" s="2" t="s">
        <v>29</v>
      </c>
      <c r="AJ2806" s="2" t="s">
        <v>13324</v>
      </c>
      <c r="AK2806" s="2" t="s">
        <v>13325</v>
      </c>
      <c r="AL2806" s="2" t="s">
        <v>14833</v>
      </c>
    </row>
    <row r="2807" spans="1:38" ht="79.2" hidden="1">
      <c r="A2807" s="136">
        <f t="shared" si="45"/>
        <v>2806</v>
      </c>
      <c r="B2807" s="2" t="s">
        <v>12820</v>
      </c>
      <c r="C2807" s="2" t="s">
        <v>14743</v>
      </c>
      <c r="D2807" s="2" t="s">
        <v>14736</v>
      </c>
      <c r="E2807" s="2" t="s">
        <v>22</v>
      </c>
      <c r="F2807" s="2" t="s">
        <v>14834</v>
      </c>
      <c r="G2807" s="2" t="s">
        <v>14835</v>
      </c>
      <c r="H2807" s="2" t="s">
        <v>14836</v>
      </c>
      <c r="I2807" s="2" t="s">
        <v>6</v>
      </c>
      <c r="K2807" s="4">
        <v>327367</v>
      </c>
      <c r="L2807" s="5">
        <v>64000</v>
      </c>
      <c r="M2807" s="6" t="s">
        <v>14837</v>
      </c>
      <c r="N2807" s="2" t="s">
        <v>17</v>
      </c>
      <c r="O2807" s="2" t="s">
        <v>55</v>
      </c>
      <c r="P2807" s="2" t="s">
        <v>242</v>
      </c>
      <c r="Q2807" s="2" t="s">
        <v>124</v>
      </c>
      <c r="R2807" s="2" t="s">
        <v>14</v>
      </c>
      <c r="T2807" s="2" t="s">
        <v>13</v>
      </c>
      <c r="U2807" s="2" t="s">
        <v>12827</v>
      </c>
      <c r="V2807" s="2" t="s">
        <v>12931</v>
      </c>
      <c r="W2807" s="2" t="s">
        <v>12932</v>
      </c>
      <c r="X2807" s="2" t="s">
        <v>9</v>
      </c>
      <c r="Y2807" s="2" t="s">
        <v>6</v>
      </c>
      <c r="AA2807" s="2" t="s">
        <v>111</v>
      </c>
      <c r="AB2807" s="2" t="s">
        <v>180</v>
      </c>
      <c r="AC2807" s="2" t="s">
        <v>7</v>
      </c>
      <c r="AD2807" s="2" t="s">
        <v>6</v>
      </c>
      <c r="AG2807" s="2" t="s">
        <v>30</v>
      </c>
      <c r="AH2807" s="2" t="s">
        <v>4</v>
      </c>
      <c r="AI2807" s="2" t="s">
        <v>3</v>
      </c>
      <c r="AJ2807" s="2" t="s">
        <v>14748</v>
      </c>
      <c r="AK2807" s="2" t="s">
        <v>14741</v>
      </c>
      <c r="AL2807" s="2" t="s">
        <v>14742</v>
      </c>
    </row>
    <row r="2808" spans="1:38" ht="79.2" hidden="1">
      <c r="A2808" s="136">
        <f t="shared" si="45"/>
        <v>2807</v>
      </c>
      <c r="B2808" s="2" t="s">
        <v>12820</v>
      </c>
      <c r="C2808" s="2" t="s">
        <v>14743</v>
      </c>
      <c r="D2808" s="2" t="s">
        <v>14736</v>
      </c>
      <c r="E2808" s="2" t="s">
        <v>22</v>
      </c>
      <c r="F2808" s="2" t="s">
        <v>14838</v>
      </c>
      <c r="G2808" s="2" t="s">
        <v>14839</v>
      </c>
      <c r="H2808" s="2" t="s">
        <v>14840</v>
      </c>
      <c r="I2808" s="2" t="s">
        <v>6</v>
      </c>
      <c r="K2808" s="4">
        <v>2569</v>
      </c>
      <c r="L2808" s="5">
        <v>1600000</v>
      </c>
      <c r="M2808" s="6" t="s">
        <v>1171</v>
      </c>
      <c r="N2808" s="2" t="s">
        <v>17</v>
      </c>
      <c r="O2808" s="2" t="s">
        <v>55</v>
      </c>
      <c r="P2808" s="2" t="s">
        <v>242</v>
      </c>
      <c r="Q2808" s="2" t="s">
        <v>124</v>
      </c>
      <c r="R2808" s="2" t="s">
        <v>14</v>
      </c>
      <c r="T2808" s="2" t="s">
        <v>13</v>
      </c>
      <c r="U2808" s="2" t="s">
        <v>12827</v>
      </c>
      <c r="V2808" s="2" t="s">
        <v>12931</v>
      </c>
      <c r="W2808" s="2" t="s">
        <v>12932</v>
      </c>
      <c r="X2808" s="2" t="s">
        <v>9</v>
      </c>
      <c r="Y2808" s="2" t="s">
        <v>6</v>
      </c>
      <c r="AA2808" s="2" t="s">
        <v>164</v>
      </c>
      <c r="AB2808" s="2" t="s">
        <v>14332</v>
      </c>
      <c r="AC2808" s="2" t="s">
        <v>7</v>
      </c>
      <c r="AD2808" s="2" t="s">
        <v>6</v>
      </c>
      <c r="AG2808" s="2" t="s">
        <v>30</v>
      </c>
      <c r="AH2808" s="2" t="s">
        <v>4</v>
      </c>
      <c r="AI2808" s="2" t="s">
        <v>29</v>
      </c>
      <c r="AJ2808" s="2" t="s">
        <v>14748</v>
      </c>
      <c r="AK2808" s="2" t="s">
        <v>14741</v>
      </c>
      <c r="AL2808" s="2" t="s">
        <v>14742</v>
      </c>
    </row>
    <row r="2809" spans="1:38" ht="66" hidden="1">
      <c r="A2809" s="136">
        <f t="shared" si="45"/>
        <v>2808</v>
      </c>
      <c r="B2809" s="2" t="s">
        <v>12820</v>
      </c>
      <c r="C2809" s="2" t="s">
        <v>14743</v>
      </c>
      <c r="D2809" s="2" t="s">
        <v>14736</v>
      </c>
      <c r="E2809" s="2" t="s">
        <v>22</v>
      </c>
      <c r="F2809" s="2" t="s">
        <v>14841</v>
      </c>
      <c r="G2809" s="2" t="s">
        <v>14842</v>
      </c>
      <c r="H2809" s="2" t="s">
        <v>14843</v>
      </c>
      <c r="I2809" s="2" t="s">
        <v>6</v>
      </c>
      <c r="K2809" s="4">
        <v>236993</v>
      </c>
      <c r="L2809" s="5">
        <v>18000</v>
      </c>
      <c r="M2809" s="6" t="s">
        <v>1171</v>
      </c>
      <c r="N2809" s="2" t="s">
        <v>17</v>
      </c>
      <c r="O2809" s="2" t="s">
        <v>55</v>
      </c>
      <c r="P2809" s="2" t="s">
        <v>242</v>
      </c>
      <c r="Q2809" s="2" t="s">
        <v>124</v>
      </c>
      <c r="R2809" s="2" t="s">
        <v>14</v>
      </c>
      <c r="T2809" s="2" t="s">
        <v>13</v>
      </c>
      <c r="U2809" s="2" t="s">
        <v>12827</v>
      </c>
      <c r="V2809" s="2" t="s">
        <v>11</v>
      </c>
      <c r="W2809" s="2" t="s">
        <v>197</v>
      </c>
      <c r="X2809" s="2" t="s">
        <v>9</v>
      </c>
      <c r="Y2809" s="2" t="s">
        <v>6</v>
      </c>
      <c r="AA2809" s="2" t="s">
        <v>164</v>
      </c>
      <c r="AB2809" s="2" t="s">
        <v>14332</v>
      </c>
      <c r="AC2809" s="2" t="s">
        <v>7</v>
      </c>
      <c r="AD2809" s="2" t="s">
        <v>6</v>
      </c>
      <c r="AG2809" s="2" t="s">
        <v>30</v>
      </c>
      <c r="AH2809" s="2" t="s">
        <v>4</v>
      </c>
      <c r="AI2809" s="2" t="s">
        <v>29</v>
      </c>
      <c r="AJ2809" s="2" t="s">
        <v>14748</v>
      </c>
      <c r="AK2809" s="2" t="s">
        <v>14741</v>
      </c>
      <c r="AL2809" s="2" t="s">
        <v>14742</v>
      </c>
    </row>
    <row r="2810" spans="1:38" ht="66" hidden="1">
      <c r="A2810" s="136">
        <f t="shared" si="45"/>
        <v>2809</v>
      </c>
      <c r="B2810" s="2" t="s">
        <v>12820</v>
      </c>
      <c r="C2810" s="2" t="s">
        <v>14743</v>
      </c>
      <c r="D2810" s="2" t="s">
        <v>14736</v>
      </c>
      <c r="E2810" s="2" t="s">
        <v>22</v>
      </c>
      <c r="F2810" s="2" t="s">
        <v>14844</v>
      </c>
      <c r="G2810" s="2" t="s">
        <v>14845</v>
      </c>
      <c r="H2810" s="2" t="s">
        <v>14846</v>
      </c>
      <c r="I2810" s="2" t="s">
        <v>6</v>
      </c>
      <c r="K2810" s="4">
        <v>150328</v>
      </c>
      <c r="L2810" s="5">
        <v>1680000</v>
      </c>
      <c r="M2810" s="6" t="s">
        <v>1171</v>
      </c>
      <c r="N2810" s="2" t="s">
        <v>174</v>
      </c>
      <c r="O2810" s="2" t="s">
        <v>55</v>
      </c>
      <c r="P2810" s="2" t="s">
        <v>125</v>
      </c>
      <c r="Q2810" s="2" t="s">
        <v>124</v>
      </c>
      <c r="R2810" s="2" t="s">
        <v>14</v>
      </c>
      <c r="T2810" s="2" t="s">
        <v>13</v>
      </c>
      <c r="U2810" s="2" t="s">
        <v>12827</v>
      </c>
      <c r="V2810" s="2" t="s">
        <v>11</v>
      </c>
      <c r="W2810" s="2" t="s">
        <v>197</v>
      </c>
      <c r="X2810" s="2" t="s">
        <v>9</v>
      </c>
      <c r="Y2810" s="2" t="s">
        <v>6</v>
      </c>
      <c r="AA2810" s="2" t="s">
        <v>164</v>
      </c>
      <c r="AB2810" s="2" t="s">
        <v>14847</v>
      </c>
      <c r="AC2810" s="2" t="s">
        <v>7</v>
      </c>
      <c r="AD2810" s="2" t="s">
        <v>6</v>
      </c>
      <c r="AG2810" s="2" t="s">
        <v>30</v>
      </c>
      <c r="AH2810" s="2" t="s">
        <v>4</v>
      </c>
      <c r="AI2810" s="2" t="s">
        <v>29</v>
      </c>
      <c r="AJ2810" s="2" t="s">
        <v>14748</v>
      </c>
      <c r="AK2810" s="2" t="s">
        <v>14741</v>
      </c>
      <c r="AL2810" s="2" t="s">
        <v>14742</v>
      </c>
    </row>
    <row r="2811" spans="1:38" ht="66" hidden="1">
      <c r="A2811" s="136">
        <f t="shared" si="45"/>
        <v>2810</v>
      </c>
      <c r="B2811" s="2" t="s">
        <v>12820</v>
      </c>
      <c r="C2811" s="2" t="s">
        <v>14743</v>
      </c>
      <c r="D2811" s="2" t="s">
        <v>14736</v>
      </c>
      <c r="E2811" s="2" t="s">
        <v>22</v>
      </c>
      <c r="F2811" s="2" t="s">
        <v>14848</v>
      </c>
      <c r="G2811" s="2" t="s">
        <v>14849</v>
      </c>
      <c r="H2811" s="2" t="s">
        <v>14850</v>
      </c>
      <c r="I2811" s="2" t="s">
        <v>6</v>
      </c>
      <c r="K2811" s="4">
        <v>437249</v>
      </c>
      <c r="L2811" s="5">
        <v>392000</v>
      </c>
      <c r="M2811" s="6" t="s">
        <v>1171</v>
      </c>
      <c r="N2811" s="2" t="s">
        <v>17</v>
      </c>
      <c r="O2811" s="2" t="s">
        <v>55</v>
      </c>
      <c r="P2811" s="2" t="s">
        <v>242</v>
      </c>
      <c r="Q2811" s="2" t="s">
        <v>124</v>
      </c>
      <c r="R2811" s="2" t="s">
        <v>14</v>
      </c>
      <c r="T2811" s="2" t="s">
        <v>13</v>
      </c>
      <c r="U2811" s="2" t="s">
        <v>12827</v>
      </c>
      <c r="V2811" s="2" t="s">
        <v>11</v>
      </c>
      <c r="W2811" s="2" t="s">
        <v>197</v>
      </c>
      <c r="X2811" s="2" t="s">
        <v>9</v>
      </c>
      <c r="Y2811" s="2" t="s">
        <v>6</v>
      </c>
      <c r="AA2811" s="2" t="s">
        <v>164</v>
      </c>
      <c r="AB2811" s="2" t="s">
        <v>14332</v>
      </c>
      <c r="AC2811" s="2" t="s">
        <v>7</v>
      </c>
      <c r="AD2811" s="2" t="s">
        <v>6</v>
      </c>
      <c r="AG2811" s="2" t="s">
        <v>30</v>
      </c>
      <c r="AH2811" s="2" t="s">
        <v>4</v>
      </c>
      <c r="AI2811" s="2" t="s">
        <v>29</v>
      </c>
      <c r="AJ2811" s="2" t="s">
        <v>14748</v>
      </c>
      <c r="AK2811" s="2" t="s">
        <v>14741</v>
      </c>
      <c r="AL2811" s="2" t="s">
        <v>14742</v>
      </c>
    </row>
    <row r="2812" spans="1:38" ht="66" hidden="1">
      <c r="A2812" s="136">
        <f t="shared" si="45"/>
        <v>2811</v>
      </c>
      <c r="B2812" s="2" t="s">
        <v>12820</v>
      </c>
      <c r="C2812" s="2" t="s">
        <v>14851</v>
      </c>
      <c r="D2812" s="2" t="s">
        <v>13319</v>
      </c>
      <c r="E2812" s="2" t="s">
        <v>22</v>
      </c>
      <c r="F2812" s="2" t="s">
        <v>14852</v>
      </c>
      <c r="G2812" s="2" t="s">
        <v>14853</v>
      </c>
      <c r="H2812" s="2" t="s">
        <v>14854</v>
      </c>
      <c r="I2812" s="2" t="s">
        <v>6</v>
      </c>
      <c r="K2812" s="4">
        <v>5380</v>
      </c>
      <c r="L2812" s="5">
        <v>240000</v>
      </c>
      <c r="M2812" s="6" t="s">
        <v>343</v>
      </c>
      <c r="N2812" s="2" t="s">
        <v>174</v>
      </c>
      <c r="O2812" s="2" t="s">
        <v>64</v>
      </c>
      <c r="P2812" s="2" t="s">
        <v>256</v>
      </c>
      <c r="Q2812" s="2" t="s">
        <v>187</v>
      </c>
      <c r="R2812" s="2" t="s">
        <v>96</v>
      </c>
      <c r="T2812" s="2" t="s">
        <v>12826</v>
      </c>
      <c r="U2812" s="2" t="s">
        <v>12827</v>
      </c>
      <c r="V2812" s="2" t="s">
        <v>11</v>
      </c>
      <c r="W2812" s="2" t="s">
        <v>197</v>
      </c>
      <c r="X2812" s="2" t="s">
        <v>9</v>
      </c>
      <c r="Y2812" s="2" t="s">
        <v>6</v>
      </c>
      <c r="AA2812" s="2" t="s">
        <v>1607</v>
      </c>
      <c r="AB2812" s="2" t="s">
        <v>14855</v>
      </c>
      <c r="AC2812" s="2" t="s">
        <v>7</v>
      </c>
      <c r="AD2812" s="2" t="s">
        <v>6</v>
      </c>
      <c r="AG2812" s="2" t="s">
        <v>122</v>
      </c>
      <c r="AH2812" s="2" t="s">
        <v>4</v>
      </c>
      <c r="AI2812" s="2" t="s">
        <v>29</v>
      </c>
      <c r="AJ2812" s="2" t="s">
        <v>13324</v>
      </c>
      <c r="AK2812" s="2" t="s">
        <v>13325</v>
      </c>
      <c r="AL2812" s="2" t="s">
        <v>13326</v>
      </c>
    </row>
    <row r="2813" spans="1:38" ht="105.6" hidden="1">
      <c r="A2813" s="136">
        <f t="shared" ref="A2813:A2876" si="46">A2812+1</f>
        <v>2812</v>
      </c>
      <c r="B2813" s="2" t="s">
        <v>12820</v>
      </c>
      <c r="C2813" s="2" t="s">
        <v>14856</v>
      </c>
      <c r="D2813" s="2" t="s">
        <v>14857</v>
      </c>
      <c r="E2813" s="2" t="s">
        <v>22</v>
      </c>
      <c r="F2813" s="2" t="s">
        <v>14858</v>
      </c>
      <c r="G2813" s="2" t="s">
        <v>14859</v>
      </c>
      <c r="H2813" s="2" t="s">
        <v>14860</v>
      </c>
      <c r="I2813" s="2" t="s">
        <v>33</v>
      </c>
      <c r="J2813" s="2">
        <v>6</v>
      </c>
      <c r="K2813" s="4" t="s">
        <v>14861</v>
      </c>
      <c r="L2813" s="5">
        <v>276250</v>
      </c>
      <c r="M2813" s="6" t="s">
        <v>1970</v>
      </c>
      <c r="N2813" s="2" t="s">
        <v>17</v>
      </c>
      <c r="O2813" s="2" t="s">
        <v>55</v>
      </c>
      <c r="P2813" s="2" t="s">
        <v>868</v>
      </c>
      <c r="Q2813" s="2" t="s">
        <v>15</v>
      </c>
      <c r="R2813" s="2" t="s">
        <v>96</v>
      </c>
      <c r="T2813" s="2" t="s">
        <v>13</v>
      </c>
      <c r="U2813" s="2" t="s">
        <v>12827</v>
      </c>
      <c r="V2813" s="2" t="s">
        <v>12931</v>
      </c>
      <c r="W2813" s="2" t="s">
        <v>12954</v>
      </c>
      <c r="X2813" s="2" t="s">
        <v>9</v>
      </c>
      <c r="Y2813" s="2" t="s">
        <v>6</v>
      </c>
      <c r="AA2813" s="2" t="s">
        <v>111</v>
      </c>
      <c r="AB2813" s="2" t="s">
        <v>14862</v>
      </c>
      <c r="AC2813" s="2" t="s">
        <v>7</v>
      </c>
      <c r="AD2813" s="2" t="s">
        <v>6</v>
      </c>
      <c r="AG2813" s="2" t="s">
        <v>30</v>
      </c>
      <c r="AH2813" s="2" t="s">
        <v>4</v>
      </c>
      <c r="AI2813" s="2" t="s">
        <v>3</v>
      </c>
      <c r="AJ2813" s="2" t="s">
        <v>14863</v>
      </c>
      <c r="AK2813" s="2" t="s">
        <v>14864</v>
      </c>
      <c r="AL2813" s="2" t="s">
        <v>14865</v>
      </c>
    </row>
    <row r="2814" spans="1:38" ht="105.6" hidden="1">
      <c r="A2814" s="136">
        <f t="shared" si="46"/>
        <v>2813</v>
      </c>
      <c r="B2814" s="2" t="s">
        <v>12820</v>
      </c>
      <c r="C2814" s="2" t="s">
        <v>14856</v>
      </c>
      <c r="D2814" s="2" t="s">
        <v>14857</v>
      </c>
      <c r="E2814" s="2" t="s">
        <v>22</v>
      </c>
      <c r="F2814" s="2" t="s">
        <v>14866</v>
      </c>
      <c r="G2814" s="2" t="s">
        <v>14867</v>
      </c>
      <c r="H2814" s="2" t="s">
        <v>14860</v>
      </c>
      <c r="I2814" s="2" t="s">
        <v>33</v>
      </c>
      <c r="J2814" s="2">
        <v>23</v>
      </c>
      <c r="K2814" s="4" t="s">
        <v>14868</v>
      </c>
      <c r="L2814" s="5">
        <v>456150</v>
      </c>
      <c r="M2814" s="6" t="s">
        <v>663</v>
      </c>
      <c r="N2814" s="2" t="s">
        <v>17</v>
      </c>
      <c r="O2814" s="2" t="s">
        <v>55</v>
      </c>
      <c r="P2814" s="2" t="s">
        <v>242</v>
      </c>
      <c r="Q2814" s="2" t="s">
        <v>15</v>
      </c>
      <c r="R2814" s="2" t="s">
        <v>96</v>
      </c>
      <c r="T2814" s="2" t="s">
        <v>12826</v>
      </c>
      <c r="U2814" s="2" t="s">
        <v>12827</v>
      </c>
      <c r="V2814" s="2" t="s">
        <v>12931</v>
      </c>
      <c r="W2814" s="2" t="s">
        <v>12954</v>
      </c>
      <c r="X2814" s="2" t="s">
        <v>9</v>
      </c>
      <c r="Y2814" s="2" t="s">
        <v>6</v>
      </c>
      <c r="AA2814" s="2" t="s">
        <v>111</v>
      </c>
      <c r="AB2814" s="2" t="s">
        <v>14869</v>
      </c>
      <c r="AC2814" s="2" t="s">
        <v>7</v>
      </c>
      <c r="AD2814" s="2" t="s">
        <v>6</v>
      </c>
      <c r="AG2814" s="2" t="s">
        <v>30</v>
      </c>
      <c r="AH2814" s="2" t="s">
        <v>4</v>
      </c>
      <c r="AI2814" s="2" t="s">
        <v>3</v>
      </c>
      <c r="AJ2814" s="2" t="s">
        <v>14863</v>
      </c>
      <c r="AK2814" s="2" t="s">
        <v>14864</v>
      </c>
      <c r="AL2814" s="2" t="s">
        <v>14865</v>
      </c>
    </row>
    <row r="2815" spans="1:38" ht="184.8" hidden="1">
      <c r="A2815" s="136">
        <f t="shared" si="46"/>
        <v>2814</v>
      </c>
      <c r="B2815" s="2" t="s">
        <v>12820</v>
      </c>
      <c r="C2815" s="2" t="s">
        <v>14870</v>
      </c>
      <c r="D2815" s="2" t="s">
        <v>14857</v>
      </c>
      <c r="E2815" s="2" t="s">
        <v>22</v>
      </c>
      <c r="F2815" s="2" t="s">
        <v>14871</v>
      </c>
      <c r="G2815" s="2" t="s">
        <v>14872</v>
      </c>
      <c r="H2815" s="2" t="s">
        <v>14873</v>
      </c>
      <c r="I2815" s="2" t="s">
        <v>33</v>
      </c>
      <c r="J2815" s="2">
        <v>24</v>
      </c>
      <c r="K2815" s="4" t="s">
        <v>14874</v>
      </c>
      <c r="L2815" s="5">
        <v>2942594.23</v>
      </c>
      <c r="M2815" s="6" t="s">
        <v>663</v>
      </c>
      <c r="N2815" s="2" t="s">
        <v>174</v>
      </c>
      <c r="O2815" s="2" t="s">
        <v>64</v>
      </c>
      <c r="P2815" s="2" t="s">
        <v>142</v>
      </c>
      <c r="Q2815" s="2" t="s">
        <v>15</v>
      </c>
      <c r="R2815" s="2" t="s">
        <v>96</v>
      </c>
      <c r="T2815" s="2" t="s">
        <v>12826</v>
      </c>
      <c r="U2815" s="2" t="s">
        <v>12827</v>
      </c>
      <c r="V2815" s="2" t="s">
        <v>11</v>
      </c>
      <c r="W2815" s="2" t="s">
        <v>197</v>
      </c>
      <c r="X2815" s="2" t="s">
        <v>9</v>
      </c>
      <c r="Y2815" s="2" t="s">
        <v>6</v>
      </c>
      <c r="AA2815" s="2" t="s">
        <v>111</v>
      </c>
      <c r="AB2815" s="2" t="s">
        <v>14862</v>
      </c>
      <c r="AC2815" s="2" t="s">
        <v>7</v>
      </c>
      <c r="AD2815" s="2" t="s">
        <v>6</v>
      </c>
      <c r="AG2815" s="2" t="s">
        <v>30</v>
      </c>
      <c r="AH2815" s="2" t="s">
        <v>4</v>
      </c>
      <c r="AI2815" s="2" t="s">
        <v>29</v>
      </c>
      <c r="AJ2815" s="2" t="s">
        <v>14863</v>
      </c>
      <c r="AK2815" s="2" t="s">
        <v>14864</v>
      </c>
      <c r="AL2815" s="2" t="s">
        <v>14865</v>
      </c>
    </row>
    <row r="2816" spans="1:38" ht="79.2" hidden="1">
      <c r="A2816" s="136">
        <f t="shared" si="46"/>
        <v>2815</v>
      </c>
      <c r="B2816" s="2" t="s">
        <v>12820</v>
      </c>
      <c r="C2816" s="2" t="s">
        <v>14856</v>
      </c>
      <c r="D2816" s="2" t="s">
        <v>14857</v>
      </c>
      <c r="E2816" s="2" t="s">
        <v>22</v>
      </c>
      <c r="F2816" s="2" t="s">
        <v>14875</v>
      </c>
      <c r="G2816" s="2" t="s">
        <v>14876</v>
      </c>
      <c r="H2816" s="2" t="s">
        <v>14877</v>
      </c>
      <c r="I2816" s="2" t="s">
        <v>33</v>
      </c>
      <c r="J2816" s="2">
        <v>47</v>
      </c>
      <c r="K2816" s="4" t="s">
        <v>14878</v>
      </c>
      <c r="L2816" s="5">
        <v>1237061.3999999999</v>
      </c>
      <c r="M2816" s="6" t="s">
        <v>13410</v>
      </c>
      <c r="N2816" s="2" t="s">
        <v>17</v>
      </c>
      <c r="O2816" s="2" t="s">
        <v>55</v>
      </c>
      <c r="P2816" s="2" t="s">
        <v>242</v>
      </c>
      <c r="Q2816" s="2" t="s">
        <v>15</v>
      </c>
      <c r="R2816" s="2" t="s">
        <v>96</v>
      </c>
      <c r="T2816" s="2" t="s">
        <v>12826</v>
      </c>
      <c r="U2816" s="2" t="s">
        <v>12827</v>
      </c>
      <c r="V2816" s="2" t="s">
        <v>12931</v>
      </c>
      <c r="W2816" s="2" t="s">
        <v>12954</v>
      </c>
      <c r="X2816" s="2" t="s">
        <v>9</v>
      </c>
      <c r="Y2816" s="2" t="s">
        <v>6</v>
      </c>
      <c r="AA2816" s="2" t="s">
        <v>111</v>
      </c>
      <c r="AB2816" s="2" t="s">
        <v>14869</v>
      </c>
      <c r="AC2816" s="2" t="s">
        <v>7</v>
      </c>
      <c r="AD2816" s="2" t="s">
        <v>6</v>
      </c>
      <c r="AG2816" s="2" t="s">
        <v>30</v>
      </c>
      <c r="AH2816" s="2" t="s">
        <v>4</v>
      </c>
      <c r="AI2816" s="2" t="s">
        <v>29</v>
      </c>
      <c r="AJ2816" s="2" t="s">
        <v>14863</v>
      </c>
      <c r="AK2816" s="2" t="s">
        <v>14864</v>
      </c>
      <c r="AL2816" s="2" t="s">
        <v>14865</v>
      </c>
    </row>
    <row r="2817" spans="1:38" ht="105.6" hidden="1">
      <c r="A2817" s="136">
        <f t="shared" si="46"/>
        <v>2816</v>
      </c>
      <c r="B2817" s="2" t="s">
        <v>12820</v>
      </c>
      <c r="C2817" s="2" t="s">
        <v>14856</v>
      </c>
      <c r="D2817" s="2" t="s">
        <v>14857</v>
      </c>
      <c r="E2817" s="2" t="s">
        <v>22</v>
      </c>
      <c r="F2817" s="2" t="s">
        <v>14879</v>
      </c>
      <c r="G2817" s="2" t="s">
        <v>14880</v>
      </c>
      <c r="H2817" s="2" t="s">
        <v>14881</v>
      </c>
      <c r="I2817" s="2" t="s">
        <v>33</v>
      </c>
      <c r="J2817" s="2">
        <v>105</v>
      </c>
      <c r="K2817" s="4" t="s">
        <v>14882</v>
      </c>
      <c r="L2817" s="5">
        <v>2532148.7000000002</v>
      </c>
      <c r="M2817" s="6" t="s">
        <v>663</v>
      </c>
      <c r="N2817" s="2" t="s">
        <v>174</v>
      </c>
      <c r="O2817" s="2" t="s">
        <v>55</v>
      </c>
      <c r="P2817" s="2" t="s">
        <v>868</v>
      </c>
      <c r="Q2817" s="2" t="s">
        <v>15</v>
      </c>
      <c r="R2817" s="2" t="s">
        <v>96</v>
      </c>
      <c r="T2817" s="2" t="s">
        <v>12826</v>
      </c>
      <c r="U2817" s="2" t="s">
        <v>12827</v>
      </c>
      <c r="V2817" s="2" t="s">
        <v>11</v>
      </c>
      <c r="W2817" s="2" t="s">
        <v>197</v>
      </c>
      <c r="X2817" s="2" t="s">
        <v>9</v>
      </c>
      <c r="Y2817" s="2" t="s">
        <v>6</v>
      </c>
      <c r="AA2817" s="2" t="s">
        <v>111</v>
      </c>
      <c r="AB2817" s="2" t="s">
        <v>14869</v>
      </c>
      <c r="AC2817" s="2" t="s">
        <v>7</v>
      </c>
      <c r="AD2817" s="2" t="s">
        <v>6</v>
      </c>
      <c r="AG2817" s="2" t="s">
        <v>30</v>
      </c>
      <c r="AH2817" s="2" t="s">
        <v>4</v>
      </c>
      <c r="AI2817" s="2" t="s">
        <v>29</v>
      </c>
      <c r="AJ2817" s="2" t="s">
        <v>14863</v>
      </c>
      <c r="AK2817" s="2" t="s">
        <v>14864</v>
      </c>
      <c r="AL2817" s="2" t="s">
        <v>14865</v>
      </c>
    </row>
    <row r="2818" spans="1:38" ht="118.8" hidden="1">
      <c r="A2818" s="136">
        <f t="shared" si="46"/>
        <v>2817</v>
      </c>
      <c r="B2818" s="2" t="s">
        <v>12820</v>
      </c>
      <c r="C2818" s="2" t="s">
        <v>14856</v>
      </c>
      <c r="D2818" s="2" t="s">
        <v>14857</v>
      </c>
      <c r="E2818" s="2" t="s">
        <v>22</v>
      </c>
      <c r="F2818" s="2" t="s">
        <v>14883</v>
      </c>
      <c r="G2818" s="2" t="s">
        <v>14884</v>
      </c>
      <c r="H2818" s="2" t="s">
        <v>14885</v>
      </c>
      <c r="I2818" s="2" t="s">
        <v>33</v>
      </c>
      <c r="J2818" s="2">
        <v>121</v>
      </c>
      <c r="K2818" s="4" t="s">
        <v>14886</v>
      </c>
      <c r="L2818" s="5">
        <v>3772925.18</v>
      </c>
      <c r="M2818" s="6" t="s">
        <v>663</v>
      </c>
      <c r="N2818" s="2" t="s">
        <v>17</v>
      </c>
      <c r="O2818" s="2" t="s">
        <v>55</v>
      </c>
      <c r="P2818" s="2" t="s">
        <v>868</v>
      </c>
      <c r="Q2818" s="2" t="s">
        <v>15</v>
      </c>
      <c r="R2818" s="2" t="s">
        <v>96</v>
      </c>
      <c r="T2818" s="2" t="s">
        <v>12826</v>
      </c>
      <c r="U2818" s="2" t="s">
        <v>12827</v>
      </c>
      <c r="V2818" s="2" t="s">
        <v>12931</v>
      </c>
      <c r="W2818" s="2" t="s">
        <v>12954</v>
      </c>
      <c r="X2818" s="2" t="s">
        <v>9</v>
      </c>
      <c r="Y2818" s="2" t="s">
        <v>6</v>
      </c>
      <c r="AA2818" s="2" t="s">
        <v>111</v>
      </c>
      <c r="AB2818" s="2" t="s">
        <v>14862</v>
      </c>
      <c r="AC2818" s="2" t="s">
        <v>7</v>
      </c>
      <c r="AD2818" s="2" t="s">
        <v>6</v>
      </c>
      <c r="AG2818" s="2" t="s">
        <v>30</v>
      </c>
      <c r="AH2818" s="2" t="s">
        <v>4</v>
      </c>
      <c r="AI2818" s="2" t="s">
        <v>29</v>
      </c>
      <c r="AJ2818" s="2" t="s">
        <v>14863</v>
      </c>
      <c r="AK2818" s="2" t="s">
        <v>14864</v>
      </c>
      <c r="AL2818" s="2" t="s">
        <v>14865</v>
      </c>
    </row>
    <row r="2819" spans="1:38" ht="105.6" hidden="1">
      <c r="A2819" s="136">
        <f t="shared" si="46"/>
        <v>2818</v>
      </c>
      <c r="B2819" s="2" t="s">
        <v>12820</v>
      </c>
      <c r="C2819" s="2" t="s">
        <v>14856</v>
      </c>
      <c r="D2819" s="2" t="s">
        <v>14857</v>
      </c>
      <c r="E2819" s="2" t="s">
        <v>22</v>
      </c>
      <c r="F2819" s="2" t="s">
        <v>14887</v>
      </c>
      <c r="G2819" s="2" t="s">
        <v>14859</v>
      </c>
      <c r="H2819" s="2" t="s">
        <v>14888</v>
      </c>
      <c r="I2819" s="2" t="s">
        <v>33</v>
      </c>
      <c r="J2819" s="2">
        <v>6</v>
      </c>
      <c r="K2819" s="4" t="s">
        <v>14861</v>
      </c>
      <c r="L2819" s="5">
        <v>296250</v>
      </c>
      <c r="M2819" s="6" t="s">
        <v>663</v>
      </c>
      <c r="N2819" s="2" t="s">
        <v>17</v>
      </c>
      <c r="O2819" s="2" t="s">
        <v>55</v>
      </c>
      <c r="P2819" s="2" t="s">
        <v>868</v>
      </c>
      <c r="Q2819" s="2" t="s">
        <v>15</v>
      </c>
      <c r="R2819" s="2" t="s">
        <v>96</v>
      </c>
      <c r="T2819" s="2" t="s">
        <v>12826</v>
      </c>
      <c r="U2819" s="2" t="s">
        <v>12827</v>
      </c>
      <c r="V2819" s="2" t="s">
        <v>12931</v>
      </c>
      <c r="W2819" s="2" t="s">
        <v>12932</v>
      </c>
      <c r="X2819" s="2" t="s">
        <v>9</v>
      </c>
      <c r="Y2819" s="2" t="s">
        <v>6</v>
      </c>
      <c r="AA2819" s="2" t="s">
        <v>111</v>
      </c>
      <c r="AB2819" s="2" t="s">
        <v>14862</v>
      </c>
      <c r="AC2819" s="2" t="s">
        <v>7</v>
      </c>
      <c r="AD2819" s="2" t="s">
        <v>6</v>
      </c>
      <c r="AG2819" s="2" t="s">
        <v>30</v>
      </c>
      <c r="AH2819" s="2" t="s">
        <v>4</v>
      </c>
      <c r="AI2819" s="2" t="s">
        <v>3</v>
      </c>
      <c r="AJ2819" s="2" t="s">
        <v>14863</v>
      </c>
      <c r="AK2819" s="2" t="s">
        <v>14864</v>
      </c>
      <c r="AL2819" s="2" t="s">
        <v>14865</v>
      </c>
    </row>
    <row r="2820" spans="1:38" ht="66" hidden="1">
      <c r="A2820" s="136">
        <f t="shared" si="46"/>
        <v>2819</v>
      </c>
      <c r="B2820" s="2" t="s">
        <v>12820</v>
      </c>
      <c r="C2820" s="2" t="s">
        <v>14889</v>
      </c>
      <c r="D2820" s="2" t="s">
        <v>14736</v>
      </c>
      <c r="E2820" s="2" t="s">
        <v>22</v>
      </c>
      <c r="F2820" s="2" t="s">
        <v>14890</v>
      </c>
      <c r="G2820" s="2" t="s">
        <v>14891</v>
      </c>
      <c r="H2820" s="2" t="s">
        <v>14892</v>
      </c>
      <c r="I2820" s="2" t="s">
        <v>6</v>
      </c>
      <c r="K2820" s="4">
        <v>25372</v>
      </c>
      <c r="L2820" s="5">
        <v>1000000</v>
      </c>
      <c r="M2820" s="6" t="s">
        <v>6784</v>
      </c>
      <c r="N2820" s="2" t="s">
        <v>174</v>
      </c>
      <c r="O2820" s="2" t="s">
        <v>64</v>
      </c>
      <c r="P2820" s="2" t="s">
        <v>242</v>
      </c>
      <c r="Q2820" s="2" t="s">
        <v>124</v>
      </c>
      <c r="R2820" s="2" t="s">
        <v>14</v>
      </c>
      <c r="T2820" s="2" t="s">
        <v>13</v>
      </c>
      <c r="U2820" s="2" t="s">
        <v>12827</v>
      </c>
      <c r="V2820" s="2" t="s">
        <v>11</v>
      </c>
      <c r="W2820" s="2" t="s">
        <v>197</v>
      </c>
      <c r="X2820" s="2" t="s">
        <v>9</v>
      </c>
      <c r="Y2820" s="2" t="s">
        <v>6</v>
      </c>
      <c r="AA2820" s="2" t="s">
        <v>111</v>
      </c>
      <c r="AB2820" s="2" t="s">
        <v>14739</v>
      </c>
      <c r="AC2820" s="2" t="s">
        <v>7</v>
      </c>
      <c r="AD2820" s="2" t="s">
        <v>6</v>
      </c>
      <c r="AG2820" s="2" t="s">
        <v>30</v>
      </c>
      <c r="AH2820" s="2" t="s">
        <v>4</v>
      </c>
      <c r="AI2820" s="2" t="s">
        <v>3</v>
      </c>
      <c r="AJ2820" s="2" t="s">
        <v>14740</v>
      </c>
      <c r="AK2820" s="2" t="s">
        <v>14741</v>
      </c>
      <c r="AL2820" s="2" t="s">
        <v>14742</v>
      </c>
    </row>
    <row r="2821" spans="1:38" ht="79.2" hidden="1">
      <c r="A2821" s="136">
        <f t="shared" si="46"/>
        <v>2820</v>
      </c>
      <c r="B2821" s="2" t="s">
        <v>12820</v>
      </c>
      <c r="C2821" s="2" t="s">
        <v>14743</v>
      </c>
      <c r="D2821" s="2" t="s">
        <v>14736</v>
      </c>
      <c r="E2821" s="2" t="s">
        <v>22</v>
      </c>
      <c r="F2821" s="2" t="s">
        <v>14893</v>
      </c>
      <c r="G2821" s="2" t="s">
        <v>14894</v>
      </c>
      <c r="H2821" s="2" t="s">
        <v>14895</v>
      </c>
      <c r="I2821" s="2" t="s">
        <v>6</v>
      </c>
      <c r="K2821" s="4">
        <v>15954</v>
      </c>
      <c r="L2821" s="5">
        <v>3520000</v>
      </c>
      <c r="M2821" s="6" t="s">
        <v>14896</v>
      </c>
      <c r="N2821" s="2" t="s">
        <v>17</v>
      </c>
      <c r="O2821" s="2" t="s">
        <v>64</v>
      </c>
      <c r="P2821" s="2" t="s">
        <v>142</v>
      </c>
      <c r="Q2821" s="2" t="s">
        <v>124</v>
      </c>
      <c r="R2821" s="2" t="s">
        <v>14</v>
      </c>
      <c r="T2821" s="2" t="s">
        <v>13</v>
      </c>
      <c r="U2821" s="2" t="s">
        <v>12827</v>
      </c>
      <c r="V2821" s="2" t="s">
        <v>12931</v>
      </c>
      <c r="W2821" s="2" t="s">
        <v>12932</v>
      </c>
      <c r="X2821" s="2" t="s">
        <v>9</v>
      </c>
      <c r="Y2821" s="2" t="s">
        <v>6</v>
      </c>
      <c r="AA2821" s="2" t="s">
        <v>111</v>
      </c>
      <c r="AB2821" s="2" t="s">
        <v>14739</v>
      </c>
      <c r="AC2821" s="2" t="s">
        <v>7</v>
      </c>
      <c r="AD2821" s="2" t="s">
        <v>6</v>
      </c>
      <c r="AG2821" s="2" t="s">
        <v>30</v>
      </c>
      <c r="AH2821" s="2" t="s">
        <v>4</v>
      </c>
      <c r="AI2821" s="2" t="s">
        <v>29</v>
      </c>
      <c r="AJ2821" s="2" t="s">
        <v>14740</v>
      </c>
      <c r="AK2821" s="2" t="s">
        <v>14897</v>
      </c>
      <c r="AL2821" s="2" t="s">
        <v>14742</v>
      </c>
    </row>
    <row r="2822" spans="1:38" ht="66" hidden="1">
      <c r="A2822" s="136">
        <f t="shared" si="46"/>
        <v>2821</v>
      </c>
      <c r="B2822" s="2" t="s">
        <v>12820</v>
      </c>
      <c r="C2822" s="2" t="s">
        <v>14743</v>
      </c>
      <c r="D2822" s="2" t="s">
        <v>14736</v>
      </c>
      <c r="E2822" s="2" t="s">
        <v>22</v>
      </c>
      <c r="F2822" s="2" t="s">
        <v>14898</v>
      </c>
      <c r="G2822" s="2" t="s">
        <v>3101</v>
      </c>
      <c r="H2822" s="2" t="s">
        <v>14899</v>
      </c>
      <c r="I2822" s="2" t="s">
        <v>6</v>
      </c>
      <c r="K2822" s="4">
        <v>13444</v>
      </c>
      <c r="L2822" s="5">
        <v>26094140</v>
      </c>
      <c r="M2822" s="6" t="s">
        <v>6438</v>
      </c>
      <c r="N2822" s="2" t="s">
        <v>174</v>
      </c>
      <c r="O2822" s="2" t="s">
        <v>64</v>
      </c>
      <c r="P2822" s="2" t="s">
        <v>256</v>
      </c>
      <c r="Q2822" s="2" t="s">
        <v>15</v>
      </c>
      <c r="R2822" s="2" t="s">
        <v>14</v>
      </c>
      <c r="T2822" s="2" t="s">
        <v>13</v>
      </c>
      <c r="U2822" s="2" t="s">
        <v>12827</v>
      </c>
      <c r="V2822" s="2" t="s">
        <v>11</v>
      </c>
      <c r="W2822" s="2" t="s">
        <v>197</v>
      </c>
      <c r="X2822" s="2" t="s">
        <v>9</v>
      </c>
      <c r="Y2822" s="2" t="s">
        <v>6</v>
      </c>
      <c r="AA2822" s="2" t="s">
        <v>111</v>
      </c>
      <c r="AB2822" s="2" t="s">
        <v>14739</v>
      </c>
      <c r="AC2822" s="2" t="s">
        <v>34</v>
      </c>
      <c r="AD2822" s="2" t="s">
        <v>33</v>
      </c>
      <c r="AE2822" s="2" t="s">
        <v>14900</v>
      </c>
      <c r="AF2822" s="2" t="s">
        <v>31</v>
      </c>
      <c r="AG2822" s="2" t="s">
        <v>30</v>
      </c>
      <c r="AH2822" s="2" t="s">
        <v>4</v>
      </c>
      <c r="AI2822" s="2" t="s">
        <v>29</v>
      </c>
      <c r="AJ2822" s="2" t="s">
        <v>14740</v>
      </c>
      <c r="AK2822" s="2" t="s">
        <v>14741</v>
      </c>
      <c r="AL2822" s="2" t="s">
        <v>14742</v>
      </c>
    </row>
    <row r="2823" spans="1:38" ht="66" hidden="1">
      <c r="A2823" s="136">
        <f t="shared" si="46"/>
        <v>2822</v>
      </c>
      <c r="B2823" s="2" t="s">
        <v>12820</v>
      </c>
      <c r="C2823" s="2" t="s">
        <v>14901</v>
      </c>
      <c r="D2823" s="2" t="s">
        <v>14902</v>
      </c>
      <c r="E2823" s="2" t="s">
        <v>22</v>
      </c>
      <c r="F2823" s="2" t="s">
        <v>14903</v>
      </c>
      <c r="G2823" s="2" t="s">
        <v>14903</v>
      </c>
      <c r="H2823" s="2" t="s">
        <v>14904</v>
      </c>
      <c r="I2823" s="2" t="s">
        <v>6</v>
      </c>
      <c r="K2823" s="4">
        <v>21873</v>
      </c>
      <c r="L2823" s="5">
        <v>1200000</v>
      </c>
      <c r="M2823" s="6" t="s">
        <v>663</v>
      </c>
      <c r="N2823" s="2" t="s">
        <v>39</v>
      </c>
      <c r="O2823" s="2" t="s">
        <v>64</v>
      </c>
      <c r="P2823" s="2" t="s">
        <v>38</v>
      </c>
      <c r="Q2823" s="2" t="s">
        <v>124</v>
      </c>
      <c r="R2823" s="2" t="s">
        <v>14</v>
      </c>
      <c r="T2823" s="2" t="s">
        <v>12826</v>
      </c>
      <c r="U2823" s="2" t="s">
        <v>12827</v>
      </c>
      <c r="V2823" s="2" t="s">
        <v>11</v>
      </c>
      <c r="W2823" s="2" t="s">
        <v>197</v>
      </c>
      <c r="X2823" s="2" t="s">
        <v>9</v>
      </c>
      <c r="Y2823" s="2" t="s">
        <v>6</v>
      </c>
      <c r="AA2823" s="2" t="s">
        <v>35</v>
      </c>
      <c r="AB2823" s="2" t="s">
        <v>6509</v>
      </c>
      <c r="AC2823" s="2" t="s">
        <v>34</v>
      </c>
      <c r="AD2823" s="2" t="s">
        <v>33</v>
      </c>
      <c r="AE2823" s="2" t="s">
        <v>14905</v>
      </c>
      <c r="AF2823" s="2" t="s">
        <v>6411</v>
      </c>
      <c r="AG2823" s="2" t="s">
        <v>122</v>
      </c>
      <c r="AH2823" s="2" t="s">
        <v>4</v>
      </c>
      <c r="AI2823" s="2" t="s">
        <v>29</v>
      </c>
      <c r="AJ2823" s="2" t="s">
        <v>14906</v>
      </c>
      <c r="AK2823" s="2" t="s">
        <v>14907</v>
      </c>
      <c r="AL2823" s="2" t="s">
        <v>14908</v>
      </c>
    </row>
    <row r="2824" spans="1:38" ht="52.8" hidden="1">
      <c r="A2824" s="136">
        <f t="shared" si="46"/>
        <v>2823</v>
      </c>
      <c r="B2824" s="2" t="s">
        <v>12820</v>
      </c>
      <c r="C2824" s="2" t="s">
        <v>14909</v>
      </c>
      <c r="D2824" s="2" t="s">
        <v>14902</v>
      </c>
      <c r="E2824" s="2" t="s">
        <v>22</v>
      </c>
      <c r="F2824" s="2" t="s">
        <v>14910</v>
      </c>
      <c r="G2824" s="2" t="s">
        <v>14910</v>
      </c>
      <c r="H2824" s="2" t="s">
        <v>14911</v>
      </c>
      <c r="I2824" s="2" t="s">
        <v>33</v>
      </c>
      <c r="J2824" s="2">
        <v>41</v>
      </c>
      <c r="K2824" s="4" t="s">
        <v>14912</v>
      </c>
      <c r="L2824" s="5">
        <v>341161.7</v>
      </c>
      <c r="M2824" s="6" t="s">
        <v>663</v>
      </c>
      <c r="N2824" s="2" t="s">
        <v>17</v>
      </c>
      <c r="O2824" s="2" t="s">
        <v>55</v>
      </c>
      <c r="P2824" s="2" t="s">
        <v>242</v>
      </c>
      <c r="Q2824" s="2" t="s">
        <v>187</v>
      </c>
      <c r="R2824" s="2" t="s">
        <v>96</v>
      </c>
      <c r="T2824" s="2" t="s">
        <v>12826</v>
      </c>
      <c r="U2824" s="2" t="s">
        <v>12827</v>
      </c>
      <c r="V2824" s="2" t="s">
        <v>11</v>
      </c>
      <c r="W2824" s="2" t="s">
        <v>197</v>
      </c>
      <c r="X2824" s="2" t="s">
        <v>9</v>
      </c>
      <c r="Y2824" s="2" t="s">
        <v>6</v>
      </c>
      <c r="AA2824" s="2" t="s">
        <v>35</v>
      </c>
      <c r="AB2824" s="2" t="s">
        <v>6509</v>
      </c>
      <c r="AC2824" s="2" t="s">
        <v>34</v>
      </c>
      <c r="AD2824" s="2" t="s">
        <v>33</v>
      </c>
      <c r="AE2824" s="2" t="s">
        <v>14913</v>
      </c>
      <c r="AF2824" s="2" t="s">
        <v>6411</v>
      </c>
      <c r="AG2824" s="2" t="s">
        <v>122</v>
      </c>
      <c r="AH2824" s="2" t="s">
        <v>4</v>
      </c>
      <c r="AI2824" s="2" t="s">
        <v>29</v>
      </c>
      <c r="AJ2824" s="2" t="s">
        <v>14914</v>
      </c>
      <c r="AK2824" s="2" t="s">
        <v>14907</v>
      </c>
      <c r="AL2824" s="2" t="s">
        <v>14908</v>
      </c>
    </row>
    <row r="2825" spans="1:38" ht="52.8" hidden="1">
      <c r="A2825" s="136">
        <f t="shared" si="46"/>
        <v>2824</v>
      </c>
      <c r="B2825" s="2" t="s">
        <v>12820</v>
      </c>
      <c r="C2825" s="2" t="s">
        <v>14915</v>
      </c>
      <c r="D2825" s="2" t="s">
        <v>14902</v>
      </c>
      <c r="E2825" s="2" t="s">
        <v>22</v>
      </c>
      <c r="F2825" s="2" t="s">
        <v>14916</v>
      </c>
      <c r="G2825" s="2" t="s">
        <v>14916</v>
      </c>
      <c r="H2825" s="2" t="s">
        <v>14917</v>
      </c>
      <c r="I2825" s="2" t="s">
        <v>6</v>
      </c>
      <c r="K2825" s="4">
        <v>15253</v>
      </c>
      <c r="L2825" s="5">
        <v>54000</v>
      </c>
      <c r="M2825" s="6" t="s">
        <v>663</v>
      </c>
      <c r="N2825" s="2" t="s">
        <v>174</v>
      </c>
      <c r="O2825" s="2" t="s">
        <v>64</v>
      </c>
      <c r="P2825" s="2" t="s">
        <v>256</v>
      </c>
      <c r="Q2825" s="2" t="s">
        <v>187</v>
      </c>
      <c r="R2825" s="2" t="s">
        <v>96</v>
      </c>
      <c r="T2825" s="2" t="s">
        <v>12826</v>
      </c>
      <c r="U2825" s="2" t="s">
        <v>12827</v>
      </c>
      <c r="V2825" s="2" t="s">
        <v>11</v>
      </c>
      <c r="W2825" s="2" t="s">
        <v>197</v>
      </c>
      <c r="X2825" s="2" t="s">
        <v>9</v>
      </c>
      <c r="Y2825" s="2" t="s">
        <v>6</v>
      </c>
      <c r="AA2825" s="2" t="s">
        <v>35</v>
      </c>
      <c r="AB2825" s="2" t="s">
        <v>6509</v>
      </c>
      <c r="AC2825" s="2" t="s">
        <v>34</v>
      </c>
      <c r="AD2825" s="2" t="s">
        <v>33</v>
      </c>
      <c r="AE2825" s="2" t="s">
        <v>14905</v>
      </c>
      <c r="AF2825" s="2" t="s">
        <v>6411</v>
      </c>
      <c r="AG2825" s="2" t="s">
        <v>122</v>
      </c>
      <c r="AH2825" s="2" t="s">
        <v>4</v>
      </c>
      <c r="AI2825" s="2" t="s">
        <v>29</v>
      </c>
      <c r="AJ2825" s="2" t="s">
        <v>14914</v>
      </c>
      <c r="AK2825" s="2" t="s">
        <v>14907</v>
      </c>
      <c r="AL2825" s="2" t="s">
        <v>14908</v>
      </c>
    </row>
    <row r="2826" spans="1:38" ht="66" hidden="1">
      <c r="A2826" s="136">
        <f t="shared" si="46"/>
        <v>2825</v>
      </c>
      <c r="B2826" s="2" t="s">
        <v>12820</v>
      </c>
      <c r="C2826" s="2" t="s">
        <v>14918</v>
      </c>
      <c r="D2826" s="2" t="s">
        <v>14902</v>
      </c>
      <c r="E2826" s="2" t="s">
        <v>22</v>
      </c>
      <c r="F2826" s="2" t="s">
        <v>1194</v>
      </c>
      <c r="G2826" s="2" t="s">
        <v>1194</v>
      </c>
      <c r="H2826" s="2" t="s">
        <v>14919</v>
      </c>
      <c r="I2826" s="2" t="s">
        <v>6</v>
      </c>
      <c r="K2826" s="4">
        <v>4120</v>
      </c>
      <c r="L2826" s="5">
        <v>3999996</v>
      </c>
      <c r="M2826" s="6" t="s">
        <v>663</v>
      </c>
      <c r="N2826" s="2" t="s">
        <v>17</v>
      </c>
      <c r="O2826" s="2" t="s">
        <v>64</v>
      </c>
      <c r="P2826" s="2" t="s">
        <v>113</v>
      </c>
      <c r="Q2826" s="2" t="s">
        <v>124</v>
      </c>
      <c r="R2826" s="2" t="s">
        <v>14</v>
      </c>
      <c r="T2826" s="2" t="s">
        <v>140</v>
      </c>
      <c r="U2826" s="2" t="s">
        <v>12827</v>
      </c>
      <c r="V2826" s="2" t="s">
        <v>11</v>
      </c>
      <c r="W2826" s="2" t="s">
        <v>197</v>
      </c>
      <c r="X2826" s="2" t="s">
        <v>9</v>
      </c>
      <c r="Y2826" s="2" t="s">
        <v>6</v>
      </c>
      <c r="AA2826" s="2" t="s">
        <v>111</v>
      </c>
      <c r="AB2826" s="2" t="s">
        <v>890</v>
      </c>
      <c r="AC2826" s="2" t="s">
        <v>34</v>
      </c>
      <c r="AD2826" s="2" t="s">
        <v>33</v>
      </c>
      <c r="AE2826" s="2" t="s">
        <v>14920</v>
      </c>
      <c r="AF2826" s="2" t="s">
        <v>6411</v>
      </c>
      <c r="AG2826" s="2" t="s">
        <v>122</v>
      </c>
      <c r="AH2826" s="2" t="s">
        <v>4</v>
      </c>
      <c r="AI2826" s="2" t="s">
        <v>29</v>
      </c>
      <c r="AJ2826" s="2" t="s">
        <v>14921</v>
      </c>
      <c r="AK2826" s="2" t="s">
        <v>14907</v>
      </c>
      <c r="AL2826" s="2" t="s">
        <v>14908</v>
      </c>
    </row>
    <row r="2827" spans="1:38" ht="52.8" hidden="1">
      <c r="A2827" s="136">
        <f t="shared" si="46"/>
        <v>2826</v>
      </c>
      <c r="B2827" s="2" t="s">
        <v>12820</v>
      </c>
      <c r="C2827" s="2" t="s">
        <v>14915</v>
      </c>
      <c r="D2827" s="2" t="s">
        <v>14902</v>
      </c>
      <c r="E2827" s="2" t="s">
        <v>22</v>
      </c>
      <c r="F2827" s="2" t="s">
        <v>14922</v>
      </c>
      <c r="G2827" s="2" t="s">
        <v>14922</v>
      </c>
      <c r="H2827" s="2" t="s">
        <v>14923</v>
      </c>
      <c r="I2827" s="2" t="s">
        <v>33</v>
      </c>
      <c r="J2827" s="2">
        <v>4</v>
      </c>
      <c r="K2827" s="4" t="s">
        <v>14924</v>
      </c>
      <c r="L2827" s="5">
        <v>123980</v>
      </c>
      <c r="M2827" s="6" t="s">
        <v>663</v>
      </c>
      <c r="N2827" s="2" t="s">
        <v>174</v>
      </c>
      <c r="O2827" s="2" t="s">
        <v>55</v>
      </c>
      <c r="P2827" s="2" t="s">
        <v>125</v>
      </c>
      <c r="Q2827" s="2" t="s">
        <v>187</v>
      </c>
      <c r="R2827" s="2" t="s">
        <v>96</v>
      </c>
      <c r="T2827" s="2" t="s">
        <v>12826</v>
      </c>
      <c r="U2827" s="2" t="s">
        <v>12827</v>
      </c>
      <c r="V2827" s="2" t="s">
        <v>11</v>
      </c>
      <c r="W2827" s="2" t="s">
        <v>197</v>
      </c>
      <c r="X2827" s="2" t="s">
        <v>43</v>
      </c>
      <c r="Y2827" s="2" t="s">
        <v>6</v>
      </c>
      <c r="AA2827" s="2" t="s">
        <v>35</v>
      </c>
      <c r="AB2827" s="2" t="s">
        <v>6509</v>
      </c>
      <c r="AC2827" s="2" t="s">
        <v>34</v>
      </c>
      <c r="AD2827" s="2" t="s">
        <v>33</v>
      </c>
      <c r="AE2827" s="2" t="s">
        <v>14905</v>
      </c>
      <c r="AF2827" s="2" t="s">
        <v>6411</v>
      </c>
      <c r="AG2827" s="2" t="s">
        <v>122</v>
      </c>
      <c r="AH2827" s="2" t="s">
        <v>4</v>
      </c>
      <c r="AI2827" s="2" t="s">
        <v>29</v>
      </c>
      <c r="AJ2827" s="2" t="s">
        <v>14906</v>
      </c>
      <c r="AK2827" s="2" t="s">
        <v>14907</v>
      </c>
      <c r="AL2827" s="2" t="s">
        <v>14908</v>
      </c>
    </row>
    <row r="2828" spans="1:38" ht="66" hidden="1">
      <c r="A2828" s="136">
        <f t="shared" si="46"/>
        <v>2827</v>
      </c>
      <c r="B2828" s="2" t="s">
        <v>12820</v>
      </c>
      <c r="C2828" s="2" t="s">
        <v>14918</v>
      </c>
      <c r="D2828" s="2" t="s">
        <v>14902</v>
      </c>
      <c r="E2828" s="2" t="s">
        <v>22</v>
      </c>
      <c r="F2828" s="2" t="s">
        <v>14925</v>
      </c>
      <c r="G2828" s="2" t="s">
        <v>14925</v>
      </c>
      <c r="H2828" s="2" t="s">
        <v>14926</v>
      </c>
      <c r="I2828" s="2" t="s">
        <v>6</v>
      </c>
      <c r="K2828" s="4">
        <v>4316</v>
      </c>
      <c r="L2828" s="5">
        <v>2160000</v>
      </c>
      <c r="M2828" s="6" t="s">
        <v>663</v>
      </c>
      <c r="N2828" s="2" t="s">
        <v>17</v>
      </c>
      <c r="O2828" s="2" t="s">
        <v>64</v>
      </c>
      <c r="P2828" s="2" t="s">
        <v>314</v>
      </c>
      <c r="Q2828" s="2" t="s">
        <v>124</v>
      </c>
      <c r="R2828" s="2" t="s">
        <v>14</v>
      </c>
      <c r="T2828" s="2" t="s">
        <v>12826</v>
      </c>
      <c r="U2828" s="2" t="s">
        <v>12827</v>
      </c>
      <c r="V2828" s="2" t="s">
        <v>11</v>
      </c>
      <c r="W2828" s="2" t="s">
        <v>197</v>
      </c>
      <c r="X2828" s="2" t="s">
        <v>9</v>
      </c>
      <c r="Y2828" s="2" t="s">
        <v>6</v>
      </c>
      <c r="AA2828" s="2" t="s">
        <v>1607</v>
      </c>
      <c r="AB2828" s="2" t="s">
        <v>14927</v>
      </c>
      <c r="AC2828" s="2" t="s">
        <v>34</v>
      </c>
      <c r="AD2828" s="2" t="s">
        <v>33</v>
      </c>
      <c r="AE2828" s="2" t="s">
        <v>14928</v>
      </c>
      <c r="AF2828" s="2" t="s">
        <v>6411</v>
      </c>
      <c r="AG2828" s="2" t="s">
        <v>122</v>
      </c>
      <c r="AH2828" s="2" t="s">
        <v>4</v>
      </c>
      <c r="AI2828" s="2" t="s">
        <v>29</v>
      </c>
      <c r="AJ2828" s="2" t="s">
        <v>14906</v>
      </c>
      <c r="AK2828" s="2" t="s">
        <v>14907</v>
      </c>
      <c r="AL2828" s="2" t="s">
        <v>14908</v>
      </c>
    </row>
    <row r="2829" spans="1:38" ht="66" hidden="1">
      <c r="A2829" s="136">
        <f t="shared" si="46"/>
        <v>2828</v>
      </c>
      <c r="B2829" s="2" t="s">
        <v>12820</v>
      </c>
      <c r="C2829" s="2" t="s">
        <v>14918</v>
      </c>
      <c r="D2829" s="2" t="s">
        <v>14902</v>
      </c>
      <c r="E2829" s="2" t="s">
        <v>22</v>
      </c>
      <c r="F2829" s="2" t="s">
        <v>14925</v>
      </c>
      <c r="G2829" s="2" t="s">
        <v>14925</v>
      </c>
      <c r="H2829" s="2" t="s">
        <v>14929</v>
      </c>
      <c r="I2829" s="2" t="s">
        <v>6</v>
      </c>
      <c r="K2829" s="4">
        <v>4316</v>
      </c>
      <c r="L2829" s="5">
        <v>4200000</v>
      </c>
      <c r="M2829" s="6" t="s">
        <v>663</v>
      </c>
      <c r="N2829" s="2" t="s">
        <v>17</v>
      </c>
      <c r="O2829" s="2" t="s">
        <v>64</v>
      </c>
      <c r="P2829" s="2" t="s">
        <v>314</v>
      </c>
      <c r="Q2829" s="2" t="s">
        <v>124</v>
      </c>
      <c r="R2829" s="2" t="s">
        <v>14</v>
      </c>
      <c r="T2829" s="2" t="s">
        <v>12826</v>
      </c>
      <c r="U2829" s="2" t="s">
        <v>12827</v>
      </c>
      <c r="V2829" s="2" t="s">
        <v>11</v>
      </c>
      <c r="W2829" s="2" t="s">
        <v>197</v>
      </c>
      <c r="X2829" s="2" t="s">
        <v>9</v>
      </c>
      <c r="Y2829" s="2" t="s">
        <v>6</v>
      </c>
      <c r="AA2829" s="2" t="s">
        <v>1607</v>
      </c>
      <c r="AB2829" s="2" t="s">
        <v>14930</v>
      </c>
      <c r="AC2829" s="2" t="s">
        <v>34</v>
      </c>
      <c r="AD2829" s="2" t="s">
        <v>33</v>
      </c>
      <c r="AE2829" s="2" t="s">
        <v>14928</v>
      </c>
      <c r="AF2829" s="2" t="s">
        <v>6411</v>
      </c>
      <c r="AG2829" s="2" t="s">
        <v>122</v>
      </c>
      <c r="AH2829" s="2" t="s">
        <v>4</v>
      </c>
      <c r="AI2829" s="2" t="s">
        <v>29</v>
      </c>
      <c r="AJ2829" s="2" t="s">
        <v>14906</v>
      </c>
      <c r="AK2829" s="2" t="s">
        <v>14907</v>
      </c>
      <c r="AL2829" s="2" t="s">
        <v>14908</v>
      </c>
    </row>
    <row r="2830" spans="1:38" ht="52.8" hidden="1">
      <c r="A2830" s="136">
        <f t="shared" si="46"/>
        <v>2829</v>
      </c>
      <c r="B2830" s="2" t="s">
        <v>12820</v>
      </c>
      <c r="C2830" s="2" t="s">
        <v>14915</v>
      </c>
      <c r="D2830" s="2" t="s">
        <v>14902</v>
      </c>
      <c r="E2830" s="2" t="s">
        <v>22</v>
      </c>
      <c r="F2830" s="2" t="s">
        <v>14931</v>
      </c>
      <c r="G2830" s="2" t="s">
        <v>14931</v>
      </c>
      <c r="H2830" s="2" t="s">
        <v>14923</v>
      </c>
      <c r="I2830" s="2" t="s">
        <v>33</v>
      </c>
      <c r="J2830" s="2">
        <v>4</v>
      </c>
      <c r="K2830" s="4" t="s">
        <v>14932</v>
      </c>
      <c r="L2830" s="5">
        <v>174480</v>
      </c>
      <c r="M2830" s="6" t="s">
        <v>663</v>
      </c>
      <c r="N2830" s="2" t="s">
        <v>174</v>
      </c>
      <c r="O2830" s="2" t="s">
        <v>55</v>
      </c>
      <c r="P2830" s="2" t="s">
        <v>125</v>
      </c>
      <c r="Q2830" s="2" t="s">
        <v>187</v>
      </c>
      <c r="R2830" s="2" t="s">
        <v>96</v>
      </c>
      <c r="T2830" s="2" t="s">
        <v>12826</v>
      </c>
      <c r="U2830" s="2" t="s">
        <v>12827</v>
      </c>
      <c r="V2830" s="2" t="s">
        <v>11</v>
      </c>
      <c r="W2830" s="2" t="s">
        <v>197</v>
      </c>
      <c r="X2830" s="2" t="s">
        <v>43</v>
      </c>
      <c r="Y2830" s="2" t="s">
        <v>6</v>
      </c>
      <c r="AA2830" s="2" t="s">
        <v>35</v>
      </c>
      <c r="AB2830" s="2" t="s">
        <v>6509</v>
      </c>
      <c r="AC2830" s="2" t="s">
        <v>34</v>
      </c>
      <c r="AD2830" s="2" t="s">
        <v>33</v>
      </c>
      <c r="AE2830" s="2" t="s">
        <v>14933</v>
      </c>
      <c r="AF2830" s="2" t="s">
        <v>6411</v>
      </c>
      <c r="AG2830" s="2" t="s">
        <v>122</v>
      </c>
      <c r="AH2830" s="2" t="s">
        <v>4</v>
      </c>
      <c r="AI2830" s="2" t="s">
        <v>29</v>
      </c>
      <c r="AJ2830" s="2" t="s">
        <v>14906</v>
      </c>
      <c r="AK2830" s="2" t="s">
        <v>14907</v>
      </c>
      <c r="AL2830" s="2" t="s">
        <v>14908</v>
      </c>
    </row>
    <row r="2831" spans="1:38" ht="52.8" hidden="1">
      <c r="A2831" s="136">
        <f t="shared" si="46"/>
        <v>2830</v>
      </c>
      <c r="B2831" s="2" t="s">
        <v>12820</v>
      </c>
      <c r="C2831" s="2" t="s">
        <v>14918</v>
      </c>
      <c r="D2831" s="2" t="s">
        <v>14902</v>
      </c>
      <c r="E2831" s="2" t="s">
        <v>22</v>
      </c>
      <c r="F2831" s="2" t="s">
        <v>1169</v>
      </c>
      <c r="G2831" s="2" t="s">
        <v>14934</v>
      </c>
      <c r="H2831" s="2" t="s">
        <v>1169</v>
      </c>
      <c r="I2831" s="2" t="s">
        <v>6</v>
      </c>
      <c r="K2831" s="4">
        <v>113026</v>
      </c>
      <c r="L2831" s="5">
        <v>164800000</v>
      </c>
      <c r="M2831" s="6" t="s">
        <v>663</v>
      </c>
      <c r="N2831" s="2" t="s">
        <v>17</v>
      </c>
      <c r="O2831" s="2" t="s">
        <v>55</v>
      </c>
      <c r="P2831" s="2" t="s">
        <v>242</v>
      </c>
      <c r="Q2831" s="2" t="s">
        <v>15</v>
      </c>
      <c r="R2831" s="2" t="s">
        <v>96</v>
      </c>
      <c r="T2831" s="2" t="s">
        <v>12826</v>
      </c>
      <c r="U2831" s="2" t="s">
        <v>12827</v>
      </c>
      <c r="V2831" s="2" t="s">
        <v>11</v>
      </c>
      <c r="W2831" s="2" t="s">
        <v>197</v>
      </c>
      <c r="X2831" s="2" t="s">
        <v>9</v>
      </c>
      <c r="Y2831" s="2" t="s">
        <v>6</v>
      </c>
      <c r="AA2831" s="2" t="s">
        <v>35</v>
      </c>
      <c r="AB2831" s="2" t="s">
        <v>35</v>
      </c>
      <c r="AC2831" s="2" t="s">
        <v>34</v>
      </c>
      <c r="AD2831" s="2" t="s">
        <v>33</v>
      </c>
      <c r="AE2831" s="2" t="s">
        <v>14928</v>
      </c>
      <c r="AF2831" s="2" t="s">
        <v>6411</v>
      </c>
      <c r="AG2831" s="2" t="s">
        <v>122</v>
      </c>
      <c r="AH2831" s="2" t="s">
        <v>4</v>
      </c>
      <c r="AI2831" s="2" t="s">
        <v>29</v>
      </c>
      <c r="AJ2831" s="2" t="s">
        <v>14906</v>
      </c>
      <c r="AK2831" s="2" t="s">
        <v>14907</v>
      </c>
      <c r="AL2831" s="2" t="s">
        <v>14908</v>
      </c>
    </row>
    <row r="2832" spans="1:38" ht="66" hidden="1">
      <c r="A2832" s="136">
        <f t="shared" si="46"/>
        <v>2831</v>
      </c>
      <c r="B2832" s="2" t="s">
        <v>12820</v>
      </c>
      <c r="C2832" s="2" t="s">
        <v>14918</v>
      </c>
      <c r="D2832" s="2" t="s">
        <v>14902</v>
      </c>
      <c r="E2832" s="2" t="s">
        <v>22</v>
      </c>
      <c r="F2832" s="2" t="s">
        <v>14935</v>
      </c>
      <c r="G2832" s="2" t="s">
        <v>14935</v>
      </c>
      <c r="H2832" s="2" t="s">
        <v>14936</v>
      </c>
      <c r="I2832" s="2" t="s">
        <v>6</v>
      </c>
      <c r="K2832" s="4">
        <v>16713</v>
      </c>
      <c r="L2832" s="5">
        <v>5000000</v>
      </c>
      <c r="M2832" s="6" t="s">
        <v>663</v>
      </c>
      <c r="N2832" s="2" t="s">
        <v>17</v>
      </c>
      <c r="O2832" s="2" t="s">
        <v>64</v>
      </c>
      <c r="P2832" s="2" t="s">
        <v>142</v>
      </c>
      <c r="Q2832" s="2" t="s">
        <v>124</v>
      </c>
      <c r="R2832" s="2" t="s">
        <v>14</v>
      </c>
      <c r="T2832" s="2" t="s">
        <v>12826</v>
      </c>
      <c r="U2832" s="2" t="s">
        <v>12827</v>
      </c>
      <c r="V2832" s="2" t="s">
        <v>11</v>
      </c>
      <c r="W2832" s="2" t="s">
        <v>197</v>
      </c>
      <c r="X2832" s="2" t="s">
        <v>9</v>
      </c>
      <c r="Y2832" s="2" t="s">
        <v>6</v>
      </c>
      <c r="AA2832" s="2" t="s">
        <v>35</v>
      </c>
      <c r="AB2832" s="2" t="s">
        <v>35</v>
      </c>
      <c r="AC2832" s="2" t="s">
        <v>34</v>
      </c>
      <c r="AD2832" s="2" t="s">
        <v>33</v>
      </c>
      <c r="AE2832" s="2" t="s">
        <v>14928</v>
      </c>
      <c r="AF2832" s="2" t="s">
        <v>6411</v>
      </c>
      <c r="AG2832" s="2" t="s">
        <v>122</v>
      </c>
      <c r="AH2832" s="2" t="s">
        <v>4</v>
      </c>
      <c r="AI2832" s="2" t="s">
        <v>29</v>
      </c>
      <c r="AJ2832" s="2" t="s">
        <v>14906</v>
      </c>
      <c r="AK2832" s="2" t="s">
        <v>14907</v>
      </c>
      <c r="AL2832" s="2" t="s">
        <v>14908</v>
      </c>
    </row>
    <row r="2833" spans="1:38" ht="158.4" hidden="1">
      <c r="A2833" s="136">
        <f t="shared" si="46"/>
        <v>2832</v>
      </c>
      <c r="B2833" s="2" t="s">
        <v>12820</v>
      </c>
      <c r="C2833" s="2" t="s">
        <v>14918</v>
      </c>
      <c r="D2833" s="2" t="s">
        <v>14902</v>
      </c>
      <c r="E2833" s="2" t="s">
        <v>22</v>
      </c>
      <c r="F2833" s="2" t="s">
        <v>14728</v>
      </c>
      <c r="G2833" s="2" t="s">
        <v>14728</v>
      </c>
      <c r="H2833" s="2" t="s">
        <v>14937</v>
      </c>
      <c r="I2833" s="2" t="s">
        <v>6</v>
      </c>
      <c r="K2833" s="4">
        <v>24791</v>
      </c>
      <c r="L2833" s="5">
        <v>5000000</v>
      </c>
      <c r="M2833" s="6" t="s">
        <v>663</v>
      </c>
      <c r="N2833" s="2" t="s">
        <v>17</v>
      </c>
      <c r="O2833" s="2" t="s">
        <v>64</v>
      </c>
      <c r="P2833" s="2" t="s">
        <v>142</v>
      </c>
      <c r="Q2833" s="2" t="s">
        <v>191</v>
      </c>
      <c r="R2833" s="2" t="s">
        <v>14</v>
      </c>
      <c r="T2833" s="2" t="s">
        <v>12826</v>
      </c>
      <c r="U2833" s="2" t="s">
        <v>12827</v>
      </c>
      <c r="V2833" s="2" t="s">
        <v>11</v>
      </c>
      <c r="W2833" s="2" t="s">
        <v>197</v>
      </c>
      <c r="X2833" s="2" t="s">
        <v>9</v>
      </c>
      <c r="Y2833" s="2" t="s">
        <v>6</v>
      </c>
      <c r="AA2833" s="2" t="s">
        <v>1607</v>
      </c>
      <c r="AB2833" s="2" t="s">
        <v>14938</v>
      </c>
      <c r="AC2833" s="2" t="s">
        <v>34</v>
      </c>
      <c r="AD2833" s="2" t="s">
        <v>33</v>
      </c>
      <c r="AE2833" s="2" t="s">
        <v>14928</v>
      </c>
      <c r="AF2833" s="2" t="s">
        <v>6411</v>
      </c>
      <c r="AG2833" s="2" t="s">
        <v>122</v>
      </c>
      <c r="AH2833" s="2" t="s">
        <v>4</v>
      </c>
      <c r="AI2833" s="2" t="s">
        <v>29</v>
      </c>
      <c r="AJ2833" s="2" t="s">
        <v>14906</v>
      </c>
      <c r="AK2833" s="2" t="s">
        <v>14907</v>
      </c>
      <c r="AL2833" s="2" t="s">
        <v>14908</v>
      </c>
    </row>
    <row r="2834" spans="1:38" ht="66" hidden="1">
      <c r="A2834" s="136">
        <f t="shared" si="46"/>
        <v>2833</v>
      </c>
      <c r="B2834" s="2" t="s">
        <v>12820</v>
      </c>
      <c r="C2834" s="2" t="s">
        <v>14918</v>
      </c>
      <c r="D2834" s="2" t="s">
        <v>14902</v>
      </c>
      <c r="E2834" s="2" t="s">
        <v>22</v>
      </c>
      <c r="F2834" s="2" t="s">
        <v>14939</v>
      </c>
      <c r="G2834" s="2" t="s">
        <v>14939</v>
      </c>
      <c r="H2834" s="2" t="s">
        <v>14940</v>
      </c>
      <c r="I2834" s="2" t="s">
        <v>6</v>
      </c>
      <c r="K2834" s="4">
        <v>9946</v>
      </c>
      <c r="L2834" s="5">
        <v>10000000</v>
      </c>
      <c r="M2834" s="6" t="s">
        <v>663</v>
      </c>
      <c r="N2834" s="2" t="s">
        <v>17</v>
      </c>
      <c r="O2834" s="2" t="s">
        <v>64</v>
      </c>
      <c r="P2834" s="2" t="s">
        <v>142</v>
      </c>
      <c r="Q2834" s="2" t="s">
        <v>124</v>
      </c>
      <c r="R2834" s="2" t="s">
        <v>96</v>
      </c>
      <c r="T2834" s="2" t="s">
        <v>12826</v>
      </c>
      <c r="U2834" s="2" t="s">
        <v>12827</v>
      </c>
      <c r="V2834" s="2" t="s">
        <v>11</v>
      </c>
      <c r="W2834" s="2" t="s">
        <v>197</v>
      </c>
      <c r="X2834" s="2" t="s">
        <v>9</v>
      </c>
      <c r="Y2834" s="2" t="s">
        <v>6</v>
      </c>
      <c r="AA2834" s="2" t="s">
        <v>35</v>
      </c>
      <c r="AB2834" s="2" t="s">
        <v>35</v>
      </c>
      <c r="AC2834" s="2" t="s">
        <v>34</v>
      </c>
      <c r="AD2834" s="2" t="s">
        <v>33</v>
      </c>
      <c r="AE2834" s="2" t="s">
        <v>14928</v>
      </c>
      <c r="AF2834" s="2" t="s">
        <v>6411</v>
      </c>
      <c r="AG2834" s="2" t="s">
        <v>122</v>
      </c>
      <c r="AH2834" s="2" t="s">
        <v>4</v>
      </c>
      <c r="AI2834" s="2" t="s">
        <v>29</v>
      </c>
      <c r="AJ2834" s="2" t="s">
        <v>14906</v>
      </c>
      <c r="AK2834" s="2" t="s">
        <v>14907</v>
      </c>
      <c r="AL2834" s="2" t="s">
        <v>14908</v>
      </c>
    </row>
    <row r="2835" spans="1:38" ht="52.8" hidden="1">
      <c r="A2835" s="136">
        <f t="shared" si="46"/>
        <v>2834</v>
      </c>
      <c r="B2835" s="2" t="s">
        <v>12820</v>
      </c>
      <c r="C2835" s="2" t="s">
        <v>14915</v>
      </c>
      <c r="D2835" s="2" t="s">
        <v>14902</v>
      </c>
      <c r="E2835" s="2" t="s">
        <v>22</v>
      </c>
      <c r="F2835" s="2" t="s">
        <v>14941</v>
      </c>
      <c r="G2835" s="2" t="s">
        <v>14941</v>
      </c>
      <c r="H2835" s="2" t="s">
        <v>14923</v>
      </c>
      <c r="I2835" s="2" t="s">
        <v>33</v>
      </c>
      <c r="J2835" s="2">
        <v>3</v>
      </c>
      <c r="K2835" s="4" t="s">
        <v>14942</v>
      </c>
      <c r="L2835" s="5">
        <v>77497</v>
      </c>
      <c r="M2835" s="6" t="s">
        <v>663</v>
      </c>
      <c r="N2835" s="2" t="s">
        <v>174</v>
      </c>
      <c r="O2835" s="2" t="s">
        <v>55</v>
      </c>
      <c r="P2835" s="2" t="s">
        <v>125</v>
      </c>
      <c r="Q2835" s="2" t="s">
        <v>187</v>
      </c>
      <c r="R2835" s="2" t="s">
        <v>96</v>
      </c>
      <c r="T2835" s="2" t="s">
        <v>12826</v>
      </c>
      <c r="U2835" s="2" t="s">
        <v>12827</v>
      </c>
      <c r="V2835" s="2" t="s">
        <v>11</v>
      </c>
      <c r="W2835" s="2" t="s">
        <v>197</v>
      </c>
      <c r="X2835" s="2" t="s">
        <v>43</v>
      </c>
      <c r="Y2835" s="2" t="s">
        <v>6</v>
      </c>
      <c r="AA2835" s="2" t="s">
        <v>35</v>
      </c>
      <c r="AB2835" s="2" t="s">
        <v>6509</v>
      </c>
      <c r="AC2835" s="2" t="s">
        <v>34</v>
      </c>
      <c r="AD2835" s="2" t="s">
        <v>33</v>
      </c>
      <c r="AE2835" s="2" t="s">
        <v>14933</v>
      </c>
      <c r="AF2835" s="2" t="s">
        <v>6411</v>
      </c>
      <c r="AG2835" s="2" t="s">
        <v>122</v>
      </c>
      <c r="AH2835" s="2" t="s">
        <v>4</v>
      </c>
      <c r="AI2835" s="2" t="s">
        <v>29</v>
      </c>
      <c r="AJ2835" s="2" t="s">
        <v>14906</v>
      </c>
      <c r="AK2835" s="2" t="s">
        <v>14907</v>
      </c>
      <c r="AL2835" s="2" t="s">
        <v>14908</v>
      </c>
    </row>
    <row r="2836" spans="1:38" ht="52.8" hidden="1">
      <c r="A2836" s="136">
        <f t="shared" si="46"/>
        <v>2835</v>
      </c>
      <c r="B2836" s="2" t="s">
        <v>12820</v>
      </c>
      <c r="C2836" s="2" t="s">
        <v>14918</v>
      </c>
      <c r="D2836" s="2" t="s">
        <v>14902</v>
      </c>
      <c r="E2836" s="2" t="s">
        <v>22</v>
      </c>
      <c r="F2836" s="2" t="s">
        <v>9947</v>
      </c>
      <c r="G2836" s="2" t="s">
        <v>9947</v>
      </c>
      <c r="H2836" s="2" t="s">
        <v>14943</v>
      </c>
      <c r="I2836" s="2" t="s">
        <v>6</v>
      </c>
      <c r="K2836" s="4">
        <v>16306</v>
      </c>
      <c r="L2836" s="5">
        <v>10000000</v>
      </c>
      <c r="M2836" s="6" t="s">
        <v>663</v>
      </c>
      <c r="N2836" s="2" t="s">
        <v>17</v>
      </c>
      <c r="O2836" s="2" t="s">
        <v>64</v>
      </c>
      <c r="P2836" s="2" t="s">
        <v>142</v>
      </c>
      <c r="Q2836" s="2" t="s">
        <v>15</v>
      </c>
      <c r="R2836" s="2" t="s">
        <v>96</v>
      </c>
      <c r="T2836" s="2" t="s">
        <v>12826</v>
      </c>
      <c r="U2836" s="2" t="s">
        <v>12827</v>
      </c>
      <c r="V2836" s="2" t="s">
        <v>11</v>
      </c>
      <c r="W2836" s="2" t="s">
        <v>197</v>
      </c>
      <c r="X2836" s="2" t="s">
        <v>9</v>
      </c>
      <c r="Y2836" s="2" t="s">
        <v>6</v>
      </c>
      <c r="AA2836" s="2" t="s">
        <v>35</v>
      </c>
      <c r="AB2836" s="2" t="s">
        <v>35</v>
      </c>
      <c r="AC2836" s="2" t="s">
        <v>34</v>
      </c>
      <c r="AD2836" s="2" t="s">
        <v>33</v>
      </c>
      <c r="AE2836" s="2" t="s">
        <v>14928</v>
      </c>
      <c r="AF2836" s="2" t="s">
        <v>6411</v>
      </c>
      <c r="AG2836" s="2" t="s">
        <v>122</v>
      </c>
      <c r="AH2836" s="2" t="s">
        <v>4</v>
      </c>
      <c r="AI2836" s="2" t="s">
        <v>29</v>
      </c>
      <c r="AJ2836" s="2" t="s">
        <v>14906</v>
      </c>
      <c r="AK2836" s="2" t="s">
        <v>14907</v>
      </c>
      <c r="AL2836" s="2" t="s">
        <v>14908</v>
      </c>
    </row>
    <row r="2837" spans="1:38" ht="66" hidden="1">
      <c r="A2837" s="136">
        <f t="shared" si="46"/>
        <v>2836</v>
      </c>
      <c r="B2837" s="2" t="s">
        <v>12820</v>
      </c>
      <c r="C2837" s="2" t="s">
        <v>14918</v>
      </c>
      <c r="D2837" s="2" t="s">
        <v>14902</v>
      </c>
      <c r="E2837" s="2" t="s">
        <v>22</v>
      </c>
      <c r="F2837" s="2" t="s">
        <v>14576</v>
      </c>
      <c r="G2837" s="2" t="s">
        <v>14576</v>
      </c>
      <c r="H2837" s="2" t="s">
        <v>14944</v>
      </c>
      <c r="I2837" s="2" t="s">
        <v>6</v>
      </c>
      <c r="K2837" s="4">
        <v>27103</v>
      </c>
      <c r="L2837" s="5">
        <v>4999992</v>
      </c>
      <c r="M2837" s="6" t="s">
        <v>663</v>
      </c>
      <c r="N2837" s="2" t="s">
        <v>39</v>
      </c>
      <c r="O2837" s="2" t="s">
        <v>64</v>
      </c>
      <c r="P2837" s="2" t="s">
        <v>38</v>
      </c>
      <c r="Q2837" s="2" t="s">
        <v>124</v>
      </c>
      <c r="R2837" s="2" t="s">
        <v>14</v>
      </c>
      <c r="T2837" s="2" t="s">
        <v>12826</v>
      </c>
      <c r="U2837" s="2" t="s">
        <v>12827</v>
      </c>
      <c r="V2837" s="2" t="s">
        <v>11</v>
      </c>
      <c r="W2837" s="2" t="s">
        <v>197</v>
      </c>
      <c r="X2837" s="2" t="s">
        <v>9</v>
      </c>
      <c r="Y2837" s="2" t="s">
        <v>6</v>
      </c>
      <c r="AA2837" s="2" t="s">
        <v>1607</v>
      </c>
      <c r="AB2837" s="2" t="s">
        <v>14945</v>
      </c>
      <c r="AC2837" s="2" t="s">
        <v>34</v>
      </c>
      <c r="AD2837" s="2" t="s">
        <v>6</v>
      </c>
      <c r="AG2837" s="2" t="s">
        <v>122</v>
      </c>
      <c r="AH2837" s="2" t="s">
        <v>4</v>
      </c>
      <c r="AI2837" s="2" t="s">
        <v>29</v>
      </c>
      <c r="AJ2837" s="2" t="s">
        <v>14906</v>
      </c>
      <c r="AK2837" s="2" t="s">
        <v>14907</v>
      </c>
      <c r="AL2837" s="2" t="s">
        <v>14908</v>
      </c>
    </row>
    <row r="2838" spans="1:38" ht="52.8" hidden="1">
      <c r="A2838" s="136">
        <f t="shared" si="46"/>
        <v>2837</v>
      </c>
      <c r="B2838" s="2" t="s">
        <v>12820</v>
      </c>
      <c r="C2838" s="2" t="s">
        <v>14918</v>
      </c>
      <c r="D2838" s="2" t="s">
        <v>14902</v>
      </c>
      <c r="E2838" s="2" t="s">
        <v>22</v>
      </c>
      <c r="F2838" s="2" t="s">
        <v>14946</v>
      </c>
      <c r="G2838" s="2" t="s">
        <v>14946</v>
      </c>
      <c r="H2838" s="2" t="s">
        <v>14947</v>
      </c>
      <c r="I2838" s="2" t="s">
        <v>33</v>
      </c>
      <c r="J2838" s="2">
        <v>9</v>
      </c>
      <c r="K2838" s="4" t="s">
        <v>14948</v>
      </c>
      <c r="L2838" s="5">
        <v>144950760</v>
      </c>
      <c r="M2838" s="6" t="s">
        <v>663</v>
      </c>
      <c r="N2838" s="2" t="s">
        <v>17</v>
      </c>
      <c r="O2838" s="2" t="s">
        <v>55</v>
      </c>
      <c r="P2838" s="2" t="s">
        <v>242</v>
      </c>
      <c r="Q2838" s="2" t="s">
        <v>187</v>
      </c>
      <c r="R2838" s="2" t="s">
        <v>96</v>
      </c>
      <c r="T2838" s="2" t="s">
        <v>12826</v>
      </c>
      <c r="U2838" s="2" t="s">
        <v>12827</v>
      </c>
      <c r="V2838" s="2" t="s">
        <v>11</v>
      </c>
      <c r="W2838" s="2" t="s">
        <v>197</v>
      </c>
      <c r="X2838" s="2" t="s">
        <v>9</v>
      </c>
      <c r="Y2838" s="2" t="s">
        <v>6</v>
      </c>
      <c r="AA2838" s="2" t="s">
        <v>35</v>
      </c>
      <c r="AB2838" s="2" t="s">
        <v>35</v>
      </c>
      <c r="AC2838" s="2" t="s">
        <v>34</v>
      </c>
      <c r="AD2838" s="2" t="s">
        <v>33</v>
      </c>
      <c r="AE2838" s="2" t="s">
        <v>14928</v>
      </c>
      <c r="AF2838" s="2" t="s">
        <v>6411</v>
      </c>
      <c r="AG2838" s="2" t="s">
        <v>122</v>
      </c>
      <c r="AH2838" s="2" t="s">
        <v>4</v>
      </c>
      <c r="AI2838" s="2" t="s">
        <v>29</v>
      </c>
      <c r="AJ2838" s="2" t="s">
        <v>14906</v>
      </c>
      <c r="AK2838" s="2" t="s">
        <v>14907</v>
      </c>
      <c r="AL2838" s="2" t="s">
        <v>14908</v>
      </c>
    </row>
    <row r="2839" spans="1:38" ht="52.8" hidden="1">
      <c r="A2839" s="136">
        <f t="shared" si="46"/>
        <v>2838</v>
      </c>
      <c r="B2839" s="2" t="s">
        <v>12820</v>
      </c>
      <c r="C2839" s="2" t="s">
        <v>14918</v>
      </c>
      <c r="D2839" s="2" t="s">
        <v>14902</v>
      </c>
      <c r="E2839" s="2" t="s">
        <v>22</v>
      </c>
      <c r="F2839" s="2" t="s">
        <v>14949</v>
      </c>
      <c r="G2839" s="2" t="s">
        <v>14949</v>
      </c>
      <c r="H2839" s="2" t="s">
        <v>14950</v>
      </c>
      <c r="I2839" s="2" t="s">
        <v>6</v>
      </c>
      <c r="K2839" s="4">
        <v>14958</v>
      </c>
      <c r="L2839" s="5">
        <v>14688000</v>
      </c>
      <c r="M2839" s="6" t="s">
        <v>663</v>
      </c>
      <c r="N2839" s="2" t="s">
        <v>39</v>
      </c>
      <c r="O2839" s="2" t="s">
        <v>64</v>
      </c>
      <c r="P2839" s="2" t="s">
        <v>38</v>
      </c>
      <c r="Q2839" s="2" t="s">
        <v>187</v>
      </c>
      <c r="R2839" s="2" t="s">
        <v>96</v>
      </c>
      <c r="T2839" s="2" t="s">
        <v>12826</v>
      </c>
      <c r="U2839" s="2" t="s">
        <v>12827</v>
      </c>
      <c r="V2839" s="2" t="s">
        <v>11</v>
      </c>
      <c r="W2839" s="2" t="s">
        <v>197</v>
      </c>
      <c r="X2839" s="2" t="s">
        <v>9</v>
      </c>
      <c r="Y2839" s="2" t="s">
        <v>6</v>
      </c>
      <c r="AA2839" s="2" t="s">
        <v>35</v>
      </c>
      <c r="AB2839" s="2" t="s">
        <v>35</v>
      </c>
      <c r="AC2839" s="2" t="s">
        <v>34</v>
      </c>
      <c r="AD2839" s="2" t="s">
        <v>33</v>
      </c>
      <c r="AE2839" s="2" t="s">
        <v>14928</v>
      </c>
      <c r="AF2839" s="2" t="s">
        <v>6411</v>
      </c>
      <c r="AG2839" s="2" t="s">
        <v>122</v>
      </c>
      <c r="AH2839" s="2" t="s">
        <v>4</v>
      </c>
      <c r="AI2839" s="2" t="s">
        <v>29</v>
      </c>
      <c r="AJ2839" s="2" t="s">
        <v>14906</v>
      </c>
      <c r="AK2839" s="2" t="s">
        <v>14907</v>
      </c>
      <c r="AL2839" s="2" t="s">
        <v>14908</v>
      </c>
    </row>
    <row r="2840" spans="1:38" ht="66" hidden="1">
      <c r="A2840" s="136">
        <f t="shared" si="46"/>
        <v>2839</v>
      </c>
      <c r="B2840" s="2" t="s">
        <v>12820</v>
      </c>
      <c r="C2840" s="2" t="s">
        <v>14918</v>
      </c>
      <c r="D2840" s="2" t="s">
        <v>14902</v>
      </c>
      <c r="E2840" s="2" t="s">
        <v>22</v>
      </c>
      <c r="F2840" s="2" t="s">
        <v>14925</v>
      </c>
      <c r="G2840" s="2" t="s">
        <v>14925</v>
      </c>
      <c r="H2840" s="2" t="s">
        <v>14951</v>
      </c>
      <c r="I2840" s="2" t="s">
        <v>6</v>
      </c>
      <c r="K2840" s="4">
        <v>4316</v>
      </c>
      <c r="L2840" s="5">
        <v>2400000</v>
      </c>
      <c r="M2840" s="6" t="s">
        <v>663</v>
      </c>
      <c r="N2840" s="2" t="s">
        <v>17</v>
      </c>
      <c r="O2840" s="2" t="s">
        <v>64</v>
      </c>
      <c r="P2840" s="2" t="s">
        <v>314</v>
      </c>
      <c r="Q2840" s="2" t="s">
        <v>124</v>
      </c>
      <c r="R2840" s="2" t="s">
        <v>14</v>
      </c>
      <c r="T2840" s="2" t="s">
        <v>12826</v>
      </c>
      <c r="U2840" s="2" t="s">
        <v>12827</v>
      </c>
      <c r="V2840" s="2" t="s">
        <v>11</v>
      </c>
      <c r="W2840" s="2" t="s">
        <v>197</v>
      </c>
      <c r="X2840" s="2" t="s">
        <v>9</v>
      </c>
      <c r="Y2840" s="2" t="s">
        <v>6</v>
      </c>
      <c r="AA2840" s="2" t="s">
        <v>1607</v>
      </c>
      <c r="AB2840" s="2" t="s">
        <v>14952</v>
      </c>
      <c r="AC2840" s="2" t="s">
        <v>34</v>
      </c>
      <c r="AD2840" s="2" t="s">
        <v>33</v>
      </c>
      <c r="AE2840" s="2" t="s">
        <v>14928</v>
      </c>
      <c r="AF2840" s="2" t="s">
        <v>6411</v>
      </c>
      <c r="AG2840" s="2" t="s">
        <v>122</v>
      </c>
      <c r="AH2840" s="2" t="s">
        <v>4</v>
      </c>
      <c r="AI2840" s="2" t="s">
        <v>29</v>
      </c>
      <c r="AJ2840" s="2" t="s">
        <v>14906</v>
      </c>
      <c r="AK2840" s="2" t="s">
        <v>14907</v>
      </c>
      <c r="AL2840" s="2" t="s">
        <v>14908</v>
      </c>
    </row>
    <row r="2841" spans="1:38" ht="52.8" hidden="1">
      <c r="A2841" s="136">
        <f t="shared" si="46"/>
        <v>2840</v>
      </c>
      <c r="B2841" s="2" t="s">
        <v>12820</v>
      </c>
      <c r="C2841" s="2" t="s">
        <v>14909</v>
      </c>
      <c r="D2841" s="2" t="s">
        <v>14902</v>
      </c>
      <c r="E2841" s="2" t="s">
        <v>22</v>
      </c>
      <c r="F2841" s="2" t="s">
        <v>14953</v>
      </c>
      <c r="G2841" s="2" t="s">
        <v>14953</v>
      </c>
      <c r="H2841" s="2" t="s">
        <v>14911</v>
      </c>
      <c r="I2841" s="2" t="s">
        <v>6</v>
      </c>
      <c r="K2841" s="4" t="s">
        <v>14714</v>
      </c>
      <c r="L2841" s="5">
        <v>524961</v>
      </c>
      <c r="M2841" s="6" t="s">
        <v>663</v>
      </c>
      <c r="N2841" s="2" t="s">
        <v>17</v>
      </c>
      <c r="O2841" s="2" t="s">
        <v>55</v>
      </c>
      <c r="P2841" s="2" t="s">
        <v>125</v>
      </c>
      <c r="Q2841" s="2" t="s">
        <v>187</v>
      </c>
      <c r="R2841" s="2" t="s">
        <v>96</v>
      </c>
      <c r="T2841" s="2" t="s">
        <v>12826</v>
      </c>
      <c r="U2841" s="2" t="s">
        <v>12827</v>
      </c>
      <c r="V2841" s="2" t="s">
        <v>11</v>
      </c>
      <c r="W2841" s="2" t="s">
        <v>197</v>
      </c>
      <c r="X2841" s="2" t="s">
        <v>43</v>
      </c>
      <c r="Y2841" s="2" t="s">
        <v>6</v>
      </c>
      <c r="AA2841" s="2" t="s">
        <v>35</v>
      </c>
      <c r="AB2841" s="2" t="s">
        <v>35</v>
      </c>
      <c r="AC2841" s="2" t="s">
        <v>34</v>
      </c>
      <c r="AD2841" s="2" t="s">
        <v>33</v>
      </c>
      <c r="AE2841" s="2" t="s">
        <v>14954</v>
      </c>
      <c r="AF2841" s="2" t="s">
        <v>6411</v>
      </c>
      <c r="AG2841" s="2" t="s">
        <v>122</v>
      </c>
      <c r="AH2841" s="2" t="s">
        <v>4</v>
      </c>
      <c r="AI2841" s="2" t="s">
        <v>29</v>
      </c>
      <c r="AJ2841" s="2" t="s">
        <v>14914</v>
      </c>
      <c r="AK2841" s="2" t="s">
        <v>14907</v>
      </c>
      <c r="AL2841" s="2" t="s">
        <v>14908</v>
      </c>
    </row>
    <row r="2842" spans="1:38" ht="52.8" hidden="1">
      <c r="A2842" s="136">
        <f t="shared" si="46"/>
        <v>2841</v>
      </c>
      <c r="B2842" s="2" t="s">
        <v>12820</v>
      </c>
      <c r="C2842" s="2" t="s">
        <v>14918</v>
      </c>
      <c r="D2842" s="2" t="s">
        <v>14902</v>
      </c>
      <c r="E2842" s="2" t="s">
        <v>22</v>
      </c>
      <c r="F2842" s="2" t="s">
        <v>14955</v>
      </c>
      <c r="G2842" s="2" t="s">
        <v>14955</v>
      </c>
      <c r="H2842" s="2" t="s">
        <v>14956</v>
      </c>
      <c r="I2842" s="2" t="s">
        <v>6</v>
      </c>
      <c r="K2842" s="4">
        <v>11339</v>
      </c>
      <c r="L2842" s="5">
        <v>20000000</v>
      </c>
      <c r="M2842" s="6" t="s">
        <v>663</v>
      </c>
      <c r="N2842" s="2" t="s">
        <v>17</v>
      </c>
      <c r="O2842" s="2" t="s">
        <v>55</v>
      </c>
      <c r="P2842" s="2" t="s">
        <v>868</v>
      </c>
      <c r="Q2842" s="2" t="s">
        <v>187</v>
      </c>
      <c r="R2842" s="2" t="s">
        <v>96</v>
      </c>
      <c r="T2842" s="2" t="s">
        <v>12826</v>
      </c>
      <c r="U2842" s="2" t="s">
        <v>12827</v>
      </c>
      <c r="V2842" s="2" t="s">
        <v>11</v>
      </c>
      <c r="W2842" s="2" t="s">
        <v>197</v>
      </c>
      <c r="X2842" s="2" t="s">
        <v>9</v>
      </c>
      <c r="Y2842" s="2" t="s">
        <v>6</v>
      </c>
      <c r="AA2842" s="2" t="s">
        <v>35</v>
      </c>
      <c r="AB2842" s="2" t="s">
        <v>35</v>
      </c>
      <c r="AC2842" s="2" t="s">
        <v>34</v>
      </c>
      <c r="AD2842" s="2" t="s">
        <v>33</v>
      </c>
      <c r="AE2842" s="2" t="s">
        <v>14928</v>
      </c>
      <c r="AF2842" s="2" t="s">
        <v>6411</v>
      </c>
      <c r="AG2842" s="2" t="s">
        <v>122</v>
      </c>
      <c r="AH2842" s="2" t="s">
        <v>4</v>
      </c>
      <c r="AI2842" s="2" t="s">
        <v>29</v>
      </c>
      <c r="AJ2842" s="2" t="s">
        <v>14906</v>
      </c>
      <c r="AK2842" s="2" t="s">
        <v>14907</v>
      </c>
      <c r="AL2842" s="2" t="s">
        <v>14908</v>
      </c>
    </row>
    <row r="2843" spans="1:38" ht="79.2" hidden="1">
      <c r="A2843" s="136">
        <f t="shared" si="46"/>
        <v>2842</v>
      </c>
      <c r="B2843" s="2" t="s">
        <v>12820</v>
      </c>
      <c r="C2843" s="2" t="s">
        <v>14743</v>
      </c>
      <c r="D2843" s="2" t="s">
        <v>14736</v>
      </c>
      <c r="E2843" s="2" t="s">
        <v>22</v>
      </c>
      <c r="F2843" s="2" t="s">
        <v>14957</v>
      </c>
      <c r="G2843" s="2" t="s">
        <v>14958</v>
      </c>
      <c r="H2843" s="2" t="s">
        <v>14959</v>
      </c>
      <c r="I2843" s="2" t="s">
        <v>6</v>
      </c>
      <c r="K2843" s="4">
        <v>3697</v>
      </c>
      <c r="L2843" s="5">
        <v>14000000</v>
      </c>
      <c r="M2843" s="6" t="s">
        <v>10464</v>
      </c>
      <c r="N2843" s="2" t="s">
        <v>17</v>
      </c>
      <c r="O2843" s="2" t="s">
        <v>64</v>
      </c>
      <c r="P2843" s="2" t="s">
        <v>142</v>
      </c>
      <c r="Q2843" s="2" t="s">
        <v>15</v>
      </c>
      <c r="R2843" s="2" t="s">
        <v>14</v>
      </c>
      <c r="T2843" s="2" t="s">
        <v>13</v>
      </c>
      <c r="U2843" s="2" t="s">
        <v>12827</v>
      </c>
      <c r="V2843" s="2" t="s">
        <v>12931</v>
      </c>
      <c r="W2843" s="2" t="s">
        <v>12932</v>
      </c>
      <c r="X2843" s="2" t="s">
        <v>9</v>
      </c>
      <c r="Y2843" s="2" t="s">
        <v>6</v>
      </c>
      <c r="AA2843" s="2" t="s">
        <v>111</v>
      </c>
      <c r="AB2843" s="2" t="s">
        <v>14739</v>
      </c>
      <c r="AC2843" s="2" t="s">
        <v>34</v>
      </c>
      <c r="AD2843" s="2" t="s">
        <v>33</v>
      </c>
      <c r="AE2843" s="2" t="s">
        <v>14960</v>
      </c>
      <c r="AF2843" s="2" t="s">
        <v>31</v>
      </c>
      <c r="AG2843" s="2" t="s">
        <v>30</v>
      </c>
      <c r="AH2843" s="2" t="s">
        <v>4</v>
      </c>
      <c r="AI2843" s="2" t="s">
        <v>29</v>
      </c>
      <c r="AJ2843" s="2" t="s">
        <v>14740</v>
      </c>
      <c r="AK2843" s="2" t="s">
        <v>14741</v>
      </c>
      <c r="AL2843" s="2" t="s">
        <v>14742</v>
      </c>
    </row>
    <row r="2844" spans="1:38" ht="66" hidden="1">
      <c r="A2844" s="136">
        <f t="shared" si="46"/>
        <v>2843</v>
      </c>
      <c r="B2844" s="2" t="s">
        <v>12820</v>
      </c>
      <c r="C2844" s="2" t="s">
        <v>14918</v>
      </c>
      <c r="D2844" s="2" t="s">
        <v>14902</v>
      </c>
      <c r="E2844" s="2" t="s">
        <v>22</v>
      </c>
      <c r="F2844" s="2" t="s">
        <v>14925</v>
      </c>
      <c r="G2844" s="2" t="s">
        <v>14925</v>
      </c>
      <c r="H2844" s="2" t="s">
        <v>14961</v>
      </c>
      <c r="I2844" s="2" t="s">
        <v>6</v>
      </c>
      <c r="K2844" s="4">
        <v>4316</v>
      </c>
      <c r="L2844" s="5">
        <v>1704000</v>
      </c>
      <c r="M2844" s="6" t="s">
        <v>663</v>
      </c>
      <c r="N2844" s="2" t="s">
        <v>17</v>
      </c>
      <c r="O2844" s="2" t="s">
        <v>64</v>
      </c>
      <c r="P2844" s="2" t="s">
        <v>314</v>
      </c>
      <c r="Q2844" s="2" t="s">
        <v>124</v>
      </c>
      <c r="R2844" s="2" t="s">
        <v>14</v>
      </c>
      <c r="T2844" s="2" t="s">
        <v>12826</v>
      </c>
      <c r="U2844" s="2" t="s">
        <v>12827</v>
      </c>
      <c r="V2844" s="2" t="s">
        <v>11</v>
      </c>
      <c r="W2844" s="2" t="s">
        <v>197</v>
      </c>
      <c r="X2844" s="2" t="s">
        <v>9</v>
      </c>
      <c r="Y2844" s="2" t="s">
        <v>6</v>
      </c>
      <c r="AA2844" s="2" t="s">
        <v>1607</v>
      </c>
      <c r="AB2844" s="2" t="s">
        <v>14962</v>
      </c>
      <c r="AC2844" s="2" t="s">
        <v>34</v>
      </c>
      <c r="AD2844" s="2" t="s">
        <v>33</v>
      </c>
      <c r="AE2844" s="2" t="s">
        <v>14928</v>
      </c>
      <c r="AF2844" s="2" t="s">
        <v>6411</v>
      </c>
      <c r="AG2844" s="2" t="s">
        <v>122</v>
      </c>
      <c r="AH2844" s="2" t="s">
        <v>4</v>
      </c>
      <c r="AI2844" s="2" t="s">
        <v>29</v>
      </c>
      <c r="AJ2844" s="2" t="s">
        <v>14906</v>
      </c>
      <c r="AK2844" s="2" t="s">
        <v>14907</v>
      </c>
      <c r="AL2844" s="2" t="s">
        <v>14908</v>
      </c>
    </row>
    <row r="2845" spans="1:38" ht="79.2" hidden="1">
      <c r="A2845" s="136">
        <f t="shared" si="46"/>
        <v>2844</v>
      </c>
      <c r="B2845" s="2" t="s">
        <v>12820</v>
      </c>
      <c r="C2845" s="2" t="s">
        <v>14743</v>
      </c>
      <c r="D2845" s="2" t="s">
        <v>14736</v>
      </c>
      <c r="E2845" s="2" t="s">
        <v>22</v>
      </c>
      <c r="F2845" s="2" t="s">
        <v>14963</v>
      </c>
      <c r="G2845" s="2" t="s">
        <v>14964</v>
      </c>
      <c r="H2845" s="2" t="s">
        <v>14965</v>
      </c>
      <c r="I2845" s="2" t="s">
        <v>6</v>
      </c>
      <c r="K2845" s="4">
        <v>4189</v>
      </c>
      <c r="L2845" s="5">
        <v>26800000</v>
      </c>
      <c r="M2845" s="6" t="s">
        <v>1171</v>
      </c>
      <c r="N2845" s="2" t="s">
        <v>17</v>
      </c>
      <c r="O2845" s="2" t="s">
        <v>64</v>
      </c>
      <c r="P2845" s="2" t="s">
        <v>142</v>
      </c>
      <c r="Q2845" s="2" t="s">
        <v>15</v>
      </c>
      <c r="R2845" s="2" t="s">
        <v>14</v>
      </c>
      <c r="T2845" s="2" t="s">
        <v>13</v>
      </c>
      <c r="U2845" s="2" t="s">
        <v>12827</v>
      </c>
      <c r="V2845" s="2" t="s">
        <v>12931</v>
      </c>
      <c r="W2845" s="2" t="s">
        <v>12932</v>
      </c>
      <c r="X2845" s="2" t="s">
        <v>9</v>
      </c>
      <c r="Y2845" s="2" t="s">
        <v>6</v>
      </c>
      <c r="AA2845" s="2" t="s">
        <v>111</v>
      </c>
      <c r="AB2845" s="2" t="s">
        <v>14739</v>
      </c>
      <c r="AC2845" s="2" t="s">
        <v>34</v>
      </c>
      <c r="AD2845" s="2" t="s">
        <v>33</v>
      </c>
      <c r="AE2845" s="2" t="s">
        <v>7522</v>
      </c>
      <c r="AF2845" s="2" t="s">
        <v>31</v>
      </c>
      <c r="AG2845" s="2" t="s">
        <v>30</v>
      </c>
      <c r="AH2845" s="2" t="s">
        <v>4</v>
      </c>
      <c r="AI2845" s="2" t="s">
        <v>29</v>
      </c>
      <c r="AJ2845" s="2" t="s">
        <v>14740</v>
      </c>
      <c r="AK2845" s="2" t="s">
        <v>14741</v>
      </c>
      <c r="AL2845" s="2" t="s">
        <v>14742</v>
      </c>
    </row>
    <row r="2846" spans="1:38" ht="79.2" hidden="1">
      <c r="A2846" s="136">
        <f t="shared" si="46"/>
        <v>2845</v>
      </c>
      <c r="B2846" s="2" t="s">
        <v>12820</v>
      </c>
      <c r="C2846" s="2" t="s">
        <v>14743</v>
      </c>
      <c r="D2846" s="2" t="s">
        <v>14736</v>
      </c>
      <c r="E2846" s="2" t="s">
        <v>22</v>
      </c>
      <c r="F2846" s="2" t="s">
        <v>14966</v>
      </c>
      <c r="G2846" s="2" t="s">
        <v>14966</v>
      </c>
      <c r="H2846" s="2" t="s">
        <v>14967</v>
      </c>
      <c r="I2846" s="2" t="s">
        <v>6</v>
      </c>
      <c r="K2846" s="4">
        <v>19</v>
      </c>
      <c r="L2846" s="5">
        <v>250000</v>
      </c>
      <c r="M2846" s="6" t="s">
        <v>1171</v>
      </c>
      <c r="N2846" s="2" t="s">
        <v>17</v>
      </c>
      <c r="O2846" s="2" t="s">
        <v>64</v>
      </c>
      <c r="P2846" s="2" t="s">
        <v>142</v>
      </c>
      <c r="Q2846" s="2" t="s">
        <v>124</v>
      </c>
      <c r="R2846" s="2" t="s">
        <v>14</v>
      </c>
      <c r="T2846" s="2" t="s">
        <v>13</v>
      </c>
      <c r="U2846" s="2" t="s">
        <v>12827</v>
      </c>
      <c r="V2846" s="2" t="s">
        <v>12931</v>
      </c>
      <c r="W2846" s="2" t="s">
        <v>12932</v>
      </c>
      <c r="X2846" s="2" t="s">
        <v>9</v>
      </c>
      <c r="Y2846" s="2" t="s">
        <v>6</v>
      </c>
      <c r="AA2846" s="2" t="s">
        <v>111</v>
      </c>
      <c r="AB2846" s="2" t="s">
        <v>14739</v>
      </c>
      <c r="AC2846" s="2" t="s">
        <v>7</v>
      </c>
      <c r="AD2846" s="2" t="s">
        <v>6</v>
      </c>
      <c r="AG2846" s="2" t="s">
        <v>30</v>
      </c>
      <c r="AH2846" s="2" t="s">
        <v>4</v>
      </c>
      <c r="AI2846" s="2" t="s">
        <v>3</v>
      </c>
      <c r="AJ2846" s="2" t="s">
        <v>14740</v>
      </c>
      <c r="AK2846" s="2" t="s">
        <v>14741</v>
      </c>
      <c r="AL2846" s="2" t="s">
        <v>14742</v>
      </c>
    </row>
    <row r="2847" spans="1:38" ht="66" hidden="1">
      <c r="A2847" s="136">
        <f t="shared" si="46"/>
        <v>2846</v>
      </c>
      <c r="B2847" s="2" t="s">
        <v>12820</v>
      </c>
      <c r="C2847" s="2" t="s">
        <v>14743</v>
      </c>
      <c r="D2847" s="2" t="s">
        <v>14736</v>
      </c>
      <c r="E2847" s="2" t="s">
        <v>22</v>
      </c>
      <c r="F2847" s="2" t="s">
        <v>14968</v>
      </c>
      <c r="G2847" s="2" t="s">
        <v>14968</v>
      </c>
      <c r="H2847" s="2" t="s">
        <v>14969</v>
      </c>
      <c r="I2847" s="2" t="s">
        <v>6</v>
      </c>
      <c r="K2847" s="4">
        <v>101</v>
      </c>
      <c r="L2847" s="5">
        <v>600000</v>
      </c>
      <c r="M2847" s="6" t="s">
        <v>1171</v>
      </c>
      <c r="N2847" s="2" t="s">
        <v>174</v>
      </c>
      <c r="O2847" s="2" t="s">
        <v>64</v>
      </c>
      <c r="P2847" s="2" t="s">
        <v>142</v>
      </c>
      <c r="Q2847" s="2" t="s">
        <v>124</v>
      </c>
      <c r="R2847" s="2" t="s">
        <v>14</v>
      </c>
      <c r="T2847" s="2" t="s">
        <v>13</v>
      </c>
      <c r="U2847" s="2" t="s">
        <v>12827</v>
      </c>
      <c r="V2847" s="2" t="s">
        <v>11</v>
      </c>
      <c r="W2847" s="2" t="s">
        <v>197</v>
      </c>
      <c r="X2847" s="2" t="s">
        <v>9</v>
      </c>
      <c r="Y2847" s="2" t="s">
        <v>6</v>
      </c>
      <c r="AA2847" s="2" t="s">
        <v>111</v>
      </c>
      <c r="AB2847" s="2" t="s">
        <v>14739</v>
      </c>
      <c r="AC2847" s="2" t="s">
        <v>7</v>
      </c>
      <c r="AD2847" s="2" t="s">
        <v>6</v>
      </c>
      <c r="AG2847" s="2" t="s">
        <v>30</v>
      </c>
      <c r="AH2847" s="2" t="s">
        <v>4</v>
      </c>
      <c r="AI2847" s="2" t="s">
        <v>3</v>
      </c>
      <c r="AJ2847" s="2" t="s">
        <v>14740</v>
      </c>
      <c r="AK2847" s="2" t="s">
        <v>14741</v>
      </c>
      <c r="AL2847" s="2" t="s">
        <v>14742</v>
      </c>
    </row>
    <row r="2848" spans="1:38" ht="52.8" hidden="1">
      <c r="A2848" s="136">
        <f t="shared" si="46"/>
        <v>2847</v>
      </c>
      <c r="B2848" s="2" t="s">
        <v>12820</v>
      </c>
      <c r="C2848" s="2" t="s">
        <v>14915</v>
      </c>
      <c r="D2848" s="2" t="s">
        <v>14902</v>
      </c>
      <c r="E2848" s="2" t="s">
        <v>22</v>
      </c>
      <c r="F2848" s="2" t="s">
        <v>14970</v>
      </c>
      <c r="G2848" s="2" t="s">
        <v>14970</v>
      </c>
      <c r="H2848" s="2" t="s">
        <v>14923</v>
      </c>
      <c r="I2848" s="2" t="s">
        <v>33</v>
      </c>
      <c r="J2848" s="2">
        <v>12</v>
      </c>
      <c r="K2848" s="4" t="s">
        <v>14971</v>
      </c>
      <c r="L2848" s="5">
        <v>10610</v>
      </c>
      <c r="M2848" s="6" t="s">
        <v>663</v>
      </c>
      <c r="N2848" s="2" t="s">
        <v>174</v>
      </c>
      <c r="O2848" s="2" t="s">
        <v>55</v>
      </c>
      <c r="P2848" s="2" t="s">
        <v>242</v>
      </c>
      <c r="Q2848" s="2" t="s">
        <v>187</v>
      </c>
      <c r="R2848" s="2" t="s">
        <v>96</v>
      </c>
      <c r="T2848" s="2" t="s">
        <v>12826</v>
      </c>
      <c r="U2848" s="2" t="s">
        <v>12827</v>
      </c>
      <c r="V2848" s="2" t="s">
        <v>11</v>
      </c>
      <c r="W2848" s="2" t="s">
        <v>197</v>
      </c>
      <c r="X2848" s="2" t="s">
        <v>9</v>
      </c>
      <c r="Y2848" s="2" t="s">
        <v>6</v>
      </c>
      <c r="AA2848" s="2" t="s">
        <v>35</v>
      </c>
      <c r="AB2848" s="2" t="s">
        <v>6509</v>
      </c>
      <c r="AC2848" s="2" t="s">
        <v>34</v>
      </c>
      <c r="AD2848" s="2" t="s">
        <v>33</v>
      </c>
      <c r="AE2848" s="2" t="s">
        <v>14933</v>
      </c>
      <c r="AF2848" s="2" t="s">
        <v>6411</v>
      </c>
      <c r="AG2848" s="2" t="s">
        <v>122</v>
      </c>
      <c r="AH2848" s="2" t="s">
        <v>4</v>
      </c>
      <c r="AI2848" s="2" t="s">
        <v>29</v>
      </c>
      <c r="AJ2848" s="2" t="s">
        <v>14906</v>
      </c>
      <c r="AK2848" s="2" t="s">
        <v>14907</v>
      </c>
      <c r="AL2848" s="2" t="s">
        <v>14908</v>
      </c>
    </row>
    <row r="2849" spans="1:38" ht="66" hidden="1">
      <c r="A2849" s="136">
        <f t="shared" si="46"/>
        <v>2848</v>
      </c>
      <c r="B2849" s="2" t="s">
        <v>12820</v>
      </c>
      <c r="C2849" s="2" t="s">
        <v>14918</v>
      </c>
      <c r="D2849" s="2" t="s">
        <v>14902</v>
      </c>
      <c r="E2849" s="2" t="s">
        <v>22</v>
      </c>
      <c r="F2849" s="2" t="s">
        <v>14925</v>
      </c>
      <c r="G2849" s="2" t="s">
        <v>14925</v>
      </c>
      <c r="H2849" s="2" t="s">
        <v>14972</v>
      </c>
      <c r="I2849" s="2" t="s">
        <v>6</v>
      </c>
      <c r="K2849" s="4">
        <v>4316</v>
      </c>
      <c r="L2849" s="5">
        <v>1560000</v>
      </c>
      <c r="M2849" s="6" t="s">
        <v>663</v>
      </c>
      <c r="N2849" s="2" t="s">
        <v>17</v>
      </c>
      <c r="O2849" s="2" t="s">
        <v>64</v>
      </c>
      <c r="P2849" s="2" t="s">
        <v>314</v>
      </c>
      <c r="Q2849" s="2" t="s">
        <v>124</v>
      </c>
      <c r="R2849" s="2" t="s">
        <v>14</v>
      </c>
      <c r="T2849" s="2" t="s">
        <v>12826</v>
      </c>
      <c r="U2849" s="2" t="s">
        <v>12827</v>
      </c>
      <c r="V2849" s="2" t="s">
        <v>11</v>
      </c>
      <c r="W2849" s="2" t="s">
        <v>197</v>
      </c>
      <c r="X2849" s="2" t="s">
        <v>9</v>
      </c>
      <c r="Y2849" s="2" t="s">
        <v>6</v>
      </c>
      <c r="AA2849" s="2" t="s">
        <v>1607</v>
      </c>
      <c r="AB2849" s="2" t="s">
        <v>14973</v>
      </c>
      <c r="AC2849" s="2" t="s">
        <v>34</v>
      </c>
      <c r="AD2849" s="2" t="s">
        <v>33</v>
      </c>
      <c r="AE2849" s="2" t="s">
        <v>14928</v>
      </c>
      <c r="AF2849" s="2" t="s">
        <v>6411</v>
      </c>
      <c r="AG2849" s="2" t="s">
        <v>122</v>
      </c>
      <c r="AH2849" s="2" t="s">
        <v>4</v>
      </c>
      <c r="AI2849" s="2" t="s">
        <v>29</v>
      </c>
      <c r="AJ2849" s="2" t="s">
        <v>14906</v>
      </c>
      <c r="AK2849" s="2" t="s">
        <v>14907</v>
      </c>
      <c r="AL2849" s="2" t="s">
        <v>14908</v>
      </c>
    </row>
    <row r="2850" spans="1:38" ht="52.8" hidden="1">
      <c r="A2850" s="136">
        <f t="shared" si="46"/>
        <v>2849</v>
      </c>
      <c r="B2850" s="2" t="s">
        <v>12820</v>
      </c>
      <c r="C2850" s="2" t="s">
        <v>14915</v>
      </c>
      <c r="D2850" s="2" t="s">
        <v>14902</v>
      </c>
      <c r="E2850" s="2" t="s">
        <v>22</v>
      </c>
      <c r="F2850" s="2" t="s">
        <v>14974</v>
      </c>
      <c r="G2850" s="2" t="s">
        <v>14974</v>
      </c>
      <c r="H2850" s="2" t="s">
        <v>14923</v>
      </c>
      <c r="I2850" s="2" t="s">
        <v>33</v>
      </c>
      <c r="J2850" s="2">
        <v>11</v>
      </c>
      <c r="K2850" s="4" t="s">
        <v>14975</v>
      </c>
      <c r="L2850" s="5">
        <v>34131</v>
      </c>
      <c r="M2850" s="6" t="s">
        <v>663</v>
      </c>
      <c r="N2850" s="2" t="s">
        <v>174</v>
      </c>
      <c r="O2850" s="2" t="s">
        <v>55</v>
      </c>
      <c r="P2850" s="2" t="s">
        <v>242</v>
      </c>
      <c r="Q2850" s="2" t="s">
        <v>191</v>
      </c>
      <c r="R2850" s="2" t="s">
        <v>96</v>
      </c>
      <c r="T2850" s="2" t="s">
        <v>12826</v>
      </c>
      <c r="U2850" s="2" t="s">
        <v>12827</v>
      </c>
      <c r="V2850" s="2" t="s">
        <v>11</v>
      </c>
      <c r="W2850" s="2" t="s">
        <v>197</v>
      </c>
      <c r="X2850" s="2" t="s">
        <v>9</v>
      </c>
      <c r="Y2850" s="2" t="s">
        <v>6</v>
      </c>
      <c r="AA2850" s="2" t="s">
        <v>35</v>
      </c>
      <c r="AB2850" s="2" t="s">
        <v>6509</v>
      </c>
      <c r="AC2850" s="2" t="s">
        <v>7</v>
      </c>
      <c r="AD2850" s="2" t="s">
        <v>33</v>
      </c>
      <c r="AE2850" s="2" t="s">
        <v>14933</v>
      </c>
      <c r="AF2850" s="2" t="s">
        <v>6411</v>
      </c>
      <c r="AG2850" s="2" t="s">
        <v>122</v>
      </c>
      <c r="AH2850" s="2" t="s">
        <v>4</v>
      </c>
      <c r="AI2850" s="2" t="s">
        <v>29</v>
      </c>
      <c r="AJ2850" s="2" t="s">
        <v>14906</v>
      </c>
      <c r="AK2850" s="2" t="s">
        <v>14907</v>
      </c>
      <c r="AL2850" s="2" t="s">
        <v>14908</v>
      </c>
    </row>
    <row r="2851" spans="1:38" ht="66" hidden="1">
      <c r="A2851" s="136">
        <f t="shared" si="46"/>
        <v>2850</v>
      </c>
      <c r="B2851" s="2" t="s">
        <v>12820</v>
      </c>
      <c r="C2851" s="2" t="s">
        <v>14918</v>
      </c>
      <c r="D2851" s="2" t="s">
        <v>14902</v>
      </c>
      <c r="E2851" s="2" t="s">
        <v>22</v>
      </c>
      <c r="F2851" s="2" t="s">
        <v>14925</v>
      </c>
      <c r="G2851" s="2" t="s">
        <v>14925</v>
      </c>
      <c r="H2851" s="2" t="s">
        <v>14976</v>
      </c>
      <c r="I2851" s="2" t="s">
        <v>6</v>
      </c>
      <c r="K2851" s="4">
        <v>4316</v>
      </c>
      <c r="L2851" s="5">
        <v>2400000</v>
      </c>
      <c r="M2851" s="6" t="s">
        <v>663</v>
      </c>
      <c r="N2851" s="2" t="s">
        <v>17</v>
      </c>
      <c r="O2851" s="2" t="s">
        <v>64</v>
      </c>
      <c r="P2851" s="2" t="s">
        <v>314</v>
      </c>
      <c r="Q2851" s="2" t="s">
        <v>124</v>
      </c>
      <c r="R2851" s="2" t="s">
        <v>14</v>
      </c>
      <c r="T2851" s="2" t="s">
        <v>12826</v>
      </c>
      <c r="U2851" s="2" t="s">
        <v>12827</v>
      </c>
      <c r="V2851" s="2" t="s">
        <v>11</v>
      </c>
      <c r="W2851" s="2" t="s">
        <v>197</v>
      </c>
      <c r="X2851" s="2" t="s">
        <v>9</v>
      </c>
      <c r="Y2851" s="2" t="s">
        <v>6</v>
      </c>
      <c r="AA2851" s="2" t="s">
        <v>1607</v>
      </c>
      <c r="AB2851" s="2" t="s">
        <v>14973</v>
      </c>
      <c r="AC2851" s="2" t="s">
        <v>34</v>
      </c>
      <c r="AD2851" s="2" t="s">
        <v>33</v>
      </c>
      <c r="AE2851" s="2" t="s">
        <v>14928</v>
      </c>
      <c r="AF2851" s="2" t="s">
        <v>6411</v>
      </c>
      <c r="AG2851" s="2" t="s">
        <v>122</v>
      </c>
      <c r="AH2851" s="2" t="s">
        <v>4</v>
      </c>
      <c r="AI2851" s="2" t="s">
        <v>29</v>
      </c>
      <c r="AJ2851" s="2" t="s">
        <v>14906</v>
      </c>
      <c r="AK2851" s="2" t="s">
        <v>14907</v>
      </c>
      <c r="AL2851" s="2" t="s">
        <v>14908</v>
      </c>
    </row>
    <row r="2852" spans="1:38" ht="52.8" hidden="1">
      <c r="A2852" s="136">
        <f t="shared" si="46"/>
        <v>2851</v>
      </c>
      <c r="B2852" s="2" t="s">
        <v>12820</v>
      </c>
      <c r="C2852" s="2" t="s">
        <v>14918</v>
      </c>
      <c r="D2852" s="2" t="s">
        <v>14902</v>
      </c>
      <c r="E2852" s="2" t="s">
        <v>22</v>
      </c>
      <c r="F2852" s="2" t="s">
        <v>14977</v>
      </c>
      <c r="G2852" s="2" t="s">
        <v>14977</v>
      </c>
      <c r="H2852" s="2" t="s">
        <v>14978</v>
      </c>
      <c r="I2852" s="2" t="s">
        <v>33</v>
      </c>
      <c r="J2852" s="2">
        <v>7</v>
      </c>
      <c r="K2852" s="4" t="s">
        <v>14979</v>
      </c>
      <c r="L2852" s="5">
        <v>1333990</v>
      </c>
      <c r="M2852" s="6" t="s">
        <v>663</v>
      </c>
      <c r="N2852" s="2" t="s">
        <v>39</v>
      </c>
      <c r="O2852" s="2" t="s">
        <v>64</v>
      </c>
      <c r="P2852" s="2" t="s">
        <v>38</v>
      </c>
      <c r="Q2852" s="2" t="s">
        <v>187</v>
      </c>
      <c r="R2852" s="2" t="s">
        <v>96</v>
      </c>
      <c r="T2852" s="2" t="s">
        <v>12826</v>
      </c>
      <c r="U2852" s="2" t="s">
        <v>12827</v>
      </c>
      <c r="V2852" s="2" t="s">
        <v>11</v>
      </c>
      <c r="W2852" s="2" t="s">
        <v>197</v>
      </c>
      <c r="X2852" s="2" t="s">
        <v>9</v>
      </c>
      <c r="Y2852" s="2" t="s">
        <v>6</v>
      </c>
      <c r="AA2852" s="2" t="s">
        <v>35</v>
      </c>
      <c r="AB2852" s="2" t="s">
        <v>35</v>
      </c>
      <c r="AC2852" s="2" t="s">
        <v>34</v>
      </c>
      <c r="AD2852" s="2" t="s">
        <v>33</v>
      </c>
      <c r="AE2852" s="2" t="s">
        <v>14928</v>
      </c>
      <c r="AF2852" s="2" t="s">
        <v>6411</v>
      </c>
      <c r="AG2852" s="2" t="s">
        <v>122</v>
      </c>
      <c r="AH2852" s="2" t="s">
        <v>4</v>
      </c>
      <c r="AI2852" s="2" t="s">
        <v>29</v>
      </c>
      <c r="AJ2852" s="2" t="s">
        <v>14906</v>
      </c>
      <c r="AK2852" s="2" t="s">
        <v>14907</v>
      </c>
      <c r="AL2852" s="2" t="s">
        <v>14908</v>
      </c>
    </row>
    <row r="2853" spans="1:38" ht="52.8" hidden="1">
      <c r="A2853" s="136">
        <f t="shared" si="46"/>
        <v>2852</v>
      </c>
      <c r="B2853" s="2" t="s">
        <v>12820</v>
      </c>
      <c r="C2853" s="2" t="s">
        <v>14915</v>
      </c>
      <c r="D2853" s="2" t="s">
        <v>14902</v>
      </c>
      <c r="E2853" s="2" t="s">
        <v>22</v>
      </c>
      <c r="F2853" s="2" t="s">
        <v>14980</v>
      </c>
      <c r="G2853" s="2" t="s">
        <v>14980</v>
      </c>
      <c r="H2853" s="2" t="s">
        <v>14923</v>
      </c>
      <c r="I2853" s="2" t="s">
        <v>33</v>
      </c>
      <c r="J2853" s="2">
        <v>2</v>
      </c>
      <c r="K2853" s="4" t="s">
        <v>14981</v>
      </c>
      <c r="L2853" s="5">
        <v>6100</v>
      </c>
      <c r="M2853" s="6" t="s">
        <v>663</v>
      </c>
      <c r="N2853" s="2" t="s">
        <v>174</v>
      </c>
      <c r="O2853" s="2" t="s">
        <v>55</v>
      </c>
      <c r="P2853" s="2" t="s">
        <v>242</v>
      </c>
      <c r="Q2853" s="2" t="s">
        <v>191</v>
      </c>
      <c r="R2853" s="2" t="s">
        <v>96</v>
      </c>
      <c r="T2853" s="2" t="s">
        <v>12826</v>
      </c>
      <c r="U2853" s="2" t="s">
        <v>12827</v>
      </c>
      <c r="V2853" s="2" t="s">
        <v>11</v>
      </c>
      <c r="W2853" s="2" t="s">
        <v>197</v>
      </c>
      <c r="X2853" s="2" t="s">
        <v>9</v>
      </c>
      <c r="Y2853" s="2" t="s">
        <v>6</v>
      </c>
      <c r="AA2853" s="2" t="s">
        <v>35</v>
      </c>
      <c r="AB2853" s="2" t="s">
        <v>6509</v>
      </c>
      <c r="AC2853" s="2" t="s">
        <v>7</v>
      </c>
      <c r="AD2853" s="2" t="s">
        <v>33</v>
      </c>
      <c r="AE2853" s="2" t="s">
        <v>14933</v>
      </c>
      <c r="AF2853" s="2" t="s">
        <v>6411</v>
      </c>
      <c r="AG2853" s="2" t="s">
        <v>122</v>
      </c>
      <c r="AH2853" s="2" t="s">
        <v>4</v>
      </c>
      <c r="AI2853" s="2" t="s">
        <v>29</v>
      </c>
      <c r="AJ2853" s="2" t="s">
        <v>14906</v>
      </c>
      <c r="AK2853" s="2" t="s">
        <v>14907</v>
      </c>
      <c r="AL2853" s="2" t="s">
        <v>14908</v>
      </c>
    </row>
    <row r="2854" spans="1:38" ht="171.6" hidden="1">
      <c r="A2854" s="136">
        <f t="shared" si="46"/>
        <v>2853</v>
      </c>
      <c r="B2854" s="2" t="s">
        <v>12820</v>
      </c>
      <c r="C2854" s="2" t="s">
        <v>14918</v>
      </c>
      <c r="D2854" s="2" t="s">
        <v>14902</v>
      </c>
      <c r="E2854" s="2" t="s">
        <v>22</v>
      </c>
      <c r="F2854" s="2" t="s">
        <v>14949</v>
      </c>
      <c r="G2854" s="2" t="s">
        <v>14949</v>
      </c>
      <c r="H2854" s="2" t="s">
        <v>14982</v>
      </c>
      <c r="I2854" s="2" t="s">
        <v>6</v>
      </c>
      <c r="K2854" s="4">
        <v>14958</v>
      </c>
      <c r="L2854" s="5">
        <v>2250000</v>
      </c>
      <c r="M2854" s="6" t="s">
        <v>663</v>
      </c>
      <c r="N2854" s="2" t="s">
        <v>39</v>
      </c>
      <c r="O2854" s="2" t="s">
        <v>64</v>
      </c>
      <c r="P2854" s="2" t="s">
        <v>38</v>
      </c>
      <c r="Q2854" s="2" t="s">
        <v>187</v>
      </c>
      <c r="R2854" s="2" t="s">
        <v>96</v>
      </c>
      <c r="T2854" s="2" t="s">
        <v>12826</v>
      </c>
      <c r="U2854" s="2" t="s">
        <v>12827</v>
      </c>
      <c r="V2854" s="2" t="s">
        <v>11</v>
      </c>
      <c r="W2854" s="2" t="s">
        <v>197</v>
      </c>
      <c r="X2854" s="2" t="s">
        <v>9</v>
      </c>
      <c r="Y2854" s="2" t="s">
        <v>6</v>
      </c>
      <c r="AA2854" s="2" t="s">
        <v>35</v>
      </c>
      <c r="AB2854" s="2" t="s">
        <v>35</v>
      </c>
      <c r="AC2854" s="2" t="s">
        <v>34</v>
      </c>
      <c r="AD2854" s="2" t="s">
        <v>33</v>
      </c>
      <c r="AE2854" s="2" t="s">
        <v>14928</v>
      </c>
      <c r="AF2854" s="2" t="s">
        <v>6411</v>
      </c>
      <c r="AG2854" s="2" t="s">
        <v>122</v>
      </c>
      <c r="AH2854" s="2" t="s">
        <v>4</v>
      </c>
      <c r="AI2854" s="2" t="s">
        <v>29</v>
      </c>
      <c r="AJ2854" s="2" t="s">
        <v>14906</v>
      </c>
      <c r="AK2854" s="2" t="s">
        <v>14907</v>
      </c>
      <c r="AL2854" s="2" t="s">
        <v>14908</v>
      </c>
    </row>
    <row r="2855" spans="1:38" ht="52.8" hidden="1">
      <c r="A2855" s="136">
        <f t="shared" si="46"/>
        <v>2854</v>
      </c>
      <c r="B2855" s="2" t="s">
        <v>12820</v>
      </c>
      <c r="C2855" s="2" t="s">
        <v>14915</v>
      </c>
      <c r="D2855" s="2" t="s">
        <v>14902</v>
      </c>
      <c r="E2855" s="2" t="s">
        <v>22</v>
      </c>
      <c r="F2855" s="2" t="s">
        <v>14983</v>
      </c>
      <c r="G2855" s="2" t="s">
        <v>14983</v>
      </c>
      <c r="H2855" s="2" t="s">
        <v>14923</v>
      </c>
      <c r="I2855" s="2" t="s">
        <v>33</v>
      </c>
      <c r="J2855" s="2">
        <v>7</v>
      </c>
      <c r="K2855" s="4" t="s">
        <v>14984</v>
      </c>
      <c r="L2855" s="5">
        <v>26139.1</v>
      </c>
      <c r="M2855" s="6" t="s">
        <v>663</v>
      </c>
      <c r="N2855" s="2" t="s">
        <v>174</v>
      </c>
      <c r="O2855" s="2" t="s">
        <v>55</v>
      </c>
      <c r="P2855" s="2" t="s">
        <v>125</v>
      </c>
      <c r="Q2855" s="2" t="s">
        <v>191</v>
      </c>
      <c r="R2855" s="2" t="s">
        <v>14</v>
      </c>
      <c r="T2855" s="2" t="s">
        <v>12826</v>
      </c>
      <c r="U2855" s="2" t="s">
        <v>12827</v>
      </c>
      <c r="V2855" s="2" t="s">
        <v>11</v>
      </c>
      <c r="W2855" s="2" t="s">
        <v>197</v>
      </c>
      <c r="X2855" s="2" t="s">
        <v>43</v>
      </c>
      <c r="Y2855" s="2" t="s">
        <v>6</v>
      </c>
      <c r="AA2855" s="2" t="s">
        <v>35</v>
      </c>
      <c r="AB2855" s="2" t="s">
        <v>6509</v>
      </c>
      <c r="AC2855" s="2" t="s">
        <v>7</v>
      </c>
      <c r="AD2855" s="2" t="s">
        <v>33</v>
      </c>
      <c r="AE2855" s="2" t="s">
        <v>14933</v>
      </c>
      <c r="AF2855" s="2" t="s">
        <v>6411</v>
      </c>
      <c r="AG2855" s="2" t="s">
        <v>122</v>
      </c>
      <c r="AH2855" s="2" t="s">
        <v>4</v>
      </c>
      <c r="AI2855" s="2" t="s">
        <v>29</v>
      </c>
      <c r="AJ2855" s="2" t="s">
        <v>14906</v>
      </c>
      <c r="AK2855" s="2" t="s">
        <v>14907</v>
      </c>
      <c r="AL2855" s="2" t="s">
        <v>14908</v>
      </c>
    </row>
    <row r="2856" spans="1:38" ht="171.6" hidden="1">
      <c r="A2856" s="136">
        <f t="shared" si="46"/>
        <v>2855</v>
      </c>
      <c r="B2856" s="2" t="s">
        <v>12820</v>
      </c>
      <c r="C2856" s="2" t="s">
        <v>14918</v>
      </c>
      <c r="D2856" s="2" t="s">
        <v>14902</v>
      </c>
      <c r="E2856" s="2" t="s">
        <v>22</v>
      </c>
      <c r="F2856" s="2" t="s">
        <v>14949</v>
      </c>
      <c r="G2856" s="2" t="s">
        <v>14949</v>
      </c>
      <c r="H2856" s="2" t="s">
        <v>14985</v>
      </c>
      <c r="I2856" s="2" t="s">
        <v>6</v>
      </c>
      <c r="K2856" s="4">
        <v>14958</v>
      </c>
      <c r="L2856" s="5">
        <v>2250000</v>
      </c>
      <c r="M2856" s="6" t="s">
        <v>663</v>
      </c>
      <c r="N2856" s="2" t="s">
        <v>39</v>
      </c>
      <c r="O2856" s="2" t="s">
        <v>64</v>
      </c>
      <c r="P2856" s="2" t="s">
        <v>38</v>
      </c>
      <c r="Q2856" s="2" t="s">
        <v>187</v>
      </c>
      <c r="R2856" s="2" t="s">
        <v>96</v>
      </c>
      <c r="T2856" s="2" t="s">
        <v>12826</v>
      </c>
      <c r="U2856" s="2" t="s">
        <v>12827</v>
      </c>
      <c r="V2856" s="2" t="s">
        <v>11</v>
      </c>
      <c r="W2856" s="2" t="s">
        <v>197</v>
      </c>
      <c r="X2856" s="2" t="s">
        <v>9</v>
      </c>
      <c r="Y2856" s="2" t="s">
        <v>6</v>
      </c>
      <c r="AA2856" s="2" t="s">
        <v>35</v>
      </c>
      <c r="AB2856" s="2" t="s">
        <v>35</v>
      </c>
      <c r="AC2856" s="2" t="s">
        <v>34</v>
      </c>
      <c r="AD2856" s="2" t="s">
        <v>33</v>
      </c>
      <c r="AE2856" s="2" t="s">
        <v>14928</v>
      </c>
      <c r="AF2856" s="2" t="s">
        <v>6411</v>
      </c>
      <c r="AG2856" s="2" t="s">
        <v>122</v>
      </c>
      <c r="AH2856" s="2" t="s">
        <v>4</v>
      </c>
      <c r="AI2856" s="2" t="s">
        <v>29</v>
      </c>
      <c r="AJ2856" s="2" t="s">
        <v>14906</v>
      </c>
      <c r="AK2856" s="2" t="s">
        <v>14907</v>
      </c>
      <c r="AL2856" s="2" t="s">
        <v>14908</v>
      </c>
    </row>
    <row r="2857" spans="1:38" ht="171.6" hidden="1">
      <c r="A2857" s="136">
        <f t="shared" si="46"/>
        <v>2856</v>
      </c>
      <c r="B2857" s="2" t="s">
        <v>12820</v>
      </c>
      <c r="C2857" s="2" t="s">
        <v>14918</v>
      </c>
      <c r="D2857" s="2" t="s">
        <v>14902</v>
      </c>
      <c r="E2857" s="2" t="s">
        <v>22</v>
      </c>
      <c r="F2857" s="2" t="s">
        <v>14949</v>
      </c>
      <c r="G2857" s="2" t="s">
        <v>14949</v>
      </c>
      <c r="H2857" s="2" t="s">
        <v>14986</v>
      </c>
      <c r="I2857" s="2" t="s">
        <v>6</v>
      </c>
      <c r="K2857" s="4">
        <v>14958</v>
      </c>
      <c r="L2857" s="5">
        <v>1890000</v>
      </c>
      <c r="M2857" s="6" t="s">
        <v>663</v>
      </c>
      <c r="N2857" s="2" t="s">
        <v>39</v>
      </c>
      <c r="O2857" s="2" t="s">
        <v>64</v>
      </c>
      <c r="P2857" s="2" t="s">
        <v>38</v>
      </c>
      <c r="Q2857" s="2" t="s">
        <v>187</v>
      </c>
      <c r="R2857" s="2" t="s">
        <v>96</v>
      </c>
      <c r="T2857" s="2" t="s">
        <v>12826</v>
      </c>
      <c r="U2857" s="2" t="s">
        <v>12827</v>
      </c>
      <c r="V2857" s="2" t="s">
        <v>11</v>
      </c>
      <c r="W2857" s="2" t="s">
        <v>197</v>
      </c>
      <c r="X2857" s="2" t="s">
        <v>9</v>
      </c>
      <c r="Y2857" s="2" t="s">
        <v>6</v>
      </c>
      <c r="AA2857" s="2" t="s">
        <v>35</v>
      </c>
      <c r="AB2857" s="2" t="s">
        <v>35</v>
      </c>
      <c r="AC2857" s="2" t="s">
        <v>34</v>
      </c>
      <c r="AD2857" s="2" t="s">
        <v>33</v>
      </c>
      <c r="AE2857" s="2" t="s">
        <v>14928</v>
      </c>
      <c r="AF2857" s="2" t="s">
        <v>6411</v>
      </c>
      <c r="AG2857" s="2" t="s">
        <v>122</v>
      </c>
      <c r="AH2857" s="2" t="s">
        <v>4</v>
      </c>
      <c r="AI2857" s="2" t="s">
        <v>29</v>
      </c>
      <c r="AJ2857" s="2" t="s">
        <v>14906</v>
      </c>
      <c r="AK2857" s="2" t="s">
        <v>14907</v>
      </c>
      <c r="AL2857" s="2" t="s">
        <v>14908</v>
      </c>
    </row>
    <row r="2858" spans="1:38" ht="171.6" hidden="1">
      <c r="A2858" s="136">
        <f t="shared" si="46"/>
        <v>2857</v>
      </c>
      <c r="B2858" s="2" t="s">
        <v>12820</v>
      </c>
      <c r="C2858" s="2" t="s">
        <v>14918</v>
      </c>
      <c r="D2858" s="2" t="s">
        <v>14902</v>
      </c>
      <c r="E2858" s="2" t="s">
        <v>22</v>
      </c>
      <c r="F2858" s="2" t="s">
        <v>14949</v>
      </c>
      <c r="G2858" s="2" t="s">
        <v>14949</v>
      </c>
      <c r="H2858" s="2" t="s">
        <v>14987</v>
      </c>
      <c r="I2858" s="2" t="s">
        <v>6</v>
      </c>
      <c r="K2858" s="4">
        <v>14958</v>
      </c>
      <c r="L2858" s="5">
        <v>3240000</v>
      </c>
      <c r="M2858" s="6" t="s">
        <v>663</v>
      </c>
      <c r="N2858" s="2" t="s">
        <v>39</v>
      </c>
      <c r="O2858" s="2" t="s">
        <v>64</v>
      </c>
      <c r="P2858" s="2" t="s">
        <v>38</v>
      </c>
      <c r="Q2858" s="2" t="s">
        <v>187</v>
      </c>
      <c r="R2858" s="2" t="s">
        <v>96</v>
      </c>
      <c r="T2858" s="2" t="s">
        <v>12826</v>
      </c>
      <c r="U2858" s="2" t="s">
        <v>12827</v>
      </c>
      <c r="V2858" s="2" t="s">
        <v>11</v>
      </c>
      <c r="W2858" s="2" t="s">
        <v>197</v>
      </c>
      <c r="X2858" s="2" t="s">
        <v>9</v>
      </c>
      <c r="Y2858" s="2" t="s">
        <v>6</v>
      </c>
      <c r="AA2858" s="2" t="s">
        <v>35</v>
      </c>
      <c r="AB2858" s="2" t="s">
        <v>35</v>
      </c>
      <c r="AC2858" s="2" t="s">
        <v>34</v>
      </c>
      <c r="AD2858" s="2" t="s">
        <v>33</v>
      </c>
      <c r="AE2858" s="2" t="s">
        <v>14928</v>
      </c>
      <c r="AF2858" s="2" t="s">
        <v>6411</v>
      </c>
      <c r="AG2858" s="2" t="s">
        <v>122</v>
      </c>
      <c r="AH2858" s="2" t="s">
        <v>4</v>
      </c>
      <c r="AI2858" s="2" t="s">
        <v>29</v>
      </c>
      <c r="AJ2858" s="2" t="s">
        <v>14906</v>
      </c>
      <c r="AK2858" s="2" t="s">
        <v>14907</v>
      </c>
      <c r="AL2858" s="2" t="s">
        <v>14908</v>
      </c>
    </row>
    <row r="2859" spans="1:38" ht="52.8" hidden="1">
      <c r="A2859" s="136">
        <f t="shared" si="46"/>
        <v>2858</v>
      </c>
      <c r="B2859" s="2" t="s">
        <v>12820</v>
      </c>
      <c r="C2859" s="2" t="s">
        <v>14915</v>
      </c>
      <c r="D2859" s="2" t="s">
        <v>14902</v>
      </c>
      <c r="E2859" s="2" t="s">
        <v>22</v>
      </c>
      <c r="F2859" s="2" t="s">
        <v>14988</v>
      </c>
      <c r="G2859" s="2" t="s">
        <v>14988</v>
      </c>
      <c r="H2859" s="2" t="s">
        <v>14923</v>
      </c>
      <c r="I2859" s="2" t="s">
        <v>33</v>
      </c>
      <c r="J2859" s="2">
        <v>9</v>
      </c>
      <c r="K2859" s="4" t="s">
        <v>14989</v>
      </c>
      <c r="L2859" s="5">
        <v>284365.65000000002</v>
      </c>
      <c r="M2859" s="6" t="s">
        <v>663</v>
      </c>
      <c r="N2859" s="2" t="s">
        <v>174</v>
      </c>
      <c r="O2859" s="2" t="s">
        <v>55</v>
      </c>
      <c r="P2859" s="2" t="s">
        <v>242</v>
      </c>
      <c r="Q2859" s="2" t="s">
        <v>187</v>
      </c>
      <c r="R2859" s="2" t="s">
        <v>96</v>
      </c>
      <c r="T2859" s="2" t="s">
        <v>12826</v>
      </c>
      <c r="U2859" s="2" t="s">
        <v>12827</v>
      </c>
      <c r="V2859" s="2" t="s">
        <v>11</v>
      </c>
      <c r="W2859" s="2" t="s">
        <v>197</v>
      </c>
      <c r="X2859" s="2" t="s">
        <v>9</v>
      </c>
      <c r="Y2859" s="2" t="s">
        <v>6</v>
      </c>
      <c r="AA2859" s="2" t="s">
        <v>35</v>
      </c>
      <c r="AB2859" s="2" t="s">
        <v>6509</v>
      </c>
      <c r="AC2859" s="2" t="s">
        <v>7</v>
      </c>
      <c r="AD2859" s="2" t="s">
        <v>33</v>
      </c>
      <c r="AE2859" s="2" t="s">
        <v>14933</v>
      </c>
      <c r="AF2859" s="2" t="s">
        <v>6411</v>
      </c>
      <c r="AG2859" s="2" t="s">
        <v>122</v>
      </c>
      <c r="AH2859" s="2" t="s">
        <v>4</v>
      </c>
      <c r="AI2859" s="2" t="s">
        <v>29</v>
      </c>
      <c r="AJ2859" s="2" t="s">
        <v>14906</v>
      </c>
      <c r="AK2859" s="2" t="s">
        <v>14907</v>
      </c>
      <c r="AL2859" s="2" t="s">
        <v>14908</v>
      </c>
    </row>
    <row r="2860" spans="1:38" ht="171.6" hidden="1">
      <c r="A2860" s="136">
        <f t="shared" si="46"/>
        <v>2859</v>
      </c>
      <c r="B2860" s="2" t="s">
        <v>12820</v>
      </c>
      <c r="C2860" s="2" t="s">
        <v>14918</v>
      </c>
      <c r="D2860" s="2" t="s">
        <v>14902</v>
      </c>
      <c r="E2860" s="2" t="s">
        <v>22</v>
      </c>
      <c r="F2860" s="2" t="s">
        <v>14949</v>
      </c>
      <c r="G2860" s="2" t="s">
        <v>14949</v>
      </c>
      <c r="H2860" s="2" t="s">
        <v>14990</v>
      </c>
      <c r="I2860" s="2" t="s">
        <v>6</v>
      </c>
      <c r="K2860" s="4">
        <v>14958</v>
      </c>
      <c r="L2860" s="5">
        <v>3600000</v>
      </c>
      <c r="M2860" s="6" t="s">
        <v>663</v>
      </c>
      <c r="N2860" s="2" t="s">
        <v>39</v>
      </c>
      <c r="O2860" s="2" t="s">
        <v>64</v>
      </c>
      <c r="P2860" s="2" t="s">
        <v>38</v>
      </c>
      <c r="Q2860" s="2" t="s">
        <v>187</v>
      </c>
      <c r="R2860" s="2" t="s">
        <v>96</v>
      </c>
      <c r="T2860" s="2" t="s">
        <v>12826</v>
      </c>
      <c r="U2860" s="2" t="s">
        <v>12827</v>
      </c>
      <c r="V2860" s="2" t="s">
        <v>11</v>
      </c>
      <c r="W2860" s="2" t="s">
        <v>197</v>
      </c>
      <c r="X2860" s="2" t="s">
        <v>9</v>
      </c>
      <c r="Y2860" s="2" t="s">
        <v>6</v>
      </c>
      <c r="AA2860" s="2" t="s">
        <v>35</v>
      </c>
      <c r="AB2860" s="2" t="s">
        <v>35</v>
      </c>
      <c r="AC2860" s="2" t="s">
        <v>34</v>
      </c>
      <c r="AD2860" s="2" t="s">
        <v>33</v>
      </c>
      <c r="AE2860" s="2" t="s">
        <v>14928</v>
      </c>
      <c r="AF2860" s="2" t="s">
        <v>6411</v>
      </c>
      <c r="AG2860" s="2" t="s">
        <v>122</v>
      </c>
      <c r="AH2860" s="2" t="s">
        <v>4</v>
      </c>
      <c r="AI2860" s="2" t="s">
        <v>29</v>
      </c>
      <c r="AJ2860" s="2" t="s">
        <v>14906</v>
      </c>
      <c r="AK2860" s="2" t="s">
        <v>14907</v>
      </c>
      <c r="AL2860" s="2" t="s">
        <v>14908</v>
      </c>
    </row>
    <row r="2861" spans="1:38" ht="171.6" hidden="1">
      <c r="A2861" s="136">
        <f t="shared" si="46"/>
        <v>2860</v>
      </c>
      <c r="B2861" s="2" t="s">
        <v>12820</v>
      </c>
      <c r="C2861" s="2" t="s">
        <v>14918</v>
      </c>
      <c r="D2861" s="2" t="s">
        <v>14902</v>
      </c>
      <c r="E2861" s="2" t="s">
        <v>22</v>
      </c>
      <c r="F2861" s="2" t="s">
        <v>14949</v>
      </c>
      <c r="G2861" s="2" t="s">
        <v>14949</v>
      </c>
      <c r="H2861" s="2" t="s">
        <v>14991</v>
      </c>
      <c r="I2861" s="2" t="s">
        <v>6</v>
      </c>
      <c r="K2861" s="4">
        <v>14958</v>
      </c>
      <c r="L2861" s="5">
        <v>3600000</v>
      </c>
      <c r="M2861" s="6" t="s">
        <v>663</v>
      </c>
      <c r="N2861" s="2" t="s">
        <v>39</v>
      </c>
      <c r="O2861" s="2" t="s">
        <v>64</v>
      </c>
      <c r="P2861" s="2" t="s">
        <v>38</v>
      </c>
      <c r="Q2861" s="2" t="s">
        <v>187</v>
      </c>
      <c r="R2861" s="2" t="s">
        <v>96</v>
      </c>
      <c r="T2861" s="2" t="s">
        <v>12826</v>
      </c>
      <c r="U2861" s="2" t="s">
        <v>12827</v>
      </c>
      <c r="V2861" s="2" t="s">
        <v>11</v>
      </c>
      <c r="W2861" s="2" t="s">
        <v>197</v>
      </c>
      <c r="X2861" s="2" t="s">
        <v>9</v>
      </c>
      <c r="Y2861" s="2" t="s">
        <v>6</v>
      </c>
      <c r="AA2861" s="2" t="s">
        <v>35</v>
      </c>
      <c r="AB2861" s="2" t="s">
        <v>35</v>
      </c>
      <c r="AC2861" s="2" t="s">
        <v>34</v>
      </c>
      <c r="AD2861" s="2" t="s">
        <v>33</v>
      </c>
      <c r="AE2861" s="2" t="s">
        <v>14928</v>
      </c>
      <c r="AF2861" s="2" t="s">
        <v>6411</v>
      </c>
      <c r="AG2861" s="2" t="s">
        <v>122</v>
      </c>
      <c r="AH2861" s="2" t="s">
        <v>4</v>
      </c>
      <c r="AI2861" s="2" t="s">
        <v>29</v>
      </c>
      <c r="AJ2861" s="2" t="s">
        <v>14906</v>
      </c>
      <c r="AK2861" s="2" t="s">
        <v>14907</v>
      </c>
      <c r="AL2861" s="2" t="s">
        <v>14908</v>
      </c>
    </row>
    <row r="2862" spans="1:38" ht="52.8" hidden="1">
      <c r="A2862" s="136">
        <f t="shared" si="46"/>
        <v>2861</v>
      </c>
      <c r="B2862" s="2" t="s">
        <v>12820</v>
      </c>
      <c r="C2862" s="2" t="s">
        <v>14909</v>
      </c>
      <c r="D2862" s="2" t="s">
        <v>14902</v>
      </c>
      <c r="E2862" s="2" t="s">
        <v>22</v>
      </c>
      <c r="F2862" s="2" t="s">
        <v>14992</v>
      </c>
      <c r="G2862" s="2" t="s">
        <v>14992</v>
      </c>
      <c r="H2862" s="2" t="s">
        <v>14911</v>
      </c>
      <c r="I2862" s="2" t="s">
        <v>6</v>
      </c>
      <c r="K2862" s="4" t="s">
        <v>14993</v>
      </c>
      <c r="L2862" s="5">
        <v>351862</v>
      </c>
      <c r="M2862" s="6" t="s">
        <v>663</v>
      </c>
      <c r="N2862" s="2" t="s">
        <v>17</v>
      </c>
      <c r="O2862" s="2" t="s">
        <v>55</v>
      </c>
      <c r="P2862" s="2" t="s">
        <v>125</v>
      </c>
      <c r="Q2862" s="2" t="s">
        <v>187</v>
      </c>
      <c r="R2862" s="2" t="s">
        <v>96</v>
      </c>
      <c r="T2862" s="2" t="s">
        <v>12826</v>
      </c>
      <c r="U2862" s="2" t="s">
        <v>12827</v>
      </c>
      <c r="V2862" s="2" t="s">
        <v>11</v>
      </c>
      <c r="W2862" s="2" t="s">
        <v>197</v>
      </c>
      <c r="X2862" s="2" t="s">
        <v>43</v>
      </c>
      <c r="Y2862" s="2" t="s">
        <v>6</v>
      </c>
      <c r="AA2862" s="2" t="s">
        <v>35</v>
      </c>
      <c r="AB2862" s="2" t="s">
        <v>35</v>
      </c>
      <c r="AC2862" s="2" t="s">
        <v>34</v>
      </c>
      <c r="AD2862" s="2" t="s">
        <v>33</v>
      </c>
      <c r="AE2862" s="2" t="s">
        <v>14994</v>
      </c>
      <c r="AF2862" s="2" t="s">
        <v>6411</v>
      </c>
      <c r="AG2862" s="2" t="s">
        <v>122</v>
      </c>
      <c r="AH2862" s="2" t="s">
        <v>4</v>
      </c>
      <c r="AI2862" s="2" t="s">
        <v>29</v>
      </c>
      <c r="AJ2862" s="2" t="s">
        <v>14914</v>
      </c>
      <c r="AK2862" s="2" t="s">
        <v>14907</v>
      </c>
      <c r="AL2862" s="2" t="s">
        <v>14908</v>
      </c>
    </row>
    <row r="2863" spans="1:38" ht="52.8" hidden="1">
      <c r="A2863" s="136">
        <f t="shared" si="46"/>
        <v>2862</v>
      </c>
      <c r="B2863" s="2" t="s">
        <v>12820</v>
      </c>
      <c r="C2863" s="2" t="s">
        <v>14918</v>
      </c>
      <c r="D2863" s="2" t="s">
        <v>14902</v>
      </c>
      <c r="E2863" s="2" t="s">
        <v>22</v>
      </c>
      <c r="F2863" s="2" t="s">
        <v>14995</v>
      </c>
      <c r="G2863" s="2" t="s">
        <v>14995</v>
      </c>
      <c r="H2863" s="2" t="s">
        <v>14996</v>
      </c>
      <c r="I2863" s="2" t="s">
        <v>33</v>
      </c>
      <c r="J2863" s="2">
        <v>4</v>
      </c>
      <c r="K2863" s="4" t="s">
        <v>14997</v>
      </c>
      <c r="L2863" s="5">
        <v>110780304</v>
      </c>
      <c r="M2863" s="6" t="s">
        <v>663</v>
      </c>
      <c r="N2863" s="2" t="s">
        <v>174</v>
      </c>
      <c r="O2863" s="2" t="s">
        <v>64</v>
      </c>
      <c r="P2863" s="2" t="s">
        <v>256</v>
      </c>
      <c r="Q2863" s="2" t="s">
        <v>187</v>
      </c>
      <c r="R2863" s="2" t="s">
        <v>96</v>
      </c>
      <c r="T2863" s="2" t="s">
        <v>12826</v>
      </c>
      <c r="U2863" s="2" t="s">
        <v>12827</v>
      </c>
      <c r="V2863" s="2" t="s">
        <v>11</v>
      </c>
      <c r="W2863" s="2" t="s">
        <v>197</v>
      </c>
      <c r="X2863" s="2" t="s">
        <v>9</v>
      </c>
      <c r="Y2863" s="2" t="s">
        <v>6</v>
      </c>
      <c r="AA2863" s="2" t="s">
        <v>35</v>
      </c>
      <c r="AB2863" s="2" t="s">
        <v>35</v>
      </c>
      <c r="AC2863" s="2" t="s">
        <v>34</v>
      </c>
      <c r="AD2863" s="2" t="s">
        <v>33</v>
      </c>
      <c r="AE2863" s="2" t="s">
        <v>14928</v>
      </c>
      <c r="AF2863" s="2" t="s">
        <v>6411</v>
      </c>
      <c r="AG2863" s="2" t="s">
        <v>122</v>
      </c>
      <c r="AH2863" s="2" t="s">
        <v>4</v>
      </c>
      <c r="AI2863" s="2" t="s">
        <v>29</v>
      </c>
      <c r="AJ2863" s="2" t="s">
        <v>14906</v>
      </c>
      <c r="AK2863" s="2" t="s">
        <v>14907</v>
      </c>
      <c r="AL2863" s="2" t="s">
        <v>14908</v>
      </c>
    </row>
    <row r="2864" spans="1:38" ht="52.8" hidden="1">
      <c r="A2864" s="136">
        <f t="shared" si="46"/>
        <v>2863</v>
      </c>
      <c r="B2864" s="2" t="s">
        <v>12820</v>
      </c>
      <c r="C2864" s="2" t="s">
        <v>14998</v>
      </c>
      <c r="D2864" s="2" t="s">
        <v>14902</v>
      </c>
      <c r="E2864" s="2" t="s">
        <v>22</v>
      </c>
      <c r="F2864" s="2" t="s">
        <v>14999</v>
      </c>
      <c r="G2864" s="2" t="s">
        <v>14999</v>
      </c>
      <c r="H2864" s="2" t="s">
        <v>14923</v>
      </c>
      <c r="I2864" s="2" t="s">
        <v>6</v>
      </c>
      <c r="K2864" s="4">
        <v>1937</v>
      </c>
      <c r="L2864" s="5">
        <v>630000</v>
      </c>
      <c r="M2864" s="6" t="s">
        <v>663</v>
      </c>
      <c r="N2864" s="2" t="s">
        <v>174</v>
      </c>
      <c r="O2864" s="2" t="s">
        <v>55</v>
      </c>
      <c r="P2864" s="2" t="s">
        <v>125</v>
      </c>
      <c r="Q2864" s="2" t="s">
        <v>187</v>
      </c>
      <c r="R2864" s="2" t="s">
        <v>96</v>
      </c>
      <c r="T2864" s="2" t="s">
        <v>12826</v>
      </c>
      <c r="U2864" s="2" t="s">
        <v>12827</v>
      </c>
      <c r="V2864" s="2" t="s">
        <v>11</v>
      </c>
      <c r="W2864" s="2" t="s">
        <v>197</v>
      </c>
      <c r="X2864" s="2" t="s">
        <v>43</v>
      </c>
      <c r="Y2864" s="2" t="s">
        <v>6</v>
      </c>
      <c r="AA2864" s="2" t="s">
        <v>35</v>
      </c>
      <c r="AB2864" s="2" t="s">
        <v>6509</v>
      </c>
      <c r="AC2864" s="2" t="s">
        <v>7</v>
      </c>
      <c r="AD2864" s="2" t="s">
        <v>33</v>
      </c>
      <c r="AE2864" s="2" t="s">
        <v>14933</v>
      </c>
      <c r="AF2864" s="2" t="s">
        <v>6411</v>
      </c>
      <c r="AG2864" s="2" t="s">
        <v>122</v>
      </c>
      <c r="AH2864" s="2" t="s">
        <v>4</v>
      </c>
      <c r="AI2864" s="2" t="s">
        <v>29</v>
      </c>
      <c r="AJ2864" s="2" t="s">
        <v>14906</v>
      </c>
      <c r="AK2864" s="2" t="s">
        <v>14907</v>
      </c>
      <c r="AL2864" s="2" t="s">
        <v>14908</v>
      </c>
    </row>
    <row r="2865" spans="1:38" ht="52.8" hidden="1">
      <c r="A2865" s="136">
        <f t="shared" si="46"/>
        <v>2864</v>
      </c>
      <c r="B2865" s="2" t="s">
        <v>12820</v>
      </c>
      <c r="C2865" s="2" t="s">
        <v>14909</v>
      </c>
      <c r="D2865" s="2" t="s">
        <v>14902</v>
      </c>
      <c r="E2865" s="2" t="s">
        <v>22</v>
      </c>
      <c r="F2865" s="2" t="s">
        <v>15000</v>
      </c>
      <c r="G2865" s="2" t="s">
        <v>15000</v>
      </c>
      <c r="H2865" s="2" t="s">
        <v>14911</v>
      </c>
      <c r="I2865" s="2" t="s">
        <v>33</v>
      </c>
      <c r="J2865" s="2">
        <v>2</v>
      </c>
      <c r="K2865" s="4" t="s">
        <v>15001</v>
      </c>
      <c r="L2865" s="5">
        <v>65520</v>
      </c>
      <c r="M2865" s="6" t="s">
        <v>663</v>
      </c>
      <c r="N2865" s="2" t="s">
        <v>17</v>
      </c>
      <c r="O2865" s="2" t="s">
        <v>55</v>
      </c>
      <c r="P2865" s="2" t="s">
        <v>125</v>
      </c>
      <c r="Q2865" s="2" t="s">
        <v>187</v>
      </c>
      <c r="R2865" s="2" t="s">
        <v>96</v>
      </c>
      <c r="T2865" s="2" t="s">
        <v>12826</v>
      </c>
      <c r="U2865" s="2" t="s">
        <v>12827</v>
      </c>
      <c r="V2865" s="2" t="s">
        <v>11</v>
      </c>
      <c r="W2865" s="2" t="s">
        <v>197</v>
      </c>
      <c r="X2865" s="2" t="s">
        <v>43</v>
      </c>
      <c r="Y2865" s="2" t="s">
        <v>6</v>
      </c>
      <c r="AA2865" s="2" t="s">
        <v>35</v>
      </c>
      <c r="AB2865" s="2" t="s">
        <v>35</v>
      </c>
      <c r="AC2865" s="2" t="s">
        <v>34</v>
      </c>
      <c r="AD2865" s="2" t="s">
        <v>33</v>
      </c>
      <c r="AE2865" s="2" t="s">
        <v>14928</v>
      </c>
      <c r="AF2865" s="2" t="s">
        <v>6411</v>
      </c>
      <c r="AG2865" s="2" t="s">
        <v>122</v>
      </c>
      <c r="AH2865" s="2" t="s">
        <v>4</v>
      </c>
      <c r="AI2865" s="2" t="s">
        <v>29</v>
      </c>
      <c r="AJ2865" s="2" t="s">
        <v>14914</v>
      </c>
      <c r="AK2865" s="2" t="s">
        <v>14907</v>
      </c>
      <c r="AL2865" s="2" t="s">
        <v>14908</v>
      </c>
    </row>
    <row r="2866" spans="1:38" ht="52.8" hidden="1">
      <c r="A2866" s="136">
        <f t="shared" si="46"/>
        <v>2865</v>
      </c>
      <c r="B2866" s="2" t="s">
        <v>12820</v>
      </c>
      <c r="C2866" s="2" t="s">
        <v>15002</v>
      </c>
      <c r="D2866" s="2" t="s">
        <v>14902</v>
      </c>
      <c r="E2866" s="2" t="s">
        <v>22</v>
      </c>
      <c r="F2866" s="2" t="s">
        <v>15003</v>
      </c>
      <c r="G2866" s="2" t="s">
        <v>15003</v>
      </c>
      <c r="H2866" s="2" t="s">
        <v>14923</v>
      </c>
      <c r="I2866" s="2" t="s">
        <v>33</v>
      </c>
      <c r="J2866" s="2">
        <v>3</v>
      </c>
      <c r="K2866" s="4" t="s">
        <v>15004</v>
      </c>
      <c r="L2866" s="5">
        <v>15000</v>
      </c>
      <c r="M2866" s="6" t="s">
        <v>663</v>
      </c>
      <c r="N2866" s="2" t="s">
        <v>174</v>
      </c>
      <c r="O2866" s="2" t="s">
        <v>55</v>
      </c>
      <c r="P2866" s="2" t="s">
        <v>242</v>
      </c>
      <c r="Q2866" s="2" t="s">
        <v>191</v>
      </c>
      <c r="R2866" s="2" t="s">
        <v>96</v>
      </c>
      <c r="T2866" s="2" t="s">
        <v>12826</v>
      </c>
      <c r="U2866" s="2" t="s">
        <v>12827</v>
      </c>
      <c r="V2866" s="2" t="s">
        <v>11</v>
      </c>
      <c r="W2866" s="2" t="s">
        <v>197</v>
      </c>
      <c r="X2866" s="2" t="s">
        <v>9</v>
      </c>
      <c r="Y2866" s="2" t="s">
        <v>6</v>
      </c>
      <c r="AA2866" s="2" t="s">
        <v>35</v>
      </c>
      <c r="AB2866" s="2" t="s">
        <v>6509</v>
      </c>
      <c r="AC2866" s="2" t="s">
        <v>7</v>
      </c>
      <c r="AD2866" s="2" t="s">
        <v>33</v>
      </c>
      <c r="AE2866" s="2" t="s">
        <v>14933</v>
      </c>
      <c r="AF2866" s="2" t="s">
        <v>6411</v>
      </c>
      <c r="AG2866" s="2" t="s">
        <v>122</v>
      </c>
      <c r="AH2866" s="2" t="s">
        <v>4</v>
      </c>
      <c r="AI2866" s="2" t="s">
        <v>29</v>
      </c>
      <c r="AJ2866" s="2" t="s">
        <v>14906</v>
      </c>
      <c r="AK2866" s="2" t="s">
        <v>14907</v>
      </c>
      <c r="AL2866" s="2" t="s">
        <v>14908</v>
      </c>
    </row>
    <row r="2867" spans="1:38" ht="66" hidden="1">
      <c r="A2867" s="136">
        <f t="shared" si="46"/>
        <v>2866</v>
      </c>
      <c r="B2867" s="2" t="s">
        <v>12820</v>
      </c>
      <c r="C2867" s="2" t="s">
        <v>14918</v>
      </c>
      <c r="D2867" s="2" t="s">
        <v>14902</v>
      </c>
      <c r="E2867" s="2" t="s">
        <v>22</v>
      </c>
      <c r="F2867" s="2" t="s">
        <v>15005</v>
      </c>
      <c r="G2867" s="2" t="s">
        <v>15005</v>
      </c>
      <c r="H2867" s="2" t="s">
        <v>15006</v>
      </c>
      <c r="I2867" s="2" t="s">
        <v>33</v>
      </c>
      <c r="J2867" s="2">
        <v>2</v>
      </c>
      <c r="K2867" s="4" t="s">
        <v>15007</v>
      </c>
      <c r="L2867" s="5">
        <v>28530120</v>
      </c>
      <c r="M2867" s="6" t="s">
        <v>15008</v>
      </c>
      <c r="N2867" s="2" t="s">
        <v>17</v>
      </c>
      <c r="O2867" s="2" t="s">
        <v>64</v>
      </c>
      <c r="P2867" s="2" t="s">
        <v>256</v>
      </c>
      <c r="Q2867" s="2" t="s">
        <v>187</v>
      </c>
      <c r="R2867" s="2" t="s">
        <v>96</v>
      </c>
      <c r="T2867" s="2" t="s">
        <v>12826</v>
      </c>
      <c r="U2867" s="2" t="s">
        <v>12827</v>
      </c>
      <c r="V2867" s="2" t="s">
        <v>11</v>
      </c>
      <c r="W2867" s="2" t="s">
        <v>197</v>
      </c>
      <c r="X2867" s="2" t="s">
        <v>9</v>
      </c>
      <c r="Y2867" s="2" t="s">
        <v>6</v>
      </c>
      <c r="AA2867" s="2" t="s">
        <v>35</v>
      </c>
      <c r="AB2867" s="2" t="s">
        <v>35</v>
      </c>
      <c r="AC2867" s="2" t="s">
        <v>34</v>
      </c>
      <c r="AD2867" s="2" t="s">
        <v>33</v>
      </c>
      <c r="AE2867" s="2" t="s">
        <v>14928</v>
      </c>
      <c r="AF2867" s="2" t="s">
        <v>6411</v>
      </c>
      <c r="AG2867" s="2" t="s">
        <v>122</v>
      </c>
      <c r="AH2867" s="2" t="s">
        <v>4</v>
      </c>
      <c r="AI2867" s="2" t="s">
        <v>29</v>
      </c>
      <c r="AJ2867" s="2" t="s">
        <v>14906</v>
      </c>
      <c r="AK2867" s="2" t="s">
        <v>14907</v>
      </c>
      <c r="AL2867" s="2" t="s">
        <v>14908</v>
      </c>
    </row>
    <row r="2868" spans="1:38" ht="52.8" hidden="1">
      <c r="A2868" s="136">
        <f t="shared" si="46"/>
        <v>2867</v>
      </c>
      <c r="B2868" s="2" t="s">
        <v>12820</v>
      </c>
      <c r="C2868" s="2" t="s">
        <v>14998</v>
      </c>
      <c r="D2868" s="2" t="s">
        <v>14902</v>
      </c>
      <c r="E2868" s="2" t="s">
        <v>22</v>
      </c>
      <c r="F2868" s="2" t="s">
        <v>15009</v>
      </c>
      <c r="G2868" s="2" t="s">
        <v>15009</v>
      </c>
      <c r="H2868" s="2" t="s">
        <v>14923</v>
      </c>
      <c r="I2868" s="2" t="s">
        <v>33</v>
      </c>
      <c r="J2868" s="2">
        <v>5</v>
      </c>
      <c r="K2868" s="4" t="s">
        <v>15010</v>
      </c>
      <c r="L2868" s="5">
        <v>120298</v>
      </c>
      <c r="M2868" s="6" t="s">
        <v>663</v>
      </c>
      <c r="N2868" s="2" t="s">
        <v>17</v>
      </c>
      <c r="O2868" s="2" t="s">
        <v>55</v>
      </c>
      <c r="P2868" s="2" t="s">
        <v>125</v>
      </c>
      <c r="Q2868" s="2" t="s">
        <v>187</v>
      </c>
      <c r="R2868" s="2" t="s">
        <v>96</v>
      </c>
      <c r="T2868" s="2" t="s">
        <v>12826</v>
      </c>
      <c r="U2868" s="2" t="s">
        <v>12827</v>
      </c>
      <c r="V2868" s="2" t="s">
        <v>11</v>
      </c>
      <c r="W2868" s="2" t="s">
        <v>197</v>
      </c>
      <c r="X2868" s="2" t="s">
        <v>43</v>
      </c>
      <c r="Y2868" s="2" t="s">
        <v>6</v>
      </c>
      <c r="AA2868" s="2" t="s">
        <v>35</v>
      </c>
      <c r="AB2868" s="2" t="s">
        <v>6509</v>
      </c>
      <c r="AC2868" s="2" t="s">
        <v>7</v>
      </c>
      <c r="AD2868" s="2" t="s">
        <v>33</v>
      </c>
      <c r="AE2868" s="2" t="s">
        <v>14933</v>
      </c>
      <c r="AF2868" s="2" t="s">
        <v>6411</v>
      </c>
      <c r="AG2868" s="2" t="s">
        <v>122</v>
      </c>
      <c r="AH2868" s="2" t="s">
        <v>4</v>
      </c>
      <c r="AI2868" s="2" t="s">
        <v>29</v>
      </c>
      <c r="AJ2868" s="2" t="s">
        <v>14906</v>
      </c>
      <c r="AK2868" s="2" t="s">
        <v>14907</v>
      </c>
      <c r="AL2868" s="2" t="s">
        <v>14908</v>
      </c>
    </row>
    <row r="2869" spans="1:38" ht="52.8" hidden="1">
      <c r="A2869" s="136">
        <f t="shared" si="46"/>
        <v>2868</v>
      </c>
      <c r="B2869" s="2" t="s">
        <v>12820</v>
      </c>
      <c r="C2869" s="2" t="s">
        <v>14918</v>
      </c>
      <c r="D2869" s="2" t="s">
        <v>14902</v>
      </c>
      <c r="E2869" s="2" t="s">
        <v>22</v>
      </c>
      <c r="F2869" s="2" t="s">
        <v>12060</v>
      </c>
      <c r="G2869" s="2" t="s">
        <v>12060</v>
      </c>
      <c r="H2869" s="2" t="s">
        <v>15011</v>
      </c>
      <c r="I2869" s="2" t="s">
        <v>6</v>
      </c>
      <c r="K2869" s="4">
        <v>3719</v>
      </c>
      <c r="L2869" s="5">
        <v>10000000</v>
      </c>
      <c r="M2869" s="6" t="s">
        <v>663</v>
      </c>
      <c r="N2869" s="2" t="s">
        <v>17</v>
      </c>
      <c r="O2869" s="2" t="s">
        <v>64</v>
      </c>
      <c r="P2869" s="2" t="s">
        <v>142</v>
      </c>
      <c r="Q2869" s="2" t="s">
        <v>187</v>
      </c>
      <c r="R2869" s="2" t="s">
        <v>96</v>
      </c>
      <c r="T2869" s="2" t="s">
        <v>12826</v>
      </c>
      <c r="U2869" s="2" t="s">
        <v>12827</v>
      </c>
      <c r="V2869" s="2" t="s">
        <v>11</v>
      </c>
      <c r="W2869" s="2" t="s">
        <v>197</v>
      </c>
      <c r="X2869" s="2" t="s">
        <v>9</v>
      </c>
      <c r="Y2869" s="2" t="s">
        <v>6</v>
      </c>
      <c r="AA2869" s="2" t="s">
        <v>35</v>
      </c>
      <c r="AB2869" s="2" t="s">
        <v>35</v>
      </c>
      <c r="AC2869" s="2" t="s">
        <v>34</v>
      </c>
      <c r="AD2869" s="2" t="s">
        <v>33</v>
      </c>
      <c r="AE2869" s="2" t="s">
        <v>14928</v>
      </c>
      <c r="AF2869" s="2" t="s">
        <v>6411</v>
      </c>
      <c r="AG2869" s="2" t="s">
        <v>122</v>
      </c>
      <c r="AH2869" s="2" t="s">
        <v>4</v>
      </c>
      <c r="AI2869" s="2" t="s">
        <v>29</v>
      </c>
      <c r="AJ2869" s="2" t="s">
        <v>14906</v>
      </c>
      <c r="AK2869" s="2" t="s">
        <v>14907</v>
      </c>
      <c r="AL2869" s="2" t="s">
        <v>14908</v>
      </c>
    </row>
    <row r="2870" spans="1:38" ht="52.8" hidden="1">
      <c r="A2870" s="136">
        <f t="shared" si="46"/>
        <v>2869</v>
      </c>
      <c r="B2870" s="2" t="s">
        <v>12820</v>
      </c>
      <c r="C2870" s="2" t="s">
        <v>14918</v>
      </c>
      <c r="D2870" s="2" t="s">
        <v>14902</v>
      </c>
      <c r="E2870" s="2" t="s">
        <v>22</v>
      </c>
      <c r="F2870" s="2" t="s">
        <v>15012</v>
      </c>
      <c r="G2870" s="2" t="s">
        <v>15012</v>
      </c>
      <c r="H2870" s="2" t="s">
        <v>15013</v>
      </c>
      <c r="I2870" s="2" t="s">
        <v>6</v>
      </c>
      <c r="K2870" s="4">
        <v>3719</v>
      </c>
      <c r="L2870" s="5">
        <v>15000000</v>
      </c>
      <c r="M2870" s="6" t="s">
        <v>663</v>
      </c>
      <c r="N2870" s="2" t="s">
        <v>17</v>
      </c>
      <c r="O2870" s="2" t="s">
        <v>64</v>
      </c>
      <c r="P2870" s="2" t="s">
        <v>142</v>
      </c>
      <c r="Q2870" s="2" t="s">
        <v>187</v>
      </c>
      <c r="R2870" s="2" t="s">
        <v>96</v>
      </c>
      <c r="T2870" s="2" t="s">
        <v>12826</v>
      </c>
      <c r="U2870" s="2" t="s">
        <v>12827</v>
      </c>
      <c r="V2870" s="2" t="s">
        <v>11</v>
      </c>
      <c r="W2870" s="2" t="s">
        <v>197</v>
      </c>
      <c r="X2870" s="2" t="s">
        <v>9</v>
      </c>
      <c r="Y2870" s="2" t="s">
        <v>6</v>
      </c>
      <c r="AA2870" s="2" t="s">
        <v>35</v>
      </c>
      <c r="AB2870" s="2" t="s">
        <v>35</v>
      </c>
      <c r="AC2870" s="2" t="s">
        <v>34</v>
      </c>
      <c r="AD2870" s="2" t="s">
        <v>33</v>
      </c>
      <c r="AE2870" s="2" t="s">
        <v>14928</v>
      </c>
      <c r="AF2870" s="2" t="s">
        <v>6411</v>
      </c>
      <c r="AG2870" s="2" t="s">
        <v>122</v>
      </c>
      <c r="AH2870" s="2" t="s">
        <v>4</v>
      </c>
      <c r="AI2870" s="2" t="s">
        <v>29</v>
      </c>
      <c r="AJ2870" s="2" t="s">
        <v>14906</v>
      </c>
      <c r="AK2870" s="2" t="s">
        <v>14907</v>
      </c>
      <c r="AL2870" s="2" t="s">
        <v>14908</v>
      </c>
    </row>
    <row r="2871" spans="1:38" ht="66" hidden="1">
      <c r="A2871" s="136">
        <f t="shared" si="46"/>
        <v>2870</v>
      </c>
      <c r="B2871" s="2" t="s">
        <v>12820</v>
      </c>
      <c r="C2871" s="2" t="s">
        <v>14909</v>
      </c>
      <c r="D2871" s="2" t="s">
        <v>14902</v>
      </c>
      <c r="E2871" s="2" t="s">
        <v>22</v>
      </c>
      <c r="F2871" s="2" t="s">
        <v>15014</v>
      </c>
      <c r="G2871" s="2" t="s">
        <v>15014</v>
      </c>
      <c r="H2871" s="2" t="s">
        <v>14911</v>
      </c>
      <c r="I2871" s="2" t="s">
        <v>33</v>
      </c>
      <c r="J2871" s="2">
        <v>2</v>
      </c>
      <c r="K2871" s="4" t="s">
        <v>15015</v>
      </c>
      <c r="L2871" s="5">
        <v>8680</v>
      </c>
      <c r="M2871" s="6" t="s">
        <v>663</v>
      </c>
      <c r="N2871" s="2" t="s">
        <v>17</v>
      </c>
      <c r="O2871" s="2" t="s">
        <v>55</v>
      </c>
      <c r="P2871" s="2" t="s">
        <v>242</v>
      </c>
      <c r="Q2871" s="2" t="s">
        <v>124</v>
      </c>
      <c r="R2871" s="2" t="s">
        <v>96</v>
      </c>
      <c r="T2871" s="2" t="s">
        <v>12826</v>
      </c>
      <c r="U2871" s="2" t="s">
        <v>12827</v>
      </c>
      <c r="V2871" s="2" t="s">
        <v>11</v>
      </c>
      <c r="W2871" s="2" t="s">
        <v>197</v>
      </c>
      <c r="X2871" s="2" t="s">
        <v>9</v>
      </c>
      <c r="Y2871" s="2" t="s">
        <v>6</v>
      </c>
      <c r="AA2871" s="2" t="s">
        <v>35</v>
      </c>
      <c r="AB2871" s="2" t="s">
        <v>35</v>
      </c>
      <c r="AC2871" s="2" t="s">
        <v>7</v>
      </c>
      <c r="AD2871" s="2" t="s">
        <v>6</v>
      </c>
      <c r="AG2871" s="2" t="s">
        <v>30</v>
      </c>
      <c r="AH2871" s="2" t="s">
        <v>4</v>
      </c>
      <c r="AI2871" s="2" t="s">
        <v>29</v>
      </c>
      <c r="AJ2871" s="2" t="s">
        <v>14914</v>
      </c>
      <c r="AK2871" s="2" t="s">
        <v>14907</v>
      </c>
      <c r="AL2871" s="2" t="s">
        <v>14908</v>
      </c>
    </row>
    <row r="2872" spans="1:38" ht="66" hidden="1">
      <c r="A2872" s="136">
        <f t="shared" si="46"/>
        <v>2871</v>
      </c>
      <c r="B2872" s="2" t="s">
        <v>12820</v>
      </c>
      <c r="C2872" s="2" t="s">
        <v>14918</v>
      </c>
      <c r="D2872" s="2" t="s">
        <v>14902</v>
      </c>
      <c r="E2872" s="2" t="s">
        <v>22</v>
      </c>
      <c r="F2872" s="2" t="s">
        <v>15016</v>
      </c>
      <c r="G2872" s="2" t="s">
        <v>15016</v>
      </c>
      <c r="H2872" s="2" t="s">
        <v>15017</v>
      </c>
      <c r="I2872" s="2" t="s">
        <v>6</v>
      </c>
      <c r="K2872" s="4">
        <v>453066</v>
      </c>
      <c r="L2872" s="5">
        <v>239400</v>
      </c>
      <c r="M2872" s="6" t="s">
        <v>663</v>
      </c>
      <c r="N2872" s="2" t="s">
        <v>17</v>
      </c>
      <c r="O2872" s="2" t="s">
        <v>55</v>
      </c>
      <c r="P2872" s="2" t="s">
        <v>125</v>
      </c>
      <c r="Q2872" s="2" t="s">
        <v>124</v>
      </c>
      <c r="R2872" s="2" t="s">
        <v>14</v>
      </c>
      <c r="T2872" s="2" t="s">
        <v>12826</v>
      </c>
      <c r="U2872" s="2" t="s">
        <v>12827</v>
      </c>
      <c r="V2872" s="2" t="s">
        <v>11</v>
      </c>
      <c r="W2872" s="2" t="s">
        <v>197</v>
      </c>
      <c r="X2872" s="2" t="s">
        <v>43</v>
      </c>
      <c r="Y2872" s="2" t="s">
        <v>6</v>
      </c>
      <c r="AA2872" s="2" t="s">
        <v>35</v>
      </c>
      <c r="AB2872" s="2" t="s">
        <v>35</v>
      </c>
      <c r="AC2872" s="2" t="s">
        <v>7</v>
      </c>
      <c r="AD2872" s="2" t="s">
        <v>33</v>
      </c>
      <c r="AE2872" s="2" t="s">
        <v>14928</v>
      </c>
      <c r="AF2872" s="2" t="s">
        <v>6411</v>
      </c>
      <c r="AG2872" s="2" t="s">
        <v>122</v>
      </c>
      <c r="AH2872" s="2" t="s">
        <v>4</v>
      </c>
      <c r="AI2872" s="2" t="s">
        <v>29</v>
      </c>
      <c r="AJ2872" s="2" t="s">
        <v>14906</v>
      </c>
      <c r="AK2872" s="2" t="s">
        <v>14907</v>
      </c>
      <c r="AL2872" s="2" t="s">
        <v>14908</v>
      </c>
    </row>
    <row r="2873" spans="1:38" ht="52.8" hidden="1">
      <c r="A2873" s="136">
        <f t="shared" si="46"/>
        <v>2872</v>
      </c>
      <c r="B2873" s="2" t="s">
        <v>12820</v>
      </c>
      <c r="C2873" s="2" t="s">
        <v>14915</v>
      </c>
      <c r="D2873" s="2" t="s">
        <v>14902</v>
      </c>
      <c r="E2873" s="2" t="s">
        <v>22</v>
      </c>
      <c r="F2873" s="2" t="s">
        <v>15018</v>
      </c>
      <c r="G2873" s="2" t="s">
        <v>15018</v>
      </c>
      <c r="H2873" s="2" t="s">
        <v>14923</v>
      </c>
      <c r="I2873" s="2" t="s">
        <v>6</v>
      </c>
      <c r="K2873" s="4">
        <v>4189</v>
      </c>
      <c r="L2873" s="5">
        <v>61750</v>
      </c>
      <c r="M2873" s="6" t="s">
        <v>663</v>
      </c>
      <c r="N2873" s="2" t="s">
        <v>17</v>
      </c>
      <c r="O2873" s="2" t="s">
        <v>64</v>
      </c>
      <c r="P2873" s="2" t="s">
        <v>256</v>
      </c>
      <c r="Q2873" s="2" t="s">
        <v>187</v>
      </c>
      <c r="R2873" s="2" t="s">
        <v>96</v>
      </c>
      <c r="T2873" s="2" t="s">
        <v>12826</v>
      </c>
      <c r="U2873" s="2" t="s">
        <v>12827</v>
      </c>
      <c r="V2873" s="2" t="s">
        <v>11</v>
      </c>
      <c r="W2873" s="2" t="s">
        <v>197</v>
      </c>
      <c r="X2873" s="2" t="s">
        <v>9</v>
      </c>
      <c r="Y2873" s="2" t="s">
        <v>6</v>
      </c>
      <c r="AA2873" s="2" t="s">
        <v>35</v>
      </c>
      <c r="AB2873" s="2" t="s">
        <v>6509</v>
      </c>
      <c r="AC2873" s="2" t="s">
        <v>7</v>
      </c>
      <c r="AD2873" s="2" t="s">
        <v>33</v>
      </c>
      <c r="AE2873" s="2" t="s">
        <v>14933</v>
      </c>
      <c r="AF2873" s="2" t="s">
        <v>6411</v>
      </c>
      <c r="AG2873" s="2" t="s">
        <v>122</v>
      </c>
      <c r="AH2873" s="2" t="s">
        <v>4</v>
      </c>
      <c r="AI2873" s="2" t="s">
        <v>3</v>
      </c>
      <c r="AJ2873" s="2" t="s">
        <v>14906</v>
      </c>
      <c r="AK2873" s="2" t="s">
        <v>14907</v>
      </c>
      <c r="AL2873" s="2" t="s">
        <v>14908</v>
      </c>
    </row>
    <row r="2874" spans="1:38" ht="66" hidden="1">
      <c r="A2874" s="136">
        <f t="shared" si="46"/>
        <v>2873</v>
      </c>
      <c r="B2874" s="2" t="s">
        <v>12820</v>
      </c>
      <c r="C2874" s="2" t="s">
        <v>14909</v>
      </c>
      <c r="D2874" s="2" t="s">
        <v>14902</v>
      </c>
      <c r="E2874" s="2" t="s">
        <v>22</v>
      </c>
      <c r="F2874" s="2" t="s">
        <v>3067</v>
      </c>
      <c r="G2874" s="2" t="s">
        <v>3067</v>
      </c>
      <c r="H2874" s="2" t="s">
        <v>14911</v>
      </c>
      <c r="I2874" s="2" t="s">
        <v>6</v>
      </c>
      <c r="K2874" s="4">
        <v>1627</v>
      </c>
      <c r="L2874" s="5">
        <v>50000</v>
      </c>
      <c r="M2874" s="6" t="s">
        <v>663</v>
      </c>
      <c r="N2874" s="2" t="s">
        <v>17</v>
      </c>
      <c r="O2874" s="2" t="s">
        <v>64</v>
      </c>
      <c r="P2874" s="2" t="s">
        <v>256</v>
      </c>
      <c r="Q2874" s="2" t="s">
        <v>124</v>
      </c>
      <c r="R2874" s="2" t="s">
        <v>96</v>
      </c>
      <c r="T2874" s="2" t="s">
        <v>12826</v>
      </c>
      <c r="U2874" s="2" t="s">
        <v>12827</v>
      </c>
      <c r="V2874" s="2" t="s">
        <v>11</v>
      </c>
      <c r="W2874" s="2" t="s">
        <v>197</v>
      </c>
      <c r="X2874" s="2" t="s">
        <v>9</v>
      </c>
      <c r="Y2874" s="2" t="s">
        <v>6</v>
      </c>
      <c r="AA2874" s="2" t="s">
        <v>35</v>
      </c>
      <c r="AB2874" s="2" t="s">
        <v>35</v>
      </c>
      <c r="AC2874" s="2" t="s">
        <v>7</v>
      </c>
      <c r="AD2874" s="2" t="s">
        <v>6</v>
      </c>
      <c r="AG2874" s="2" t="s">
        <v>122</v>
      </c>
      <c r="AH2874" s="2" t="s">
        <v>4</v>
      </c>
      <c r="AI2874" s="2" t="s">
        <v>29</v>
      </c>
      <c r="AJ2874" s="2" t="s">
        <v>14914</v>
      </c>
      <c r="AK2874" s="2" t="s">
        <v>14907</v>
      </c>
      <c r="AL2874" s="2" t="s">
        <v>14908</v>
      </c>
    </row>
    <row r="2875" spans="1:38" ht="52.8" hidden="1">
      <c r="A2875" s="136">
        <f t="shared" si="46"/>
        <v>2874</v>
      </c>
      <c r="B2875" s="2" t="s">
        <v>12820</v>
      </c>
      <c r="C2875" s="2" t="s">
        <v>14915</v>
      </c>
      <c r="D2875" s="2" t="s">
        <v>14902</v>
      </c>
      <c r="E2875" s="2" t="s">
        <v>22</v>
      </c>
      <c r="F2875" s="2" t="s">
        <v>15019</v>
      </c>
      <c r="G2875" s="2" t="s">
        <v>15019</v>
      </c>
      <c r="H2875" s="2" t="s">
        <v>14923</v>
      </c>
      <c r="I2875" s="2" t="s">
        <v>6</v>
      </c>
      <c r="K2875" s="4">
        <v>265139</v>
      </c>
      <c r="L2875" s="5">
        <v>24840</v>
      </c>
      <c r="M2875" s="6" t="s">
        <v>663</v>
      </c>
      <c r="N2875" s="2" t="s">
        <v>17</v>
      </c>
      <c r="O2875" s="2" t="s">
        <v>55</v>
      </c>
      <c r="P2875" s="2" t="s">
        <v>242</v>
      </c>
      <c r="Q2875" s="2" t="s">
        <v>191</v>
      </c>
      <c r="R2875" s="2" t="s">
        <v>96</v>
      </c>
      <c r="T2875" s="2" t="s">
        <v>12826</v>
      </c>
      <c r="U2875" s="2" t="s">
        <v>12827</v>
      </c>
      <c r="V2875" s="2" t="s">
        <v>11</v>
      </c>
      <c r="W2875" s="2" t="s">
        <v>197</v>
      </c>
      <c r="X2875" s="2" t="s">
        <v>9</v>
      </c>
      <c r="Y2875" s="2" t="s">
        <v>6</v>
      </c>
      <c r="AA2875" s="2" t="s">
        <v>35</v>
      </c>
      <c r="AB2875" s="2" t="s">
        <v>6509</v>
      </c>
      <c r="AC2875" s="2" t="s">
        <v>7</v>
      </c>
      <c r="AD2875" s="2" t="s">
        <v>6</v>
      </c>
      <c r="AG2875" s="2" t="s">
        <v>30</v>
      </c>
      <c r="AH2875" s="2" t="s">
        <v>4</v>
      </c>
      <c r="AI2875" s="2" t="s">
        <v>3</v>
      </c>
      <c r="AJ2875" s="2" t="s">
        <v>14906</v>
      </c>
      <c r="AK2875" s="2" t="s">
        <v>14907</v>
      </c>
      <c r="AL2875" s="2" t="s">
        <v>14908</v>
      </c>
    </row>
    <row r="2876" spans="1:38" ht="66" hidden="1">
      <c r="A2876" s="136">
        <f t="shared" si="46"/>
        <v>2875</v>
      </c>
      <c r="B2876" s="2" t="s">
        <v>12820</v>
      </c>
      <c r="C2876" s="2" t="s">
        <v>14743</v>
      </c>
      <c r="D2876" s="2" t="s">
        <v>14736</v>
      </c>
      <c r="E2876" s="2" t="s">
        <v>22</v>
      </c>
      <c r="F2876" s="2" t="s">
        <v>15020</v>
      </c>
      <c r="G2876" s="2" t="s">
        <v>15020</v>
      </c>
      <c r="H2876" s="2" t="s">
        <v>15021</v>
      </c>
      <c r="I2876" s="2" t="s">
        <v>6</v>
      </c>
      <c r="K2876" s="4">
        <v>2267</v>
      </c>
      <c r="L2876" s="5">
        <v>500000</v>
      </c>
      <c r="M2876" s="6" t="s">
        <v>15022</v>
      </c>
      <c r="N2876" s="2" t="s">
        <v>174</v>
      </c>
      <c r="O2876" s="2" t="s">
        <v>64</v>
      </c>
      <c r="P2876" s="2" t="s">
        <v>142</v>
      </c>
      <c r="Q2876" s="2" t="s">
        <v>191</v>
      </c>
      <c r="R2876" s="2" t="s">
        <v>14</v>
      </c>
      <c r="T2876" s="2" t="s">
        <v>13</v>
      </c>
      <c r="U2876" s="2" t="s">
        <v>12827</v>
      </c>
      <c r="V2876" s="2" t="s">
        <v>11</v>
      </c>
      <c r="W2876" s="2" t="s">
        <v>197</v>
      </c>
      <c r="X2876" s="2" t="s">
        <v>9</v>
      </c>
      <c r="Y2876" s="2" t="s">
        <v>6</v>
      </c>
      <c r="AA2876" s="2" t="s">
        <v>111</v>
      </c>
      <c r="AB2876" s="2" t="s">
        <v>14739</v>
      </c>
      <c r="AC2876" s="2" t="s">
        <v>241</v>
      </c>
      <c r="AD2876" s="2" t="s">
        <v>6</v>
      </c>
      <c r="AG2876" s="2" t="s">
        <v>30</v>
      </c>
      <c r="AH2876" s="2" t="s">
        <v>4</v>
      </c>
      <c r="AI2876" s="2" t="s">
        <v>3</v>
      </c>
      <c r="AJ2876" s="2" t="s">
        <v>14740</v>
      </c>
      <c r="AK2876" s="2" t="s">
        <v>14741</v>
      </c>
      <c r="AL2876" s="2" t="s">
        <v>14742</v>
      </c>
    </row>
    <row r="2877" spans="1:38" ht="79.2" hidden="1">
      <c r="A2877" s="136">
        <f t="shared" ref="A2877:A2940" si="47">A2876+1</f>
        <v>2876</v>
      </c>
      <c r="B2877" s="2" t="s">
        <v>12820</v>
      </c>
      <c r="C2877" s="2" t="s">
        <v>15023</v>
      </c>
      <c r="D2877" s="2" t="s">
        <v>15024</v>
      </c>
      <c r="E2877" s="2" t="s">
        <v>22</v>
      </c>
      <c r="F2877" s="2" t="s">
        <v>15025</v>
      </c>
      <c r="G2877" s="2" t="s">
        <v>15026</v>
      </c>
      <c r="H2877" s="2" t="s">
        <v>15027</v>
      </c>
      <c r="I2877" s="2" t="s">
        <v>6</v>
      </c>
      <c r="K2877" s="4">
        <v>24015</v>
      </c>
      <c r="L2877" s="5">
        <v>238820</v>
      </c>
      <c r="M2877" s="6" t="s">
        <v>1353</v>
      </c>
      <c r="N2877" s="2" t="s">
        <v>174</v>
      </c>
      <c r="O2877" s="2" t="s">
        <v>64</v>
      </c>
      <c r="P2877" s="2" t="s">
        <v>256</v>
      </c>
      <c r="Q2877" s="2" t="s">
        <v>15</v>
      </c>
      <c r="R2877" s="2" t="s">
        <v>96</v>
      </c>
      <c r="T2877" s="2" t="s">
        <v>12826</v>
      </c>
      <c r="U2877" s="2" t="s">
        <v>12827</v>
      </c>
      <c r="V2877" s="2" t="s">
        <v>11</v>
      </c>
      <c r="W2877" s="2" t="s">
        <v>197</v>
      </c>
      <c r="X2877" s="2" t="s">
        <v>9</v>
      </c>
      <c r="Y2877" s="2" t="s">
        <v>6</v>
      </c>
      <c r="AA2877" s="2" t="s">
        <v>1607</v>
      </c>
      <c r="AB2877" s="2" t="s">
        <v>15028</v>
      </c>
      <c r="AC2877" s="2" t="s">
        <v>34</v>
      </c>
      <c r="AD2877" s="2" t="s">
        <v>6</v>
      </c>
      <c r="AG2877" s="2" t="s">
        <v>122</v>
      </c>
      <c r="AH2877" s="2" t="s">
        <v>167</v>
      </c>
      <c r="AI2877" s="2" t="s">
        <v>29</v>
      </c>
      <c r="AJ2877" s="2" t="s">
        <v>15029</v>
      </c>
      <c r="AK2877" s="2" t="s">
        <v>15030</v>
      </c>
      <c r="AL2877" s="2" t="s">
        <v>15031</v>
      </c>
    </row>
    <row r="2878" spans="1:38" ht="66" hidden="1">
      <c r="A2878" s="136">
        <f t="shared" si="47"/>
        <v>2877</v>
      </c>
      <c r="B2878" s="2" t="s">
        <v>12820</v>
      </c>
      <c r="C2878" s="2" t="s">
        <v>14743</v>
      </c>
      <c r="D2878" s="2" t="s">
        <v>14736</v>
      </c>
      <c r="E2878" s="2" t="s">
        <v>22</v>
      </c>
      <c r="F2878" s="2" t="s">
        <v>15032</v>
      </c>
      <c r="G2878" s="2" t="s">
        <v>15033</v>
      </c>
      <c r="H2878" s="2" t="s">
        <v>15034</v>
      </c>
      <c r="I2878" s="2" t="s">
        <v>6</v>
      </c>
      <c r="K2878" s="4">
        <v>1627</v>
      </c>
      <c r="L2878" s="5">
        <v>42000000</v>
      </c>
      <c r="M2878" s="6" t="s">
        <v>1171</v>
      </c>
      <c r="N2878" s="2" t="s">
        <v>174</v>
      </c>
      <c r="O2878" s="2" t="s">
        <v>1827</v>
      </c>
      <c r="P2878" s="2" t="s">
        <v>1289</v>
      </c>
      <c r="Q2878" s="2" t="s">
        <v>13004</v>
      </c>
      <c r="R2878" s="2" t="s">
        <v>14</v>
      </c>
      <c r="T2878" s="2" t="s">
        <v>13</v>
      </c>
      <c r="U2878" s="2" t="s">
        <v>12827</v>
      </c>
      <c r="V2878" s="2" t="s">
        <v>11</v>
      </c>
      <c r="W2878" s="2" t="s">
        <v>197</v>
      </c>
      <c r="X2878" s="2" t="s">
        <v>9</v>
      </c>
      <c r="Y2878" s="2" t="s">
        <v>6</v>
      </c>
      <c r="AA2878" s="2" t="s">
        <v>111</v>
      </c>
      <c r="AB2878" s="2" t="s">
        <v>14739</v>
      </c>
      <c r="AC2878" s="2" t="s">
        <v>34</v>
      </c>
      <c r="AD2878" s="2" t="s">
        <v>6</v>
      </c>
      <c r="AG2878" s="2" t="s">
        <v>30</v>
      </c>
      <c r="AH2878" s="2" t="s">
        <v>4</v>
      </c>
      <c r="AI2878" s="2" t="s">
        <v>29</v>
      </c>
      <c r="AJ2878" s="2" t="s">
        <v>14740</v>
      </c>
      <c r="AK2878" s="2" t="s">
        <v>14741</v>
      </c>
      <c r="AL2878" s="2" t="s">
        <v>14742</v>
      </c>
    </row>
    <row r="2879" spans="1:38" ht="66" hidden="1">
      <c r="A2879" s="136">
        <f t="shared" si="47"/>
        <v>2878</v>
      </c>
      <c r="B2879" s="2" t="s">
        <v>12820</v>
      </c>
      <c r="C2879" s="2" t="s">
        <v>14743</v>
      </c>
      <c r="D2879" s="2" t="s">
        <v>14736</v>
      </c>
      <c r="E2879" s="2" t="s">
        <v>22</v>
      </c>
      <c r="F2879" s="2" t="s">
        <v>15035</v>
      </c>
      <c r="G2879" s="2" t="s">
        <v>15036</v>
      </c>
      <c r="H2879" s="2" t="s">
        <v>15037</v>
      </c>
      <c r="I2879" s="2" t="s">
        <v>6</v>
      </c>
      <c r="K2879" s="4">
        <v>21628</v>
      </c>
      <c r="L2879" s="5">
        <v>4800</v>
      </c>
      <c r="M2879" s="6" t="s">
        <v>1171</v>
      </c>
      <c r="N2879" s="2" t="s">
        <v>174</v>
      </c>
      <c r="O2879" s="2" t="s">
        <v>64</v>
      </c>
      <c r="P2879" s="2" t="s">
        <v>142</v>
      </c>
      <c r="Q2879" s="2" t="s">
        <v>191</v>
      </c>
      <c r="R2879" s="2" t="s">
        <v>14</v>
      </c>
      <c r="T2879" s="2" t="s">
        <v>13</v>
      </c>
      <c r="U2879" s="2" t="s">
        <v>12827</v>
      </c>
      <c r="V2879" s="2" t="s">
        <v>11</v>
      </c>
      <c r="W2879" s="2" t="s">
        <v>197</v>
      </c>
      <c r="X2879" s="2" t="s">
        <v>9</v>
      </c>
      <c r="Y2879" s="2" t="s">
        <v>6</v>
      </c>
      <c r="AA2879" s="2" t="s">
        <v>111</v>
      </c>
      <c r="AB2879" s="2" t="s">
        <v>14739</v>
      </c>
      <c r="AC2879" s="2" t="s">
        <v>7</v>
      </c>
      <c r="AD2879" s="2" t="s">
        <v>6</v>
      </c>
      <c r="AG2879" s="2" t="s">
        <v>30</v>
      </c>
      <c r="AH2879" s="2" t="s">
        <v>4</v>
      </c>
      <c r="AI2879" s="2" t="s">
        <v>29</v>
      </c>
      <c r="AJ2879" s="2" t="s">
        <v>14740</v>
      </c>
      <c r="AK2879" s="2" t="s">
        <v>14741</v>
      </c>
      <c r="AL2879" s="2" t="s">
        <v>14742</v>
      </c>
    </row>
    <row r="2880" spans="1:38" ht="66" hidden="1">
      <c r="A2880" s="136">
        <f t="shared" si="47"/>
        <v>2879</v>
      </c>
      <c r="B2880" s="2" t="s">
        <v>12820</v>
      </c>
      <c r="C2880" s="2" t="s">
        <v>14743</v>
      </c>
      <c r="D2880" s="2" t="s">
        <v>14736</v>
      </c>
      <c r="E2880" s="2" t="s">
        <v>22</v>
      </c>
      <c r="F2880" s="2" t="s">
        <v>15038</v>
      </c>
      <c r="G2880" s="2" t="s">
        <v>15039</v>
      </c>
      <c r="H2880" s="2" t="s">
        <v>15040</v>
      </c>
      <c r="I2880" s="2" t="s">
        <v>6</v>
      </c>
      <c r="K2880" s="4">
        <v>194</v>
      </c>
      <c r="L2880" s="5">
        <v>18000000</v>
      </c>
      <c r="M2880" s="6" t="s">
        <v>1171</v>
      </c>
      <c r="N2880" s="2" t="s">
        <v>174</v>
      </c>
      <c r="O2880" s="2" t="s">
        <v>64</v>
      </c>
      <c r="P2880" s="2" t="s">
        <v>256</v>
      </c>
      <c r="Q2880" s="2" t="s">
        <v>15</v>
      </c>
      <c r="R2880" s="2" t="s">
        <v>14</v>
      </c>
      <c r="T2880" s="2" t="s">
        <v>13</v>
      </c>
      <c r="U2880" s="2" t="s">
        <v>12827</v>
      </c>
      <c r="V2880" s="2" t="s">
        <v>11</v>
      </c>
      <c r="W2880" s="2" t="s">
        <v>197</v>
      </c>
      <c r="X2880" s="2" t="s">
        <v>9</v>
      </c>
      <c r="Y2880" s="2" t="s">
        <v>6</v>
      </c>
      <c r="AA2880" s="2" t="s">
        <v>111</v>
      </c>
      <c r="AB2880" s="2" t="s">
        <v>14739</v>
      </c>
      <c r="AC2880" s="2" t="s">
        <v>34</v>
      </c>
      <c r="AD2880" s="2" t="s">
        <v>33</v>
      </c>
      <c r="AE2880" s="2" t="s">
        <v>15041</v>
      </c>
      <c r="AF2880" s="2" t="s">
        <v>31</v>
      </c>
      <c r="AG2880" s="2" t="s">
        <v>30</v>
      </c>
      <c r="AH2880" s="2" t="s">
        <v>4</v>
      </c>
      <c r="AI2880" s="2" t="s">
        <v>29</v>
      </c>
      <c r="AJ2880" s="2" t="s">
        <v>14740</v>
      </c>
      <c r="AK2880" s="2" t="s">
        <v>14741</v>
      </c>
      <c r="AL2880" s="2" t="s">
        <v>14742</v>
      </c>
    </row>
    <row r="2881" spans="1:38" ht="66" hidden="1">
      <c r="A2881" s="136">
        <f t="shared" si="47"/>
        <v>2880</v>
      </c>
      <c r="B2881" s="2" t="s">
        <v>12820</v>
      </c>
      <c r="C2881" s="2" t="s">
        <v>14743</v>
      </c>
      <c r="D2881" s="2" t="s">
        <v>14736</v>
      </c>
      <c r="E2881" s="2" t="s">
        <v>22</v>
      </c>
      <c r="F2881" s="2" t="s">
        <v>15042</v>
      </c>
      <c r="G2881" s="2" t="s">
        <v>15043</v>
      </c>
      <c r="H2881" s="2" t="s">
        <v>15044</v>
      </c>
      <c r="I2881" s="2" t="s">
        <v>6</v>
      </c>
      <c r="K2881" s="4">
        <v>38</v>
      </c>
      <c r="L2881" s="5">
        <v>2080000</v>
      </c>
      <c r="M2881" s="6" t="s">
        <v>1171</v>
      </c>
      <c r="N2881" s="2" t="s">
        <v>174</v>
      </c>
      <c r="O2881" s="2" t="s">
        <v>64</v>
      </c>
      <c r="P2881" s="2" t="s">
        <v>142</v>
      </c>
      <c r="Q2881" s="2" t="s">
        <v>191</v>
      </c>
      <c r="R2881" s="2" t="s">
        <v>14</v>
      </c>
      <c r="T2881" s="2" t="s">
        <v>13</v>
      </c>
      <c r="U2881" s="2" t="s">
        <v>13502</v>
      </c>
      <c r="V2881" s="2" t="s">
        <v>11</v>
      </c>
      <c r="W2881" s="2" t="s">
        <v>197</v>
      </c>
      <c r="X2881" s="2" t="s">
        <v>9</v>
      </c>
      <c r="Y2881" s="2" t="s">
        <v>6</v>
      </c>
      <c r="AA2881" s="2" t="s">
        <v>164</v>
      </c>
      <c r="AB2881" s="2" t="s">
        <v>14739</v>
      </c>
      <c r="AC2881" s="2" t="s">
        <v>7</v>
      </c>
      <c r="AD2881" s="2" t="s">
        <v>6</v>
      </c>
      <c r="AG2881" s="2" t="s">
        <v>30</v>
      </c>
      <c r="AH2881" s="2" t="s">
        <v>51</v>
      </c>
      <c r="AI2881" s="2" t="s">
        <v>29</v>
      </c>
      <c r="AJ2881" s="2" t="s">
        <v>14740</v>
      </c>
      <c r="AK2881" s="2" t="s">
        <v>14741</v>
      </c>
      <c r="AL2881" s="2" t="s">
        <v>14742</v>
      </c>
    </row>
    <row r="2882" spans="1:38" ht="66" hidden="1">
      <c r="A2882" s="136">
        <f t="shared" si="47"/>
        <v>2881</v>
      </c>
      <c r="B2882" s="2" t="s">
        <v>12820</v>
      </c>
      <c r="C2882" s="2" t="s">
        <v>14743</v>
      </c>
      <c r="D2882" s="2" t="s">
        <v>14736</v>
      </c>
      <c r="E2882" s="2" t="s">
        <v>22</v>
      </c>
      <c r="F2882" s="2" t="s">
        <v>15045</v>
      </c>
      <c r="G2882" s="2" t="s">
        <v>15045</v>
      </c>
      <c r="H2882" s="2" t="s">
        <v>15046</v>
      </c>
      <c r="I2882" s="2" t="s">
        <v>6</v>
      </c>
      <c r="K2882" s="4">
        <v>3492</v>
      </c>
      <c r="L2882" s="5">
        <v>780000</v>
      </c>
      <c r="M2882" s="6" t="s">
        <v>1171</v>
      </c>
      <c r="N2882" s="2" t="s">
        <v>174</v>
      </c>
      <c r="O2882" s="2" t="s">
        <v>64</v>
      </c>
      <c r="P2882" s="2" t="s">
        <v>142</v>
      </c>
      <c r="Q2882" s="2" t="s">
        <v>191</v>
      </c>
      <c r="R2882" s="2" t="s">
        <v>14</v>
      </c>
      <c r="T2882" s="2" t="s">
        <v>13</v>
      </c>
      <c r="U2882" s="2" t="s">
        <v>13502</v>
      </c>
      <c r="V2882" s="2" t="s">
        <v>11</v>
      </c>
      <c r="W2882" s="2" t="s">
        <v>197</v>
      </c>
      <c r="X2882" s="2" t="s">
        <v>9</v>
      </c>
      <c r="Y2882" s="2" t="s">
        <v>6</v>
      </c>
      <c r="AA2882" s="2" t="s">
        <v>111</v>
      </c>
      <c r="AB2882" s="2" t="s">
        <v>14739</v>
      </c>
      <c r="AC2882" s="2" t="s">
        <v>7</v>
      </c>
      <c r="AD2882" s="2" t="s">
        <v>6</v>
      </c>
      <c r="AG2882" s="2" t="s">
        <v>30</v>
      </c>
      <c r="AH2882" s="2" t="s">
        <v>4</v>
      </c>
      <c r="AI2882" s="2" t="s">
        <v>29</v>
      </c>
      <c r="AJ2882" s="2" t="s">
        <v>14740</v>
      </c>
      <c r="AK2882" s="2" t="s">
        <v>14741</v>
      </c>
      <c r="AL2882" s="2" t="s">
        <v>14742</v>
      </c>
    </row>
    <row r="2883" spans="1:38" ht="66" hidden="1">
      <c r="A2883" s="136">
        <f t="shared" si="47"/>
        <v>2882</v>
      </c>
      <c r="B2883" s="2" t="s">
        <v>12820</v>
      </c>
      <c r="C2883" s="2" t="s">
        <v>14743</v>
      </c>
      <c r="D2883" s="2" t="s">
        <v>14736</v>
      </c>
      <c r="E2883" s="2" t="s">
        <v>22</v>
      </c>
      <c r="F2883" s="2" t="s">
        <v>15047</v>
      </c>
      <c r="G2883" s="2" t="s">
        <v>15048</v>
      </c>
      <c r="H2883" s="2" t="s">
        <v>15049</v>
      </c>
      <c r="I2883" s="2" t="s">
        <v>6</v>
      </c>
      <c r="K2883" s="4">
        <v>14958</v>
      </c>
      <c r="L2883" s="5">
        <v>1450000</v>
      </c>
      <c r="M2883" s="6" t="s">
        <v>1171</v>
      </c>
      <c r="N2883" s="2" t="s">
        <v>174</v>
      </c>
      <c r="O2883" s="2" t="s">
        <v>64</v>
      </c>
      <c r="P2883" s="2" t="s">
        <v>38</v>
      </c>
      <c r="Q2883" s="2" t="s">
        <v>124</v>
      </c>
      <c r="R2883" s="2" t="s">
        <v>14</v>
      </c>
      <c r="T2883" s="2" t="s">
        <v>13</v>
      </c>
      <c r="U2883" s="2" t="s">
        <v>12827</v>
      </c>
      <c r="V2883" s="2" t="s">
        <v>11</v>
      </c>
      <c r="W2883" s="2" t="s">
        <v>197</v>
      </c>
      <c r="X2883" s="2" t="s">
        <v>9</v>
      </c>
      <c r="Y2883" s="2" t="s">
        <v>6</v>
      </c>
      <c r="AA2883" s="2" t="s">
        <v>111</v>
      </c>
      <c r="AB2883" s="2" t="s">
        <v>14739</v>
      </c>
      <c r="AC2883" s="2" t="s">
        <v>7</v>
      </c>
      <c r="AD2883" s="2" t="s">
        <v>6</v>
      </c>
      <c r="AG2883" s="2" t="s">
        <v>30</v>
      </c>
      <c r="AH2883" s="2" t="s">
        <v>4</v>
      </c>
      <c r="AI2883" s="2" t="s">
        <v>29</v>
      </c>
      <c r="AJ2883" s="2" t="s">
        <v>14740</v>
      </c>
      <c r="AK2883" s="2" t="s">
        <v>14741</v>
      </c>
      <c r="AL2883" s="2" t="s">
        <v>14742</v>
      </c>
    </row>
    <row r="2884" spans="1:38" ht="66" hidden="1">
      <c r="A2884" s="136">
        <f t="shared" si="47"/>
        <v>2883</v>
      </c>
      <c r="B2884" s="2" t="s">
        <v>12820</v>
      </c>
      <c r="C2884" s="2" t="s">
        <v>14743</v>
      </c>
      <c r="D2884" s="2" t="s">
        <v>14736</v>
      </c>
      <c r="E2884" s="2" t="s">
        <v>22</v>
      </c>
      <c r="F2884" s="2" t="s">
        <v>15050</v>
      </c>
      <c r="G2884" s="2" t="s">
        <v>15050</v>
      </c>
      <c r="H2884" s="2" t="s">
        <v>15051</v>
      </c>
      <c r="I2884" s="2" t="s">
        <v>6</v>
      </c>
      <c r="K2884" s="4">
        <v>45</v>
      </c>
      <c r="L2884" s="5">
        <v>1200000</v>
      </c>
      <c r="M2884" s="6" t="s">
        <v>1171</v>
      </c>
      <c r="N2884" s="2" t="s">
        <v>56</v>
      </c>
      <c r="O2884" s="2" t="s">
        <v>64</v>
      </c>
      <c r="P2884" s="2" t="s">
        <v>142</v>
      </c>
      <c r="Q2884" s="2" t="s">
        <v>124</v>
      </c>
      <c r="R2884" s="2" t="s">
        <v>14</v>
      </c>
      <c r="T2884" s="2" t="s">
        <v>13</v>
      </c>
      <c r="U2884" s="2" t="s">
        <v>12827</v>
      </c>
      <c r="V2884" s="2" t="s">
        <v>11</v>
      </c>
      <c r="W2884" s="2" t="s">
        <v>197</v>
      </c>
      <c r="X2884" s="2" t="s">
        <v>9</v>
      </c>
      <c r="Y2884" s="2" t="s">
        <v>6</v>
      </c>
      <c r="AA2884" s="2" t="s">
        <v>111</v>
      </c>
      <c r="AB2884" s="2" t="s">
        <v>14739</v>
      </c>
      <c r="AC2884" s="2" t="s">
        <v>7</v>
      </c>
      <c r="AD2884" s="2" t="s">
        <v>6</v>
      </c>
      <c r="AG2884" s="2" t="s">
        <v>30</v>
      </c>
      <c r="AH2884" s="2" t="s">
        <v>4</v>
      </c>
      <c r="AI2884" s="2" t="s">
        <v>29</v>
      </c>
      <c r="AJ2884" s="2" t="s">
        <v>14740</v>
      </c>
      <c r="AK2884" s="2" t="s">
        <v>14741</v>
      </c>
      <c r="AL2884" s="2" t="s">
        <v>14742</v>
      </c>
    </row>
    <row r="2885" spans="1:38" ht="132" hidden="1">
      <c r="A2885" s="136">
        <f t="shared" si="47"/>
        <v>2884</v>
      </c>
      <c r="B2885" s="2" t="s">
        <v>12820</v>
      </c>
      <c r="C2885" s="2" t="s">
        <v>15023</v>
      </c>
      <c r="D2885" s="2" t="s">
        <v>15024</v>
      </c>
      <c r="E2885" s="2" t="s">
        <v>22</v>
      </c>
      <c r="F2885" s="2" t="s">
        <v>15052</v>
      </c>
      <c r="G2885" s="2" t="s">
        <v>15052</v>
      </c>
      <c r="H2885" s="2" t="s">
        <v>15053</v>
      </c>
      <c r="I2885" s="2" t="s">
        <v>6</v>
      </c>
      <c r="K2885" s="4">
        <v>4189</v>
      </c>
      <c r="L2885" s="5">
        <v>500000</v>
      </c>
      <c r="M2885" s="6" t="s">
        <v>1025</v>
      </c>
      <c r="N2885" s="2" t="s">
        <v>17</v>
      </c>
      <c r="O2885" s="2" t="s">
        <v>64</v>
      </c>
      <c r="P2885" s="2" t="s">
        <v>142</v>
      </c>
      <c r="Q2885" s="2" t="s">
        <v>15</v>
      </c>
      <c r="R2885" s="2" t="s">
        <v>96</v>
      </c>
      <c r="T2885" s="2" t="s">
        <v>12826</v>
      </c>
      <c r="U2885" s="2" t="s">
        <v>12827</v>
      </c>
      <c r="V2885" s="2" t="s">
        <v>12842</v>
      </c>
      <c r="W2885" s="2" t="s">
        <v>15054</v>
      </c>
      <c r="X2885" s="2" t="s">
        <v>9</v>
      </c>
      <c r="Y2885" s="2" t="s">
        <v>6</v>
      </c>
      <c r="AA2885" s="2" t="s">
        <v>164</v>
      </c>
      <c r="AB2885" s="2" t="s">
        <v>15055</v>
      </c>
      <c r="AC2885" s="2" t="s">
        <v>7</v>
      </c>
      <c r="AD2885" s="2" t="s">
        <v>6</v>
      </c>
      <c r="AG2885" s="2" t="s">
        <v>30</v>
      </c>
      <c r="AH2885" s="2" t="s">
        <v>4</v>
      </c>
      <c r="AI2885" s="2" t="s">
        <v>29</v>
      </c>
      <c r="AJ2885" s="2" t="s">
        <v>15029</v>
      </c>
      <c r="AK2885" s="2" t="s">
        <v>15030</v>
      </c>
      <c r="AL2885" s="2" t="s">
        <v>15056</v>
      </c>
    </row>
    <row r="2886" spans="1:38" ht="66" hidden="1">
      <c r="A2886" s="136">
        <f t="shared" si="47"/>
        <v>2885</v>
      </c>
      <c r="B2886" s="2" t="s">
        <v>12820</v>
      </c>
      <c r="C2886" s="2" t="s">
        <v>14743</v>
      </c>
      <c r="D2886" s="2" t="s">
        <v>14736</v>
      </c>
      <c r="E2886" s="2" t="s">
        <v>22</v>
      </c>
      <c r="F2886" s="2" t="s">
        <v>15057</v>
      </c>
      <c r="G2886" s="2" t="s">
        <v>15058</v>
      </c>
      <c r="H2886" s="2" t="s">
        <v>15059</v>
      </c>
      <c r="I2886" s="2" t="s">
        <v>6</v>
      </c>
      <c r="K2886" s="4">
        <v>15008</v>
      </c>
      <c r="L2886" s="5">
        <v>14000000</v>
      </c>
      <c r="M2886" s="6" t="s">
        <v>1171</v>
      </c>
      <c r="N2886" s="2" t="s">
        <v>174</v>
      </c>
      <c r="O2886" s="2" t="s">
        <v>64</v>
      </c>
      <c r="P2886" s="2" t="s">
        <v>256</v>
      </c>
      <c r="Q2886" s="2" t="s">
        <v>15</v>
      </c>
      <c r="R2886" s="2" t="s">
        <v>14</v>
      </c>
      <c r="T2886" s="2" t="s">
        <v>13</v>
      </c>
      <c r="U2886" s="2" t="s">
        <v>12827</v>
      </c>
      <c r="V2886" s="2" t="s">
        <v>11</v>
      </c>
      <c r="W2886" s="2" t="s">
        <v>197</v>
      </c>
      <c r="X2886" s="2" t="s">
        <v>9</v>
      </c>
      <c r="Y2886" s="2" t="s">
        <v>6</v>
      </c>
      <c r="AA2886" s="2" t="s">
        <v>111</v>
      </c>
      <c r="AB2886" s="2" t="s">
        <v>14739</v>
      </c>
      <c r="AC2886" s="2" t="s">
        <v>34</v>
      </c>
      <c r="AD2886" s="2" t="s">
        <v>33</v>
      </c>
      <c r="AE2886" s="2" t="s">
        <v>15041</v>
      </c>
      <c r="AF2886" s="2" t="s">
        <v>31</v>
      </c>
      <c r="AG2886" s="2" t="s">
        <v>30</v>
      </c>
      <c r="AH2886" s="2" t="s">
        <v>4</v>
      </c>
      <c r="AI2886" s="2" t="s">
        <v>29</v>
      </c>
      <c r="AJ2886" s="2" t="s">
        <v>14740</v>
      </c>
      <c r="AK2886" s="2" t="s">
        <v>14741</v>
      </c>
      <c r="AL2886" s="2" t="s">
        <v>14742</v>
      </c>
    </row>
    <row r="2887" spans="1:38" ht="66" hidden="1">
      <c r="A2887" s="136">
        <f t="shared" si="47"/>
        <v>2886</v>
      </c>
      <c r="B2887" s="2" t="s">
        <v>12820</v>
      </c>
      <c r="C2887" s="2" t="s">
        <v>14743</v>
      </c>
      <c r="D2887" s="2" t="s">
        <v>14736</v>
      </c>
      <c r="E2887" s="2" t="s">
        <v>22</v>
      </c>
      <c r="F2887" s="2" t="s">
        <v>15060</v>
      </c>
      <c r="G2887" s="2" t="s">
        <v>15058</v>
      </c>
      <c r="H2887" s="2" t="s">
        <v>15061</v>
      </c>
      <c r="I2887" s="2" t="s">
        <v>6</v>
      </c>
      <c r="K2887" s="4">
        <v>15008</v>
      </c>
      <c r="L2887" s="5">
        <v>16000000</v>
      </c>
      <c r="M2887" s="6" t="s">
        <v>1171</v>
      </c>
      <c r="N2887" s="2" t="s">
        <v>174</v>
      </c>
      <c r="O2887" s="2" t="s">
        <v>64</v>
      </c>
      <c r="P2887" s="2" t="s">
        <v>256</v>
      </c>
      <c r="Q2887" s="2" t="s">
        <v>15</v>
      </c>
      <c r="R2887" s="2" t="s">
        <v>14</v>
      </c>
      <c r="T2887" s="2" t="s">
        <v>13</v>
      </c>
      <c r="U2887" s="2" t="s">
        <v>12827</v>
      </c>
      <c r="V2887" s="2" t="s">
        <v>11</v>
      </c>
      <c r="W2887" s="2" t="s">
        <v>197</v>
      </c>
      <c r="X2887" s="2" t="s">
        <v>9</v>
      </c>
      <c r="Y2887" s="2" t="s">
        <v>6</v>
      </c>
      <c r="AA2887" s="2" t="s">
        <v>111</v>
      </c>
      <c r="AB2887" s="2" t="s">
        <v>14739</v>
      </c>
      <c r="AC2887" s="2" t="s">
        <v>34</v>
      </c>
      <c r="AD2887" s="2" t="s">
        <v>33</v>
      </c>
      <c r="AE2887" s="2" t="s">
        <v>15041</v>
      </c>
      <c r="AF2887" s="2" t="s">
        <v>31</v>
      </c>
      <c r="AG2887" s="2" t="s">
        <v>30</v>
      </c>
      <c r="AH2887" s="2" t="s">
        <v>4</v>
      </c>
      <c r="AI2887" s="2" t="s">
        <v>29</v>
      </c>
      <c r="AJ2887" s="2" t="s">
        <v>14740</v>
      </c>
      <c r="AK2887" s="2" t="s">
        <v>14741</v>
      </c>
      <c r="AL2887" s="2" t="s">
        <v>14742</v>
      </c>
    </row>
    <row r="2888" spans="1:38" ht="92.4" hidden="1">
      <c r="A2888" s="136">
        <f t="shared" si="47"/>
        <v>2887</v>
      </c>
      <c r="B2888" s="2" t="s">
        <v>12820</v>
      </c>
      <c r="C2888" s="2" t="s">
        <v>15023</v>
      </c>
      <c r="D2888" s="2" t="s">
        <v>15024</v>
      </c>
      <c r="E2888" s="2" t="s">
        <v>22</v>
      </c>
      <c r="F2888" s="2" t="s">
        <v>15062</v>
      </c>
      <c r="G2888" s="2" t="s">
        <v>15062</v>
      </c>
      <c r="H2888" s="2" t="s">
        <v>15063</v>
      </c>
      <c r="I2888" s="2" t="s">
        <v>6</v>
      </c>
      <c r="K2888" s="4">
        <v>16195</v>
      </c>
      <c r="L2888" s="5">
        <v>5000</v>
      </c>
      <c r="M2888" s="6" t="s">
        <v>71</v>
      </c>
      <c r="N2888" s="2" t="s">
        <v>174</v>
      </c>
      <c r="O2888" s="2" t="s">
        <v>64</v>
      </c>
      <c r="P2888" s="2" t="s">
        <v>142</v>
      </c>
      <c r="Q2888" s="2" t="s">
        <v>141</v>
      </c>
      <c r="R2888" s="2" t="s">
        <v>14</v>
      </c>
      <c r="T2888" s="2" t="s">
        <v>12826</v>
      </c>
      <c r="U2888" s="2" t="s">
        <v>12827</v>
      </c>
      <c r="V2888" s="2" t="s">
        <v>11</v>
      </c>
      <c r="W2888" s="2" t="s">
        <v>197</v>
      </c>
      <c r="X2888" s="2" t="s">
        <v>9</v>
      </c>
      <c r="Y2888" s="2" t="s">
        <v>6</v>
      </c>
      <c r="AA2888" s="2" t="s">
        <v>1607</v>
      </c>
      <c r="AB2888" s="2" t="s">
        <v>15064</v>
      </c>
      <c r="AC2888" s="2" t="s">
        <v>241</v>
      </c>
      <c r="AD2888" s="2" t="s">
        <v>6</v>
      </c>
      <c r="AG2888" s="2" t="s">
        <v>5</v>
      </c>
      <c r="AH2888" s="2" t="s">
        <v>4</v>
      </c>
      <c r="AI2888" s="2" t="s">
        <v>29</v>
      </c>
      <c r="AJ2888" s="2" t="s">
        <v>15029</v>
      </c>
      <c r="AK2888" s="2" t="s">
        <v>15030</v>
      </c>
      <c r="AL2888" s="2" t="s">
        <v>15031</v>
      </c>
    </row>
    <row r="2889" spans="1:38" ht="66" hidden="1">
      <c r="A2889" s="136">
        <f t="shared" si="47"/>
        <v>2888</v>
      </c>
      <c r="B2889" s="2" t="s">
        <v>12820</v>
      </c>
      <c r="C2889" s="2" t="s">
        <v>14743</v>
      </c>
      <c r="D2889" s="2" t="s">
        <v>14736</v>
      </c>
      <c r="E2889" s="2" t="s">
        <v>22</v>
      </c>
      <c r="F2889" s="2" t="s">
        <v>15065</v>
      </c>
      <c r="G2889" s="2" t="s">
        <v>15066</v>
      </c>
      <c r="H2889" s="2" t="s">
        <v>15067</v>
      </c>
      <c r="I2889" s="2" t="s">
        <v>6</v>
      </c>
      <c r="K2889" s="4">
        <v>100</v>
      </c>
      <c r="L2889" s="5">
        <v>24600000</v>
      </c>
      <c r="M2889" s="6" t="s">
        <v>1171</v>
      </c>
      <c r="N2889" s="2" t="s">
        <v>174</v>
      </c>
      <c r="O2889" s="2" t="s">
        <v>64</v>
      </c>
      <c r="P2889" s="2" t="s">
        <v>256</v>
      </c>
      <c r="Q2889" s="2" t="s">
        <v>15</v>
      </c>
      <c r="R2889" s="2" t="s">
        <v>14</v>
      </c>
      <c r="T2889" s="2" t="s">
        <v>13</v>
      </c>
      <c r="U2889" s="2" t="s">
        <v>12827</v>
      </c>
      <c r="V2889" s="2" t="s">
        <v>11</v>
      </c>
      <c r="W2889" s="2" t="s">
        <v>197</v>
      </c>
      <c r="X2889" s="2" t="s">
        <v>9</v>
      </c>
      <c r="Y2889" s="2" t="s">
        <v>6</v>
      </c>
      <c r="AA2889" s="2" t="s">
        <v>111</v>
      </c>
      <c r="AB2889" s="2" t="s">
        <v>14739</v>
      </c>
      <c r="AC2889" s="2" t="s">
        <v>34</v>
      </c>
      <c r="AD2889" s="2" t="s">
        <v>33</v>
      </c>
      <c r="AE2889" s="2" t="s">
        <v>15068</v>
      </c>
      <c r="AF2889" s="2" t="s">
        <v>31</v>
      </c>
      <c r="AG2889" s="2" t="s">
        <v>30</v>
      </c>
      <c r="AH2889" s="2" t="s">
        <v>4</v>
      </c>
      <c r="AI2889" s="2" t="s">
        <v>29</v>
      </c>
      <c r="AJ2889" s="2" t="s">
        <v>14740</v>
      </c>
      <c r="AK2889" s="2" t="s">
        <v>14741</v>
      </c>
      <c r="AL2889" s="2" t="s">
        <v>14742</v>
      </c>
    </row>
    <row r="2890" spans="1:38" ht="211.2" hidden="1">
      <c r="A2890" s="136">
        <f t="shared" si="47"/>
        <v>2889</v>
      </c>
      <c r="B2890" s="2" t="s">
        <v>12820</v>
      </c>
      <c r="C2890" s="2" t="s">
        <v>15023</v>
      </c>
      <c r="D2890" s="2" t="s">
        <v>15024</v>
      </c>
      <c r="E2890" s="2" t="s">
        <v>22</v>
      </c>
      <c r="F2890" s="2" t="s">
        <v>15069</v>
      </c>
      <c r="G2890" s="2" t="s">
        <v>15069</v>
      </c>
      <c r="H2890" s="2" t="s">
        <v>15070</v>
      </c>
      <c r="I2890" s="2" t="s">
        <v>6</v>
      </c>
      <c r="K2890" s="4">
        <v>1627</v>
      </c>
      <c r="L2890" s="5">
        <v>100000</v>
      </c>
      <c r="M2890" s="6" t="s">
        <v>1025</v>
      </c>
      <c r="N2890" s="2" t="s">
        <v>174</v>
      </c>
      <c r="O2890" s="2" t="s">
        <v>64</v>
      </c>
      <c r="P2890" s="2" t="s">
        <v>142</v>
      </c>
      <c r="Q2890" s="2" t="s">
        <v>15</v>
      </c>
      <c r="R2890" s="2" t="s">
        <v>96</v>
      </c>
      <c r="T2890" s="2" t="s">
        <v>12826</v>
      </c>
      <c r="U2890" s="2" t="s">
        <v>12827</v>
      </c>
      <c r="V2890" s="2" t="s">
        <v>11</v>
      </c>
      <c r="W2890" s="2" t="s">
        <v>197</v>
      </c>
      <c r="X2890" s="2" t="s">
        <v>9</v>
      </c>
      <c r="Y2890" s="2" t="s">
        <v>6</v>
      </c>
      <c r="AA2890" s="2" t="s">
        <v>111</v>
      </c>
      <c r="AB2890" s="2" t="s">
        <v>15071</v>
      </c>
      <c r="AC2890" s="2" t="s">
        <v>7</v>
      </c>
      <c r="AD2890" s="2" t="s">
        <v>6</v>
      </c>
      <c r="AG2890" s="2" t="s">
        <v>30</v>
      </c>
      <c r="AH2890" s="2" t="s">
        <v>167</v>
      </c>
      <c r="AI2890" s="2" t="s">
        <v>29</v>
      </c>
      <c r="AJ2890" s="2" t="s">
        <v>15029</v>
      </c>
      <c r="AK2890" s="2" t="s">
        <v>15030</v>
      </c>
      <c r="AL2890" s="2" t="s">
        <v>15072</v>
      </c>
    </row>
    <row r="2891" spans="1:38" ht="66" hidden="1">
      <c r="A2891" s="136">
        <f t="shared" si="47"/>
        <v>2890</v>
      </c>
      <c r="B2891" s="2" t="s">
        <v>12820</v>
      </c>
      <c r="C2891" s="2" t="s">
        <v>14743</v>
      </c>
      <c r="D2891" s="2" t="s">
        <v>14736</v>
      </c>
      <c r="E2891" s="2" t="s">
        <v>22</v>
      </c>
      <c r="F2891" s="2" t="s">
        <v>15073</v>
      </c>
      <c r="G2891" s="2" t="s">
        <v>15073</v>
      </c>
      <c r="H2891" s="2" t="s">
        <v>15074</v>
      </c>
      <c r="I2891" s="2" t="s">
        <v>6</v>
      </c>
      <c r="K2891" s="4">
        <v>25739</v>
      </c>
      <c r="L2891" s="5">
        <v>480000</v>
      </c>
      <c r="M2891" s="6" t="s">
        <v>1171</v>
      </c>
      <c r="N2891" s="2" t="s">
        <v>174</v>
      </c>
      <c r="O2891" s="2" t="s">
        <v>64</v>
      </c>
      <c r="P2891" s="2" t="s">
        <v>142</v>
      </c>
      <c r="Q2891" s="2" t="s">
        <v>124</v>
      </c>
      <c r="R2891" s="2" t="s">
        <v>14</v>
      </c>
      <c r="T2891" s="2" t="s">
        <v>13</v>
      </c>
      <c r="U2891" s="2" t="s">
        <v>12827</v>
      </c>
      <c r="V2891" s="2" t="s">
        <v>11</v>
      </c>
      <c r="W2891" s="2" t="s">
        <v>197</v>
      </c>
      <c r="X2891" s="2" t="s">
        <v>9</v>
      </c>
      <c r="Y2891" s="2" t="s">
        <v>6</v>
      </c>
      <c r="AA2891" s="2" t="s">
        <v>111</v>
      </c>
      <c r="AB2891" s="2" t="s">
        <v>14739</v>
      </c>
      <c r="AC2891" s="2" t="s">
        <v>7</v>
      </c>
      <c r="AD2891" s="2" t="s">
        <v>6</v>
      </c>
      <c r="AG2891" s="2" t="s">
        <v>30</v>
      </c>
      <c r="AH2891" s="2" t="s">
        <v>4</v>
      </c>
      <c r="AI2891" s="2" t="s">
        <v>3</v>
      </c>
      <c r="AJ2891" s="2" t="s">
        <v>14740</v>
      </c>
      <c r="AK2891" s="2" t="s">
        <v>14741</v>
      </c>
      <c r="AL2891" s="2" t="s">
        <v>14742</v>
      </c>
    </row>
    <row r="2892" spans="1:38" ht="66" hidden="1">
      <c r="A2892" s="136">
        <f t="shared" si="47"/>
        <v>2891</v>
      </c>
      <c r="B2892" s="2" t="s">
        <v>12820</v>
      </c>
      <c r="C2892" s="2" t="s">
        <v>14743</v>
      </c>
      <c r="D2892" s="2" t="s">
        <v>14736</v>
      </c>
      <c r="E2892" s="2" t="s">
        <v>22</v>
      </c>
      <c r="F2892" s="2" t="s">
        <v>15075</v>
      </c>
      <c r="G2892" s="2" t="s">
        <v>15076</v>
      </c>
      <c r="H2892" s="2" t="s">
        <v>15074</v>
      </c>
      <c r="I2892" s="2" t="s">
        <v>6</v>
      </c>
      <c r="K2892" s="4">
        <v>12629</v>
      </c>
      <c r="L2892" s="5">
        <v>560000</v>
      </c>
      <c r="M2892" s="6" t="s">
        <v>1171</v>
      </c>
      <c r="N2892" s="2" t="s">
        <v>174</v>
      </c>
      <c r="O2892" s="2" t="s">
        <v>64</v>
      </c>
      <c r="P2892" s="2" t="s">
        <v>142</v>
      </c>
      <c r="Q2892" s="2" t="s">
        <v>124</v>
      </c>
      <c r="R2892" s="2" t="s">
        <v>14</v>
      </c>
      <c r="T2892" s="2" t="s">
        <v>13</v>
      </c>
      <c r="U2892" s="2" t="s">
        <v>12827</v>
      </c>
      <c r="V2892" s="2" t="s">
        <v>11</v>
      </c>
      <c r="W2892" s="2" t="s">
        <v>197</v>
      </c>
      <c r="X2892" s="2" t="s">
        <v>9</v>
      </c>
      <c r="Y2892" s="2" t="s">
        <v>6</v>
      </c>
      <c r="AA2892" s="2" t="s">
        <v>111</v>
      </c>
      <c r="AB2892" s="2" t="s">
        <v>14739</v>
      </c>
      <c r="AC2892" s="2" t="s">
        <v>7</v>
      </c>
      <c r="AD2892" s="2" t="s">
        <v>6</v>
      </c>
      <c r="AG2892" s="2" t="s">
        <v>30</v>
      </c>
      <c r="AH2892" s="2" t="s">
        <v>4</v>
      </c>
      <c r="AI2892" s="2" t="s">
        <v>3</v>
      </c>
      <c r="AJ2892" s="2" t="s">
        <v>14740</v>
      </c>
      <c r="AK2892" s="2" t="s">
        <v>14741</v>
      </c>
      <c r="AL2892" s="2" t="s">
        <v>14742</v>
      </c>
    </row>
    <row r="2893" spans="1:38" ht="79.2" hidden="1">
      <c r="A2893" s="136">
        <f t="shared" si="47"/>
        <v>2892</v>
      </c>
      <c r="B2893" s="2" t="s">
        <v>12820</v>
      </c>
      <c r="C2893" s="2" t="s">
        <v>15023</v>
      </c>
      <c r="D2893" s="2" t="s">
        <v>15024</v>
      </c>
      <c r="E2893" s="2" t="s">
        <v>22</v>
      </c>
      <c r="F2893" s="2" t="s">
        <v>15077</v>
      </c>
      <c r="G2893" s="2" t="s">
        <v>15077</v>
      </c>
      <c r="H2893" s="2" t="s">
        <v>15078</v>
      </c>
      <c r="I2893" s="2" t="s">
        <v>6</v>
      </c>
      <c r="K2893" s="4">
        <v>27138</v>
      </c>
      <c r="L2893" s="5">
        <v>17600</v>
      </c>
      <c r="M2893" s="6" t="s">
        <v>600</v>
      </c>
      <c r="N2893" s="2" t="s">
        <v>174</v>
      </c>
      <c r="O2893" s="2" t="s">
        <v>64</v>
      </c>
      <c r="P2893" s="2" t="s">
        <v>142</v>
      </c>
      <c r="Q2893" s="2" t="s">
        <v>124</v>
      </c>
      <c r="R2893" s="2" t="s">
        <v>96</v>
      </c>
      <c r="T2893" s="2" t="s">
        <v>12826</v>
      </c>
      <c r="U2893" s="2" t="s">
        <v>12827</v>
      </c>
      <c r="V2893" s="2" t="s">
        <v>11</v>
      </c>
      <c r="W2893" s="2" t="s">
        <v>197</v>
      </c>
      <c r="X2893" s="2" t="s">
        <v>9</v>
      </c>
      <c r="Y2893" s="2" t="s">
        <v>6</v>
      </c>
      <c r="AA2893" s="2" t="s">
        <v>1607</v>
      </c>
      <c r="AB2893" s="2" t="s">
        <v>15079</v>
      </c>
      <c r="AC2893" s="2" t="s">
        <v>241</v>
      </c>
      <c r="AD2893" s="2" t="s">
        <v>6</v>
      </c>
      <c r="AG2893" s="2" t="s">
        <v>30</v>
      </c>
      <c r="AH2893" s="2" t="s">
        <v>4</v>
      </c>
      <c r="AI2893" s="2" t="s">
        <v>3</v>
      </c>
      <c r="AJ2893" s="2" t="s">
        <v>15080</v>
      </c>
      <c r="AK2893" s="2" t="s">
        <v>15030</v>
      </c>
      <c r="AL2893" s="2" t="s">
        <v>15031</v>
      </c>
    </row>
    <row r="2894" spans="1:38" ht="66" hidden="1">
      <c r="A2894" s="136">
        <f t="shared" si="47"/>
        <v>2893</v>
      </c>
      <c r="B2894" s="2" t="s">
        <v>12820</v>
      </c>
      <c r="C2894" s="2" t="s">
        <v>14743</v>
      </c>
      <c r="D2894" s="2" t="s">
        <v>14736</v>
      </c>
      <c r="E2894" s="2" t="s">
        <v>22</v>
      </c>
      <c r="F2894" s="2" t="s">
        <v>15081</v>
      </c>
      <c r="G2894" s="2" t="s">
        <v>3368</v>
      </c>
      <c r="H2894" s="2" t="s">
        <v>15082</v>
      </c>
      <c r="I2894" s="2" t="s">
        <v>6</v>
      </c>
      <c r="K2894" s="4">
        <v>4316</v>
      </c>
      <c r="L2894" s="5">
        <v>1097000</v>
      </c>
      <c r="M2894" s="6" t="s">
        <v>1171</v>
      </c>
      <c r="N2894" s="2" t="s">
        <v>174</v>
      </c>
      <c r="O2894" s="2" t="s">
        <v>64</v>
      </c>
      <c r="P2894" s="2" t="s">
        <v>314</v>
      </c>
      <c r="Q2894" s="2" t="s">
        <v>124</v>
      </c>
      <c r="R2894" s="2" t="s">
        <v>14</v>
      </c>
      <c r="T2894" s="2" t="s">
        <v>12826</v>
      </c>
      <c r="U2894" s="2" t="s">
        <v>13502</v>
      </c>
      <c r="V2894" s="2" t="s">
        <v>11</v>
      </c>
      <c r="W2894" s="2" t="s">
        <v>197</v>
      </c>
      <c r="X2894" s="2" t="s">
        <v>9</v>
      </c>
      <c r="Y2894" s="2" t="s">
        <v>6</v>
      </c>
      <c r="AA2894" s="2" t="s">
        <v>111</v>
      </c>
      <c r="AB2894" s="2" t="s">
        <v>14739</v>
      </c>
      <c r="AC2894" s="2" t="s">
        <v>7</v>
      </c>
      <c r="AD2894" s="2" t="s">
        <v>6</v>
      </c>
      <c r="AG2894" s="2" t="s">
        <v>30</v>
      </c>
      <c r="AH2894" s="2" t="s">
        <v>4</v>
      </c>
      <c r="AI2894" s="2" t="s">
        <v>29</v>
      </c>
      <c r="AJ2894" s="2" t="s">
        <v>14740</v>
      </c>
      <c r="AK2894" s="2" t="s">
        <v>14741</v>
      </c>
      <c r="AL2894" s="2" t="s">
        <v>14742</v>
      </c>
    </row>
    <row r="2895" spans="1:38" ht="158.4" hidden="1">
      <c r="A2895" s="136">
        <f t="shared" si="47"/>
        <v>2894</v>
      </c>
      <c r="B2895" s="2" t="s">
        <v>12820</v>
      </c>
      <c r="C2895" s="2" t="s">
        <v>15023</v>
      </c>
      <c r="D2895" s="2" t="s">
        <v>15024</v>
      </c>
      <c r="E2895" s="2" t="s">
        <v>22</v>
      </c>
      <c r="F2895" s="2" t="s">
        <v>15083</v>
      </c>
      <c r="G2895" s="2" t="s">
        <v>15083</v>
      </c>
      <c r="H2895" s="2" t="s">
        <v>15084</v>
      </c>
      <c r="I2895" s="2" t="s">
        <v>6</v>
      </c>
      <c r="K2895" s="4">
        <v>15008</v>
      </c>
      <c r="L2895" s="5">
        <v>35000</v>
      </c>
      <c r="M2895" s="6" t="s">
        <v>13296</v>
      </c>
      <c r="N2895" s="2" t="s">
        <v>174</v>
      </c>
      <c r="O2895" s="2" t="s">
        <v>64</v>
      </c>
      <c r="P2895" s="2" t="s">
        <v>256</v>
      </c>
      <c r="Q2895" s="2" t="s">
        <v>15</v>
      </c>
      <c r="R2895" s="2" t="s">
        <v>96</v>
      </c>
      <c r="T2895" s="2" t="s">
        <v>12826</v>
      </c>
      <c r="U2895" s="2" t="s">
        <v>12827</v>
      </c>
      <c r="V2895" s="2" t="s">
        <v>11</v>
      </c>
      <c r="W2895" s="2" t="s">
        <v>197</v>
      </c>
      <c r="X2895" s="2" t="s">
        <v>9</v>
      </c>
      <c r="Y2895" s="2" t="s">
        <v>6</v>
      </c>
      <c r="AA2895" s="2" t="s">
        <v>111</v>
      </c>
      <c r="AB2895" s="2" t="s">
        <v>15085</v>
      </c>
      <c r="AC2895" s="2" t="s">
        <v>34</v>
      </c>
      <c r="AD2895" s="2" t="s">
        <v>6</v>
      </c>
      <c r="AG2895" s="2" t="s">
        <v>5</v>
      </c>
      <c r="AH2895" s="2" t="s">
        <v>4</v>
      </c>
      <c r="AI2895" s="2" t="s">
        <v>3</v>
      </c>
      <c r="AJ2895" s="2" t="s">
        <v>15029</v>
      </c>
      <c r="AK2895" s="2" t="s">
        <v>15030</v>
      </c>
      <c r="AL2895" s="2" t="s">
        <v>15072</v>
      </c>
    </row>
    <row r="2896" spans="1:38" ht="66" hidden="1">
      <c r="A2896" s="136">
        <f t="shared" si="47"/>
        <v>2895</v>
      </c>
      <c r="B2896" s="2" t="s">
        <v>12820</v>
      </c>
      <c r="C2896" s="2" t="s">
        <v>14743</v>
      </c>
      <c r="D2896" s="2" t="s">
        <v>14736</v>
      </c>
      <c r="E2896" s="2" t="s">
        <v>22</v>
      </c>
      <c r="F2896" s="2" t="s">
        <v>15086</v>
      </c>
      <c r="G2896" s="2" t="s">
        <v>3368</v>
      </c>
      <c r="H2896" s="2" t="s">
        <v>15087</v>
      </c>
      <c r="I2896" s="2" t="s">
        <v>6</v>
      </c>
      <c r="K2896" s="4">
        <v>4316</v>
      </c>
      <c r="L2896" s="5">
        <v>1096400</v>
      </c>
      <c r="M2896" s="6" t="s">
        <v>1171</v>
      </c>
      <c r="N2896" s="2" t="s">
        <v>174</v>
      </c>
      <c r="O2896" s="2" t="s">
        <v>64</v>
      </c>
      <c r="P2896" s="2" t="s">
        <v>314</v>
      </c>
      <c r="Q2896" s="2" t="s">
        <v>124</v>
      </c>
      <c r="R2896" s="2" t="s">
        <v>14</v>
      </c>
      <c r="T2896" s="2" t="s">
        <v>13</v>
      </c>
      <c r="U2896" s="2" t="s">
        <v>12827</v>
      </c>
      <c r="V2896" s="2" t="s">
        <v>11</v>
      </c>
      <c r="W2896" s="2" t="s">
        <v>197</v>
      </c>
      <c r="X2896" s="2" t="s">
        <v>9</v>
      </c>
      <c r="Y2896" s="2" t="s">
        <v>6</v>
      </c>
      <c r="AA2896" s="2" t="s">
        <v>111</v>
      </c>
      <c r="AB2896" s="2" t="s">
        <v>14739</v>
      </c>
      <c r="AC2896" s="2" t="s">
        <v>7</v>
      </c>
      <c r="AD2896" s="2" t="s">
        <v>6</v>
      </c>
      <c r="AG2896" s="2" t="s">
        <v>30</v>
      </c>
      <c r="AH2896" s="2" t="s">
        <v>4</v>
      </c>
      <c r="AI2896" s="2" t="s">
        <v>29</v>
      </c>
      <c r="AJ2896" s="2" t="s">
        <v>14740</v>
      </c>
      <c r="AK2896" s="2" t="s">
        <v>14741</v>
      </c>
      <c r="AL2896" s="2" t="s">
        <v>14742</v>
      </c>
    </row>
    <row r="2897" spans="1:38" ht="66" hidden="1">
      <c r="A2897" s="136">
        <f t="shared" si="47"/>
        <v>2896</v>
      </c>
      <c r="B2897" s="2" t="s">
        <v>12820</v>
      </c>
      <c r="C2897" s="2" t="s">
        <v>14743</v>
      </c>
      <c r="D2897" s="2" t="s">
        <v>14736</v>
      </c>
      <c r="E2897" s="2" t="s">
        <v>22</v>
      </c>
      <c r="F2897" s="2" t="s">
        <v>15088</v>
      </c>
      <c r="G2897" s="2" t="s">
        <v>15089</v>
      </c>
      <c r="H2897" s="2" t="s">
        <v>15090</v>
      </c>
      <c r="I2897" s="2" t="s">
        <v>6</v>
      </c>
      <c r="K2897" s="4">
        <v>3530</v>
      </c>
      <c r="L2897" s="5">
        <v>800000</v>
      </c>
      <c r="M2897" s="6" t="s">
        <v>1171</v>
      </c>
      <c r="N2897" s="2" t="s">
        <v>174</v>
      </c>
      <c r="O2897" s="2" t="s">
        <v>64</v>
      </c>
      <c r="P2897" s="2" t="s">
        <v>38</v>
      </c>
      <c r="Q2897" s="2" t="s">
        <v>124</v>
      </c>
      <c r="R2897" s="2" t="s">
        <v>14</v>
      </c>
      <c r="T2897" s="2" t="s">
        <v>13</v>
      </c>
      <c r="U2897" s="2" t="s">
        <v>12827</v>
      </c>
      <c r="V2897" s="2" t="s">
        <v>11</v>
      </c>
      <c r="W2897" s="2" t="s">
        <v>197</v>
      </c>
      <c r="X2897" s="2" t="s">
        <v>9</v>
      </c>
      <c r="Y2897" s="2" t="s">
        <v>6</v>
      </c>
      <c r="AA2897" s="2" t="s">
        <v>111</v>
      </c>
      <c r="AB2897" s="2" t="s">
        <v>14739</v>
      </c>
      <c r="AC2897" s="2" t="s">
        <v>7</v>
      </c>
      <c r="AD2897" s="2" t="s">
        <v>6</v>
      </c>
      <c r="AG2897" s="2" t="s">
        <v>30</v>
      </c>
      <c r="AH2897" s="2" t="s">
        <v>4</v>
      </c>
      <c r="AI2897" s="2" t="s">
        <v>29</v>
      </c>
      <c r="AJ2897" s="2" t="s">
        <v>14740</v>
      </c>
      <c r="AK2897" s="2" t="s">
        <v>14741</v>
      </c>
      <c r="AL2897" s="2" t="s">
        <v>14742</v>
      </c>
    </row>
    <row r="2898" spans="1:38" ht="66" hidden="1">
      <c r="A2898" s="136">
        <f t="shared" si="47"/>
        <v>2897</v>
      </c>
      <c r="B2898" s="2" t="s">
        <v>12820</v>
      </c>
      <c r="C2898" s="2" t="s">
        <v>15023</v>
      </c>
      <c r="D2898" s="2" t="s">
        <v>15024</v>
      </c>
      <c r="E2898" s="2" t="s">
        <v>22</v>
      </c>
      <c r="F2898" s="2" t="s">
        <v>15091</v>
      </c>
      <c r="G2898" s="2" t="s">
        <v>15091</v>
      </c>
      <c r="H2898" s="2" t="s">
        <v>15092</v>
      </c>
      <c r="I2898" s="2" t="s">
        <v>6</v>
      </c>
      <c r="K2898" s="4">
        <v>5622</v>
      </c>
      <c r="L2898" s="5">
        <v>350000</v>
      </c>
      <c r="M2898" s="6" t="s">
        <v>267</v>
      </c>
      <c r="N2898" s="2" t="s">
        <v>174</v>
      </c>
      <c r="O2898" s="2" t="s">
        <v>1827</v>
      </c>
      <c r="P2898" s="2" t="s">
        <v>1828</v>
      </c>
      <c r="Q2898" s="2" t="s">
        <v>13004</v>
      </c>
      <c r="R2898" s="2" t="s">
        <v>96</v>
      </c>
      <c r="T2898" s="2" t="s">
        <v>12826</v>
      </c>
      <c r="U2898" s="2" t="s">
        <v>12827</v>
      </c>
      <c r="V2898" s="2" t="s">
        <v>11</v>
      </c>
      <c r="W2898" s="2" t="s">
        <v>197</v>
      </c>
      <c r="X2898" s="2" t="s">
        <v>43</v>
      </c>
      <c r="Y2898" s="2" t="s">
        <v>6</v>
      </c>
      <c r="AA2898" s="2" t="s">
        <v>1607</v>
      </c>
      <c r="AB2898" s="2" t="s">
        <v>15093</v>
      </c>
      <c r="AC2898" s="2" t="s">
        <v>34</v>
      </c>
      <c r="AD2898" s="2" t="s">
        <v>6</v>
      </c>
      <c r="AG2898" s="2" t="s">
        <v>30</v>
      </c>
      <c r="AH2898" s="2" t="s">
        <v>4</v>
      </c>
      <c r="AI2898" s="2" t="s">
        <v>29</v>
      </c>
      <c r="AJ2898" s="2" t="s">
        <v>15029</v>
      </c>
      <c r="AK2898" s="2" t="s">
        <v>15030</v>
      </c>
      <c r="AL2898" s="2" t="s">
        <v>15031</v>
      </c>
    </row>
    <row r="2899" spans="1:38" ht="66" hidden="1">
      <c r="A2899" s="136">
        <f t="shared" si="47"/>
        <v>2898</v>
      </c>
      <c r="B2899" s="2" t="s">
        <v>12820</v>
      </c>
      <c r="C2899" s="2" t="s">
        <v>14743</v>
      </c>
      <c r="D2899" s="2" t="s">
        <v>14736</v>
      </c>
      <c r="E2899" s="2" t="s">
        <v>22</v>
      </c>
      <c r="F2899" s="2" t="s">
        <v>15094</v>
      </c>
      <c r="G2899" s="2" t="s">
        <v>15094</v>
      </c>
      <c r="H2899" s="2" t="s">
        <v>15074</v>
      </c>
      <c r="I2899" s="2" t="s">
        <v>6</v>
      </c>
      <c r="K2899" s="4">
        <v>25739</v>
      </c>
      <c r="L2899" s="5">
        <v>6830000</v>
      </c>
      <c r="M2899" s="6" t="s">
        <v>1171</v>
      </c>
      <c r="N2899" s="2" t="s">
        <v>174</v>
      </c>
      <c r="O2899" s="2" t="s">
        <v>64</v>
      </c>
      <c r="P2899" s="2" t="s">
        <v>142</v>
      </c>
      <c r="Q2899" s="2" t="s">
        <v>124</v>
      </c>
      <c r="R2899" s="2" t="s">
        <v>14</v>
      </c>
      <c r="T2899" s="2" t="s">
        <v>13</v>
      </c>
      <c r="U2899" s="2" t="s">
        <v>12827</v>
      </c>
      <c r="V2899" s="2" t="s">
        <v>11</v>
      </c>
      <c r="W2899" s="2" t="s">
        <v>197</v>
      </c>
      <c r="X2899" s="2" t="s">
        <v>9</v>
      </c>
      <c r="Y2899" s="2" t="s">
        <v>6</v>
      </c>
      <c r="AA2899" s="2" t="s">
        <v>111</v>
      </c>
      <c r="AB2899" s="2" t="s">
        <v>14739</v>
      </c>
      <c r="AC2899" s="2" t="s">
        <v>7</v>
      </c>
      <c r="AD2899" s="2" t="s">
        <v>6</v>
      </c>
      <c r="AG2899" s="2" t="s">
        <v>30</v>
      </c>
      <c r="AH2899" s="2" t="s">
        <v>4</v>
      </c>
      <c r="AI2899" s="2" t="s">
        <v>3</v>
      </c>
      <c r="AJ2899" s="2" t="s">
        <v>14740</v>
      </c>
      <c r="AK2899" s="2" t="s">
        <v>14741</v>
      </c>
      <c r="AL2899" s="2" t="s">
        <v>14742</v>
      </c>
    </row>
    <row r="2900" spans="1:38" ht="224.4" hidden="1">
      <c r="A2900" s="136">
        <f t="shared" si="47"/>
        <v>2899</v>
      </c>
      <c r="B2900" s="2" t="s">
        <v>12820</v>
      </c>
      <c r="C2900" s="2" t="s">
        <v>15023</v>
      </c>
      <c r="D2900" s="2" t="s">
        <v>15024</v>
      </c>
      <c r="E2900" s="2" t="s">
        <v>22</v>
      </c>
      <c r="F2900" s="2" t="s">
        <v>15095</v>
      </c>
      <c r="G2900" s="2" t="s">
        <v>15096</v>
      </c>
      <c r="H2900" s="2" t="s">
        <v>15097</v>
      </c>
      <c r="I2900" s="2" t="s">
        <v>6</v>
      </c>
      <c r="K2900" s="4">
        <v>113026</v>
      </c>
      <c r="L2900" s="5">
        <v>750000</v>
      </c>
      <c r="M2900" s="6" t="s">
        <v>1489</v>
      </c>
      <c r="N2900" s="2" t="s">
        <v>17</v>
      </c>
      <c r="O2900" s="2" t="s">
        <v>55</v>
      </c>
      <c r="P2900" s="2" t="s">
        <v>242</v>
      </c>
      <c r="Q2900" s="2" t="s">
        <v>15</v>
      </c>
      <c r="R2900" s="2" t="s">
        <v>96</v>
      </c>
      <c r="T2900" s="2" t="s">
        <v>12826</v>
      </c>
      <c r="U2900" s="2" t="s">
        <v>12827</v>
      </c>
      <c r="V2900" s="2" t="s">
        <v>12931</v>
      </c>
      <c r="W2900" s="2" t="s">
        <v>12932</v>
      </c>
      <c r="X2900" s="2" t="s">
        <v>9</v>
      </c>
      <c r="Y2900" s="2" t="s">
        <v>6</v>
      </c>
      <c r="AA2900" s="2" t="s">
        <v>111</v>
      </c>
      <c r="AB2900" s="2" t="s">
        <v>15098</v>
      </c>
      <c r="AC2900" s="2" t="s">
        <v>7</v>
      </c>
      <c r="AD2900" s="2" t="s">
        <v>6</v>
      </c>
      <c r="AG2900" s="2" t="s">
        <v>30</v>
      </c>
      <c r="AH2900" s="2" t="s">
        <v>51</v>
      </c>
      <c r="AI2900" s="2" t="s">
        <v>29</v>
      </c>
      <c r="AJ2900" s="2" t="s">
        <v>15029</v>
      </c>
      <c r="AK2900" s="2" t="s">
        <v>15030</v>
      </c>
      <c r="AL2900" s="2" t="s">
        <v>15031</v>
      </c>
    </row>
    <row r="2901" spans="1:38" ht="66" hidden="1">
      <c r="A2901" s="136">
        <f t="shared" si="47"/>
        <v>2900</v>
      </c>
      <c r="B2901" s="2" t="s">
        <v>12820</v>
      </c>
      <c r="C2901" s="2" t="s">
        <v>14743</v>
      </c>
      <c r="D2901" s="2" t="s">
        <v>14736</v>
      </c>
      <c r="E2901" s="2" t="s">
        <v>22</v>
      </c>
      <c r="F2901" s="2" t="s">
        <v>15099</v>
      </c>
      <c r="G2901" s="2" t="s">
        <v>15100</v>
      </c>
      <c r="H2901" s="2" t="s">
        <v>15074</v>
      </c>
      <c r="I2901" s="2" t="s">
        <v>6</v>
      </c>
      <c r="K2901" s="4">
        <v>25372</v>
      </c>
      <c r="L2901" s="5">
        <v>38900000</v>
      </c>
      <c r="M2901" s="6" t="s">
        <v>1171</v>
      </c>
      <c r="N2901" s="2" t="s">
        <v>174</v>
      </c>
      <c r="O2901" s="2" t="s">
        <v>64</v>
      </c>
      <c r="P2901" s="2" t="s">
        <v>142</v>
      </c>
      <c r="Q2901" s="2" t="s">
        <v>15</v>
      </c>
      <c r="R2901" s="2" t="s">
        <v>14</v>
      </c>
      <c r="T2901" s="2" t="s">
        <v>13</v>
      </c>
      <c r="U2901" s="2" t="s">
        <v>12827</v>
      </c>
      <c r="V2901" s="2" t="s">
        <v>11</v>
      </c>
      <c r="W2901" s="2" t="s">
        <v>197</v>
      </c>
      <c r="X2901" s="2" t="s">
        <v>9</v>
      </c>
      <c r="Y2901" s="2" t="s">
        <v>6</v>
      </c>
      <c r="AA2901" s="2" t="s">
        <v>164</v>
      </c>
      <c r="AB2901" s="2" t="s">
        <v>6488</v>
      </c>
      <c r="AC2901" s="2" t="s">
        <v>34</v>
      </c>
      <c r="AD2901" s="2" t="s">
        <v>33</v>
      </c>
      <c r="AE2901" s="2" t="s">
        <v>15041</v>
      </c>
      <c r="AF2901" s="2" t="s">
        <v>31</v>
      </c>
      <c r="AG2901" s="2" t="s">
        <v>30</v>
      </c>
      <c r="AH2901" s="2" t="s">
        <v>4</v>
      </c>
      <c r="AI2901" s="2" t="s">
        <v>29</v>
      </c>
      <c r="AJ2901" s="2" t="s">
        <v>14740</v>
      </c>
      <c r="AK2901" s="2" t="s">
        <v>14741</v>
      </c>
      <c r="AL2901" s="2" t="s">
        <v>14742</v>
      </c>
    </row>
    <row r="2902" spans="1:38" ht="66" hidden="1">
      <c r="A2902" s="136">
        <f t="shared" si="47"/>
        <v>2901</v>
      </c>
      <c r="B2902" s="2" t="s">
        <v>12820</v>
      </c>
      <c r="C2902" s="2" t="s">
        <v>14743</v>
      </c>
      <c r="D2902" s="2" t="s">
        <v>14736</v>
      </c>
      <c r="E2902" s="2" t="s">
        <v>22</v>
      </c>
      <c r="F2902" s="2" t="s">
        <v>15101</v>
      </c>
      <c r="G2902" s="2" t="s">
        <v>15102</v>
      </c>
      <c r="H2902" s="2" t="s">
        <v>15103</v>
      </c>
      <c r="I2902" s="2" t="s">
        <v>6</v>
      </c>
      <c r="K2902" s="4">
        <v>437249</v>
      </c>
      <c r="L2902" s="5">
        <v>392000</v>
      </c>
      <c r="M2902" s="6" t="s">
        <v>1171</v>
      </c>
      <c r="N2902" s="2" t="s">
        <v>174</v>
      </c>
      <c r="O2902" s="2" t="s">
        <v>55</v>
      </c>
      <c r="P2902" s="2" t="s">
        <v>242</v>
      </c>
      <c r="Q2902" s="2" t="s">
        <v>124</v>
      </c>
      <c r="R2902" s="2" t="s">
        <v>14</v>
      </c>
      <c r="T2902" s="2" t="s">
        <v>13</v>
      </c>
      <c r="U2902" s="2" t="s">
        <v>12827</v>
      </c>
      <c r="V2902" s="2" t="s">
        <v>11</v>
      </c>
      <c r="W2902" s="2" t="s">
        <v>197</v>
      </c>
      <c r="X2902" s="2" t="s">
        <v>9</v>
      </c>
      <c r="Y2902" s="2" t="s">
        <v>6</v>
      </c>
      <c r="AA2902" s="2" t="s">
        <v>111</v>
      </c>
      <c r="AB2902" s="2" t="s">
        <v>14739</v>
      </c>
      <c r="AC2902" s="2" t="s">
        <v>7</v>
      </c>
      <c r="AD2902" s="2" t="s">
        <v>6</v>
      </c>
      <c r="AG2902" s="2" t="s">
        <v>30</v>
      </c>
      <c r="AH2902" s="2" t="s">
        <v>4</v>
      </c>
      <c r="AI2902" s="2" t="s">
        <v>3</v>
      </c>
      <c r="AJ2902" s="2" t="s">
        <v>14740</v>
      </c>
      <c r="AK2902" s="2" t="s">
        <v>14741</v>
      </c>
      <c r="AL2902" s="2" t="s">
        <v>14742</v>
      </c>
    </row>
    <row r="2903" spans="1:38" ht="66" hidden="1">
      <c r="A2903" s="136">
        <f t="shared" si="47"/>
        <v>2902</v>
      </c>
      <c r="B2903" s="2" t="s">
        <v>12820</v>
      </c>
      <c r="C2903" s="2" t="s">
        <v>14743</v>
      </c>
      <c r="D2903" s="2" t="s">
        <v>14736</v>
      </c>
      <c r="E2903" s="2" t="s">
        <v>22</v>
      </c>
      <c r="F2903" s="2" t="s">
        <v>15104</v>
      </c>
      <c r="G2903" s="2" t="s">
        <v>15105</v>
      </c>
      <c r="H2903" s="2" t="s">
        <v>15106</v>
      </c>
      <c r="I2903" s="2" t="s">
        <v>6</v>
      </c>
      <c r="K2903" s="4">
        <v>221804</v>
      </c>
      <c r="L2903" s="5">
        <v>780000</v>
      </c>
      <c r="M2903" s="6" t="s">
        <v>650</v>
      </c>
      <c r="N2903" s="2" t="s">
        <v>17</v>
      </c>
      <c r="O2903" s="2" t="s">
        <v>55</v>
      </c>
      <c r="P2903" s="2" t="s">
        <v>242</v>
      </c>
      <c r="Q2903" s="2" t="s">
        <v>124</v>
      </c>
      <c r="R2903" s="2" t="s">
        <v>14</v>
      </c>
      <c r="T2903" s="2" t="s">
        <v>13</v>
      </c>
      <c r="U2903" s="2" t="s">
        <v>12827</v>
      </c>
      <c r="V2903" s="2" t="s">
        <v>11</v>
      </c>
      <c r="W2903" s="2" t="s">
        <v>197</v>
      </c>
      <c r="X2903" s="2" t="s">
        <v>9</v>
      </c>
      <c r="Y2903" s="2" t="s">
        <v>6</v>
      </c>
      <c r="AA2903" s="2" t="s">
        <v>111</v>
      </c>
      <c r="AB2903" s="2" t="s">
        <v>14739</v>
      </c>
      <c r="AC2903" s="2" t="s">
        <v>7</v>
      </c>
      <c r="AD2903" s="2" t="s">
        <v>6</v>
      </c>
      <c r="AG2903" s="2" t="s">
        <v>30</v>
      </c>
      <c r="AH2903" s="2" t="s">
        <v>4</v>
      </c>
      <c r="AI2903" s="2" t="s">
        <v>3</v>
      </c>
      <c r="AJ2903" s="2" t="s">
        <v>14740</v>
      </c>
      <c r="AK2903" s="2" t="s">
        <v>15107</v>
      </c>
      <c r="AL2903" s="2" t="s">
        <v>14742</v>
      </c>
    </row>
    <row r="2904" spans="1:38" ht="66" hidden="1">
      <c r="A2904" s="136">
        <f t="shared" si="47"/>
        <v>2903</v>
      </c>
      <c r="B2904" s="2" t="s">
        <v>12820</v>
      </c>
      <c r="C2904" s="2" t="s">
        <v>14743</v>
      </c>
      <c r="D2904" s="2" t="s">
        <v>14736</v>
      </c>
      <c r="E2904" s="2" t="s">
        <v>22</v>
      </c>
      <c r="F2904" s="2" t="s">
        <v>15108</v>
      </c>
      <c r="G2904" s="2" t="s">
        <v>15109</v>
      </c>
      <c r="H2904" s="2" t="s">
        <v>15110</v>
      </c>
      <c r="I2904" s="2" t="s">
        <v>6</v>
      </c>
      <c r="K2904" s="4">
        <v>446224</v>
      </c>
      <c r="L2904" s="5">
        <v>104000</v>
      </c>
      <c r="M2904" s="6" t="s">
        <v>14837</v>
      </c>
      <c r="N2904" s="2" t="s">
        <v>174</v>
      </c>
      <c r="O2904" s="2" t="s">
        <v>55</v>
      </c>
      <c r="P2904" s="2" t="s">
        <v>242</v>
      </c>
      <c r="Q2904" s="2" t="s">
        <v>124</v>
      </c>
      <c r="R2904" s="2" t="s">
        <v>14</v>
      </c>
      <c r="T2904" s="2" t="s">
        <v>13</v>
      </c>
      <c r="U2904" s="2" t="s">
        <v>12827</v>
      </c>
      <c r="V2904" s="2" t="s">
        <v>11</v>
      </c>
      <c r="W2904" s="2" t="s">
        <v>197</v>
      </c>
      <c r="X2904" s="2" t="s">
        <v>9</v>
      </c>
      <c r="Y2904" s="2" t="s">
        <v>6</v>
      </c>
      <c r="AA2904" s="2" t="s">
        <v>111</v>
      </c>
      <c r="AB2904" s="2" t="s">
        <v>14739</v>
      </c>
      <c r="AC2904" s="2" t="s">
        <v>7</v>
      </c>
      <c r="AD2904" s="2" t="s">
        <v>6</v>
      </c>
      <c r="AG2904" s="2" t="s">
        <v>30</v>
      </c>
      <c r="AH2904" s="2" t="s">
        <v>4</v>
      </c>
      <c r="AI2904" s="2" t="s">
        <v>3</v>
      </c>
      <c r="AJ2904" s="2" t="s">
        <v>14740</v>
      </c>
      <c r="AK2904" s="2" t="s">
        <v>14741</v>
      </c>
      <c r="AL2904" s="2" t="s">
        <v>14742</v>
      </c>
    </row>
    <row r="2905" spans="1:38" ht="66" hidden="1">
      <c r="A2905" s="136">
        <f t="shared" si="47"/>
        <v>2904</v>
      </c>
      <c r="B2905" s="2" t="s">
        <v>12820</v>
      </c>
      <c r="C2905" s="2" t="s">
        <v>14743</v>
      </c>
      <c r="D2905" s="2" t="s">
        <v>14736</v>
      </c>
      <c r="E2905" s="2" t="s">
        <v>22</v>
      </c>
      <c r="F2905" s="2" t="s">
        <v>15111</v>
      </c>
      <c r="G2905" s="2" t="s">
        <v>15112</v>
      </c>
      <c r="H2905" s="2" t="s">
        <v>15113</v>
      </c>
      <c r="I2905" s="2" t="s">
        <v>6</v>
      </c>
      <c r="K2905" s="4">
        <v>365943</v>
      </c>
      <c r="L2905" s="5">
        <v>90000</v>
      </c>
      <c r="M2905" s="6" t="s">
        <v>14837</v>
      </c>
      <c r="N2905" s="2" t="s">
        <v>174</v>
      </c>
      <c r="O2905" s="2" t="s">
        <v>55</v>
      </c>
      <c r="P2905" s="2" t="s">
        <v>242</v>
      </c>
      <c r="Q2905" s="2" t="s">
        <v>124</v>
      </c>
      <c r="R2905" s="2" t="s">
        <v>14</v>
      </c>
      <c r="T2905" s="2" t="s">
        <v>13</v>
      </c>
      <c r="U2905" s="2" t="s">
        <v>12827</v>
      </c>
      <c r="V2905" s="2" t="s">
        <v>11</v>
      </c>
      <c r="W2905" s="2" t="s">
        <v>197</v>
      </c>
      <c r="X2905" s="2" t="s">
        <v>9</v>
      </c>
      <c r="Y2905" s="2" t="s">
        <v>6</v>
      </c>
      <c r="AA2905" s="2" t="s">
        <v>111</v>
      </c>
      <c r="AB2905" s="2" t="s">
        <v>14739</v>
      </c>
      <c r="AC2905" s="2" t="s">
        <v>7</v>
      </c>
      <c r="AD2905" s="2" t="s">
        <v>6</v>
      </c>
      <c r="AG2905" s="2" t="s">
        <v>30</v>
      </c>
      <c r="AH2905" s="2" t="s">
        <v>4</v>
      </c>
      <c r="AI2905" s="2" t="s">
        <v>3</v>
      </c>
      <c r="AJ2905" s="2" t="s">
        <v>14740</v>
      </c>
      <c r="AK2905" s="2" t="s">
        <v>14741</v>
      </c>
      <c r="AL2905" s="2" t="s">
        <v>14742</v>
      </c>
    </row>
    <row r="2906" spans="1:38" ht="66" hidden="1">
      <c r="A2906" s="136">
        <f t="shared" si="47"/>
        <v>2905</v>
      </c>
      <c r="B2906" s="2" t="s">
        <v>12820</v>
      </c>
      <c r="C2906" s="2" t="s">
        <v>14743</v>
      </c>
      <c r="D2906" s="2" t="s">
        <v>14736</v>
      </c>
      <c r="E2906" s="2" t="s">
        <v>22</v>
      </c>
      <c r="F2906" s="2" t="s">
        <v>15114</v>
      </c>
      <c r="G2906" s="2" t="s">
        <v>15115</v>
      </c>
      <c r="H2906" s="2" t="s">
        <v>15116</v>
      </c>
      <c r="I2906" s="2" t="s">
        <v>6</v>
      </c>
      <c r="K2906" s="4">
        <v>245627</v>
      </c>
      <c r="L2906" s="5">
        <v>320000</v>
      </c>
      <c r="M2906" s="6" t="s">
        <v>14837</v>
      </c>
      <c r="N2906" s="2" t="s">
        <v>17</v>
      </c>
      <c r="O2906" s="2" t="s">
        <v>55</v>
      </c>
      <c r="P2906" s="2" t="s">
        <v>242</v>
      </c>
      <c r="Q2906" s="2" t="s">
        <v>124</v>
      </c>
      <c r="R2906" s="2" t="s">
        <v>14</v>
      </c>
      <c r="T2906" s="2" t="s">
        <v>13</v>
      </c>
      <c r="U2906" s="2" t="s">
        <v>12827</v>
      </c>
      <c r="V2906" s="2" t="s">
        <v>11</v>
      </c>
      <c r="W2906" s="2" t="s">
        <v>197</v>
      </c>
      <c r="X2906" s="2" t="s">
        <v>9</v>
      </c>
      <c r="Y2906" s="2" t="s">
        <v>6</v>
      </c>
      <c r="AA2906" s="2" t="s">
        <v>111</v>
      </c>
      <c r="AB2906" s="2" t="s">
        <v>14739</v>
      </c>
      <c r="AC2906" s="2" t="s">
        <v>7</v>
      </c>
      <c r="AD2906" s="2" t="s">
        <v>6</v>
      </c>
      <c r="AG2906" s="2" t="s">
        <v>30</v>
      </c>
      <c r="AH2906" s="2" t="s">
        <v>4</v>
      </c>
      <c r="AI2906" s="2" t="s">
        <v>3</v>
      </c>
      <c r="AJ2906" s="2" t="s">
        <v>14740</v>
      </c>
      <c r="AK2906" s="2" t="s">
        <v>14741</v>
      </c>
      <c r="AL2906" s="2" t="s">
        <v>14742</v>
      </c>
    </row>
    <row r="2907" spans="1:38" ht="79.2" hidden="1">
      <c r="A2907" s="136">
        <f t="shared" si="47"/>
        <v>2906</v>
      </c>
      <c r="B2907" s="2" t="s">
        <v>12820</v>
      </c>
      <c r="C2907" s="2" t="s">
        <v>14743</v>
      </c>
      <c r="D2907" s="2" t="s">
        <v>14736</v>
      </c>
      <c r="E2907" s="2" t="s">
        <v>22</v>
      </c>
      <c r="F2907" s="2" t="s">
        <v>15117</v>
      </c>
      <c r="G2907" s="2" t="s">
        <v>15118</v>
      </c>
      <c r="H2907" s="2" t="s">
        <v>15119</v>
      </c>
      <c r="I2907" s="2" t="s">
        <v>6</v>
      </c>
      <c r="K2907" s="4">
        <v>198</v>
      </c>
      <c r="L2907" s="5">
        <v>4000000</v>
      </c>
      <c r="M2907" s="6" t="s">
        <v>15120</v>
      </c>
      <c r="N2907" s="2" t="s">
        <v>17</v>
      </c>
      <c r="O2907" s="2" t="s">
        <v>55</v>
      </c>
      <c r="P2907" s="2" t="s">
        <v>242</v>
      </c>
      <c r="Q2907" s="2" t="s">
        <v>124</v>
      </c>
      <c r="R2907" s="2" t="s">
        <v>14</v>
      </c>
      <c r="T2907" s="2" t="s">
        <v>13</v>
      </c>
      <c r="U2907" s="2" t="s">
        <v>12827</v>
      </c>
      <c r="V2907" s="2" t="s">
        <v>12931</v>
      </c>
      <c r="W2907" s="2" t="s">
        <v>12932</v>
      </c>
      <c r="X2907" s="2" t="s">
        <v>9</v>
      </c>
      <c r="Y2907" s="2" t="s">
        <v>6</v>
      </c>
      <c r="AA2907" s="2" t="s">
        <v>111</v>
      </c>
      <c r="AB2907" s="2" t="s">
        <v>14739</v>
      </c>
      <c r="AC2907" s="2" t="s">
        <v>7</v>
      </c>
      <c r="AD2907" s="2" t="s">
        <v>6</v>
      </c>
      <c r="AG2907" s="2" t="s">
        <v>30</v>
      </c>
      <c r="AH2907" s="2" t="s">
        <v>4</v>
      </c>
      <c r="AI2907" s="2" t="s">
        <v>3</v>
      </c>
      <c r="AJ2907" s="2" t="s">
        <v>14740</v>
      </c>
      <c r="AK2907" s="2" t="s">
        <v>14741</v>
      </c>
      <c r="AL2907" s="2" t="s">
        <v>14742</v>
      </c>
    </row>
    <row r="2908" spans="1:38" ht="66" hidden="1">
      <c r="A2908" s="136">
        <f t="shared" si="47"/>
        <v>2907</v>
      </c>
      <c r="B2908" s="2" t="s">
        <v>12820</v>
      </c>
      <c r="C2908" s="2" t="s">
        <v>14743</v>
      </c>
      <c r="D2908" s="2" t="s">
        <v>14736</v>
      </c>
      <c r="E2908" s="2" t="s">
        <v>22</v>
      </c>
      <c r="F2908" s="2" t="s">
        <v>15121</v>
      </c>
      <c r="G2908" s="2" t="s">
        <v>15122</v>
      </c>
      <c r="H2908" s="2" t="s">
        <v>15116</v>
      </c>
      <c r="I2908" s="2" t="s">
        <v>6</v>
      </c>
      <c r="K2908" s="4">
        <v>187</v>
      </c>
      <c r="L2908" s="5">
        <v>156000</v>
      </c>
      <c r="M2908" s="6" t="s">
        <v>1171</v>
      </c>
      <c r="N2908" s="2" t="s">
        <v>174</v>
      </c>
      <c r="O2908" s="2" t="s">
        <v>55</v>
      </c>
      <c r="P2908" s="2" t="s">
        <v>242</v>
      </c>
      <c r="Q2908" s="2" t="s">
        <v>124</v>
      </c>
      <c r="R2908" s="2" t="s">
        <v>14</v>
      </c>
      <c r="T2908" s="2" t="s">
        <v>13</v>
      </c>
      <c r="U2908" s="2" t="s">
        <v>12827</v>
      </c>
      <c r="V2908" s="2" t="s">
        <v>11</v>
      </c>
      <c r="W2908" s="2" t="s">
        <v>197</v>
      </c>
      <c r="X2908" s="2" t="s">
        <v>9</v>
      </c>
      <c r="Y2908" s="2" t="s">
        <v>6</v>
      </c>
      <c r="AA2908" s="2" t="s">
        <v>111</v>
      </c>
      <c r="AB2908" s="2" t="s">
        <v>14739</v>
      </c>
      <c r="AC2908" s="2" t="s">
        <v>7</v>
      </c>
      <c r="AD2908" s="2" t="s">
        <v>6</v>
      </c>
      <c r="AG2908" s="2" t="s">
        <v>30</v>
      </c>
      <c r="AH2908" s="2" t="s">
        <v>4</v>
      </c>
      <c r="AI2908" s="2" t="s">
        <v>3</v>
      </c>
      <c r="AJ2908" s="2" t="s">
        <v>14740</v>
      </c>
      <c r="AK2908" s="2" t="s">
        <v>14741</v>
      </c>
      <c r="AL2908" s="2" t="s">
        <v>14742</v>
      </c>
    </row>
    <row r="2909" spans="1:38" ht="66" hidden="1">
      <c r="A2909" s="136">
        <f t="shared" si="47"/>
        <v>2908</v>
      </c>
      <c r="B2909" s="2" t="s">
        <v>12820</v>
      </c>
      <c r="C2909" s="2" t="s">
        <v>14743</v>
      </c>
      <c r="D2909" s="2" t="s">
        <v>14736</v>
      </c>
      <c r="E2909" s="2" t="s">
        <v>22</v>
      </c>
      <c r="F2909" s="2" t="s">
        <v>15123</v>
      </c>
      <c r="G2909" s="2" t="s">
        <v>15124</v>
      </c>
      <c r="H2909" s="2" t="s">
        <v>15125</v>
      </c>
      <c r="I2909" s="2" t="s">
        <v>6</v>
      </c>
      <c r="K2909" s="4">
        <v>208</v>
      </c>
      <c r="L2909" s="5">
        <v>450000</v>
      </c>
      <c r="M2909" s="6" t="s">
        <v>1171</v>
      </c>
      <c r="N2909" s="2" t="s">
        <v>174</v>
      </c>
      <c r="O2909" s="2" t="s">
        <v>55</v>
      </c>
      <c r="P2909" s="2" t="s">
        <v>125</v>
      </c>
      <c r="Q2909" s="2" t="s">
        <v>124</v>
      </c>
      <c r="R2909" s="2" t="s">
        <v>14</v>
      </c>
      <c r="T2909" s="2" t="s">
        <v>13</v>
      </c>
      <c r="U2909" s="2" t="s">
        <v>12827</v>
      </c>
      <c r="V2909" s="2" t="s">
        <v>11</v>
      </c>
      <c r="W2909" s="2" t="s">
        <v>197</v>
      </c>
      <c r="X2909" s="2" t="s">
        <v>9</v>
      </c>
      <c r="Y2909" s="2" t="s">
        <v>6</v>
      </c>
      <c r="AA2909" s="2" t="s">
        <v>111</v>
      </c>
      <c r="AB2909" s="2" t="s">
        <v>14739</v>
      </c>
      <c r="AC2909" s="2" t="s">
        <v>7</v>
      </c>
      <c r="AD2909" s="2" t="s">
        <v>6</v>
      </c>
      <c r="AG2909" s="2" t="s">
        <v>30</v>
      </c>
      <c r="AH2909" s="2" t="s">
        <v>4</v>
      </c>
      <c r="AI2909" s="2" t="s">
        <v>29</v>
      </c>
      <c r="AJ2909" s="2" t="s">
        <v>14740</v>
      </c>
      <c r="AK2909" s="2" t="s">
        <v>14741</v>
      </c>
      <c r="AL2909" s="2" t="s">
        <v>14742</v>
      </c>
    </row>
    <row r="2910" spans="1:38" ht="66" hidden="1">
      <c r="A2910" s="136">
        <f t="shared" si="47"/>
        <v>2909</v>
      </c>
      <c r="B2910" s="2" t="s">
        <v>12820</v>
      </c>
      <c r="C2910" s="2" t="s">
        <v>14743</v>
      </c>
      <c r="D2910" s="2" t="s">
        <v>14736</v>
      </c>
      <c r="E2910" s="2" t="s">
        <v>22</v>
      </c>
      <c r="F2910" s="2" t="s">
        <v>15126</v>
      </c>
      <c r="G2910" s="2" t="s">
        <v>15127</v>
      </c>
      <c r="H2910" s="2" t="s">
        <v>15116</v>
      </c>
      <c r="I2910" s="2" t="s">
        <v>6</v>
      </c>
      <c r="K2910" s="4">
        <v>463062</v>
      </c>
      <c r="L2910" s="5">
        <v>288000</v>
      </c>
      <c r="M2910" s="6" t="s">
        <v>1171</v>
      </c>
      <c r="N2910" s="2" t="s">
        <v>174</v>
      </c>
      <c r="O2910" s="2" t="s">
        <v>55</v>
      </c>
      <c r="P2910" s="2" t="s">
        <v>125</v>
      </c>
      <c r="Q2910" s="2" t="s">
        <v>124</v>
      </c>
      <c r="R2910" s="2" t="s">
        <v>14</v>
      </c>
      <c r="T2910" s="2" t="s">
        <v>13</v>
      </c>
      <c r="U2910" s="2" t="s">
        <v>12827</v>
      </c>
      <c r="V2910" s="2" t="s">
        <v>11</v>
      </c>
      <c r="W2910" s="2" t="s">
        <v>94</v>
      </c>
      <c r="X2910" s="2" t="s">
        <v>9</v>
      </c>
      <c r="Y2910" s="2" t="s">
        <v>6</v>
      </c>
      <c r="AA2910" s="2" t="s">
        <v>111</v>
      </c>
      <c r="AB2910" s="2" t="s">
        <v>14739</v>
      </c>
      <c r="AC2910" s="2" t="s">
        <v>7</v>
      </c>
      <c r="AD2910" s="2" t="s">
        <v>6</v>
      </c>
      <c r="AG2910" s="2" t="s">
        <v>122</v>
      </c>
      <c r="AH2910" s="2" t="s">
        <v>4</v>
      </c>
      <c r="AI2910" s="2" t="s">
        <v>29</v>
      </c>
      <c r="AJ2910" s="2" t="s">
        <v>14740</v>
      </c>
      <c r="AK2910" s="2" t="s">
        <v>14741</v>
      </c>
      <c r="AL2910" s="2" t="s">
        <v>14742</v>
      </c>
    </row>
    <row r="2911" spans="1:38" ht="66" hidden="1">
      <c r="A2911" s="136">
        <f t="shared" si="47"/>
        <v>2910</v>
      </c>
      <c r="B2911" s="2" t="s">
        <v>12820</v>
      </c>
      <c r="C2911" s="2" t="s">
        <v>14743</v>
      </c>
      <c r="D2911" s="2" t="s">
        <v>14736</v>
      </c>
      <c r="E2911" s="2" t="s">
        <v>22</v>
      </c>
      <c r="F2911" s="2" t="s">
        <v>15128</v>
      </c>
      <c r="G2911" s="2" t="s">
        <v>15129</v>
      </c>
      <c r="H2911" s="2" t="s">
        <v>15116</v>
      </c>
      <c r="I2911" s="2" t="s">
        <v>6</v>
      </c>
      <c r="K2911" s="4">
        <v>376175</v>
      </c>
      <c r="L2911" s="5">
        <v>76000</v>
      </c>
      <c r="M2911" s="6" t="s">
        <v>1171</v>
      </c>
      <c r="N2911" s="2" t="s">
        <v>174</v>
      </c>
      <c r="O2911" s="2" t="s">
        <v>55</v>
      </c>
      <c r="P2911" s="2" t="s">
        <v>242</v>
      </c>
      <c r="Q2911" s="2" t="s">
        <v>124</v>
      </c>
      <c r="R2911" s="2" t="s">
        <v>14</v>
      </c>
      <c r="T2911" s="2" t="s">
        <v>13</v>
      </c>
      <c r="U2911" s="2" t="s">
        <v>12827</v>
      </c>
      <c r="V2911" s="2" t="s">
        <v>11</v>
      </c>
      <c r="W2911" s="2" t="s">
        <v>197</v>
      </c>
      <c r="X2911" s="2" t="s">
        <v>9</v>
      </c>
      <c r="Y2911" s="2" t="s">
        <v>6</v>
      </c>
      <c r="AA2911" s="2" t="s">
        <v>111</v>
      </c>
      <c r="AB2911" s="2" t="s">
        <v>14739</v>
      </c>
      <c r="AC2911" s="2" t="s">
        <v>7</v>
      </c>
      <c r="AD2911" s="2" t="s">
        <v>6</v>
      </c>
      <c r="AG2911" s="2" t="s">
        <v>30</v>
      </c>
      <c r="AH2911" s="2" t="s">
        <v>4</v>
      </c>
      <c r="AI2911" s="2" t="s">
        <v>3</v>
      </c>
      <c r="AJ2911" s="2" t="s">
        <v>14740</v>
      </c>
      <c r="AK2911" s="2" t="s">
        <v>14741</v>
      </c>
      <c r="AL2911" s="2" t="s">
        <v>14742</v>
      </c>
    </row>
    <row r="2912" spans="1:38" ht="66" hidden="1">
      <c r="A2912" s="136">
        <f t="shared" si="47"/>
        <v>2911</v>
      </c>
      <c r="B2912" s="2" t="s">
        <v>12820</v>
      </c>
      <c r="C2912" s="2" t="s">
        <v>14743</v>
      </c>
      <c r="D2912" s="2" t="s">
        <v>14736</v>
      </c>
      <c r="E2912" s="2" t="s">
        <v>22</v>
      </c>
      <c r="F2912" s="2" t="s">
        <v>15130</v>
      </c>
      <c r="G2912" s="2" t="s">
        <v>15131</v>
      </c>
      <c r="H2912" s="2" t="s">
        <v>15116</v>
      </c>
      <c r="I2912" s="2" t="s">
        <v>6</v>
      </c>
      <c r="K2912" s="4">
        <v>28479</v>
      </c>
      <c r="L2912" s="5">
        <v>100000</v>
      </c>
      <c r="M2912" s="6" t="s">
        <v>1171</v>
      </c>
      <c r="N2912" s="2" t="s">
        <v>174</v>
      </c>
      <c r="O2912" s="2" t="s">
        <v>55</v>
      </c>
      <c r="P2912" s="2" t="s">
        <v>242</v>
      </c>
      <c r="Q2912" s="2" t="s">
        <v>124</v>
      </c>
      <c r="R2912" s="2" t="s">
        <v>14</v>
      </c>
      <c r="T2912" s="2" t="s">
        <v>13</v>
      </c>
      <c r="U2912" s="2" t="s">
        <v>12827</v>
      </c>
      <c r="V2912" s="2" t="s">
        <v>11</v>
      </c>
      <c r="W2912" s="2" t="s">
        <v>197</v>
      </c>
      <c r="X2912" s="2" t="s">
        <v>9</v>
      </c>
      <c r="Y2912" s="2" t="s">
        <v>6</v>
      </c>
      <c r="AA2912" s="2" t="s">
        <v>111</v>
      </c>
      <c r="AB2912" s="2" t="s">
        <v>14739</v>
      </c>
      <c r="AC2912" s="2" t="s">
        <v>7</v>
      </c>
      <c r="AD2912" s="2" t="s">
        <v>6</v>
      </c>
      <c r="AG2912" s="2" t="s">
        <v>30</v>
      </c>
      <c r="AH2912" s="2" t="s">
        <v>4</v>
      </c>
      <c r="AI2912" s="2" t="s">
        <v>3</v>
      </c>
      <c r="AJ2912" s="2" t="s">
        <v>14740</v>
      </c>
      <c r="AK2912" s="2" t="s">
        <v>14741</v>
      </c>
      <c r="AL2912" s="2" t="s">
        <v>14742</v>
      </c>
    </row>
    <row r="2913" spans="1:38" ht="66" hidden="1">
      <c r="A2913" s="136">
        <f t="shared" si="47"/>
        <v>2912</v>
      </c>
      <c r="B2913" s="2" t="s">
        <v>12820</v>
      </c>
      <c r="C2913" s="2" t="s">
        <v>14743</v>
      </c>
      <c r="D2913" s="2" t="s">
        <v>14736</v>
      </c>
      <c r="E2913" s="2" t="s">
        <v>22</v>
      </c>
      <c r="F2913" s="2" t="s">
        <v>15132</v>
      </c>
      <c r="G2913" s="2" t="s">
        <v>15133</v>
      </c>
      <c r="H2913" s="2" t="s">
        <v>15103</v>
      </c>
      <c r="I2913" s="2" t="s">
        <v>6</v>
      </c>
      <c r="K2913" s="4">
        <v>84</v>
      </c>
      <c r="L2913" s="5">
        <v>95000</v>
      </c>
      <c r="M2913" s="6" t="s">
        <v>1171</v>
      </c>
      <c r="N2913" s="2" t="s">
        <v>174</v>
      </c>
      <c r="O2913" s="2" t="s">
        <v>55</v>
      </c>
      <c r="P2913" s="2" t="s">
        <v>242</v>
      </c>
      <c r="Q2913" s="2" t="s">
        <v>124</v>
      </c>
      <c r="R2913" s="2" t="s">
        <v>14</v>
      </c>
      <c r="T2913" s="2" t="s">
        <v>13</v>
      </c>
      <c r="U2913" s="2" t="s">
        <v>12827</v>
      </c>
      <c r="V2913" s="2" t="s">
        <v>11</v>
      </c>
      <c r="W2913" s="2" t="s">
        <v>197</v>
      </c>
      <c r="X2913" s="2" t="s">
        <v>9</v>
      </c>
      <c r="Y2913" s="2" t="s">
        <v>6</v>
      </c>
      <c r="AA2913" s="2" t="s">
        <v>111</v>
      </c>
      <c r="AB2913" s="2" t="s">
        <v>14739</v>
      </c>
      <c r="AC2913" s="2" t="s">
        <v>7</v>
      </c>
      <c r="AD2913" s="2" t="s">
        <v>6</v>
      </c>
      <c r="AG2913" s="2" t="s">
        <v>30</v>
      </c>
      <c r="AH2913" s="2" t="s">
        <v>4</v>
      </c>
      <c r="AI2913" s="2" t="s">
        <v>3</v>
      </c>
      <c r="AJ2913" s="2" t="s">
        <v>14740</v>
      </c>
      <c r="AK2913" s="2" t="s">
        <v>14741</v>
      </c>
      <c r="AL2913" s="2" t="s">
        <v>14742</v>
      </c>
    </row>
    <row r="2914" spans="1:38" ht="66" hidden="1">
      <c r="A2914" s="136">
        <f t="shared" si="47"/>
        <v>2913</v>
      </c>
      <c r="B2914" s="2" t="s">
        <v>12820</v>
      </c>
      <c r="C2914" s="2" t="s">
        <v>14743</v>
      </c>
      <c r="D2914" s="2" t="s">
        <v>14736</v>
      </c>
      <c r="E2914" s="2" t="s">
        <v>22</v>
      </c>
      <c r="F2914" s="2" t="s">
        <v>15134</v>
      </c>
      <c r="G2914" s="2" t="s">
        <v>15135</v>
      </c>
      <c r="H2914" s="2" t="s">
        <v>15136</v>
      </c>
      <c r="I2914" s="2" t="s">
        <v>6</v>
      </c>
      <c r="K2914" s="4">
        <v>348661</v>
      </c>
      <c r="L2914" s="5">
        <v>100000</v>
      </c>
      <c r="M2914" s="6" t="s">
        <v>175</v>
      </c>
      <c r="N2914" s="2" t="s">
        <v>17</v>
      </c>
      <c r="O2914" s="2" t="s">
        <v>55</v>
      </c>
      <c r="P2914" s="2" t="s">
        <v>242</v>
      </c>
      <c r="Q2914" s="2" t="s">
        <v>124</v>
      </c>
      <c r="R2914" s="2" t="s">
        <v>14</v>
      </c>
      <c r="T2914" s="2" t="s">
        <v>13</v>
      </c>
      <c r="U2914" s="2" t="s">
        <v>12827</v>
      </c>
      <c r="V2914" s="2" t="s">
        <v>11</v>
      </c>
      <c r="W2914" s="2" t="s">
        <v>197</v>
      </c>
      <c r="X2914" s="2" t="s">
        <v>9</v>
      </c>
      <c r="Y2914" s="2" t="s">
        <v>6</v>
      </c>
      <c r="AA2914" s="2" t="s">
        <v>111</v>
      </c>
      <c r="AB2914" s="2" t="s">
        <v>14739</v>
      </c>
      <c r="AC2914" s="2" t="s">
        <v>7</v>
      </c>
      <c r="AD2914" s="2" t="s">
        <v>6</v>
      </c>
      <c r="AG2914" s="2" t="s">
        <v>30</v>
      </c>
      <c r="AH2914" s="2" t="s">
        <v>4</v>
      </c>
      <c r="AI2914" s="2" t="s">
        <v>3</v>
      </c>
      <c r="AJ2914" s="2" t="s">
        <v>14740</v>
      </c>
      <c r="AK2914" s="2" t="s">
        <v>14741</v>
      </c>
      <c r="AL2914" s="2" t="s">
        <v>14742</v>
      </c>
    </row>
    <row r="2915" spans="1:38" ht="66" hidden="1">
      <c r="A2915" s="136">
        <f t="shared" si="47"/>
        <v>2914</v>
      </c>
      <c r="B2915" s="2" t="s">
        <v>12820</v>
      </c>
      <c r="C2915" s="2" t="s">
        <v>14743</v>
      </c>
      <c r="D2915" s="2" t="s">
        <v>14736</v>
      </c>
      <c r="E2915" s="2" t="s">
        <v>22</v>
      </c>
      <c r="F2915" s="2" t="s">
        <v>15137</v>
      </c>
      <c r="G2915" s="2" t="s">
        <v>15138</v>
      </c>
      <c r="H2915" s="2" t="s">
        <v>15103</v>
      </c>
      <c r="I2915" s="2" t="s">
        <v>6</v>
      </c>
      <c r="K2915" s="4">
        <v>127906</v>
      </c>
      <c r="L2915" s="5">
        <v>680000</v>
      </c>
      <c r="M2915" s="6" t="s">
        <v>1171</v>
      </c>
      <c r="N2915" s="2" t="s">
        <v>174</v>
      </c>
      <c r="O2915" s="2" t="s">
        <v>55</v>
      </c>
      <c r="P2915" s="2" t="s">
        <v>125</v>
      </c>
      <c r="Q2915" s="2" t="s">
        <v>124</v>
      </c>
      <c r="R2915" s="2" t="s">
        <v>14</v>
      </c>
      <c r="T2915" s="2" t="s">
        <v>13</v>
      </c>
      <c r="U2915" s="2" t="s">
        <v>12827</v>
      </c>
      <c r="V2915" s="2" t="s">
        <v>11</v>
      </c>
      <c r="W2915" s="2" t="s">
        <v>197</v>
      </c>
      <c r="X2915" s="2" t="s">
        <v>9</v>
      </c>
      <c r="Y2915" s="2" t="s">
        <v>6</v>
      </c>
      <c r="AA2915" s="2" t="s">
        <v>111</v>
      </c>
      <c r="AB2915" s="2" t="s">
        <v>14739</v>
      </c>
      <c r="AC2915" s="2" t="s">
        <v>7</v>
      </c>
      <c r="AD2915" s="2" t="s">
        <v>6</v>
      </c>
      <c r="AG2915" s="2" t="s">
        <v>30</v>
      </c>
      <c r="AH2915" s="2" t="s">
        <v>4</v>
      </c>
      <c r="AI2915" s="2" t="s">
        <v>3</v>
      </c>
      <c r="AJ2915" s="2" t="s">
        <v>14740</v>
      </c>
      <c r="AK2915" s="2" t="s">
        <v>14741</v>
      </c>
      <c r="AL2915" s="2" t="s">
        <v>14742</v>
      </c>
    </row>
    <row r="2916" spans="1:38" ht="66" hidden="1">
      <c r="A2916" s="136">
        <f t="shared" si="47"/>
        <v>2915</v>
      </c>
      <c r="B2916" s="2" t="s">
        <v>12820</v>
      </c>
      <c r="C2916" s="2" t="s">
        <v>14743</v>
      </c>
      <c r="D2916" s="2" t="s">
        <v>14736</v>
      </c>
      <c r="E2916" s="2" t="s">
        <v>22</v>
      </c>
      <c r="F2916" s="2" t="s">
        <v>15139</v>
      </c>
      <c r="G2916" s="2" t="s">
        <v>15140</v>
      </c>
      <c r="H2916" s="2" t="s">
        <v>15103</v>
      </c>
      <c r="I2916" s="2" t="s">
        <v>6</v>
      </c>
      <c r="K2916" s="4">
        <v>28266</v>
      </c>
      <c r="L2916" s="5">
        <v>460000</v>
      </c>
      <c r="M2916" s="6" t="s">
        <v>1171</v>
      </c>
      <c r="N2916" s="2" t="s">
        <v>174</v>
      </c>
      <c r="O2916" s="2" t="s">
        <v>55</v>
      </c>
      <c r="P2916" s="2" t="s">
        <v>242</v>
      </c>
      <c r="Q2916" s="2" t="s">
        <v>124</v>
      </c>
      <c r="R2916" s="2" t="s">
        <v>14</v>
      </c>
      <c r="T2916" s="2" t="s">
        <v>13</v>
      </c>
      <c r="U2916" s="2" t="s">
        <v>12827</v>
      </c>
      <c r="V2916" s="2" t="s">
        <v>11</v>
      </c>
      <c r="W2916" s="2" t="s">
        <v>197</v>
      </c>
      <c r="X2916" s="2" t="s">
        <v>9</v>
      </c>
      <c r="Y2916" s="2" t="s">
        <v>6</v>
      </c>
      <c r="AA2916" s="2" t="s">
        <v>111</v>
      </c>
      <c r="AB2916" s="2" t="s">
        <v>14739</v>
      </c>
      <c r="AC2916" s="2" t="s">
        <v>7</v>
      </c>
      <c r="AD2916" s="2" t="s">
        <v>6</v>
      </c>
      <c r="AG2916" s="2" t="s">
        <v>30</v>
      </c>
      <c r="AH2916" s="2" t="s">
        <v>4</v>
      </c>
      <c r="AI2916" s="2" t="s">
        <v>3</v>
      </c>
      <c r="AJ2916" s="2" t="s">
        <v>14740</v>
      </c>
      <c r="AK2916" s="2" t="s">
        <v>15141</v>
      </c>
      <c r="AL2916" s="2" t="s">
        <v>14742</v>
      </c>
    </row>
    <row r="2917" spans="1:38" ht="92.4" hidden="1">
      <c r="A2917" s="136">
        <f t="shared" si="47"/>
        <v>2916</v>
      </c>
      <c r="B2917" s="2" t="s">
        <v>12820</v>
      </c>
      <c r="C2917" s="2" t="s">
        <v>15142</v>
      </c>
      <c r="D2917" s="2" t="s">
        <v>15143</v>
      </c>
      <c r="E2917" s="2" t="s">
        <v>22</v>
      </c>
      <c r="F2917" s="2" t="s">
        <v>15144</v>
      </c>
      <c r="G2917" s="2" t="s">
        <v>15145</v>
      </c>
      <c r="H2917" s="2" t="s">
        <v>15146</v>
      </c>
      <c r="I2917" s="2" t="s">
        <v>33</v>
      </c>
      <c r="J2917" s="2">
        <v>3</v>
      </c>
      <c r="K2917" s="4" t="s">
        <v>15147</v>
      </c>
      <c r="L2917" s="5">
        <v>2450000</v>
      </c>
      <c r="M2917" s="6" t="s">
        <v>175</v>
      </c>
      <c r="N2917" s="2" t="s">
        <v>17</v>
      </c>
      <c r="O2917" s="2" t="s">
        <v>55</v>
      </c>
      <c r="P2917" s="2" t="s">
        <v>868</v>
      </c>
      <c r="Q2917" s="2" t="s">
        <v>15</v>
      </c>
      <c r="R2917" s="2" t="s">
        <v>96</v>
      </c>
      <c r="T2917" s="2" t="s">
        <v>13</v>
      </c>
      <c r="U2917" s="2" t="s">
        <v>12827</v>
      </c>
      <c r="V2917" s="2" t="s">
        <v>12931</v>
      </c>
      <c r="W2917" s="2" t="s">
        <v>12954</v>
      </c>
      <c r="X2917" s="2" t="s">
        <v>43</v>
      </c>
      <c r="Y2917" s="2" t="s">
        <v>6</v>
      </c>
      <c r="AA2917" s="2" t="s">
        <v>35</v>
      </c>
      <c r="AB2917" s="2" t="s">
        <v>15148</v>
      </c>
      <c r="AC2917" s="2" t="s">
        <v>7</v>
      </c>
      <c r="AD2917" s="2" t="s">
        <v>6</v>
      </c>
      <c r="AG2917" s="2" t="s">
        <v>5</v>
      </c>
      <c r="AH2917" s="2" t="s">
        <v>4</v>
      </c>
      <c r="AI2917" s="2" t="s">
        <v>3</v>
      </c>
      <c r="AJ2917" s="2" t="s">
        <v>15149</v>
      </c>
      <c r="AK2917" s="2" t="s">
        <v>15150</v>
      </c>
      <c r="AL2917" s="2" t="s">
        <v>15151</v>
      </c>
    </row>
    <row r="2918" spans="1:38" ht="66" hidden="1">
      <c r="A2918" s="136">
        <f t="shared" si="47"/>
        <v>2917</v>
      </c>
      <c r="B2918" s="2" t="s">
        <v>12820</v>
      </c>
      <c r="C2918" s="2" t="s">
        <v>14743</v>
      </c>
      <c r="D2918" s="2" t="s">
        <v>14736</v>
      </c>
      <c r="E2918" s="2" t="s">
        <v>22</v>
      </c>
      <c r="F2918" s="2" t="s">
        <v>15152</v>
      </c>
      <c r="G2918" s="2" t="s">
        <v>15153</v>
      </c>
      <c r="H2918" s="2" t="s">
        <v>15103</v>
      </c>
      <c r="I2918" s="2" t="s">
        <v>6</v>
      </c>
      <c r="K2918" s="4">
        <v>86</v>
      </c>
      <c r="L2918" s="5">
        <v>208000</v>
      </c>
      <c r="M2918" s="6" t="s">
        <v>7716</v>
      </c>
      <c r="N2918" s="2" t="s">
        <v>174</v>
      </c>
      <c r="O2918" s="2" t="s">
        <v>55</v>
      </c>
      <c r="P2918" s="2" t="s">
        <v>242</v>
      </c>
      <c r="Q2918" s="2" t="s">
        <v>124</v>
      </c>
      <c r="R2918" s="2" t="s">
        <v>14</v>
      </c>
      <c r="T2918" s="2" t="s">
        <v>13</v>
      </c>
      <c r="U2918" s="2" t="s">
        <v>12827</v>
      </c>
      <c r="V2918" s="2" t="s">
        <v>11</v>
      </c>
      <c r="W2918" s="2" t="s">
        <v>197</v>
      </c>
      <c r="X2918" s="2" t="s">
        <v>9</v>
      </c>
      <c r="Y2918" s="2" t="s">
        <v>6</v>
      </c>
      <c r="AA2918" s="2" t="s">
        <v>111</v>
      </c>
      <c r="AB2918" s="2" t="s">
        <v>14739</v>
      </c>
      <c r="AC2918" s="2" t="s">
        <v>7</v>
      </c>
      <c r="AD2918" s="2" t="s">
        <v>6</v>
      </c>
      <c r="AG2918" s="2" t="s">
        <v>30</v>
      </c>
      <c r="AH2918" s="2" t="s">
        <v>4</v>
      </c>
      <c r="AI2918" s="2" t="s">
        <v>3</v>
      </c>
      <c r="AJ2918" s="2" t="s">
        <v>14740</v>
      </c>
      <c r="AK2918" s="2" t="s">
        <v>14741</v>
      </c>
      <c r="AL2918" s="2" t="s">
        <v>14742</v>
      </c>
    </row>
    <row r="2919" spans="1:38" ht="66" hidden="1">
      <c r="A2919" s="136">
        <f t="shared" si="47"/>
        <v>2918</v>
      </c>
      <c r="B2919" s="2" t="s">
        <v>12820</v>
      </c>
      <c r="C2919" s="2" t="s">
        <v>14743</v>
      </c>
      <c r="D2919" s="2" t="s">
        <v>14736</v>
      </c>
      <c r="E2919" s="2" t="s">
        <v>22</v>
      </c>
      <c r="F2919" s="2" t="s">
        <v>15154</v>
      </c>
      <c r="G2919" s="2" t="s">
        <v>15155</v>
      </c>
      <c r="H2919" s="2" t="s">
        <v>15156</v>
      </c>
      <c r="I2919" s="2" t="s">
        <v>6</v>
      </c>
      <c r="K2919" s="4">
        <v>376988</v>
      </c>
      <c r="L2919" s="5">
        <v>184800</v>
      </c>
      <c r="M2919" s="6" t="s">
        <v>14837</v>
      </c>
      <c r="N2919" s="2" t="s">
        <v>17</v>
      </c>
      <c r="O2919" s="2" t="s">
        <v>55</v>
      </c>
      <c r="P2919" s="2" t="s">
        <v>242</v>
      </c>
      <c r="Q2919" s="2" t="s">
        <v>124</v>
      </c>
      <c r="R2919" s="2" t="s">
        <v>14</v>
      </c>
      <c r="T2919" s="2" t="s">
        <v>13</v>
      </c>
      <c r="U2919" s="2" t="s">
        <v>12827</v>
      </c>
      <c r="V2919" s="2" t="s">
        <v>11</v>
      </c>
      <c r="W2919" s="2" t="s">
        <v>197</v>
      </c>
      <c r="X2919" s="2" t="s">
        <v>9</v>
      </c>
      <c r="Y2919" s="2" t="s">
        <v>6</v>
      </c>
      <c r="AA2919" s="2" t="s">
        <v>111</v>
      </c>
      <c r="AB2919" s="2" t="s">
        <v>14739</v>
      </c>
      <c r="AC2919" s="2" t="s">
        <v>7</v>
      </c>
      <c r="AD2919" s="2" t="s">
        <v>6</v>
      </c>
      <c r="AG2919" s="2" t="s">
        <v>30</v>
      </c>
      <c r="AH2919" s="2" t="s">
        <v>4</v>
      </c>
      <c r="AI2919" s="2" t="s">
        <v>3</v>
      </c>
      <c r="AJ2919" s="2" t="s">
        <v>14740</v>
      </c>
      <c r="AK2919" s="2" t="s">
        <v>14741</v>
      </c>
      <c r="AL2919" s="2" t="s">
        <v>14742</v>
      </c>
    </row>
    <row r="2920" spans="1:38" ht="66" hidden="1">
      <c r="A2920" s="136">
        <f t="shared" si="47"/>
        <v>2919</v>
      </c>
      <c r="B2920" s="2" t="s">
        <v>12820</v>
      </c>
      <c r="C2920" s="2" t="s">
        <v>14743</v>
      </c>
      <c r="D2920" s="2" t="s">
        <v>14736</v>
      </c>
      <c r="E2920" s="2" t="s">
        <v>22</v>
      </c>
      <c r="F2920" s="2" t="s">
        <v>15157</v>
      </c>
      <c r="G2920" s="2" t="s">
        <v>15158</v>
      </c>
      <c r="H2920" s="2" t="s">
        <v>15125</v>
      </c>
      <c r="I2920" s="2" t="s">
        <v>6</v>
      </c>
      <c r="K2920" s="4">
        <v>258954</v>
      </c>
      <c r="L2920" s="5">
        <v>560000</v>
      </c>
      <c r="M2920" s="6" t="s">
        <v>1171</v>
      </c>
      <c r="N2920" s="2" t="s">
        <v>174</v>
      </c>
      <c r="O2920" s="2" t="s">
        <v>55</v>
      </c>
      <c r="P2920" s="2" t="s">
        <v>125</v>
      </c>
      <c r="Q2920" s="2" t="s">
        <v>124</v>
      </c>
      <c r="R2920" s="2" t="s">
        <v>14</v>
      </c>
      <c r="T2920" s="2" t="s">
        <v>13</v>
      </c>
      <c r="U2920" s="2" t="s">
        <v>12827</v>
      </c>
      <c r="V2920" s="2" t="s">
        <v>11</v>
      </c>
      <c r="W2920" s="2" t="s">
        <v>197</v>
      </c>
      <c r="X2920" s="2" t="s">
        <v>9</v>
      </c>
      <c r="Y2920" s="2" t="s">
        <v>6</v>
      </c>
      <c r="AA2920" s="2" t="s">
        <v>111</v>
      </c>
      <c r="AB2920" s="2" t="s">
        <v>14739</v>
      </c>
      <c r="AC2920" s="2" t="s">
        <v>7</v>
      </c>
      <c r="AD2920" s="2" t="s">
        <v>6</v>
      </c>
      <c r="AG2920" s="2" t="s">
        <v>30</v>
      </c>
      <c r="AH2920" s="2" t="s">
        <v>4</v>
      </c>
      <c r="AI2920" s="2" t="s">
        <v>3</v>
      </c>
      <c r="AJ2920" s="2" t="s">
        <v>14740</v>
      </c>
      <c r="AK2920" s="2" t="s">
        <v>14741</v>
      </c>
      <c r="AL2920" s="2" t="s">
        <v>14742</v>
      </c>
    </row>
    <row r="2921" spans="1:38" ht="79.2" hidden="1">
      <c r="A2921" s="136">
        <f t="shared" si="47"/>
        <v>2920</v>
      </c>
      <c r="B2921" s="2" t="s">
        <v>12820</v>
      </c>
      <c r="C2921" s="2" t="s">
        <v>14743</v>
      </c>
      <c r="D2921" s="2" t="s">
        <v>14736</v>
      </c>
      <c r="E2921" s="2" t="s">
        <v>22</v>
      </c>
      <c r="F2921" s="2" t="s">
        <v>15159</v>
      </c>
      <c r="G2921" s="2" t="s">
        <v>15160</v>
      </c>
      <c r="H2921" s="2" t="s">
        <v>15161</v>
      </c>
      <c r="I2921" s="2" t="s">
        <v>6</v>
      </c>
      <c r="K2921" s="4">
        <v>327349</v>
      </c>
      <c r="L2921" s="5">
        <v>2000000</v>
      </c>
      <c r="M2921" s="6" t="s">
        <v>15162</v>
      </c>
      <c r="N2921" s="2" t="s">
        <v>17</v>
      </c>
      <c r="O2921" s="2" t="s">
        <v>55</v>
      </c>
      <c r="P2921" s="2" t="s">
        <v>242</v>
      </c>
      <c r="Q2921" s="2" t="s">
        <v>124</v>
      </c>
      <c r="R2921" s="2" t="s">
        <v>14</v>
      </c>
      <c r="T2921" s="2" t="s">
        <v>13</v>
      </c>
      <c r="U2921" s="2" t="s">
        <v>12827</v>
      </c>
      <c r="V2921" s="2" t="s">
        <v>12931</v>
      </c>
      <c r="W2921" s="2" t="s">
        <v>12932</v>
      </c>
      <c r="X2921" s="2" t="s">
        <v>9</v>
      </c>
      <c r="Y2921" s="2" t="s">
        <v>6</v>
      </c>
      <c r="AA2921" s="2" t="s">
        <v>111</v>
      </c>
      <c r="AB2921" s="2" t="s">
        <v>14739</v>
      </c>
      <c r="AC2921" s="2" t="s">
        <v>7</v>
      </c>
      <c r="AD2921" s="2" t="s">
        <v>6</v>
      </c>
      <c r="AG2921" s="2" t="s">
        <v>30</v>
      </c>
      <c r="AH2921" s="2" t="s">
        <v>4</v>
      </c>
      <c r="AI2921" s="2" t="s">
        <v>3</v>
      </c>
      <c r="AJ2921" s="2" t="s">
        <v>14740</v>
      </c>
      <c r="AK2921" s="2" t="s">
        <v>14741</v>
      </c>
      <c r="AL2921" s="2" t="s">
        <v>14742</v>
      </c>
    </row>
    <row r="2922" spans="1:38" ht="79.2" hidden="1">
      <c r="A2922" s="136">
        <f t="shared" si="47"/>
        <v>2921</v>
      </c>
      <c r="B2922" s="2" t="s">
        <v>12820</v>
      </c>
      <c r="C2922" s="2" t="s">
        <v>14743</v>
      </c>
      <c r="D2922" s="2" t="s">
        <v>14736</v>
      </c>
      <c r="E2922" s="2" t="s">
        <v>22</v>
      </c>
      <c r="F2922" s="2" t="s">
        <v>15163</v>
      </c>
      <c r="G2922" s="2" t="s">
        <v>15164</v>
      </c>
      <c r="H2922" s="2" t="s">
        <v>15165</v>
      </c>
      <c r="I2922" s="2" t="s">
        <v>6</v>
      </c>
      <c r="K2922" s="4">
        <v>1600</v>
      </c>
      <c r="L2922" s="5">
        <v>130000</v>
      </c>
      <c r="M2922" s="6" t="s">
        <v>10169</v>
      </c>
      <c r="N2922" s="2" t="s">
        <v>17</v>
      </c>
      <c r="O2922" s="2" t="s">
        <v>55</v>
      </c>
      <c r="P2922" s="2" t="s">
        <v>242</v>
      </c>
      <c r="Q2922" s="2" t="s">
        <v>124</v>
      </c>
      <c r="R2922" s="2" t="s">
        <v>14</v>
      </c>
      <c r="T2922" s="2" t="s">
        <v>13</v>
      </c>
      <c r="U2922" s="2" t="s">
        <v>12827</v>
      </c>
      <c r="V2922" s="2" t="s">
        <v>12931</v>
      </c>
      <c r="W2922" s="2" t="s">
        <v>12932</v>
      </c>
      <c r="X2922" s="2" t="s">
        <v>9</v>
      </c>
      <c r="Y2922" s="2" t="s">
        <v>6</v>
      </c>
      <c r="AA2922" s="2" t="s">
        <v>111</v>
      </c>
      <c r="AB2922" s="2" t="s">
        <v>14739</v>
      </c>
      <c r="AC2922" s="2" t="s">
        <v>7</v>
      </c>
      <c r="AD2922" s="2" t="s">
        <v>6</v>
      </c>
      <c r="AG2922" s="2" t="s">
        <v>30</v>
      </c>
      <c r="AH2922" s="2" t="s">
        <v>4</v>
      </c>
      <c r="AI2922" s="2" t="s">
        <v>3</v>
      </c>
      <c r="AJ2922" s="2" t="s">
        <v>14740</v>
      </c>
      <c r="AK2922" s="2" t="s">
        <v>14741</v>
      </c>
      <c r="AL2922" s="2" t="s">
        <v>14742</v>
      </c>
    </row>
    <row r="2923" spans="1:38" ht="79.2" hidden="1">
      <c r="A2923" s="136">
        <f t="shared" si="47"/>
        <v>2922</v>
      </c>
      <c r="B2923" s="2" t="s">
        <v>12820</v>
      </c>
      <c r="C2923" s="2" t="s">
        <v>13131</v>
      </c>
      <c r="D2923" s="2" t="s">
        <v>15143</v>
      </c>
      <c r="E2923" s="2" t="s">
        <v>22</v>
      </c>
      <c r="F2923" s="2" t="s">
        <v>15166</v>
      </c>
      <c r="G2923" s="2" t="s">
        <v>15167</v>
      </c>
      <c r="H2923" s="2" t="s">
        <v>15168</v>
      </c>
      <c r="I2923" s="2" t="s">
        <v>33</v>
      </c>
      <c r="J2923" s="2">
        <v>3</v>
      </c>
      <c r="K2923" s="4" t="s">
        <v>12968</v>
      </c>
      <c r="L2923" s="5">
        <v>120000</v>
      </c>
      <c r="M2923" s="6" t="s">
        <v>175</v>
      </c>
      <c r="N2923" s="2" t="s">
        <v>17</v>
      </c>
      <c r="O2923" s="2" t="s">
        <v>64</v>
      </c>
      <c r="P2923" s="2" t="s">
        <v>142</v>
      </c>
      <c r="Q2923" s="2" t="s">
        <v>15</v>
      </c>
      <c r="R2923" s="2" t="s">
        <v>96</v>
      </c>
      <c r="T2923" s="2" t="s">
        <v>12826</v>
      </c>
      <c r="U2923" s="2" t="s">
        <v>12827</v>
      </c>
      <c r="V2923" s="2" t="s">
        <v>12931</v>
      </c>
      <c r="W2923" s="2" t="s">
        <v>12954</v>
      </c>
      <c r="X2923" s="2" t="s">
        <v>9</v>
      </c>
      <c r="Y2923" s="2" t="s">
        <v>6</v>
      </c>
      <c r="AA2923" s="2" t="s">
        <v>164</v>
      </c>
      <c r="AB2923" s="2" t="s">
        <v>15169</v>
      </c>
      <c r="AC2923" s="2" t="s">
        <v>7</v>
      </c>
      <c r="AD2923" s="2" t="s">
        <v>6</v>
      </c>
      <c r="AG2923" s="2" t="s">
        <v>30</v>
      </c>
      <c r="AH2923" s="2" t="s">
        <v>4</v>
      </c>
      <c r="AI2923" s="2" t="s">
        <v>3</v>
      </c>
      <c r="AJ2923" s="2" t="s">
        <v>15149</v>
      </c>
      <c r="AK2923" s="2" t="s">
        <v>15150</v>
      </c>
      <c r="AL2923" s="2" t="s">
        <v>15151</v>
      </c>
    </row>
    <row r="2924" spans="1:38" ht="66" hidden="1">
      <c r="A2924" s="136">
        <f t="shared" si="47"/>
        <v>2923</v>
      </c>
      <c r="B2924" s="2" t="s">
        <v>12820</v>
      </c>
      <c r="C2924" s="2" t="s">
        <v>14743</v>
      </c>
      <c r="D2924" s="2" t="s">
        <v>14736</v>
      </c>
      <c r="E2924" s="2" t="s">
        <v>22</v>
      </c>
      <c r="F2924" s="2" t="s">
        <v>15170</v>
      </c>
      <c r="G2924" s="2" t="s">
        <v>15171</v>
      </c>
      <c r="H2924" s="2" t="s">
        <v>15103</v>
      </c>
      <c r="I2924" s="2" t="s">
        <v>6</v>
      </c>
      <c r="K2924" s="4">
        <v>445216</v>
      </c>
      <c r="L2924" s="5">
        <v>580000</v>
      </c>
      <c r="M2924" s="6" t="s">
        <v>1171</v>
      </c>
      <c r="N2924" s="2" t="s">
        <v>174</v>
      </c>
      <c r="O2924" s="2" t="s">
        <v>55</v>
      </c>
      <c r="P2924" s="2" t="s">
        <v>125</v>
      </c>
      <c r="Q2924" s="2" t="s">
        <v>124</v>
      </c>
      <c r="R2924" s="2" t="s">
        <v>14</v>
      </c>
      <c r="T2924" s="2" t="s">
        <v>13</v>
      </c>
      <c r="U2924" s="2" t="s">
        <v>12827</v>
      </c>
      <c r="V2924" s="2" t="s">
        <v>11</v>
      </c>
      <c r="W2924" s="2" t="s">
        <v>197</v>
      </c>
      <c r="X2924" s="2" t="s">
        <v>9</v>
      </c>
      <c r="Y2924" s="2" t="s">
        <v>6</v>
      </c>
      <c r="AA2924" s="2" t="s">
        <v>111</v>
      </c>
      <c r="AB2924" s="2" t="s">
        <v>14739</v>
      </c>
      <c r="AC2924" s="2" t="s">
        <v>7</v>
      </c>
      <c r="AD2924" s="2" t="s">
        <v>6</v>
      </c>
      <c r="AG2924" s="2" t="s">
        <v>30</v>
      </c>
      <c r="AH2924" s="2" t="s">
        <v>4</v>
      </c>
      <c r="AI2924" s="2" t="s">
        <v>29</v>
      </c>
      <c r="AJ2924" s="2" t="s">
        <v>14740</v>
      </c>
      <c r="AK2924" s="2" t="s">
        <v>14741</v>
      </c>
      <c r="AL2924" s="2" t="s">
        <v>14742</v>
      </c>
    </row>
    <row r="2925" spans="1:38" ht="66" hidden="1">
      <c r="A2925" s="136">
        <f t="shared" si="47"/>
        <v>2924</v>
      </c>
      <c r="B2925" s="2" t="s">
        <v>12820</v>
      </c>
      <c r="C2925" s="2" t="s">
        <v>14743</v>
      </c>
      <c r="D2925" s="2" t="s">
        <v>14736</v>
      </c>
      <c r="E2925" s="2" t="s">
        <v>22</v>
      </c>
      <c r="F2925" s="2" t="s">
        <v>15172</v>
      </c>
      <c r="G2925" s="2" t="s">
        <v>15173</v>
      </c>
      <c r="H2925" s="2" t="s">
        <v>15103</v>
      </c>
      <c r="I2925" s="2" t="s">
        <v>6</v>
      </c>
      <c r="K2925" s="4">
        <v>206</v>
      </c>
      <c r="L2925" s="5">
        <v>320000</v>
      </c>
      <c r="M2925" s="6" t="s">
        <v>1171</v>
      </c>
      <c r="N2925" s="2" t="s">
        <v>174</v>
      </c>
      <c r="O2925" s="2" t="s">
        <v>55</v>
      </c>
      <c r="P2925" s="2" t="s">
        <v>125</v>
      </c>
      <c r="Q2925" s="2" t="s">
        <v>124</v>
      </c>
      <c r="R2925" s="2" t="s">
        <v>14</v>
      </c>
      <c r="T2925" s="2" t="s">
        <v>13</v>
      </c>
      <c r="U2925" s="2" t="s">
        <v>12827</v>
      </c>
      <c r="V2925" s="2" t="s">
        <v>11</v>
      </c>
      <c r="W2925" s="2" t="s">
        <v>197</v>
      </c>
      <c r="X2925" s="2" t="s">
        <v>9</v>
      </c>
      <c r="Y2925" s="2" t="s">
        <v>6</v>
      </c>
      <c r="AA2925" s="2" t="s">
        <v>111</v>
      </c>
      <c r="AB2925" s="2" t="s">
        <v>14739</v>
      </c>
      <c r="AC2925" s="2" t="s">
        <v>7</v>
      </c>
      <c r="AD2925" s="2" t="s">
        <v>6</v>
      </c>
      <c r="AG2925" s="2" t="s">
        <v>30</v>
      </c>
      <c r="AH2925" s="2" t="s">
        <v>4</v>
      </c>
      <c r="AI2925" s="2" t="s">
        <v>3</v>
      </c>
      <c r="AJ2925" s="2" t="s">
        <v>14740</v>
      </c>
      <c r="AK2925" s="2" t="s">
        <v>14741</v>
      </c>
      <c r="AL2925" s="2" t="s">
        <v>14742</v>
      </c>
    </row>
    <row r="2926" spans="1:38" ht="66" hidden="1">
      <c r="A2926" s="136">
        <f t="shared" si="47"/>
        <v>2925</v>
      </c>
      <c r="B2926" s="2" t="s">
        <v>12820</v>
      </c>
      <c r="C2926" s="2" t="s">
        <v>14743</v>
      </c>
      <c r="D2926" s="2" t="s">
        <v>14736</v>
      </c>
      <c r="E2926" s="2" t="s">
        <v>22</v>
      </c>
      <c r="F2926" s="2" t="s">
        <v>15174</v>
      </c>
      <c r="G2926" s="2" t="s">
        <v>15175</v>
      </c>
      <c r="H2926" s="2" t="s">
        <v>15176</v>
      </c>
      <c r="I2926" s="2" t="s">
        <v>6</v>
      </c>
      <c r="K2926" s="4">
        <v>264604</v>
      </c>
      <c r="L2926" s="5">
        <v>13500</v>
      </c>
      <c r="M2926" s="6" t="s">
        <v>13023</v>
      </c>
      <c r="N2926" s="2" t="s">
        <v>17</v>
      </c>
      <c r="O2926" s="2" t="s">
        <v>55</v>
      </c>
      <c r="P2926" s="2" t="s">
        <v>242</v>
      </c>
      <c r="Q2926" s="2" t="s">
        <v>124</v>
      </c>
      <c r="R2926" s="2" t="s">
        <v>14</v>
      </c>
      <c r="T2926" s="2" t="s">
        <v>13</v>
      </c>
      <c r="U2926" s="2" t="s">
        <v>12827</v>
      </c>
      <c r="V2926" s="2" t="s">
        <v>11</v>
      </c>
      <c r="W2926" s="2" t="s">
        <v>197</v>
      </c>
      <c r="X2926" s="2" t="s">
        <v>9</v>
      </c>
      <c r="Y2926" s="2" t="s">
        <v>6</v>
      </c>
      <c r="AA2926" s="2" t="s">
        <v>111</v>
      </c>
      <c r="AB2926" s="2" t="s">
        <v>14739</v>
      </c>
      <c r="AC2926" s="2" t="s">
        <v>7</v>
      </c>
      <c r="AD2926" s="2" t="s">
        <v>6</v>
      </c>
      <c r="AG2926" s="2" t="s">
        <v>30</v>
      </c>
      <c r="AH2926" s="2" t="s">
        <v>4</v>
      </c>
      <c r="AI2926" s="2" t="s">
        <v>3</v>
      </c>
      <c r="AJ2926" s="2" t="s">
        <v>14740</v>
      </c>
      <c r="AK2926" s="2" t="s">
        <v>14741</v>
      </c>
      <c r="AL2926" s="2" t="s">
        <v>14742</v>
      </c>
    </row>
    <row r="2927" spans="1:38" ht="79.2" hidden="1">
      <c r="A2927" s="136">
        <f t="shared" si="47"/>
        <v>2926</v>
      </c>
      <c r="B2927" s="2" t="s">
        <v>12820</v>
      </c>
      <c r="C2927" s="2" t="s">
        <v>14743</v>
      </c>
      <c r="D2927" s="2" t="s">
        <v>14736</v>
      </c>
      <c r="E2927" s="2" t="s">
        <v>22</v>
      </c>
      <c r="F2927" s="2" t="s">
        <v>15177</v>
      </c>
      <c r="G2927" s="2" t="s">
        <v>15178</v>
      </c>
      <c r="H2927" s="2" t="s">
        <v>15179</v>
      </c>
      <c r="I2927" s="2" t="s">
        <v>6</v>
      </c>
      <c r="K2927" s="4">
        <v>10</v>
      </c>
      <c r="L2927" s="5">
        <v>80000</v>
      </c>
      <c r="M2927" s="6" t="s">
        <v>6648</v>
      </c>
      <c r="N2927" s="2" t="s">
        <v>17</v>
      </c>
      <c r="O2927" s="2" t="s">
        <v>55</v>
      </c>
      <c r="P2927" s="2" t="s">
        <v>242</v>
      </c>
      <c r="Q2927" s="2" t="s">
        <v>124</v>
      </c>
      <c r="R2927" s="2" t="s">
        <v>14</v>
      </c>
      <c r="T2927" s="2" t="s">
        <v>13</v>
      </c>
      <c r="U2927" s="2" t="s">
        <v>12827</v>
      </c>
      <c r="V2927" s="2" t="s">
        <v>12931</v>
      </c>
      <c r="W2927" s="2" t="s">
        <v>12932</v>
      </c>
      <c r="X2927" s="2" t="s">
        <v>9</v>
      </c>
      <c r="Y2927" s="2" t="s">
        <v>6</v>
      </c>
      <c r="AA2927" s="2" t="s">
        <v>111</v>
      </c>
      <c r="AB2927" s="2" t="s">
        <v>14739</v>
      </c>
      <c r="AC2927" s="2" t="s">
        <v>7</v>
      </c>
      <c r="AD2927" s="2" t="s">
        <v>6</v>
      </c>
      <c r="AG2927" s="2" t="s">
        <v>30</v>
      </c>
      <c r="AH2927" s="2" t="s">
        <v>4</v>
      </c>
      <c r="AI2927" s="2" t="s">
        <v>3</v>
      </c>
      <c r="AJ2927" s="2" t="s">
        <v>14740</v>
      </c>
      <c r="AK2927" s="2" t="s">
        <v>14741</v>
      </c>
      <c r="AL2927" s="2" t="s">
        <v>14742</v>
      </c>
    </row>
    <row r="2928" spans="1:38" ht="79.2" hidden="1">
      <c r="A2928" s="136">
        <f t="shared" si="47"/>
        <v>2927</v>
      </c>
      <c r="B2928" s="2" t="s">
        <v>12820</v>
      </c>
      <c r="C2928" s="2" t="s">
        <v>14743</v>
      </c>
      <c r="D2928" s="2" t="s">
        <v>14736</v>
      </c>
      <c r="E2928" s="2" t="s">
        <v>22</v>
      </c>
      <c r="F2928" s="2" t="s">
        <v>15180</v>
      </c>
      <c r="G2928" s="2" t="s">
        <v>15181</v>
      </c>
      <c r="H2928" s="2" t="s">
        <v>15179</v>
      </c>
      <c r="I2928" s="2" t="s">
        <v>6</v>
      </c>
      <c r="K2928" s="4">
        <v>356171</v>
      </c>
      <c r="L2928" s="5">
        <v>75600</v>
      </c>
      <c r="M2928" s="6" t="s">
        <v>15182</v>
      </c>
      <c r="N2928" s="2" t="s">
        <v>17</v>
      </c>
      <c r="O2928" s="2" t="s">
        <v>55</v>
      </c>
      <c r="P2928" s="2" t="s">
        <v>242</v>
      </c>
      <c r="Q2928" s="2" t="s">
        <v>124</v>
      </c>
      <c r="R2928" s="2" t="s">
        <v>14</v>
      </c>
      <c r="T2928" s="2" t="s">
        <v>13</v>
      </c>
      <c r="U2928" s="2" t="s">
        <v>12827</v>
      </c>
      <c r="V2928" s="2" t="s">
        <v>12931</v>
      </c>
      <c r="W2928" s="2" t="s">
        <v>12932</v>
      </c>
      <c r="X2928" s="2" t="s">
        <v>9</v>
      </c>
      <c r="Y2928" s="2" t="s">
        <v>6</v>
      </c>
      <c r="AA2928" s="2" t="s">
        <v>111</v>
      </c>
      <c r="AB2928" s="2" t="s">
        <v>14739</v>
      </c>
      <c r="AC2928" s="2" t="s">
        <v>7</v>
      </c>
      <c r="AD2928" s="2" t="s">
        <v>6</v>
      </c>
      <c r="AG2928" s="2" t="s">
        <v>30</v>
      </c>
      <c r="AH2928" s="2" t="s">
        <v>4</v>
      </c>
      <c r="AI2928" s="2" t="s">
        <v>3</v>
      </c>
      <c r="AJ2928" s="2" t="s">
        <v>14740</v>
      </c>
      <c r="AK2928" s="2" t="s">
        <v>14741</v>
      </c>
      <c r="AL2928" s="2" t="s">
        <v>14742</v>
      </c>
    </row>
    <row r="2929" spans="1:38" ht="79.2" hidden="1">
      <c r="A2929" s="136">
        <f t="shared" si="47"/>
        <v>2928</v>
      </c>
      <c r="B2929" s="2" t="s">
        <v>12820</v>
      </c>
      <c r="C2929" s="2" t="s">
        <v>13131</v>
      </c>
      <c r="D2929" s="2" t="s">
        <v>15143</v>
      </c>
      <c r="E2929" s="2" t="s">
        <v>22</v>
      </c>
      <c r="F2929" s="2" t="s">
        <v>15183</v>
      </c>
      <c r="G2929" s="2" t="s">
        <v>15184</v>
      </c>
      <c r="H2929" s="2" t="s">
        <v>15185</v>
      </c>
      <c r="I2929" s="2" t="s">
        <v>6</v>
      </c>
      <c r="K2929" s="4" t="s">
        <v>13003</v>
      </c>
      <c r="L2929" s="5">
        <v>240000</v>
      </c>
      <c r="M2929" s="6" t="s">
        <v>663</v>
      </c>
      <c r="N2929" s="2" t="s">
        <v>17</v>
      </c>
      <c r="O2929" s="2" t="s">
        <v>55</v>
      </c>
      <c r="P2929" s="2" t="s">
        <v>242</v>
      </c>
      <c r="Q2929" s="2" t="s">
        <v>187</v>
      </c>
      <c r="R2929" s="2" t="s">
        <v>96</v>
      </c>
      <c r="T2929" s="2" t="s">
        <v>12826</v>
      </c>
      <c r="U2929" s="2" t="s">
        <v>12827</v>
      </c>
      <c r="V2929" s="2" t="s">
        <v>12931</v>
      </c>
      <c r="W2929" s="2" t="s">
        <v>12954</v>
      </c>
      <c r="X2929" s="2" t="s">
        <v>9</v>
      </c>
      <c r="Y2929" s="2" t="s">
        <v>6</v>
      </c>
      <c r="AA2929" s="2" t="s">
        <v>164</v>
      </c>
      <c r="AB2929" s="2" t="s">
        <v>15186</v>
      </c>
      <c r="AC2929" s="2" t="s">
        <v>7</v>
      </c>
      <c r="AD2929" s="2" t="s">
        <v>6</v>
      </c>
      <c r="AG2929" s="2" t="s">
        <v>122</v>
      </c>
      <c r="AH2929" s="2" t="s">
        <v>167</v>
      </c>
      <c r="AI2929" s="2" t="s">
        <v>29</v>
      </c>
      <c r="AJ2929" s="2" t="s">
        <v>15149</v>
      </c>
      <c r="AK2929" s="2" t="s">
        <v>15150</v>
      </c>
      <c r="AL2929" s="2" t="s">
        <v>15151</v>
      </c>
    </row>
    <row r="2930" spans="1:38" ht="79.2" hidden="1">
      <c r="A2930" s="136">
        <f t="shared" si="47"/>
        <v>2929</v>
      </c>
      <c r="B2930" s="2" t="s">
        <v>12820</v>
      </c>
      <c r="C2930" s="2" t="s">
        <v>14743</v>
      </c>
      <c r="D2930" s="2" t="s">
        <v>14736</v>
      </c>
      <c r="E2930" s="2" t="s">
        <v>22</v>
      </c>
      <c r="F2930" s="2" t="s">
        <v>15187</v>
      </c>
      <c r="G2930" s="2" t="s">
        <v>15188</v>
      </c>
      <c r="H2930" s="2" t="s">
        <v>15179</v>
      </c>
      <c r="I2930" s="2" t="s">
        <v>6</v>
      </c>
      <c r="K2930" s="4">
        <v>198730</v>
      </c>
      <c r="L2930" s="5">
        <v>1924000</v>
      </c>
      <c r="M2930" s="6" t="s">
        <v>13023</v>
      </c>
      <c r="N2930" s="2" t="s">
        <v>17</v>
      </c>
      <c r="O2930" s="2" t="s">
        <v>55</v>
      </c>
      <c r="P2930" s="2" t="s">
        <v>242</v>
      </c>
      <c r="Q2930" s="2" t="s">
        <v>124</v>
      </c>
      <c r="R2930" s="2" t="s">
        <v>14</v>
      </c>
      <c r="T2930" s="2" t="s">
        <v>13</v>
      </c>
      <c r="U2930" s="2" t="s">
        <v>12827</v>
      </c>
      <c r="V2930" s="2" t="s">
        <v>12931</v>
      </c>
      <c r="W2930" s="2" t="s">
        <v>12932</v>
      </c>
      <c r="X2930" s="2" t="s">
        <v>9</v>
      </c>
      <c r="Y2930" s="2" t="s">
        <v>6</v>
      </c>
      <c r="AA2930" s="2" t="s">
        <v>111</v>
      </c>
      <c r="AB2930" s="2" t="s">
        <v>14739</v>
      </c>
      <c r="AC2930" s="2" t="s">
        <v>7</v>
      </c>
      <c r="AD2930" s="2" t="s">
        <v>6</v>
      </c>
      <c r="AG2930" s="2" t="s">
        <v>30</v>
      </c>
      <c r="AH2930" s="2" t="s">
        <v>4</v>
      </c>
      <c r="AI2930" s="2" t="s">
        <v>3</v>
      </c>
      <c r="AJ2930" s="2" t="s">
        <v>14740</v>
      </c>
      <c r="AK2930" s="2" t="s">
        <v>14741</v>
      </c>
      <c r="AL2930" s="2" t="s">
        <v>14742</v>
      </c>
    </row>
    <row r="2931" spans="1:38" ht="66" hidden="1">
      <c r="A2931" s="136">
        <f t="shared" si="47"/>
        <v>2930</v>
      </c>
      <c r="B2931" s="2" t="s">
        <v>12820</v>
      </c>
      <c r="C2931" s="2" t="s">
        <v>14743</v>
      </c>
      <c r="D2931" s="2" t="s">
        <v>14736</v>
      </c>
      <c r="E2931" s="2" t="s">
        <v>22</v>
      </c>
      <c r="F2931" s="2" t="s">
        <v>15189</v>
      </c>
      <c r="G2931" s="2" t="s">
        <v>15190</v>
      </c>
      <c r="H2931" s="2" t="s">
        <v>15191</v>
      </c>
      <c r="I2931" s="2" t="s">
        <v>6</v>
      </c>
      <c r="K2931" s="4">
        <v>202</v>
      </c>
      <c r="L2931" s="5">
        <v>47500</v>
      </c>
      <c r="M2931" s="6" t="s">
        <v>15192</v>
      </c>
      <c r="N2931" s="2" t="s">
        <v>17</v>
      </c>
      <c r="O2931" s="2" t="s">
        <v>55</v>
      </c>
      <c r="P2931" s="2" t="s">
        <v>242</v>
      </c>
      <c r="Q2931" s="2" t="s">
        <v>124</v>
      </c>
      <c r="R2931" s="2" t="s">
        <v>14</v>
      </c>
      <c r="T2931" s="2" t="s">
        <v>13</v>
      </c>
      <c r="U2931" s="2" t="s">
        <v>12827</v>
      </c>
      <c r="V2931" s="2" t="s">
        <v>11</v>
      </c>
      <c r="W2931" s="2" t="s">
        <v>197</v>
      </c>
      <c r="X2931" s="2" t="s">
        <v>9</v>
      </c>
      <c r="Y2931" s="2" t="s">
        <v>6</v>
      </c>
      <c r="AA2931" s="2" t="s">
        <v>111</v>
      </c>
      <c r="AB2931" s="2" t="s">
        <v>14739</v>
      </c>
      <c r="AC2931" s="2" t="s">
        <v>7</v>
      </c>
      <c r="AD2931" s="2" t="s">
        <v>6</v>
      </c>
      <c r="AG2931" s="2" t="s">
        <v>30</v>
      </c>
      <c r="AH2931" s="2" t="s">
        <v>4</v>
      </c>
      <c r="AI2931" s="2" t="s">
        <v>3</v>
      </c>
      <c r="AJ2931" s="2" t="s">
        <v>14740</v>
      </c>
      <c r="AK2931" s="2" t="s">
        <v>14741</v>
      </c>
      <c r="AL2931" s="2" t="s">
        <v>14742</v>
      </c>
    </row>
    <row r="2932" spans="1:38" ht="79.2" hidden="1">
      <c r="A2932" s="136">
        <f t="shared" si="47"/>
        <v>2931</v>
      </c>
      <c r="B2932" s="2" t="s">
        <v>12820</v>
      </c>
      <c r="C2932" s="2" t="s">
        <v>15193</v>
      </c>
      <c r="D2932" s="2" t="s">
        <v>12822</v>
      </c>
      <c r="E2932" s="2" t="s">
        <v>22</v>
      </c>
      <c r="F2932" s="2" t="s">
        <v>15194</v>
      </c>
      <c r="G2932" s="2" t="s">
        <v>15194</v>
      </c>
      <c r="H2932" s="2" t="s">
        <v>15195</v>
      </c>
      <c r="I2932" s="2" t="s">
        <v>6</v>
      </c>
      <c r="K2932" s="4" t="s">
        <v>15196</v>
      </c>
      <c r="L2932" s="5">
        <v>179.4</v>
      </c>
      <c r="M2932" s="6" t="s">
        <v>7716</v>
      </c>
      <c r="N2932" s="2" t="s">
        <v>17</v>
      </c>
      <c r="O2932" s="2" t="s">
        <v>55</v>
      </c>
      <c r="P2932" s="2" t="s">
        <v>868</v>
      </c>
      <c r="Q2932" s="2" t="s">
        <v>15</v>
      </c>
      <c r="R2932" s="2" t="s">
        <v>14</v>
      </c>
      <c r="T2932" s="2" t="s">
        <v>13</v>
      </c>
      <c r="U2932" s="2" t="s">
        <v>12827</v>
      </c>
      <c r="V2932" s="2" t="s">
        <v>12931</v>
      </c>
      <c r="W2932" s="2" t="s">
        <v>12954</v>
      </c>
      <c r="X2932" s="2" t="s">
        <v>9</v>
      </c>
      <c r="Y2932" s="2" t="s">
        <v>6</v>
      </c>
      <c r="AA2932" s="2" t="s">
        <v>8</v>
      </c>
      <c r="AC2932" s="2" t="s">
        <v>241</v>
      </c>
      <c r="AD2932" s="2" t="s">
        <v>6</v>
      </c>
      <c r="AG2932" s="2" t="s">
        <v>30</v>
      </c>
      <c r="AH2932" s="2" t="s">
        <v>4</v>
      </c>
      <c r="AI2932" s="2" t="s">
        <v>29</v>
      </c>
      <c r="AJ2932" s="2" t="s">
        <v>15197</v>
      </c>
      <c r="AK2932" s="2" t="s">
        <v>15198</v>
      </c>
      <c r="AL2932" s="2" t="s">
        <v>15199</v>
      </c>
    </row>
    <row r="2933" spans="1:38" ht="79.2" hidden="1">
      <c r="A2933" s="136">
        <f t="shared" si="47"/>
        <v>2932</v>
      </c>
      <c r="B2933" s="2" t="s">
        <v>12820</v>
      </c>
      <c r="C2933" s="2" t="s">
        <v>14743</v>
      </c>
      <c r="D2933" s="2" t="s">
        <v>14736</v>
      </c>
      <c r="E2933" s="2" t="s">
        <v>22</v>
      </c>
      <c r="F2933" s="2" t="s">
        <v>15200</v>
      </c>
      <c r="G2933" s="2" t="s">
        <v>15201</v>
      </c>
      <c r="H2933" s="2" t="s">
        <v>15191</v>
      </c>
      <c r="I2933" s="2" t="s">
        <v>6</v>
      </c>
      <c r="K2933" s="4">
        <v>75469</v>
      </c>
      <c r="L2933" s="5">
        <v>5000000</v>
      </c>
      <c r="M2933" s="6" t="s">
        <v>6438</v>
      </c>
      <c r="N2933" s="2" t="s">
        <v>17</v>
      </c>
      <c r="O2933" s="2" t="s">
        <v>55</v>
      </c>
      <c r="P2933" s="2" t="s">
        <v>242</v>
      </c>
      <c r="Q2933" s="2" t="s">
        <v>15</v>
      </c>
      <c r="R2933" s="2" t="s">
        <v>14</v>
      </c>
      <c r="T2933" s="2" t="s">
        <v>13</v>
      </c>
      <c r="U2933" s="2" t="s">
        <v>12827</v>
      </c>
      <c r="V2933" s="2" t="s">
        <v>12931</v>
      </c>
      <c r="W2933" s="2" t="s">
        <v>12932</v>
      </c>
      <c r="X2933" s="2" t="s">
        <v>9</v>
      </c>
      <c r="Y2933" s="2" t="s">
        <v>6</v>
      </c>
      <c r="AA2933" s="2" t="s">
        <v>164</v>
      </c>
      <c r="AB2933" s="2" t="s">
        <v>6488</v>
      </c>
      <c r="AC2933" s="2" t="s">
        <v>7</v>
      </c>
      <c r="AD2933" s="2" t="s">
        <v>6</v>
      </c>
      <c r="AG2933" s="2" t="s">
        <v>30</v>
      </c>
      <c r="AH2933" s="2" t="s">
        <v>4</v>
      </c>
      <c r="AI2933" s="2" t="s">
        <v>3</v>
      </c>
      <c r="AJ2933" s="2" t="s">
        <v>14740</v>
      </c>
      <c r="AK2933" s="2" t="s">
        <v>14741</v>
      </c>
      <c r="AL2933" s="2" t="s">
        <v>14742</v>
      </c>
    </row>
    <row r="2934" spans="1:38" ht="79.2" hidden="1">
      <c r="A2934" s="136">
        <f t="shared" si="47"/>
        <v>2933</v>
      </c>
      <c r="B2934" s="2" t="s">
        <v>12820</v>
      </c>
      <c r="C2934" s="2" t="s">
        <v>14743</v>
      </c>
      <c r="D2934" s="2" t="s">
        <v>14736</v>
      </c>
      <c r="E2934" s="2" t="s">
        <v>22</v>
      </c>
      <c r="F2934" s="2" t="s">
        <v>15202</v>
      </c>
      <c r="G2934" s="2" t="s">
        <v>15202</v>
      </c>
      <c r="H2934" s="2" t="s">
        <v>15203</v>
      </c>
      <c r="I2934" s="2" t="s">
        <v>6</v>
      </c>
      <c r="K2934" s="4">
        <v>20</v>
      </c>
      <c r="L2934" s="5">
        <v>500000</v>
      </c>
      <c r="M2934" s="6" t="s">
        <v>6648</v>
      </c>
      <c r="N2934" s="2" t="s">
        <v>17</v>
      </c>
      <c r="O2934" s="2" t="s">
        <v>64</v>
      </c>
      <c r="P2934" s="2" t="s">
        <v>113</v>
      </c>
      <c r="Q2934" s="2" t="s">
        <v>124</v>
      </c>
      <c r="R2934" s="2" t="s">
        <v>14</v>
      </c>
      <c r="T2934" s="2" t="s">
        <v>13</v>
      </c>
      <c r="U2934" s="2" t="s">
        <v>12827</v>
      </c>
      <c r="V2934" s="2" t="s">
        <v>12931</v>
      </c>
      <c r="W2934" s="2" t="s">
        <v>12932</v>
      </c>
      <c r="X2934" s="2" t="s">
        <v>9</v>
      </c>
      <c r="Y2934" s="2" t="s">
        <v>6</v>
      </c>
      <c r="AA2934" s="2" t="s">
        <v>111</v>
      </c>
      <c r="AB2934" s="2" t="s">
        <v>14739</v>
      </c>
      <c r="AC2934" s="2" t="s">
        <v>7</v>
      </c>
      <c r="AD2934" s="2" t="s">
        <v>6</v>
      </c>
      <c r="AG2934" s="2" t="s">
        <v>30</v>
      </c>
      <c r="AH2934" s="2" t="s">
        <v>4</v>
      </c>
      <c r="AI2934" s="2" t="s">
        <v>3</v>
      </c>
      <c r="AJ2934" s="2" t="s">
        <v>14740</v>
      </c>
      <c r="AK2934" s="2" t="s">
        <v>14741</v>
      </c>
      <c r="AL2934" s="2" t="s">
        <v>14742</v>
      </c>
    </row>
    <row r="2935" spans="1:38" ht="79.2" hidden="1">
      <c r="A2935" s="136">
        <f t="shared" si="47"/>
        <v>2934</v>
      </c>
      <c r="B2935" s="2" t="s">
        <v>12820</v>
      </c>
      <c r="C2935" s="2" t="s">
        <v>15193</v>
      </c>
      <c r="D2935" s="2" t="s">
        <v>12822</v>
      </c>
      <c r="E2935" s="2" t="s">
        <v>22</v>
      </c>
      <c r="F2935" s="2" t="s">
        <v>15204</v>
      </c>
      <c r="G2935" s="2" t="s">
        <v>15204</v>
      </c>
      <c r="H2935" s="2" t="s">
        <v>15195</v>
      </c>
      <c r="I2935" s="2" t="s">
        <v>6</v>
      </c>
      <c r="K2935" s="4" t="s">
        <v>13057</v>
      </c>
      <c r="L2935" s="5">
        <v>139.09</v>
      </c>
      <c r="M2935" s="6" t="s">
        <v>7716</v>
      </c>
      <c r="N2935" s="2" t="s">
        <v>17</v>
      </c>
      <c r="O2935" s="2" t="s">
        <v>55</v>
      </c>
      <c r="P2935" s="2" t="s">
        <v>868</v>
      </c>
      <c r="Q2935" s="2" t="s">
        <v>15</v>
      </c>
      <c r="R2935" s="2" t="s">
        <v>14</v>
      </c>
      <c r="T2935" s="2" t="s">
        <v>13</v>
      </c>
      <c r="U2935" s="2" t="s">
        <v>12827</v>
      </c>
      <c r="V2935" s="2" t="s">
        <v>12931</v>
      </c>
      <c r="W2935" s="2" t="s">
        <v>197</v>
      </c>
      <c r="X2935" s="2" t="s">
        <v>9</v>
      </c>
      <c r="Y2935" s="2" t="s">
        <v>6</v>
      </c>
      <c r="AA2935" s="2" t="s">
        <v>8</v>
      </c>
      <c r="AC2935" s="2" t="s">
        <v>241</v>
      </c>
      <c r="AD2935" s="2" t="s">
        <v>6</v>
      </c>
      <c r="AG2935" s="2" t="s">
        <v>30</v>
      </c>
      <c r="AH2935" s="2" t="s">
        <v>4</v>
      </c>
      <c r="AI2935" s="2" t="s">
        <v>29</v>
      </c>
      <c r="AJ2935" s="2" t="s">
        <v>15205</v>
      </c>
      <c r="AK2935" s="2" t="s">
        <v>15198</v>
      </c>
      <c r="AL2935" s="2" t="s">
        <v>15199</v>
      </c>
    </row>
    <row r="2936" spans="1:38" ht="79.2" hidden="1">
      <c r="A2936" s="136">
        <f t="shared" si="47"/>
        <v>2935</v>
      </c>
      <c r="B2936" s="2" t="s">
        <v>12820</v>
      </c>
      <c r="C2936" s="2" t="s">
        <v>15193</v>
      </c>
      <c r="D2936" s="2" t="s">
        <v>12822</v>
      </c>
      <c r="E2936" s="2" t="s">
        <v>22</v>
      </c>
      <c r="F2936" s="2" t="s">
        <v>15206</v>
      </c>
      <c r="G2936" s="2" t="s">
        <v>15207</v>
      </c>
      <c r="H2936" s="2" t="s">
        <v>15195</v>
      </c>
      <c r="I2936" s="2" t="s">
        <v>6</v>
      </c>
      <c r="K2936" s="4" t="s">
        <v>13050</v>
      </c>
      <c r="L2936" s="5">
        <v>159.9</v>
      </c>
      <c r="M2936" s="6" t="s">
        <v>7716</v>
      </c>
      <c r="N2936" s="2" t="s">
        <v>17</v>
      </c>
      <c r="O2936" s="2" t="s">
        <v>55</v>
      </c>
      <c r="P2936" s="2" t="s">
        <v>868</v>
      </c>
      <c r="Q2936" s="2" t="s">
        <v>15</v>
      </c>
      <c r="R2936" s="2" t="s">
        <v>14</v>
      </c>
      <c r="T2936" s="2" t="s">
        <v>13</v>
      </c>
      <c r="U2936" s="2" t="s">
        <v>12827</v>
      </c>
      <c r="V2936" s="2" t="s">
        <v>12931</v>
      </c>
      <c r="W2936" s="2" t="s">
        <v>12932</v>
      </c>
      <c r="X2936" s="2" t="s">
        <v>9</v>
      </c>
      <c r="Y2936" s="2" t="s">
        <v>6</v>
      </c>
      <c r="AA2936" s="2" t="s">
        <v>8</v>
      </c>
      <c r="AC2936" s="2" t="s">
        <v>241</v>
      </c>
      <c r="AD2936" s="2" t="s">
        <v>6</v>
      </c>
      <c r="AG2936" s="2" t="s">
        <v>30</v>
      </c>
      <c r="AH2936" s="2" t="s">
        <v>4</v>
      </c>
      <c r="AI2936" s="2" t="s">
        <v>29</v>
      </c>
      <c r="AJ2936" s="2" t="s">
        <v>15205</v>
      </c>
      <c r="AK2936" s="2" t="s">
        <v>15198</v>
      </c>
      <c r="AL2936" s="2" t="s">
        <v>15199</v>
      </c>
    </row>
    <row r="2937" spans="1:38" ht="79.2" hidden="1">
      <c r="A2937" s="136">
        <f t="shared" si="47"/>
        <v>2936</v>
      </c>
      <c r="B2937" s="2" t="s">
        <v>12820</v>
      </c>
      <c r="C2937" s="2" t="s">
        <v>15193</v>
      </c>
      <c r="D2937" s="2" t="s">
        <v>12822</v>
      </c>
      <c r="E2937" s="2" t="s">
        <v>22</v>
      </c>
      <c r="F2937" s="2" t="s">
        <v>15208</v>
      </c>
      <c r="G2937" s="2" t="s">
        <v>15209</v>
      </c>
      <c r="H2937" s="2" t="s">
        <v>15195</v>
      </c>
      <c r="I2937" s="2" t="s">
        <v>6</v>
      </c>
      <c r="K2937" s="4" t="s">
        <v>13044</v>
      </c>
      <c r="L2937" s="5">
        <v>85</v>
      </c>
      <c r="M2937" s="6" t="s">
        <v>7716</v>
      </c>
      <c r="N2937" s="2" t="s">
        <v>17</v>
      </c>
      <c r="O2937" s="2" t="s">
        <v>55</v>
      </c>
      <c r="P2937" s="2" t="s">
        <v>868</v>
      </c>
      <c r="Q2937" s="2" t="s">
        <v>15</v>
      </c>
      <c r="R2937" s="2" t="s">
        <v>14</v>
      </c>
      <c r="T2937" s="2" t="s">
        <v>13</v>
      </c>
      <c r="U2937" s="2" t="s">
        <v>12827</v>
      </c>
      <c r="V2937" s="2" t="s">
        <v>12931</v>
      </c>
      <c r="W2937" s="2" t="s">
        <v>197</v>
      </c>
      <c r="X2937" s="2" t="s">
        <v>9</v>
      </c>
      <c r="Y2937" s="2" t="s">
        <v>6</v>
      </c>
      <c r="AA2937" s="2" t="s">
        <v>8</v>
      </c>
      <c r="AC2937" s="2" t="s">
        <v>241</v>
      </c>
      <c r="AD2937" s="2" t="s">
        <v>6</v>
      </c>
      <c r="AG2937" s="2" t="s">
        <v>30</v>
      </c>
      <c r="AH2937" s="2" t="s">
        <v>4</v>
      </c>
      <c r="AI2937" s="2" t="s">
        <v>29</v>
      </c>
      <c r="AJ2937" s="2" t="s">
        <v>15205</v>
      </c>
      <c r="AK2937" s="2" t="s">
        <v>15198</v>
      </c>
      <c r="AL2937" s="2" t="s">
        <v>15199</v>
      </c>
    </row>
    <row r="2938" spans="1:38" ht="79.2" hidden="1">
      <c r="A2938" s="136">
        <f t="shared" si="47"/>
        <v>2937</v>
      </c>
      <c r="B2938" s="2" t="s">
        <v>12820</v>
      </c>
      <c r="C2938" s="2" t="s">
        <v>15193</v>
      </c>
      <c r="D2938" s="2" t="s">
        <v>12822</v>
      </c>
      <c r="E2938" s="2" t="s">
        <v>22</v>
      </c>
      <c r="F2938" s="2" t="s">
        <v>15210</v>
      </c>
      <c r="G2938" s="2" t="s">
        <v>15211</v>
      </c>
      <c r="H2938" s="2" t="s">
        <v>15195</v>
      </c>
      <c r="I2938" s="2" t="s">
        <v>6</v>
      </c>
      <c r="K2938" s="4" t="s">
        <v>13041</v>
      </c>
      <c r="L2938" s="5">
        <v>152</v>
      </c>
      <c r="M2938" s="6" t="s">
        <v>7716</v>
      </c>
      <c r="N2938" s="2" t="s">
        <v>17</v>
      </c>
      <c r="O2938" s="2" t="s">
        <v>55</v>
      </c>
      <c r="P2938" s="2" t="s">
        <v>868</v>
      </c>
      <c r="Q2938" s="2" t="s">
        <v>15</v>
      </c>
      <c r="R2938" s="2" t="s">
        <v>14</v>
      </c>
      <c r="T2938" s="2" t="s">
        <v>13</v>
      </c>
      <c r="U2938" s="2" t="s">
        <v>12827</v>
      </c>
      <c r="V2938" s="2" t="s">
        <v>12931</v>
      </c>
      <c r="W2938" s="2" t="s">
        <v>197</v>
      </c>
      <c r="X2938" s="2" t="s">
        <v>9</v>
      </c>
      <c r="Y2938" s="2" t="s">
        <v>6</v>
      </c>
      <c r="AA2938" s="2" t="s">
        <v>8</v>
      </c>
      <c r="AC2938" s="2" t="s">
        <v>241</v>
      </c>
      <c r="AD2938" s="2" t="s">
        <v>6</v>
      </c>
      <c r="AG2938" s="2" t="s">
        <v>30</v>
      </c>
      <c r="AH2938" s="2" t="s">
        <v>4</v>
      </c>
      <c r="AI2938" s="2" t="s">
        <v>29</v>
      </c>
      <c r="AJ2938" s="2" t="s">
        <v>15205</v>
      </c>
      <c r="AK2938" s="2" t="s">
        <v>15198</v>
      </c>
      <c r="AL2938" s="2" t="s">
        <v>15199</v>
      </c>
    </row>
    <row r="2939" spans="1:38" ht="79.2" hidden="1">
      <c r="A2939" s="136">
        <f t="shared" si="47"/>
        <v>2938</v>
      </c>
      <c r="B2939" s="2" t="s">
        <v>12820</v>
      </c>
      <c r="C2939" s="2" t="s">
        <v>15193</v>
      </c>
      <c r="D2939" s="2" t="s">
        <v>12822</v>
      </c>
      <c r="E2939" s="2" t="s">
        <v>22</v>
      </c>
      <c r="F2939" s="2" t="s">
        <v>15212</v>
      </c>
      <c r="G2939" s="2" t="s">
        <v>15213</v>
      </c>
      <c r="H2939" s="2" t="s">
        <v>15195</v>
      </c>
      <c r="I2939" s="2" t="s">
        <v>6</v>
      </c>
      <c r="K2939" s="4" t="s">
        <v>13037</v>
      </c>
      <c r="L2939" s="5">
        <v>41.78</v>
      </c>
      <c r="M2939" s="6" t="s">
        <v>7716</v>
      </c>
      <c r="N2939" s="2" t="s">
        <v>17</v>
      </c>
      <c r="O2939" s="2" t="s">
        <v>55</v>
      </c>
      <c r="P2939" s="2" t="s">
        <v>868</v>
      </c>
      <c r="Q2939" s="2" t="s">
        <v>15</v>
      </c>
      <c r="R2939" s="2" t="s">
        <v>14</v>
      </c>
      <c r="T2939" s="2" t="s">
        <v>12826</v>
      </c>
      <c r="U2939" s="2" t="s">
        <v>12827</v>
      </c>
      <c r="V2939" s="2" t="s">
        <v>12931</v>
      </c>
      <c r="W2939" s="2" t="s">
        <v>12954</v>
      </c>
      <c r="X2939" s="2" t="s">
        <v>9</v>
      </c>
      <c r="Y2939" s="2" t="s">
        <v>6</v>
      </c>
      <c r="AA2939" s="2" t="s">
        <v>8</v>
      </c>
      <c r="AC2939" s="2" t="s">
        <v>241</v>
      </c>
      <c r="AD2939" s="2" t="s">
        <v>6</v>
      </c>
      <c r="AG2939" s="2" t="s">
        <v>30</v>
      </c>
      <c r="AH2939" s="2" t="s">
        <v>4</v>
      </c>
      <c r="AI2939" s="2" t="s">
        <v>29</v>
      </c>
      <c r="AJ2939" s="2" t="s">
        <v>15205</v>
      </c>
      <c r="AK2939" s="2" t="s">
        <v>15198</v>
      </c>
      <c r="AL2939" s="2" t="s">
        <v>15199</v>
      </c>
    </row>
    <row r="2940" spans="1:38" ht="79.2" hidden="1">
      <c r="A2940" s="136">
        <f t="shared" si="47"/>
        <v>2939</v>
      </c>
      <c r="B2940" s="2" t="s">
        <v>12820</v>
      </c>
      <c r="C2940" s="2" t="s">
        <v>15193</v>
      </c>
      <c r="D2940" s="2" t="s">
        <v>12822</v>
      </c>
      <c r="E2940" s="2" t="s">
        <v>22</v>
      </c>
      <c r="F2940" s="2" t="s">
        <v>15214</v>
      </c>
      <c r="G2940" s="2" t="s">
        <v>15215</v>
      </c>
      <c r="H2940" s="2" t="s">
        <v>15195</v>
      </c>
      <c r="I2940" s="2" t="s">
        <v>6</v>
      </c>
      <c r="K2940" s="4" t="s">
        <v>13031</v>
      </c>
      <c r="L2940" s="5">
        <v>1518</v>
      </c>
      <c r="M2940" s="6" t="s">
        <v>7716</v>
      </c>
      <c r="N2940" s="2" t="s">
        <v>17</v>
      </c>
      <c r="O2940" s="2" t="s">
        <v>55</v>
      </c>
      <c r="P2940" s="2" t="s">
        <v>868</v>
      </c>
      <c r="Q2940" s="2" t="s">
        <v>15</v>
      </c>
      <c r="R2940" s="2" t="s">
        <v>14</v>
      </c>
      <c r="T2940" s="2" t="s">
        <v>13</v>
      </c>
      <c r="U2940" s="2" t="s">
        <v>12827</v>
      </c>
      <c r="V2940" s="2" t="s">
        <v>12931</v>
      </c>
      <c r="W2940" s="2" t="s">
        <v>12954</v>
      </c>
      <c r="X2940" s="2" t="s">
        <v>9</v>
      </c>
      <c r="Y2940" s="2" t="s">
        <v>6</v>
      </c>
      <c r="AA2940" s="2" t="s">
        <v>8</v>
      </c>
      <c r="AC2940" s="2" t="s">
        <v>241</v>
      </c>
      <c r="AD2940" s="2" t="s">
        <v>6</v>
      </c>
      <c r="AG2940" s="2" t="s">
        <v>30</v>
      </c>
      <c r="AH2940" s="2" t="s">
        <v>4</v>
      </c>
      <c r="AI2940" s="2" t="s">
        <v>29</v>
      </c>
      <c r="AJ2940" s="2" t="s">
        <v>15205</v>
      </c>
      <c r="AK2940" s="2" t="s">
        <v>15198</v>
      </c>
      <c r="AL2940" s="2" t="s">
        <v>15216</v>
      </c>
    </row>
    <row r="2941" spans="1:38" ht="92.4" hidden="1">
      <c r="A2941" s="136">
        <f t="shared" ref="A2941:A3004" si="48">A2940+1</f>
        <v>2940</v>
      </c>
      <c r="B2941" s="2" t="s">
        <v>12820</v>
      </c>
      <c r="C2941" s="2" t="s">
        <v>15193</v>
      </c>
      <c r="D2941" s="2" t="s">
        <v>12822</v>
      </c>
      <c r="E2941" s="2" t="s">
        <v>22</v>
      </c>
      <c r="F2941" s="2" t="s">
        <v>15217</v>
      </c>
      <c r="G2941" s="2" t="s">
        <v>15218</v>
      </c>
      <c r="H2941" s="2" t="s">
        <v>15195</v>
      </c>
      <c r="I2941" s="2" t="s">
        <v>6</v>
      </c>
      <c r="K2941" s="4" t="s">
        <v>13027</v>
      </c>
      <c r="L2941" s="5">
        <v>129.6</v>
      </c>
      <c r="M2941" s="6" t="s">
        <v>7716</v>
      </c>
      <c r="N2941" s="2" t="s">
        <v>17</v>
      </c>
      <c r="O2941" s="2" t="s">
        <v>55</v>
      </c>
      <c r="P2941" s="2" t="s">
        <v>868</v>
      </c>
      <c r="Q2941" s="2" t="s">
        <v>15</v>
      </c>
      <c r="R2941" s="2" t="s">
        <v>14</v>
      </c>
      <c r="T2941" s="2" t="s">
        <v>13</v>
      </c>
      <c r="U2941" s="2" t="s">
        <v>12827</v>
      </c>
      <c r="V2941" s="2" t="s">
        <v>12931</v>
      </c>
      <c r="W2941" s="2" t="s">
        <v>15054</v>
      </c>
      <c r="X2941" s="2" t="s">
        <v>9</v>
      </c>
      <c r="Y2941" s="2" t="s">
        <v>6</v>
      </c>
      <c r="AA2941" s="2" t="s">
        <v>8</v>
      </c>
      <c r="AC2941" s="2" t="s">
        <v>241</v>
      </c>
      <c r="AD2941" s="2" t="s">
        <v>6</v>
      </c>
      <c r="AG2941" s="2" t="s">
        <v>30</v>
      </c>
      <c r="AH2941" s="2" t="s">
        <v>4</v>
      </c>
      <c r="AI2941" s="2" t="s">
        <v>29</v>
      </c>
      <c r="AJ2941" s="2" t="s">
        <v>15205</v>
      </c>
      <c r="AK2941" s="2" t="s">
        <v>15198</v>
      </c>
      <c r="AL2941" s="2" t="s">
        <v>15199</v>
      </c>
    </row>
    <row r="2942" spans="1:38" ht="92.4" hidden="1">
      <c r="A2942" s="136">
        <f t="shared" si="48"/>
        <v>2941</v>
      </c>
      <c r="B2942" s="2" t="s">
        <v>12820</v>
      </c>
      <c r="C2942" s="2" t="s">
        <v>15193</v>
      </c>
      <c r="D2942" s="2" t="s">
        <v>12822</v>
      </c>
      <c r="E2942" s="2" t="s">
        <v>22</v>
      </c>
      <c r="F2942" s="2" t="s">
        <v>15219</v>
      </c>
      <c r="G2942" s="2" t="s">
        <v>15220</v>
      </c>
      <c r="H2942" s="2" t="s">
        <v>15195</v>
      </c>
      <c r="I2942" s="2" t="s">
        <v>6</v>
      </c>
      <c r="K2942" s="4" t="s">
        <v>15221</v>
      </c>
      <c r="L2942" s="5">
        <v>129.6</v>
      </c>
      <c r="M2942" s="6" t="s">
        <v>7716</v>
      </c>
      <c r="N2942" s="2" t="s">
        <v>17</v>
      </c>
      <c r="O2942" s="2" t="s">
        <v>55</v>
      </c>
      <c r="P2942" s="2" t="s">
        <v>868</v>
      </c>
      <c r="Q2942" s="2" t="s">
        <v>15</v>
      </c>
      <c r="R2942" s="2" t="s">
        <v>14</v>
      </c>
      <c r="T2942" s="2" t="s">
        <v>13</v>
      </c>
      <c r="U2942" s="2" t="s">
        <v>12827</v>
      </c>
      <c r="V2942" s="2" t="s">
        <v>12842</v>
      </c>
      <c r="W2942" s="2" t="s">
        <v>15054</v>
      </c>
      <c r="X2942" s="2" t="s">
        <v>9</v>
      </c>
      <c r="Y2942" s="2" t="s">
        <v>6</v>
      </c>
      <c r="AA2942" s="2" t="s">
        <v>8</v>
      </c>
      <c r="AC2942" s="2" t="s">
        <v>241</v>
      </c>
      <c r="AD2942" s="2" t="s">
        <v>6</v>
      </c>
      <c r="AG2942" s="2" t="s">
        <v>30</v>
      </c>
      <c r="AH2942" s="2" t="s">
        <v>4</v>
      </c>
      <c r="AI2942" s="2" t="s">
        <v>29</v>
      </c>
      <c r="AJ2942" s="2" t="s">
        <v>15205</v>
      </c>
      <c r="AK2942" s="2" t="s">
        <v>15198</v>
      </c>
      <c r="AL2942" s="2" t="s">
        <v>15199</v>
      </c>
    </row>
    <row r="2943" spans="1:38" ht="92.4" hidden="1">
      <c r="A2943" s="136">
        <f t="shared" si="48"/>
        <v>2942</v>
      </c>
      <c r="B2943" s="2" t="s">
        <v>12820</v>
      </c>
      <c r="C2943" s="2" t="s">
        <v>15193</v>
      </c>
      <c r="D2943" s="2" t="s">
        <v>12822</v>
      </c>
      <c r="E2943" s="2" t="s">
        <v>22</v>
      </c>
      <c r="F2943" s="2" t="s">
        <v>15222</v>
      </c>
      <c r="G2943" s="2" t="s">
        <v>15223</v>
      </c>
      <c r="H2943" s="2" t="s">
        <v>15222</v>
      </c>
      <c r="I2943" s="2" t="s">
        <v>6</v>
      </c>
      <c r="K2943" s="4" t="s">
        <v>13018</v>
      </c>
      <c r="L2943" s="5">
        <v>129.6</v>
      </c>
      <c r="M2943" s="6" t="s">
        <v>7716</v>
      </c>
      <c r="N2943" s="2" t="s">
        <v>17</v>
      </c>
      <c r="O2943" s="2" t="s">
        <v>55</v>
      </c>
      <c r="P2943" s="2" t="s">
        <v>868</v>
      </c>
      <c r="Q2943" s="2" t="s">
        <v>15</v>
      </c>
      <c r="R2943" s="2" t="s">
        <v>14</v>
      </c>
      <c r="T2943" s="2" t="s">
        <v>13</v>
      </c>
      <c r="U2943" s="2" t="s">
        <v>12827</v>
      </c>
      <c r="V2943" s="2" t="s">
        <v>12842</v>
      </c>
      <c r="W2943" s="2" t="s">
        <v>15054</v>
      </c>
      <c r="X2943" s="2" t="s">
        <v>9</v>
      </c>
      <c r="Y2943" s="2" t="s">
        <v>6</v>
      </c>
      <c r="AA2943" s="2" t="s">
        <v>8</v>
      </c>
      <c r="AC2943" s="2" t="s">
        <v>241</v>
      </c>
      <c r="AD2943" s="2" t="s">
        <v>6</v>
      </c>
      <c r="AG2943" s="2" t="s">
        <v>30</v>
      </c>
      <c r="AH2943" s="2" t="s">
        <v>4</v>
      </c>
      <c r="AI2943" s="2" t="s">
        <v>29</v>
      </c>
      <c r="AJ2943" s="2" t="s">
        <v>15205</v>
      </c>
      <c r="AK2943" s="2" t="s">
        <v>15198</v>
      </c>
      <c r="AL2943" s="2" t="s">
        <v>15199</v>
      </c>
    </row>
    <row r="2944" spans="1:38" ht="92.4" hidden="1">
      <c r="A2944" s="136">
        <f t="shared" si="48"/>
        <v>2943</v>
      </c>
      <c r="B2944" s="2" t="s">
        <v>12820</v>
      </c>
      <c r="C2944" s="2" t="s">
        <v>15193</v>
      </c>
      <c r="D2944" s="2" t="s">
        <v>12822</v>
      </c>
      <c r="E2944" s="2" t="s">
        <v>22</v>
      </c>
      <c r="F2944" s="2" t="s">
        <v>15224</v>
      </c>
      <c r="G2944" s="2" t="s">
        <v>15225</v>
      </c>
      <c r="H2944" s="2" t="s">
        <v>15195</v>
      </c>
      <c r="I2944" s="2" t="s">
        <v>6</v>
      </c>
      <c r="K2944" s="4" t="s">
        <v>15226</v>
      </c>
      <c r="L2944" s="5">
        <v>131.91</v>
      </c>
      <c r="M2944" s="6" t="s">
        <v>7716</v>
      </c>
      <c r="N2944" s="2" t="s">
        <v>17</v>
      </c>
      <c r="O2944" s="2" t="s">
        <v>64</v>
      </c>
      <c r="P2944" s="2" t="s">
        <v>868</v>
      </c>
      <c r="Q2944" s="2" t="s">
        <v>15</v>
      </c>
      <c r="R2944" s="2" t="s">
        <v>14</v>
      </c>
      <c r="T2944" s="2" t="s">
        <v>13</v>
      </c>
      <c r="U2944" s="2" t="s">
        <v>12827</v>
      </c>
      <c r="V2944" s="2" t="s">
        <v>12842</v>
      </c>
      <c r="W2944" s="2" t="s">
        <v>15054</v>
      </c>
      <c r="X2944" s="2" t="s">
        <v>9</v>
      </c>
      <c r="Y2944" s="2" t="s">
        <v>6</v>
      </c>
      <c r="AA2944" s="2" t="s">
        <v>8</v>
      </c>
      <c r="AC2944" s="2" t="s">
        <v>241</v>
      </c>
      <c r="AD2944" s="2" t="s">
        <v>6</v>
      </c>
      <c r="AG2944" s="2" t="s">
        <v>30</v>
      </c>
      <c r="AH2944" s="2" t="s">
        <v>4</v>
      </c>
      <c r="AI2944" s="2" t="s">
        <v>29</v>
      </c>
      <c r="AJ2944" s="2" t="s">
        <v>15205</v>
      </c>
      <c r="AK2944" s="2" t="s">
        <v>15198</v>
      </c>
      <c r="AL2944" s="2" t="s">
        <v>15199</v>
      </c>
    </row>
    <row r="2945" spans="1:38" ht="92.4" hidden="1">
      <c r="A2945" s="136">
        <f t="shared" si="48"/>
        <v>2944</v>
      </c>
      <c r="B2945" s="2" t="s">
        <v>12820</v>
      </c>
      <c r="C2945" s="2" t="s">
        <v>15193</v>
      </c>
      <c r="D2945" s="2" t="s">
        <v>12822</v>
      </c>
      <c r="E2945" s="2" t="s">
        <v>22</v>
      </c>
      <c r="F2945" s="2" t="s">
        <v>15227</v>
      </c>
      <c r="G2945" s="2" t="s">
        <v>15225</v>
      </c>
      <c r="H2945" s="2" t="s">
        <v>15195</v>
      </c>
      <c r="I2945" s="2" t="s">
        <v>6</v>
      </c>
      <c r="K2945" s="4" t="s">
        <v>15228</v>
      </c>
      <c r="L2945" s="5">
        <v>161.31</v>
      </c>
      <c r="M2945" s="6" t="s">
        <v>7716</v>
      </c>
      <c r="N2945" s="2" t="s">
        <v>17</v>
      </c>
      <c r="O2945" s="2" t="s">
        <v>55</v>
      </c>
      <c r="P2945" s="2" t="s">
        <v>868</v>
      </c>
      <c r="Q2945" s="2" t="s">
        <v>15</v>
      </c>
      <c r="R2945" s="2" t="s">
        <v>14</v>
      </c>
      <c r="T2945" s="2" t="s">
        <v>13</v>
      </c>
      <c r="U2945" s="2" t="s">
        <v>12827</v>
      </c>
      <c r="V2945" s="2" t="s">
        <v>12842</v>
      </c>
      <c r="W2945" s="2" t="s">
        <v>15054</v>
      </c>
      <c r="X2945" s="2" t="s">
        <v>9</v>
      </c>
      <c r="Y2945" s="2" t="s">
        <v>6</v>
      </c>
      <c r="AA2945" s="2" t="s">
        <v>8</v>
      </c>
      <c r="AC2945" s="2" t="s">
        <v>241</v>
      </c>
      <c r="AD2945" s="2" t="s">
        <v>6</v>
      </c>
      <c r="AG2945" s="2" t="s">
        <v>30</v>
      </c>
      <c r="AH2945" s="2" t="s">
        <v>4</v>
      </c>
      <c r="AI2945" s="2" t="s">
        <v>29</v>
      </c>
      <c r="AJ2945" s="2" t="s">
        <v>15205</v>
      </c>
      <c r="AK2945" s="2" t="s">
        <v>15198</v>
      </c>
      <c r="AL2945" s="2" t="s">
        <v>15199</v>
      </c>
    </row>
    <row r="2946" spans="1:38" ht="158.4" hidden="1">
      <c r="A2946" s="136">
        <f t="shared" si="48"/>
        <v>2945</v>
      </c>
      <c r="B2946" s="2" t="s">
        <v>12820</v>
      </c>
      <c r="C2946" s="2" t="s">
        <v>15193</v>
      </c>
      <c r="D2946" s="2" t="s">
        <v>12822</v>
      </c>
      <c r="E2946" s="2" t="s">
        <v>22</v>
      </c>
      <c r="F2946" s="2" t="s">
        <v>15229</v>
      </c>
      <c r="G2946" s="2" t="s">
        <v>15230</v>
      </c>
      <c r="H2946" s="2" t="s">
        <v>15231</v>
      </c>
      <c r="I2946" s="2" t="s">
        <v>6</v>
      </c>
      <c r="K2946" s="4" t="s">
        <v>15232</v>
      </c>
      <c r="L2946" s="5">
        <v>5000</v>
      </c>
      <c r="M2946" s="6" t="s">
        <v>7716</v>
      </c>
      <c r="N2946" s="2" t="s">
        <v>174</v>
      </c>
      <c r="O2946" s="2" t="s">
        <v>55</v>
      </c>
      <c r="P2946" s="2" t="s">
        <v>868</v>
      </c>
      <c r="Q2946" s="2" t="s">
        <v>15</v>
      </c>
      <c r="R2946" s="2" t="s">
        <v>14</v>
      </c>
      <c r="T2946" s="2" t="s">
        <v>13</v>
      </c>
      <c r="U2946" s="2" t="s">
        <v>12827</v>
      </c>
      <c r="V2946" s="2" t="s">
        <v>12842</v>
      </c>
      <c r="W2946" s="2" t="s">
        <v>15054</v>
      </c>
      <c r="X2946" s="2" t="s">
        <v>9</v>
      </c>
      <c r="Y2946" s="2" t="s">
        <v>6</v>
      </c>
      <c r="AA2946" s="2" t="s">
        <v>35</v>
      </c>
      <c r="AB2946" s="2" t="s">
        <v>13385</v>
      </c>
      <c r="AC2946" s="2" t="s">
        <v>241</v>
      </c>
      <c r="AD2946" s="2" t="s">
        <v>6</v>
      </c>
      <c r="AG2946" s="2" t="s">
        <v>5</v>
      </c>
      <c r="AH2946" s="2" t="s">
        <v>4</v>
      </c>
      <c r="AI2946" s="2" t="s">
        <v>3</v>
      </c>
      <c r="AJ2946" s="2" t="s">
        <v>15205</v>
      </c>
      <c r="AK2946" s="2" t="s">
        <v>15198</v>
      </c>
      <c r="AL2946" s="2" t="s">
        <v>15199</v>
      </c>
    </row>
    <row r="2947" spans="1:38" ht="118.8" hidden="1">
      <c r="A2947" s="136">
        <f t="shared" si="48"/>
        <v>2946</v>
      </c>
      <c r="B2947" s="2" t="s">
        <v>12820</v>
      </c>
      <c r="C2947" s="2" t="s">
        <v>15193</v>
      </c>
      <c r="D2947" s="2" t="s">
        <v>12822</v>
      </c>
      <c r="E2947" s="2" t="s">
        <v>22</v>
      </c>
      <c r="F2947" s="2" t="s">
        <v>15233</v>
      </c>
      <c r="G2947" s="2" t="s">
        <v>15234</v>
      </c>
      <c r="H2947" s="2" t="s">
        <v>15235</v>
      </c>
      <c r="I2947" s="2" t="s">
        <v>6</v>
      </c>
      <c r="K2947" s="4" t="s">
        <v>15236</v>
      </c>
      <c r="L2947" s="5">
        <v>15000</v>
      </c>
      <c r="M2947" s="6" t="s">
        <v>7716</v>
      </c>
      <c r="N2947" s="2" t="s">
        <v>174</v>
      </c>
      <c r="O2947" s="2" t="s">
        <v>39</v>
      </c>
      <c r="P2947" s="2" t="s">
        <v>45</v>
      </c>
      <c r="Q2947" s="2" t="s">
        <v>15</v>
      </c>
      <c r="R2947" s="2" t="s">
        <v>14</v>
      </c>
      <c r="T2947" s="2" t="s">
        <v>13</v>
      </c>
      <c r="U2947" s="2" t="s">
        <v>12827</v>
      </c>
      <c r="V2947" s="2" t="s">
        <v>12842</v>
      </c>
      <c r="W2947" s="2" t="s">
        <v>15054</v>
      </c>
      <c r="X2947" s="2" t="s">
        <v>9</v>
      </c>
      <c r="Y2947" s="2" t="s">
        <v>6</v>
      </c>
      <c r="AA2947" s="2" t="s">
        <v>35</v>
      </c>
      <c r="AB2947" s="2" t="s">
        <v>13385</v>
      </c>
      <c r="AC2947" s="2" t="s">
        <v>241</v>
      </c>
      <c r="AD2947" s="2" t="s">
        <v>6</v>
      </c>
      <c r="AG2947" s="2" t="s">
        <v>30</v>
      </c>
      <c r="AH2947" s="2" t="s">
        <v>4</v>
      </c>
      <c r="AI2947" s="2" t="s">
        <v>29</v>
      </c>
      <c r="AJ2947" s="2" t="s">
        <v>15205</v>
      </c>
      <c r="AK2947" s="2" t="s">
        <v>15198</v>
      </c>
      <c r="AL2947" s="2" t="s">
        <v>15199</v>
      </c>
    </row>
    <row r="2948" spans="1:38" ht="224.4" hidden="1">
      <c r="A2948" s="136">
        <f t="shared" si="48"/>
        <v>2947</v>
      </c>
      <c r="B2948" s="2" t="s">
        <v>12820</v>
      </c>
      <c r="C2948" s="2" t="s">
        <v>15193</v>
      </c>
      <c r="D2948" s="2" t="s">
        <v>12822</v>
      </c>
      <c r="E2948" s="2" t="s">
        <v>22</v>
      </c>
      <c r="F2948" s="2" t="s">
        <v>15237</v>
      </c>
      <c r="G2948" s="2" t="s">
        <v>15238</v>
      </c>
      <c r="H2948" s="2" t="s">
        <v>15239</v>
      </c>
      <c r="I2948" s="2" t="s">
        <v>6</v>
      </c>
      <c r="K2948" s="4" t="s">
        <v>15240</v>
      </c>
      <c r="L2948" s="5">
        <v>30000</v>
      </c>
      <c r="M2948" s="6" t="s">
        <v>7716</v>
      </c>
      <c r="N2948" s="2" t="s">
        <v>17</v>
      </c>
      <c r="O2948" s="2" t="s">
        <v>39</v>
      </c>
      <c r="P2948" s="2" t="s">
        <v>45</v>
      </c>
      <c r="Q2948" s="2" t="s">
        <v>15</v>
      </c>
      <c r="R2948" s="2" t="s">
        <v>14</v>
      </c>
      <c r="T2948" s="2" t="s">
        <v>13</v>
      </c>
      <c r="U2948" s="2" t="s">
        <v>12827</v>
      </c>
      <c r="V2948" s="2" t="s">
        <v>12842</v>
      </c>
      <c r="W2948" s="2" t="s">
        <v>15054</v>
      </c>
      <c r="X2948" s="2" t="s">
        <v>9</v>
      </c>
      <c r="Y2948" s="2" t="s">
        <v>6</v>
      </c>
      <c r="AA2948" s="2" t="s">
        <v>35</v>
      </c>
      <c r="AB2948" s="2" t="s">
        <v>13385</v>
      </c>
      <c r="AC2948" s="2" t="s">
        <v>241</v>
      </c>
      <c r="AD2948" s="2" t="s">
        <v>6</v>
      </c>
      <c r="AG2948" s="2" t="s">
        <v>30</v>
      </c>
      <c r="AH2948" s="2" t="s">
        <v>4</v>
      </c>
      <c r="AI2948" s="2" t="s">
        <v>29</v>
      </c>
      <c r="AJ2948" s="2" t="s">
        <v>15205</v>
      </c>
      <c r="AK2948" s="2" t="s">
        <v>15198</v>
      </c>
      <c r="AL2948" s="2" t="s">
        <v>15199</v>
      </c>
    </row>
    <row r="2949" spans="1:38" ht="92.4" hidden="1">
      <c r="A2949" s="136">
        <f t="shared" si="48"/>
        <v>2948</v>
      </c>
      <c r="B2949" s="2" t="s">
        <v>12820</v>
      </c>
      <c r="C2949" s="2" t="s">
        <v>15193</v>
      </c>
      <c r="D2949" s="2" t="s">
        <v>12822</v>
      </c>
      <c r="E2949" s="2" t="s">
        <v>22</v>
      </c>
      <c r="F2949" s="2" t="s">
        <v>15242</v>
      </c>
      <c r="G2949" s="2" t="s">
        <v>884</v>
      </c>
      <c r="H2949" s="2" t="s">
        <v>15241</v>
      </c>
      <c r="I2949" s="2" t="s">
        <v>6</v>
      </c>
      <c r="K2949" s="4" t="s">
        <v>15240</v>
      </c>
      <c r="L2949" s="5">
        <v>25000</v>
      </c>
      <c r="M2949" s="6" t="s">
        <v>7716</v>
      </c>
      <c r="N2949" s="2" t="s">
        <v>17</v>
      </c>
      <c r="O2949" s="2" t="s">
        <v>55</v>
      </c>
      <c r="P2949" s="2" t="s">
        <v>868</v>
      </c>
      <c r="Q2949" s="2" t="s">
        <v>15</v>
      </c>
      <c r="R2949" s="2" t="s">
        <v>14</v>
      </c>
      <c r="T2949" s="2" t="s">
        <v>13</v>
      </c>
      <c r="U2949" s="2" t="s">
        <v>12827</v>
      </c>
      <c r="V2949" s="2" t="s">
        <v>12842</v>
      </c>
      <c r="W2949" s="2" t="s">
        <v>12843</v>
      </c>
      <c r="X2949" s="2" t="s">
        <v>9</v>
      </c>
      <c r="Y2949" s="2" t="s">
        <v>6</v>
      </c>
      <c r="AA2949" s="2" t="s">
        <v>35</v>
      </c>
      <c r="AB2949" s="2" t="s">
        <v>13385</v>
      </c>
      <c r="AC2949" s="2" t="s">
        <v>241</v>
      </c>
      <c r="AD2949" s="2" t="s">
        <v>6</v>
      </c>
      <c r="AG2949" s="2" t="s">
        <v>5</v>
      </c>
      <c r="AH2949" s="2" t="s">
        <v>4</v>
      </c>
      <c r="AI2949" s="2" t="s">
        <v>3</v>
      </c>
      <c r="AJ2949" s="2" t="s">
        <v>15205</v>
      </c>
      <c r="AK2949" s="2" t="s">
        <v>15198</v>
      </c>
      <c r="AL2949" s="2" t="s">
        <v>15199</v>
      </c>
    </row>
    <row r="2950" spans="1:38" ht="198" hidden="1">
      <c r="A2950" s="136">
        <f t="shared" si="48"/>
        <v>2949</v>
      </c>
      <c r="B2950" s="2" t="s">
        <v>1026</v>
      </c>
      <c r="C2950" s="2" t="s">
        <v>17767</v>
      </c>
      <c r="E2950" s="2" t="s">
        <v>17768</v>
      </c>
      <c r="F2950" s="2" t="s">
        <v>17769</v>
      </c>
      <c r="G2950" s="2" t="s">
        <v>17770</v>
      </c>
      <c r="H2950" s="2" t="s">
        <v>17771</v>
      </c>
      <c r="I2950" s="2" t="s">
        <v>33</v>
      </c>
      <c r="J2950" s="2">
        <v>9</v>
      </c>
      <c r="K2950" s="4">
        <v>327</v>
      </c>
      <c r="L2950" s="5">
        <v>150000.29999999999</v>
      </c>
      <c r="M2950" s="6" t="s">
        <v>413</v>
      </c>
      <c r="N2950" s="2" t="s">
        <v>17</v>
      </c>
      <c r="O2950" s="2" t="s">
        <v>64</v>
      </c>
      <c r="P2950" s="2" t="s">
        <v>113</v>
      </c>
      <c r="Q2950" s="2" t="s">
        <v>15</v>
      </c>
      <c r="R2950" s="2" t="s">
        <v>96</v>
      </c>
      <c r="T2950" s="2" t="s">
        <v>856</v>
      </c>
      <c r="U2950" s="2" t="s">
        <v>12</v>
      </c>
      <c r="V2950" s="2" t="s">
        <v>861</v>
      </c>
      <c r="W2950" s="2" t="s">
        <v>862</v>
      </c>
      <c r="X2950" s="2" t="s">
        <v>9</v>
      </c>
      <c r="Y2950" s="2" t="s">
        <v>6</v>
      </c>
      <c r="AA2950" s="2" t="s">
        <v>8</v>
      </c>
      <c r="AC2950" s="2" t="s">
        <v>7</v>
      </c>
      <c r="AD2950" s="2" t="s">
        <v>6</v>
      </c>
      <c r="AG2950" s="2" t="s">
        <v>30</v>
      </c>
      <c r="AH2950" s="2" t="s">
        <v>167</v>
      </c>
      <c r="AI2950" s="2" t="s">
        <v>29</v>
      </c>
      <c r="AJ2950" s="2" t="s">
        <v>864</v>
      </c>
      <c r="AK2950" s="2" t="s">
        <v>869</v>
      </c>
      <c r="AL2950" s="2" t="s">
        <v>865</v>
      </c>
    </row>
    <row r="2951" spans="1:38" ht="79.2" hidden="1">
      <c r="A2951" s="136">
        <f t="shared" si="48"/>
        <v>2950</v>
      </c>
      <c r="B2951" s="2" t="s">
        <v>1026</v>
      </c>
      <c r="C2951" s="2" t="s">
        <v>17772</v>
      </c>
      <c r="E2951" s="2" t="s">
        <v>17768</v>
      </c>
      <c r="F2951" s="2" t="s">
        <v>17773</v>
      </c>
      <c r="G2951" s="2" t="s">
        <v>17774</v>
      </c>
      <c r="H2951" s="2" t="s">
        <v>17771</v>
      </c>
      <c r="I2951" s="2" t="s">
        <v>33</v>
      </c>
      <c r="J2951" s="2">
        <v>206</v>
      </c>
      <c r="K2951" s="4">
        <v>328</v>
      </c>
      <c r="L2951" s="5">
        <v>18099990.5</v>
      </c>
      <c r="M2951" s="6" t="s">
        <v>413</v>
      </c>
      <c r="N2951" s="2" t="s">
        <v>17</v>
      </c>
      <c r="O2951" s="2" t="s">
        <v>39</v>
      </c>
      <c r="P2951" s="2" t="s">
        <v>45</v>
      </c>
      <c r="Q2951" s="2" t="s">
        <v>15</v>
      </c>
      <c r="R2951" s="2" t="s">
        <v>96</v>
      </c>
      <c r="T2951" s="2" t="s">
        <v>856</v>
      </c>
      <c r="U2951" s="2" t="s">
        <v>12</v>
      </c>
      <c r="V2951" s="2" t="s">
        <v>861</v>
      </c>
      <c r="W2951" s="2" t="s">
        <v>862</v>
      </c>
      <c r="X2951" s="2" t="s">
        <v>43</v>
      </c>
      <c r="Y2951" s="2" t="s">
        <v>6</v>
      </c>
      <c r="AA2951" s="2" t="s">
        <v>35</v>
      </c>
      <c r="AB2951" s="2" t="s">
        <v>863</v>
      </c>
      <c r="AC2951" s="2" t="s">
        <v>7</v>
      </c>
      <c r="AD2951" s="2" t="s">
        <v>6</v>
      </c>
      <c r="AG2951" s="2" t="s">
        <v>30</v>
      </c>
      <c r="AH2951" s="2" t="s">
        <v>167</v>
      </c>
      <c r="AI2951" s="2" t="s">
        <v>29</v>
      </c>
      <c r="AJ2951" s="2" t="s">
        <v>864</v>
      </c>
      <c r="AK2951" s="2" t="s">
        <v>869</v>
      </c>
      <c r="AL2951" s="2" t="s">
        <v>865</v>
      </c>
    </row>
    <row r="2952" spans="1:38" ht="79.2" hidden="1">
      <c r="A2952" s="136">
        <f t="shared" si="48"/>
        <v>2951</v>
      </c>
      <c r="B2952" s="2" t="s">
        <v>1026</v>
      </c>
      <c r="C2952" s="2" t="s">
        <v>17767</v>
      </c>
      <c r="E2952" s="2" t="s">
        <v>17768</v>
      </c>
      <c r="F2952" s="2" t="s">
        <v>17775</v>
      </c>
      <c r="G2952" s="2" t="s">
        <v>17776</v>
      </c>
      <c r="H2952" s="2" t="s">
        <v>17777</v>
      </c>
      <c r="I2952" s="2" t="s">
        <v>33</v>
      </c>
      <c r="J2952" s="2">
        <v>10</v>
      </c>
      <c r="K2952" s="4">
        <v>330</v>
      </c>
      <c r="L2952" s="5">
        <v>425000</v>
      </c>
      <c r="M2952" s="6" t="s">
        <v>413</v>
      </c>
      <c r="N2952" s="2" t="s">
        <v>17</v>
      </c>
      <c r="O2952" s="2" t="s">
        <v>39</v>
      </c>
      <c r="P2952" s="2" t="s">
        <v>45</v>
      </c>
      <c r="Q2952" s="2" t="s">
        <v>15</v>
      </c>
      <c r="R2952" s="2" t="s">
        <v>96</v>
      </c>
      <c r="T2952" s="2" t="s">
        <v>856</v>
      </c>
      <c r="U2952" s="2" t="s">
        <v>12</v>
      </c>
      <c r="V2952" s="2" t="s">
        <v>861</v>
      </c>
      <c r="W2952" s="2" t="s">
        <v>862</v>
      </c>
      <c r="X2952" s="2" t="s">
        <v>43</v>
      </c>
      <c r="Y2952" s="2" t="s">
        <v>6</v>
      </c>
      <c r="AA2952" s="2" t="s">
        <v>35</v>
      </c>
      <c r="AB2952" s="2" t="s">
        <v>863</v>
      </c>
      <c r="AC2952" s="2" t="s">
        <v>7</v>
      </c>
      <c r="AD2952" s="2" t="s">
        <v>6</v>
      </c>
      <c r="AG2952" s="2" t="s">
        <v>30</v>
      </c>
      <c r="AH2952" s="2" t="s">
        <v>167</v>
      </c>
      <c r="AI2952" s="2" t="s">
        <v>29</v>
      </c>
      <c r="AJ2952" s="2" t="s">
        <v>864</v>
      </c>
      <c r="AK2952" s="2" t="s">
        <v>869</v>
      </c>
      <c r="AL2952" s="2" t="s">
        <v>865</v>
      </c>
    </row>
    <row r="2953" spans="1:38" ht="237.6" hidden="1">
      <c r="A2953" s="136">
        <f t="shared" si="48"/>
        <v>2952</v>
      </c>
      <c r="B2953" s="2" t="s">
        <v>1026</v>
      </c>
      <c r="C2953" s="2" t="s">
        <v>17772</v>
      </c>
      <c r="E2953" s="2" t="s">
        <v>17768</v>
      </c>
      <c r="F2953" s="2" t="s">
        <v>17778</v>
      </c>
      <c r="G2953" s="2" t="s">
        <v>17779</v>
      </c>
      <c r="H2953" s="2" t="s">
        <v>17771</v>
      </c>
      <c r="I2953" s="2" t="s">
        <v>33</v>
      </c>
      <c r="J2953" s="2">
        <v>178</v>
      </c>
      <c r="K2953" s="4">
        <v>331</v>
      </c>
      <c r="L2953" s="5">
        <v>1600000.29</v>
      </c>
      <c r="M2953" s="6" t="s">
        <v>413</v>
      </c>
      <c r="N2953" s="2" t="s">
        <v>17</v>
      </c>
      <c r="O2953" s="2" t="s">
        <v>55</v>
      </c>
      <c r="P2953" s="2" t="s">
        <v>125</v>
      </c>
      <c r="Q2953" s="2" t="s">
        <v>15</v>
      </c>
      <c r="R2953" s="2" t="s">
        <v>96</v>
      </c>
      <c r="T2953" s="2" t="s">
        <v>856</v>
      </c>
      <c r="U2953" s="2" t="s">
        <v>12</v>
      </c>
      <c r="V2953" s="2" t="s">
        <v>861</v>
      </c>
      <c r="W2953" s="2" t="s">
        <v>862</v>
      </c>
      <c r="X2953" s="2" t="s">
        <v>43</v>
      </c>
      <c r="Y2953" s="2" t="s">
        <v>6</v>
      </c>
      <c r="AA2953" s="2" t="s">
        <v>35</v>
      </c>
      <c r="AB2953" s="2" t="s">
        <v>863</v>
      </c>
      <c r="AC2953" s="2" t="s">
        <v>7</v>
      </c>
      <c r="AD2953" s="2" t="s">
        <v>6</v>
      </c>
      <c r="AG2953" s="2" t="s">
        <v>30</v>
      </c>
      <c r="AH2953" s="2" t="s">
        <v>167</v>
      </c>
      <c r="AI2953" s="2" t="s">
        <v>29</v>
      </c>
      <c r="AJ2953" s="2" t="s">
        <v>864</v>
      </c>
      <c r="AK2953" s="2" t="s">
        <v>869</v>
      </c>
      <c r="AL2953" s="2" t="s">
        <v>865</v>
      </c>
    </row>
    <row r="2954" spans="1:38" ht="79.2" hidden="1">
      <c r="A2954" s="136">
        <f t="shared" si="48"/>
        <v>2953</v>
      </c>
      <c r="B2954" s="2" t="s">
        <v>1026</v>
      </c>
      <c r="C2954" s="2" t="s">
        <v>17772</v>
      </c>
      <c r="E2954" s="2" t="s">
        <v>17780</v>
      </c>
      <c r="F2954" s="2" t="s">
        <v>17781</v>
      </c>
      <c r="G2954" s="2" t="s">
        <v>17782</v>
      </c>
      <c r="H2954" s="2" t="s">
        <v>17783</v>
      </c>
      <c r="I2954" s="2" t="s">
        <v>33</v>
      </c>
      <c r="J2954" s="2">
        <v>162</v>
      </c>
      <c r="K2954" s="4">
        <v>332</v>
      </c>
      <c r="L2954" s="5">
        <v>162000</v>
      </c>
      <c r="M2954" s="6" t="s">
        <v>420</v>
      </c>
      <c r="N2954" s="2" t="s">
        <v>17</v>
      </c>
      <c r="O2954" s="2" t="s">
        <v>55</v>
      </c>
      <c r="P2954" s="2" t="s">
        <v>242</v>
      </c>
      <c r="Q2954" s="2" t="s">
        <v>15</v>
      </c>
      <c r="R2954" s="2" t="s">
        <v>96</v>
      </c>
      <c r="T2954" s="2" t="s">
        <v>13</v>
      </c>
      <c r="U2954" s="2" t="s">
        <v>839</v>
      </c>
      <c r="V2954" s="2" t="s">
        <v>861</v>
      </c>
      <c r="W2954" s="2" t="s">
        <v>862</v>
      </c>
      <c r="X2954" s="2" t="s">
        <v>9</v>
      </c>
      <c r="Y2954" s="2" t="s">
        <v>6</v>
      </c>
      <c r="AA2954" s="2" t="s">
        <v>35</v>
      </c>
      <c r="AB2954" s="2" t="s">
        <v>863</v>
      </c>
      <c r="AC2954" s="2" t="s">
        <v>7</v>
      </c>
      <c r="AD2954" s="2" t="s">
        <v>6</v>
      </c>
      <c r="AG2954" s="2" t="s">
        <v>30</v>
      </c>
      <c r="AH2954" s="2" t="s">
        <v>167</v>
      </c>
      <c r="AI2954" s="2" t="s">
        <v>3</v>
      </c>
      <c r="AJ2954" s="2" t="s">
        <v>864</v>
      </c>
      <c r="AK2954" s="2" t="s">
        <v>869</v>
      </c>
      <c r="AL2954" s="2" t="s">
        <v>865</v>
      </c>
    </row>
    <row r="2955" spans="1:38" ht="79.2" hidden="1">
      <c r="A2955" s="136">
        <f t="shared" si="48"/>
        <v>2954</v>
      </c>
      <c r="B2955" s="2" t="s">
        <v>1026</v>
      </c>
      <c r="C2955" s="2" t="s">
        <v>17772</v>
      </c>
      <c r="E2955" s="2" t="s">
        <v>17780</v>
      </c>
      <c r="F2955" s="2" t="s">
        <v>17781</v>
      </c>
      <c r="G2955" s="2" t="s">
        <v>17784</v>
      </c>
      <c r="H2955" s="2" t="s">
        <v>17783</v>
      </c>
      <c r="I2955" s="2" t="s">
        <v>33</v>
      </c>
      <c r="J2955" s="2">
        <v>27</v>
      </c>
      <c r="K2955" s="4">
        <v>333</v>
      </c>
      <c r="L2955" s="5">
        <v>135000</v>
      </c>
      <c r="M2955" s="6" t="s">
        <v>420</v>
      </c>
      <c r="N2955" s="2" t="s">
        <v>17</v>
      </c>
      <c r="O2955" s="2" t="s">
        <v>55</v>
      </c>
      <c r="P2955" s="2" t="s">
        <v>242</v>
      </c>
      <c r="Q2955" s="2" t="s">
        <v>15</v>
      </c>
      <c r="R2955" s="2" t="s">
        <v>96</v>
      </c>
      <c r="T2955" s="2" t="s">
        <v>13</v>
      </c>
      <c r="U2955" s="2" t="s">
        <v>839</v>
      </c>
      <c r="V2955" s="2" t="s">
        <v>861</v>
      </c>
      <c r="W2955" s="2" t="s">
        <v>862</v>
      </c>
      <c r="X2955" s="2" t="s">
        <v>9</v>
      </c>
      <c r="Y2955" s="2" t="s">
        <v>6</v>
      </c>
      <c r="AA2955" s="2" t="s">
        <v>35</v>
      </c>
      <c r="AB2955" s="2" t="s">
        <v>863</v>
      </c>
      <c r="AC2955" s="2" t="s">
        <v>7</v>
      </c>
      <c r="AD2955" s="2" t="s">
        <v>6</v>
      </c>
      <c r="AG2955" s="2" t="s">
        <v>30</v>
      </c>
      <c r="AH2955" s="2" t="s">
        <v>167</v>
      </c>
      <c r="AI2955" s="2" t="s">
        <v>3</v>
      </c>
      <c r="AJ2955" s="2" t="s">
        <v>864</v>
      </c>
      <c r="AK2955" s="2" t="s">
        <v>869</v>
      </c>
      <c r="AL2955" s="2" t="s">
        <v>865</v>
      </c>
    </row>
    <row r="2956" spans="1:38" ht="79.2" hidden="1">
      <c r="A2956" s="136">
        <f t="shared" si="48"/>
        <v>2955</v>
      </c>
      <c r="B2956" s="2" t="s">
        <v>1026</v>
      </c>
      <c r="C2956" s="2" t="s">
        <v>17785</v>
      </c>
      <c r="E2956" s="2" t="s">
        <v>17768</v>
      </c>
      <c r="F2956" s="2" t="s">
        <v>17786</v>
      </c>
      <c r="G2956" s="2" t="s">
        <v>17787</v>
      </c>
      <c r="H2956" s="2" t="s">
        <v>17788</v>
      </c>
      <c r="I2956" s="2" t="s">
        <v>33</v>
      </c>
      <c r="J2956" s="2">
        <v>13</v>
      </c>
      <c r="K2956" s="4">
        <v>334</v>
      </c>
      <c r="L2956" s="5">
        <v>650000</v>
      </c>
      <c r="M2956" s="6" t="s">
        <v>420</v>
      </c>
      <c r="N2956" s="2" t="s">
        <v>17</v>
      </c>
      <c r="O2956" s="2" t="s">
        <v>55</v>
      </c>
      <c r="P2956" s="2" t="s">
        <v>242</v>
      </c>
      <c r="Q2956" s="2" t="s">
        <v>15</v>
      </c>
      <c r="R2956" s="2" t="s">
        <v>96</v>
      </c>
      <c r="T2956" s="2" t="s">
        <v>13</v>
      </c>
      <c r="U2956" s="2" t="s">
        <v>839</v>
      </c>
      <c r="V2956" s="2" t="s">
        <v>861</v>
      </c>
      <c r="W2956" s="2" t="s">
        <v>862</v>
      </c>
      <c r="X2956" s="2" t="s">
        <v>9</v>
      </c>
      <c r="Y2956" s="2" t="s">
        <v>6</v>
      </c>
      <c r="AA2956" s="2" t="s">
        <v>35</v>
      </c>
      <c r="AB2956" s="2" t="s">
        <v>863</v>
      </c>
      <c r="AC2956" s="2" t="s">
        <v>7</v>
      </c>
      <c r="AD2956" s="2" t="s">
        <v>6</v>
      </c>
      <c r="AG2956" s="2" t="s">
        <v>30</v>
      </c>
      <c r="AH2956" s="2" t="s">
        <v>167</v>
      </c>
      <c r="AI2956" s="2" t="s">
        <v>3</v>
      </c>
      <c r="AJ2956" s="2" t="s">
        <v>864</v>
      </c>
      <c r="AK2956" s="2" t="s">
        <v>869</v>
      </c>
      <c r="AL2956" s="2" t="s">
        <v>865</v>
      </c>
    </row>
    <row r="2957" spans="1:38" ht="79.2" hidden="1">
      <c r="A2957" s="136">
        <f t="shared" si="48"/>
        <v>2956</v>
      </c>
      <c r="B2957" s="2" t="s">
        <v>1026</v>
      </c>
      <c r="C2957" s="2" t="s">
        <v>17785</v>
      </c>
      <c r="E2957" s="2" t="s">
        <v>17768</v>
      </c>
      <c r="F2957" s="2" t="s">
        <v>17789</v>
      </c>
      <c r="G2957" s="2" t="s">
        <v>17790</v>
      </c>
      <c r="H2957" s="2" t="s">
        <v>17788</v>
      </c>
      <c r="I2957" s="2" t="s">
        <v>33</v>
      </c>
      <c r="J2957" s="2">
        <v>13</v>
      </c>
      <c r="K2957" s="4">
        <v>335</v>
      </c>
      <c r="L2957" s="5">
        <v>2106000</v>
      </c>
      <c r="M2957" s="6" t="s">
        <v>420</v>
      </c>
      <c r="N2957" s="2" t="s">
        <v>17</v>
      </c>
      <c r="O2957" s="2" t="s">
        <v>55</v>
      </c>
      <c r="P2957" s="2" t="s">
        <v>242</v>
      </c>
      <c r="Q2957" s="2" t="s">
        <v>15</v>
      </c>
      <c r="R2957" s="2" t="s">
        <v>96</v>
      </c>
      <c r="T2957" s="2" t="s">
        <v>13</v>
      </c>
      <c r="U2957" s="2" t="s">
        <v>839</v>
      </c>
      <c r="V2957" s="2" t="s">
        <v>861</v>
      </c>
      <c r="W2957" s="2" t="s">
        <v>862</v>
      </c>
      <c r="X2957" s="2" t="s">
        <v>9</v>
      </c>
      <c r="Y2957" s="2" t="s">
        <v>6</v>
      </c>
      <c r="AA2957" s="2" t="s">
        <v>35</v>
      </c>
      <c r="AB2957" s="2" t="s">
        <v>863</v>
      </c>
      <c r="AC2957" s="2" t="s">
        <v>7</v>
      </c>
      <c r="AD2957" s="2" t="s">
        <v>6</v>
      </c>
      <c r="AG2957" s="2" t="s">
        <v>30</v>
      </c>
      <c r="AH2957" s="2" t="s">
        <v>167</v>
      </c>
      <c r="AI2957" s="2" t="s">
        <v>3</v>
      </c>
      <c r="AJ2957" s="2" t="s">
        <v>864</v>
      </c>
      <c r="AK2957" s="2" t="s">
        <v>869</v>
      </c>
      <c r="AL2957" s="2" t="s">
        <v>865</v>
      </c>
    </row>
    <row r="2958" spans="1:38" ht="118.8" hidden="1">
      <c r="A2958" s="136">
        <f t="shared" si="48"/>
        <v>2957</v>
      </c>
      <c r="B2958" s="2" t="s">
        <v>1026</v>
      </c>
      <c r="C2958" s="2" t="s">
        <v>17785</v>
      </c>
      <c r="E2958" s="2" t="s">
        <v>17768</v>
      </c>
      <c r="F2958" s="2" t="s">
        <v>17791</v>
      </c>
      <c r="G2958" s="2" t="s">
        <v>17792</v>
      </c>
      <c r="H2958" s="2" t="s">
        <v>17788</v>
      </c>
      <c r="I2958" s="2" t="s">
        <v>33</v>
      </c>
      <c r="J2958" s="2">
        <v>741</v>
      </c>
      <c r="K2958" s="4">
        <v>336</v>
      </c>
      <c r="L2958" s="5">
        <v>2000001.85</v>
      </c>
      <c r="M2958" s="6" t="s">
        <v>420</v>
      </c>
      <c r="N2958" s="2" t="s">
        <v>17</v>
      </c>
      <c r="O2958" s="2" t="s">
        <v>55</v>
      </c>
      <c r="P2958" s="2" t="s">
        <v>242</v>
      </c>
      <c r="Q2958" s="2" t="s">
        <v>15</v>
      </c>
      <c r="R2958" s="2" t="s">
        <v>96</v>
      </c>
      <c r="T2958" s="2" t="s">
        <v>13</v>
      </c>
      <c r="U2958" s="2" t="s">
        <v>839</v>
      </c>
      <c r="V2958" s="2" t="s">
        <v>861</v>
      </c>
      <c r="W2958" s="2" t="s">
        <v>862</v>
      </c>
      <c r="X2958" s="2" t="s">
        <v>9</v>
      </c>
      <c r="Y2958" s="2" t="s">
        <v>6</v>
      </c>
      <c r="AA2958" s="2" t="s">
        <v>35</v>
      </c>
      <c r="AB2958" s="2" t="s">
        <v>863</v>
      </c>
      <c r="AC2958" s="2" t="s">
        <v>7</v>
      </c>
      <c r="AD2958" s="2" t="s">
        <v>6</v>
      </c>
      <c r="AG2958" s="2" t="s">
        <v>30</v>
      </c>
      <c r="AH2958" s="2" t="s">
        <v>167</v>
      </c>
      <c r="AI2958" s="2" t="s">
        <v>3</v>
      </c>
      <c r="AJ2958" s="2" t="s">
        <v>864</v>
      </c>
      <c r="AK2958" s="2" t="s">
        <v>869</v>
      </c>
      <c r="AL2958" s="2" t="s">
        <v>865</v>
      </c>
    </row>
    <row r="2959" spans="1:38" ht="79.2" hidden="1">
      <c r="A2959" s="136">
        <f t="shared" si="48"/>
        <v>2958</v>
      </c>
      <c r="B2959" s="2" t="s">
        <v>1026</v>
      </c>
      <c r="C2959" s="2" t="s">
        <v>17785</v>
      </c>
      <c r="E2959" s="2" t="s">
        <v>17768</v>
      </c>
      <c r="F2959" s="2" t="s">
        <v>17793</v>
      </c>
      <c r="G2959" s="2" t="s">
        <v>17794</v>
      </c>
      <c r="H2959" s="2" t="s">
        <v>17788</v>
      </c>
      <c r="I2959" s="2" t="s">
        <v>33</v>
      </c>
      <c r="J2959" s="2">
        <v>26</v>
      </c>
      <c r="K2959" s="4">
        <v>338</v>
      </c>
      <c r="L2959" s="5">
        <v>30033198</v>
      </c>
      <c r="M2959" s="6" t="s">
        <v>413</v>
      </c>
      <c r="N2959" s="2" t="s">
        <v>17</v>
      </c>
      <c r="O2959" s="2" t="s">
        <v>39</v>
      </c>
      <c r="P2959" s="2" t="s">
        <v>45</v>
      </c>
      <c r="Q2959" s="2" t="s">
        <v>15</v>
      </c>
      <c r="R2959" s="2" t="s">
        <v>96</v>
      </c>
      <c r="T2959" s="2" t="s">
        <v>856</v>
      </c>
      <c r="U2959" s="2" t="s">
        <v>12</v>
      </c>
      <c r="V2959" s="2" t="s">
        <v>861</v>
      </c>
      <c r="W2959" s="2" t="s">
        <v>862</v>
      </c>
      <c r="X2959" s="2" t="s">
        <v>43</v>
      </c>
      <c r="Y2959" s="2" t="s">
        <v>6</v>
      </c>
      <c r="AA2959" s="2" t="s">
        <v>35</v>
      </c>
      <c r="AB2959" s="2" t="s">
        <v>863</v>
      </c>
      <c r="AC2959" s="2" t="s">
        <v>7</v>
      </c>
      <c r="AD2959" s="2" t="s">
        <v>6</v>
      </c>
      <c r="AG2959" s="2" t="s">
        <v>30</v>
      </c>
      <c r="AH2959" s="2" t="s">
        <v>167</v>
      </c>
      <c r="AI2959" s="2" t="s">
        <v>29</v>
      </c>
      <c r="AJ2959" s="2" t="s">
        <v>864</v>
      </c>
      <c r="AK2959" s="2" t="s">
        <v>869</v>
      </c>
      <c r="AL2959" s="2" t="s">
        <v>865</v>
      </c>
    </row>
    <row r="2960" spans="1:38" ht="409.6" hidden="1">
      <c r="A2960" s="136">
        <f t="shared" si="48"/>
        <v>2959</v>
      </c>
      <c r="B2960" s="2" t="s">
        <v>1026</v>
      </c>
      <c r="C2960" s="2" t="s">
        <v>17785</v>
      </c>
      <c r="E2960" s="2" t="s">
        <v>17768</v>
      </c>
      <c r="F2960" s="2" t="s">
        <v>17795</v>
      </c>
      <c r="G2960" s="2" t="s">
        <v>17796</v>
      </c>
      <c r="H2960" s="2" t="s">
        <v>17797</v>
      </c>
      <c r="I2960" s="2" t="s">
        <v>33</v>
      </c>
      <c r="J2960" s="2">
        <v>1</v>
      </c>
      <c r="K2960" s="4">
        <v>339</v>
      </c>
      <c r="L2960" s="5">
        <v>5000000</v>
      </c>
      <c r="M2960" s="6" t="s">
        <v>413</v>
      </c>
      <c r="N2960" s="2" t="s">
        <v>17</v>
      </c>
      <c r="O2960" s="2" t="s">
        <v>39</v>
      </c>
      <c r="P2960" s="2" t="s">
        <v>45</v>
      </c>
      <c r="Q2960" s="2" t="s">
        <v>15</v>
      </c>
      <c r="R2960" s="2" t="s">
        <v>96</v>
      </c>
      <c r="T2960" s="2" t="s">
        <v>856</v>
      </c>
      <c r="U2960" s="2" t="s">
        <v>12</v>
      </c>
      <c r="V2960" s="2" t="s">
        <v>861</v>
      </c>
      <c r="W2960" s="2" t="s">
        <v>862</v>
      </c>
      <c r="X2960" s="2" t="s">
        <v>43</v>
      </c>
      <c r="Y2960" s="2" t="s">
        <v>6</v>
      </c>
      <c r="AA2960" s="2" t="s">
        <v>35</v>
      </c>
      <c r="AB2960" s="2" t="s">
        <v>863</v>
      </c>
      <c r="AC2960" s="2" t="s">
        <v>7</v>
      </c>
      <c r="AD2960" s="2" t="s">
        <v>6</v>
      </c>
      <c r="AG2960" s="2" t="s">
        <v>30</v>
      </c>
      <c r="AH2960" s="2" t="s">
        <v>167</v>
      </c>
      <c r="AI2960" s="2" t="s">
        <v>29</v>
      </c>
      <c r="AJ2960" s="2" t="s">
        <v>864</v>
      </c>
      <c r="AK2960" s="2" t="s">
        <v>869</v>
      </c>
      <c r="AL2960" s="2" t="s">
        <v>865</v>
      </c>
    </row>
    <row r="2961" spans="1:38" ht="79.2" hidden="1">
      <c r="A2961" s="136">
        <f t="shared" si="48"/>
        <v>2960</v>
      </c>
      <c r="B2961" s="2" t="s">
        <v>1026</v>
      </c>
      <c r="C2961" s="2" t="s">
        <v>859</v>
      </c>
      <c r="E2961" s="2" t="s">
        <v>17780</v>
      </c>
      <c r="F2961" s="2" t="s">
        <v>17798</v>
      </c>
      <c r="G2961" s="2" t="s">
        <v>17799</v>
      </c>
      <c r="H2961" s="2" t="s">
        <v>17800</v>
      </c>
      <c r="I2961" s="2" t="s">
        <v>33</v>
      </c>
      <c r="J2961" s="2">
        <v>28</v>
      </c>
      <c r="K2961" s="4">
        <v>340</v>
      </c>
      <c r="L2961" s="5">
        <v>114450</v>
      </c>
      <c r="M2961" s="6" t="s">
        <v>413</v>
      </c>
      <c r="N2961" s="2" t="s">
        <v>39</v>
      </c>
      <c r="O2961" s="2" t="s">
        <v>39</v>
      </c>
      <c r="P2961" s="2" t="s">
        <v>45</v>
      </c>
      <c r="Q2961" s="2" t="s">
        <v>15</v>
      </c>
      <c r="R2961" s="2" t="s">
        <v>96</v>
      </c>
      <c r="T2961" s="2" t="s">
        <v>13</v>
      </c>
      <c r="U2961" s="2" t="s">
        <v>839</v>
      </c>
      <c r="V2961" s="2" t="s">
        <v>861</v>
      </c>
      <c r="W2961" s="2" t="s">
        <v>862</v>
      </c>
      <c r="X2961" s="2" t="s">
        <v>43</v>
      </c>
      <c r="Y2961" s="2" t="s">
        <v>6</v>
      </c>
      <c r="AA2961" s="2" t="s">
        <v>35</v>
      </c>
      <c r="AC2961" s="2" t="s">
        <v>7</v>
      </c>
      <c r="AD2961" s="2" t="s">
        <v>6</v>
      </c>
      <c r="AG2961" s="2" t="s">
        <v>30</v>
      </c>
      <c r="AH2961" s="2" t="s">
        <v>167</v>
      </c>
      <c r="AI2961" s="2" t="s">
        <v>29</v>
      </c>
      <c r="AJ2961" s="2" t="s">
        <v>864</v>
      </c>
      <c r="AK2961" s="2" t="s">
        <v>869</v>
      </c>
      <c r="AL2961" s="2" t="s">
        <v>865</v>
      </c>
    </row>
    <row r="2962" spans="1:38" ht="409.2" hidden="1">
      <c r="A2962" s="136">
        <f t="shared" si="48"/>
        <v>2961</v>
      </c>
      <c r="B2962" s="2" t="s">
        <v>1026</v>
      </c>
      <c r="C2962" s="2" t="s">
        <v>866</v>
      </c>
      <c r="E2962" s="2" t="s">
        <v>17768</v>
      </c>
      <c r="F2962" s="2" t="s">
        <v>867</v>
      </c>
      <c r="G2962" s="2" t="s">
        <v>17801</v>
      </c>
      <c r="H2962" s="2" t="s">
        <v>860</v>
      </c>
      <c r="I2962" s="2" t="s">
        <v>33</v>
      </c>
      <c r="J2962" s="2">
        <v>16760</v>
      </c>
      <c r="K2962" s="4">
        <v>72</v>
      </c>
      <c r="L2962" s="5">
        <v>22000320</v>
      </c>
      <c r="M2962" s="6" t="s">
        <v>420</v>
      </c>
      <c r="N2962" s="2" t="s">
        <v>17</v>
      </c>
      <c r="O2962" s="2" t="s">
        <v>55</v>
      </c>
      <c r="P2962" s="2" t="s">
        <v>868</v>
      </c>
      <c r="Q2962" s="2" t="s">
        <v>15</v>
      </c>
      <c r="R2962" s="2" t="s">
        <v>96</v>
      </c>
      <c r="T2962" s="2" t="s">
        <v>13</v>
      </c>
      <c r="U2962" s="2" t="s">
        <v>839</v>
      </c>
      <c r="V2962" s="2" t="s">
        <v>861</v>
      </c>
      <c r="W2962" s="2" t="s">
        <v>862</v>
      </c>
      <c r="X2962" s="2" t="s">
        <v>9</v>
      </c>
      <c r="Y2962" s="2" t="s">
        <v>6</v>
      </c>
      <c r="AA2962" s="2" t="s">
        <v>35</v>
      </c>
      <c r="AB2962" s="2" t="s">
        <v>863</v>
      </c>
      <c r="AC2962" s="2" t="s">
        <v>7</v>
      </c>
      <c r="AD2962" s="2" t="s">
        <v>6</v>
      </c>
      <c r="AG2962" s="2" t="s">
        <v>30</v>
      </c>
      <c r="AH2962" s="2" t="s">
        <v>167</v>
      </c>
      <c r="AI2962" s="2" t="s">
        <v>3</v>
      </c>
      <c r="AJ2962" s="2" t="s">
        <v>864</v>
      </c>
      <c r="AK2962" s="2" t="s">
        <v>869</v>
      </c>
      <c r="AL2962" s="2" t="s">
        <v>865</v>
      </c>
    </row>
    <row r="2963" spans="1:38" ht="409.6" hidden="1">
      <c r="A2963" s="136">
        <f t="shared" si="48"/>
        <v>2962</v>
      </c>
      <c r="B2963" s="2" t="s">
        <v>1026</v>
      </c>
      <c r="C2963" s="2" t="s">
        <v>874</v>
      </c>
      <c r="E2963" s="2" t="s">
        <v>17768</v>
      </c>
      <c r="F2963" s="2" t="s">
        <v>875</v>
      </c>
      <c r="G2963" s="2" t="s">
        <v>17802</v>
      </c>
      <c r="H2963" s="2" t="s">
        <v>860</v>
      </c>
      <c r="I2963" s="2" t="s">
        <v>33</v>
      </c>
      <c r="J2963" s="2">
        <v>61380</v>
      </c>
      <c r="K2963" s="4">
        <v>73</v>
      </c>
      <c r="L2963" s="5">
        <v>17010899.359999999</v>
      </c>
      <c r="M2963" s="6" t="s">
        <v>420</v>
      </c>
      <c r="N2963" s="2" t="s">
        <v>17</v>
      </c>
      <c r="O2963" s="2" t="s">
        <v>55</v>
      </c>
      <c r="P2963" s="2" t="s">
        <v>868</v>
      </c>
      <c r="Q2963" s="2" t="s">
        <v>15</v>
      </c>
      <c r="R2963" s="2" t="s">
        <v>96</v>
      </c>
      <c r="T2963" s="2" t="s">
        <v>13</v>
      </c>
      <c r="U2963" s="2" t="s">
        <v>839</v>
      </c>
      <c r="V2963" s="2" t="s">
        <v>861</v>
      </c>
      <c r="W2963" s="2" t="s">
        <v>862</v>
      </c>
      <c r="X2963" s="2" t="s">
        <v>43</v>
      </c>
      <c r="Y2963" s="2" t="s">
        <v>6</v>
      </c>
      <c r="AA2963" s="2" t="s">
        <v>35</v>
      </c>
      <c r="AB2963" s="2" t="s">
        <v>863</v>
      </c>
      <c r="AC2963" s="2" t="s">
        <v>7</v>
      </c>
      <c r="AD2963" s="2" t="s">
        <v>6</v>
      </c>
      <c r="AG2963" s="2" t="s">
        <v>30</v>
      </c>
      <c r="AH2963" s="2" t="s">
        <v>167</v>
      </c>
      <c r="AI2963" s="2" t="s">
        <v>29</v>
      </c>
      <c r="AJ2963" s="2" t="s">
        <v>864</v>
      </c>
      <c r="AK2963" s="2" t="s">
        <v>869</v>
      </c>
      <c r="AL2963" s="2" t="s">
        <v>865</v>
      </c>
    </row>
    <row r="2964" spans="1:38" ht="118.8" hidden="1">
      <c r="A2964" s="136">
        <f t="shared" si="48"/>
        <v>2963</v>
      </c>
      <c r="B2964" s="2" t="s">
        <v>1026</v>
      </c>
      <c r="C2964" s="2" t="s">
        <v>866</v>
      </c>
      <c r="E2964" s="2" t="s">
        <v>17768</v>
      </c>
      <c r="F2964" s="2" t="s">
        <v>876</v>
      </c>
      <c r="G2964" s="2" t="s">
        <v>17803</v>
      </c>
      <c r="H2964" s="2" t="s">
        <v>877</v>
      </c>
      <c r="I2964" s="2" t="s">
        <v>33</v>
      </c>
      <c r="J2964" s="2">
        <v>3070</v>
      </c>
      <c r="K2964" s="4">
        <v>75</v>
      </c>
      <c r="L2964" s="5">
        <v>6000000</v>
      </c>
      <c r="M2964" s="6" t="s">
        <v>413</v>
      </c>
      <c r="N2964" s="2" t="s">
        <v>17</v>
      </c>
      <c r="O2964" s="2" t="s">
        <v>55</v>
      </c>
      <c r="P2964" s="2" t="s">
        <v>125</v>
      </c>
      <c r="Q2964" s="2" t="s">
        <v>15</v>
      </c>
      <c r="R2964" s="2" t="s">
        <v>96</v>
      </c>
      <c r="T2964" s="2" t="s">
        <v>13</v>
      </c>
      <c r="U2964" s="2" t="s">
        <v>839</v>
      </c>
      <c r="V2964" s="2" t="s">
        <v>861</v>
      </c>
      <c r="W2964" s="2" t="s">
        <v>862</v>
      </c>
      <c r="X2964" s="2" t="s">
        <v>43</v>
      </c>
      <c r="Y2964" s="2" t="s">
        <v>6</v>
      </c>
      <c r="AA2964" s="2" t="s">
        <v>35</v>
      </c>
      <c r="AB2964" s="2" t="s">
        <v>863</v>
      </c>
      <c r="AC2964" s="2" t="s">
        <v>7</v>
      </c>
      <c r="AD2964" s="2" t="s">
        <v>6</v>
      </c>
      <c r="AG2964" s="2" t="s">
        <v>30</v>
      </c>
      <c r="AH2964" s="2" t="s">
        <v>167</v>
      </c>
      <c r="AI2964" s="2" t="s">
        <v>29</v>
      </c>
      <c r="AJ2964" s="2" t="s">
        <v>864</v>
      </c>
      <c r="AK2964" s="2" t="s">
        <v>869</v>
      </c>
      <c r="AL2964" s="2" t="s">
        <v>865</v>
      </c>
    </row>
    <row r="2965" spans="1:38" ht="264" hidden="1">
      <c r="A2965" s="136">
        <f t="shared" si="48"/>
        <v>2964</v>
      </c>
      <c r="B2965" s="2" t="s">
        <v>1026</v>
      </c>
      <c r="C2965" s="2" t="s">
        <v>866</v>
      </c>
      <c r="E2965" s="2" t="s">
        <v>17768</v>
      </c>
      <c r="F2965" s="2" t="s">
        <v>878</v>
      </c>
      <c r="G2965" s="2" t="s">
        <v>17804</v>
      </c>
      <c r="H2965" s="2" t="s">
        <v>877</v>
      </c>
      <c r="I2965" s="2" t="s">
        <v>33</v>
      </c>
      <c r="J2965" s="2">
        <v>389</v>
      </c>
      <c r="K2965" s="4">
        <v>76</v>
      </c>
      <c r="L2965" s="5">
        <v>22677001.27</v>
      </c>
      <c r="M2965" s="6" t="s">
        <v>413</v>
      </c>
      <c r="N2965" s="2" t="s">
        <v>17</v>
      </c>
      <c r="O2965" s="2" t="s">
        <v>55</v>
      </c>
      <c r="P2965" s="2" t="s">
        <v>125</v>
      </c>
      <c r="Q2965" s="2" t="s">
        <v>15</v>
      </c>
      <c r="R2965" s="2" t="s">
        <v>96</v>
      </c>
      <c r="T2965" s="2" t="s">
        <v>13</v>
      </c>
      <c r="U2965" s="2" t="s">
        <v>839</v>
      </c>
      <c r="V2965" s="2" t="s">
        <v>861</v>
      </c>
      <c r="W2965" s="2" t="s">
        <v>862</v>
      </c>
      <c r="X2965" s="2" t="s">
        <v>43</v>
      </c>
      <c r="Y2965" s="2" t="s">
        <v>6</v>
      </c>
      <c r="AA2965" s="2" t="s">
        <v>35</v>
      </c>
      <c r="AB2965" s="2" t="s">
        <v>863</v>
      </c>
      <c r="AC2965" s="2" t="s">
        <v>7</v>
      </c>
      <c r="AD2965" s="2" t="s">
        <v>6</v>
      </c>
      <c r="AG2965" s="2" t="s">
        <v>30</v>
      </c>
      <c r="AH2965" s="2" t="s">
        <v>167</v>
      </c>
      <c r="AI2965" s="2" t="s">
        <v>29</v>
      </c>
      <c r="AJ2965" s="2" t="s">
        <v>864</v>
      </c>
      <c r="AK2965" s="2" t="s">
        <v>869</v>
      </c>
      <c r="AL2965" s="2" t="s">
        <v>865</v>
      </c>
    </row>
    <row r="2966" spans="1:38" ht="79.2" hidden="1">
      <c r="A2966" s="136">
        <f t="shared" si="48"/>
        <v>2965</v>
      </c>
      <c r="B2966" s="2" t="s">
        <v>1026</v>
      </c>
      <c r="C2966" s="2" t="s">
        <v>859</v>
      </c>
      <c r="E2966" s="2" t="s">
        <v>17768</v>
      </c>
      <c r="F2966" s="2" t="s">
        <v>882</v>
      </c>
      <c r="G2966" s="2" t="s">
        <v>17805</v>
      </c>
      <c r="H2966" s="2" t="s">
        <v>860</v>
      </c>
      <c r="I2966" s="2" t="s">
        <v>33</v>
      </c>
      <c r="J2966" s="2">
        <v>4000</v>
      </c>
      <c r="K2966" s="4">
        <v>80</v>
      </c>
      <c r="L2966" s="5">
        <v>10050000</v>
      </c>
      <c r="M2966" s="6" t="s">
        <v>420</v>
      </c>
      <c r="N2966" s="2" t="s">
        <v>17</v>
      </c>
      <c r="O2966" s="2" t="s">
        <v>55</v>
      </c>
      <c r="P2966" s="2" t="s">
        <v>125</v>
      </c>
      <c r="Q2966" s="2" t="s">
        <v>15</v>
      </c>
      <c r="R2966" s="2" t="s">
        <v>96</v>
      </c>
      <c r="T2966" s="2" t="s">
        <v>13</v>
      </c>
      <c r="U2966" s="2" t="s">
        <v>839</v>
      </c>
      <c r="V2966" s="2" t="s">
        <v>861</v>
      </c>
      <c r="W2966" s="2" t="s">
        <v>862</v>
      </c>
      <c r="X2966" s="2" t="s">
        <v>43</v>
      </c>
      <c r="Y2966" s="2" t="s">
        <v>6</v>
      </c>
      <c r="AA2966" s="2" t="s">
        <v>35</v>
      </c>
      <c r="AB2966" s="2" t="s">
        <v>863</v>
      </c>
      <c r="AC2966" s="2" t="s">
        <v>7</v>
      </c>
      <c r="AD2966" s="2" t="s">
        <v>6</v>
      </c>
      <c r="AG2966" s="2" t="s">
        <v>30</v>
      </c>
      <c r="AH2966" s="2" t="s">
        <v>167</v>
      </c>
      <c r="AI2966" s="2" t="s">
        <v>29</v>
      </c>
      <c r="AJ2966" s="2" t="s">
        <v>864</v>
      </c>
      <c r="AK2966" s="2" t="s">
        <v>869</v>
      </c>
      <c r="AL2966" s="2" t="s">
        <v>865</v>
      </c>
    </row>
    <row r="2967" spans="1:38" ht="145.19999999999999" hidden="1">
      <c r="A2967" s="136">
        <f t="shared" si="48"/>
        <v>2966</v>
      </c>
      <c r="B2967" s="2" t="s">
        <v>1026</v>
      </c>
      <c r="C2967" s="2" t="s">
        <v>17767</v>
      </c>
      <c r="E2967" s="2" t="s">
        <v>17768</v>
      </c>
      <c r="F2967" s="2" t="s">
        <v>885</v>
      </c>
      <c r="G2967" s="2" t="s">
        <v>17806</v>
      </c>
      <c r="H2967" s="2" t="s">
        <v>877</v>
      </c>
      <c r="I2967" s="2" t="s">
        <v>33</v>
      </c>
      <c r="J2967" s="2">
        <v>970</v>
      </c>
      <c r="K2967" s="4">
        <v>81</v>
      </c>
      <c r="L2967" s="5">
        <v>42549999.960000001</v>
      </c>
      <c r="M2967" s="6" t="s">
        <v>413</v>
      </c>
      <c r="N2967" s="2" t="s">
        <v>17</v>
      </c>
      <c r="O2967" s="2" t="s">
        <v>55</v>
      </c>
      <c r="P2967" s="2" t="s">
        <v>125</v>
      </c>
      <c r="Q2967" s="2" t="s">
        <v>15</v>
      </c>
      <c r="R2967" s="2" t="s">
        <v>96</v>
      </c>
      <c r="T2967" s="2" t="s">
        <v>13</v>
      </c>
      <c r="U2967" s="2" t="s">
        <v>839</v>
      </c>
      <c r="V2967" s="2" t="s">
        <v>861</v>
      </c>
      <c r="W2967" s="2" t="s">
        <v>862</v>
      </c>
      <c r="X2967" s="2" t="s">
        <v>43</v>
      </c>
      <c r="Y2967" s="2" t="s">
        <v>6</v>
      </c>
      <c r="AA2967" s="2" t="s">
        <v>35</v>
      </c>
      <c r="AB2967" s="2" t="s">
        <v>863</v>
      </c>
      <c r="AC2967" s="2" t="s">
        <v>7</v>
      </c>
      <c r="AD2967" s="2" t="s">
        <v>6</v>
      </c>
      <c r="AG2967" s="2" t="s">
        <v>30</v>
      </c>
      <c r="AH2967" s="2" t="s">
        <v>167</v>
      </c>
      <c r="AI2967" s="2" t="s">
        <v>29</v>
      </c>
      <c r="AJ2967" s="2" t="s">
        <v>864</v>
      </c>
      <c r="AK2967" s="2" t="s">
        <v>869</v>
      </c>
      <c r="AL2967" s="2" t="s">
        <v>865</v>
      </c>
    </row>
    <row r="2968" spans="1:38" ht="132" hidden="1">
      <c r="A2968" s="136">
        <f t="shared" si="48"/>
        <v>2967</v>
      </c>
      <c r="B2968" s="2" t="s">
        <v>1026</v>
      </c>
      <c r="C2968" s="2" t="s">
        <v>859</v>
      </c>
      <c r="E2968" s="2" t="s">
        <v>17768</v>
      </c>
      <c r="F2968" s="2" t="s">
        <v>886</v>
      </c>
      <c r="G2968" s="2" t="s">
        <v>17807</v>
      </c>
      <c r="H2968" s="2" t="s">
        <v>17808</v>
      </c>
      <c r="I2968" s="2" t="s">
        <v>33</v>
      </c>
      <c r="J2968" s="2">
        <v>177</v>
      </c>
      <c r="K2968" s="4">
        <v>83</v>
      </c>
      <c r="L2968" s="5">
        <v>356820000.60000002</v>
      </c>
      <c r="M2968" s="6" t="s">
        <v>420</v>
      </c>
      <c r="N2968" s="2" t="s">
        <v>17</v>
      </c>
      <c r="O2968" s="2" t="s">
        <v>55</v>
      </c>
      <c r="P2968" s="2" t="s">
        <v>125</v>
      </c>
      <c r="Q2968" s="2" t="s">
        <v>15</v>
      </c>
      <c r="R2968" s="2" t="s">
        <v>96</v>
      </c>
      <c r="T2968" s="2" t="s">
        <v>856</v>
      </c>
      <c r="U2968" s="2" t="s">
        <v>839</v>
      </c>
      <c r="V2968" s="2" t="s">
        <v>861</v>
      </c>
      <c r="W2968" s="2" t="s">
        <v>862</v>
      </c>
      <c r="X2968" s="2" t="s">
        <v>43</v>
      </c>
      <c r="Y2968" s="2" t="s">
        <v>6</v>
      </c>
      <c r="AA2968" s="2" t="s">
        <v>35</v>
      </c>
      <c r="AB2968" s="2" t="s">
        <v>863</v>
      </c>
      <c r="AC2968" s="2" t="s">
        <v>7</v>
      </c>
      <c r="AD2968" s="2" t="s">
        <v>6</v>
      </c>
      <c r="AG2968" s="2" t="s">
        <v>30</v>
      </c>
      <c r="AH2968" s="2" t="s">
        <v>167</v>
      </c>
      <c r="AI2968" s="2" t="s">
        <v>29</v>
      </c>
      <c r="AJ2968" s="2" t="s">
        <v>864</v>
      </c>
      <c r="AK2968" s="2" t="s">
        <v>887</v>
      </c>
      <c r="AL2968" s="2" t="s">
        <v>865</v>
      </c>
    </row>
    <row r="2969" spans="1:38" ht="92.4" hidden="1">
      <c r="A2969" s="136">
        <f t="shared" si="48"/>
        <v>2968</v>
      </c>
      <c r="B2969" s="2" t="s">
        <v>1026</v>
      </c>
      <c r="C2969" s="2" t="s">
        <v>17809</v>
      </c>
      <c r="E2969" s="2" t="s">
        <v>17810</v>
      </c>
      <c r="F2969" s="2" t="s">
        <v>17811</v>
      </c>
      <c r="G2969" s="2" t="s">
        <v>17812</v>
      </c>
      <c r="H2969" s="2" t="s">
        <v>17813</v>
      </c>
      <c r="I2969" s="2" t="s">
        <v>33</v>
      </c>
      <c r="J2969" s="2">
        <v>2781</v>
      </c>
      <c r="K2969" s="4">
        <v>770</v>
      </c>
      <c r="L2969" s="5">
        <v>11132009.279999999</v>
      </c>
      <c r="M2969" s="6">
        <v>44567</v>
      </c>
      <c r="N2969" s="2" t="s">
        <v>17</v>
      </c>
      <c r="O2969" s="2" t="s">
        <v>39</v>
      </c>
      <c r="P2969" s="2" t="s">
        <v>45</v>
      </c>
      <c r="Q2969" s="2" t="s">
        <v>15</v>
      </c>
      <c r="R2969" s="2" t="s">
        <v>96</v>
      </c>
      <c r="T2969" s="2" t="s">
        <v>856</v>
      </c>
      <c r="U2969" s="2" t="s">
        <v>12</v>
      </c>
      <c r="V2969" s="2" t="s">
        <v>861</v>
      </c>
      <c r="W2969" s="2" t="s">
        <v>862</v>
      </c>
      <c r="X2969" s="2" t="s">
        <v>43</v>
      </c>
      <c r="Y2969" s="2" t="s">
        <v>6</v>
      </c>
      <c r="AA2969" s="2" t="s">
        <v>35</v>
      </c>
      <c r="AB2969" s="2" t="s">
        <v>863</v>
      </c>
      <c r="AC2969" s="2" t="s">
        <v>7</v>
      </c>
      <c r="AD2969" s="2" t="s">
        <v>6</v>
      </c>
      <c r="AG2969" s="2" t="s">
        <v>30</v>
      </c>
      <c r="AH2969" s="2" t="s">
        <v>167</v>
      </c>
      <c r="AI2969" s="2" t="s">
        <v>29</v>
      </c>
      <c r="AJ2969" s="2" t="s">
        <v>864</v>
      </c>
      <c r="AK2969" s="2" t="s">
        <v>869</v>
      </c>
      <c r="AL2969" s="2" t="s">
        <v>865</v>
      </c>
    </row>
    <row r="2970" spans="1:38" ht="132" hidden="1">
      <c r="A2970" s="136">
        <f t="shared" si="48"/>
        <v>2969</v>
      </c>
      <c r="B2970" s="2" t="s">
        <v>1026</v>
      </c>
      <c r="C2970" s="2" t="s">
        <v>924</v>
      </c>
      <c r="E2970" s="2" t="s">
        <v>17780</v>
      </c>
      <c r="F2970" s="2" t="s">
        <v>935</v>
      </c>
      <c r="G2970" s="2" t="s">
        <v>17814</v>
      </c>
      <c r="H2970" s="2" t="s">
        <v>936</v>
      </c>
      <c r="I2970" s="2" t="s">
        <v>33</v>
      </c>
      <c r="J2970" s="2">
        <v>198</v>
      </c>
      <c r="K2970" s="4">
        <v>92</v>
      </c>
      <c r="L2970" s="5">
        <v>4488899.58</v>
      </c>
      <c r="M2970" s="6" t="s">
        <v>413</v>
      </c>
      <c r="N2970" s="2" t="s">
        <v>39</v>
      </c>
      <c r="O2970" s="2" t="s">
        <v>39</v>
      </c>
      <c r="P2970" s="2" t="s">
        <v>45</v>
      </c>
      <c r="Q2970" s="2" t="s">
        <v>15</v>
      </c>
      <c r="R2970" s="2" t="s">
        <v>96</v>
      </c>
      <c r="T2970" s="2" t="s">
        <v>13</v>
      </c>
      <c r="U2970" s="2" t="s">
        <v>839</v>
      </c>
      <c r="V2970" s="2" t="s">
        <v>861</v>
      </c>
      <c r="W2970" s="2" t="s">
        <v>862</v>
      </c>
      <c r="X2970" s="2" t="s">
        <v>43</v>
      </c>
      <c r="Y2970" s="2" t="s">
        <v>6</v>
      </c>
      <c r="AA2970" s="2" t="s">
        <v>35</v>
      </c>
      <c r="AB2970" s="2" t="s">
        <v>937</v>
      </c>
      <c r="AC2970" s="2" t="s">
        <v>7</v>
      </c>
      <c r="AD2970" s="2" t="s">
        <v>6</v>
      </c>
      <c r="AG2970" s="2" t="s">
        <v>30</v>
      </c>
      <c r="AH2970" s="2" t="s">
        <v>167</v>
      </c>
      <c r="AI2970" s="2" t="s">
        <v>29</v>
      </c>
      <c r="AJ2970" s="2" t="s">
        <v>864</v>
      </c>
      <c r="AK2970" s="2" t="s">
        <v>869</v>
      </c>
      <c r="AL2970" s="2" t="s">
        <v>865</v>
      </c>
    </row>
    <row r="2971" spans="1:38" ht="92.4" hidden="1">
      <c r="A2971" s="136">
        <f t="shared" si="48"/>
        <v>2970</v>
      </c>
      <c r="B2971" s="2" t="s">
        <v>1026</v>
      </c>
      <c r="C2971" s="2" t="s">
        <v>924</v>
      </c>
      <c r="E2971" s="2" t="s">
        <v>17768</v>
      </c>
      <c r="F2971" s="2" t="s">
        <v>947</v>
      </c>
      <c r="G2971" s="2" t="s">
        <v>17815</v>
      </c>
      <c r="H2971" s="2" t="s">
        <v>17816</v>
      </c>
      <c r="I2971" s="2" t="s">
        <v>33</v>
      </c>
      <c r="J2971" s="2">
        <v>2500</v>
      </c>
      <c r="K2971" s="4">
        <v>101</v>
      </c>
      <c r="L2971" s="5">
        <v>2000000</v>
      </c>
      <c r="M2971" s="6" t="s">
        <v>413</v>
      </c>
      <c r="N2971" s="2" t="s">
        <v>17</v>
      </c>
      <c r="O2971" s="2" t="s">
        <v>55</v>
      </c>
      <c r="P2971" s="2" t="s">
        <v>125</v>
      </c>
      <c r="Q2971" s="2" t="s">
        <v>15</v>
      </c>
      <c r="R2971" s="2" t="s">
        <v>96</v>
      </c>
      <c r="T2971" s="2" t="s">
        <v>13</v>
      </c>
      <c r="U2971" s="2" t="s">
        <v>839</v>
      </c>
      <c r="V2971" s="2" t="s">
        <v>861</v>
      </c>
      <c r="W2971" s="2" t="s">
        <v>862</v>
      </c>
      <c r="X2971" s="2" t="s">
        <v>43</v>
      </c>
      <c r="Y2971" s="2" t="s">
        <v>6</v>
      </c>
      <c r="AA2971" s="2" t="s">
        <v>35</v>
      </c>
      <c r="AB2971" s="2" t="s">
        <v>937</v>
      </c>
      <c r="AC2971" s="2" t="s">
        <v>7</v>
      </c>
      <c r="AD2971" s="2" t="s">
        <v>6</v>
      </c>
      <c r="AG2971" s="2" t="s">
        <v>30</v>
      </c>
      <c r="AH2971" s="2" t="s">
        <v>167</v>
      </c>
      <c r="AI2971" s="2" t="s">
        <v>29</v>
      </c>
      <c r="AJ2971" s="2" t="s">
        <v>864</v>
      </c>
      <c r="AK2971" s="2" t="s">
        <v>869</v>
      </c>
      <c r="AL2971" s="2" t="s">
        <v>865</v>
      </c>
    </row>
    <row r="2972" spans="1:38" ht="105.6" hidden="1">
      <c r="A2972" s="136">
        <f t="shared" si="48"/>
        <v>2971</v>
      </c>
      <c r="B2972" s="2" t="s">
        <v>1026</v>
      </c>
      <c r="C2972" s="2" t="s">
        <v>924</v>
      </c>
      <c r="E2972" s="2" t="s">
        <v>17780</v>
      </c>
      <c r="F2972" s="2" t="s">
        <v>949</v>
      </c>
      <c r="G2972" s="2" t="s">
        <v>17817</v>
      </c>
      <c r="H2972" s="2" t="s">
        <v>948</v>
      </c>
      <c r="I2972" s="2" t="s">
        <v>33</v>
      </c>
      <c r="J2972" s="2">
        <v>10</v>
      </c>
      <c r="K2972" s="4">
        <v>105</v>
      </c>
      <c r="L2972" s="5">
        <v>15000</v>
      </c>
      <c r="M2972" s="6" t="s">
        <v>413</v>
      </c>
      <c r="N2972" s="2" t="s">
        <v>39</v>
      </c>
      <c r="O2972" s="2" t="s">
        <v>39</v>
      </c>
      <c r="P2972" s="2" t="s">
        <v>45</v>
      </c>
      <c r="Q2972" s="2" t="s">
        <v>15</v>
      </c>
      <c r="R2972" s="2" t="s">
        <v>96</v>
      </c>
      <c r="T2972" s="2" t="s">
        <v>13</v>
      </c>
      <c r="U2972" s="2" t="s">
        <v>839</v>
      </c>
      <c r="V2972" s="2" t="s">
        <v>861</v>
      </c>
      <c r="W2972" s="2" t="s">
        <v>862</v>
      </c>
      <c r="X2972" s="2" t="s">
        <v>43</v>
      </c>
      <c r="Y2972" s="2" t="s">
        <v>6</v>
      </c>
      <c r="AA2972" s="2" t="s">
        <v>35</v>
      </c>
      <c r="AB2972" s="2" t="s">
        <v>937</v>
      </c>
      <c r="AC2972" s="2" t="s">
        <v>7</v>
      </c>
      <c r="AD2972" s="2" t="s">
        <v>6</v>
      </c>
      <c r="AG2972" s="2" t="s">
        <v>30</v>
      </c>
      <c r="AH2972" s="2" t="s">
        <v>167</v>
      </c>
      <c r="AI2972" s="2" t="s">
        <v>29</v>
      </c>
      <c r="AJ2972" s="2" t="s">
        <v>864</v>
      </c>
      <c r="AK2972" s="2" t="s">
        <v>869</v>
      </c>
      <c r="AL2972" s="2" t="s">
        <v>865</v>
      </c>
    </row>
    <row r="2973" spans="1:38" ht="105.6" hidden="1">
      <c r="A2973" s="136">
        <f t="shared" si="48"/>
        <v>2972</v>
      </c>
      <c r="B2973" s="2" t="s">
        <v>1026</v>
      </c>
      <c r="C2973" s="2" t="s">
        <v>924</v>
      </c>
      <c r="E2973" s="2" t="s">
        <v>17768</v>
      </c>
      <c r="F2973" s="2" t="s">
        <v>950</v>
      </c>
      <c r="G2973" s="2" t="s">
        <v>951</v>
      </c>
      <c r="H2973" s="2" t="s">
        <v>952</v>
      </c>
      <c r="I2973" s="2" t="s">
        <v>33</v>
      </c>
      <c r="J2973" s="2">
        <v>10</v>
      </c>
      <c r="K2973" s="4">
        <v>107</v>
      </c>
      <c r="L2973" s="5">
        <v>57139.839999999997</v>
      </c>
      <c r="M2973" s="6" t="s">
        <v>413</v>
      </c>
      <c r="N2973" s="2" t="s">
        <v>39</v>
      </c>
      <c r="O2973" s="2" t="s">
        <v>39</v>
      </c>
      <c r="P2973" s="2" t="s">
        <v>45</v>
      </c>
      <c r="Q2973" s="2" t="s">
        <v>15</v>
      </c>
      <c r="R2973" s="2" t="s">
        <v>96</v>
      </c>
      <c r="T2973" s="2" t="s">
        <v>13</v>
      </c>
      <c r="U2973" s="2" t="s">
        <v>839</v>
      </c>
      <c r="V2973" s="2" t="s">
        <v>861</v>
      </c>
      <c r="W2973" s="2" t="s">
        <v>862</v>
      </c>
      <c r="X2973" s="2" t="s">
        <v>43</v>
      </c>
      <c r="Y2973" s="2" t="s">
        <v>6</v>
      </c>
      <c r="AA2973" s="2" t="s">
        <v>35</v>
      </c>
      <c r="AB2973" s="2" t="s">
        <v>863</v>
      </c>
      <c r="AC2973" s="2" t="s">
        <v>7</v>
      </c>
      <c r="AD2973" s="2" t="s">
        <v>6</v>
      </c>
      <c r="AG2973" s="2" t="s">
        <v>30</v>
      </c>
      <c r="AH2973" s="2" t="s">
        <v>167</v>
      </c>
      <c r="AI2973" s="2" t="s">
        <v>29</v>
      </c>
      <c r="AJ2973" s="2" t="s">
        <v>864</v>
      </c>
      <c r="AK2973" s="2" t="s">
        <v>869</v>
      </c>
      <c r="AL2973" s="2" t="s">
        <v>865</v>
      </c>
    </row>
    <row r="2974" spans="1:38" ht="211.2" hidden="1">
      <c r="A2974" s="136">
        <f t="shared" si="48"/>
        <v>2973</v>
      </c>
      <c r="B2974" s="2" t="s">
        <v>1026</v>
      </c>
      <c r="C2974" s="2" t="s">
        <v>924</v>
      </c>
      <c r="E2974" s="2" t="s">
        <v>17780</v>
      </c>
      <c r="F2974" s="2" t="s">
        <v>957</v>
      </c>
      <c r="G2974" s="2" t="s">
        <v>17818</v>
      </c>
      <c r="H2974" s="2" t="s">
        <v>958</v>
      </c>
      <c r="I2974" s="2" t="s">
        <v>33</v>
      </c>
      <c r="J2974" s="2">
        <v>42</v>
      </c>
      <c r="K2974" s="4">
        <v>111</v>
      </c>
      <c r="L2974" s="5">
        <v>299964</v>
      </c>
      <c r="M2974" s="6" t="s">
        <v>413</v>
      </c>
      <c r="N2974" s="2" t="s">
        <v>39</v>
      </c>
      <c r="O2974" s="2" t="s">
        <v>39</v>
      </c>
      <c r="P2974" s="2" t="s">
        <v>45</v>
      </c>
      <c r="Q2974" s="2" t="s">
        <v>15</v>
      </c>
      <c r="R2974" s="2" t="s">
        <v>96</v>
      </c>
      <c r="T2974" s="2" t="s">
        <v>13</v>
      </c>
      <c r="U2974" s="2" t="s">
        <v>839</v>
      </c>
      <c r="V2974" s="2" t="s">
        <v>861</v>
      </c>
      <c r="W2974" s="2" t="s">
        <v>862</v>
      </c>
      <c r="X2974" s="2" t="s">
        <v>43</v>
      </c>
      <c r="Y2974" s="2" t="s">
        <v>6</v>
      </c>
      <c r="AA2974" s="2" t="s">
        <v>35</v>
      </c>
      <c r="AB2974" s="2" t="s">
        <v>937</v>
      </c>
      <c r="AC2974" s="2" t="s">
        <v>7</v>
      </c>
      <c r="AD2974" s="2" t="s">
        <v>6</v>
      </c>
      <c r="AG2974" s="2" t="s">
        <v>30</v>
      </c>
      <c r="AH2974" s="2" t="s">
        <v>167</v>
      </c>
      <c r="AI2974" s="2" t="s">
        <v>29</v>
      </c>
      <c r="AJ2974" s="2" t="s">
        <v>864</v>
      </c>
      <c r="AK2974" s="2" t="s">
        <v>869</v>
      </c>
      <c r="AL2974" s="2" t="s">
        <v>865</v>
      </c>
    </row>
    <row r="2975" spans="1:38" ht="79.2" hidden="1">
      <c r="A2975" s="136">
        <f t="shared" si="48"/>
        <v>2974</v>
      </c>
      <c r="B2975" s="2" t="s">
        <v>1026</v>
      </c>
      <c r="C2975" s="2" t="s">
        <v>924</v>
      </c>
      <c r="E2975" s="2" t="s">
        <v>17780</v>
      </c>
      <c r="F2975" s="2" t="s">
        <v>972</v>
      </c>
      <c r="G2975" s="2" t="s">
        <v>17819</v>
      </c>
      <c r="H2975" s="2" t="s">
        <v>963</v>
      </c>
      <c r="I2975" s="2" t="s">
        <v>33</v>
      </c>
      <c r="J2975" s="2">
        <v>9</v>
      </c>
      <c r="K2975" s="4">
        <v>116</v>
      </c>
      <c r="L2975" s="5">
        <v>3359999.97</v>
      </c>
      <c r="M2975" s="6" t="s">
        <v>413</v>
      </c>
      <c r="N2975" s="2" t="s">
        <v>39</v>
      </c>
      <c r="O2975" s="2" t="s">
        <v>39</v>
      </c>
      <c r="P2975" s="2" t="s">
        <v>45</v>
      </c>
      <c r="Q2975" s="2" t="s">
        <v>15</v>
      </c>
      <c r="R2975" s="2" t="s">
        <v>96</v>
      </c>
      <c r="T2975" s="2" t="s">
        <v>13</v>
      </c>
      <c r="U2975" s="2" t="s">
        <v>839</v>
      </c>
      <c r="V2975" s="2" t="s">
        <v>861</v>
      </c>
      <c r="W2975" s="2" t="s">
        <v>862</v>
      </c>
      <c r="X2975" s="2" t="s">
        <v>43</v>
      </c>
      <c r="Y2975" s="2" t="s">
        <v>6</v>
      </c>
      <c r="AA2975" s="2" t="s">
        <v>35</v>
      </c>
      <c r="AB2975" s="2" t="s">
        <v>863</v>
      </c>
      <c r="AC2975" s="2" t="s">
        <v>7</v>
      </c>
      <c r="AD2975" s="2" t="s">
        <v>6</v>
      </c>
      <c r="AG2975" s="2" t="s">
        <v>30</v>
      </c>
      <c r="AH2975" s="2" t="s">
        <v>167</v>
      </c>
      <c r="AI2975" s="2" t="s">
        <v>29</v>
      </c>
      <c r="AJ2975" s="2" t="s">
        <v>864</v>
      </c>
      <c r="AK2975" s="2" t="s">
        <v>869</v>
      </c>
      <c r="AL2975" s="2" t="s">
        <v>865</v>
      </c>
    </row>
    <row r="2976" spans="1:38" ht="132" hidden="1">
      <c r="A2976" s="136">
        <f t="shared" si="48"/>
        <v>2975</v>
      </c>
      <c r="B2976" s="2" t="s">
        <v>1026</v>
      </c>
      <c r="C2976" s="2" t="s">
        <v>859</v>
      </c>
      <c r="E2976" s="2" t="s">
        <v>17768</v>
      </c>
      <c r="F2976" s="2" t="s">
        <v>906</v>
      </c>
      <c r="G2976" s="2" t="s">
        <v>907</v>
      </c>
      <c r="H2976" s="2" t="s">
        <v>860</v>
      </c>
      <c r="I2976" s="2" t="s">
        <v>33</v>
      </c>
      <c r="J2976" s="2">
        <v>3400</v>
      </c>
      <c r="K2976" s="4">
        <v>85</v>
      </c>
      <c r="L2976" s="5">
        <v>827801.59999999998</v>
      </c>
      <c r="M2976" s="6" t="s">
        <v>420</v>
      </c>
      <c r="N2976" s="2" t="s">
        <v>17</v>
      </c>
      <c r="O2976" s="2" t="s">
        <v>64</v>
      </c>
      <c r="P2976" s="2" t="s">
        <v>868</v>
      </c>
      <c r="Q2976" s="2" t="s">
        <v>15</v>
      </c>
      <c r="R2976" s="2" t="s">
        <v>96</v>
      </c>
      <c r="T2976" s="2" t="s">
        <v>856</v>
      </c>
      <c r="U2976" s="2" t="s">
        <v>839</v>
      </c>
      <c r="V2976" s="2" t="s">
        <v>861</v>
      </c>
      <c r="W2976" s="2" t="s">
        <v>862</v>
      </c>
      <c r="X2976" s="2" t="s">
        <v>43</v>
      </c>
      <c r="Y2976" s="2" t="s">
        <v>6</v>
      </c>
      <c r="AA2976" s="2" t="s">
        <v>35</v>
      </c>
      <c r="AB2976" s="2" t="s">
        <v>863</v>
      </c>
      <c r="AC2976" s="2" t="s">
        <v>7</v>
      </c>
      <c r="AD2976" s="2" t="s">
        <v>6</v>
      </c>
      <c r="AG2976" s="2" t="s">
        <v>30</v>
      </c>
      <c r="AH2976" s="2" t="s">
        <v>167</v>
      </c>
      <c r="AI2976" s="2" t="s">
        <v>3</v>
      </c>
      <c r="AJ2976" s="2" t="s">
        <v>864</v>
      </c>
      <c r="AK2976" s="2" t="s">
        <v>869</v>
      </c>
      <c r="AL2976" s="2" t="s">
        <v>865</v>
      </c>
    </row>
    <row r="2977" spans="1:38" ht="79.2" hidden="1">
      <c r="A2977" s="136">
        <f t="shared" si="48"/>
        <v>2976</v>
      </c>
      <c r="B2977" s="2" t="s">
        <v>1026</v>
      </c>
      <c r="C2977" s="2" t="s">
        <v>924</v>
      </c>
      <c r="E2977" s="2" t="s">
        <v>17780</v>
      </c>
      <c r="F2977" s="2" t="s">
        <v>970</v>
      </c>
      <c r="G2977" s="2" t="s">
        <v>971</v>
      </c>
      <c r="H2977" s="2" t="s">
        <v>925</v>
      </c>
      <c r="I2977" s="2" t="s">
        <v>6</v>
      </c>
      <c r="J2977" s="2">
        <v>1</v>
      </c>
      <c r="K2977" s="4">
        <v>115</v>
      </c>
      <c r="L2977" s="5">
        <v>35000</v>
      </c>
      <c r="M2977" s="6" t="s">
        <v>413</v>
      </c>
      <c r="N2977" s="2" t="s">
        <v>39</v>
      </c>
      <c r="O2977" s="2" t="s">
        <v>39</v>
      </c>
      <c r="P2977" s="2" t="s">
        <v>45</v>
      </c>
      <c r="Q2977" s="2" t="s">
        <v>15</v>
      </c>
      <c r="R2977" s="2" t="s">
        <v>96</v>
      </c>
      <c r="T2977" s="2" t="s">
        <v>13</v>
      </c>
      <c r="U2977" s="2" t="s">
        <v>839</v>
      </c>
      <c r="V2977" s="2" t="s">
        <v>861</v>
      </c>
      <c r="W2977" s="2" t="s">
        <v>862</v>
      </c>
      <c r="X2977" s="2" t="s">
        <v>43</v>
      </c>
      <c r="Y2977" s="2" t="s">
        <v>6</v>
      </c>
      <c r="AA2977" s="2" t="s">
        <v>35</v>
      </c>
      <c r="AB2977" s="2" t="s">
        <v>863</v>
      </c>
      <c r="AC2977" s="2" t="s">
        <v>7</v>
      </c>
      <c r="AD2977" s="2" t="s">
        <v>6</v>
      </c>
      <c r="AG2977" s="2" t="s">
        <v>30</v>
      </c>
      <c r="AH2977" s="2" t="s">
        <v>167</v>
      </c>
      <c r="AI2977" s="2" t="s">
        <v>29</v>
      </c>
      <c r="AJ2977" s="2" t="s">
        <v>864</v>
      </c>
      <c r="AK2977" s="2" t="s">
        <v>869</v>
      </c>
      <c r="AL2977" s="2" t="s">
        <v>865</v>
      </c>
    </row>
    <row r="2978" spans="1:38" ht="250.8" hidden="1">
      <c r="A2978" s="136">
        <f t="shared" si="48"/>
        <v>2977</v>
      </c>
      <c r="B2978" s="2" t="s">
        <v>1026</v>
      </c>
      <c r="C2978" s="2" t="s">
        <v>17767</v>
      </c>
      <c r="E2978" s="2" t="s">
        <v>17810</v>
      </c>
      <c r="F2978" s="2" t="s">
        <v>17820</v>
      </c>
      <c r="G2978" s="2" t="s">
        <v>17821</v>
      </c>
      <c r="H2978" s="2" t="s">
        <v>17822</v>
      </c>
      <c r="I2978" s="2" t="s">
        <v>2309</v>
      </c>
      <c r="J2978" s="2">
        <v>1000</v>
      </c>
      <c r="K2978" s="4">
        <v>759</v>
      </c>
      <c r="L2978" s="5">
        <v>175000</v>
      </c>
      <c r="M2978" s="6">
        <v>44563</v>
      </c>
      <c r="N2978" s="2" t="s">
        <v>17823</v>
      </c>
      <c r="O2978" s="2" t="s">
        <v>17126</v>
      </c>
      <c r="Q2978" s="2" t="s">
        <v>12946</v>
      </c>
      <c r="T2978" s="2" t="s">
        <v>1026</v>
      </c>
      <c r="U2978" s="2">
        <v>30911</v>
      </c>
      <c r="V2978" s="2" t="s">
        <v>17824</v>
      </c>
      <c r="W2978" s="2" t="s">
        <v>17825</v>
      </c>
      <c r="X2978" s="2" t="s">
        <v>9</v>
      </c>
      <c r="Y2978" s="2" t="s">
        <v>2309</v>
      </c>
      <c r="AA2978" s="2" t="s">
        <v>35</v>
      </c>
      <c r="AC2978" s="2" t="s">
        <v>241</v>
      </c>
      <c r="AD2978" s="2" t="s">
        <v>2309</v>
      </c>
      <c r="AE2978" s="2" t="s">
        <v>2308</v>
      </c>
      <c r="AF2978" s="2" t="s">
        <v>2308</v>
      </c>
      <c r="AH2978" s="2" t="s">
        <v>34</v>
      </c>
      <c r="AI2978" s="2" t="s">
        <v>34</v>
      </c>
      <c r="AJ2978" s="2" t="s">
        <v>17826</v>
      </c>
      <c r="AK2978" s="2">
        <v>2099</v>
      </c>
      <c r="AL2978" s="2" t="s">
        <v>17827</v>
      </c>
    </row>
    <row r="2979" spans="1:38" ht="184.8" hidden="1">
      <c r="A2979" s="136">
        <f t="shared" si="48"/>
        <v>2978</v>
      </c>
      <c r="B2979" s="2" t="s">
        <v>1026</v>
      </c>
      <c r="C2979" s="2" t="s">
        <v>17828</v>
      </c>
      <c r="E2979" s="2" t="s">
        <v>17768</v>
      </c>
      <c r="F2979" s="2" t="s">
        <v>1017</v>
      </c>
      <c r="G2979" s="2" t="s">
        <v>1018</v>
      </c>
      <c r="H2979" s="2" t="s">
        <v>1019</v>
      </c>
      <c r="I2979" s="2" t="s">
        <v>6</v>
      </c>
      <c r="K2979" s="4">
        <v>124</v>
      </c>
      <c r="L2979" s="5">
        <v>933808.96</v>
      </c>
      <c r="M2979" s="6">
        <v>44926</v>
      </c>
      <c r="N2979" s="2" t="s">
        <v>17</v>
      </c>
      <c r="O2979" s="2" t="s">
        <v>64</v>
      </c>
      <c r="P2979" s="2" t="s">
        <v>38</v>
      </c>
      <c r="Q2979" s="2" t="s">
        <v>15</v>
      </c>
      <c r="R2979" s="2" t="s">
        <v>14</v>
      </c>
      <c r="T2979" s="2" t="s">
        <v>856</v>
      </c>
      <c r="U2979" s="2" t="s">
        <v>839</v>
      </c>
      <c r="V2979" s="2" t="s">
        <v>861</v>
      </c>
      <c r="W2979" s="2" t="s">
        <v>1021</v>
      </c>
      <c r="X2979" s="2" t="s">
        <v>9</v>
      </c>
      <c r="Y2979" s="2" t="s">
        <v>6</v>
      </c>
      <c r="AA2979" s="2" t="s">
        <v>35</v>
      </c>
      <c r="AB2979" s="2" t="s">
        <v>35</v>
      </c>
      <c r="AC2979" s="2" t="s">
        <v>34</v>
      </c>
      <c r="AD2979" s="2" t="s">
        <v>6</v>
      </c>
      <c r="AE2979" s="2" t="s">
        <v>2308</v>
      </c>
      <c r="AF2979" s="2" t="s">
        <v>2308</v>
      </c>
      <c r="AG2979" s="2" t="s">
        <v>122</v>
      </c>
      <c r="AH2979" s="2" t="s">
        <v>167</v>
      </c>
      <c r="AI2979" s="2" t="s">
        <v>29</v>
      </c>
      <c r="AJ2979" s="2" t="s">
        <v>1022</v>
      </c>
      <c r="AK2979" s="2" t="s">
        <v>1023</v>
      </c>
      <c r="AL2979" s="2" t="s">
        <v>1024</v>
      </c>
    </row>
    <row r="2980" spans="1:38" ht="105.6" hidden="1">
      <c r="A2980" s="136">
        <f t="shared" si="48"/>
        <v>2979</v>
      </c>
      <c r="B2980" s="2" t="s">
        <v>1026</v>
      </c>
      <c r="C2980" s="2" t="s">
        <v>17828</v>
      </c>
      <c r="E2980" s="2" t="s">
        <v>17768</v>
      </c>
      <c r="F2980" s="2" t="s">
        <v>17829</v>
      </c>
      <c r="G2980" s="2" t="s">
        <v>1027</v>
      </c>
      <c r="H2980" s="2" t="s">
        <v>1028</v>
      </c>
      <c r="I2980" s="2" t="s">
        <v>6</v>
      </c>
      <c r="K2980" s="4">
        <v>125</v>
      </c>
      <c r="L2980" s="5">
        <v>1742400</v>
      </c>
      <c r="M2980" s="6">
        <v>44926</v>
      </c>
      <c r="N2980" s="2" t="s">
        <v>39</v>
      </c>
      <c r="O2980" s="2" t="s">
        <v>55</v>
      </c>
      <c r="P2980" s="2" t="s">
        <v>45</v>
      </c>
      <c r="Q2980" s="2" t="s">
        <v>187</v>
      </c>
      <c r="R2980" s="2" t="s">
        <v>96</v>
      </c>
      <c r="T2980" s="2" t="s">
        <v>856</v>
      </c>
      <c r="U2980" s="2" t="s">
        <v>839</v>
      </c>
      <c r="V2980" s="2" t="s">
        <v>861</v>
      </c>
      <c r="W2980" s="2" t="s">
        <v>1021</v>
      </c>
      <c r="X2980" s="2" t="s">
        <v>9</v>
      </c>
      <c r="Y2980" s="2" t="s">
        <v>6</v>
      </c>
      <c r="AA2980" s="2" t="s">
        <v>35</v>
      </c>
      <c r="AB2980" s="2" t="s">
        <v>35</v>
      </c>
      <c r="AC2980" s="2" t="s">
        <v>34</v>
      </c>
      <c r="AD2980" s="2" t="s">
        <v>6</v>
      </c>
      <c r="AE2980" s="2" t="s">
        <v>2308</v>
      </c>
      <c r="AF2980" s="2" t="s">
        <v>2308</v>
      </c>
      <c r="AG2980" s="2" t="s">
        <v>122</v>
      </c>
      <c r="AH2980" s="2" t="s">
        <v>167</v>
      </c>
      <c r="AI2980" s="2" t="s">
        <v>3</v>
      </c>
      <c r="AJ2980" s="2" t="s">
        <v>1022</v>
      </c>
      <c r="AK2980" s="2" t="s">
        <v>1023</v>
      </c>
      <c r="AL2980" s="2" t="s">
        <v>1024</v>
      </c>
    </row>
    <row r="2981" spans="1:38" ht="105.6" hidden="1">
      <c r="A2981" s="136">
        <f t="shared" si="48"/>
        <v>2980</v>
      </c>
      <c r="B2981" s="2" t="s">
        <v>1026</v>
      </c>
      <c r="C2981" s="2" t="s">
        <v>17828</v>
      </c>
      <c r="E2981" s="2" t="s">
        <v>17768</v>
      </c>
      <c r="F2981" s="2" t="s">
        <v>1030</v>
      </c>
      <c r="G2981" s="2" t="s">
        <v>1027</v>
      </c>
      <c r="H2981" s="2" t="s">
        <v>1028</v>
      </c>
      <c r="I2981" s="2" t="s">
        <v>6</v>
      </c>
      <c r="K2981" s="4">
        <v>127</v>
      </c>
      <c r="L2981" s="5">
        <v>540000</v>
      </c>
      <c r="M2981" s="6">
        <v>44926</v>
      </c>
      <c r="N2981" s="2" t="s">
        <v>39</v>
      </c>
      <c r="O2981" s="2" t="s">
        <v>55</v>
      </c>
      <c r="P2981" s="2" t="s">
        <v>45</v>
      </c>
      <c r="Q2981" s="2" t="s">
        <v>187</v>
      </c>
      <c r="R2981" s="2" t="s">
        <v>96</v>
      </c>
      <c r="T2981" s="2" t="s">
        <v>856</v>
      </c>
      <c r="U2981" s="2" t="s">
        <v>839</v>
      </c>
      <c r="V2981" s="2" t="s">
        <v>861</v>
      </c>
      <c r="W2981" s="2" t="s">
        <v>1021</v>
      </c>
      <c r="X2981" s="2" t="s">
        <v>43</v>
      </c>
      <c r="Y2981" s="2" t="s">
        <v>6</v>
      </c>
      <c r="AA2981" s="2" t="s">
        <v>35</v>
      </c>
      <c r="AB2981" s="2" t="s">
        <v>35</v>
      </c>
      <c r="AC2981" s="2" t="s">
        <v>34</v>
      </c>
      <c r="AD2981" s="2" t="s">
        <v>6</v>
      </c>
      <c r="AE2981" s="2" t="s">
        <v>2308</v>
      </c>
      <c r="AF2981" s="2" t="s">
        <v>2308</v>
      </c>
      <c r="AG2981" s="2" t="s">
        <v>122</v>
      </c>
      <c r="AH2981" s="2" t="s">
        <v>167</v>
      </c>
      <c r="AI2981" s="2" t="s">
        <v>3</v>
      </c>
      <c r="AJ2981" s="2" t="s">
        <v>1022</v>
      </c>
      <c r="AK2981" s="2" t="s">
        <v>1023</v>
      </c>
      <c r="AL2981" s="2" t="s">
        <v>1024</v>
      </c>
    </row>
    <row r="2982" spans="1:38" ht="105.6" hidden="1">
      <c r="A2982" s="136">
        <f t="shared" si="48"/>
        <v>2981</v>
      </c>
      <c r="B2982" s="2" t="s">
        <v>1026</v>
      </c>
      <c r="C2982" s="2" t="s">
        <v>17828</v>
      </c>
      <c r="E2982" s="2" t="s">
        <v>17768</v>
      </c>
      <c r="F2982" s="2" t="s">
        <v>1031</v>
      </c>
      <c r="G2982" s="2" t="s">
        <v>1032</v>
      </c>
      <c r="H2982" s="2" t="s">
        <v>17830</v>
      </c>
      <c r="I2982" s="2" t="s">
        <v>6</v>
      </c>
      <c r="K2982" s="4">
        <v>128</v>
      </c>
      <c r="L2982" s="5">
        <v>2376000</v>
      </c>
      <c r="M2982" s="6">
        <v>44925</v>
      </c>
      <c r="N2982" s="2" t="s">
        <v>39</v>
      </c>
      <c r="O2982" s="2" t="s">
        <v>55</v>
      </c>
      <c r="P2982" s="2" t="s">
        <v>45</v>
      </c>
      <c r="Q2982" s="2" t="s">
        <v>187</v>
      </c>
      <c r="R2982" s="2" t="s">
        <v>96</v>
      </c>
      <c r="T2982" s="2" t="s">
        <v>856</v>
      </c>
      <c r="U2982" s="2" t="s">
        <v>839</v>
      </c>
      <c r="V2982" s="2" t="s">
        <v>861</v>
      </c>
      <c r="W2982" s="2" t="s">
        <v>1021</v>
      </c>
      <c r="X2982" s="2" t="s">
        <v>43</v>
      </c>
      <c r="Y2982" s="2" t="s">
        <v>6</v>
      </c>
      <c r="AA2982" s="2" t="s">
        <v>35</v>
      </c>
      <c r="AB2982" s="2" t="s">
        <v>35</v>
      </c>
      <c r="AC2982" s="2" t="s">
        <v>34</v>
      </c>
      <c r="AD2982" s="2" t="s">
        <v>6</v>
      </c>
      <c r="AE2982" s="2" t="s">
        <v>2308</v>
      </c>
      <c r="AF2982" s="2" t="s">
        <v>2308</v>
      </c>
      <c r="AG2982" s="2" t="s">
        <v>122</v>
      </c>
      <c r="AH2982" s="2" t="s">
        <v>51</v>
      </c>
      <c r="AI2982" s="2" t="s">
        <v>29</v>
      </c>
      <c r="AJ2982" s="2" t="s">
        <v>1022</v>
      </c>
      <c r="AK2982" s="2" t="s">
        <v>1023</v>
      </c>
      <c r="AL2982" s="2" t="s">
        <v>1024</v>
      </c>
    </row>
    <row r="2983" spans="1:38" ht="79.2" hidden="1">
      <c r="A2983" s="136">
        <f t="shared" si="48"/>
        <v>2982</v>
      </c>
      <c r="B2983" s="2" t="s">
        <v>1026</v>
      </c>
      <c r="C2983" s="2" t="s">
        <v>17828</v>
      </c>
      <c r="E2983" s="2" t="s">
        <v>17780</v>
      </c>
      <c r="F2983" s="2" t="s">
        <v>1042</v>
      </c>
      <c r="G2983" s="2" t="s">
        <v>1043</v>
      </c>
      <c r="H2983" s="2" t="s">
        <v>1044</v>
      </c>
      <c r="I2983" s="2" t="s">
        <v>6</v>
      </c>
      <c r="K2983" s="4">
        <v>129</v>
      </c>
      <c r="L2983" s="5">
        <v>2500000</v>
      </c>
      <c r="M2983" s="6">
        <v>44774</v>
      </c>
      <c r="N2983" s="2" t="s">
        <v>39</v>
      </c>
      <c r="O2983" s="2" t="s">
        <v>55</v>
      </c>
      <c r="P2983" s="2" t="s">
        <v>45</v>
      </c>
      <c r="Q2983" s="2" t="s">
        <v>141</v>
      </c>
      <c r="R2983" s="2" t="s">
        <v>14</v>
      </c>
      <c r="T2983" s="2" t="s">
        <v>856</v>
      </c>
      <c r="U2983" s="2" t="s">
        <v>839</v>
      </c>
      <c r="V2983" s="2" t="s">
        <v>861</v>
      </c>
      <c r="W2983" s="2" t="s">
        <v>1033</v>
      </c>
      <c r="X2983" s="2" t="s">
        <v>9</v>
      </c>
      <c r="Y2983" s="2" t="s">
        <v>6</v>
      </c>
      <c r="AA2983" s="2" t="s">
        <v>35</v>
      </c>
      <c r="AB2983" s="2" t="s">
        <v>35</v>
      </c>
      <c r="AC2983" s="2" t="s">
        <v>34</v>
      </c>
      <c r="AD2983" s="2" t="s">
        <v>6</v>
      </c>
      <c r="AE2983" s="2" t="s">
        <v>2308</v>
      </c>
      <c r="AF2983" s="2" t="s">
        <v>2308</v>
      </c>
      <c r="AG2983" s="2" t="s">
        <v>122</v>
      </c>
      <c r="AH2983" s="2" t="s">
        <v>51</v>
      </c>
      <c r="AI2983" s="2" t="s">
        <v>29</v>
      </c>
      <c r="AJ2983" s="2" t="s">
        <v>1022</v>
      </c>
      <c r="AK2983" s="2" t="s">
        <v>1023</v>
      </c>
      <c r="AL2983" s="2" t="s">
        <v>1024</v>
      </c>
    </row>
    <row r="2984" spans="1:38" ht="79.2" hidden="1">
      <c r="A2984" s="136">
        <f t="shared" si="48"/>
        <v>2983</v>
      </c>
      <c r="B2984" s="2" t="s">
        <v>1026</v>
      </c>
      <c r="C2984" s="2" t="s">
        <v>17828</v>
      </c>
      <c r="E2984" s="2" t="s">
        <v>17768</v>
      </c>
      <c r="F2984" s="2" t="s">
        <v>1045</v>
      </c>
      <c r="G2984" s="2" t="s">
        <v>1046</v>
      </c>
      <c r="H2984" s="2" t="s">
        <v>1047</v>
      </c>
      <c r="I2984" s="2" t="s">
        <v>6</v>
      </c>
      <c r="K2984" s="4">
        <v>130</v>
      </c>
      <c r="L2984" s="5">
        <v>13000</v>
      </c>
      <c r="M2984" s="6">
        <v>44681</v>
      </c>
      <c r="N2984" s="2" t="s">
        <v>39</v>
      </c>
      <c r="O2984" s="2" t="s">
        <v>64</v>
      </c>
      <c r="P2984" s="2" t="s">
        <v>38</v>
      </c>
      <c r="Q2984" s="2" t="s">
        <v>15</v>
      </c>
      <c r="R2984" s="2" t="s">
        <v>14</v>
      </c>
      <c r="T2984" s="2" t="s">
        <v>856</v>
      </c>
      <c r="U2984" s="2" t="s">
        <v>839</v>
      </c>
      <c r="V2984" s="2" t="s">
        <v>861</v>
      </c>
      <c r="W2984" s="2" t="s">
        <v>1033</v>
      </c>
      <c r="X2984" s="2" t="s">
        <v>9</v>
      </c>
      <c r="Y2984" s="2" t="s">
        <v>6</v>
      </c>
      <c r="AA2984" s="2" t="s">
        <v>35</v>
      </c>
      <c r="AB2984" s="2" t="s">
        <v>35</v>
      </c>
      <c r="AC2984" s="2" t="s">
        <v>34</v>
      </c>
      <c r="AD2984" s="2" t="s">
        <v>6</v>
      </c>
      <c r="AE2984" s="2" t="s">
        <v>2308</v>
      </c>
      <c r="AF2984" s="2" t="s">
        <v>2308</v>
      </c>
      <c r="AG2984" s="2" t="s">
        <v>122</v>
      </c>
      <c r="AH2984" s="2" t="s">
        <v>51</v>
      </c>
      <c r="AI2984" s="2" t="s">
        <v>3</v>
      </c>
      <c r="AJ2984" s="2" t="s">
        <v>1022</v>
      </c>
      <c r="AK2984" s="2" t="s">
        <v>1023</v>
      </c>
      <c r="AL2984" s="2" t="s">
        <v>1024</v>
      </c>
    </row>
    <row r="2985" spans="1:38" ht="105.6" hidden="1">
      <c r="A2985" s="136">
        <f t="shared" si="48"/>
        <v>2984</v>
      </c>
      <c r="B2985" s="2" t="s">
        <v>1026</v>
      </c>
      <c r="C2985" s="2" t="s">
        <v>17828</v>
      </c>
      <c r="E2985" s="2" t="s">
        <v>17780</v>
      </c>
      <c r="F2985" s="2" t="s">
        <v>17831</v>
      </c>
      <c r="G2985" s="2" t="s">
        <v>1048</v>
      </c>
      <c r="H2985" s="2" t="s">
        <v>1049</v>
      </c>
      <c r="I2985" s="2" t="s">
        <v>6</v>
      </c>
      <c r="K2985" s="4">
        <v>131</v>
      </c>
      <c r="L2985" s="5">
        <v>60000</v>
      </c>
      <c r="M2985" s="6">
        <v>44681</v>
      </c>
      <c r="N2985" s="2" t="s">
        <v>17</v>
      </c>
      <c r="O2985" s="2" t="s">
        <v>64</v>
      </c>
      <c r="P2985" s="2" t="s">
        <v>113</v>
      </c>
      <c r="Q2985" s="2" t="s">
        <v>15</v>
      </c>
      <c r="R2985" s="2" t="s">
        <v>14</v>
      </c>
      <c r="T2985" s="2" t="s">
        <v>856</v>
      </c>
      <c r="U2985" s="2" t="s">
        <v>839</v>
      </c>
      <c r="V2985" s="2" t="s">
        <v>861</v>
      </c>
      <c r="W2985" s="2" t="s">
        <v>1021</v>
      </c>
      <c r="X2985" s="2" t="s">
        <v>9</v>
      </c>
      <c r="Y2985" s="2" t="s">
        <v>6</v>
      </c>
      <c r="AA2985" s="2" t="s">
        <v>35</v>
      </c>
      <c r="AB2985" s="2" t="s">
        <v>35</v>
      </c>
      <c r="AC2985" s="2" t="s">
        <v>7</v>
      </c>
      <c r="AD2985" s="2" t="s">
        <v>6</v>
      </c>
      <c r="AE2985" s="2" t="s">
        <v>2308</v>
      </c>
      <c r="AF2985" s="2" t="s">
        <v>2308</v>
      </c>
      <c r="AG2985" s="2" t="s">
        <v>122</v>
      </c>
      <c r="AH2985" s="2" t="s">
        <v>51</v>
      </c>
      <c r="AI2985" s="2" t="s">
        <v>3</v>
      </c>
      <c r="AJ2985" s="2" t="s">
        <v>1022</v>
      </c>
      <c r="AK2985" s="2" t="s">
        <v>1023</v>
      </c>
      <c r="AL2985" s="2" t="s">
        <v>1024</v>
      </c>
    </row>
    <row r="2986" spans="1:38" ht="79.2" hidden="1">
      <c r="A2986" s="136">
        <f t="shared" si="48"/>
        <v>2985</v>
      </c>
      <c r="B2986" s="2" t="s">
        <v>1026</v>
      </c>
      <c r="C2986" s="2" t="s">
        <v>17828</v>
      </c>
      <c r="E2986" s="2" t="s">
        <v>17768</v>
      </c>
      <c r="F2986" s="2" t="s">
        <v>1050</v>
      </c>
      <c r="G2986" s="2" t="s">
        <v>1051</v>
      </c>
      <c r="H2986" s="2" t="s">
        <v>1049</v>
      </c>
      <c r="I2986" s="2" t="s">
        <v>6</v>
      </c>
      <c r="K2986" s="4">
        <v>132</v>
      </c>
      <c r="L2986" s="5">
        <v>1200000</v>
      </c>
      <c r="M2986" s="6">
        <v>44681</v>
      </c>
      <c r="N2986" s="2" t="s">
        <v>17</v>
      </c>
      <c r="O2986" s="2" t="s">
        <v>55</v>
      </c>
      <c r="P2986" s="2" t="s">
        <v>125</v>
      </c>
      <c r="Q2986" s="2" t="s">
        <v>15</v>
      </c>
      <c r="R2986" s="2" t="s">
        <v>14</v>
      </c>
      <c r="T2986" s="2" t="s">
        <v>856</v>
      </c>
      <c r="U2986" s="2" t="s">
        <v>839</v>
      </c>
      <c r="V2986" s="2" t="s">
        <v>861</v>
      </c>
      <c r="W2986" s="2" t="s">
        <v>1033</v>
      </c>
      <c r="X2986" s="2" t="s">
        <v>43</v>
      </c>
      <c r="Y2986" s="2" t="s">
        <v>6</v>
      </c>
      <c r="AA2986" s="2" t="s">
        <v>35</v>
      </c>
      <c r="AB2986" s="2" t="s">
        <v>35</v>
      </c>
      <c r="AC2986" s="2" t="s">
        <v>34</v>
      </c>
      <c r="AD2986" s="2" t="s">
        <v>6</v>
      </c>
      <c r="AE2986" s="2" t="s">
        <v>2308</v>
      </c>
      <c r="AF2986" s="2" t="s">
        <v>2308</v>
      </c>
      <c r="AG2986" s="2" t="s">
        <v>122</v>
      </c>
      <c r="AH2986" s="2" t="s">
        <v>51</v>
      </c>
      <c r="AI2986" s="2" t="s">
        <v>29</v>
      </c>
      <c r="AJ2986" s="2" t="s">
        <v>1022</v>
      </c>
      <c r="AK2986" s="2" t="s">
        <v>1023</v>
      </c>
      <c r="AL2986" s="2" t="s">
        <v>1024</v>
      </c>
    </row>
    <row r="2987" spans="1:38" ht="79.2" hidden="1">
      <c r="A2987" s="136">
        <f t="shared" si="48"/>
        <v>2986</v>
      </c>
      <c r="B2987" s="2" t="s">
        <v>1026</v>
      </c>
      <c r="C2987" s="2" t="s">
        <v>17828</v>
      </c>
      <c r="E2987" s="2" t="s">
        <v>17768</v>
      </c>
      <c r="F2987" s="2" t="s">
        <v>1052</v>
      </c>
      <c r="G2987" s="2" t="s">
        <v>1051</v>
      </c>
      <c r="H2987" s="2" t="s">
        <v>1053</v>
      </c>
      <c r="I2987" s="2" t="s">
        <v>6</v>
      </c>
      <c r="K2987" s="4">
        <v>133</v>
      </c>
      <c r="L2987" s="5">
        <v>750000</v>
      </c>
      <c r="M2987" s="6">
        <v>44681</v>
      </c>
      <c r="N2987" s="2" t="s">
        <v>17</v>
      </c>
      <c r="O2987" s="2" t="s">
        <v>55</v>
      </c>
      <c r="P2987" s="2" t="s">
        <v>125</v>
      </c>
      <c r="Q2987" s="2" t="s">
        <v>15</v>
      </c>
      <c r="R2987" s="2" t="s">
        <v>14</v>
      </c>
      <c r="T2987" s="2" t="s">
        <v>856</v>
      </c>
      <c r="U2987" s="2" t="s">
        <v>839</v>
      </c>
      <c r="V2987" s="2" t="s">
        <v>861</v>
      </c>
      <c r="W2987" s="2" t="s">
        <v>1033</v>
      </c>
      <c r="X2987" s="2" t="s">
        <v>43</v>
      </c>
      <c r="Y2987" s="2" t="s">
        <v>6</v>
      </c>
      <c r="AA2987" s="2" t="s">
        <v>35</v>
      </c>
      <c r="AB2987" s="2" t="s">
        <v>35</v>
      </c>
      <c r="AC2987" s="2" t="s">
        <v>34</v>
      </c>
      <c r="AD2987" s="2" t="s">
        <v>6</v>
      </c>
      <c r="AE2987" s="2" t="s">
        <v>2308</v>
      </c>
      <c r="AF2987" s="2" t="s">
        <v>2308</v>
      </c>
      <c r="AG2987" s="2" t="s">
        <v>122</v>
      </c>
      <c r="AH2987" s="2" t="s">
        <v>51</v>
      </c>
      <c r="AI2987" s="2" t="s">
        <v>29</v>
      </c>
      <c r="AJ2987" s="2" t="s">
        <v>1022</v>
      </c>
      <c r="AK2987" s="2" t="s">
        <v>1023</v>
      </c>
      <c r="AL2987" s="2" t="s">
        <v>1024</v>
      </c>
    </row>
    <row r="2988" spans="1:38" ht="79.2" hidden="1">
      <c r="A2988" s="136">
        <f t="shared" si="48"/>
        <v>2987</v>
      </c>
      <c r="B2988" s="2" t="s">
        <v>1026</v>
      </c>
      <c r="C2988" s="2" t="s">
        <v>17828</v>
      </c>
      <c r="E2988" s="2" t="s">
        <v>17780</v>
      </c>
      <c r="F2988" s="2" t="s">
        <v>1054</v>
      </c>
      <c r="G2988" s="2" t="s">
        <v>1055</v>
      </c>
      <c r="H2988" s="2" t="s">
        <v>1056</v>
      </c>
      <c r="I2988" s="2" t="s">
        <v>6</v>
      </c>
      <c r="K2988" s="4">
        <v>134</v>
      </c>
      <c r="L2988" s="5">
        <v>24000</v>
      </c>
      <c r="M2988" s="6">
        <v>44681</v>
      </c>
      <c r="N2988" s="2" t="s">
        <v>39</v>
      </c>
      <c r="O2988" s="2" t="s">
        <v>64</v>
      </c>
      <c r="P2988" s="2" t="s">
        <v>38</v>
      </c>
      <c r="Q2988" s="2" t="s">
        <v>15</v>
      </c>
      <c r="R2988" s="2" t="s">
        <v>14</v>
      </c>
      <c r="T2988" s="2" t="s">
        <v>856</v>
      </c>
      <c r="U2988" s="2" t="s">
        <v>839</v>
      </c>
      <c r="V2988" s="2" t="s">
        <v>861</v>
      </c>
      <c r="W2988" s="2" t="s">
        <v>1033</v>
      </c>
      <c r="X2988" s="2" t="s">
        <v>9</v>
      </c>
      <c r="Y2988" s="2" t="s">
        <v>6</v>
      </c>
      <c r="AA2988" s="2" t="s">
        <v>35</v>
      </c>
      <c r="AB2988" s="2" t="s">
        <v>35</v>
      </c>
      <c r="AC2988" s="2" t="s">
        <v>7</v>
      </c>
      <c r="AD2988" s="2" t="s">
        <v>6</v>
      </c>
      <c r="AE2988" s="2" t="s">
        <v>2308</v>
      </c>
      <c r="AF2988" s="2" t="s">
        <v>2308</v>
      </c>
      <c r="AG2988" s="2" t="s">
        <v>122</v>
      </c>
      <c r="AH2988" s="2" t="s">
        <v>51</v>
      </c>
      <c r="AI2988" s="2" t="s">
        <v>29</v>
      </c>
      <c r="AJ2988" s="2" t="s">
        <v>1022</v>
      </c>
      <c r="AK2988" s="2" t="s">
        <v>1023</v>
      </c>
      <c r="AL2988" s="2" t="s">
        <v>1024</v>
      </c>
    </row>
    <row r="2989" spans="1:38" ht="105.6" hidden="1">
      <c r="A2989" s="136">
        <f t="shared" si="48"/>
        <v>2988</v>
      </c>
      <c r="B2989" s="2" t="s">
        <v>1026</v>
      </c>
      <c r="C2989" s="2" t="s">
        <v>17828</v>
      </c>
      <c r="E2989" s="2" t="s">
        <v>17768</v>
      </c>
      <c r="F2989" s="2" t="s">
        <v>1057</v>
      </c>
      <c r="G2989" s="2" t="s">
        <v>1058</v>
      </c>
      <c r="H2989" s="2" t="s">
        <v>1059</v>
      </c>
      <c r="I2989" s="2" t="s">
        <v>6</v>
      </c>
      <c r="K2989" s="4">
        <v>135</v>
      </c>
      <c r="L2989" s="5">
        <v>10200</v>
      </c>
      <c r="M2989" s="6">
        <v>44864</v>
      </c>
      <c r="N2989" s="2" t="s">
        <v>17</v>
      </c>
      <c r="O2989" s="2" t="s">
        <v>64</v>
      </c>
      <c r="P2989" s="2" t="s">
        <v>113</v>
      </c>
      <c r="Q2989" s="2" t="s">
        <v>124</v>
      </c>
      <c r="R2989" s="2" t="s">
        <v>14</v>
      </c>
      <c r="T2989" s="2" t="s">
        <v>856</v>
      </c>
      <c r="U2989" s="2" t="s">
        <v>839</v>
      </c>
      <c r="V2989" s="2" t="s">
        <v>861</v>
      </c>
      <c r="W2989" s="2" t="s">
        <v>1021</v>
      </c>
      <c r="X2989" s="2" t="s">
        <v>9</v>
      </c>
      <c r="Y2989" s="2" t="s">
        <v>6</v>
      </c>
      <c r="AA2989" s="2" t="s">
        <v>35</v>
      </c>
      <c r="AB2989" s="2" t="s">
        <v>35</v>
      </c>
      <c r="AC2989" s="2" t="s">
        <v>241</v>
      </c>
      <c r="AD2989" s="2" t="s">
        <v>6</v>
      </c>
      <c r="AE2989" s="2" t="s">
        <v>2308</v>
      </c>
      <c r="AF2989" s="2" t="s">
        <v>2308</v>
      </c>
      <c r="AG2989" s="2" t="s">
        <v>122</v>
      </c>
      <c r="AH2989" s="2" t="s">
        <v>51</v>
      </c>
      <c r="AI2989" s="2" t="s">
        <v>3</v>
      </c>
      <c r="AJ2989" s="2" t="s">
        <v>1022</v>
      </c>
      <c r="AK2989" s="2" t="s">
        <v>1023</v>
      </c>
      <c r="AL2989" s="2" t="s">
        <v>1024</v>
      </c>
    </row>
    <row r="2990" spans="1:38" ht="79.2" hidden="1">
      <c r="A2990" s="136">
        <f t="shared" si="48"/>
        <v>2989</v>
      </c>
      <c r="B2990" s="2" t="s">
        <v>1026</v>
      </c>
      <c r="C2990" s="2" t="s">
        <v>17828</v>
      </c>
      <c r="E2990" s="2" t="s">
        <v>17768</v>
      </c>
      <c r="F2990" s="2" t="s">
        <v>17832</v>
      </c>
      <c r="G2990" s="2" t="s">
        <v>1062</v>
      </c>
      <c r="H2990" s="2" t="s">
        <v>1063</v>
      </c>
      <c r="I2990" s="2" t="s">
        <v>6</v>
      </c>
      <c r="K2990" s="4">
        <v>136</v>
      </c>
      <c r="L2990" s="5">
        <v>500000</v>
      </c>
      <c r="M2990" s="6">
        <v>44774</v>
      </c>
      <c r="N2990" s="2" t="s">
        <v>39</v>
      </c>
      <c r="O2990" s="2" t="s">
        <v>55</v>
      </c>
      <c r="P2990" s="2" t="s">
        <v>45</v>
      </c>
      <c r="Q2990" s="2" t="s">
        <v>15</v>
      </c>
      <c r="R2990" s="2" t="s">
        <v>14</v>
      </c>
      <c r="T2990" s="2" t="s">
        <v>856</v>
      </c>
      <c r="U2990" s="2" t="s">
        <v>839</v>
      </c>
      <c r="V2990" s="2" t="s">
        <v>861</v>
      </c>
      <c r="W2990" s="2" t="s">
        <v>1033</v>
      </c>
      <c r="X2990" s="2" t="s">
        <v>43</v>
      </c>
      <c r="Y2990" s="2" t="s">
        <v>6</v>
      </c>
      <c r="AA2990" s="2" t="s">
        <v>35</v>
      </c>
      <c r="AB2990" s="2" t="s">
        <v>35</v>
      </c>
      <c r="AC2990" s="2" t="s">
        <v>34</v>
      </c>
      <c r="AD2990" s="2" t="s">
        <v>6</v>
      </c>
      <c r="AE2990" s="2" t="s">
        <v>2308</v>
      </c>
      <c r="AF2990" s="2" t="s">
        <v>2308</v>
      </c>
      <c r="AG2990" s="2" t="s">
        <v>122</v>
      </c>
      <c r="AH2990" s="2" t="s">
        <v>51</v>
      </c>
      <c r="AI2990" s="2" t="s">
        <v>3</v>
      </c>
      <c r="AJ2990" s="2" t="s">
        <v>1022</v>
      </c>
      <c r="AK2990" s="2" t="s">
        <v>1023</v>
      </c>
      <c r="AL2990" s="2" t="s">
        <v>1024</v>
      </c>
    </row>
    <row r="2991" spans="1:38" ht="184.8" hidden="1">
      <c r="A2991" s="136">
        <f t="shared" si="48"/>
        <v>2990</v>
      </c>
      <c r="B2991" s="2" t="s">
        <v>1026</v>
      </c>
      <c r="C2991" s="2" t="s">
        <v>17828</v>
      </c>
      <c r="E2991" s="2" t="s">
        <v>17780</v>
      </c>
      <c r="F2991" s="2" t="s">
        <v>1066</v>
      </c>
      <c r="G2991" s="2" t="s">
        <v>1067</v>
      </c>
      <c r="H2991" s="2" t="s">
        <v>1068</v>
      </c>
      <c r="I2991" s="2" t="s">
        <v>6</v>
      </c>
      <c r="K2991" s="4">
        <v>137</v>
      </c>
      <c r="L2991" s="5">
        <v>3150000</v>
      </c>
      <c r="M2991" s="6">
        <v>44774</v>
      </c>
      <c r="N2991" s="2" t="s">
        <v>39</v>
      </c>
      <c r="O2991" s="2" t="s">
        <v>55</v>
      </c>
      <c r="P2991" s="2" t="s">
        <v>45</v>
      </c>
      <c r="Q2991" s="2" t="s">
        <v>15</v>
      </c>
      <c r="R2991" s="2" t="s">
        <v>14</v>
      </c>
      <c r="T2991" s="2" t="s">
        <v>856</v>
      </c>
      <c r="U2991" s="2" t="s">
        <v>839</v>
      </c>
      <c r="V2991" s="2" t="s">
        <v>861</v>
      </c>
      <c r="W2991" s="2" t="s">
        <v>1033</v>
      </c>
      <c r="X2991" s="2" t="s">
        <v>43</v>
      </c>
      <c r="Y2991" s="2" t="s">
        <v>6</v>
      </c>
      <c r="AA2991" s="2" t="s">
        <v>35</v>
      </c>
      <c r="AB2991" s="2" t="s">
        <v>35</v>
      </c>
      <c r="AC2991" s="2" t="s">
        <v>34</v>
      </c>
      <c r="AD2991" s="2" t="s">
        <v>6</v>
      </c>
      <c r="AE2991" s="2" t="s">
        <v>2308</v>
      </c>
      <c r="AF2991" s="2" t="s">
        <v>2308</v>
      </c>
      <c r="AG2991" s="2" t="s">
        <v>122</v>
      </c>
      <c r="AH2991" s="2" t="s">
        <v>51</v>
      </c>
      <c r="AI2991" s="2" t="s">
        <v>29</v>
      </c>
      <c r="AJ2991" s="2" t="s">
        <v>1022</v>
      </c>
      <c r="AK2991" s="2" t="s">
        <v>1023</v>
      </c>
      <c r="AL2991" s="2" t="s">
        <v>1024</v>
      </c>
    </row>
    <row r="2992" spans="1:38" ht="184.8" hidden="1">
      <c r="A2992" s="136">
        <f t="shared" si="48"/>
        <v>2991</v>
      </c>
      <c r="B2992" s="2" t="s">
        <v>1026</v>
      </c>
      <c r="C2992" s="2" t="s">
        <v>17828</v>
      </c>
      <c r="E2992" s="2" t="s">
        <v>17780</v>
      </c>
      <c r="F2992" s="2" t="s">
        <v>1069</v>
      </c>
      <c r="G2992" s="2" t="s">
        <v>1070</v>
      </c>
      <c r="H2992" s="2" t="s">
        <v>1068</v>
      </c>
      <c r="I2992" s="2" t="s">
        <v>6</v>
      </c>
      <c r="K2992" s="4">
        <v>138</v>
      </c>
      <c r="L2992" s="5">
        <v>2625000</v>
      </c>
      <c r="M2992" s="6">
        <v>44774</v>
      </c>
      <c r="N2992" s="2" t="s">
        <v>39</v>
      </c>
      <c r="O2992" s="2" t="s">
        <v>64</v>
      </c>
      <c r="P2992" s="2" t="s">
        <v>38</v>
      </c>
      <c r="Q2992" s="2" t="s">
        <v>15</v>
      </c>
      <c r="R2992" s="2" t="s">
        <v>14</v>
      </c>
      <c r="T2992" s="2" t="s">
        <v>856</v>
      </c>
      <c r="U2992" s="2" t="s">
        <v>839</v>
      </c>
      <c r="V2992" s="2" t="s">
        <v>861</v>
      </c>
      <c r="W2992" s="2" t="s">
        <v>1033</v>
      </c>
      <c r="X2992" s="2" t="s">
        <v>9</v>
      </c>
      <c r="Y2992" s="2" t="s">
        <v>6</v>
      </c>
      <c r="AA2992" s="2" t="s">
        <v>35</v>
      </c>
      <c r="AB2992" s="2" t="s">
        <v>35</v>
      </c>
      <c r="AC2992" s="2" t="s">
        <v>34</v>
      </c>
      <c r="AD2992" s="2" t="s">
        <v>6</v>
      </c>
      <c r="AE2992" s="2" t="s">
        <v>2308</v>
      </c>
      <c r="AF2992" s="2" t="s">
        <v>2308</v>
      </c>
      <c r="AG2992" s="2" t="s">
        <v>122</v>
      </c>
      <c r="AH2992" s="2" t="s">
        <v>51</v>
      </c>
      <c r="AI2992" s="2" t="s">
        <v>29</v>
      </c>
      <c r="AJ2992" s="2" t="s">
        <v>1022</v>
      </c>
      <c r="AK2992" s="2" t="s">
        <v>1023</v>
      </c>
      <c r="AL2992" s="2" t="s">
        <v>1024</v>
      </c>
    </row>
    <row r="2993" spans="1:38" ht="132" hidden="1">
      <c r="A2993" s="136">
        <f t="shared" si="48"/>
        <v>2992</v>
      </c>
      <c r="B2993" s="2" t="s">
        <v>1026</v>
      </c>
      <c r="C2993" s="2" t="s">
        <v>17828</v>
      </c>
      <c r="E2993" s="2" t="s">
        <v>17780</v>
      </c>
      <c r="F2993" s="2" t="s">
        <v>1071</v>
      </c>
      <c r="G2993" s="2" t="s">
        <v>1072</v>
      </c>
      <c r="H2993" s="2" t="s">
        <v>17833</v>
      </c>
      <c r="I2993" s="2" t="s">
        <v>6</v>
      </c>
      <c r="K2993" s="4">
        <v>139</v>
      </c>
      <c r="L2993" s="5">
        <v>192000</v>
      </c>
      <c r="M2993" s="6">
        <v>44774</v>
      </c>
      <c r="N2993" s="2" t="s">
        <v>17</v>
      </c>
      <c r="O2993" s="2" t="s">
        <v>55</v>
      </c>
      <c r="P2993" s="2" t="s">
        <v>242</v>
      </c>
      <c r="Q2993" s="2" t="s">
        <v>15</v>
      </c>
      <c r="R2993" s="2" t="s">
        <v>14</v>
      </c>
      <c r="T2993" s="2" t="s">
        <v>856</v>
      </c>
      <c r="U2993" s="2" t="s">
        <v>839</v>
      </c>
      <c r="V2993" s="2" t="s">
        <v>861</v>
      </c>
      <c r="W2993" s="2" t="s">
        <v>1033</v>
      </c>
      <c r="X2993" s="2" t="s">
        <v>9</v>
      </c>
      <c r="Y2993" s="2" t="s">
        <v>6</v>
      </c>
      <c r="AA2993" s="2" t="s">
        <v>35</v>
      </c>
      <c r="AB2993" s="2" t="s">
        <v>35</v>
      </c>
      <c r="AC2993" s="2" t="s">
        <v>34</v>
      </c>
      <c r="AD2993" s="2" t="s">
        <v>6</v>
      </c>
      <c r="AE2993" s="2" t="s">
        <v>2308</v>
      </c>
      <c r="AF2993" s="2" t="s">
        <v>2308</v>
      </c>
      <c r="AG2993" s="2" t="s">
        <v>122</v>
      </c>
      <c r="AH2993" s="2" t="s">
        <v>51</v>
      </c>
      <c r="AI2993" s="2" t="s">
        <v>29</v>
      </c>
      <c r="AJ2993" s="2" t="s">
        <v>1022</v>
      </c>
      <c r="AK2993" s="2" t="s">
        <v>1023</v>
      </c>
      <c r="AL2993" s="2" t="s">
        <v>1024</v>
      </c>
    </row>
    <row r="2994" spans="1:38" ht="145.19999999999999" hidden="1">
      <c r="A2994" s="136">
        <f t="shared" si="48"/>
        <v>2993</v>
      </c>
      <c r="B2994" s="2" t="s">
        <v>1026</v>
      </c>
      <c r="C2994" s="2" t="s">
        <v>17828</v>
      </c>
      <c r="E2994" s="2" t="s">
        <v>17780</v>
      </c>
      <c r="F2994" s="2" t="s">
        <v>1073</v>
      </c>
      <c r="G2994" s="2" t="s">
        <v>1072</v>
      </c>
      <c r="H2994" s="2" t="s">
        <v>17834</v>
      </c>
      <c r="I2994" s="2" t="s">
        <v>6</v>
      </c>
      <c r="K2994" s="4">
        <v>140</v>
      </c>
      <c r="L2994" s="5">
        <v>60000</v>
      </c>
      <c r="M2994" s="6">
        <v>44774</v>
      </c>
      <c r="N2994" s="2" t="s">
        <v>17</v>
      </c>
      <c r="O2994" s="2" t="s">
        <v>55</v>
      </c>
      <c r="P2994" s="2" t="s">
        <v>242</v>
      </c>
      <c r="Q2994" s="2" t="s">
        <v>15</v>
      </c>
      <c r="R2994" s="2" t="s">
        <v>14</v>
      </c>
      <c r="T2994" s="2" t="s">
        <v>856</v>
      </c>
      <c r="U2994" s="2" t="s">
        <v>839</v>
      </c>
      <c r="V2994" s="2" t="s">
        <v>861</v>
      </c>
      <c r="W2994" s="2" t="s">
        <v>1033</v>
      </c>
      <c r="X2994" s="2" t="s">
        <v>9</v>
      </c>
      <c r="Y2994" s="2" t="s">
        <v>6</v>
      </c>
      <c r="AA2994" s="2" t="s">
        <v>35</v>
      </c>
      <c r="AB2994" s="2" t="s">
        <v>35</v>
      </c>
      <c r="AC2994" s="2" t="s">
        <v>34</v>
      </c>
      <c r="AD2994" s="2" t="s">
        <v>6</v>
      </c>
      <c r="AE2994" s="2" t="s">
        <v>2308</v>
      </c>
      <c r="AF2994" s="2" t="s">
        <v>2308</v>
      </c>
      <c r="AG2994" s="2" t="s">
        <v>122</v>
      </c>
      <c r="AH2994" s="2" t="s">
        <v>51</v>
      </c>
      <c r="AI2994" s="2" t="s">
        <v>29</v>
      </c>
      <c r="AJ2994" s="2" t="s">
        <v>1022</v>
      </c>
      <c r="AK2994" s="2" t="s">
        <v>1023</v>
      </c>
      <c r="AL2994" s="2" t="s">
        <v>1024</v>
      </c>
    </row>
    <row r="2995" spans="1:38" ht="105.6" hidden="1">
      <c r="A2995" s="136">
        <f t="shared" si="48"/>
        <v>2994</v>
      </c>
      <c r="B2995" s="2" t="s">
        <v>1026</v>
      </c>
      <c r="C2995" s="2" t="s">
        <v>17828</v>
      </c>
      <c r="E2995" s="2" t="s">
        <v>17768</v>
      </c>
      <c r="F2995" s="2" t="s">
        <v>17835</v>
      </c>
      <c r="G2995" s="2" t="s">
        <v>17836</v>
      </c>
      <c r="H2995" s="2" t="s">
        <v>1075</v>
      </c>
      <c r="I2995" s="2" t="s">
        <v>6</v>
      </c>
      <c r="K2995" s="4">
        <v>141</v>
      </c>
      <c r="L2995" s="5">
        <v>150000</v>
      </c>
      <c r="M2995" s="6">
        <v>44774</v>
      </c>
      <c r="N2995" s="2" t="s">
        <v>39</v>
      </c>
      <c r="O2995" s="2" t="s">
        <v>55</v>
      </c>
      <c r="P2995" s="2" t="s">
        <v>45</v>
      </c>
      <c r="Q2995" s="2" t="s">
        <v>15</v>
      </c>
      <c r="R2995" s="2" t="s">
        <v>14</v>
      </c>
      <c r="T2995" s="2" t="s">
        <v>856</v>
      </c>
      <c r="U2995" s="2" t="s">
        <v>839</v>
      </c>
      <c r="V2995" s="2" t="s">
        <v>861</v>
      </c>
      <c r="W2995" s="2" t="s">
        <v>1033</v>
      </c>
      <c r="X2995" s="2" t="s">
        <v>9</v>
      </c>
      <c r="Y2995" s="2" t="s">
        <v>6</v>
      </c>
      <c r="AA2995" s="2" t="s">
        <v>35</v>
      </c>
      <c r="AB2995" s="2" t="s">
        <v>35</v>
      </c>
      <c r="AC2995" s="2" t="s">
        <v>34</v>
      </c>
      <c r="AD2995" s="2" t="s">
        <v>6</v>
      </c>
      <c r="AE2995" s="2" t="s">
        <v>2308</v>
      </c>
      <c r="AF2995" s="2" t="s">
        <v>2308</v>
      </c>
      <c r="AG2995" s="2" t="s">
        <v>122</v>
      </c>
      <c r="AH2995" s="2" t="s">
        <v>51</v>
      </c>
      <c r="AI2995" s="2" t="s">
        <v>29</v>
      </c>
      <c r="AJ2995" s="2" t="s">
        <v>1022</v>
      </c>
      <c r="AK2995" s="2" t="s">
        <v>1023</v>
      </c>
      <c r="AL2995" s="2" t="s">
        <v>1024</v>
      </c>
    </row>
    <row r="2996" spans="1:38" ht="211.2" hidden="1">
      <c r="A2996" s="136">
        <f t="shared" si="48"/>
        <v>2995</v>
      </c>
      <c r="B2996" s="2" t="s">
        <v>1026</v>
      </c>
      <c r="C2996" s="2" t="s">
        <v>17828</v>
      </c>
      <c r="E2996" s="2" t="s">
        <v>17780</v>
      </c>
      <c r="F2996" s="2" t="s">
        <v>17837</v>
      </c>
      <c r="G2996" s="2" t="s">
        <v>17838</v>
      </c>
      <c r="H2996" s="2" t="s">
        <v>17839</v>
      </c>
      <c r="I2996" s="2" t="s">
        <v>6</v>
      </c>
      <c r="K2996" s="4">
        <v>515</v>
      </c>
      <c r="L2996" s="5">
        <v>24300000</v>
      </c>
      <c r="M2996" s="6">
        <v>44772</v>
      </c>
      <c r="N2996" s="2" t="s">
        <v>17</v>
      </c>
      <c r="O2996" s="2" t="s">
        <v>55</v>
      </c>
      <c r="P2996" s="2" t="s">
        <v>242</v>
      </c>
      <c r="Q2996" s="2" t="s">
        <v>187</v>
      </c>
      <c r="R2996" s="2" t="s">
        <v>96</v>
      </c>
      <c r="T2996" s="2" t="s">
        <v>856</v>
      </c>
      <c r="U2996" s="2" t="s">
        <v>839</v>
      </c>
      <c r="V2996" s="2" t="s">
        <v>861</v>
      </c>
      <c r="W2996" s="2" t="s">
        <v>1021</v>
      </c>
      <c r="X2996" s="2" t="s">
        <v>43</v>
      </c>
      <c r="Y2996" s="2" t="s">
        <v>6</v>
      </c>
      <c r="AA2996" s="2" t="s">
        <v>35</v>
      </c>
      <c r="AB2996" s="2" t="s">
        <v>35</v>
      </c>
      <c r="AC2996" s="2" t="s">
        <v>34</v>
      </c>
      <c r="AD2996" s="2" t="s">
        <v>6</v>
      </c>
      <c r="AE2996" s="2" t="s">
        <v>2308</v>
      </c>
      <c r="AF2996" s="2" t="s">
        <v>2308</v>
      </c>
      <c r="AG2996" s="2" t="s">
        <v>122</v>
      </c>
      <c r="AH2996" s="2" t="s">
        <v>51</v>
      </c>
      <c r="AI2996" s="2" t="s">
        <v>29</v>
      </c>
      <c r="AJ2996" s="2" t="s">
        <v>1022</v>
      </c>
      <c r="AK2996" s="2" t="s">
        <v>1023</v>
      </c>
      <c r="AL2996" s="2" t="s">
        <v>1024</v>
      </c>
    </row>
    <row r="2997" spans="1:38" ht="211.2" hidden="1">
      <c r="A2997" s="136">
        <f t="shared" si="48"/>
        <v>2996</v>
      </c>
      <c r="B2997" s="2" t="s">
        <v>1026</v>
      </c>
      <c r="C2997" s="2" t="s">
        <v>17828</v>
      </c>
      <c r="E2997" s="2" t="s">
        <v>17780</v>
      </c>
      <c r="F2997" s="2" t="s">
        <v>17840</v>
      </c>
      <c r="G2997" s="2" t="s">
        <v>17841</v>
      </c>
      <c r="H2997" s="2" t="s">
        <v>17839</v>
      </c>
      <c r="I2997" s="2" t="s">
        <v>6</v>
      </c>
      <c r="K2997" s="4">
        <v>516</v>
      </c>
      <c r="L2997" s="5">
        <v>1650000</v>
      </c>
      <c r="M2997" s="6">
        <v>44773</v>
      </c>
      <c r="N2997" s="2" t="s">
        <v>17</v>
      </c>
      <c r="O2997" s="2" t="s">
        <v>55</v>
      </c>
      <c r="P2997" s="2" t="s">
        <v>242</v>
      </c>
      <c r="Q2997" s="2" t="s">
        <v>187</v>
      </c>
      <c r="R2997" s="2" t="s">
        <v>96</v>
      </c>
      <c r="T2997" s="2" t="s">
        <v>856</v>
      </c>
      <c r="U2997" s="2" t="s">
        <v>839</v>
      </c>
      <c r="V2997" s="2" t="s">
        <v>861</v>
      </c>
      <c r="W2997" s="2" t="s">
        <v>1021</v>
      </c>
      <c r="X2997" s="2" t="s">
        <v>43</v>
      </c>
      <c r="Y2997" s="2" t="s">
        <v>6</v>
      </c>
      <c r="AA2997" s="2" t="s">
        <v>35</v>
      </c>
      <c r="AB2997" s="2" t="s">
        <v>35</v>
      </c>
      <c r="AC2997" s="2" t="s">
        <v>34</v>
      </c>
      <c r="AD2997" s="2" t="s">
        <v>6</v>
      </c>
      <c r="AE2997" s="2" t="s">
        <v>2308</v>
      </c>
      <c r="AF2997" s="2" t="s">
        <v>2308</v>
      </c>
      <c r="AG2997" s="2" t="s">
        <v>122</v>
      </c>
      <c r="AH2997" s="2" t="s">
        <v>51</v>
      </c>
      <c r="AI2997" s="2" t="s">
        <v>29</v>
      </c>
      <c r="AJ2997" s="2" t="s">
        <v>1022</v>
      </c>
      <c r="AK2997" s="2" t="s">
        <v>1023</v>
      </c>
      <c r="AL2997" s="2" t="s">
        <v>1024</v>
      </c>
    </row>
    <row r="2998" spans="1:38" ht="145.19999999999999" hidden="1">
      <c r="A2998" s="136">
        <f t="shared" si="48"/>
        <v>2997</v>
      </c>
      <c r="B2998" s="2" t="s">
        <v>1026</v>
      </c>
      <c r="C2998" s="2" t="s">
        <v>17828</v>
      </c>
      <c r="F2998" s="2" t="s">
        <v>17842</v>
      </c>
      <c r="G2998" s="2" t="s">
        <v>17843</v>
      </c>
      <c r="H2998" s="2" t="s">
        <v>17844</v>
      </c>
      <c r="I2998" s="2" t="s">
        <v>6</v>
      </c>
      <c r="K2998" s="4" t="s">
        <v>17845</v>
      </c>
      <c r="L2998" s="5">
        <v>3500000</v>
      </c>
      <c r="M2998" s="6">
        <v>44925</v>
      </c>
      <c r="N2998" s="2" t="s">
        <v>39</v>
      </c>
      <c r="O2998" s="2" t="s">
        <v>55</v>
      </c>
      <c r="P2998" s="2" t="s">
        <v>45</v>
      </c>
      <c r="Q2998" s="2" t="s">
        <v>15</v>
      </c>
      <c r="R2998" s="2" t="s">
        <v>14</v>
      </c>
      <c r="T2998" s="2" t="s">
        <v>856</v>
      </c>
      <c r="U2998" s="2" t="s">
        <v>839</v>
      </c>
      <c r="V2998" s="2" t="s">
        <v>861</v>
      </c>
      <c r="W2998" s="2" t="s">
        <v>1021</v>
      </c>
      <c r="X2998" s="2" t="s">
        <v>43</v>
      </c>
      <c r="Y2998" s="2" t="s">
        <v>6</v>
      </c>
      <c r="AA2998" s="2" t="s">
        <v>35</v>
      </c>
      <c r="AB2998" s="2" t="s">
        <v>35</v>
      </c>
      <c r="AC2998" s="2" t="s">
        <v>34</v>
      </c>
      <c r="AD2998" s="2" t="s">
        <v>6</v>
      </c>
      <c r="AE2998" s="2" t="s">
        <v>2308</v>
      </c>
      <c r="AF2998" s="2" t="s">
        <v>2308</v>
      </c>
      <c r="AG2998" s="2" t="s">
        <v>122</v>
      </c>
      <c r="AH2998" s="2" t="s">
        <v>51</v>
      </c>
      <c r="AI2998" s="2" t="s">
        <v>29</v>
      </c>
      <c r="AJ2998" s="2" t="s">
        <v>1022</v>
      </c>
      <c r="AK2998" s="2" t="s">
        <v>1023</v>
      </c>
      <c r="AL2998" s="2" t="s">
        <v>1024</v>
      </c>
    </row>
    <row r="2999" spans="1:38" ht="158.4" hidden="1">
      <c r="A2999" s="136">
        <f t="shared" si="48"/>
        <v>2998</v>
      </c>
      <c r="B2999" s="2" t="s">
        <v>1026</v>
      </c>
      <c r="C2999" s="2" t="s">
        <v>17828</v>
      </c>
      <c r="E2999" s="2" t="s">
        <v>17768</v>
      </c>
      <c r="F2999" s="2" t="s">
        <v>17846</v>
      </c>
      <c r="G2999" s="2" t="s">
        <v>17847</v>
      </c>
      <c r="H2999" s="2" t="s">
        <v>17848</v>
      </c>
      <c r="I2999" s="2" t="s">
        <v>6</v>
      </c>
      <c r="K2999" s="4">
        <v>520</v>
      </c>
      <c r="L2999" s="5">
        <v>120000</v>
      </c>
      <c r="M2999" s="6">
        <v>44774</v>
      </c>
      <c r="N2999" s="2" t="s">
        <v>39</v>
      </c>
      <c r="O2999" s="2" t="s">
        <v>64</v>
      </c>
      <c r="P2999" s="2" t="s">
        <v>38</v>
      </c>
      <c r="Q2999" s="2" t="s">
        <v>15</v>
      </c>
      <c r="R2999" s="2" t="s">
        <v>14</v>
      </c>
      <c r="T2999" s="2" t="s">
        <v>856</v>
      </c>
      <c r="U2999" s="2" t="s">
        <v>839</v>
      </c>
      <c r="V2999" s="2" t="s">
        <v>861</v>
      </c>
      <c r="W2999" s="2" t="s">
        <v>1065</v>
      </c>
      <c r="X2999" s="2" t="s">
        <v>9</v>
      </c>
      <c r="Y2999" s="2" t="s">
        <v>6</v>
      </c>
      <c r="AA2999" s="2" t="s">
        <v>35</v>
      </c>
      <c r="AB2999" s="2" t="s">
        <v>35</v>
      </c>
      <c r="AC2999" s="2" t="s">
        <v>7</v>
      </c>
      <c r="AD2999" s="2" t="s">
        <v>6</v>
      </c>
      <c r="AE2999" s="2" t="s">
        <v>2308</v>
      </c>
      <c r="AF2999" s="2" t="s">
        <v>2308</v>
      </c>
      <c r="AG2999" s="2" t="s">
        <v>122</v>
      </c>
      <c r="AH2999" s="2" t="s">
        <v>51</v>
      </c>
      <c r="AI2999" s="2" t="s">
        <v>29</v>
      </c>
      <c r="AJ2999" s="2" t="s">
        <v>1022</v>
      </c>
      <c r="AK2999" s="2" t="s">
        <v>1023</v>
      </c>
      <c r="AL2999" s="2" t="s">
        <v>1024</v>
      </c>
    </row>
    <row r="3000" spans="1:38" ht="118.8" hidden="1">
      <c r="A3000" s="136">
        <f t="shared" si="48"/>
        <v>2999</v>
      </c>
      <c r="B3000" s="2" t="s">
        <v>1026</v>
      </c>
      <c r="C3000" s="2" t="s">
        <v>17828</v>
      </c>
      <c r="E3000" s="2" t="s">
        <v>17780</v>
      </c>
      <c r="F3000" s="2" t="s">
        <v>17849</v>
      </c>
      <c r="G3000" s="2" t="s">
        <v>17849</v>
      </c>
      <c r="H3000" s="2" t="s">
        <v>17850</v>
      </c>
      <c r="I3000" s="2" t="s">
        <v>6</v>
      </c>
      <c r="K3000" s="4">
        <v>521</v>
      </c>
      <c r="L3000" s="5">
        <v>52940.800000000003</v>
      </c>
      <c r="M3000" s="6">
        <v>44743</v>
      </c>
      <c r="N3000" s="2" t="s">
        <v>39</v>
      </c>
      <c r="O3000" s="2" t="s">
        <v>55</v>
      </c>
      <c r="P3000" s="2" t="s">
        <v>45</v>
      </c>
      <c r="Q3000" s="2" t="s">
        <v>15</v>
      </c>
      <c r="R3000" s="2" t="s">
        <v>14</v>
      </c>
      <c r="T3000" s="2" t="s">
        <v>856</v>
      </c>
      <c r="U3000" s="2" t="s">
        <v>839</v>
      </c>
      <c r="V3000" s="2" t="s">
        <v>861</v>
      </c>
      <c r="W3000" s="2" t="s">
        <v>1021</v>
      </c>
      <c r="X3000" s="2" t="s">
        <v>43</v>
      </c>
      <c r="Y3000" s="2" t="s">
        <v>6</v>
      </c>
      <c r="AA3000" s="2" t="s">
        <v>35</v>
      </c>
      <c r="AB3000" s="2" t="s">
        <v>35</v>
      </c>
      <c r="AC3000" s="2" t="s">
        <v>7</v>
      </c>
      <c r="AD3000" s="2" t="s">
        <v>6</v>
      </c>
      <c r="AE3000" s="2" t="s">
        <v>2308</v>
      </c>
      <c r="AF3000" s="2" t="s">
        <v>2308</v>
      </c>
      <c r="AG3000" s="2" t="s">
        <v>122</v>
      </c>
      <c r="AH3000" s="2" t="s">
        <v>51</v>
      </c>
      <c r="AI3000" s="2" t="s">
        <v>29</v>
      </c>
      <c r="AJ3000" s="2" t="s">
        <v>1022</v>
      </c>
      <c r="AK3000" s="2" t="s">
        <v>17851</v>
      </c>
      <c r="AL3000" s="2" t="s">
        <v>1024</v>
      </c>
    </row>
    <row r="3001" spans="1:38" ht="105.6" hidden="1">
      <c r="A3001" s="136">
        <f t="shared" si="48"/>
        <v>3000</v>
      </c>
      <c r="B3001" s="2" t="s">
        <v>1026</v>
      </c>
      <c r="C3001" s="2" t="s">
        <v>17828</v>
      </c>
      <c r="E3001" s="2" t="s">
        <v>17780</v>
      </c>
      <c r="F3001" s="2" t="s">
        <v>15173</v>
      </c>
      <c r="G3001" s="2" t="s">
        <v>15173</v>
      </c>
      <c r="H3001" s="2" t="s">
        <v>17852</v>
      </c>
      <c r="I3001" s="2" t="s">
        <v>6</v>
      </c>
      <c r="K3001" s="4">
        <v>522</v>
      </c>
      <c r="L3001" s="5">
        <v>47586.6</v>
      </c>
      <c r="M3001" s="6">
        <v>44743</v>
      </c>
      <c r="N3001" s="2" t="s">
        <v>17</v>
      </c>
      <c r="O3001" s="2" t="s">
        <v>55</v>
      </c>
      <c r="P3001" s="2" t="s">
        <v>242</v>
      </c>
      <c r="Q3001" s="2" t="s">
        <v>15</v>
      </c>
      <c r="R3001" s="2" t="s">
        <v>14</v>
      </c>
      <c r="T3001" s="2" t="s">
        <v>856</v>
      </c>
      <c r="U3001" s="2" t="s">
        <v>839</v>
      </c>
      <c r="V3001" s="2" t="s">
        <v>861</v>
      </c>
      <c r="W3001" s="2" t="s">
        <v>1021</v>
      </c>
      <c r="X3001" s="2" t="s">
        <v>43</v>
      </c>
      <c r="Y3001" s="2" t="s">
        <v>6</v>
      </c>
      <c r="AA3001" s="2" t="s">
        <v>35</v>
      </c>
      <c r="AB3001" s="2" t="s">
        <v>35</v>
      </c>
      <c r="AC3001" s="2" t="s">
        <v>7</v>
      </c>
      <c r="AD3001" s="2" t="s">
        <v>6</v>
      </c>
      <c r="AE3001" s="2" t="s">
        <v>2308</v>
      </c>
      <c r="AF3001" s="2" t="s">
        <v>2308</v>
      </c>
      <c r="AG3001" s="2" t="s">
        <v>122</v>
      </c>
      <c r="AH3001" s="2" t="s">
        <v>51</v>
      </c>
      <c r="AI3001" s="2" t="s">
        <v>29</v>
      </c>
      <c r="AJ3001" s="2" t="s">
        <v>1022</v>
      </c>
      <c r="AK3001" s="2" t="s">
        <v>17853</v>
      </c>
      <c r="AL3001" s="2" t="s">
        <v>1024</v>
      </c>
    </row>
    <row r="3002" spans="1:38" ht="105.6" hidden="1">
      <c r="A3002" s="136">
        <f t="shared" si="48"/>
        <v>3001</v>
      </c>
      <c r="B3002" s="2" t="s">
        <v>1026</v>
      </c>
      <c r="C3002" s="2" t="s">
        <v>17828</v>
      </c>
      <c r="E3002" s="2" t="s">
        <v>17780</v>
      </c>
      <c r="F3002" s="2" t="s">
        <v>17854</v>
      </c>
      <c r="G3002" s="2" t="s">
        <v>17855</v>
      </c>
      <c r="H3002" s="2" t="s">
        <v>17852</v>
      </c>
      <c r="I3002" s="2" t="s">
        <v>6</v>
      </c>
      <c r="K3002" s="4">
        <v>523</v>
      </c>
      <c r="L3002" s="5">
        <v>146145.04</v>
      </c>
      <c r="M3002" s="6">
        <v>44743</v>
      </c>
      <c r="N3002" s="2" t="s">
        <v>39</v>
      </c>
      <c r="O3002" s="2" t="s">
        <v>55</v>
      </c>
      <c r="P3002" s="2" t="s">
        <v>45</v>
      </c>
      <c r="Q3002" s="2" t="s">
        <v>15</v>
      </c>
      <c r="R3002" s="2" t="s">
        <v>14</v>
      </c>
      <c r="T3002" s="2" t="s">
        <v>856</v>
      </c>
      <c r="U3002" s="2" t="s">
        <v>839</v>
      </c>
      <c r="V3002" s="2" t="s">
        <v>861</v>
      </c>
      <c r="W3002" s="2" t="s">
        <v>1021</v>
      </c>
      <c r="X3002" s="2" t="s">
        <v>43</v>
      </c>
      <c r="Y3002" s="2" t="s">
        <v>6</v>
      </c>
      <c r="AA3002" s="2" t="s">
        <v>35</v>
      </c>
      <c r="AB3002" s="2" t="s">
        <v>35</v>
      </c>
      <c r="AC3002" s="2" t="s">
        <v>7</v>
      </c>
      <c r="AD3002" s="2" t="s">
        <v>6</v>
      </c>
      <c r="AE3002" s="2" t="s">
        <v>2308</v>
      </c>
      <c r="AF3002" s="2" t="s">
        <v>2308</v>
      </c>
      <c r="AG3002" s="2" t="s">
        <v>122</v>
      </c>
      <c r="AH3002" s="2" t="s">
        <v>51</v>
      </c>
      <c r="AI3002" s="2" t="s">
        <v>29</v>
      </c>
      <c r="AJ3002" s="2" t="s">
        <v>1022</v>
      </c>
      <c r="AK3002" s="2" t="s">
        <v>1023</v>
      </c>
      <c r="AL3002" s="2" t="s">
        <v>1024</v>
      </c>
    </row>
    <row r="3003" spans="1:38" ht="105.6" hidden="1">
      <c r="A3003" s="136">
        <f t="shared" si="48"/>
        <v>3002</v>
      </c>
      <c r="B3003" s="2" t="s">
        <v>1026</v>
      </c>
      <c r="C3003" s="2" t="s">
        <v>17828</v>
      </c>
      <c r="E3003" s="2" t="s">
        <v>17780</v>
      </c>
      <c r="F3003" s="2" t="s">
        <v>17856</v>
      </c>
      <c r="G3003" s="2" t="s">
        <v>17856</v>
      </c>
      <c r="H3003" s="2" t="s">
        <v>17857</v>
      </c>
      <c r="I3003" s="2" t="s">
        <v>6</v>
      </c>
      <c r="K3003" s="4">
        <v>524</v>
      </c>
      <c r="L3003" s="5">
        <v>45857.599999999999</v>
      </c>
      <c r="M3003" s="6">
        <v>44743</v>
      </c>
      <c r="N3003" s="2" t="s">
        <v>17</v>
      </c>
      <c r="O3003" s="2" t="s">
        <v>55</v>
      </c>
      <c r="P3003" s="2" t="s">
        <v>45</v>
      </c>
      <c r="Q3003" s="2" t="s">
        <v>15</v>
      </c>
      <c r="R3003" s="2" t="s">
        <v>14</v>
      </c>
      <c r="T3003" s="2" t="s">
        <v>856</v>
      </c>
      <c r="U3003" s="2" t="s">
        <v>839</v>
      </c>
      <c r="V3003" s="2" t="s">
        <v>861</v>
      </c>
      <c r="W3003" s="2" t="s">
        <v>1021</v>
      </c>
      <c r="X3003" s="2" t="s">
        <v>43</v>
      </c>
      <c r="Y3003" s="2" t="s">
        <v>6</v>
      </c>
      <c r="AA3003" s="2" t="s">
        <v>35</v>
      </c>
      <c r="AB3003" s="2" t="s">
        <v>35</v>
      </c>
      <c r="AC3003" s="2" t="s">
        <v>7</v>
      </c>
      <c r="AD3003" s="2" t="s">
        <v>6</v>
      </c>
      <c r="AE3003" s="2" t="s">
        <v>2308</v>
      </c>
      <c r="AF3003" s="2" t="s">
        <v>2308</v>
      </c>
      <c r="AG3003" s="2" t="s">
        <v>122</v>
      </c>
      <c r="AH3003" s="2" t="s">
        <v>51</v>
      </c>
      <c r="AI3003" s="2" t="s">
        <v>29</v>
      </c>
      <c r="AJ3003" s="2" t="s">
        <v>1022</v>
      </c>
      <c r="AK3003" s="2" t="s">
        <v>1023</v>
      </c>
      <c r="AL3003" s="2" t="s">
        <v>1024</v>
      </c>
    </row>
    <row r="3004" spans="1:38" ht="105.6" hidden="1">
      <c r="A3004" s="136">
        <f t="shared" si="48"/>
        <v>3003</v>
      </c>
      <c r="B3004" s="2" t="s">
        <v>1026</v>
      </c>
      <c r="C3004" s="2" t="s">
        <v>17828</v>
      </c>
      <c r="E3004" s="2" t="s">
        <v>17780</v>
      </c>
      <c r="F3004" s="2" t="s">
        <v>17858</v>
      </c>
      <c r="G3004" s="2" t="s">
        <v>17858</v>
      </c>
      <c r="H3004" s="2" t="s">
        <v>17857</v>
      </c>
      <c r="I3004" s="2" t="s">
        <v>6</v>
      </c>
      <c r="K3004" s="4">
        <v>525</v>
      </c>
      <c r="L3004" s="5">
        <v>15917.6</v>
      </c>
      <c r="M3004" s="6">
        <v>44743</v>
      </c>
      <c r="N3004" s="2" t="s">
        <v>39</v>
      </c>
      <c r="O3004" s="2" t="s">
        <v>55</v>
      </c>
      <c r="P3004" s="2" t="s">
        <v>45</v>
      </c>
      <c r="Q3004" s="2" t="s">
        <v>15</v>
      </c>
      <c r="R3004" s="2" t="s">
        <v>14</v>
      </c>
      <c r="T3004" s="2" t="s">
        <v>856</v>
      </c>
      <c r="U3004" s="2" t="s">
        <v>839</v>
      </c>
      <c r="V3004" s="2" t="s">
        <v>861</v>
      </c>
      <c r="W3004" s="2" t="s">
        <v>1021</v>
      </c>
      <c r="X3004" s="2" t="s">
        <v>43</v>
      </c>
      <c r="Y3004" s="2" t="s">
        <v>6</v>
      </c>
      <c r="AA3004" s="2" t="s">
        <v>35</v>
      </c>
      <c r="AB3004" s="2" t="s">
        <v>35</v>
      </c>
      <c r="AC3004" s="2" t="s">
        <v>7</v>
      </c>
      <c r="AD3004" s="2" t="s">
        <v>6</v>
      </c>
      <c r="AE3004" s="2" t="s">
        <v>2308</v>
      </c>
      <c r="AF3004" s="2" t="s">
        <v>2308</v>
      </c>
      <c r="AG3004" s="2" t="s">
        <v>122</v>
      </c>
      <c r="AH3004" s="2" t="s">
        <v>51</v>
      </c>
      <c r="AI3004" s="2" t="s">
        <v>29</v>
      </c>
      <c r="AJ3004" s="2" t="s">
        <v>1022</v>
      </c>
      <c r="AK3004" s="2" t="s">
        <v>1023</v>
      </c>
      <c r="AL3004" s="2" t="s">
        <v>1024</v>
      </c>
    </row>
    <row r="3005" spans="1:38" ht="105.6" hidden="1">
      <c r="A3005" s="136">
        <f t="shared" ref="A3005:A3068" si="49">A3004+1</f>
        <v>3004</v>
      </c>
      <c r="B3005" s="2" t="s">
        <v>1026</v>
      </c>
      <c r="C3005" s="2" t="s">
        <v>17828</v>
      </c>
      <c r="E3005" s="2" t="s">
        <v>17780</v>
      </c>
      <c r="F3005" s="2" t="s">
        <v>17859</v>
      </c>
      <c r="G3005" s="2" t="s">
        <v>17859</v>
      </c>
      <c r="H3005" s="2" t="s">
        <v>17857</v>
      </c>
      <c r="I3005" s="2" t="s">
        <v>6</v>
      </c>
      <c r="K3005" s="4">
        <v>526</v>
      </c>
      <c r="L3005" s="5">
        <v>25500</v>
      </c>
      <c r="M3005" s="6">
        <v>44743</v>
      </c>
      <c r="N3005" s="2" t="s">
        <v>39</v>
      </c>
      <c r="O3005" s="2" t="s">
        <v>55</v>
      </c>
      <c r="P3005" s="2" t="s">
        <v>45</v>
      </c>
      <c r="Q3005" s="2" t="s">
        <v>15</v>
      </c>
      <c r="R3005" s="2" t="s">
        <v>14</v>
      </c>
      <c r="T3005" s="2" t="s">
        <v>856</v>
      </c>
      <c r="U3005" s="2" t="s">
        <v>839</v>
      </c>
      <c r="V3005" s="2" t="s">
        <v>861</v>
      </c>
      <c r="W3005" s="2" t="s">
        <v>1021</v>
      </c>
      <c r="X3005" s="2" t="s">
        <v>43</v>
      </c>
      <c r="Y3005" s="2" t="s">
        <v>6</v>
      </c>
      <c r="AA3005" s="2" t="s">
        <v>35</v>
      </c>
      <c r="AB3005" s="2" t="s">
        <v>35</v>
      </c>
      <c r="AC3005" s="2" t="s">
        <v>7</v>
      </c>
      <c r="AD3005" s="2" t="s">
        <v>6</v>
      </c>
      <c r="AE3005" s="2" t="s">
        <v>2308</v>
      </c>
      <c r="AF3005" s="2" t="s">
        <v>2308</v>
      </c>
      <c r="AG3005" s="2" t="s">
        <v>122</v>
      </c>
      <c r="AH3005" s="2" t="s">
        <v>51</v>
      </c>
      <c r="AI3005" s="2" t="s">
        <v>29</v>
      </c>
      <c r="AJ3005" s="2" t="s">
        <v>1022</v>
      </c>
      <c r="AK3005" s="2" t="s">
        <v>1023</v>
      </c>
      <c r="AL3005" s="2" t="s">
        <v>1024</v>
      </c>
    </row>
    <row r="3006" spans="1:38" ht="105.6" hidden="1">
      <c r="A3006" s="136">
        <f t="shared" si="49"/>
        <v>3005</v>
      </c>
      <c r="B3006" s="2" t="s">
        <v>1026</v>
      </c>
      <c r="C3006" s="2" t="s">
        <v>17828</v>
      </c>
      <c r="E3006" s="2" t="s">
        <v>17780</v>
      </c>
      <c r="F3006" s="2" t="s">
        <v>17860</v>
      </c>
      <c r="G3006" s="2" t="s">
        <v>17861</v>
      </c>
      <c r="H3006" s="2" t="s">
        <v>17862</v>
      </c>
      <c r="I3006" s="2" t="s">
        <v>6</v>
      </c>
      <c r="K3006" s="4">
        <v>527</v>
      </c>
      <c r="L3006" s="5">
        <v>22500</v>
      </c>
      <c r="M3006" s="6">
        <v>44743</v>
      </c>
      <c r="N3006" s="2" t="s">
        <v>17</v>
      </c>
      <c r="O3006" s="2" t="s">
        <v>55</v>
      </c>
      <c r="P3006" s="2" t="s">
        <v>125</v>
      </c>
      <c r="Q3006" s="2" t="s">
        <v>15</v>
      </c>
      <c r="R3006" s="2" t="s">
        <v>14</v>
      </c>
      <c r="T3006" s="2" t="s">
        <v>856</v>
      </c>
      <c r="U3006" s="2" t="s">
        <v>839</v>
      </c>
      <c r="V3006" s="2" t="s">
        <v>861</v>
      </c>
      <c r="W3006" s="2" t="s">
        <v>1021</v>
      </c>
      <c r="X3006" s="2" t="s">
        <v>43</v>
      </c>
      <c r="Y3006" s="2" t="s">
        <v>6</v>
      </c>
      <c r="AA3006" s="2" t="s">
        <v>35</v>
      </c>
      <c r="AB3006" s="2" t="s">
        <v>35</v>
      </c>
      <c r="AC3006" s="2" t="s">
        <v>7</v>
      </c>
      <c r="AD3006" s="2" t="s">
        <v>6</v>
      </c>
      <c r="AE3006" s="2" t="s">
        <v>2308</v>
      </c>
      <c r="AF3006" s="2" t="s">
        <v>2308</v>
      </c>
      <c r="AG3006" s="2" t="s">
        <v>122</v>
      </c>
      <c r="AH3006" s="2" t="s">
        <v>51</v>
      </c>
      <c r="AI3006" s="2" t="s">
        <v>29</v>
      </c>
      <c r="AJ3006" s="2" t="s">
        <v>1022</v>
      </c>
      <c r="AK3006" s="2" t="s">
        <v>1023</v>
      </c>
      <c r="AL3006" s="2" t="s">
        <v>1024</v>
      </c>
    </row>
    <row r="3007" spans="1:38" ht="105.6" hidden="1">
      <c r="A3007" s="136">
        <f t="shared" si="49"/>
        <v>3006</v>
      </c>
      <c r="B3007" s="2" t="s">
        <v>1026</v>
      </c>
      <c r="C3007" s="2" t="s">
        <v>17828</v>
      </c>
      <c r="E3007" s="2" t="s">
        <v>17780</v>
      </c>
      <c r="F3007" s="2" t="s">
        <v>17863</v>
      </c>
      <c r="G3007" s="2" t="s">
        <v>17864</v>
      </c>
      <c r="H3007" s="2" t="s">
        <v>17852</v>
      </c>
      <c r="I3007" s="2" t="s">
        <v>6</v>
      </c>
      <c r="K3007" s="4">
        <v>528</v>
      </c>
      <c r="L3007" s="5">
        <v>127500</v>
      </c>
      <c r="M3007" s="6">
        <v>44743</v>
      </c>
      <c r="N3007" s="2" t="s">
        <v>17</v>
      </c>
      <c r="O3007" s="2" t="s">
        <v>55</v>
      </c>
      <c r="P3007" s="2" t="s">
        <v>125</v>
      </c>
      <c r="Q3007" s="2" t="s">
        <v>15</v>
      </c>
      <c r="R3007" s="2" t="s">
        <v>14</v>
      </c>
      <c r="T3007" s="2" t="s">
        <v>856</v>
      </c>
      <c r="U3007" s="2" t="s">
        <v>839</v>
      </c>
      <c r="V3007" s="2" t="s">
        <v>861</v>
      </c>
      <c r="W3007" s="2" t="s">
        <v>1021</v>
      </c>
      <c r="X3007" s="2" t="s">
        <v>43</v>
      </c>
      <c r="Y3007" s="2" t="s">
        <v>6</v>
      </c>
      <c r="AA3007" s="2" t="s">
        <v>35</v>
      </c>
      <c r="AB3007" s="2" t="s">
        <v>35</v>
      </c>
      <c r="AC3007" s="2" t="s">
        <v>7</v>
      </c>
      <c r="AD3007" s="2" t="s">
        <v>6</v>
      </c>
      <c r="AE3007" s="2" t="s">
        <v>2308</v>
      </c>
      <c r="AF3007" s="2" t="s">
        <v>2308</v>
      </c>
      <c r="AG3007" s="2" t="s">
        <v>122</v>
      </c>
      <c r="AH3007" s="2" t="s">
        <v>51</v>
      </c>
      <c r="AI3007" s="2" t="s">
        <v>29</v>
      </c>
      <c r="AJ3007" s="2" t="s">
        <v>1022</v>
      </c>
      <c r="AK3007" s="2" t="s">
        <v>1023</v>
      </c>
      <c r="AL3007" s="2" t="s">
        <v>1024</v>
      </c>
    </row>
    <row r="3008" spans="1:38" ht="105.6" hidden="1">
      <c r="A3008" s="136">
        <f t="shared" si="49"/>
        <v>3007</v>
      </c>
      <c r="B3008" s="2" t="s">
        <v>1026</v>
      </c>
      <c r="C3008" s="2" t="s">
        <v>17828</v>
      </c>
      <c r="E3008" s="2" t="s">
        <v>17780</v>
      </c>
      <c r="F3008" s="2" t="s">
        <v>17865</v>
      </c>
      <c r="G3008" s="2" t="s">
        <v>17866</v>
      </c>
      <c r="H3008" s="2" t="s">
        <v>17867</v>
      </c>
      <c r="I3008" s="2" t="s">
        <v>6</v>
      </c>
      <c r="K3008" s="4">
        <v>529</v>
      </c>
      <c r="L3008" s="5">
        <v>55500</v>
      </c>
      <c r="M3008" s="6">
        <v>44743</v>
      </c>
      <c r="N3008" s="2" t="s">
        <v>17</v>
      </c>
      <c r="O3008" s="2" t="s">
        <v>55</v>
      </c>
      <c r="P3008" s="2" t="s">
        <v>125</v>
      </c>
      <c r="Q3008" s="2" t="s">
        <v>15</v>
      </c>
      <c r="R3008" s="2" t="s">
        <v>14</v>
      </c>
      <c r="T3008" s="2" t="s">
        <v>856</v>
      </c>
      <c r="U3008" s="2" t="s">
        <v>839</v>
      </c>
      <c r="V3008" s="2" t="s">
        <v>861</v>
      </c>
      <c r="W3008" s="2" t="s">
        <v>1021</v>
      </c>
      <c r="X3008" s="2" t="s">
        <v>43</v>
      </c>
      <c r="Y3008" s="2" t="s">
        <v>6</v>
      </c>
      <c r="AA3008" s="2" t="s">
        <v>35</v>
      </c>
      <c r="AB3008" s="2" t="s">
        <v>35</v>
      </c>
      <c r="AC3008" s="2" t="s">
        <v>7</v>
      </c>
      <c r="AD3008" s="2" t="s">
        <v>6</v>
      </c>
      <c r="AE3008" s="2" t="s">
        <v>2308</v>
      </c>
      <c r="AF3008" s="2" t="s">
        <v>2308</v>
      </c>
      <c r="AG3008" s="2" t="s">
        <v>122</v>
      </c>
      <c r="AH3008" s="2" t="s">
        <v>51</v>
      </c>
      <c r="AI3008" s="2" t="s">
        <v>29</v>
      </c>
      <c r="AJ3008" s="2" t="s">
        <v>1022</v>
      </c>
      <c r="AK3008" s="2" t="s">
        <v>1023</v>
      </c>
      <c r="AL3008" s="2" t="s">
        <v>1024</v>
      </c>
    </row>
    <row r="3009" spans="1:38" ht="105.6" hidden="1">
      <c r="A3009" s="136">
        <f t="shared" si="49"/>
        <v>3008</v>
      </c>
      <c r="B3009" s="2" t="s">
        <v>1026</v>
      </c>
      <c r="C3009" s="2" t="s">
        <v>17828</v>
      </c>
      <c r="E3009" s="2" t="s">
        <v>17780</v>
      </c>
      <c r="F3009" s="2" t="s">
        <v>17868</v>
      </c>
      <c r="G3009" s="2" t="s">
        <v>17868</v>
      </c>
      <c r="H3009" s="2" t="s">
        <v>17852</v>
      </c>
      <c r="I3009" s="2" t="s">
        <v>6</v>
      </c>
      <c r="K3009" s="4">
        <v>530</v>
      </c>
      <c r="L3009" s="5">
        <v>25000</v>
      </c>
      <c r="M3009" s="6">
        <v>44743</v>
      </c>
      <c r="N3009" s="2" t="s">
        <v>17</v>
      </c>
      <c r="O3009" s="2" t="s">
        <v>55</v>
      </c>
      <c r="P3009" s="2" t="s">
        <v>125</v>
      </c>
      <c r="Q3009" s="2" t="s">
        <v>15</v>
      </c>
      <c r="R3009" s="2" t="s">
        <v>14</v>
      </c>
      <c r="T3009" s="2" t="s">
        <v>856</v>
      </c>
      <c r="U3009" s="2" t="s">
        <v>839</v>
      </c>
      <c r="V3009" s="2" t="s">
        <v>861</v>
      </c>
      <c r="W3009" s="2" t="s">
        <v>1021</v>
      </c>
      <c r="X3009" s="2" t="s">
        <v>43</v>
      </c>
      <c r="Y3009" s="2" t="s">
        <v>6</v>
      </c>
      <c r="AA3009" s="2" t="s">
        <v>35</v>
      </c>
      <c r="AB3009" s="2" t="s">
        <v>35</v>
      </c>
      <c r="AC3009" s="2" t="s">
        <v>7</v>
      </c>
      <c r="AD3009" s="2" t="s">
        <v>6</v>
      </c>
      <c r="AE3009" s="2" t="s">
        <v>2308</v>
      </c>
      <c r="AF3009" s="2" t="s">
        <v>2308</v>
      </c>
      <c r="AG3009" s="2" t="s">
        <v>122</v>
      </c>
      <c r="AH3009" s="2" t="s">
        <v>51</v>
      </c>
      <c r="AI3009" s="2" t="s">
        <v>29</v>
      </c>
      <c r="AJ3009" s="2" t="s">
        <v>1022</v>
      </c>
      <c r="AK3009" s="2" t="s">
        <v>1023</v>
      </c>
      <c r="AL3009" s="2" t="s">
        <v>1024</v>
      </c>
    </row>
    <row r="3010" spans="1:38" ht="105.6" hidden="1">
      <c r="A3010" s="136">
        <f t="shared" si="49"/>
        <v>3009</v>
      </c>
      <c r="B3010" s="2" t="s">
        <v>1026</v>
      </c>
      <c r="C3010" s="2" t="s">
        <v>17828</v>
      </c>
      <c r="E3010" s="2" t="s">
        <v>17780</v>
      </c>
      <c r="F3010" s="2" t="s">
        <v>17869</v>
      </c>
      <c r="G3010" s="2" t="s">
        <v>17870</v>
      </c>
      <c r="H3010" s="2" t="s">
        <v>17871</v>
      </c>
      <c r="I3010" s="2" t="s">
        <v>6</v>
      </c>
      <c r="K3010" s="4">
        <v>531</v>
      </c>
      <c r="L3010" s="5">
        <v>70945.2</v>
      </c>
      <c r="M3010" s="6">
        <v>44743</v>
      </c>
      <c r="N3010" s="2" t="s">
        <v>17</v>
      </c>
      <c r="O3010" s="2" t="s">
        <v>55</v>
      </c>
      <c r="P3010" s="2" t="s">
        <v>125</v>
      </c>
      <c r="Q3010" s="2" t="s">
        <v>15</v>
      </c>
      <c r="R3010" s="2" t="s">
        <v>14</v>
      </c>
      <c r="T3010" s="2" t="s">
        <v>856</v>
      </c>
      <c r="U3010" s="2" t="s">
        <v>839</v>
      </c>
      <c r="V3010" s="2" t="s">
        <v>861</v>
      </c>
      <c r="W3010" s="2" t="s">
        <v>1021</v>
      </c>
      <c r="X3010" s="2" t="s">
        <v>43</v>
      </c>
      <c r="Y3010" s="2" t="s">
        <v>6</v>
      </c>
      <c r="AA3010" s="2" t="s">
        <v>35</v>
      </c>
      <c r="AB3010" s="2" t="s">
        <v>35</v>
      </c>
      <c r="AC3010" s="2" t="s">
        <v>7</v>
      </c>
      <c r="AD3010" s="2" t="s">
        <v>6</v>
      </c>
      <c r="AE3010" s="2" t="s">
        <v>2308</v>
      </c>
      <c r="AF3010" s="2" t="s">
        <v>2308</v>
      </c>
      <c r="AG3010" s="2" t="s">
        <v>122</v>
      </c>
      <c r="AH3010" s="2" t="s">
        <v>51</v>
      </c>
      <c r="AI3010" s="2" t="s">
        <v>29</v>
      </c>
      <c r="AJ3010" s="2" t="s">
        <v>1022</v>
      </c>
      <c r="AK3010" s="2" t="s">
        <v>1023</v>
      </c>
      <c r="AL3010" s="2" t="s">
        <v>1024</v>
      </c>
    </row>
    <row r="3011" spans="1:38" ht="105.6" hidden="1">
      <c r="A3011" s="136">
        <f t="shared" si="49"/>
        <v>3010</v>
      </c>
      <c r="B3011" s="2" t="s">
        <v>1026</v>
      </c>
      <c r="C3011" s="2" t="s">
        <v>17828</v>
      </c>
      <c r="E3011" s="2" t="s">
        <v>17780</v>
      </c>
      <c r="F3011" s="2" t="s">
        <v>17872</v>
      </c>
      <c r="G3011" s="2" t="s">
        <v>17873</v>
      </c>
      <c r="H3011" s="2" t="s">
        <v>17852</v>
      </c>
      <c r="I3011" s="2" t="s">
        <v>6</v>
      </c>
      <c r="K3011" s="4">
        <v>532</v>
      </c>
      <c r="L3011" s="5">
        <v>5295</v>
      </c>
      <c r="M3011" s="6">
        <v>44743</v>
      </c>
      <c r="N3011" s="2" t="s">
        <v>17</v>
      </c>
      <c r="O3011" s="2" t="s">
        <v>55</v>
      </c>
      <c r="P3011" s="2" t="s">
        <v>125</v>
      </c>
      <c r="Q3011" s="2" t="s">
        <v>15</v>
      </c>
      <c r="R3011" s="2" t="s">
        <v>14</v>
      </c>
      <c r="T3011" s="2" t="s">
        <v>856</v>
      </c>
      <c r="U3011" s="2" t="s">
        <v>839</v>
      </c>
      <c r="V3011" s="2" t="s">
        <v>861</v>
      </c>
      <c r="W3011" s="2" t="s">
        <v>1021</v>
      </c>
      <c r="X3011" s="2" t="s">
        <v>43</v>
      </c>
      <c r="Y3011" s="2" t="s">
        <v>6</v>
      </c>
      <c r="AA3011" s="2" t="s">
        <v>35</v>
      </c>
      <c r="AB3011" s="2" t="s">
        <v>35</v>
      </c>
      <c r="AC3011" s="2" t="s">
        <v>7</v>
      </c>
      <c r="AD3011" s="2" t="s">
        <v>6</v>
      </c>
      <c r="AE3011" s="2" t="s">
        <v>2308</v>
      </c>
      <c r="AF3011" s="2" t="s">
        <v>2308</v>
      </c>
      <c r="AG3011" s="2" t="s">
        <v>122</v>
      </c>
      <c r="AH3011" s="2" t="s">
        <v>51</v>
      </c>
      <c r="AI3011" s="2" t="s">
        <v>29</v>
      </c>
      <c r="AJ3011" s="2" t="s">
        <v>1022</v>
      </c>
      <c r="AK3011" s="2" t="s">
        <v>1023</v>
      </c>
      <c r="AL3011" s="2" t="s">
        <v>1024</v>
      </c>
    </row>
    <row r="3012" spans="1:38" ht="118.8" hidden="1">
      <c r="A3012" s="136">
        <f t="shared" si="49"/>
        <v>3011</v>
      </c>
      <c r="B3012" s="2" t="s">
        <v>1026</v>
      </c>
      <c r="C3012" s="2" t="s">
        <v>17828</v>
      </c>
      <c r="E3012" s="2" t="s">
        <v>17780</v>
      </c>
      <c r="F3012" s="2" t="s">
        <v>17874</v>
      </c>
      <c r="G3012" s="2" t="s">
        <v>17875</v>
      </c>
      <c r="H3012" s="2" t="s">
        <v>17876</v>
      </c>
      <c r="I3012" s="2" t="s">
        <v>6</v>
      </c>
      <c r="K3012" s="4">
        <v>533</v>
      </c>
      <c r="L3012" s="5">
        <v>500000</v>
      </c>
      <c r="M3012" s="6">
        <v>44743</v>
      </c>
      <c r="N3012" s="2" t="s">
        <v>17</v>
      </c>
      <c r="O3012" s="2" t="s">
        <v>55</v>
      </c>
      <c r="P3012" s="2" t="s">
        <v>125</v>
      </c>
      <c r="Q3012" s="2" t="s">
        <v>15</v>
      </c>
      <c r="R3012" s="2" t="s">
        <v>14</v>
      </c>
      <c r="T3012" s="2" t="s">
        <v>856</v>
      </c>
      <c r="U3012" s="2" t="s">
        <v>839</v>
      </c>
      <c r="V3012" s="2" t="s">
        <v>861</v>
      </c>
      <c r="W3012" s="2" t="s">
        <v>1021</v>
      </c>
      <c r="X3012" s="2" t="s">
        <v>43</v>
      </c>
      <c r="Y3012" s="2" t="s">
        <v>6</v>
      </c>
      <c r="AA3012" s="2" t="s">
        <v>35</v>
      </c>
      <c r="AB3012" s="2" t="s">
        <v>35</v>
      </c>
      <c r="AC3012" s="2" t="s">
        <v>7</v>
      </c>
      <c r="AD3012" s="2" t="s">
        <v>6</v>
      </c>
      <c r="AE3012" s="2" t="s">
        <v>2308</v>
      </c>
      <c r="AF3012" s="2" t="s">
        <v>2308</v>
      </c>
      <c r="AG3012" s="2" t="s">
        <v>122</v>
      </c>
      <c r="AH3012" s="2" t="s">
        <v>51</v>
      </c>
      <c r="AI3012" s="2" t="s">
        <v>29</v>
      </c>
      <c r="AJ3012" s="2" t="s">
        <v>1022</v>
      </c>
      <c r="AK3012" s="2" t="s">
        <v>1023</v>
      </c>
      <c r="AL3012" s="2" t="s">
        <v>1024</v>
      </c>
    </row>
    <row r="3013" spans="1:38" ht="118.8" hidden="1">
      <c r="A3013" s="136">
        <f t="shared" si="49"/>
        <v>3012</v>
      </c>
      <c r="B3013" s="2" t="s">
        <v>1026</v>
      </c>
      <c r="C3013" s="2" t="s">
        <v>17828</v>
      </c>
      <c r="E3013" s="2" t="s">
        <v>17768</v>
      </c>
      <c r="F3013" s="2" t="s">
        <v>17182</v>
      </c>
      <c r="G3013" s="2" t="s">
        <v>17877</v>
      </c>
      <c r="H3013" s="2" t="s">
        <v>17876</v>
      </c>
      <c r="I3013" s="2" t="s">
        <v>6</v>
      </c>
      <c r="K3013" s="4">
        <v>534</v>
      </c>
      <c r="L3013" s="5">
        <v>32000</v>
      </c>
      <c r="M3013" s="6">
        <v>44743</v>
      </c>
      <c r="N3013" s="2" t="s">
        <v>17</v>
      </c>
      <c r="O3013" s="2" t="s">
        <v>55</v>
      </c>
      <c r="P3013" s="2" t="s">
        <v>125</v>
      </c>
      <c r="Q3013" s="2" t="s">
        <v>15</v>
      </c>
      <c r="R3013" s="2" t="s">
        <v>14</v>
      </c>
      <c r="T3013" s="2" t="s">
        <v>856</v>
      </c>
      <c r="U3013" s="2" t="s">
        <v>839</v>
      </c>
      <c r="V3013" s="2" t="s">
        <v>861</v>
      </c>
      <c r="W3013" s="2" t="s">
        <v>1021</v>
      </c>
      <c r="X3013" s="2" t="s">
        <v>43</v>
      </c>
      <c r="Y3013" s="2" t="s">
        <v>6</v>
      </c>
      <c r="AA3013" s="2" t="s">
        <v>35</v>
      </c>
      <c r="AB3013" s="2" t="s">
        <v>35</v>
      </c>
      <c r="AC3013" s="2" t="s">
        <v>241</v>
      </c>
      <c r="AD3013" s="2" t="s">
        <v>6</v>
      </c>
      <c r="AE3013" s="2" t="s">
        <v>2308</v>
      </c>
      <c r="AF3013" s="2" t="s">
        <v>2308</v>
      </c>
      <c r="AG3013" s="2" t="s">
        <v>122</v>
      </c>
      <c r="AH3013" s="2" t="s">
        <v>51</v>
      </c>
      <c r="AI3013" s="2" t="s">
        <v>29</v>
      </c>
      <c r="AJ3013" s="2" t="s">
        <v>1022</v>
      </c>
      <c r="AK3013" s="2" t="s">
        <v>1023</v>
      </c>
      <c r="AL3013" s="2" t="s">
        <v>1024</v>
      </c>
    </row>
    <row r="3014" spans="1:38" ht="132" hidden="1">
      <c r="A3014" s="136">
        <f t="shared" si="49"/>
        <v>3013</v>
      </c>
      <c r="B3014" s="2" t="s">
        <v>1026</v>
      </c>
      <c r="C3014" s="2" t="s">
        <v>17828</v>
      </c>
      <c r="E3014" s="2" t="s">
        <v>17780</v>
      </c>
      <c r="F3014" s="2" t="s">
        <v>17878</v>
      </c>
      <c r="G3014" s="2" t="s">
        <v>17879</v>
      </c>
      <c r="H3014" s="2" t="s">
        <v>17880</v>
      </c>
      <c r="I3014" s="2" t="s">
        <v>6</v>
      </c>
      <c r="K3014" s="4">
        <v>535</v>
      </c>
      <c r="L3014" s="5">
        <v>750000</v>
      </c>
      <c r="M3014" s="6">
        <v>44743</v>
      </c>
      <c r="N3014" s="2" t="s">
        <v>17</v>
      </c>
      <c r="O3014" s="2" t="s">
        <v>55</v>
      </c>
      <c r="P3014" s="2" t="s">
        <v>125</v>
      </c>
      <c r="Q3014" s="2" t="s">
        <v>15</v>
      </c>
      <c r="R3014" s="2" t="s">
        <v>14</v>
      </c>
      <c r="T3014" s="2" t="s">
        <v>856</v>
      </c>
      <c r="U3014" s="2" t="s">
        <v>839</v>
      </c>
      <c r="V3014" s="2" t="s">
        <v>861</v>
      </c>
      <c r="W3014" s="2" t="s">
        <v>1021</v>
      </c>
      <c r="X3014" s="2" t="s">
        <v>43</v>
      </c>
      <c r="Y3014" s="2" t="s">
        <v>6</v>
      </c>
      <c r="AA3014" s="2" t="s">
        <v>35</v>
      </c>
      <c r="AB3014" s="2" t="s">
        <v>35</v>
      </c>
      <c r="AC3014" s="2" t="s">
        <v>7</v>
      </c>
      <c r="AD3014" s="2" t="s">
        <v>6</v>
      </c>
      <c r="AE3014" s="2" t="s">
        <v>2308</v>
      </c>
      <c r="AF3014" s="2" t="s">
        <v>2308</v>
      </c>
      <c r="AG3014" s="2" t="s">
        <v>122</v>
      </c>
      <c r="AH3014" s="2" t="s">
        <v>51</v>
      </c>
      <c r="AI3014" s="2" t="s">
        <v>29</v>
      </c>
      <c r="AJ3014" s="2" t="s">
        <v>1022</v>
      </c>
      <c r="AK3014" s="2" t="s">
        <v>1023</v>
      </c>
      <c r="AL3014" s="2" t="s">
        <v>1024</v>
      </c>
    </row>
    <row r="3015" spans="1:38" ht="105.6" hidden="1">
      <c r="A3015" s="136">
        <f t="shared" si="49"/>
        <v>3014</v>
      </c>
      <c r="B3015" s="2" t="s">
        <v>1026</v>
      </c>
      <c r="C3015" s="2" t="s">
        <v>17828</v>
      </c>
      <c r="E3015" s="2" t="s">
        <v>17780</v>
      </c>
      <c r="F3015" s="2" t="s">
        <v>1510</v>
      </c>
      <c r="G3015" s="2" t="s">
        <v>17881</v>
      </c>
      <c r="H3015" s="2" t="s">
        <v>17882</v>
      </c>
      <c r="I3015" s="2" t="s">
        <v>6</v>
      </c>
      <c r="K3015" s="4">
        <v>536</v>
      </c>
      <c r="L3015" s="5">
        <v>75000</v>
      </c>
      <c r="M3015" s="6">
        <v>44743</v>
      </c>
      <c r="N3015" s="2" t="s">
        <v>39</v>
      </c>
      <c r="O3015" s="2" t="s">
        <v>55</v>
      </c>
      <c r="P3015" s="2" t="s">
        <v>45</v>
      </c>
      <c r="Q3015" s="2" t="s">
        <v>15</v>
      </c>
      <c r="R3015" s="2" t="s">
        <v>14</v>
      </c>
      <c r="T3015" s="2" t="s">
        <v>856</v>
      </c>
      <c r="U3015" s="2" t="s">
        <v>839</v>
      </c>
      <c r="V3015" s="2" t="s">
        <v>861</v>
      </c>
      <c r="W3015" s="2" t="s">
        <v>1021</v>
      </c>
      <c r="X3015" s="2" t="s">
        <v>43</v>
      </c>
      <c r="Y3015" s="2" t="s">
        <v>6</v>
      </c>
      <c r="AA3015" s="2" t="s">
        <v>35</v>
      </c>
      <c r="AB3015" s="2" t="s">
        <v>35</v>
      </c>
      <c r="AC3015" s="2" t="s">
        <v>7</v>
      </c>
      <c r="AD3015" s="2" t="s">
        <v>6</v>
      </c>
      <c r="AE3015" s="2" t="s">
        <v>2308</v>
      </c>
      <c r="AF3015" s="2" t="s">
        <v>2308</v>
      </c>
      <c r="AG3015" s="2" t="s">
        <v>122</v>
      </c>
      <c r="AH3015" s="2" t="s">
        <v>51</v>
      </c>
      <c r="AI3015" s="2" t="s">
        <v>29</v>
      </c>
      <c r="AJ3015" s="2" t="s">
        <v>1022</v>
      </c>
      <c r="AK3015" s="2" t="s">
        <v>1023</v>
      </c>
      <c r="AL3015" s="2" t="s">
        <v>1024</v>
      </c>
    </row>
    <row r="3016" spans="1:38" ht="184.8" hidden="1">
      <c r="A3016" s="136">
        <f t="shared" si="49"/>
        <v>3015</v>
      </c>
      <c r="B3016" s="2" t="s">
        <v>1026</v>
      </c>
      <c r="C3016" s="2" t="s">
        <v>17828</v>
      </c>
      <c r="E3016" s="2" t="s">
        <v>17780</v>
      </c>
      <c r="F3016" s="2" t="s">
        <v>17883</v>
      </c>
      <c r="G3016" s="2" t="s">
        <v>17884</v>
      </c>
      <c r="H3016" s="2" t="s">
        <v>17885</v>
      </c>
      <c r="I3016" s="2" t="s">
        <v>6</v>
      </c>
      <c r="K3016" s="4">
        <v>537</v>
      </c>
      <c r="L3016" s="5">
        <v>7500000</v>
      </c>
      <c r="M3016" s="6">
        <v>44743</v>
      </c>
      <c r="N3016" s="2" t="s">
        <v>17</v>
      </c>
      <c r="O3016" s="2" t="s">
        <v>55</v>
      </c>
      <c r="P3016" s="2" t="s">
        <v>125</v>
      </c>
      <c r="Q3016" s="2" t="s">
        <v>15</v>
      </c>
      <c r="R3016" s="2" t="s">
        <v>14</v>
      </c>
      <c r="T3016" s="2" t="s">
        <v>856</v>
      </c>
      <c r="U3016" s="2" t="s">
        <v>839</v>
      </c>
      <c r="V3016" s="2" t="s">
        <v>861</v>
      </c>
      <c r="W3016" s="2" t="s">
        <v>1021</v>
      </c>
      <c r="X3016" s="2" t="s">
        <v>43</v>
      </c>
      <c r="Y3016" s="2" t="s">
        <v>6</v>
      </c>
      <c r="AA3016" s="2" t="s">
        <v>35</v>
      </c>
      <c r="AB3016" s="2" t="s">
        <v>35</v>
      </c>
      <c r="AC3016" s="2" t="s">
        <v>34</v>
      </c>
      <c r="AD3016" s="2" t="s">
        <v>6</v>
      </c>
      <c r="AE3016" s="2" t="s">
        <v>2308</v>
      </c>
      <c r="AF3016" s="2" t="s">
        <v>2308</v>
      </c>
      <c r="AG3016" s="2" t="s">
        <v>122</v>
      </c>
      <c r="AH3016" s="2" t="s">
        <v>51</v>
      </c>
      <c r="AI3016" s="2" t="s">
        <v>29</v>
      </c>
      <c r="AJ3016" s="2" t="s">
        <v>1022</v>
      </c>
      <c r="AK3016" s="2" t="s">
        <v>1023</v>
      </c>
      <c r="AL3016" s="2" t="s">
        <v>1024</v>
      </c>
    </row>
    <row r="3017" spans="1:38" ht="79.2" hidden="1">
      <c r="A3017" s="136">
        <f t="shared" si="49"/>
        <v>3016</v>
      </c>
      <c r="B3017" s="2" t="s">
        <v>1026</v>
      </c>
      <c r="C3017" s="2" t="s">
        <v>17828</v>
      </c>
      <c r="E3017" s="2" t="s">
        <v>17768</v>
      </c>
      <c r="F3017" s="2" t="s">
        <v>17886</v>
      </c>
      <c r="G3017" s="2" t="s">
        <v>17887</v>
      </c>
      <c r="H3017" s="2" t="s">
        <v>17888</v>
      </c>
      <c r="I3017" s="2" t="s">
        <v>6</v>
      </c>
      <c r="K3017" s="4">
        <v>538</v>
      </c>
      <c r="L3017" s="5">
        <v>2200000</v>
      </c>
      <c r="M3017" s="6">
        <v>44681</v>
      </c>
      <c r="N3017" s="2" t="s">
        <v>17</v>
      </c>
      <c r="O3017" s="2" t="s">
        <v>55</v>
      </c>
      <c r="P3017" s="2" t="s">
        <v>125</v>
      </c>
      <c r="Q3017" s="2" t="s">
        <v>15</v>
      </c>
      <c r="R3017" s="2" t="s">
        <v>14</v>
      </c>
      <c r="T3017" s="2" t="s">
        <v>856</v>
      </c>
      <c r="U3017" s="2" t="s">
        <v>839</v>
      </c>
      <c r="V3017" s="2" t="s">
        <v>861</v>
      </c>
      <c r="W3017" s="2" t="s">
        <v>1033</v>
      </c>
      <c r="X3017" s="2" t="s">
        <v>43</v>
      </c>
      <c r="Y3017" s="2" t="s">
        <v>6</v>
      </c>
      <c r="AA3017" s="2" t="s">
        <v>35</v>
      </c>
      <c r="AB3017" s="2" t="s">
        <v>35</v>
      </c>
      <c r="AC3017" s="2" t="s">
        <v>7</v>
      </c>
      <c r="AD3017" s="2" t="s">
        <v>6</v>
      </c>
      <c r="AE3017" s="2" t="s">
        <v>2308</v>
      </c>
      <c r="AF3017" s="2" t="s">
        <v>2308</v>
      </c>
      <c r="AG3017" s="2" t="s">
        <v>122</v>
      </c>
      <c r="AH3017" s="2" t="s">
        <v>51</v>
      </c>
      <c r="AI3017" s="2" t="s">
        <v>29</v>
      </c>
      <c r="AJ3017" s="2" t="s">
        <v>1022</v>
      </c>
      <c r="AK3017" s="2" t="s">
        <v>1023</v>
      </c>
      <c r="AL3017" s="2" t="s">
        <v>1024</v>
      </c>
    </row>
    <row r="3018" spans="1:38" ht="105.6" hidden="1">
      <c r="A3018" s="136">
        <f t="shared" si="49"/>
        <v>3017</v>
      </c>
      <c r="B3018" s="2" t="s">
        <v>1026</v>
      </c>
      <c r="C3018" s="2" t="s">
        <v>17828</v>
      </c>
      <c r="E3018" s="2" t="s">
        <v>17768</v>
      </c>
      <c r="F3018" s="2" t="s">
        <v>17889</v>
      </c>
      <c r="G3018" s="2" t="s">
        <v>17890</v>
      </c>
      <c r="H3018" s="2" t="s">
        <v>17891</v>
      </c>
      <c r="I3018" s="2" t="s">
        <v>6</v>
      </c>
      <c r="K3018" s="4">
        <v>541</v>
      </c>
      <c r="L3018" s="5">
        <v>3240000</v>
      </c>
      <c r="M3018" s="6">
        <v>44774</v>
      </c>
      <c r="N3018" s="2" t="s">
        <v>17</v>
      </c>
      <c r="O3018" s="2" t="s">
        <v>55</v>
      </c>
      <c r="P3018" s="2" t="s">
        <v>125</v>
      </c>
      <c r="Q3018" s="2" t="s">
        <v>15</v>
      </c>
      <c r="R3018" s="2" t="s">
        <v>14</v>
      </c>
      <c r="T3018" s="2" t="s">
        <v>856</v>
      </c>
      <c r="U3018" s="2" t="s">
        <v>839</v>
      </c>
      <c r="V3018" s="2" t="s">
        <v>861</v>
      </c>
      <c r="W3018" s="2" t="s">
        <v>1021</v>
      </c>
      <c r="X3018" s="2" t="s">
        <v>43</v>
      </c>
      <c r="Y3018" s="2" t="s">
        <v>6</v>
      </c>
      <c r="AA3018" s="2" t="s">
        <v>35</v>
      </c>
      <c r="AB3018" s="2" t="s">
        <v>35</v>
      </c>
      <c r="AC3018" s="2" t="s">
        <v>34</v>
      </c>
      <c r="AD3018" s="2" t="s">
        <v>6</v>
      </c>
      <c r="AE3018" s="2" t="s">
        <v>2308</v>
      </c>
      <c r="AF3018" s="2" t="s">
        <v>2308</v>
      </c>
      <c r="AG3018" s="2" t="s">
        <v>122</v>
      </c>
      <c r="AH3018" s="2" t="s">
        <v>51</v>
      </c>
      <c r="AI3018" s="2" t="s">
        <v>29</v>
      </c>
      <c r="AJ3018" s="2" t="s">
        <v>1022</v>
      </c>
      <c r="AK3018" s="2" t="s">
        <v>1023</v>
      </c>
      <c r="AL3018" s="2" t="s">
        <v>1024</v>
      </c>
    </row>
    <row r="3019" spans="1:38" ht="105.6" hidden="1">
      <c r="A3019" s="136">
        <f t="shared" si="49"/>
        <v>3018</v>
      </c>
      <c r="B3019" s="2" t="s">
        <v>1026</v>
      </c>
      <c r="C3019" s="2" t="s">
        <v>17828</v>
      </c>
      <c r="E3019" s="2" t="s">
        <v>17780</v>
      </c>
      <c r="F3019" s="2" t="s">
        <v>17892</v>
      </c>
      <c r="G3019" s="2" t="s">
        <v>17893</v>
      </c>
      <c r="H3019" s="2" t="s">
        <v>17894</v>
      </c>
      <c r="I3019" s="2" t="s">
        <v>6</v>
      </c>
      <c r="K3019" s="4">
        <v>543</v>
      </c>
      <c r="L3019" s="5">
        <v>1300000</v>
      </c>
      <c r="M3019" s="6">
        <v>44875</v>
      </c>
      <c r="N3019" s="2" t="s">
        <v>39</v>
      </c>
      <c r="O3019" s="2" t="s">
        <v>64</v>
      </c>
      <c r="P3019" s="2" t="s">
        <v>38</v>
      </c>
      <c r="Q3019" s="2" t="s">
        <v>15</v>
      </c>
      <c r="R3019" s="2" t="s">
        <v>14</v>
      </c>
      <c r="T3019" s="2" t="s">
        <v>856</v>
      </c>
      <c r="U3019" s="2" t="s">
        <v>839</v>
      </c>
      <c r="V3019" s="2" t="s">
        <v>861</v>
      </c>
      <c r="W3019" s="2" t="s">
        <v>1033</v>
      </c>
      <c r="X3019" s="2" t="s">
        <v>43</v>
      </c>
      <c r="Y3019" s="2" t="s">
        <v>6</v>
      </c>
      <c r="AA3019" s="2" t="s">
        <v>35</v>
      </c>
      <c r="AB3019" s="2" t="s">
        <v>35</v>
      </c>
      <c r="AC3019" s="2" t="s">
        <v>34</v>
      </c>
      <c r="AD3019" s="2" t="s">
        <v>6</v>
      </c>
      <c r="AE3019" s="2" t="s">
        <v>2308</v>
      </c>
      <c r="AF3019" s="2" t="s">
        <v>2308</v>
      </c>
      <c r="AG3019" s="2" t="s">
        <v>122</v>
      </c>
      <c r="AH3019" s="2" t="s">
        <v>51</v>
      </c>
      <c r="AI3019" s="2" t="s">
        <v>29</v>
      </c>
      <c r="AJ3019" s="2" t="s">
        <v>1022</v>
      </c>
      <c r="AK3019" s="2" t="s">
        <v>1023</v>
      </c>
      <c r="AL3019" s="2" t="s">
        <v>1024</v>
      </c>
    </row>
    <row r="3020" spans="1:38" ht="264" hidden="1">
      <c r="A3020" s="136">
        <f t="shared" si="49"/>
        <v>3019</v>
      </c>
      <c r="B3020" s="2" t="s">
        <v>1026</v>
      </c>
      <c r="C3020" s="2" t="s">
        <v>17828</v>
      </c>
      <c r="E3020" s="2" t="s">
        <v>17810</v>
      </c>
      <c r="F3020" s="2" t="s">
        <v>17895</v>
      </c>
      <c r="G3020" s="2" t="s">
        <v>17896</v>
      </c>
      <c r="H3020" s="2" t="s">
        <v>17897</v>
      </c>
      <c r="I3020" s="2" t="s">
        <v>6</v>
      </c>
      <c r="K3020" s="4">
        <v>568</v>
      </c>
      <c r="L3020" s="5">
        <v>549500</v>
      </c>
      <c r="M3020" s="6">
        <v>44681</v>
      </c>
      <c r="N3020" s="2" t="s">
        <v>17</v>
      </c>
      <c r="O3020" s="2" t="s">
        <v>55</v>
      </c>
      <c r="P3020" s="2" t="s">
        <v>125</v>
      </c>
      <c r="Q3020" s="2" t="s">
        <v>15</v>
      </c>
      <c r="R3020" s="2" t="s">
        <v>14</v>
      </c>
      <c r="T3020" s="2" t="s">
        <v>856</v>
      </c>
      <c r="U3020" s="2" t="s">
        <v>839</v>
      </c>
      <c r="V3020" s="2" t="s">
        <v>861</v>
      </c>
      <c r="W3020" s="2" t="s">
        <v>1033</v>
      </c>
      <c r="X3020" s="2" t="s">
        <v>43</v>
      </c>
      <c r="Y3020" s="2" t="s">
        <v>6</v>
      </c>
      <c r="AA3020" s="2" t="s">
        <v>35</v>
      </c>
      <c r="AB3020" s="2" t="s">
        <v>35</v>
      </c>
      <c r="AC3020" s="2" t="s">
        <v>34</v>
      </c>
      <c r="AD3020" s="2" t="s">
        <v>6</v>
      </c>
      <c r="AE3020" s="2" t="s">
        <v>2308</v>
      </c>
      <c r="AF3020" s="2" t="s">
        <v>2308</v>
      </c>
      <c r="AG3020" s="2" t="s">
        <v>122</v>
      </c>
      <c r="AH3020" s="2" t="s">
        <v>51</v>
      </c>
      <c r="AI3020" s="2" t="s">
        <v>29</v>
      </c>
      <c r="AJ3020" s="2" t="s">
        <v>1022</v>
      </c>
      <c r="AK3020" s="2" t="s">
        <v>1023</v>
      </c>
      <c r="AL3020" s="2" t="s">
        <v>1024</v>
      </c>
    </row>
    <row r="3021" spans="1:38" ht="92.4" hidden="1">
      <c r="A3021" s="136">
        <f t="shared" si="49"/>
        <v>3020</v>
      </c>
      <c r="B3021" s="2" t="s">
        <v>1026</v>
      </c>
      <c r="C3021" s="2" t="s">
        <v>17828</v>
      </c>
      <c r="E3021" s="2" t="s">
        <v>17810</v>
      </c>
      <c r="F3021" s="2" t="s">
        <v>17898</v>
      </c>
      <c r="G3021" s="2" t="s">
        <v>17899</v>
      </c>
      <c r="H3021" s="2" t="s">
        <v>17900</v>
      </c>
      <c r="I3021" s="2" t="s">
        <v>6</v>
      </c>
      <c r="K3021" s="4">
        <v>570</v>
      </c>
      <c r="L3021" s="5">
        <v>804000</v>
      </c>
      <c r="M3021" s="6">
        <v>44774</v>
      </c>
      <c r="N3021" s="2" t="s">
        <v>39</v>
      </c>
      <c r="O3021" s="2" t="s">
        <v>64</v>
      </c>
      <c r="P3021" s="2" t="s">
        <v>125</v>
      </c>
      <c r="Q3021" s="2" t="s">
        <v>15</v>
      </c>
      <c r="R3021" s="2" t="s">
        <v>14</v>
      </c>
      <c r="T3021" s="2" t="s">
        <v>856</v>
      </c>
      <c r="U3021" s="2" t="s">
        <v>839</v>
      </c>
      <c r="V3021" s="2" t="s">
        <v>861</v>
      </c>
      <c r="W3021" s="2" t="s">
        <v>1033</v>
      </c>
      <c r="X3021" s="2" t="s">
        <v>43</v>
      </c>
      <c r="Y3021" s="2" t="s">
        <v>6</v>
      </c>
      <c r="AA3021" s="2" t="s">
        <v>35</v>
      </c>
      <c r="AB3021" s="2" t="s">
        <v>35</v>
      </c>
      <c r="AC3021" s="2" t="s">
        <v>34</v>
      </c>
      <c r="AD3021" s="2" t="s">
        <v>6</v>
      </c>
      <c r="AE3021" s="2" t="s">
        <v>2308</v>
      </c>
      <c r="AF3021" s="2" t="s">
        <v>2308</v>
      </c>
      <c r="AG3021" s="2" t="s">
        <v>122</v>
      </c>
      <c r="AH3021" s="2" t="s">
        <v>51</v>
      </c>
      <c r="AI3021" s="2" t="s">
        <v>29</v>
      </c>
      <c r="AJ3021" s="2" t="s">
        <v>1022</v>
      </c>
      <c r="AK3021" s="2" t="s">
        <v>1023</v>
      </c>
      <c r="AL3021" s="2" t="s">
        <v>1024</v>
      </c>
    </row>
    <row r="3022" spans="1:38" ht="118.8" hidden="1">
      <c r="A3022" s="136">
        <f t="shared" si="49"/>
        <v>3021</v>
      </c>
      <c r="B3022" s="2" t="s">
        <v>1026</v>
      </c>
      <c r="C3022" s="2" t="s">
        <v>17828</v>
      </c>
      <c r="E3022" s="2" t="s">
        <v>17810</v>
      </c>
      <c r="F3022" s="2" t="s">
        <v>17901</v>
      </c>
      <c r="G3022" s="2" t="s">
        <v>17902</v>
      </c>
      <c r="H3022" s="2" t="s">
        <v>17903</v>
      </c>
      <c r="I3022" s="2" t="s">
        <v>6</v>
      </c>
      <c r="K3022" s="4">
        <v>575</v>
      </c>
      <c r="L3022" s="5">
        <v>30000</v>
      </c>
      <c r="M3022" s="6">
        <v>44774</v>
      </c>
      <c r="N3022" s="2" t="s">
        <v>17</v>
      </c>
      <c r="O3022" s="2" t="s">
        <v>64</v>
      </c>
      <c r="P3022" s="2" t="s">
        <v>113</v>
      </c>
      <c r="Q3022" s="2" t="s">
        <v>15</v>
      </c>
      <c r="R3022" s="2" t="s">
        <v>14</v>
      </c>
      <c r="T3022" s="2" t="s">
        <v>856</v>
      </c>
      <c r="U3022" s="2" t="s">
        <v>839</v>
      </c>
      <c r="V3022" s="2" t="s">
        <v>861</v>
      </c>
      <c r="W3022" s="2" t="s">
        <v>1033</v>
      </c>
      <c r="X3022" s="2" t="s">
        <v>9</v>
      </c>
      <c r="Y3022" s="2" t="s">
        <v>6</v>
      </c>
      <c r="AA3022" s="2" t="s">
        <v>35</v>
      </c>
      <c r="AB3022" s="2" t="s">
        <v>35</v>
      </c>
      <c r="AC3022" s="2" t="s">
        <v>34</v>
      </c>
      <c r="AD3022" s="2" t="s">
        <v>6</v>
      </c>
      <c r="AE3022" s="2" t="s">
        <v>2308</v>
      </c>
      <c r="AF3022" s="2" t="s">
        <v>2308</v>
      </c>
      <c r="AG3022" s="2" t="s">
        <v>122</v>
      </c>
      <c r="AH3022" s="2" t="s">
        <v>51</v>
      </c>
      <c r="AI3022" s="2" t="s">
        <v>29</v>
      </c>
      <c r="AJ3022" s="2" t="s">
        <v>1022</v>
      </c>
      <c r="AK3022" s="2" t="s">
        <v>1023</v>
      </c>
      <c r="AL3022" s="2" t="s">
        <v>1024</v>
      </c>
    </row>
    <row r="3023" spans="1:38" ht="105.6" hidden="1">
      <c r="A3023" s="136">
        <f t="shared" si="49"/>
        <v>3022</v>
      </c>
      <c r="B3023" s="2" t="s">
        <v>1026</v>
      </c>
      <c r="C3023" s="2" t="s">
        <v>17828</v>
      </c>
      <c r="E3023" s="2" t="s">
        <v>17810</v>
      </c>
      <c r="F3023" s="2" t="s">
        <v>17904</v>
      </c>
      <c r="G3023" s="2" t="s">
        <v>17905</v>
      </c>
      <c r="H3023" s="2" t="s">
        <v>17906</v>
      </c>
      <c r="I3023" s="2" t="s">
        <v>6</v>
      </c>
      <c r="K3023" s="4">
        <v>561</v>
      </c>
      <c r="L3023" s="5">
        <v>300000</v>
      </c>
      <c r="M3023" s="6">
        <v>44926</v>
      </c>
      <c r="N3023" s="2" t="s">
        <v>39</v>
      </c>
      <c r="O3023" s="2" t="s">
        <v>55</v>
      </c>
      <c r="P3023" s="2" t="s">
        <v>125</v>
      </c>
      <c r="Q3023" s="2" t="s">
        <v>15</v>
      </c>
      <c r="R3023" s="2" t="s">
        <v>14</v>
      </c>
      <c r="T3023" s="2" t="s">
        <v>856</v>
      </c>
      <c r="U3023" s="2" t="s">
        <v>839</v>
      </c>
      <c r="V3023" s="2" t="s">
        <v>861</v>
      </c>
      <c r="W3023" s="2" t="s">
        <v>1021</v>
      </c>
      <c r="X3023" s="2" t="s">
        <v>43</v>
      </c>
      <c r="Y3023" s="2" t="s">
        <v>6</v>
      </c>
      <c r="AA3023" s="2" t="s">
        <v>35</v>
      </c>
      <c r="AB3023" s="2" t="s">
        <v>35</v>
      </c>
      <c r="AC3023" s="2" t="s">
        <v>34</v>
      </c>
      <c r="AD3023" s="2" t="s">
        <v>6</v>
      </c>
      <c r="AE3023" s="2" t="s">
        <v>2308</v>
      </c>
      <c r="AF3023" s="2" t="s">
        <v>2308</v>
      </c>
      <c r="AG3023" s="2" t="s">
        <v>122</v>
      </c>
      <c r="AH3023" s="2" t="s">
        <v>51</v>
      </c>
      <c r="AI3023" s="2" t="s">
        <v>29</v>
      </c>
      <c r="AJ3023" s="2" t="s">
        <v>1022</v>
      </c>
      <c r="AK3023" s="2" t="s">
        <v>1023</v>
      </c>
      <c r="AL3023" s="2" t="s">
        <v>1024</v>
      </c>
    </row>
    <row r="3024" spans="1:38" ht="105.6" hidden="1">
      <c r="A3024" s="136">
        <f t="shared" si="49"/>
        <v>3023</v>
      </c>
      <c r="B3024" s="2" t="s">
        <v>1026</v>
      </c>
      <c r="C3024" s="2" t="s">
        <v>17828</v>
      </c>
      <c r="E3024" s="2" t="s">
        <v>17810</v>
      </c>
      <c r="F3024" s="2" t="s">
        <v>17907</v>
      </c>
      <c r="G3024" s="2" t="s">
        <v>17908</v>
      </c>
      <c r="H3024" s="2" t="s">
        <v>17909</v>
      </c>
      <c r="I3024" s="2" t="s">
        <v>6</v>
      </c>
      <c r="K3024" s="4">
        <v>560</v>
      </c>
      <c r="L3024" s="5">
        <v>840000</v>
      </c>
      <c r="M3024" s="6">
        <v>44926</v>
      </c>
      <c r="N3024" s="2" t="s">
        <v>39</v>
      </c>
      <c r="O3024" s="2" t="s">
        <v>55</v>
      </c>
      <c r="P3024" s="2" t="s">
        <v>125</v>
      </c>
      <c r="Q3024" s="2" t="s">
        <v>15</v>
      </c>
      <c r="R3024" s="2" t="s">
        <v>14</v>
      </c>
      <c r="T3024" s="2" t="s">
        <v>856</v>
      </c>
      <c r="U3024" s="2" t="s">
        <v>839</v>
      </c>
      <c r="V3024" s="2" t="s">
        <v>861</v>
      </c>
      <c r="W3024" s="2" t="s">
        <v>1021</v>
      </c>
      <c r="X3024" s="2" t="s">
        <v>43</v>
      </c>
      <c r="Y3024" s="2" t="s">
        <v>6</v>
      </c>
      <c r="AA3024" s="2" t="s">
        <v>35</v>
      </c>
      <c r="AB3024" s="2" t="s">
        <v>35</v>
      </c>
      <c r="AC3024" s="2" t="s">
        <v>34</v>
      </c>
      <c r="AD3024" s="2" t="s">
        <v>6</v>
      </c>
      <c r="AE3024" s="2" t="s">
        <v>2308</v>
      </c>
      <c r="AF3024" s="2" t="s">
        <v>2308</v>
      </c>
      <c r="AG3024" s="2" t="s">
        <v>122</v>
      </c>
      <c r="AH3024" s="2" t="s">
        <v>51</v>
      </c>
      <c r="AI3024" s="2" t="s">
        <v>29</v>
      </c>
      <c r="AJ3024" s="2" t="s">
        <v>1022</v>
      </c>
      <c r="AK3024" s="2" t="s">
        <v>1023</v>
      </c>
      <c r="AL3024" s="2" t="s">
        <v>1024</v>
      </c>
    </row>
    <row r="3025" spans="1:38" ht="118.8" hidden="1">
      <c r="A3025" s="136">
        <f t="shared" si="49"/>
        <v>3024</v>
      </c>
      <c r="B3025" s="2" t="s">
        <v>1026</v>
      </c>
      <c r="C3025" s="2" t="s">
        <v>17828</v>
      </c>
      <c r="E3025" s="2" t="s">
        <v>17810</v>
      </c>
      <c r="F3025" s="2" t="s">
        <v>17910</v>
      </c>
      <c r="G3025" s="2" t="s">
        <v>17911</v>
      </c>
      <c r="H3025" s="2" t="s">
        <v>17912</v>
      </c>
      <c r="I3025" s="2" t="s">
        <v>6</v>
      </c>
      <c r="K3025" s="4">
        <v>576</v>
      </c>
      <c r="L3025" s="5">
        <v>30000</v>
      </c>
      <c r="M3025" s="6">
        <v>44774</v>
      </c>
      <c r="N3025" s="2" t="s">
        <v>17</v>
      </c>
      <c r="O3025" s="2" t="s">
        <v>64</v>
      </c>
      <c r="P3025" s="2" t="s">
        <v>113</v>
      </c>
      <c r="Q3025" s="2" t="s">
        <v>15</v>
      </c>
      <c r="R3025" s="2" t="s">
        <v>14</v>
      </c>
      <c r="T3025" s="2" t="s">
        <v>856</v>
      </c>
      <c r="U3025" s="2" t="s">
        <v>839</v>
      </c>
      <c r="V3025" s="2" t="s">
        <v>861</v>
      </c>
      <c r="W3025" s="2" t="s">
        <v>1021</v>
      </c>
      <c r="X3025" s="2" t="s">
        <v>9</v>
      </c>
      <c r="Y3025" s="2" t="s">
        <v>6</v>
      </c>
      <c r="AA3025" s="2" t="s">
        <v>35</v>
      </c>
      <c r="AB3025" s="2" t="s">
        <v>35</v>
      </c>
      <c r="AC3025" s="2" t="s">
        <v>34</v>
      </c>
      <c r="AD3025" s="2" t="s">
        <v>6</v>
      </c>
      <c r="AE3025" s="2" t="s">
        <v>2308</v>
      </c>
      <c r="AF3025" s="2" t="s">
        <v>2308</v>
      </c>
      <c r="AG3025" s="2" t="s">
        <v>122</v>
      </c>
      <c r="AH3025" s="2" t="s">
        <v>51</v>
      </c>
      <c r="AI3025" s="2" t="s">
        <v>29</v>
      </c>
      <c r="AJ3025" s="2" t="s">
        <v>1022</v>
      </c>
      <c r="AK3025" s="2" t="s">
        <v>1023</v>
      </c>
      <c r="AL3025" s="2" t="s">
        <v>1024</v>
      </c>
    </row>
    <row r="3026" spans="1:38" ht="92.4" hidden="1">
      <c r="A3026" s="136">
        <f t="shared" si="49"/>
        <v>3025</v>
      </c>
      <c r="B3026" s="2" t="s">
        <v>788</v>
      </c>
      <c r="C3026" s="2" t="s">
        <v>17913</v>
      </c>
      <c r="E3026" s="2" t="s">
        <v>17768</v>
      </c>
      <c r="F3026" s="2" t="s">
        <v>1034</v>
      </c>
      <c r="G3026" s="2" t="s">
        <v>1035</v>
      </c>
      <c r="H3026" s="2" t="s">
        <v>1036</v>
      </c>
      <c r="I3026" s="2" t="s">
        <v>33</v>
      </c>
      <c r="J3026" s="2">
        <v>6</v>
      </c>
      <c r="K3026" s="4" t="s">
        <v>17914</v>
      </c>
      <c r="L3026" s="5">
        <v>9007021.2300000004</v>
      </c>
      <c r="M3026" s="6" t="s">
        <v>1025</v>
      </c>
      <c r="N3026" s="2" t="s">
        <v>17</v>
      </c>
      <c r="O3026" s="2" t="s">
        <v>55</v>
      </c>
      <c r="P3026" s="2" t="s">
        <v>125</v>
      </c>
      <c r="Q3026" s="2" t="s">
        <v>15</v>
      </c>
      <c r="R3026" s="2" t="s">
        <v>14</v>
      </c>
      <c r="T3026" s="2" t="s">
        <v>13</v>
      </c>
      <c r="U3026" s="2" t="s">
        <v>839</v>
      </c>
      <c r="V3026" s="2" t="s">
        <v>1037</v>
      </c>
      <c r="W3026" s="2" t="s">
        <v>1038</v>
      </c>
      <c r="X3026" s="2" t="s">
        <v>9</v>
      </c>
      <c r="Y3026" s="2" t="s">
        <v>6</v>
      </c>
      <c r="AA3026" s="2" t="s">
        <v>8</v>
      </c>
      <c r="AC3026" s="2" t="s">
        <v>34</v>
      </c>
      <c r="AD3026" s="2" t="s">
        <v>6</v>
      </c>
      <c r="AE3026" s="2" t="s">
        <v>2308</v>
      </c>
      <c r="AF3026" s="2" t="s">
        <v>2308</v>
      </c>
      <c r="AG3026" s="2" t="s">
        <v>5</v>
      </c>
      <c r="AH3026" s="2" t="s">
        <v>4</v>
      </c>
      <c r="AI3026" s="2" t="s">
        <v>3</v>
      </c>
      <c r="AJ3026" s="2" t="s">
        <v>1039</v>
      </c>
      <c r="AK3026" s="2" t="s">
        <v>1040</v>
      </c>
      <c r="AL3026" s="2" t="s">
        <v>1041</v>
      </c>
    </row>
    <row r="3027" spans="1:38" ht="92.4" hidden="1">
      <c r="A3027" s="136">
        <f t="shared" si="49"/>
        <v>3026</v>
      </c>
      <c r="B3027" s="2" t="s">
        <v>788</v>
      </c>
      <c r="C3027" s="2" t="s">
        <v>17913</v>
      </c>
      <c r="E3027" s="2" t="s">
        <v>17768</v>
      </c>
      <c r="F3027" s="2" t="s">
        <v>1060</v>
      </c>
      <c r="G3027" s="2" t="s">
        <v>1060</v>
      </c>
      <c r="H3027" s="2" t="s">
        <v>1061</v>
      </c>
      <c r="I3027" s="2" t="s">
        <v>33</v>
      </c>
      <c r="J3027" s="2">
        <v>4</v>
      </c>
      <c r="K3027" s="4" t="s">
        <v>17915</v>
      </c>
      <c r="L3027" s="5">
        <v>406568.01</v>
      </c>
      <c r="M3027" s="6" t="s">
        <v>1025</v>
      </c>
      <c r="N3027" s="2" t="s">
        <v>17</v>
      </c>
      <c r="O3027" s="2" t="s">
        <v>55</v>
      </c>
      <c r="P3027" s="2" t="s">
        <v>242</v>
      </c>
      <c r="Q3027" s="2" t="s">
        <v>15</v>
      </c>
      <c r="R3027" s="2" t="s">
        <v>14</v>
      </c>
      <c r="T3027" s="2" t="s">
        <v>13</v>
      </c>
      <c r="U3027" s="2" t="s">
        <v>839</v>
      </c>
      <c r="V3027" s="2" t="s">
        <v>1037</v>
      </c>
      <c r="W3027" s="2" t="s">
        <v>1038</v>
      </c>
      <c r="X3027" s="2" t="s">
        <v>9</v>
      </c>
      <c r="Y3027" s="2" t="s">
        <v>6</v>
      </c>
      <c r="AA3027" s="2" t="s">
        <v>8</v>
      </c>
      <c r="AC3027" s="2" t="s">
        <v>34</v>
      </c>
      <c r="AD3027" s="2" t="s">
        <v>6</v>
      </c>
      <c r="AE3027" s="2" t="s">
        <v>2308</v>
      </c>
      <c r="AF3027" s="2" t="s">
        <v>2308</v>
      </c>
      <c r="AG3027" s="2" t="s">
        <v>5</v>
      </c>
      <c r="AH3027" s="2" t="s">
        <v>4</v>
      </c>
      <c r="AI3027" s="2" t="s">
        <v>3</v>
      </c>
      <c r="AJ3027" s="2" t="s">
        <v>1039</v>
      </c>
      <c r="AK3027" s="2" t="s">
        <v>1040</v>
      </c>
      <c r="AL3027" s="2" t="s">
        <v>1041</v>
      </c>
    </row>
    <row r="3028" spans="1:38" ht="92.4" hidden="1">
      <c r="A3028" s="136">
        <f t="shared" si="49"/>
        <v>3027</v>
      </c>
      <c r="B3028" s="2" t="s">
        <v>788</v>
      </c>
      <c r="C3028" s="2" t="s">
        <v>17913</v>
      </c>
      <c r="E3028" s="2" t="s">
        <v>17780</v>
      </c>
      <c r="F3028" s="2" t="s">
        <v>17916</v>
      </c>
      <c r="G3028" s="2" t="s">
        <v>1074</v>
      </c>
      <c r="H3028" s="2" t="s">
        <v>1036</v>
      </c>
      <c r="I3028" s="2" t="s">
        <v>6</v>
      </c>
      <c r="J3028" s="2">
        <v>1</v>
      </c>
      <c r="K3028" s="4">
        <v>204</v>
      </c>
      <c r="L3028" s="5">
        <v>21052110.280000001</v>
      </c>
      <c r="M3028" s="6" t="s">
        <v>1025</v>
      </c>
      <c r="N3028" s="2" t="s">
        <v>17</v>
      </c>
      <c r="O3028" s="2" t="s">
        <v>55</v>
      </c>
      <c r="P3028" s="2" t="s">
        <v>125</v>
      </c>
      <c r="Q3028" s="2" t="s">
        <v>15</v>
      </c>
      <c r="R3028" s="2" t="s">
        <v>14</v>
      </c>
      <c r="T3028" s="2" t="s">
        <v>856</v>
      </c>
      <c r="U3028" s="2" t="s">
        <v>839</v>
      </c>
      <c r="V3028" s="2" t="s">
        <v>1037</v>
      </c>
      <c r="W3028" s="2" t="s">
        <v>1038</v>
      </c>
      <c r="X3028" s="2" t="s">
        <v>43</v>
      </c>
      <c r="Y3028" s="2" t="s">
        <v>6</v>
      </c>
      <c r="AA3028" s="2" t="s">
        <v>8</v>
      </c>
      <c r="AC3028" s="2" t="s">
        <v>34</v>
      </c>
      <c r="AD3028" s="2" t="s">
        <v>6</v>
      </c>
      <c r="AE3028" s="2" t="s">
        <v>2308</v>
      </c>
      <c r="AF3028" s="2" t="s">
        <v>2308</v>
      </c>
      <c r="AG3028" s="2" t="s">
        <v>5</v>
      </c>
      <c r="AH3028" s="2" t="s">
        <v>4</v>
      </c>
      <c r="AI3028" s="2" t="s">
        <v>3</v>
      </c>
      <c r="AJ3028" s="2" t="s">
        <v>1039</v>
      </c>
      <c r="AK3028" s="2" t="s">
        <v>1040</v>
      </c>
      <c r="AL3028" s="2" t="s">
        <v>1041</v>
      </c>
    </row>
    <row r="3029" spans="1:38" ht="118.8" hidden="1">
      <c r="A3029" s="136">
        <f t="shared" si="49"/>
        <v>3028</v>
      </c>
      <c r="B3029" s="2" t="s">
        <v>788</v>
      </c>
      <c r="C3029" s="2" t="s">
        <v>17913</v>
      </c>
      <c r="E3029" s="2" t="s">
        <v>17780</v>
      </c>
      <c r="F3029" s="2" t="s">
        <v>17917</v>
      </c>
      <c r="G3029" s="2" t="s">
        <v>1080</v>
      </c>
      <c r="H3029" s="2" t="s">
        <v>1081</v>
      </c>
      <c r="I3029" s="2" t="s">
        <v>6</v>
      </c>
      <c r="J3029" s="2">
        <v>1</v>
      </c>
      <c r="K3029" s="4">
        <v>187</v>
      </c>
      <c r="L3029" s="5">
        <v>7000000</v>
      </c>
      <c r="M3029" s="6" t="s">
        <v>663</v>
      </c>
      <c r="N3029" s="2" t="s">
        <v>17</v>
      </c>
      <c r="O3029" s="2" t="s">
        <v>64</v>
      </c>
      <c r="P3029" s="2" t="s">
        <v>142</v>
      </c>
      <c r="Q3029" s="2" t="s">
        <v>15</v>
      </c>
      <c r="R3029" s="2" t="s">
        <v>14</v>
      </c>
      <c r="T3029" s="2" t="s">
        <v>856</v>
      </c>
      <c r="U3029" s="2" t="s">
        <v>839</v>
      </c>
      <c r="V3029" s="2" t="s">
        <v>1037</v>
      </c>
      <c r="W3029" s="2" t="s">
        <v>1038</v>
      </c>
      <c r="X3029" s="2" t="s">
        <v>9</v>
      </c>
      <c r="Y3029" s="2" t="s">
        <v>6</v>
      </c>
      <c r="AA3029" s="2" t="s">
        <v>8</v>
      </c>
      <c r="AC3029" s="2" t="s">
        <v>34</v>
      </c>
      <c r="AD3029" s="2" t="s">
        <v>6</v>
      </c>
      <c r="AE3029" s="2" t="s">
        <v>2308</v>
      </c>
      <c r="AF3029" s="2" t="s">
        <v>2308</v>
      </c>
      <c r="AG3029" s="2" t="s">
        <v>122</v>
      </c>
      <c r="AH3029" s="2" t="s">
        <v>4</v>
      </c>
      <c r="AI3029" s="2" t="s">
        <v>29</v>
      </c>
      <c r="AJ3029" s="2" t="s">
        <v>1078</v>
      </c>
      <c r="AK3029" s="2" t="s">
        <v>1077</v>
      </c>
      <c r="AL3029" s="2" t="s">
        <v>1079</v>
      </c>
    </row>
    <row r="3030" spans="1:38" ht="92.4" hidden="1">
      <c r="A3030" s="136">
        <f t="shared" si="49"/>
        <v>3029</v>
      </c>
      <c r="B3030" s="2" t="s">
        <v>788</v>
      </c>
      <c r="C3030" s="2" t="s">
        <v>17913</v>
      </c>
      <c r="E3030" s="2" t="s">
        <v>17780</v>
      </c>
      <c r="F3030" s="2" t="s">
        <v>17918</v>
      </c>
      <c r="G3030" s="2" t="s">
        <v>1074</v>
      </c>
      <c r="H3030" s="2" t="s">
        <v>1036</v>
      </c>
      <c r="I3030" s="2" t="s">
        <v>6</v>
      </c>
      <c r="J3030" s="2">
        <v>1</v>
      </c>
      <c r="K3030" s="4">
        <v>547</v>
      </c>
      <c r="L3030" s="5">
        <v>9461022.2400000002</v>
      </c>
      <c r="M3030" s="6" t="s">
        <v>1025</v>
      </c>
      <c r="N3030" s="2" t="s">
        <v>17</v>
      </c>
      <c r="O3030" s="2" t="s">
        <v>55</v>
      </c>
      <c r="P3030" s="2" t="s">
        <v>125</v>
      </c>
      <c r="Q3030" s="2" t="s">
        <v>15</v>
      </c>
      <c r="R3030" s="2" t="s">
        <v>14</v>
      </c>
      <c r="T3030" s="2" t="s">
        <v>856</v>
      </c>
      <c r="U3030" s="2" t="s">
        <v>839</v>
      </c>
      <c r="V3030" s="2" t="s">
        <v>1037</v>
      </c>
      <c r="W3030" s="2" t="s">
        <v>1038</v>
      </c>
      <c r="X3030" s="2" t="s">
        <v>43</v>
      </c>
      <c r="Y3030" s="2" t="s">
        <v>6</v>
      </c>
      <c r="AA3030" s="2" t="s">
        <v>8</v>
      </c>
      <c r="AC3030" s="2" t="s">
        <v>34</v>
      </c>
      <c r="AD3030" s="2" t="s">
        <v>6</v>
      </c>
      <c r="AE3030" s="2" t="s">
        <v>2308</v>
      </c>
      <c r="AF3030" s="2" t="s">
        <v>2308</v>
      </c>
      <c r="AG3030" s="2" t="s">
        <v>5</v>
      </c>
      <c r="AH3030" s="2" t="s">
        <v>4</v>
      </c>
      <c r="AI3030" s="2" t="s">
        <v>3</v>
      </c>
      <c r="AJ3030" s="2" t="s">
        <v>1039</v>
      </c>
      <c r="AK3030" s="2" t="s">
        <v>1040</v>
      </c>
      <c r="AL3030" s="2" t="s">
        <v>1041</v>
      </c>
    </row>
    <row r="3031" spans="1:38" ht="92.4" hidden="1">
      <c r="A3031" s="136">
        <f t="shared" si="49"/>
        <v>3030</v>
      </c>
      <c r="B3031" s="2" t="s">
        <v>788</v>
      </c>
      <c r="C3031" s="2" t="s">
        <v>17913</v>
      </c>
      <c r="E3031" s="2" t="s">
        <v>17780</v>
      </c>
      <c r="F3031" s="2" t="s">
        <v>17919</v>
      </c>
      <c r="G3031" s="2" t="s">
        <v>17920</v>
      </c>
      <c r="H3031" s="2" t="s">
        <v>17921</v>
      </c>
      <c r="I3031" s="2" t="s">
        <v>6</v>
      </c>
      <c r="J3031" s="2">
        <v>1</v>
      </c>
      <c r="K3031" s="4">
        <v>546</v>
      </c>
      <c r="L3031" s="5">
        <v>1277848220</v>
      </c>
      <c r="M3031" s="6" t="s">
        <v>1025</v>
      </c>
      <c r="N3031" s="2" t="s">
        <v>17</v>
      </c>
      <c r="O3031" s="2" t="s">
        <v>55</v>
      </c>
      <c r="P3031" s="2" t="s">
        <v>6600</v>
      </c>
      <c r="Q3031" s="2" t="s">
        <v>15</v>
      </c>
      <c r="R3031" s="2" t="s">
        <v>14</v>
      </c>
      <c r="T3031" s="2" t="s">
        <v>17922</v>
      </c>
      <c r="U3031" s="2" t="s">
        <v>17923</v>
      </c>
      <c r="V3031" s="2" t="s">
        <v>1037</v>
      </c>
      <c r="W3031" s="2" t="s">
        <v>17924</v>
      </c>
      <c r="X3031" s="2" t="s">
        <v>43</v>
      </c>
      <c r="Y3031" s="2" t="s">
        <v>2309</v>
      </c>
      <c r="AA3031" s="2" t="s">
        <v>8</v>
      </c>
      <c r="AC3031" s="2" t="s">
        <v>34</v>
      </c>
      <c r="AD3031" s="2" t="s">
        <v>6</v>
      </c>
      <c r="AE3031" s="2" t="s">
        <v>2308</v>
      </c>
      <c r="AF3031" s="2" t="s">
        <v>2308</v>
      </c>
      <c r="AG3031" s="2" t="s">
        <v>5</v>
      </c>
      <c r="AH3031" s="2" t="s">
        <v>4</v>
      </c>
      <c r="AI3031" s="2" t="s">
        <v>3</v>
      </c>
      <c r="AJ3031" s="2" t="s">
        <v>1039</v>
      </c>
      <c r="AK3031" s="2" t="s">
        <v>1040</v>
      </c>
      <c r="AL3031" s="2" t="s">
        <v>1041</v>
      </c>
    </row>
    <row r="3032" spans="1:38" ht="66" hidden="1">
      <c r="A3032" s="136">
        <f t="shared" si="49"/>
        <v>3031</v>
      </c>
      <c r="B3032" s="2" t="s">
        <v>788</v>
      </c>
      <c r="C3032" s="2" t="s">
        <v>17925</v>
      </c>
      <c r="E3032" s="2" t="s">
        <v>22</v>
      </c>
      <c r="F3032" s="2" t="s">
        <v>807</v>
      </c>
      <c r="G3032" s="2" t="s">
        <v>808</v>
      </c>
      <c r="H3032" s="2" t="s">
        <v>17926</v>
      </c>
      <c r="I3032" s="2" t="s">
        <v>6</v>
      </c>
      <c r="J3032" s="2">
        <v>8</v>
      </c>
      <c r="K3032" s="4">
        <v>701</v>
      </c>
      <c r="L3032" s="5">
        <v>6400</v>
      </c>
      <c r="M3032" s="6">
        <v>44594</v>
      </c>
      <c r="N3032" s="2" t="s">
        <v>174</v>
      </c>
      <c r="O3032" s="2" t="s">
        <v>55</v>
      </c>
      <c r="P3032" s="2" t="s">
        <v>125</v>
      </c>
      <c r="Q3032" s="2" t="s">
        <v>15</v>
      </c>
      <c r="R3032" s="2" t="s">
        <v>14</v>
      </c>
      <c r="T3032" s="2" t="s">
        <v>13</v>
      </c>
      <c r="U3032" s="2" t="s">
        <v>12</v>
      </c>
      <c r="V3032" s="2" t="s">
        <v>11</v>
      </c>
      <c r="W3032" s="2" t="s">
        <v>197</v>
      </c>
      <c r="X3032" s="2" t="s">
        <v>43</v>
      </c>
      <c r="Y3032" s="2" t="s">
        <v>6</v>
      </c>
      <c r="AA3032" s="2" t="s">
        <v>8</v>
      </c>
      <c r="AC3032" s="2" t="s">
        <v>7</v>
      </c>
      <c r="AD3032" s="2" t="s">
        <v>6</v>
      </c>
      <c r="AE3032" s="2" t="s">
        <v>2308</v>
      </c>
      <c r="AF3032" s="2" t="s">
        <v>2308</v>
      </c>
      <c r="AG3032" s="2" t="s">
        <v>30</v>
      </c>
      <c r="AH3032" s="2" t="s">
        <v>4</v>
      </c>
      <c r="AI3032" s="2" t="s">
        <v>3</v>
      </c>
      <c r="AJ3032" s="2" t="s">
        <v>17927</v>
      </c>
      <c r="AK3032" s="2" t="s">
        <v>17928</v>
      </c>
      <c r="AL3032" s="2" t="s">
        <v>17929</v>
      </c>
    </row>
    <row r="3033" spans="1:38" ht="66" hidden="1">
      <c r="A3033" s="136">
        <f t="shared" si="49"/>
        <v>3032</v>
      </c>
      <c r="B3033" s="2" t="s">
        <v>17930</v>
      </c>
      <c r="C3033" s="2" t="s">
        <v>17925</v>
      </c>
      <c r="E3033" s="2" t="s">
        <v>22</v>
      </c>
      <c r="F3033" s="2" t="s">
        <v>805</v>
      </c>
      <c r="G3033" s="2" t="s">
        <v>805</v>
      </c>
      <c r="H3033" s="2" t="s">
        <v>17931</v>
      </c>
      <c r="I3033" s="2" t="s">
        <v>6</v>
      </c>
      <c r="J3033" s="2">
        <v>2</v>
      </c>
      <c r="K3033" s="4">
        <v>704</v>
      </c>
      <c r="L3033" s="5">
        <v>2000</v>
      </c>
      <c r="M3033" s="6">
        <v>44594</v>
      </c>
      <c r="N3033" s="2" t="s">
        <v>174</v>
      </c>
      <c r="O3033" s="2" t="s">
        <v>55</v>
      </c>
      <c r="P3033" s="2" t="s">
        <v>125</v>
      </c>
      <c r="Q3033" s="2" t="s">
        <v>15</v>
      </c>
      <c r="R3033" s="2" t="s">
        <v>14</v>
      </c>
      <c r="T3033" s="2" t="s">
        <v>13</v>
      </c>
      <c r="U3033" s="2" t="s">
        <v>12</v>
      </c>
      <c r="V3033" s="2" t="s">
        <v>11</v>
      </c>
      <c r="W3033" s="2" t="s">
        <v>197</v>
      </c>
      <c r="X3033" s="2" t="s">
        <v>43</v>
      </c>
      <c r="Y3033" s="2" t="s">
        <v>6</v>
      </c>
      <c r="AA3033" s="2" t="s">
        <v>8</v>
      </c>
      <c r="AC3033" s="2" t="s">
        <v>7</v>
      </c>
      <c r="AD3033" s="2" t="s">
        <v>6</v>
      </c>
      <c r="AE3033" s="2" t="s">
        <v>2308</v>
      </c>
      <c r="AF3033" s="2" t="s">
        <v>2308</v>
      </c>
      <c r="AG3033" s="2" t="s">
        <v>30</v>
      </c>
      <c r="AH3033" s="2" t="s">
        <v>4</v>
      </c>
      <c r="AI3033" s="2" t="s">
        <v>3</v>
      </c>
      <c r="AJ3033" s="2" t="s">
        <v>17927</v>
      </c>
      <c r="AK3033" s="2" t="s">
        <v>17928</v>
      </c>
      <c r="AL3033" s="2" t="s">
        <v>17929</v>
      </c>
    </row>
    <row r="3034" spans="1:38" ht="79.2" hidden="1">
      <c r="A3034" s="136">
        <f t="shared" si="49"/>
        <v>3033</v>
      </c>
      <c r="B3034" s="2" t="s">
        <v>788</v>
      </c>
      <c r="C3034" s="2" t="s">
        <v>17932</v>
      </c>
      <c r="E3034" s="2" t="s">
        <v>17780</v>
      </c>
      <c r="F3034" s="2" t="s">
        <v>965</v>
      </c>
      <c r="G3034" s="2" t="s">
        <v>966</v>
      </c>
      <c r="H3034" s="2" t="s">
        <v>17933</v>
      </c>
      <c r="I3034" s="2" t="s">
        <v>33</v>
      </c>
      <c r="J3034" s="2">
        <v>3</v>
      </c>
      <c r="K3034" s="4">
        <v>150</v>
      </c>
      <c r="L3034" s="5">
        <v>18900</v>
      </c>
      <c r="M3034" s="6">
        <v>44788</v>
      </c>
      <c r="N3034" s="2" t="s">
        <v>56</v>
      </c>
      <c r="O3034" s="2" t="s">
        <v>55</v>
      </c>
      <c r="P3034" s="2" t="s">
        <v>125</v>
      </c>
      <c r="Q3034" s="2" t="s">
        <v>15</v>
      </c>
      <c r="R3034" s="2" t="s">
        <v>14</v>
      </c>
      <c r="T3034" s="2" t="s">
        <v>13</v>
      </c>
      <c r="U3034" s="2" t="s">
        <v>839</v>
      </c>
      <c r="V3034" s="2" t="s">
        <v>861</v>
      </c>
      <c r="W3034" s="2" t="s">
        <v>941</v>
      </c>
      <c r="X3034" s="2" t="s">
        <v>9</v>
      </c>
      <c r="Y3034" s="2" t="s">
        <v>6</v>
      </c>
      <c r="AA3034" s="2" t="s">
        <v>8</v>
      </c>
      <c r="AC3034" s="2" t="s">
        <v>241</v>
      </c>
      <c r="AD3034" s="2" t="s">
        <v>6</v>
      </c>
      <c r="AE3034" s="2" t="s">
        <v>2308</v>
      </c>
      <c r="AF3034" s="2" t="s">
        <v>2308</v>
      </c>
      <c r="AG3034" s="2" t="s">
        <v>5</v>
      </c>
      <c r="AH3034" s="2" t="s">
        <v>4</v>
      </c>
      <c r="AI3034" s="2" t="s">
        <v>3</v>
      </c>
      <c r="AJ3034" s="2" t="s">
        <v>956</v>
      </c>
      <c r="AK3034" s="2" t="s">
        <v>954</v>
      </c>
      <c r="AL3034" s="2" t="s">
        <v>943</v>
      </c>
    </row>
    <row r="3035" spans="1:38" ht="79.2" hidden="1">
      <c r="A3035" s="136">
        <f t="shared" si="49"/>
        <v>3034</v>
      </c>
      <c r="B3035" s="2" t="s">
        <v>788</v>
      </c>
      <c r="C3035" s="2" t="s">
        <v>17932</v>
      </c>
      <c r="E3035" s="2" t="s">
        <v>17780</v>
      </c>
      <c r="F3035" s="2" t="s">
        <v>973</v>
      </c>
      <c r="G3035" s="2" t="s">
        <v>974</v>
      </c>
      <c r="H3035" s="2" t="s">
        <v>975</v>
      </c>
      <c r="I3035" s="2" t="s">
        <v>6</v>
      </c>
      <c r="K3035" s="4">
        <v>154</v>
      </c>
      <c r="L3035" s="5">
        <v>280000</v>
      </c>
      <c r="M3035" s="6">
        <v>44650</v>
      </c>
      <c r="N3035" s="2" t="s">
        <v>56</v>
      </c>
      <c r="O3035" s="2" t="s">
        <v>64</v>
      </c>
      <c r="P3035" s="2" t="s">
        <v>54</v>
      </c>
      <c r="Q3035" s="2" t="s">
        <v>15</v>
      </c>
      <c r="R3035" s="2" t="s">
        <v>14</v>
      </c>
      <c r="T3035" s="2" t="s">
        <v>13</v>
      </c>
      <c r="U3035" s="2" t="s">
        <v>839</v>
      </c>
      <c r="V3035" s="2" t="s">
        <v>861</v>
      </c>
      <c r="W3035" s="2" t="s">
        <v>941</v>
      </c>
      <c r="X3035" s="2" t="s">
        <v>9</v>
      </c>
      <c r="Y3035" s="2" t="s">
        <v>6</v>
      </c>
      <c r="AA3035" s="2" t="s">
        <v>8</v>
      </c>
      <c r="AC3035" s="2" t="s">
        <v>241</v>
      </c>
      <c r="AD3035" s="2" t="s">
        <v>6</v>
      </c>
      <c r="AE3035" s="2" t="s">
        <v>2308</v>
      </c>
      <c r="AF3035" s="2" t="s">
        <v>2308</v>
      </c>
      <c r="AG3035" s="2" t="s">
        <v>5</v>
      </c>
      <c r="AH3035" s="2" t="s">
        <v>4</v>
      </c>
      <c r="AI3035" s="2" t="s">
        <v>3</v>
      </c>
      <c r="AJ3035" s="2" t="s">
        <v>956</v>
      </c>
      <c r="AK3035" s="2" t="s">
        <v>954</v>
      </c>
      <c r="AL3035" s="2" t="s">
        <v>943</v>
      </c>
    </row>
    <row r="3036" spans="1:38" ht="79.2" hidden="1">
      <c r="A3036" s="136">
        <f t="shared" si="49"/>
        <v>3035</v>
      </c>
      <c r="B3036" s="2" t="s">
        <v>788</v>
      </c>
      <c r="C3036" s="2" t="s">
        <v>17932</v>
      </c>
      <c r="E3036" s="2" t="s">
        <v>17768</v>
      </c>
      <c r="F3036" s="2" t="s">
        <v>984</v>
      </c>
      <c r="G3036" s="2" t="s">
        <v>985</v>
      </c>
      <c r="H3036" s="2" t="s">
        <v>986</v>
      </c>
      <c r="I3036" s="2" t="s">
        <v>6</v>
      </c>
      <c r="K3036" s="4">
        <v>156</v>
      </c>
      <c r="L3036" s="5">
        <v>4000000</v>
      </c>
      <c r="M3036" s="6">
        <v>44623</v>
      </c>
      <c r="N3036" s="2" t="s">
        <v>56</v>
      </c>
      <c r="O3036" s="2" t="s">
        <v>64</v>
      </c>
      <c r="P3036" s="2" t="s">
        <v>54</v>
      </c>
      <c r="Q3036" s="2" t="s">
        <v>15</v>
      </c>
      <c r="R3036" s="2" t="s">
        <v>14</v>
      </c>
      <c r="T3036" s="2" t="s">
        <v>13</v>
      </c>
      <c r="U3036" s="2" t="s">
        <v>839</v>
      </c>
      <c r="V3036" s="2" t="s">
        <v>861</v>
      </c>
      <c r="W3036" s="2" t="s">
        <v>941</v>
      </c>
      <c r="X3036" s="2" t="s">
        <v>9</v>
      </c>
      <c r="Y3036" s="2" t="s">
        <v>6</v>
      </c>
      <c r="AA3036" s="2" t="s">
        <v>8</v>
      </c>
      <c r="AC3036" s="2" t="s">
        <v>241</v>
      </c>
      <c r="AD3036" s="2" t="s">
        <v>6</v>
      </c>
      <c r="AE3036" s="2" t="s">
        <v>2308</v>
      </c>
      <c r="AF3036" s="2" t="s">
        <v>2308</v>
      </c>
      <c r="AG3036" s="2" t="s">
        <v>5</v>
      </c>
      <c r="AH3036" s="2" t="s">
        <v>4</v>
      </c>
      <c r="AI3036" s="2" t="s">
        <v>3</v>
      </c>
      <c r="AJ3036" s="2" t="s">
        <v>956</v>
      </c>
      <c r="AK3036" s="2" t="s">
        <v>954</v>
      </c>
      <c r="AL3036" s="2" t="s">
        <v>943</v>
      </c>
    </row>
    <row r="3037" spans="1:38" ht="79.2" hidden="1">
      <c r="A3037" s="136">
        <f t="shared" si="49"/>
        <v>3036</v>
      </c>
      <c r="B3037" s="2" t="s">
        <v>788</v>
      </c>
      <c r="C3037" s="2" t="s">
        <v>17932</v>
      </c>
      <c r="E3037" s="2" t="s">
        <v>17780</v>
      </c>
      <c r="F3037" s="2" t="s">
        <v>994</v>
      </c>
      <c r="G3037" s="2" t="s">
        <v>995</v>
      </c>
      <c r="H3037" s="2" t="s">
        <v>995</v>
      </c>
      <c r="I3037" s="2" t="s">
        <v>6</v>
      </c>
      <c r="K3037" s="4">
        <v>163</v>
      </c>
      <c r="L3037" s="5">
        <v>80000</v>
      </c>
      <c r="M3037" s="6">
        <v>44650</v>
      </c>
      <c r="N3037" s="2" t="s">
        <v>56</v>
      </c>
      <c r="O3037" s="2" t="s">
        <v>55</v>
      </c>
      <c r="P3037" s="2" t="s">
        <v>54</v>
      </c>
      <c r="Q3037" s="2" t="s">
        <v>15</v>
      </c>
      <c r="R3037" s="2" t="s">
        <v>14</v>
      </c>
      <c r="T3037" s="2" t="s">
        <v>13</v>
      </c>
      <c r="U3037" s="2" t="s">
        <v>839</v>
      </c>
      <c r="V3037" s="2" t="s">
        <v>861</v>
      </c>
      <c r="W3037" s="2" t="s">
        <v>941</v>
      </c>
      <c r="X3037" s="2" t="s">
        <v>9</v>
      </c>
      <c r="Y3037" s="2" t="s">
        <v>6</v>
      </c>
      <c r="AA3037" s="2" t="s">
        <v>8</v>
      </c>
      <c r="AC3037" s="2" t="s">
        <v>241</v>
      </c>
      <c r="AD3037" s="2" t="s">
        <v>6</v>
      </c>
      <c r="AE3037" s="2" t="s">
        <v>2308</v>
      </c>
      <c r="AF3037" s="2" t="s">
        <v>2308</v>
      </c>
      <c r="AG3037" s="2" t="s">
        <v>5</v>
      </c>
      <c r="AH3037" s="2" t="s">
        <v>4</v>
      </c>
      <c r="AI3037" s="2" t="s">
        <v>3</v>
      </c>
      <c r="AJ3037" s="2" t="s">
        <v>956</v>
      </c>
      <c r="AK3037" s="2" t="s">
        <v>942</v>
      </c>
      <c r="AL3037" s="2" t="s">
        <v>943</v>
      </c>
    </row>
    <row r="3038" spans="1:38" ht="409.6" hidden="1">
      <c r="A3038" s="136">
        <f t="shared" si="49"/>
        <v>3037</v>
      </c>
      <c r="B3038" s="2" t="s">
        <v>927</v>
      </c>
      <c r="C3038" s="2" t="s">
        <v>17934</v>
      </c>
      <c r="E3038" s="2" t="s">
        <v>22</v>
      </c>
      <c r="F3038" s="2" t="s">
        <v>928</v>
      </c>
      <c r="G3038" s="2" t="s">
        <v>929</v>
      </c>
      <c r="H3038" s="2" t="s">
        <v>930</v>
      </c>
      <c r="I3038" s="2" t="s">
        <v>6</v>
      </c>
      <c r="J3038" s="2" t="s">
        <v>17935</v>
      </c>
      <c r="K3038" s="4">
        <v>308</v>
      </c>
      <c r="L3038" s="5">
        <v>11723888</v>
      </c>
      <c r="M3038" s="6">
        <v>44713</v>
      </c>
      <c r="N3038" s="2" t="s">
        <v>39</v>
      </c>
      <c r="O3038" s="2" t="s">
        <v>39</v>
      </c>
      <c r="P3038" s="2" t="s">
        <v>125</v>
      </c>
      <c r="Q3038" s="2" t="s">
        <v>187</v>
      </c>
      <c r="R3038" s="2" t="s">
        <v>96</v>
      </c>
      <c r="T3038" s="2" t="s">
        <v>13</v>
      </c>
      <c r="U3038" s="2" t="s">
        <v>839</v>
      </c>
      <c r="V3038" s="2" t="s">
        <v>861</v>
      </c>
      <c r="W3038" s="2" t="s">
        <v>931</v>
      </c>
      <c r="X3038" s="2" t="s">
        <v>43</v>
      </c>
      <c r="Y3038" s="2" t="s">
        <v>6</v>
      </c>
      <c r="AA3038" s="2" t="s">
        <v>164</v>
      </c>
      <c r="AB3038" s="2" t="s">
        <v>932</v>
      </c>
      <c r="AC3038" s="2" t="s">
        <v>7</v>
      </c>
      <c r="AD3038" s="2" t="s">
        <v>6</v>
      </c>
      <c r="AE3038" s="2" t="s">
        <v>2308</v>
      </c>
      <c r="AF3038" s="2" t="s">
        <v>2308</v>
      </c>
      <c r="AG3038" s="2" t="s">
        <v>30</v>
      </c>
      <c r="AH3038" s="2" t="s">
        <v>51</v>
      </c>
      <c r="AI3038" s="2" t="s">
        <v>3</v>
      </c>
      <c r="AJ3038" s="2" t="s">
        <v>933</v>
      </c>
      <c r="AK3038" s="2" t="s">
        <v>17936</v>
      </c>
      <c r="AL3038" s="2" t="s">
        <v>934</v>
      </c>
    </row>
    <row r="3039" spans="1:38" ht="409.6" hidden="1">
      <c r="A3039" s="136">
        <f t="shared" si="49"/>
        <v>3038</v>
      </c>
      <c r="B3039" s="2" t="s">
        <v>927</v>
      </c>
      <c r="C3039" s="2" t="s">
        <v>17934</v>
      </c>
      <c r="E3039" s="2" t="s">
        <v>22</v>
      </c>
      <c r="F3039" s="2" t="s">
        <v>944</v>
      </c>
      <c r="G3039" s="2" t="s">
        <v>945</v>
      </c>
      <c r="H3039" s="2" t="s">
        <v>930</v>
      </c>
      <c r="I3039" s="2" t="s">
        <v>6</v>
      </c>
      <c r="J3039" s="2" t="s">
        <v>17937</v>
      </c>
      <c r="K3039" s="4">
        <v>309</v>
      </c>
      <c r="L3039" s="5">
        <v>1050000</v>
      </c>
      <c r="M3039" s="6">
        <v>44713</v>
      </c>
      <c r="N3039" s="2" t="s">
        <v>39</v>
      </c>
      <c r="O3039" s="2" t="s">
        <v>39</v>
      </c>
      <c r="P3039" s="2" t="s">
        <v>125</v>
      </c>
      <c r="Q3039" s="2" t="s">
        <v>187</v>
      </c>
      <c r="R3039" s="2" t="s">
        <v>96</v>
      </c>
      <c r="T3039" s="2" t="s">
        <v>13</v>
      </c>
      <c r="U3039" s="2" t="s">
        <v>839</v>
      </c>
      <c r="V3039" s="2" t="s">
        <v>861</v>
      </c>
      <c r="W3039" s="2" t="s">
        <v>931</v>
      </c>
      <c r="X3039" s="2" t="s">
        <v>43</v>
      </c>
      <c r="Y3039" s="2" t="s">
        <v>6</v>
      </c>
      <c r="AA3039" s="2" t="s">
        <v>164</v>
      </c>
      <c r="AB3039" s="2" t="s">
        <v>946</v>
      </c>
      <c r="AC3039" s="2" t="s">
        <v>7</v>
      </c>
      <c r="AD3039" s="2" t="s">
        <v>6</v>
      </c>
      <c r="AE3039" s="2" t="s">
        <v>2308</v>
      </c>
      <c r="AF3039" s="2" t="s">
        <v>2308</v>
      </c>
      <c r="AG3039" s="2" t="s">
        <v>30</v>
      </c>
      <c r="AH3039" s="2" t="s">
        <v>51</v>
      </c>
      <c r="AI3039" s="2" t="s">
        <v>3</v>
      </c>
      <c r="AJ3039" s="2" t="s">
        <v>933</v>
      </c>
      <c r="AK3039" s="2" t="s">
        <v>17936</v>
      </c>
      <c r="AL3039" s="2" t="s">
        <v>934</v>
      </c>
    </row>
    <row r="3040" spans="1:38" ht="66" hidden="1">
      <c r="A3040" s="136">
        <f t="shared" si="49"/>
        <v>3039</v>
      </c>
      <c r="B3040" s="2" t="s">
        <v>788</v>
      </c>
      <c r="C3040" s="2" t="s">
        <v>17938</v>
      </c>
      <c r="E3040" s="2" t="s">
        <v>17780</v>
      </c>
      <c r="F3040" s="2" t="s">
        <v>828</v>
      </c>
      <c r="G3040" s="2" t="s">
        <v>828</v>
      </c>
      <c r="H3040" s="2" t="s">
        <v>829</v>
      </c>
      <c r="I3040" s="2" t="s">
        <v>6</v>
      </c>
      <c r="K3040" s="4">
        <v>256</v>
      </c>
      <c r="L3040" s="5">
        <v>52800</v>
      </c>
      <c r="M3040" s="6">
        <v>44697</v>
      </c>
      <c r="N3040" s="2" t="s">
        <v>174</v>
      </c>
      <c r="O3040" s="2" t="s">
        <v>39</v>
      </c>
      <c r="P3040" s="2" t="s">
        <v>45</v>
      </c>
      <c r="Q3040" s="2" t="s">
        <v>15</v>
      </c>
      <c r="R3040" s="2" t="s">
        <v>14</v>
      </c>
      <c r="T3040" s="2" t="s">
        <v>13</v>
      </c>
      <c r="U3040" s="2" t="s">
        <v>12</v>
      </c>
      <c r="V3040" s="2" t="s">
        <v>11</v>
      </c>
      <c r="W3040" s="2" t="s">
        <v>197</v>
      </c>
      <c r="X3040" s="2" t="s">
        <v>43</v>
      </c>
      <c r="Y3040" s="2" t="s">
        <v>6</v>
      </c>
      <c r="AA3040" s="2" t="s">
        <v>8</v>
      </c>
      <c r="AC3040" s="2" t="s">
        <v>7</v>
      </c>
      <c r="AD3040" s="2" t="s">
        <v>6</v>
      </c>
      <c r="AE3040" s="2" t="s">
        <v>2308</v>
      </c>
      <c r="AF3040" s="2" t="s">
        <v>2308</v>
      </c>
      <c r="AG3040" s="2" t="s">
        <v>30</v>
      </c>
      <c r="AH3040" s="2" t="s">
        <v>4</v>
      </c>
      <c r="AI3040" s="2" t="s">
        <v>3</v>
      </c>
      <c r="AJ3040" s="2" t="s">
        <v>794</v>
      </c>
      <c r="AK3040" s="2" t="s">
        <v>800</v>
      </c>
      <c r="AL3040" s="2" t="s">
        <v>796</v>
      </c>
    </row>
    <row r="3041" spans="1:38" ht="132" hidden="1">
      <c r="A3041" s="136">
        <f t="shared" si="49"/>
        <v>3040</v>
      </c>
      <c r="B3041" s="2" t="s">
        <v>788</v>
      </c>
      <c r="C3041" s="2" t="s">
        <v>17938</v>
      </c>
      <c r="E3041" s="2" t="s">
        <v>17780</v>
      </c>
      <c r="F3041" s="2" t="s">
        <v>820</v>
      </c>
      <c r="G3041" s="2" t="s">
        <v>821</v>
      </c>
      <c r="H3041" s="2" t="s">
        <v>822</v>
      </c>
      <c r="I3041" s="2" t="s">
        <v>6</v>
      </c>
      <c r="K3041" s="4">
        <v>257</v>
      </c>
      <c r="L3041" s="5">
        <v>40000.019999999997</v>
      </c>
      <c r="M3041" s="6">
        <v>44697</v>
      </c>
      <c r="N3041" s="2" t="s">
        <v>174</v>
      </c>
      <c r="O3041" s="2" t="s">
        <v>39</v>
      </c>
      <c r="P3041" s="2" t="s">
        <v>45</v>
      </c>
      <c r="Q3041" s="2" t="s">
        <v>15</v>
      </c>
      <c r="R3041" s="2" t="s">
        <v>14</v>
      </c>
      <c r="T3041" s="2" t="s">
        <v>13</v>
      </c>
      <c r="U3041" s="2" t="s">
        <v>12</v>
      </c>
      <c r="V3041" s="2" t="s">
        <v>11</v>
      </c>
      <c r="W3041" s="2" t="s">
        <v>197</v>
      </c>
      <c r="X3041" s="2" t="s">
        <v>43</v>
      </c>
      <c r="Y3041" s="2" t="s">
        <v>6</v>
      </c>
      <c r="AA3041" s="2" t="s">
        <v>8</v>
      </c>
      <c r="AC3041" s="2" t="s">
        <v>7</v>
      </c>
      <c r="AD3041" s="2" t="s">
        <v>6</v>
      </c>
      <c r="AE3041" s="2" t="s">
        <v>2308</v>
      </c>
      <c r="AF3041" s="2" t="s">
        <v>2308</v>
      </c>
      <c r="AG3041" s="2" t="s">
        <v>30</v>
      </c>
      <c r="AH3041" s="2" t="s">
        <v>4</v>
      </c>
      <c r="AI3041" s="2" t="s">
        <v>3</v>
      </c>
      <c r="AJ3041" s="2" t="s">
        <v>794</v>
      </c>
      <c r="AK3041" s="2" t="s">
        <v>800</v>
      </c>
      <c r="AL3041" s="2" t="s">
        <v>796</v>
      </c>
    </row>
    <row r="3042" spans="1:38" ht="66" hidden="1">
      <c r="A3042" s="136">
        <f t="shared" si="49"/>
        <v>3041</v>
      </c>
      <c r="B3042" s="2" t="s">
        <v>788</v>
      </c>
      <c r="C3042" s="2" t="s">
        <v>17938</v>
      </c>
      <c r="E3042" s="2" t="s">
        <v>17939</v>
      </c>
      <c r="F3042" s="2" t="s">
        <v>830</v>
      </c>
      <c r="G3042" s="2" t="s">
        <v>830</v>
      </c>
      <c r="H3042" s="2" t="s">
        <v>831</v>
      </c>
      <c r="I3042" s="2" t="s">
        <v>6</v>
      </c>
      <c r="K3042" s="4">
        <v>260</v>
      </c>
      <c r="L3042" s="5">
        <v>4600</v>
      </c>
      <c r="M3042" s="6">
        <v>44697</v>
      </c>
      <c r="N3042" s="2" t="s">
        <v>174</v>
      </c>
      <c r="O3042" s="2" t="s">
        <v>39</v>
      </c>
      <c r="P3042" s="2" t="s">
        <v>542</v>
      </c>
      <c r="Q3042" s="2" t="s">
        <v>124</v>
      </c>
      <c r="R3042" s="2" t="s">
        <v>14</v>
      </c>
      <c r="T3042" s="2" t="s">
        <v>13</v>
      </c>
      <c r="U3042" s="2" t="s">
        <v>12</v>
      </c>
      <c r="V3042" s="2" t="s">
        <v>11</v>
      </c>
      <c r="W3042" s="2" t="s">
        <v>197</v>
      </c>
      <c r="X3042" s="2" t="s">
        <v>9</v>
      </c>
      <c r="Y3042" s="2" t="s">
        <v>6</v>
      </c>
      <c r="AA3042" s="2" t="s">
        <v>8</v>
      </c>
      <c r="AC3042" s="2" t="s">
        <v>7</v>
      </c>
      <c r="AD3042" s="2" t="s">
        <v>6</v>
      </c>
      <c r="AE3042" s="2" t="s">
        <v>2308</v>
      </c>
      <c r="AF3042" s="2" t="s">
        <v>2308</v>
      </c>
      <c r="AG3042" s="2" t="s">
        <v>30</v>
      </c>
      <c r="AH3042" s="2" t="s">
        <v>51</v>
      </c>
      <c r="AI3042" s="2" t="s">
        <v>3</v>
      </c>
      <c r="AJ3042" s="2" t="s">
        <v>794</v>
      </c>
      <c r="AK3042" s="2" t="s">
        <v>800</v>
      </c>
      <c r="AL3042" s="2" t="s">
        <v>796</v>
      </c>
    </row>
    <row r="3043" spans="1:38" ht="66" hidden="1">
      <c r="A3043" s="136">
        <f t="shared" si="49"/>
        <v>3042</v>
      </c>
      <c r="B3043" s="2" t="s">
        <v>788</v>
      </c>
      <c r="C3043" s="2" t="s">
        <v>17938</v>
      </c>
      <c r="E3043" s="2" t="s">
        <v>17780</v>
      </c>
      <c r="F3043" s="2" t="s">
        <v>790</v>
      </c>
      <c r="G3043" s="2" t="s">
        <v>791</v>
      </c>
      <c r="H3043" s="2" t="s">
        <v>792</v>
      </c>
      <c r="I3043" s="2" t="s">
        <v>6</v>
      </c>
      <c r="K3043" s="4">
        <v>263</v>
      </c>
      <c r="L3043" s="5">
        <v>2500</v>
      </c>
      <c r="M3043" s="6">
        <v>44594</v>
      </c>
      <c r="N3043" s="2" t="s">
        <v>174</v>
      </c>
      <c r="O3043" s="2" t="s">
        <v>55</v>
      </c>
      <c r="P3043" s="2" t="s">
        <v>125</v>
      </c>
      <c r="Q3043" s="2" t="s">
        <v>15</v>
      </c>
      <c r="R3043" s="2" t="s">
        <v>14</v>
      </c>
      <c r="T3043" s="2" t="s">
        <v>13</v>
      </c>
      <c r="U3043" s="2" t="s">
        <v>12</v>
      </c>
      <c r="V3043" s="2" t="s">
        <v>11</v>
      </c>
      <c r="W3043" s="2" t="s">
        <v>197</v>
      </c>
      <c r="X3043" s="2" t="s">
        <v>43</v>
      </c>
      <c r="Y3043" s="2" t="s">
        <v>6</v>
      </c>
      <c r="AA3043" s="2" t="s">
        <v>8</v>
      </c>
      <c r="AC3043" s="2" t="s">
        <v>7</v>
      </c>
      <c r="AD3043" s="2" t="s">
        <v>6</v>
      </c>
      <c r="AE3043" s="2" t="s">
        <v>2308</v>
      </c>
      <c r="AF3043" s="2" t="s">
        <v>2308</v>
      </c>
      <c r="AG3043" s="2" t="s">
        <v>30</v>
      </c>
      <c r="AH3043" s="2" t="s">
        <v>4</v>
      </c>
      <c r="AI3043" s="2" t="s">
        <v>3</v>
      </c>
      <c r="AJ3043" s="2" t="s">
        <v>794</v>
      </c>
      <c r="AK3043" s="2" t="s">
        <v>795</v>
      </c>
      <c r="AL3043" s="2" t="s">
        <v>796</v>
      </c>
    </row>
    <row r="3044" spans="1:38" ht="66" hidden="1">
      <c r="A3044" s="136">
        <f t="shared" si="49"/>
        <v>3043</v>
      </c>
      <c r="B3044" s="2" t="s">
        <v>788</v>
      </c>
      <c r="C3044" s="2" t="s">
        <v>17938</v>
      </c>
      <c r="E3044" s="2" t="s">
        <v>17780</v>
      </c>
      <c r="F3044" s="2" t="s">
        <v>802</v>
      </c>
      <c r="G3044" s="2" t="s">
        <v>803</v>
      </c>
      <c r="H3044" s="2" t="s">
        <v>804</v>
      </c>
      <c r="I3044" s="2" t="s">
        <v>6</v>
      </c>
      <c r="K3044" s="4">
        <v>264</v>
      </c>
      <c r="L3044" s="5">
        <v>400</v>
      </c>
      <c r="M3044" s="6">
        <v>44594</v>
      </c>
      <c r="N3044" s="2" t="s">
        <v>174</v>
      </c>
      <c r="O3044" s="2" t="s">
        <v>55</v>
      </c>
      <c r="P3044" s="2" t="s">
        <v>242</v>
      </c>
      <c r="Q3044" s="2" t="s">
        <v>15</v>
      </c>
      <c r="R3044" s="2" t="s">
        <v>14</v>
      </c>
      <c r="T3044" s="2" t="s">
        <v>13</v>
      </c>
      <c r="U3044" s="2" t="s">
        <v>12</v>
      </c>
      <c r="V3044" s="2" t="s">
        <v>11</v>
      </c>
      <c r="W3044" s="2" t="s">
        <v>197</v>
      </c>
      <c r="X3044" s="2" t="s">
        <v>9</v>
      </c>
      <c r="Y3044" s="2" t="s">
        <v>6</v>
      </c>
      <c r="AA3044" s="2" t="s">
        <v>8</v>
      </c>
      <c r="AC3044" s="2" t="s">
        <v>7</v>
      </c>
      <c r="AD3044" s="2" t="s">
        <v>6</v>
      </c>
      <c r="AE3044" s="2" t="s">
        <v>2308</v>
      </c>
      <c r="AF3044" s="2" t="s">
        <v>2308</v>
      </c>
      <c r="AG3044" s="2" t="s">
        <v>30</v>
      </c>
      <c r="AH3044" s="2" t="s">
        <v>4</v>
      </c>
      <c r="AI3044" s="2" t="s">
        <v>3</v>
      </c>
      <c r="AJ3044" s="2" t="s">
        <v>794</v>
      </c>
      <c r="AK3044" s="2" t="s">
        <v>800</v>
      </c>
      <c r="AL3044" s="2" t="s">
        <v>796</v>
      </c>
    </row>
    <row r="3045" spans="1:38" ht="66" hidden="1">
      <c r="A3045" s="136">
        <f t="shared" si="49"/>
        <v>3044</v>
      </c>
      <c r="B3045" s="2" t="s">
        <v>788</v>
      </c>
      <c r="C3045" s="2" t="s">
        <v>17938</v>
      </c>
      <c r="E3045" s="2" t="s">
        <v>17780</v>
      </c>
      <c r="F3045" s="2" t="s">
        <v>832</v>
      </c>
      <c r="G3045" s="2" t="s">
        <v>832</v>
      </c>
      <c r="H3045" s="2" t="s">
        <v>833</v>
      </c>
      <c r="I3045" s="2" t="s">
        <v>6</v>
      </c>
      <c r="K3045" s="4">
        <v>312</v>
      </c>
      <c r="L3045" s="5">
        <v>20000</v>
      </c>
      <c r="M3045" s="6">
        <v>44697</v>
      </c>
      <c r="N3045" s="2" t="s">
        <v>17</v>
      </c>
      <c r="O3045" s="2" t="s">
        <v>39</v>
      </c>
      <c r="P3045" s="2" t="s">
        <v>542</v>
      </c>
      <c r="Q3045" s="2" t="s">
        <v>15</v>
      </c>
      <c r="R3045" s="2" t="s">
        <v>14</v>
      </c>
      <c r="T3045" s="2" t="s">
        <v>13</v>
      </c>
      <c r="U3045" s="2" t="s">
        <v>12</v>
      </c>
      <c r="V3045" s="2" t="s">
        <v>11</v>
      </c>
      <c r="W3045" s="2" t="s">
        <v>197</v>
      </c>
      <c r="X3045" s="2" t="s">
        <v>9</v>
      </c>
      <c r="Y3045" s="2" t="s">
        <v>6</v>
      </c>
      <c r="AA3045" s="2" t="s">
        <v>35</v>
      </c>
      <c r="AB3045" s="2" t="s">
        <v>834</v>
      </c>
      <c r="AC3045" s="2" t="s">
        <v>7</v>
      </c>
      <c r="AD3045" s="2" t="s">
        <v>6</v>
      </c>
      <c r="AE3045" s="2" t="s">
        <v>2308</v>
      </c>
      <c r="AF3045" s="2" t="s">
        <v>2308</v>
      </c>
      <c r="AG3045" s="2" t="s">
        <v>30</v>
      </c>
      <c r="AH3045" s="2" t="s">
        <v>51</v>
      </c>
      <c r="AI3045" s="2" t="s">
        <v>3</v>
      </c>
      <c r="AJ3045" s="2" t="s">
        <v>794</v>
      </c>
      <c r="AK3045" s="2" t="s">
        <v>800</v>
      </c>
      <c r="AL3045" s="2" t="s">
        <v>796</v>
      </c>
    </row>
    <row r="3046" spans="1:38" ht="66" hidden="1">
      <c r="A3046" s="136">
        <f t="shared" si="49"/>
        <v>3045</v>
      </c>
      <c r="B3046" s="2" t="s">
        <v>788</v>
      </c>
      <c r="C3046" s="2" t="s">
        <v>17938</v>
      </c>
      <c r="E3046" s="2" t="s">
        <v>17780</v>
      </c>
      <c r="F3046" s="2" t="s">
        <v>17940</v>
      </c>
      <c r="G3046" s="2" t="s">
        <v>17941</v>
      </c>
      <c r="H3046" s="2" t="s">
        <v>17942</v>
      </c>
      <c r="I3046" s="2" t="s">
        <v>6</v>
      </c>
      <c r="J3046" s="2">
        <v>8</v>
      </c>
      <c r="K3046" s="4">
        <v>556</v>
      </c>
      <c r="L3046" s="5">
        <v>23200</v>
      </c>
      <c r="M3046" s="6">
        <v>44697</v>
      </c>
      <c r="N3046" s="2" t="s">
        <v>174</v>
      </c>
      <c r="O3046" s="2" t="s">
        <v>55</v>
      </c>
      <c r="P3046" s="2" t="s">
        <v>125</v>
      </c>
      <c r="Q3046" s="2" t="s">
        <v>15</v>
      </c>
      <c r="R3046" s="2" t="s">
        <v>14</v>
      </c>
      <c r="T3046" s="2" t="s">
        <v>13</v>
      </c>
      <c r="U3046" s="2" t="s">
        <v>12</v>
      </c>
      <c r="V3046" s="2" t="s">
        <v>11</v>
      </c>
      <c r="W3046" s="2" t="s">
        <v>197</v>
      </c>
      <c r="X3046" s="2" t="s">
        <v>43</v>
      </c>
      <c r="Y3046" s="2" t="s">
        <v>6</v>
      </c>
      <c r="AA3046" s="2" t="s">
        <v>8</v>
      </c>
      <c r="AC3046" s="2" t="s">
        <v>7</v>
      </c>
      <c r="AD3046" s="2" t="s">
        <v>6</v>
      </c>
      <c r="AE3046" s="2" t="s">
        <v>2308</v>
      </c>
      <c r="AF3046" s="2" t="s">
        <v>2308</v>
      </c>
      <c r="AG3046" s="2" t="s">
        <v>30</v>
      </c>
      <c r="AH3046" s="2" t="s">
        <v>51</v>
      </c>
      <c r="AI3046" s="2" t="s">
        <v>3</v>
      </c>
      <c r="AJ3046" s="2" t="s">
        <v>17943</v>
      </c>
      <c r="AK3046" s="2" t="s">
        <v>17944</v>
      </c>
      <c r="AL3046" s="2" t="s">
        <v>17945</v>
      </c>
    </row>
    <row r="3047" spans="1:38" ht="118.8" hidden="1">
      <c r="A3047" s="136">
        <f t="shared" si="49"/>
        <v>3046</v>
      </c>
      <c r="B3047" s="2" t="s">
        <v>788</v>
      </c>
      <c r="C3047" s="2" t="s">
        <v>977</v>
      </c>
      <c r="E3047" s="2" t="s">
        <v>17780</v>
      </c>
      <c r="F3047" s="2" t="s">
        <v>249</v>
      </c>
      <c r="G3047" s="2" t="s">
        <v>978</v>
      </c>
      <c r="H3047" s="2" t="s">
        <v>979</v>
      </c>
      <c r="I3047" s="2" t="s">
        <v>6</v>
      </c>
      <c r="K3047" s="4" t="s">
        <v>17946</v>
      </c>
      <c r="L3047" s="5">
        <v>20300</v>
      </c>
      <c r="M3047" s="6">
        <v>44682</v>
      </c>
      <c r="N3047" s="2" t="s">
        <v>174</v>
      </c>
      <c r="O3047" s="2" t="s">
        <v>55</v>
      </c>
      <c r="P3047" s="2" t="s">
        <v>125</v>
      </c>
      <c r="Q3047" s="2" t="s">
        <v>15</v>
      </c>
      <c r="R3047" s="2" t="s">
        <v>14</v>
      </c>
      <c r="T3047" s="2" t="s">
        <v>856</v>
      </c>
      <c r="U3047" s="2" t="s">
        <v>839</v>
      </c>
      <c r="V3047" s="2" t="s">
        <v>11</v>
      </c>
      <c r="W3047" s="2" t="s">
        <v>197</v>
      </c>
      <c r="X3047" s="2" t="s">
        <v>43</v>
      </c>
      <c r="Y3047" s="2" t="s">
        <v>6</v>
      </c>
      <c r="AA3047" s="2" t="s">
        <v>8</v>
      </c>
      <c r="AC3047" s="2" t="s">
        <v>34</v>
      </c>
      <c r="AD3047" s="2" t="s">
        <v>6</v>
      </c>
      <c r="AE3047" s="2" t="s">
        <v>2308</v>
      </c>
      <c r="AF3047" s="2" t="s">
        <v>2308</v>
      </c>
      <c r="AG3047" s="2" t="s">
        <v>5</v>
      </c>
      <c r="AH3047" s="2" t="s">
        <v>4</v>
      </c>
      <c r="AI3047" s="2" t="s">
        <v>3</v>
      </c>
      <c r="AJ3047" s="2" t="s">
        <v>981</v>
      </c>
      <c r="AK3047" s="2" t="s">
        <v>982</v>
      </c>
      <c r="AL3047" s="2" t="s">
        <v>983</v>
      </c>
    </row>
    <row r="3048" spans="1:38" ht="382.8" hidden="1">
      <c r="A3048" s="136">
        <f t="shared" si="49"/>
        <v>3047</v>
      </c>
      <c r="B3048" s="2" t="s">
        <v>788</v>
      </c>
      <c r="C3048" s="2" t="s">
        <v>977</v>
      </c>
      <c r="E3048" s="2" t="s">
        <v>17780</v>
      </c>
      <c r="F3048" s="2" t="s">
        <v>988</v>
      </c>
      <c r="G3048" s="2" t="s">
        <v>989</v>
      </c>
      <c r="H3048" s="2" t="s">
        <v>990</v>
      </c>
      <c r="I3048" s="2" t="s">
        <v>6</v>
      </c>
      <c r="K3048" s="4" t="s">
        <v>17947</v>
      </c>
      <c r="L3048" s="5">
        <v>206400</v>
      </c>
      <c r="M3048" s="6">
        <v>44682</v>
      </c>
      <c r="N3048" s="2" t="s">
        <v>174</v>
      </c>
      <c r="O3048" s="2" t="s">
        <v>55</v>
      </c>
      <c r="P3048" s="2" t="s">
        <v>868</v>
      </c>
      <c r="Q3048" s="2" t="s">
        <v>15</v>
      </c>
      <c r="R3048" s="2" t="s">
        <v>14</v>
      </c>
      <c r="T3048" s="2" t="s">
        <v>856</v>
      </c>
      <c r="U3048" s="2" t="s">
        <v>839</v>
      </c>
      <c r="V3048" s="2" t="s">
        <v>11</v>
      </c>
      <c r="W3048" s="2" t="s">
        <v>197</v>
      </c>
      <c r="X3048" s="2" t="s">
        <v>43</v>
      </c>
      <c r="Y3048" s="2" t="s">
        <v>6</v>
      </c>
      <c r="AA3048" s="2" t="s">
        <v>8</v>
      </c>
      <c r="AC3048" s="2" t="s">
        <v>34</v>
      </c>
      <c r="AD3048" s="2" t="s">
        <v>6</v>
      </c>
      <c r="AE3048" s="2" t="s">
        <v>2308</v>
      </c>
      <c r="AF3048" s="2" t="s">
        <v>2308</v>
      </c>
      <c r="AG3048" s="2" t="s">
        <v>5</v>
      </c>
      <c r="AH3048" s="2" t="s">
        <v>4</v>
      </c>
      <c r="AI3048" s="2" t="s">
        <v>3</v>
      </c>
      <c r="AJ3048" s="2" t="s">
        <v>981</v>
      </c>
      <c r="AK3048" s="2" t="s">
        <v>982</v>
      </c>
      <c r="AL3048" s="2" t="s">
        <v>983</v>
      </c>
    </row>
    <row r="3049" spans="1:38" ht="66" hidden="1">
      <c r="A3049" s="136">
        <f t="shared" si="49"/>
        <v>3048</v>
      </c>
      <c r="B3049" s="2" t="s">
        <v>788</v>
      </c>
      <c r="C3049" s="2" t="s">
        <v>977</v>
      </c>
      <c r="E3049" s="2" t="s">
        <v>17780</v>
      </c>
      <c r="F3049" s="2" t="s">
        <v>991</v>
      </c>
      <c r="G3049" s="2" t="s">
        <v>992</v>
      </c>
      <c r="H3049" s="2" t="s">
        <v>993</v>
      </c>
      <c r="I3049" s="2" t="s">
        <v>6</v>
      </c>
      <c r="K3049" s="4" t="s">
        <v>17948</v>
      </c>
      <c r="L3049" s="5">
        <v>2900</v>
      </c>
      <c r="M3049" s="6">
        <v>44682</v>
      </c>
      <c r="N3049" s="2" t="s">
        <v>174</v>
      </c>
      <c r="O3049" s="2" t="s">
        <v>55</v>
      </c>
      <c r="P3049" s="2" t="s">
        <v>125</v>
      </c>
      <c r="Q3049" s="2" t="s">
        <v>15</v>
      </c>
      <c r="R3049" s="2" t="s">
        <v>14</v>
      </c>
      <c r="T3049" s="2" t="s">
        <v>856</v>
      </c>
      <c r="U3049" s="2" t="s">
        <v>839</v>
      </c>
      <c r="V3049" s="2" t="s">
        <v>11</v>
      </c>
      <c r="W3049" s="2" t="s">
        <v>197</v>
      </c>
      <c r="X3049" s="2" t="s">
        <v>43</v>
      </c>
      <c r="Y3049" s="2" t="s">
        <v>6</v>
      </c>
      <c r="AA3049" s="2" t="s">
        <v>8</v>
      </c>
      <c r="AC3049" s="2" t="s">
        <v>34</v>
      </c>
      <c r="AD3049" s="2" t="s">
        <v>6</v>
      </c>
      <c r="AE3049" s="2" t="s">
        <v>2308</v>
      </c>
      <c r="AF3049" s="2" t="s">
        <v>2308</v>
      </c>
      <c r="AG3049" s="2" t="s">
        <v>5</v>
      </c>
      <c r="AH3049" s="2" t="s">
        <v>4</v>
      </c>
      <c r="AI3049" s="2" t="s">
        <v>3</v>
      </c>
      <c r="AJ3049" s="2" t="s">
        <v>981</v>
      </c>
      <c r="AK3049" s="2" t="s">
        <v>982</v>
      </c>
      <c r="AL3049" s="2" t="s">
        <v>983</v>
      </c>
    </row>
    <row r="3050" spans="1:38" ht="105.6" hidden="1">
      <c r="A3050" s="136">
        <f t="shared" si="49"/>
        <v>3049</v>
      </c>
      <c r="B3050" s="2" t="s">
        <v>788</v>
      </c>
      <c r="C3050" s="2" t="s">
        <v>17949</v>
      </c>
      <c r="E3050" s="2" t="s">
        <v>17780</v>
      </c>
      <c r="F3050" s="2" t="s">
        <v>17950</v>
      </c>
      <c r="G3050" s="2" t="s">
        <v>3579</v>
      </c>
      <c r="H3050" s="2" t="s">
        <v>17951</v>
      </c>
      <c r="I3050" s="2" t="s">
        <v>2309</v>
      </c>
      <c r="J3050" s="2">
        <v>1</v>
      </c>
      <c r="K3050" s="4">
        <v>733</v>
      </c>
      <c r="L3050" s="5">
        <v>30000</v>
      </c>
      <c r="M3050" s="6">
        <v>44825</v>
      </c>
      <c r="N3050" s="2" t="s">
        <v>1076</v>
      </c>
      <c r="O3050" s="2" t="s">
        <v>17952</v>
      </c>
      <c r="P3050" s="2" t="s">
        <v>17952</v>
      </c>
      <c r="Q3050" s="2" t="s">
        <v>141</v>
      </c>
      <c r="R3050" s="2" t="s">
        <v>14</v>
      </c>
      <c r="S3050" s="2" t="s">
        <v>2309</v>
      </c>
      <c r="T3050" s="2" t="s">
        <v>13</v>
      </c>
      <c r="U3050" s="2" t="s">
        <v>839</v>
      </c>
      <c r="V3050" s="2" t="s">
        <v>17953</v>
      </c>
      <c r="W3050" s="2" t="s">
        <v>17954</v>
      </c>
      <c r="X3050" s="2" t="s">
        <v>9</v>
      </c>
      <c r="Y3050" s="2" t="s">
        <v>6</v>
      </c>
      <c r="AA3050" s="2" t="s">
        <v>8</v>
      </c>
      <c r="AB3050" s="2" t="s">
        <v>8</v>
      </c>
      <c r="AC3050" s="2" t="s">
        <v>7</v>
      </c>
      <c r="AD3050" s="2" t="s">
        <v>2309</v>
      </c>
      <c r="AE3050" s="2" t="s">
        <v>2308</v>
      </c>
      <c r="AF3050" s="2" t="s">
        <v>2308</v>
      </c>
      <c r="AJ3050" s="2" t="s">
        <v>17955</v>
      </c>
      <c r="AK3050" s="2" t="s">
        <v>17956</v>
      </c>
      <c r="AL3050" s="2" t="s">
        <v>17957</v>
      </c>
    </row>
    <row r="3051" spans="1:38" ht="105.6" hidden="1">
      <c r="A3051" s="136">
        <f t="shared" si="49"/>
        <v>3050</v>
      </c>
      <c r="B3051" s="2" t="s">
        <v>788</v>
      </c>
      <c r="C3051" s="2" t="s">
        <v>17949</v>
      </c>
      <c r="E3051" s="2" t="s">
        <v>17780</v>
      </c>
      <c r="F3051" s="2" t="s">
        <v>17958</v>
      </c>
      <c r="G3051" s="2" t="s">
        <v>3579</v>
      </c>
      <c r="H3051" s="2" t="s">
        <v>17951</v>
      </c>
      <c r="I3051" s="2" t="s">
        <v>2309</v>
      </c>
      <c r="J3051" s="2">
        <v>1</v>
      </c>
      <c r="K3051" s="4">
        <v>734</v>
      </c>
      <c r="L3051" s="5">
        <v>48000</v>
      </c>
      <c r="M3051" s="6">
        <v>44863</v>
      </c>
      <c r="N3051" s="2" t="s">
        <v>1076</v>
      </c>
      <c r="O3051" s="2" t="s">
        <v>17952</v>
      </c>
      <c r="P3051" s="2" t="s">
        <v>17952</v>
      </c>
      <c r="Q3051" s="2" t="s">
        <v>141</v>
      </c>
      <c r="R3051" s="2" t="s">
        <v>14</v>
      </c>
      <c r="S3051" s="2" t="s">
        <v>2309</v>
      </c>
      <c r="T3051" s="2" t="s">
        <v>13</v>
      </c>
      <c r="U3051" s="2" t="s">
        <v>839</v>
      </c>
      <c r="V3051" s="2" t="s">
        <v>17953</v>
      </c>
      <c r="W3051" s="2" t="s">
        <v>17954</v>
      </c>
      <c r="X3051" s="2" t="s">
        <v>9</v>
      </c>
      <c r="Y3051" s="2" t="s">
        <v>6</v>
      </c>
      <c r="AA3051" s="2" t="s">
        <v>8</v>
      </c>
      <c r="AB3051" s="2" t="s">
        <v>8</v>
      </c>
      <c r="AC3051" s="2" t="s">
        <v>7</v>
      </c>
      <c r="AD3051" s="2" t="s">
        <v>2309</v>
      </c>
      <c r="AE3051" s="2" t="s">
        <v>2308</v>
      </c>
      <c r="AF3051" s="2" t="s">
        <v>2308</v>
      </c>
      <c r="AJ3051" s="2" t="s">
        <v>17955</v>
      </c>
      <c r="AK3051" s="2" t="s">
        <v>17956</v>
      </c>
      <c r="AL3051" s="2" t="s">
        <v>17957</v>
      </c>
    </row>
    <row r="3052" spans="1:38" ht="105.6" hidden="1">
      <c r="A3052" s="136">
        <f t="shared" si="49"/>
        <v>3051</v>
      </c>
      <c r="B3052" s="2" t="s">
        <v>788</v>
      </c>
      <c r="C3052" s="2" t="s">
        <v>17949</v>
      </c>
      <c r="E3052" s="2" t="s">
        <v>17780</v>
      </c>
      <c r="F3052" s="2" t="s">
        <v>17959</v>
      </c>
      <c r="G3052" s="2" t="s">
        <v>3579</v>
      </c>
      <c r="H3052" s="2" t="s">
        <v>17951</v>
      </c>
      <c r="I3052" s="2" t="s">
        <v>2309</v>
      </c>
      <c r="J3052" s="2">
        <v>1</v>
      </c>
      <c r="K3052" s="4">
        <v>735</v>
      </c>
      <c r="L3052" s="5">
        <v>48000</v>
      </c>
      <c r="M3052" s="6">
        <v>44635</v>
      </c>
      <c r="N3052" s="2" t="s">
        <v>1076</v>
      </c>
      <c r="O3052" s="2" t="s">
        <v>17952</v>
      </c>
      <c r="P3052" s="2" t="s">
        <v>17952</v>
      </c>
      <c r="Q3052" s="2" t="s">
        <v>141</v>
      </c>
      <c r="R3052" s="2" t="s">
        <v>14</v>
      </c>
      <c r="S3052" s="2" t="s">
        <v>2309</v>
      </c>
      <c r="T3052" s="2" t="s">
        <v>13</v>
      </c>
      <c r="U3052" s="2" t="s">
        <v>839</v>
      </c>
      <c r="V3052" s="2" t="s">
        <v>17953</v>
      </c>
      <c r="W3052" s="2" t="s">
        <v>17954</v>
      </c>
      <c r="X3052" s="2" t="s">
        <v>9</v>
      </c>
      <c r="Y3052" s="2" t="s">
        <v>6</v>
      </c>
      <c r="AA3052" s="2" t="s">
        <v>8</v>
      </c>
      <c r="AB3052" s="2" t="s">
        <v>8</v>
      </c>
      <c r="AC3052" s="2" t="s">
        <v>7</v>
      </c>
      <c r="AD3052" s="2" t="s">
        <v>2309</v>
      </c>
      <c r="AE3052" s="2" t="s">
        <v>2308</v>
      </c>
      <c r="AF3052" s="2" t="s">
        <v>2308</v>
      </c>
      <c r="AJ3052" s="2" t="s">
        <v>17955</v>
      </c>
      <c r="AK3052" s="2" t="s">
        <v>17956</v>
      </c>
      <c r="AL3052" s="2" t="s">
        <v>17957</v>
      </c>
    </row>
    <row r="3053" spans="1:38" ht="105.6" hidden="1">
      <c r="A3053" s="136">
        <f t="shared" si="49"/>
        <v>3052</v>
      </c>
      <c r="B3053" s="2" t="s">
        <v>788</v>
      </c>
      <c r="C3053" s="2" t="s">
        <v>17949</v>
      </c>
      <c r="E3053" s="2" t="s">
        <v>17780</v>
      </c>
      <c r="F3053" s="2" t="s">
        <v>17960</v>
      </c>
      <c r="G3053" s="2" t="s">
        <v>3579</v>
      </c>
      <c r="H3053" s="2" t="s">
        <v>17951</v>
      </c>
      <c r="I3053" s="2" t="s">
        <v>2309</v>
      </c>
      <c r="J3053" s="2">
        <v>1</v>
      </c>
      <c r="K3053" s="4">
        <v>736</v>
      </c>
      <c r="L3053" s="5">
        <v>48000</v>
      </c>
      <c r="M3053" s="6">
        <v>44673</v>
      </c>
      <c r="N3053" s="2" t="s">
        <v>1076</v>
      </c>
      <c r="O3053" s="2" t="s">
        <v>17952</v>
      </c>
      <c r="P3053" s="2" t="s">
        <v>17952</v>
      </c>
      <c r="Q3053" s="2" t="s">
        <v>141</v>
      </c>
      <c r="R3053" s="2" t="s">
        <v>14</v>
      </c>
      <c r="S3053" s="2" t="s">
        <v>2309</v>
      </c>
      <c r="T3053" s="2" t="s">
        <v>13</v>
      </c>
      <c r="U3053" s="2" t="s">
        <v>839</v>
      </c>
      <c r="V3053" s="2" t="s">
        <v>17953</v>
      </c>
      <c r="W3053" s="2" t="s">
        <v>17954</v>
      </c>
      <c r="X3053" s="2" t="s">
        <v>9</v>
      </c>
      <c r="Y3053" s="2" t="s">
        <v>6</v>
      </c>
      <c r="AA3053" s="2" t="s">
        <v>8</v>
      </c>
      <c r="AB3053" s="2" t="s">
        <v>8</v>
      </c>
      <c r="AC3053" s="2" t="s">
        <v>7</v>
      </c>
      <c r="AD3053" s="2" t="s">
        <v>2309</v>
      </c>
      <c r="AE3053" s="2" t="s">
        <v>2308</v>
      </c>
      <c r="AF3053" s="2" t="s">
        <v>2308</v>
      </c>
      <c r="AJ3053" s="2" t="s">
        <v>17955</v>
      </c>
      <c r="AK3053" s="2" t="s">
        <v>17956</v>
      </c>
      <c r="AL3053" s="2" t="s">
        <v>17957</v>
      </c>
    </row>
    <row r="3054" spans="1:38" ht="105.6" hidden="1">
      <c r="A3054" s="136">
        <f t="shared" si="49"/>
        <v>3053</v>
      </c>
      <c r="B3054" s="2" t="s">
        <v>788</v>
      </c>
      <c r="C3054" s="2" t="s">
        <v>17949</v>
      </c>
      <c r="E3054" s="2" t="s">
        <v>17780</v>
      </c>
      <c r="F3054" s="2" t="s">
        <v>17961</v>
      </c>
      <c r="G3054" s="2" t="s">
        <v>3579</v>
      </c>
      <c r="H3054" s="2" t="s">
        <v>17951</v>
      </c>
      <c r="I3054" s="2" t="s">
        <v>2309</v>
      </c>
      <c r="J3054" s="2">
        <v>1</v>
      </c>
      <c r="K3054" s="4">
        <v>737</v>
      </c>
      <c r="L3054" s="5">
        <v>30000</v>
      </c>
      <c r="M3054" s="6">
        <v>44711</v>
      </c>
      <c r="N3054" s="2" t="s">
        <v>1076</v>
      </c>
      <c r="O3054" s="2" t="s">
        <v>17952</v>
      </c>
      <c r="P3054" s="2" t="s">
        <v>17952</v>
      </c>
      <c r="Q3054" s="2" t="s">
        <v>141</v>
      </c>
      <c r="R3054" s="2" t="s">
        <v>14</v>
      </c>
      <c r="S3054" s="2" t="s">
        <v>2309</v>
      </c>
      <c r="T3054" s="2" t="s">
        <v>13</v>
      </c>
      <c r="U3054" s="2" t="s">
        <v>839</v>
      </c>
      <c r="V3054" s="2" t="s">
        <v>17953</v>
      </c>
      <c r="W3054" s="2" t="s">
        <v>17954</v>
      </c>
      <c r="X3054" s="2" t="s">
        <v>9</v>
      </c>
      <c r="Y3054" s="2" t="s">
        <v>6</v>
      </c>
      <c r="AA3054" s="2" t="s">
        <v>8</v>
      </c>
      <c r="AB3054" s="2" t="s">
        <v>8</v>
      </c>
      <c r="AC3054" s="2" t="s">
        <v>7</v>
      </c>
      <c r="AD3054" s="2" t="s">
        <v>2309</v>
      </c>
      <c r="AE3054" s="2" t="s">
        <v>2308</v>
      </c>
      <c r="AF3054" s="2" t="s">
        <v>2308</v>
      </c>
      <c r="AJ3054" s="2" t="s">
        <v>17955</v>
      </c>
      <c r="AK3054" s="2" t="s">
        <v>17956</v>
      </c>
      <c r="AL3054" s="2" t="s">
        <v>17957</v>
      </c>
    </row>
    <row r="3055" spans="1:38" ht="105.6" hidden="1">
      <c r="A3055" s="136">
        <f t="shared" si="49"/>
        <v>3054</v>
      </c>
      <c r="B3055" s="2" t="s">
        <v>788</v>
      </c>
      <c r="C3055" s="2" t="s">
        <v>17949</v>
      </c>
      <c r="E3055" s="2" t="s">
        <v>17780</v>
      </c>
      <c r="F3055" s="2" t="s">
        <v>17962</v>
      </c>
      <c r="G3055" s="2" t="s">
        <v>3579</v>
      </c>
      <c r="H3055" s="2" t="s">
        <v>17951</v>
      </c>
      <c r="I3055" s="2" t="s">
        <v>2309</v>
      </c>
      <c r="J3055" s="2">
        <v>1</v>
      </c>
      <c r="K3055" s="4">
        <v>738</v>
      </c>
      <c r="L3055" s="5">
        <v>30000</v>
      </c>
      <c r="M3055" s="6">
        <v>44749</v>
      </c>
      <c r="N3055" s="2" t="s">
        <v>1076</v>
      </c>
      <c r="O3055" s="2" t="s">
        <v>17952</v>
      </c>
      <c r="P3055" s="2" t="s">
        <v>17952</v>
      </c>
      <c r="Q3055" s="2" t="s">
        <v>141</v>
      </c>
      <c r="R3055" s="2" t="s">
        <v>14</v>
      </c>
      <c r="S3055" s="2" t="s">
        <v>2309</v>
      </c>
      <c r="T3055" s="2" t="s">
        <v>13</v>
      </c>
      <c r="U3055" s="2" t="s">
        <v>839</v>
      </c>
      <c r="V3055" s="2" t="s">
        <v>17953</v>
      </c>
      <c r="W3055" s="2" t="s">
        <v>17954</v>
      </c>
      <c r="X3055" s="2" t="s">
        <v>9</v>
      </c>
      <c r="Y3055" s="2" t="s">
        <v>6</v>
      </c>
      <c r="AA3055" s="2" t="s">
        <v>8</v>
      </c>
      <c r="AB3055" s="2" t="s">
        <v>8</v>
      </c>
      <c r="AC3055" s="2" t="s">
        <v>7</v>
      </c>
      <c r="AD3055" s="2" t="s">
        <v>2309</v>
      </c>
      <c r="AE3055" s="2" t="s">
        <v>2308</v>
      </c>
      <c r="AF3055" s="2" t="s">
        <v>2308</v>
      </c>
      <c r="AJ3055" s="2" t="s">
        <v>17955</v>
      </c>
      <c r="AK3055" s="2" t="s">
        <v>17956</v>
      </c>
      <c r="AL3055" s="2" t="s">
        <v>17957</v>
      </c>
    </row>
    <row r="3056" spans="1:38" ht="105.6" hidden="1">
      <c r="A3056" s="136">
        <f t="shared" si="49"/>
        <v>3055</v>
      </c>
      <c r="B3056" s="2" t="s">
        <v>788</v>
      </c>
      <c r="C3056" s="2" t="s">
        <v>17949</v>
      </c>
      <c r="E3056" s="2" t="s">
        <v>17780</v>
      </c>
      <c r="F3056" s="2" t="s">
        <v>17963</v>
      </c>
      <c r="G3056" s="2" t="s">
        <v>3579</v>
      </c>
      <c r="H3056" s="2" t="s">
        <v>17951</v>
      </c>
      <c r="I3056" s="2" t="s">
        <v>2309</v>
      </c>
      <c r="J3056" s="2">
        <v>1</v>
      </c>
      <c r="K3056" s="4">
        <v>739</v>
      </c>
      <c r="L3056" s="5">
        <v>30000</v>
      </c>
      <c r="M3056" s="6">
        <v>44787</v>
      </c>
      <c r="N3056" s="2" t="s">
        <v>1076</v>
      </c>
      <c r="O3056" s="2" t="s">
        <v>17952</v>
      </c>
      <c r="P3056" s="2" t="s">
        <v>17952</v>
      </c>
      <c r="Q3056" s="2" t="s">
        <v>141</v>
      </c>
      <c r="R3056" s="2" t="s">
        <v>14</v>
      </c>
      <c r="S3056" s="2" t="s">
        <v>2309</v>
      </c>
      <c r="T3056" s="2" t="s">
        <v>13</v>
      </c>
      <c r="U3056" s="2" t="s">
        <v>839</v>
      </c>
      <c r="V3056" s="2" t="s">
        <v>17953</v>
      </c>
      <c r="W3056" s="2" t="s">
        <v>17954</v>
      </c>
      <c r="X3056" s="2" t="s">
        <v>9</v>
      </c>
      <c r="Y3056" s="2" t="s">
        <v>6</v>
      </c>
      <c r="AA3056" s="2" t="s">
        <v>8</v>
      </c>
      <c r="AB3056" s="2" t="s">
        <v>8</v>
      </c>
      <c r="AC3056" s="2" t="s">
        <v>7</v>
      </c>
      <c r="AD3056" s="2" t="s">
        <v>2309</v>
      </c>
      <c r="AE3056" s="2" t="s">
        <v>2308</v>
      </c>
      <c r="AF3056" s="2" t="s">
        <v>2308</v>
      </c>
      <c r="AJ3056" s="2" t="s">
        <v>17955</v>
      </c>
      <c r="AK3056" s="2" t="s">
        <v>17956</v>
      </c>
      <c r="AL3056" s="2" t="s">
        <v>17957</v>
      </c>
    </row>
    <row r="3057" spans="1:38" ht="105.6" hidden="1">
      <c r="A3057" s="136">
        <f t="shared" si="49"/>
        <v>3056</v>
      </c>
      <c r="B3057" s="2" t="s">
        <v>788</v>
      </c>
      <c r="C3057" s="2" t="s">
        <v>17949</v>
      </c>
      <c r="E3057" s="2" t="s">
        <v>17780</v>
      </c>
      <c r="F3057" s="2" t="s">
        <v>17964</v>
      </c>
      <c r="G3057" s="2" t="s">
        <v>3579</v>
      </c>
      <c r="H3057" s="2" t="s">
        <v>17951</v>
      </c>
      <c r="I3057" s="2" t="s">
        <v>2309</v>
      </c>
      <c r="J3057" s="2">
        <v>1</v>
      </c>
      <c r="K3057" s="4">
        <v>740</v>
      </c>
      <c r="L3057" s="5">
        <v>30000</v>
      </c>
      <c r="M3057" s="6">
        <v>44825</v>
      </c>
      <c r="N3057" s="2" t="s">
        <v>1076</v>
      </c>
      <c r="O3057" s="2" t="s">
        <v>17952</v>
      </c>
      <c r="P3057" s="2" t="s">
        <v>17952</v>
      </c>
      <c r="Q3057" s="2" t="s">
        <v>141</v>
      </c>
      <c r="R3057" s="2" t="s">
        <v>14</v>
      </c>
      <c r="S3057" s="2" t="s">
        <v>2309</v>
      </c>
      <c r="T3057" s="2" t="s">
        <v>13</v>
      </c>
      <c r="U3057" s="2" t="s">
        <v>839</v>
      </c>
      <c r="V3057" s="2" t="s">
        <v>17953</v>
      </c>
      <c r="W3057" s="2" t="s">
        <v>17954</v>
      </c>
      <c r="X3057" s="2" t="s">
        <v>9</v>
      </c>
      <c r="Y3057" s="2" t="s">
        <v>6</v>
      </c>
      <c r="AA3057" s="2" t="s">
        <v>8</v>
      </c>
      <c r="AB3057" s="2" t="s">
        <v>8</v>
      </c>
      <c r="AC3057" s="2" t="s">
        <v>7</v>
      </c>
      <c r="AD3057" s="2" t="s">
        <v>2309</v>
      </c>
      <c r="AE3057" s="2" t="s">
        <v>2308</v>
      </c>
      <c r="AF3057" s="2" t="s">
        <v>2308</v>
      </c>
      <c r="AJ3057" s="2" t="s">
        <v>17965</v>
      </c>
      <c r="AK3057" s="2" t="s">
        <v>17966</v>
      </c>
      <c r="AL3057" s="2" t="s">
        <v>17967</v>
      </c>
    </row>
    <row r="3058" spans="1:38" ht="105.6" hidden="1">
      <c r="A3058" s="136">
        <f t="shared" si="49"/>
        <v>3057</v>
      </c>
      <c r="B3058" s="2" t="s">
        <v>788</v>
      </c>
      <c r="C3058" s="2" t="s">
        <v>17949</v>
      </c>
      <c r="E3058" s="2" t="s">
        <v>17780</v>
      </c>
      <c r="F3058" s="2" t="s">
        <v>17968</v>
      </c>
      <c r="G3058" s="2" t="s">
        <v>3579</v>
      </c>
      <c r="H3058" s="2" t="s">
        <v>17951</v>
      </c>
      <c r="I3058" s="2" t="s">
        <v>2309</v>
      </c>
      <c r="J3058" s="2">
        <v>1</v>
      </c>
      <c r="K3058" s="4">
        <v>741</v>
      </c>
      <c r="L3058" s="5">
        <v>30000</v>
      </c>
      <c r="M3058" s="6">
        <v>44863</v>
      </c>
      <c r="N3058" s="2" t="s">
        <v>1076</v>
      </c>
      <c r="O3058" s="2" t="s">
        <v>17952</v>
      </c>
      <c r="P3058" s="2" t="s">
        <v>17952</v>
      </c>
      <c r="Q3058" s="2" t="s">
        <v>141</v>
      </c>
      <c r="R3058" s="2" t="s">
        <v>14</v>
      </c>
      <c r="S3058" s="2" t="s">
        <v>2309</v>
      </c>
      <c r="T3058" s="2" t="s">
        <v>13</v>
      </c>
      <c r="U3058" s="2" t="s">
        <v>839</v>
      </c>
      <c r="V3058" s="2" t="s">
        <v>17953</v>
      </c>
      <c r="W3058" s="2" t="s">
        <v>17954</v>
      </c>
      <c r="X3058" s="2" t="s">
        <v>9</v>
      </c>
      <c r="Y3058" s="2" t="s">
        <v>6</v>
      </c>
      <c r="AA3058" s="2" t="s">
        <v>8</v>
      </c>
      <c r="AB3058" s="2" t="s">
        <v>8</v>
      </c>
      <c r="AC3058" s="2" t="s">
        <v>7</v>
      </c>
      <c r="AD3058" s="2" t="s">
        <v>2309</v>
      </c>
      <c r="AE3058" s="2" t="s">
        <v>2308</v>
      </c>
      <c r="AF3058" s="2" t="s">
        <v>2308</v>
      </c>
      <c r="AJ3058" s="2" t="s">
        <v>17965</v>
      </c>
      <c r="AK3058" s="2" t="s">
        <v>17966</v>
      </c>
      <c r="AL3058" s="2" t="s">
        <v>17967</v>
      </c>
    </row>
    <row r="3059" spans="1:38" ht="105.6" hidden="1">
      <c r="A3059" s="136">
        <f t="shared" si="49"/>
        <v>3058</v>
      </c>
      <c r="B3059" s="2" t="s">
        <v>788</v>
      </c>
      <c r="C3059" s="2" t="s">
        <v>17949</v>
      </c>
      <c r="E3059" s="2" t="s">
        <v>17780</v>
      </c>
      <c r="F3059" s="2" t="s">
        <v>17969</v>
      </c>
      <c r="G3059" s="2" t="s">
        <v>3579</v>
      </c>
      <c r="H3059" s="2" t="s">
        <v>17951</v>
      </c>
      <c r="I3059" s="2" t="s">
        <v>2309</v>
      </c>
      <c r="J3059" s="2">
        <v>1</v>
      </c>
      <c r="K3059" s="4">
        <v>742</v>
      </c>
      <c r="L3059" s="5">
        <v>30000</v>
      </c>
      <c r="M3059" s="6">
        <v>44635</v>
      </c>
      <c r="N3059" s="2" t="s">
        <v>1076</v>
      </c>
      <c r="O3059" s="2" t="s">
        <v>17952</v>
      </c>
      <c r="P3059" s="2" t="s">
        <v>17952</v>
      </c>
      <c r="Q3059" s="2" t="s">
        <v>141</v>
      </c>
      <c r="R3059" s="2" t="s">
        <v>14</v>
      </c>
      <c r="S3059" s="2" t="s">
        <v>2309</v>
      </c>
      <c r="T3059" s="2" t="s">
        <v>13</v>
      </c>
      <c r="U3059" s="2" t="s">
        <v>839</v>
      </c>
      <c r="V3059" s="2" t="s">
        <v>17953</v>
      </c>
      <c r="W3059" s="2" t="s">
        <v>17954</v>
      </c>
      <c r="X3059" s="2" t="s">
        <v>9</v>
      </c>
      <c r="Y3059" s="2" t="s">
        <v>6</v>
      </c>
      <c r="AA3059" s="2" t="s">
        <v>8</v>
      </c>
      <c r="AB3059" s="2" t="s">
        <v>8</v>
      </c>
      <c r="AC3059" s="2" t="s">
        <v>7</v>
      </c>
      <c r="AD3059" s="2" t="s">
        <v>2309</v>
      </c>
      <c r="AE3059" s="2" t="s">
        <v>2308</v>
      </c>
      <c r="AF3059" s="2" t="s">
        <v>2308</v>
      </c>
      <c r="AJ3059" s="2" t="s">
        <v>17965</v>
      </c>
      <c r="AK3059" s="2" t="s">
        <v>17966</v>
      </c>
      <c r="AL3059" s="2" t="s">
        <v>17967</v>
      </c>
    </row>
    <row r="3060" spans="1:38" ht="105.6" hidden="1">
      <c r="A3060" s="136">
        <f t="shared" si="49"/>
        <v>3059</v>
      </c>
      <c r="B3060" s="2" t="s">
        <v>788</v>
      </c>
      <c r="C3060" s="2" t="s">
        <v>17949</v>
      </c>
      <c r="E3060" s="2" t="s">
        <v>17780</v>
      </c>
      <c r="F3060" s="2" t="s">
        <v>17970</v>
      </c>
      <c r="G3060" s="2" t="s">
        <v>3579</v>
      </c>
      <c r="H3060" s="2" t="s">
        <v>17951</v>
      </c>
      <c r="I3060" s="2" t="s">
        <v>2309</v>
      </c>
      <c r="J3060" s="2">
        <v>1</v>
      </c>
      <c r="K3060" s="4">
        <v>743</v>
      </c>
      <c r="L3060" s="5">
        <v>30000</v>
      </c>
      <c r="M3060" s="6">
        <v>44673</v>
      </c>
      <c r="N3060" s="2" t="s">
        <v>1076</v>
      </c>
      <c r="O3060" s="2" t="s">
        <v>17952</v>
      </c>
      <c r="P3060" s="2" t="s">
        <v>17952</v>
      </c>
      <c r="Q3060" s="2" t="s">
        <v>141</v>
      </c>
      <c r="R3060" s="2" t="s">
        <v>14</v>
      </c>
      <c r="S3060" s="2" t="s">
        <v>2309</v>
      </c>
      <c r="T3060" s="2" t="s">
        <v>13</v>
      </c>
      <c r="U3060" s="2" t="s">
        <v>839</v>
      </c>
      <c r="V3060" s="2" t="s">
        <v>17953</v>
      </c>
      <c r="W3060" s="2" t="s">
        <v>17954</v>
      </c>
      <c r="X3060" s="2" t="s">
        <v>9</v>
      </c>
      <c r="Y3060" s="2" t="s">
        <v>6</v>
      </c>
      <c r="AA3060" s="2" t="s">
        <v>8</v>
      </c>
      <c r="AB3060" s="2" t="s">
        <v>8</v>
      </c>
      <c r="AC3060" s="2" t="s">
        <v>7</v>
      </c>
      <c r="AD3060" s="2" t="s">
        <v>2309</v>
      </c>
      <c r="AE3060" s="2" t="s">
        <v>2308</v>
      </c>
      <c r="AF3060" s="2" t="s">
        <v>2308</v>
      </c>
      <c r="AJ3060" s="2" t="s">
        <v>17965</v>
      </c>
      <c r="AK3060" s="2" t="s">
        <v>17966</v>
      </c>
      <c r="AL3060" s="2" t="s">
        <v>17967</v>
      </c>
    </row>
    <row r="3061" spans="1:38" ht="105.6" hidden="1">
      <c r="A3061" s="136">
        <f t="shared" si="49"/>
        <v>3060</v>
      </c>
      <c r="B3061" s="2" t="s">
        <v>788</v>
      </c>
      <c r="C3061" s="2" t="s">
        <v>17949</v>
      </c>
      <c r="E3061" s="2" t="s">
        <v>17780</v>
      </c>
      <c r="F3061" s="2" t="s">
        <v>17971</v>
      </c>
      <c r="G3061" s="2" t="s">
        <v>3579</v>
      </c>
      <c r="H3061" s="2" t="s">
        <v>17951</v>
      </c>
      <c r="I3061" s="2" t="s">
        <v>2309</v>
      </c>
      <c r="J3061" s="2">
        <v>1</v>
      </c>
      <c r="K3061" s="4">
        <v>744</v>
      </c>
      <c r="L3061" s="5">
        <v>48000</v>
      </c>
      <c r="M3061" s="6">
        <v>44711</v>
      </c>
      <c r="N3061" s="2" t="s">
        <v>1076</v>
      </c>
      <c r="O3061" s="2" t="s">
        <v>17952</v>
      </c>
      <c r="P3061" s="2" t="s">
        <v>17952</v>
      </c>
      <c r="Q3061" s="2" t="s">
        <v>141</v>
      </c>
      <c r="R3061" s="2" t="s">
        <v>14</v>
      </c>
      <c r="S3061" s="2" t="s">
        <v>2309</v>
      </c>
      <c r="T3061" s="2" t="s">
        <v>13</v>
      </c>
      <c r="U3061" s="2" t="s">
        <v>839</v>
      </c>
      <c r="V3061" s="2" t="s">
        <v>17953</v>
      </c>
      <c r="W3061" s="2" t="s">
        <v>17954</v>
      </c>
      <c r="X3061" s="2" t="s">
        <v>9</v>
      </c>
      <c r="Y3061" s="2" t="s">
        <v>6</v>
      </c>
      <c r="AA3061" s="2" t="s">
        <v>8</v>
      </c>
      <c r="AB3061" s="2" t="s">
        <v>8</v>
      </c>
      <c r="AC3061" s="2" t="s">
        <v>7</v>
      </c>
      <c r="AD3061" s="2" t="s">
        <v>2309</v>
      </c>
      <c r="AE3061" s="2" t="s">
        <v>2308</v>
      </c>
      <c r="AF3061" s="2" t="s">
        <v>2308</v>
      </c>
      <c r="AJ3061" s="2" t="s">
        <v>17965</v>
      </c>
      <c r="AK3061" s="2" t="s">
        <v>17966</v>
      </c>
      <c r="AL3061" s="2" t="s">
        <v>17967</v>
      </c>
    </row>
    <row r="3062" spans="1:38" ht="105.6" hidden="1">
      <c r="A3062" s="136">
        <f t="shared" si="49"/>
        <v>3061</v>
      </c>
      <c r="B3062" s="2" t="s">
        <v>788</v>
      </c>
      <c r="C3062" s="2" t="s">
        <v>17949</v>
      </c>
      <c r="E3062" s="2" t="s">
        <v>17780</v>
      </c>
      <c r="F3062" s="2" t="s">
        <v>17972</v>
      </c>
      <c r="G3062" s="2" t="s">
        <v>3579</v>
      </c>
      <c r="H3062" s="2" t="s">
        <v>17951</v>
      </c>
      <c r="I3062" s="2" t="s">
        <v>2309</v>
      </c>
      <c r="J3062" s="2">
        <v>1</v>
      </c>
      <c r="K3062" s="4">
        <v>745</v>
      </c>
      <c r="L3062" s="5">
        <v>28000</v>
      </c>
      <c r="M3062" s="6">
        <v>44749</v>
      </c>
      <c r="N3062" s="2" t="s">
        <v>1076</v>
      </c>
      <c r="O3062" s="2" t="s">
        <v>17952</v>
      </c>
      <c r="P3062" s="2" t="s">
        <v>17952</v>
      </c>
      <c r="Q3062" s="2" t="s">
        <v>141</v>
      </c>
      <c r="R3062" s="2" t="s">
        <v>14</v>
      </c>
      <c r="S3062" s="2" t="s">
        <v>2309</v>
      </c>
      <c r="T3062" s="2" t="s">
        <v>13</v>
      </c>
      <c r="U3062" s="2" t="s">
        <v>839</v>
      </c>
      <c r="V3062" s="2" t="s">
        <v>17953</v>
      </c>
      <c r="W3062" s="2" t="s">
        <v>17954</v>
      </c>
      <c r="X3062" s="2" t="s">
        <v>9</v>
      </c>
      <c r="Y3062" s="2" t="s">
        <v>6</v>
      </c>
      <c r="AA3062" s="2" t="s">
        <v>8</v>
      </c>
      <c r="AB3062" s="2" t="s">
        <v>8</v>
      </c>
      <c r="AC3062" s="2" t="s">
        <v>7</v>
      </c>
      <c r="AD3062" s="2" t="s">
        <v>2309</v>
      </c>
      <c r="AE3062" s="2" t="s">
        <v>2308</v>
      </c>
      <c r="AF3062" s="2" t="s">
        <v>2308</v>
      </c>
      <c r="AJ3062" s="2" t="s">
        <v>17965</v>
      </c>
      <c r="AK3062" s="2" t="s">
        <v>17966</v>
      </c>
      <c r="AL3062" s="2" t="s">
        <v>17967</v>
      </c>
    </row>
    <row r="3063" spans="1:38" ht="92.4" hidden="1">
      <c r="A3063" s="136">
        <f t="shared" si="49"/>
        <v>3062</v>
      </c>
      <c r="B3063" s="2" t="s">
        <v>927</v>
      </c>
      <c r="C3063" s="2" t="s">
        <v>17973</v>
      </c>
      <c r="E3063" s="2" t="s">
        <v>17810</v>
      </c>
      <c r="F3063" s="2" t="s">
        <v>17974</v>
      </c>
      <c r="G3063" s="2" t="s">
        <v>17975</v>
      </c>
      <c r="H3063" s="2" t="s">
        <v>17976</v>
      </c>
      <c r="I3063" s="2" t="s">
        <v>2309</v>
      </c>
      <c r="J3063" s="2" t="s">
        <v>2308</v>
      </c>
      <c r="K3063" s="4">
        <v>174</v>
      </c>
      <c r="L3063" s="5">
        <v>2700000</v>
      </c>
      <c r="M3063" s="6" t="s">
        <v>17977</v>
      </c>
      <c r="N3063" s="2" t="s">
        <v>17976</v>
      </c>
      <c r="O3063" s="2" t="s">
        <v>17126</v>
      </c>
      <c r="P3063" s="2" t="s">
        <v>17225</v>
      </c>
      <c r="Q3063" s="2" t="s">
        <v>17978</v>
      </c>
      <c r="R3063" s="2" t="s">
        <v>17979</v>
      </c>
      <c r="S3063" s="2">
        <v>200331</v>
      </c>
      <c r="T3063" s="2">
        <v>200331</v>
      </c>
      <c r="U3063" s="2" t="s">
        <v>17980</v>
      </c>
      <c r="V3063" s="2" t="s">
        <v>17824</v>
      </c>
      <c r="W3063" s="2" t="s">
        <v>17981</v>
      </c>
      <c r="X3063" s="2" t="s">
        <v>9</v>
      </c>
      <c r="Y3063" s="2" t="s">
        <v>2309</v>
      </c>
      <c r="Z3063" s="2" t="s">
        <v>2308</v>
      </c>
      <c r="AA3063" s="2" t="s">
        <v>35</v>
      </c>
      <c r="AB3063" s="2" t="s">
        <v>35</v>
      </c>
      <c r="AC3063" s="2" t="s">
        <v>7</v>
      </c>
      <c r="AD3063" s="2" t="s">
        <v>2309</v>
      </c>
      <c r="AE3063" s="2" t="s">
        <v>2308</v>
      </c>
      <c r="AF3063" s="2" t="s">
        <v>2308</v>
      </c>
      <c r="AG3063" s="2">
        <v>2</v>
      </c>
      <c r="AH3063" s="2">
        <v>1</v>
      </c>
      <c r="AI3063" s="2">
        <v>2</v>
      </c>
      <c r="AJ3063" s="2" t="s">
        <v>1001</v>
      </c>
      <c r="AK3063" s="2" t="s">
        <v>17982</v>
      </c>
      <c r="AL3063" s="2" t="s">
        <v>1002</v>
      </c>
    </row>
    <row r="3064" spans="1:38" ht="92.4" hidden="1">
      <c r="A3064" s="136">
        <f t="shared" si="49"/>
        <v>3063</v>
      </c>
      <c r="B3064" s="2" t="s">
        <v>927</v>
      </c>
      <c r="C3064" s="2" t="s">
        <v>17973</v>
      </c>
      <c r="E3064" s="2" t="s">
        <v>17810</v>
      </c>
      <c r="F3064" s="2" t="s">
        <v>17983</v>
      </c>
      <c r="G3064" s="2" t="s">
        <v>17984</v>
      </c>
      <c r="H3064" s="2" t="s">
        <v>17976</v>
      </c>
      <c r="I3064" s="2" t="s">
        <v>2309</v>
      </c>
      <c r="J3064" s="2" t="s">
        <v>2308</v>
      </c>
      <c r="K3064" s="4">
        <v>175</v>
      </c>
      <c r="L3064" s="5">
        <v>925000</v>
      </c>
      <c r="M3064" s="6" t="s">
        <v>17977</v>
      </c>
      <c r="N3064" s="2" t="s">
        <v>17976</v>
      </c>
      <c r="O3064" s="2" t="s">
        <v>17126</v>
      </c>
      <c r="P3064" s="2" t="s">
        <v>17225</v>
      </c>
      <c r="Q3064" s="2" t="s">
        <v>17978</v>
      </c>
      <c r="R3064" s="2" t="s">
        <v>17979</v>
      </c>
      <c r="S3064" s="2">
        <v>200331</v>
      </c>
      <c r="T3064" s="2">
        <v>200331</v>
      </c>
      <c r="U3064" s="2" t="s">
        <v>17980</v>
      </c>
      <c r="V3064" s="2" t="s">
        <v>17824</v>
      </c>
      <c r="W3064" s="2" t="s">
        <v>17985</v>
      </c>
      <c r="X3064" s="2" t="s">
        <v>43</v>
      </c>
      <c r="Y3064" s="2" t="s">
        <v>2309</v>
      </c>
      <c r="Z3064" s="2" t="s">
        <v>2308</v>
      </c>
      <c r="AA3064" s="2" t="s">
        <v>35</v>
      </c>
      <c r="AB3064" s="2" t="s">
        <v>35</v>
      </c>
      <c r="AC3064" s="2" t="s">
        <v>7</v>
      </c>
      <c r="AD3064" s="2" t="s">
        <v>2309</v>
      </c>
      <c r="AE3064" s="2" t="s">
        <v>2308</v>
      </c>
      <c r="AF3064" s="2" t="s">
        <v>2308</v>
      </c>
      <c r="AG3064" s="2">
        <v>2</v>
      </c>
      <c r="AH3064" s="2">
        <v>1</v>
      </c>
      <c r="AI3064" s="2">
        <v>2</v>
      </c>
      <c r="AJ3064" s="2" t="s">
        <v>879</v>
      </c>
      <c r="AK3064" s="2" t="s">
        <v>880</v>
      </c>
      <c r="AL3064" s="2" t="s">
        <v>881</v>
      </c>
    </row>
    <row r="3065" spans="1:38" ht="92.4" hidden="1">
      <c r="A3065" s="136">
        <f t="shared" si="49"/>
        <v>3064</v>
      </c>
      <c r="B3065" s="2" t="s">
        <v>927</v>
      </c>
      <c r="C3065" s="2" t="s">
        <v>17973</v>
      </c>
      <c r="E3065" s="2" t="s">
        <v>17780</v>
      </c>
      <c r="F3065" s="2" t="s">
        <v>891</v>
      </c>
      <c r="G3065" s="2" t="s">
        <v>17986</v>
      </c>
      <c r="H3065" s="2" t="s">
        <v>17976</v>
      </c>
      <c r="I3065" s="2" t="s">
        <v>215</v>
      </c>
      <c r="J3065" s="2">
        <v>3</v>
      </c>
      <c r="K3065" s="4" t="s">
        <v>17987</v>
      </c>
      <c r="L3065" s="5">
        <v>4471700</v>
      </c>
      <c r="M3065" s="6">
        <v>44926</v>
      </c>
      <c r="N3065" s="2" t="s">
        <v>17976</v>
      </c>
      <c r="O3065" s="2" t="s">
        <v>17126</v>
      </c>
      <c r="P3065" s="2" t="s">
        <v>17237</v>
      </c>
      <c r="Q3065" s="2" t="s">
        <v>17978</v>
      </c>
      <c r="R3065" s="2" t="s">
        <v>17979</v>
      </c>
      <c r="S3065" s="2">
        <v>200331</v>
      </c>
      <c r="T3065" s="2">
        <v>200331</v>
      </c>
      <c r="U3065" s="2" t="s">
        <v>17980</v>
      </c>
      <c r="V3065" s="2" t="s">
        <v>17824</v>
      </c>
      <c r="W3065" s="2" t="s">
        <v>17985</v>
      </c>
      <c r="X3065" s="2" t="s">
        <v>9</v>
      </c>
      <c r="Y3065" s="2" t="s">
        <v>2309</v>
      </c>
      <c r="Z3065" s="2" t="s">
        <v>2308</v>
      </c>
      <c r="AA3065" s="2" t="s">
        <v>35</v>
      </c>
      <c r="AB3065" s="2" t="s">
        <v>35</v>
      </c>
      <c r="AC3065" s="2" t="s">
        <v>7</v>
      </c>
      <c r="AD3065" s="2" t="s">
        <v>2309</v>
      </c>
      <c r="AE3065" s="2" t="s">
        <v>2308</v>
      </c>
      <c r="AF3065" s="2" t="s">
        <v>2308</v>
      </c>
      <c r="AG3065" s="2">
        <v>2</v>
      </c>
      <c r="AH3065" s="2">
        <v>1</v>
      </c>
      <c r="AI3065" s="2">
        <v>2</v>
      </c>
      <c r="AJ3065" s="2" t="s">
        <v>17988</v>
      </c>
      <c r="AK3065" s="2" t="s">
        <v>904</v>
      </c>
      <c r="AL3065" s="2" t="s">
        <v>17989</v>
      </c>
    </row>
    <row r="3066" spans="1:38" ht="92.4" hidden="1">
      <c r="A3066" s="136">
        <f t="shared" si="49"/>
        <v>3065</v>
      </c>
      <c r="B3066" s="2" t="s">
        <v>927</v>
      </c>
      <c r="C3066" s="2" t="s">
        <v>17973</v>
      </c>
      <c r="E3066" s="2" t="s">
        <v>17780</v>
      </c>
      <c r="F3066" s="2" t="s">
        <v>903</v>
      </c>
      <c r="G3066" s="2" t="s">
        <v>17990</v>
      </c>
      <c r="H3066" s="2" t="s">
        <v>17976</v>
      </c>
      <c r="I3066" s="2" t="s">
        <v>215</v>
      </c>
      <c r="J3066" s="2">
        <v>19</v>
      </c>
      <c r="K3066" s="4" t="s">
        <v>17987</v>
      </c>
      <c r="L3066" s="5">
        <v>8825444</v>
      </c>
      <c r="M3066" s="6">
        <v>44926</v>
      </c>
      <c r="N3066" s="2" t="s">
        <v>17976</v>
      </c>
      <c r="O3066" s="2" t="s">
        <v>17126</v>
      </c>
      <c r="P3066" s="2" t="s">
        <v>17237</v>
      </c>
      <c r="Q3066" s="2" t="s">
        <v>17978</v>
      </c>
      <c r="R3066" s="2" t="s">
        <v>17979</v>
      </c>
      <c r="S3066" s="2">
        <v>200331</v>
      </c>
      <c r="T3066" s="2">
        <v>200331</v>
      </c>
      <c r="U3066" s="2" t="s">
        <v>17980</v>
      </c>
      <c r="V3066" s="2" t="s">
        <v>17824</v>
      </c>
      <c r="W3066" s="2" t="s">
        <v>17985</v>
      </c>
      <c r="X3066" s="2" t="s">
        <v>9</v>
      </c>
      <c r="Y3066" s="2" t="s">
        <v>2309</v>
      </c>
      <c r="Z3066" s="2" t="s">
        <v>2308</v>
      </c>
      <c r="AA3066" s="2" t="s">
        <v>35</v>
      </c>
      <c r="AB3066" s="2" t="s">
        <v>35</v>
      </c>
      <c r="AC3066" s="2" t="s">
        <v>7</v>
      </c>
      <c r="AD3066" s="2" t="s">
        <v>2309</v>
      </c>
      <c r="AE3066" s="2" t="s">
        <v>2308</v>
      </c>
      <c r="AF3066" s="2" t="s">
        <v>2308</v>
      </c>
      <c r="AG3066" s="2">
        <v>2</v>
      </c>
      <c r="AH3066" s="2">
        <v>1</v>
      </c>
      <c r="AI3066" s="2">
        <v>2</v>
      </c>
      <c r="AJ3066" s="2" t="s">
        <v>17991</v>
      </c>
      <c r="AK3066" s="2" t="s">
        <v>904</v>
      </c>
      <c r="AL3066" s="2" t="s">
        <v>17989</v>
      </c>
    </row>
    <row r="3067" spans="1:38" ht="92.4" hidden="1">
      <c r="A3067" s="136">
        <f t="shared" si="49"/>
        <v>3066</v>
      </c>
      <c r="B3067" s="2" t="s">
        <v>927</v>
      </c>
      <c r="C3067" s="2" t="s">
        <v>17973</v>
      </c>
      <c r="E3067" s="2" t="s">
        <v>17780</v>
      </c>
      <c r="F3067" s="2" t="s">
        <v>17992</v>
      </c>
      <c r="G3067" s="2" t="s">
        <v>915</v>
      </c>
      <c r="H3067" s="2" t="s">
        <v>17976</v>
      </c>
      <c r="I3067" s="2" t="s">
        <v>2309</v>
      </c>
      <c r="J3067" s="2" t="s">
        <v>2308</v>
      </c>
      <c r="K3067" s="4">
        <v>186</v>
      </c>
      <c r="L3067" s="5">
        <v>2050466</v>
      </c>
      <c r="M3067" s="6">
        <v>44926</v>
      </c>
      <c r="N3067" s="2" t="s">
        <v>17976</v>
      </c>
      <c r="O3067" s="2" t="s">
        <v>17126</v>
      </c>
      <c r="P3067" s="2" t="s">
        <v>17225</v>
      </c>
      <c r="Q3067" s="2" t="s">
        <v>17978</v>
      </c>
      <c r="R3067" s="2" t="s">
        <v>17979</v>
      </c>
      <c r="S3067" s="2">
        <v>200331</v>
      </c>
      <c r="T3067" s="2">
        <v>200331</v>
      </c>
      <c r="U3067" s="2" t="s">
        <v>17980</v>
      </c>
      <c r="V3067" s="2" t="s">
        <v>17824</v>
      </c>
      <c r="W3067" s="2" t="s">
        <v>17985</v>
      </c>
      <c r="X3067" s="2" t="s">
        <v>43</v>
      </c>
      <c r="Y3067" s="2" t="s">
        <v>2309</v>
      </c>
      <c r="Z3067" s="2" t="s">
        <v>2308</v>
      </c>
      <c r="AA3067" s="2" t="s">
        <v>35</v>
      </c>
      <c r="AB3067" s="2" t="s">
        <v>35</v>
      </c>
      <c r="AC3067" s="2" t="s">
        <v>7</v>
      </c>
      <c r="AD3067" s="2" t="s">
        <v>2309</v>
      </c>
      <c r="AE3067" s="2" t="s">
        <v>2308</v>
      </c>
      <c r="AF3067" s="2" t="s">
        <v>2308</v>
      </c>
      <c r="AG3067" s="2">
        <v>2</v>
      </c>
      <c r="AH3067" s="2">
        <v>1</v>
      </c>
      <c r="AI3067" s="2">
        <v>2</v>
      </c>
      <c r="AJ3067" s="2" t="s">
        <v>17988</v>
      </c>
      <c r="AK3067" s="2" t="s">
        <v>904</v>
      </c>
      <c r="AL3067" s="2" t="s">
        <v>17989</v>
      </c>
    </row>
    <row r="3068" spans="1:38" ht="92.4" hidden="1">
      <c r="A3068" s="136">
        <f t="shared" si="49"/>
        <v>3067</v>
      </c>
      <c r="B3068" s="2" t="s">
        <v>927</v>
      </c>
      <c r="C3068" s="2" t="s">
        <v>17973</v>
      </c>
      <c r="E3068" s="2" t="s">
        <v>17810</v>
      </c>
      <c r="F3068" s="2" t="s">
        <v>17993</v>
      </c>
      <c r="G3068" s="2" t="s">
        <v>17994</v>
      </c>
      <c r="H3068" s="2" t="s">
        <v>17976</v>
      </c>
      <c r="I3068" s="2" t="s">
        <v>2309</v>
      </c>
      <c r="J3068" s="2" t="s">
        <v>2308</v>
      </c>
      <c r="K3068" s="4">
        <v>173</v>
      </c>
      <c r="L3068" s="5">
        <v>5805000</v>
      </c>
      <c r="M3068" s="6" t="s">
        <v>17977</v>
      </c>
      <c r="N3068" s="2" t="s">
        <v>17976</v>
      </c>
      <c r="O3068" s="2" t="s">
        <v>17126</v>
      </c>
      <c r="P3068" s="2" t="s">
        <v>17225</v>
      </c>
      <c r="Q3068" s="2" t="s">
        <v>17978</v>
      </c>
      <c r="R3068" s="2" t="s">
        <v>17979</v>
      </c>
      <c r="S3068" s="2">
        <v>200331</v>
      </c>
      <c r="T3068" s="2">
        <v>200331</v>
      </c>
      <c r="U3068" s="2" t="s">
        <v>17980</v>
      </c>
      <c r="V3068" s="2" t="s">
        <v>17824</v>
      </c>
      <c r="W3068" s="2" t="s">
        <v>17985</v>
      </c>
      <c r="X3068" s="2" t="s">
        <v>43</v>
      </c>
      <c r="Y3068" s="2" t="s">
        <v>2309</v>
      </c>
      <c r="Z3068" s="2" t="s">
        <v>2308</v>
      </c>
      <c r="AA3068" s="2" t="s">
        <v>35</v>
      </c>
      <c r="AB3068" s="2" t="s">
        <v>35</v>
      </c>
      <c r="AC3068" s="2" t="s">
        <v>7</v>
      </c>
      <c r="AD3068" s="2" t="s">
        <v>2309</v>
      </c>
      <c r="AE3068" s="2" t="s">
        <v>2308</v>
      </c>
      <c r="AF3068" s="2" t="s">
        <v>2308</v>
      </c>
      <c r="AG3068" s="2">
        <v>2</v>
      </c>
      <c r="AH3068" s="2">
        <v>1</v>
      </c>
      <c r="AI3068" s="2">
        <v>2</v>
      </c>
      <c r="AJ3068" s="2" t="s">
        <v>879</v>
      </c>
      <c r="AK3068" s="2" t="s">
        <v>880</v>
      </c>
      <c r="AL3068" s="2" t="s">
        <v>881</v>
      </c>
    </row>
    <row r="3069" spans="1:38" ht="92.4" hidden="1">
      <c r="A3069" s="136">
        <f t="shared" ref="A3069:A3132" si="50">A3068+1</f>
        <v>3068</v>
      </c>
      <c r="B3069" s="2" t="s">
        <v>927</v>
      </c>
      <c r="C3069" s="2" t="s">
        <v>17973</v>
      </c>
      <c r="E3069" s="2" t="s">
        <v>17810</v>
      </c>
      <c r="F3069" s="2" t="s">
        <v>17995</v>
      </c>
      <c r="G3069" s="2" t="s">
        <v>17996</v>
      </c>
      <c r="H3069" s="2" t="s">
        <v>17976</v>
      </c>
      <c r="I3069" s="2" t="s">
        <v>2309</v>
      </c>
      <c r="J3069" s="2" t="s">
        <v>2308</v>
      </c>
      <c r="K3069" s="4">
        <v>180</v>
      </c>
      <c r="L3069" s="5">
        <v>337440</v>
      </c>
      <c r="M3069" s="6" t="s">
        <v>17977</v>
      </c>
      <c r="N3069" s="2" t="s">
        <v>17976</v>
      </c>
      <c r="O3069" s="2" t="s">
        <v>17126</v>
      </c>
      <c r="P3069" s="2" t="s">
        <v>17225</v>
      </c>
      <c r="Q3069" s="2" t="s">
        <v>17978</v>
      </c>
      <c r="R3069" s="2" t="s">
        <v>17979</v>
      </c>
      <c r="S3069" s="2">
        <v>200331</v>
      </c>
      <c r="T3069" s="2">
        <v>200331</v>
      </c>
      <c r="U3069" s="2" t="s">
        <v>17980</v>
      </c>
      <c r="V3069" s="2" t="s">
        <v>17824</v>
      </c>
      <c r="W3069" s="2" t="s">
        <v>17985</v>
      </c>
      <c r="X3069" s="2" t="s">
        <v>43</v>
      </c>
      <c r="Y3069" s="2" t="s">
        <v>2309</v>
      </c>
      <c r="Z3069" s="2" t="s">
        <v>2308</v>
      </c>
      <c r="AA3069" s="2" t="s">
        <v>35</v>
      </c>
      <c r="AB3069" s="2" t="s">
        <v>35</v>
      </c>
      <c r="AC3069" s="2" t="s">
        <v>7</v>
      </c>
      <c r="AD3069" s="2" t="s">
        <v>2309</v>
      </c>
      <c r="AE3069" s="2" t="s">
        <v>2308</v>
      </c>
      <c r="AF3069" s="2" t="s">
        <v>2308</v>
      </c>
      <c r="AG3069" s="2">
        <v>2</v>
      </c>
      <c r="AH3069" s="2">
        <v>1</v>
      </c>
      <c r="AI3069" s="2">
        <v>2</v>
      </c>
      <c r="AJ3069" s="2" t="s">
        <v>17997</v>
      </c>
      <c r="AK3069" s="2" t="s">
        <v>17998</v>
      </c>
      <c r="AL3069" s="2" t="s">
        <v>916</v>
      </c>
    </row>
    <row r="3070" spans="1:38" ht="118.8" hidden="1">
      <c r="A3070" s="136">
        <f t="shared" si="50"/>
        <v>3069</v>
      </c>
      <c r="B3070" s="2" t="s">
        <v>927</v>
      </c>
      <c r="C3070" s="2" t="s">
        <v>17973</v>
      </c>
      <c r="E3070" s="2" t="s">
        <v>17810</v>
      </c>
      <c r="F3070" s="2" t="s">
        <v>17999</v>
      </c>
      <c r="G3070" s="2" t="s">
        <v>18000</v>
      </c>
      <c r="H3070" s="2" t="s">
        <v>17976</v>
      </c>
      <c r="I3070" s="2" t="s">
        <v>2309</v>
      </c>
      <c r="J3070" s="2" t="s">
        <v>2308</v>
      </c>
      <c r="K3070" s="4">
        <v>188</v>
      </c>
      <c r="L3070" s="5">
        <v>22099</v>
      </c>
      <c r="M3070" s="6" t="s">
        <v>17977</v>
      </c>
      <c r="N3070" s="2" t="s">
        <v>17976</v>
      </c>
      <c r="O3070" s="2" t="s">
        <v>17126</v>
      </c>
      <c r="P3070" s="2" t="s">
        <v>17225</v>
      </c>
      <c r="Q3070" s="2" t="s">
        <v>17978</v>
      </c>
      <c r="R3070" s="2" t="s">
        <v>17979</v>
      </c>
      <c r="S3070" s="2">
        <v>200331</v>
      </c>
      <c r="T3070" s="2">
        <v>200331</v>
      </c>
      <c r="U3070" s="2" t="s">
        <v>17980</v>
      </c>
      <c r="V3070" s="2" t="s">
        <v>17824</v>
      </c>
      <c r="W3070" s="2" t="s">
        <v>17985</v>
      </c>
      <c r="X3070" s="2" t="s">
        <v>43</v>
      </c>
      <c r="Y3070" s="2" t="s">
        <v>2309</v>
      </c>
      <c r="Z3070" s="2" t="s">
        <v>2308</v>
      </c>
      <c r="AA3070" s="2" t="s">
        <v>35</v>
      </c>
      <c r="AB3070" s="2" t="s">
        <v>35</v>
      </c>
      <c r="AC3070" s="2" t="s">
        <v>7</v>
      </c>
      <c r="AD3070" s="2" t="s">
        <v>2309</v>
      </c>
      <c r="AE3070" s="2" t="s">
        <v>2308</v>
      </c>
      <c r="AF3070" s="2" t="s">
        <v>2308</v>
      </c>
      <c r="AG3070" s="2">
        <v>2</v>
      </c>
      <c r="AH3070" s="2">
        <v>1</v>
      </c>
      <c r="AI3070" s="2">
        <v>2</v>
      </c>
      <c r="AJ3070" s="2" t="s">
        <v>17997</v>
      </c>
      <c r="AK3070" s="2" t="s">
        <v>17998</v>
      </c>
      <c r="AL3070" s="2" t="s">
        <v>916</v>
      </c>
    </row>
    <row r="3071" spans="1:38" ht="92.4" hidden="1">
      <c r="A3071" s="136">
        <f t="shared" si="50"/>
        <v>3070</v>
      </c>
      <c r="B3071" s="2" t="s">
        <v>927</v>
      </c>
      <c r="C3071" s="2" t="s">
        <v>17973</v>
      </c>
      <c r="E3071" s="2" t="s">
        <v>17810</v>
      </c>
      <c r="F3071" s="2" t="s">
        <v>18001</v>
      </c>
      <c r="G3071" s="2" t="s">
        <v>18002</v>
      </c>
      <c r="H3071" s="2" t="s">
        <v>17976</v>
      </c>
      <c r="I3071" s="2" t="s">
        <v>2309</v>
      </c>
      <c r="J3071" s="2" t="s">
        <v>2308</v>
      </c>
      <c r="K3071" s="4">
        <v>199</v>
      </c>
      <c r="L3071" s="5">
        <v>2755700</v>
      </c>
      <c r="M3071" s="6" t="s">
        <v>17977</v>
      </c>
      <c r="N3071" s="2" t="s">
        <v>17976</v>
      </c>
      <c r="O3071" s="2" t="s">
        <v>17126</v>
      </c>
      <c r="P3071" s="2" t="s">
        <v>17237</v>
      </c>
      <c r="Q3071" s="2" t="s">
        <v>18003</v>
      </c>
      <c r="R3071" s="2" t="s">
        <v>2308</v>
      </c>
      <c r="S3071" s="2">
        <v>200331</v>
      </c>
      <c r="T3071" s="2">
        <v>200331</v>
      </c>
      <c r="U3071" s="2" t="s">
        <v>17980</v>
      </c>
      <c r="V3071" s="2" t="s">
        <v>17824</v>
      </c>
      <c r="W3071" s="2" t="s">
        <v>17985</v>
      </c>
      <c r="X3071" s="2" t="s">
        <v>9</v>
      </c>
      <c r="Y3071" s="2" t="s">
        <v>2309</v>
      </c>
      <c r="Z3071" s="2" t="s">
        <v>2308</v>
      </c>
      <c r="AA3071" s="2" t="s">
        <v>35</v>
      </c>
      <c r="AB3071" s="2" t="s">
        <v>35</v>
      </c>
      <c r="AC3071" s="2" t="s">
        <v>7</v>
      </c>
      <c r="AD3071" s="2" t="s">
        <v>2309</v>
      </c>
      <c r="AE3071" s="2" t="s">
        <v>2308</v>
      </c>
      <c r="AF3071" s="2" t="s">
        <v>2308</v>
      </c>
      <c r="AG3071" s="2">
        <v>2</v>
      </c>
      <c r="AH3071" s="2">
        <v>1</v>
      </c>
      <c r="AI3071" s="2">
        <v>2</v>
      </c>
      <c r="AJ3071" s="2" t="s">
        <v>871</v>
      </c>
      <c r="AK3071" s="2" t="s">
        <v>872</v>
      </c>
      <c r="AL3071" s="2" t="s">
        <v>873</v>
      </c>
    </row>
    <row r="3072" spans="1:38" ht="92.4" hidden="1">
      <c r="A3072" s="136">
        <f t="shared" si="50"/>
        <v>3071</v>
      </c>
      <c r="B3072" s="2" t="s">
        <v>927</v>
      </c>
      <c r="C3072" s="2" t="s">
        <v>17973</v>
      </c>
      <c r="E3072" s="2" t="s">
        <v>17810</v>
      </c>
      <c r="F3072" s="2" t="s">
        <v>18004</v>
      </c>
      <c r="G3072" s="2" t="s">
        <v>18002</v>
      </c>
      <c r="H3072" s="2" t="s">
        <v>17976</v>
      </c>
      <c r="I3072" s="2" t="s">
        <v>2309</v>
      </c>
      <c r="J3072" s="2" t="s">
        <v>2308</v>
      </c>
      <c r="K3072" s="4">
        <v>200</v>
      </c>
      <c r="L3072" s="5">
        <v>783991</v>
      </c>
      <c r="M3072" s="6" t="s">
        <v>17977</v>
      </c>
      <c r="N3072" s="2" t="s">
        <v>17976</v>
      </c>
      <c r="O3072" s="2" t="s">
        <v>17126</v>
      </c>
      <c r="P3072" s="2" t="s">
        <v>17237</v>
      </c>
      <c r="Q3072" s="2" t="s">
        <v>17978</v>
      </c>
      <c r="R3072" s="2" t="s">
        <v>17979</v>
      </c>
      <c r="S3072" s="2">
        <v>200331</v>
      </c>
      <c r="T3072" s="2">
        <v>200331</v>
      </c>
      <c r="U3072" s="2" t="s">
        <v>17980</v>
      </c>
      <c r="V3072" s="2" t="s">
        <v>17824</v>
      </c>
      <c r="W3072" s="2" t="s">
        <v>17985</v>
      </c>
      <c r="X3072" s="2" t="s">
        <v>9</v>
      </c>
      <c r="Y3072" s="2" t="s">
        <v>2309</v>
      </c>
      <c r="Z3072" s="2" t="s">
        <v>2308</v>
      </c>
      <c r="AA3072" s="2" t="s">
        <v>35</v>
      </c>
      <c r="AB3072" s="2" t="s">
        <v>35</v>
      </c>
      <c r="AC3072" s="2" t="s">
        <v>7</v>
      </c>
      <c r="AD3072" s="2" t="s">
        <v>2309</v>
      </c>
      <c r="AE3072" s="2" t="s">
        <v>2308</v>
      </c>
      <c r="AF3072" s="2" t="s">
        <v>2308</v>
      </c>
      <c r="AG3072" s="2">
        <v>2</v>
      </c>
      <c r="AH3072" s="2">
        <v>1</v>
      </c>
      <c r="AI3072" s="2">
        <v>2</v>
      </c>
      <c r="AJ3072" s="2" t="s">
        <v>892</v>
      </c>
      <c r="AK3072" s="2" t="s">
        <v>872</v>
      </c>
      <c r="AL3072" s="2" t="s">
        <v>893</v>
      </c>
    </row>
    <row r="3073" spans="1:38" ht="92.4" hidden="1">
      <c r="A3073" s="136">
        <f t="shared" si="50"/>
        <v>3072</v>
      </c>
      <c r="B3073" s="2" t="s">
        <v>927</v>
      </c>
      <c r="C3073" s="2" t="s">
        <v>17973</v>
      </c>
      <c r="E3073" s="2" t="s">
        <v>17810</v>
      </c>
      <c r="F3073" s="2" t="s">
        <v>18005</v>
      </c>
      <c r="G3073" s="2" t="s">
        <v>18002</v>
      </c>
      <c r="H3073" s="2" t="s">
        <v>17976</v>
      </c>
      <c r="I3073" s="2" t="s">
        <v>2309</v>
      </c>
      <c r="J3073" s="2" t="s">
        <v>2308</v>
      </c>
      <c r="K3073" s="4">
        <v>202</v>
      </c>
      <c r="L3073" s="5">
        <v>810000</v>
      </c>
      <c r="M3073" s="6" t="s">
        <v>17977</v>
      </c>
      <c r="N3073" s="2" t="s">
        <v>17976</v>
      </c>
      <c r="O3073" s="2" t="s">
        <v>17126</v>
      </c>
      <c r="P3073" s="2" t="s">
        <v>17237</v>
      </c>
      <c r="Q3073" s="2" t="s">
        <v>17978</v>
      </c>
      <c r="R3073" s="2" t="s">
        <v>17979</v>
      </c>
      <c r="S3073" s="2">
        <v>200331</v>
      </c>
      <c r="T3073" s="2">
        <v>200331</v>
      </c>
      <c r="U3073" s="2" t="s">
        <v>17980</v>
      </c>
      <c r="V3073" s="2" t="s">
        <v>17824</v>
      </c>
      <c r="W3073" s="2" t="s">
        <v>17985</v>
      </c>
      <c r="X3073" s="2" t="s">
        <v>9</v>
      </c>
      <c r="Y3073" s="2" t="s">
        <v>2309</v>
      </c>
      <c r="Z3073" s="2" t="s">
        <v>2308</v>
      </c>
      <c r="AA3073" s="2" t="s">
        <v>35</v>
      </c>
      <c r="AB3073" s="2" t="s">
        <v>35</v>
      </c>
      <c r="AC3073" s="2" t="s">
        <v>7</v>
      </c>
      <c r="AD3073" s="2" t="s">
        <v>2309</v>
      </c>
      <c r="AE3073" s="2" t="s">
        <v>2308</v>
      </c>
      <c r="AF3073" s="2" t="s">
        <v>2308</v>
      </c>
      <c r="AG3073" s="2">
        <v>2</v>
      </c>
      <c r="AH3073" s="2">
        <v>1</v>
      </c>
      <c r="AI3073" s="2">
        <v>2</v>
      </c>
      <c r="AJ3073" s="2" t="s">
        <v>892</v>
      </c>
      <c r="AK3073" s="2" t="s">
        <v>872</v>
      </c>
      <c r="AL3073" s="2" t="s">
        <v>893</v>
      </c>
    </row>
    <row r="3074" spans="1:38" ht="92.4" hidden="1">
      <c r="A3074" s="136">
        <f t="shared" si="50"/>
        <v>3073</v>
      </c>
      <c r="B3074" s="2" t="s">
        <v>927</v>
      </c>
      <c r="C3074" s="2" t="s">
        <v>17973</v>
      </c>
      <c r="E3074" s="2" t="s">
        <v>17810</v>
      </c>
      <c r="F3074" s="2" t="s">
        <v>18006</v>
      </c>
      <c r="G3074" s="2" t="s">
        <v>18007</v>
      </c>
      <c r="H3074" s="2" t="s">
        <v>17976</v>
      </c>
      <c r="I3074" s="2" t="s">
        <v>2309</v>
      </c>
      <c r="J3074" s="2" t="s">
        <v>2308</v>
      </c>
      <c r="K3074" s="4">
        <v>203</v>
      </c>
      <c r="L3074" s="5">
        <v>120000</v>
      </c>
      <c r="M3074" s="6" t="s">
        <v>17977</v>
      </c>
      <c r="N3074" s="2" t="s">
        <v>17976</v>
      </c>
      <c r="O3074" s="2" t="s">
        <v>17126</v>
      </c>
      <c r="P3074" s="2" t="s">
        <v>17237</v>
      </c>
      <c r="Q3074" s="2" t="s">
        <v>17978</v>
      </c>
      <c r="R3074" s="2" t="s">
        <v>17979</v>
      </c>
      <c r="S3074" s="2">
        <v>200331</v>
      </c>
      <c r="T3074" s="2">
        <v>200331</v>
      </c>
      <c r="U3074" s="2" t="s">
        <v>17980</v>
      </c>
      <c r="V3074" s="2" t="s">
        <v>17824</v>
      </c>
      <c r="W3074" s="2" t="s">
        <v>17985</v>
      </c>
      <c r="X3074" s="2" t="s">
        <v>9</v>
      </c>
      <c r="Y3074" s="2" t="s">
        <v>2309</v>
      </c>
      <c r="Z3074" s="2" t="s">
        <v>2308</v>
      </c>
      <c r="AA3074" s="2" t="s">
        <v>35</v>
      </c>
      <c r="AB3074" s="2" t="s">
        <v>35</v>
      </c>
      <c r="AC3074" s="2" t="s">
        <v>7</v>
      </c>
      <c r="AD3074" s="2" t="s">
        <v>2309</v>
      </c>
      <c r="AE3074" s="2" t="s">
        <v>2308</v>
      </c>
      <c r="AF3074" s="2" t="s">
        <v>2308</v>
      </c>
      <c r="AG3074" s="2">
        <v>2</v>
      </c>
      <c r="AH3074" s="2">
        <v>1</v>
      </c>
      <c r="AI3074" s="2">
        <v>2</v>
      </c>
      <c r="AJ3074" s="2" t="s">
        <v>892</v>
      </c>
      <c r="AK3074" s="2" t="s">
        <v>872</v>
      </c>
      <c r="AL3074" s="2" t="s">
        <v>893</v>
      </c>
    </row>
    <row r="3075" spans="1:38" ht="92.4" hidden="1">
      <c r="A3075" s="136">
        <f t="shared" si="50"/>
        <v>3074</v>
      </c>
      <c r="B3075" s="2" t="s">
        <v>927</v>
      </c>
      <c r="C3075" s="2" t="s">
        <v>17973</v>
      </c>
      <c r="E3075" s="2" t="s">
        <v>17810</v>
      </c>
      <c r="F3075" s="2" t="s">
        <v>18008</v>
      </c>
      <c r="G3075" s="2" t="s">
        <v>18009</v>
      </c>
      <c r="H3075" s="2" t="s">
        <v>17976</v>
      </c>
      <c r="I3075" s="2" t="s">
        <v>2309</v>
      </c>
      <c r="J3075" s="2" t="s">
        <v>2308</v>
      </c>
      <c r="K3075" s="4">
        <v>205</v>
      </c>
      <c r="L3075" s="5">
        <v>900</v>
      </c>
      <c r="M3075" s="6" t="s">
        <v>17977</v>
      </c>
      <c r="N3075" s="2" t="s">
        <v>17976</v>
      </c>
      <c r="O3075" s="2" t="s">
        <v>17126</v>
      </c>
      <c r="P3075" s="2" t="s">
        <v>17237</v>
      </c>
      <c r="Q3075" s="2" t="s">
        <v>17978</v>
      </c>
      <c r="R3075" s="2" t="s">
        <v>17979</v>
      </c>
      <c r="S3075" s="2">
        <v>200331</v>
      </c>
      <c r="T3075" s="2">
        <v>200331</v>
      </c>
      <c r="U3075" s="2" t="s">
        <v>17980</v>
      </c>
      <c r="V3075" s="2" t="s">
        <v>17824</v>
      </c>
      <c r="W3075" s="2" t="s">
        <v>17985</v>
      </c>
      <c r="X3075" s="2" t="s">
        <v>9</v>
      </c>
      <c r="Y3075" s="2" t="s">
        <v>2309</v>
      </c>
      <c r="Z3075" s="2" t="s">
        <v>2308</v>
      </c>
      <c r="AA3075" s="2" t="s">
        <v>35</v>
      </c>
      <c r="AB3075" s="2" t="s">
        <v>35</v>
      </c>
      <c r="AC3075" s="2" t="s">
        <v>7</v>
      </c>
      <c r="AD3075" s="2" t="s">
        <v>2309</v>
      </c>
      <c r="AE3075" s="2" t="s">
        <v>2308</v>
      </c>
      <c r="AF3075" s="2" t="s">
        <v>2308</v>
      </c>
      <c r="AG3075" s="2">
        <v>2</v>
      </c>
      <c r="AH3075" s="2">
        <v>1</v>
      </c>
      <c r="AI3075" s="2">
        <v>2</v>
      </c>
      <c r="AJ3075" s="2" t="s">
        <v>892</v>
      </c>
      <c r="AK3075" s="2" t="s">
        <v>18010</v>
      </c>
      <c r="AL3075" s="2" t="s">
        <v>893</v>
      </c>
    </row>
    <row r="3076" spans="1:38" ht="92.4" hidden="1">
      <c r="A3076" s="136">
        <f t="shared" si="50"/>
        <v>3075</v>
      </c>
      <c r="B3076" s="2" t="s">
        <v>927</v>
      </c>
      <c r="C3076" s="2" t="s">
        <v>17973</v>
      </c>
      <c r="E3076" s="2" t="s">
        <v>17810</v>
      </c>
      <c r="F3076" s="2" t="s">
        <v>18011</v>
      </c>
      <c r="G3076" s="2" t="s">
        <v>13848</v>
      </c>
      <c r="H3076" s="2" t="s">
        <v>17976</v>
      </c>
      <c r="I3076" s="2" t="s">
        <v>2309</v>
      </c>
      <c r="J3076" s="2" t="s">
        <v>2308</v>
      </c>
      <c r="K3076" s="4">
        <v>206</v>
      </c>
      <c r="L3076" s="5">
        <v>1395000</v>
      </c>
      <c r="M3076" s="6" t="s">
        <v>17977</v>
      </c>
      <c r="N3076" s="2" t="s">
        <v>17976</v>
      </c>
      <c r="O3076" s="2" t="s">
        <v>17126</v>
      </c>
      <c r="P3076" s="2" t="s">
        <v>17237</v>
      </c>
      <c r="Q3076" s="2" t="s">
        <v>17978</v>
      </c>
      <c r="R3076" s="2" t="s">
        <v>17979</v>
      </c>
      <c r="S3076" s="2">
        <v>200331</v>
      </c>
      <c r="T3076" s="2">
        <v>200331</v>
      </c>
      <c r="U3076" s="2" t="s">
        <v>17980</v>
      </c>
      <c r="V3076" s="2" t="s">
        <v>17824</v>
      </c>
      <c r="W3076" s="2" t="s">
        <v>17985</v>
      </c>
      <c r="X3076" s="2" t="s">
        <v>9</v>
      </c>
      <c r="Y3076" s="2" t="s">
        <v>2309</v>
      </c>
      <c r="Z3076" s="2" t="s">
        <v>2308</v>
      </c>
      <c r="AA3076" s="2" t="s">
        <v>35</v>
      </c>
      <c r="AB3076" s="2" t="s">
        <v>35</v>
      </c>
      <c r="AC3076" s="2" t="s">
        <v>7</v>
      </c>
      <c r="AD3076" s="2" t="s">
        <v>2309</v>
      </c>
      <c r="AE3076" s="2" t="s">
        <v>2308</v>
      </c>
      <c r="AF3076" s="2" t="s">
        <v>2308</v>
      </c>
      <c r="AG3076" s="2">
        <v>2</v>
      </c>
      <c r="AH3076" s="2">
        <v>1</v>
      </c>
      <c r="AI3076" s="2">
        <v>2</v>
      </c>
      <c r="AJ3076" s="2" t="s">
        <v>892</v>
      </c>
      <c r="AK3076" s="2" t="s">
        <v>18010</v>
      </c>
      <c r="AL3076" s="2" t="s">
        <v>893</v>
      </c>
    </row>
    <row r="3077" spans="1:38" ht="92.4" hidden="1">
      <c r="A3077" s="136">
        <f t="shared" si="50"/>
        <v>3076</v>
      </c>
      <c r="B3077" s="2" t="s">
        <v>927</v>
      </c>
      <c r="C3077" s="2" t="s">
        <v>17973</v>
      </c>
      <c r="E3077" s="2" t="s">
        <v>17810</v>
      </c>
      <c r="F3077" s="2" t="s">
        <v>18012</v>
      </c>
      <c r="G3077" s="2" t="s">
        <v>18013</v>
      </c>
      <c r="H3077" s="2" t="s">
        <v>17976</v>
      </c>
      <c r="I3077" s="2" t="s">
        <v>2309</v>
      </c>
      <c r="J3077" s="2" t="s">
        <v>2308</v>
      </c>
      <c r="K3077" s="4">
        <v>207</v>
      </c>
      <c r="L3077" s="5">
        <v>3360</v>
      </c>
      <c r="M3077" s="6" t="s">
        <v>17977</v>
      </c>
      <c r="N3077" s="2" t="s">
        <v>17976</v>
      </c>
      <c r="O3077" s="2" t="s">
        <v>17126</v>
      </c>
      <c r="P3077" s="2" t="s">
        <v>17237</v>
      </c>
      <c r="Q3077" s="2" t="s">
        <v>17978</v>
      </c>
      <c r="R3077" s="2" t="s">
        <v>17979</v>
      </c>
      <c r="S3077" s="2">
        <v>200331</v>
      </c>
      <c r="T3077" s="2">
        <v>200331</v>
      </c>
      <c r="U3077" s="2" t="s">
        <v>17980</v>
      </c>
      <c r="V3077" s="2" t="s">
        <v>17824</v>
      </c>
      <c r="W3077" s="2" t="s">
        <v>17985</v>
      </c>
      <c r="X3077" s="2" t="s">
        <v>9</v>
      </c>
      <c r="Y3077" s="2" t="s">
        <v>2309</v>
      </c>
      <c r="Z3077" s="2" t="s">
        <v>2308</v>
      </c>
      <c r="AA3077" s="2" t="s">
        <v>35</v>
      </c>
      <c r="AB3077" s="2" t="s">
        <v>35</v>
      </c>
      <c r="AC3077" s="2" t="s">
        <v>7</v>
      </c>
      <c r="AD3077" s="2" t="s">
        <v>2309</v>
      </c>
      <c r="AE3077" s="2" t="s">
        <v>2308</v>
      </c>
      <c r="AF3077" s="2" t="s">
        <v>2308</v>
      </c>
      <c r="AG3077" s="2">
        <v>2</v>
      </c>
      <c r="AH3077" s="2">
        <v>1</v>
      </c>
      <c r="AI3077" s="2">
        <v>2</v>
      </c>
      <c r="AJ3077" s="2" t="s">
        <v>892</v>
      </c>
      <c r="AK3077" s="2" t="s">
        <v>18010</v>
      </c>
      <c r="AL3077" s="2" t="s">
        <v>893</v>
      </c>
    </row>
    <row r="3078" spans="1:38" ht="92.4" hidden="1">
      <c r="A3078" s="136">
        <f t="shared" si="50"/>
        <v>3077</v>
      </c>
      <c r="B3078" s="2" t="s">
        <v>927</v>
      </c>
      <c r="C3078" s="2" t="s">
        <v>17973</v>
      </c>
      <c r="E3078" s="2" t="s">
        <v>17810</v>
      </c>
      <c r="F3078" s="2" t="s">
        <v>18014</v>
      </c>
      <c r="G3078" s="2" t="s">
        <v>18015</v>
      </c>
      <c r="H3078" s="2" t="s">
        <v>17976</v>
      </c>
      <c r="I3078" s="2" t="s">
        <v>2309</v>
      </c>
      <c r="J3078" s="2" t="s">
        <v>2308</v>
      </c>
      <c r="K3078" s="4">
        <v>208</v>
      </c>
      <c r="L3078" s="5">
        <v>1380</v>
      </c>
      <c r="M3078" s="6" t="s">
        <v>17977</v>
      </c>
      <c r="N3078" s="2" t="s">
        <v>17976</v>
      </c>
      <c r="O3078" s="2" t="s">
        <v>17126</v>
      </c>
      <c r="P3078" s="2" t="s">
        <v>17237</v>
      </c>
      <c r="Q3078" s="2" t="s">
        <v>17978</v>
      </c>
      <c r="R3078" s="2" t="s">
        <v>17979</v>
      </c>
      <c r="S3078" s="2">
        <v>200331</v>
      </c>
      <c r="T3078" s="2">
        <v>200331</v>
      </c>
      <c r="U3078" s="2" t="s">
        <v>17980</v>
      </c>
      <c r="V3078" s="2" t="s">
        <v>17824</v>
      </c>
      <c r="W3078" s="2" t="s">
        <v>17985</v>
      </c>
      <c r="X3078" s="2" t="s">
        <v>9</v>
      </c>
      <c r="Y3078" s="2" t="s">
        <v>2309</v>
      </c>
      <c r="Z3078" s="2" t="s">
        <v>2308</v>
      </c>
      <c r="AA3078" s="2" t="s">
        <v>35</v>
      </c>
      <c r="AB3078" s="2" t="s">
        <v>35</v>
      </c>
      <c r="AC3078" s="2" t="s">
        <v>7</v>
      </c>
      <c r="AD3078" s="2" t="s">
        <v>2309</v>
      </c>
      <c r="AE3078" s="2" t="s">
        <v>2308</v>
      </c>
      <c r="AF3078" s="2" t="s">
        <v>2308</v>
      </c>
      <c r="AG3078" s="2">
        <v>2</v>
      </c>
      <c r="AH3078" s="2">
        <v>1</v>
      </c>
      <c r="AI3078" s="2">
        <v>2</v>
      </c>
      <c r="AJ3078" s="2" t="s">
        <v>892</v>
      </c>
      <c r="AK3078" s="2" t="s">
        <v>18010</v>
      </c>
      <c r="AL3078" s="2" t="s">
        <v>893</v>
      </c>
    </row>
    <row r="3079" spans="1:38" ht="92.4" hidden="1">
      <c r="A3079" s="136">
        <f t="shared" si="50"/>
        <v>3078</v>
      </c>
      <c r="B3079" s="2" t="s">
        <v>927</v>
      </c>
      <c r="C3079" s="2" t="s">
        <v>17973</v>
      </c>
      <c r="E3079" s="2" t="s">
        <v>17810</v>
      </c>
      <c r="F3079" s="2" t="s">
        <v>18016</v>
      </c>
      <c r="G3079" s="2" t="s">
        <v>18017</v>
      </c>
      <c r="H3079" s="2" t="s">
        <v>17976</v>
      </c>
      <c r="I3079" s="2" t="s">
        <v>2309</v>
      </c>
      <c r="J3079" s="2" t="s">
        <v>2308</v>
      </c>
      <c r="K3079" s="4">
        <v>210</v>
      </c>
      <c r="L3079" s="5">
        <v>805</v>
      </c>
      <c r="M3079" s="6" t="s">
        <v>17977</v>
      </c>
      <c r="N3079" s="2" t="s">
        <v>17976</v>
      </c>
      <c r="O3079" s="2" t="s">
        <v>17126</v>
      </c>
      <c r="P3079" s="2" t="s">
        <v>17237</v>
      </c>
      <c r="Q3079" s="2" t="s">
        <v>17978</v>
      </c>
      <c r="R3079" s="2" t="s">
        <v>17979</v>
      </c>
      <c r="S3079" s="2">
        <v>200331</v>
      </c>
      <c r="T3079" s="2">
        <v>200331</v>
      </c>
      <c r="U3079" s="2" t="s">
        <v>17980</v>
      </c>
      <c r="V3079" s="2" t="s">
        <v>17824</v>
      </c>
      <c r="W3079" s="2" t="s">
        <v>17985</v>
      </c>
      <c r="X3079" s="2" t="s">
        <v>9</v>
      </c>
      <c r="Y3079" s="2" t="s">
        <v>2309</v>
      </c>
      <c r="Z3079" s="2" t="s">
        <v>2308</v>
      </c>
      <c r="AA3079" s="2" t="s">
        <v>35</v>
      </c>
      <c r="AB3079" s="2" t="s">
        <v>35</v>
      </c>
      <c r="AC3079" s="2" t="s">
        <v>7</v>
      </c>
      <c r="AD3079" s="2" t="s">
        <v>2309</v>
      </c>
      <c r="AE3079" s="2" t="s">
        <v>2308</v>
      </c>
      <c r="AF3079" s="2" t="s">
        <v>2308</v>
      </c>
      <c r="AG3079" s="2">
        <v>2</v>
      </c>
      <c r="AH3079" s="2">
        <v>1</v>
      </c>
      <c r="AI3079" s="2">
        <v>2</v>
      </c>
      <c r="AJ3079" s="2" t="s">
        <v>892</v>
      </c>
      <c r="AK3079" s="2" t="s">
        <v>18010</v>
      </c>
      <c r="AL3079" s="2" t="s">
        <v>893</v>
      </c>
    </row>
    <row r="3080" spans="1:38" ht="105.6" hidden="1">
      <c r="A3080" s="136">
        <f t="shared" si="50"/>
        <v>3079</v>
      </c>
      <c r="B3080" s="2" t="s">
        <v>927</v>
      </c>
      <c r="C3080" s="2" t="s">
        <v>17973</v>
      </c>
      <c r="E3080" s="2" t="s">
        <v>17810</v>
      </c>
      <c r="F3080" s="2" t="s">
        <v>18018</v>
      </c>
      <c r="G3080" s="2" t="s">
        <v>18019</v>
      </c>
      <c r="H3080" s="2" t="s">
        <v>18020</v>
      </c>
      <c r="I3080" s="2" t="s">
        <v>2309</v>
      </c>
      <c r="J3080" s="2" t="s">
        <v>2308</v>
      </c>
      <c r="K3080" s="4">
        <v>211</v>
      </c>
      <c r="L3080" s="5">
        <v>1050</v>
      </c>
      <c r="M3080" s="6" t="s">
        <v>17977</v>
      </c>
      <c r="N3080" s="2" t="s">
        <v>18020</v>
      </c>
      <c r="O3080" s="2" t="s">
        <v>17126</v>
      </c>
      <c r="P3080" s="2" t="s">
        <v>17237</v>
      </c>
      <c r="Q3080" s="2" t="s">
        <v>17978</v>
      </c>
      <c r="R3080" s="2" t="s">
        <v>17979</v>
      </c>
      <c r="S3080" s="2">
        <v>200331</v>
      </c>
      <c r="T3080" s="2">
        <v>200331</v>
      </c>
      <c r="U3080" s="2" t="s">
        <v>17980</v>
      </c>
      <c r="V3080" s="2" t="s">
        <v>17824</v>
      </c>
      <c r="W3080" s="2" t="s">
        <v>17985</v>
      </c>
      <c r="X3080" s="2" t="s">
        <v>9</v>
      </c>
      <c r="Y3080" s="2" t="s">
        <v>2309</v>
      </c>
      <c r="Z3080" s="2" t="s">
        <v>2308</v>
      </c>
      <c r="AA3080" s="2" t="s">
        <v>35</v>
      </c>
      <c r="AB3080" s="2" t="s">
        <v>35</v>
      </c>
      <c r="AC3080" s="2" t="s">
        <v>7</v>
      </c>
      <c r="AD3080" s="2" t="s">
        <v>2309</v>
      </c>
      <c r="AE3080" s="2" t="s">
        <v>2308</v>
      </c>
      <c r="AF3080" s="2" t="s">
        <v>2308</v>
      </c>
      <c r="AG3080" s="2">
        <v>2</v>
      </c>
      <c r="AH3080" s="2">
        <v>1</v>
      </c>
      <c r="AI3080" s="2">
        <v>2</v>
      </c>
      <c r="AJ3080" s="2" t="s">
        <v>892</v>
      </c>
      <c r="AK3080" s="2" t="s">
        <v>18010</v>
      </c>
      <c r="AL3080" s="2" t="s">
        <v>893</v>
      </c>
    </row>
    <row r="3081" spans="1:38" ht="92.4" hidden="1">
      <c r="A3081" s="136">
        <f t="shared" si="50"/>
        <v>3080</v>
      </c>
      <c r="B3081" s="2" t="s">
        <v>927</v>
      </c>
      <c r="C3081" s="2" t="s">
        <v>17973</v>
      </c>
      <c r="E3081" s="2" t="s">
        <v>17810</v>
      </c>
      <c r="F3081" s="2" t="s">
        <v>18021</v>
      </c>
      <c r="G3081" s="2" t="s">
        <v>18002</v>
      </c>
      <c r="H3081" s="2" t="s">
        <v>17976</v>
      </c>
      <c r="I3081" s="2" t="s">
        <v>2309</v>
      </c>
      <c r="J3081" s="2" t="s">
        <v>2308</v>
      </c>
      <c r="K3081" s="4">
        <v>215</v>
      </c>
      <c r="L3081" s="5">
        <v>35640</v>
      </c>
      <c r="M3081" s="6" t="s">
        <v>17977</v>
      </c>
      <c r="N3081" s="2" t="s">
        <v>17976</v>
      </c>
      <c r="O3081" s="2" t="s">
        <v>17126</v>
      </c>
      <c r="P3081" s="2" t="s">
        <v>17237</v>
      </c>
      <c r="Q3081" s="2" t="s">
        <v>17978</v>
      </c>
      <c r="R3081" s="2" t="s">
        <v>17979</v>
      </c>
      <c r="S3081" s="2">
        <v>200331</v>
      </c>
      <c r="T3081" s="2">
        <v>200331</v>
      </c>
      <c r="U3081" s="2" t="s">
        <v>17980</v>
      </c>
      <c r="V3081" s="2" t="s">
        <v>17824</v>
      </c>
      <c r="W3081" s="2" t="s">
        <v>17985</v>
      </c>
      <c r="X3081" s="2" t="s">
        <v>9</v>
      </c>
      <c r="Y3081" s="2" t="s">
        <v>2309</v>
      </c>
      <c r="Z3081" s="2" t="s">
        <v>2308</v>
      </c>
      <c r="AA3081" s="2" t="s">
        <v>35</v>
      </c>
      <c r="AB3081" s="2" t="s">
        <v>35</v>
      </c>
      <c r="AC3081" s="2" t="s">
        <v>7</v>
      </c>
      <c r="AD3081" s="2" t="s">
        <v>2309</v>
      </c>
      <c r="AE3081" s="2" t="s">
        <v>2308</v>
      </c>
      <c r="AF3081" s="2" t="s">
        <v>2308</v>
      </c>
      <c r="AG3081" s="2">
        <v>2</v>
      </c>
      <c r="AH3081" s="2">
        <v>1</v>
      </c>
      <c r="AI3081" s="2">
        <v>2</v>
      </c>
      <c r="AJ3081" s="2" t="s">
        <v>892</v>
      </c>
      <c r="AK3081" s="2" t="s">
        <v>18010</v>
      </c>
      <c r="AL3081" s="2" t="s">
        <v>893</v>
      </c>
    </row>
    <row r="3082" spans="1:38" ht="92.4" hidden="1">
      <c r="A3082" s="136">
        <f t="shared" si="50"/>
        <v>3081</v>
      </c>
      <c r="B3082" s="2" t="s">
        <v>927</v>
      </c>
      <c r="C3082" s="2" t="s">
        <v>17973</v>
      </c>
      <c r="E3082" s="2" t="s">
        <v>17810</v>
      </c>
      <c r="F3082" s="2" t="s">
        <v>18022</v>
      </c>
      <c r="G3082" s="2" t="s">
        <v>7692</v>
      </c>
      <c r="H3082" s="2" t="s">
        <v>17976</v>
      </c>
      <c r="I3082" s="2" t="s">
        <v>2309</v>
      </c>
      <c r="J3082" s="2" t="s">
        <v>2308</v>
      </c>
      <c r="K3082" s="4">
        <v>216</v>
      </c>
      <c r="L3082" s="5">
        <v>35640</v>
      </c>
      <c r="M3082" s="6" t="s">
        <v>17977</v>
      </c>
      <c r="N3082" s="2" t="s">
        <v>17976</v>
      </c>
      <c r="O3082" s="2" t="s">
        <v>17126</v>
      </c>
      <c r="P3082" s="2" t="s">
        <v>17237</v>
      </c>
      <c r="Q3082" s="2" t="s">
        <v>17978</v>
      </c>
      <c r="R3082" s="2" t="s">
        <v>17979</v>
      </c>
      <c r="S3082" s="2">
        <v>200331</v>
      </c>
      <c r="T3082" s="2">
        <v>200331</v>
      </c>
      <c r="U3082" s="2" t="s">
        <v>17980</v>
      </c>
      <c r="V3082" s="2" t="s">
        <v>17824</v>
      </c>
      <c r="W3082" s="2" t="s">
        <v>17985</v>
      </c>
      <c r="X3082" s="2" t="s">
        <v>9</v>
      </c>
      <c r="Y3082" s="2" t="s">
        <v>2309</v>
      </c>
      <c r="Z3082" s="2" t="s">
        <v>2308</v>
      </c>
      <c r="AA3082" s="2" t="s">
        <v>35</v>
      </c>
      <c r="AB3082" s="2" t="s">
        <v>35</v>
      </c>
      <c r="AC3082" s="2" t="s">
        <v>7</v>
      </c>
      <c r="AD3082" s="2" t="s">
        <v>2309</v>
      </c>
      <c r="AE3082" s="2" t="s">
        <v>2308</v>
      </c>
      <c r="AF3082" s="2" t="s">
        <v>2308</v>
      </c>
      <c r="AG3082" s="2">
        <v>2</v>
      </c>
      <c r="AH3082" s="2">
        <v>1</v>
      </c>
      <c r="AI3082" s="2">
        <v>2</v>
      </c>
      <c r="AJ3082" s="2" t="s">
        <v>892</v>
      </c>
      <c r="AK3082" s="2" t="s">
        <v>18010</v>
      </c>
      <c r="AL3082" s="2" t="s">
        <v>893</v>
      </c>
    </row>
    <row r="3083" spans="1:38" ht="105.6" hidden="1">
      <c r="A3083" s="136">
        <f t="shared" si="50"/>
        <v>3082</v>
      </c>
      <c r="B3083" s="2" t="s">
        <v>927</v>
      </c>
      <c r="C3083" s="2" t="s">
        <v>17973</v>
      </c>
      <c r="E3083" s="2" t="s">
        <v>17810</v>
      </c>
      <c r="F3083" s="2" t="s">
        <v>18023</v>
      </c>
      <c r="G3083" s="2" t="s">
        <v>18024</v>
      </c>
      <c r="H3083" s="2" t="s">
        <v>18020</v>
      </c>
      <c r="I3083" s="2" t="s">
        <v>2309</v>
      </c>
      <c r="J3083" s="2" t="s">
        <v>2308</v>
      </c>
      <c r="K3083" s="4">
        <v>219</v>
      </c>
      <c r="L3083" s="5">
        <v>1380</v>
      </c>
      <c r="M3083" s="6" t="s">
        <v>17977</v>
      </c>
      <c r="N3083" s="2" t="s">
        <v>18020</v>
      </c>
      <c r="O3083" s="2" t="s">
        <v>17126</v>
      </c>
      <c r="P3083" s="2" t="s">
        <v>17237</v>
      </c>
      <c r="Q3083" s="2" t="s">
        <v>17978</v>
      </c>
      <c r="R3083" s="2" t="s">
        <v>17979</v>
      </c>
      <c r="S3083" s="2">
        <v>200331</v>
      </c>
      <c r="T3083" s="2">
        <v>200331</v>
      </c>
      <c r="U3083" s="2" t="s">
        <v>17980</v>
      </c>
      <c r="V3083" s="2" t="s">
        <v>17824</v>
      </c>
      <c r="W3083" s="2" t="s">
        <v>17985</v>
      </c>
      <c r="X3083" s="2" t="s">
        <v>9</v>
      </c>
      <c r="Y3083" s="2" t="s">
        <v>2309</v>
      </c>
      <c r="Z3083" s="2" t="s">
        <v>2308</v>
      </c>
      <c r="AA3083" s="2" t="s">
        <v>35</v>
      </c>
      <c r="AB3083" s="2" t="s">
        <v>35</v>
      </c>
      <c r="AC3083" s="2" t="s">
        <v>7</v>
      </c>
      <c r="AD3083" s="2" t="s">
        <v>2309</v>
      </c>
      <c r="AE3083" s="2" t="s">
        <v>2308</v>
      </c>
      <c r="AF3083" s="2" t="s">
        <v>2308</v>
      </c>
      <c r="AG3083" s="2">
        <v>2</v>
      </c>
      <c r="AH3083" s="2">
        <v>1</v>
      </c>
      <c r="AI3083" s="2">
        <v>2</v>
      </c>
      <c r="AJ3083" s="2" t="s">
        <v>892</v>
      </c>
      <c r="AK3083" s="2" t="s">
        <v>18010</v>
      </c>
      <c r="AL3083" s="2" t="s">
        <v>893</v>
      </c>
    </row>
    <row r="3084" spans="1:38" ht="92.4" hidden="1">
      <c r="A3084" s="136">
        <f t="shared" si="50"/>
        <v>3083</v>
      </c>
      <c r="B3084" s="2" t="s">
        <v>927</v>
      </c>
      <c r="C3084" s="2" t="s">
        <v>17973</v>
      </c>
      <c r="E3084" s="2" t="s">
        <v>17810</v>
      </c>
      <c r="F3084" s="2" t="s">
        <v>18025</v>
      </c>
      <c r="G3084" s="2" t="s">
        <v>18026</v>
      </c>
      <c r="H3084" s="2" t="s">
        <v>17976</v>
      </c>
      <c r="I3084" s="2" t="s">
        <v>2309</v>
      </c>
      <c r="J3084" s="2" t="s">
        <v>2308</v>
      </c>
      <c r="K3084" s="4">
        <v>220</v>
      </c>
      <c r="L3084" s="5">
        <v>2640</v>
      </c>
      <c r="M3084" s="6" t="s">
        <v>17977</v>
      </c>
      <c r="N3084" s="2" t="s">
        <v>17976</v>
      </c>
      <c r="O3084" s="2" t="s">
        <v>17126</v>
      </c>
      <c r="P3084" s="2" t="s">
        <v>17237</v>
      </c>
      <c r="Q3084" s="2" t="s">
        <v>17978</v>
      </c>
      <c r="R3084" s="2" t="s">
        <v>17979</v>
      </c>
      <c r="S3084" s="2">
        <v>200331</v>
      </c>
      <c r="T3084" s="2">
        <v>200331</v>
      </c>
      <c r="U3084" s="2" t="s">
        <v>17980</v>
      </c>
      <c r="V3084" s="2" t="s">
        <v>17824</v>
      </c>
      <c r="W3084" s="2" t="s">
        <v>17985</v>
      </c>
      <c r="X3084" s="2" t="s">
        <v>9</v>
      </c>
      <c r="Y3084" s="2" t="s">
        <v>2309</v>
      </c>
      <c r="Z3084" s="2" t="s">
        <v>2308</v>
      </c>
      <c r="AA3084" s="2" t="s">
        <v>35</v>
      </c>
      <c r="AB3084" s="2" t="s">
        <v>35</v>
      </c>
      <c r="AC3084" s="2" t="s">
        <v>7</v>
      </c>
      <c r="AD3084" s="2" t="s">
        <v>2309</v>
      </c>
      <c r="AE3084" s="2" t="s">
        <v>2308</v>
      </c>
      <c r="AF3084" s="2" t="s">
        <v>2308</v>
      </c>
      <c r="AG3084" s="2">
        <v>2</v>
      </c>
      <c r="AH3084" s="2">
        <v>1</v>
      </c>
      <c r="AI3084" s="2">
        <v>2</v>
      </c>
      <c r="AJ3084" s="2" t="s">
        <v>892</v>
      </c>
      <c r="AK3084" s="2" t="s">
        <v>18010</v>
      </c>
      <c r="AL3084" s="2" t="s">
        <v>893</v>
      </c>
    </row>
    <row r="3085" spans="1:38" ht="92.4" hidden="1">
      <c r="A3085" s="136">
        <f t="shared" si="50"/>
        <v>3084</v>
      </c>
      <c r="B3085" s="2" t="s">
        <v>927</v>
      </c>
      <c r="C3085" s="2" t="s">
        <v>17973</v>
      </c>
      <c r="E3085" s="2" t="s">
        <v>17810</v>
      </c>
      <c r="F3085" s="2" t="s">
        <v>18027</v>
      </c>
      <c r="G3085" s="2" t="s">
        <v>18028</v>
      </c>
      <c r="H3085" s="2" t="s">
        <v>17976</v>
      </c>
      <c r="I3085" s="2" t="s">
        <v>2309</v>
      </c>
      <c r="J3085" s="2" t="s">
        <v>2308</v>
      </c>
      <c r="K3085" s="4">
        <v>221</v>
      </c>
      <c r="L3085" s="5">
        <v>1050</v>
      </c>
      <c r="M3085" s="6" t="s">
        <v>17977</v>
      </c>
      <c r="N3085" s="2" t="s">
        <v>17976</v>
      </c>
      <c r="O3085" s="2" t="s">
        <v>17126</v>
      </c>
      <c r="P3085" s="2" t="s">
        <v>17237</v>
      </c>
      <c r="Q3085" s="2" t="s">
        <v>17978</v>
      </c>
      <c r="R3085" s="2" t="s">
        <v>17979</v>
      </c>
      <c r="S3085" s="2">
        <v>200331</v>
      </c>
      <c r="T3085" s="2">
        <v>200331</v>
      </c>
      <c r="U3085" s="2" t="s">
        <v>17980</v>
      </c>
      <c r="V3085" s="2" t="s">
        <v>17824</v>
      </c>
      <c r="W3085" s="2" t="s">
        <v>17985</v>
      </c>
      <c r="X3085" s="2" t="s">
        <v>9</v>
      </c>
      <c r="Y3085" s="2" t="s">
        <v>2309</v>
      </c>
      <c r="Z3085" s="2" t="s">
        <v>2308</v>
      </c>
      <c r="AA3085" s="2" t="s">
        <v>35</v>
      </c>
      <c r="AB3085" s="2" t="s">
        <v>35</v>
      </c>
      <c r="AC3085" s="2" t="s">
        <v>7</v>
      </c>
      <c r="AD3085" s="2" t="s">
        <v>2309</v>
      </c>
      <c r="AE3085" s="2" t="s">
        <v>2308</v>
      </c>
      <c r="AF3085" s="2" t="s">
        <v>2308</v>
      </c>
      <c r="AG3085" s="2">
        <v>2</v>
      </c>
      <c r="AH3085" s="2">
        <v>1</v>
      </c>
      <c r="AI3085" s="2">
        <v>2</v>
      </c>
      <c r="AJ3085" s="2" t="s">
        <v>892</v>
      </c>
      <c r="AK3085" s="2" t="s">
        <v>18010</v>
      </c>
      <c r="AL3085" s="2" t="s">
        <v>893</v>
      </c>
    </row>
    <row r="3086" spans="1:38" ht="92.4" hidden="1">
      <c r="A3086" s="136">
        <f t="shared" si="50"/>
        <v>3085</v>
      </c>
      <c r="B3086" s="2" t="s">
        <v>927</v>
      </c>
      <c r="C3086" s="2" t="s">
        <v>17973</v>
      </c>
      <c r="E3086" s="2" t="s">
        <v>17810</v>
      </c>
      <c r="F3086" s="2" t="s">
        <v>18029</v>
      </c>
      <c r="G3086" s="2" t="s">
        <v>18002</v>
      </c>
      <c r="H3086" s="2" t="s">
        <v>17976</v>
      </c>
      <c r="I3086" s="2" t="s">
        <v>2309</v>
      </c>
      <c r="J3086" s="2" t="s">
        <v>2308</v>
      </c>
      <c r="K3086" s="4">
        <v>224</v>
      </c>
      <c r="L3086" s="5">
        <v>2500000</v>
      </c>
      <c r="M3086" s="6" t="s">
        <v>17977</v>
      </c>
      <c r="N3086" s="2" t="s">
        <v>17976</v>
      </c>
      <c r="O3086" s="2" t="s">
        <v>17126</v>
      </c>
      <c r="P3086" s="2" t="s">
        <v>17237</v>
      </c>
      <c r="Q3086" s="2" t="s">
        <v>17978</v>
      </c>
      <c r="R3086" s="2" t="s">
        <v>17979</v>
      </c>
      <c r="S3086" s="2">
        <v>200331</v>
      </c>
      <c r="T3086" s="2">
        <v>200331</v>
      </c>
      <c r="U3086" s="2" t="s">
        <v>17980</v>
      </c>
      <c r="V3086" s="2" t="s">
        <v>17824</v>
      </c>
      <c r="W3086" s="2" t="s">
        <v>17985</v>
      </c>
      <c r="X3086" s="2" t="s">
        <v>9</v>
      </c>
      <c r="Y3086" s="2" t="s">
        <v>2309</v>
      </c>
      <c r="Z3086" s="2" t="s">
        <v>2308</v>
      </c>
      <c r="AA3086" s="2" t="s">
        <v>35</v>
      </c>
      <c r="AB3086" s="2" t="s">
        <v>35</v>
      </c>
      <c r="AC3086" s="2" t="s">
        <v>7</v>
      </c>
      <c r="AD3086" s="2" t="s">
        <v>2309</v>
      </c>
      <c r="AE3086" s="2" t="s">
        <v>2308</v>
      </c>
      <c r="AF3086" s="2" t="s">
        <v>2308</v>
      </c>
      <c r="AG3086" s="2">
        <v>2</v>
      </c>
      <c r="AH3086" s="2">
        <v>1</v>
      </c>
      <c r="AI3086" s="2">
        <v>2</v>
      </c>
      <c r="AJ3086" s="2" t="s">
        <v>892</v>
      </c>
      <c r="AK3086" s="2" t="s">
        <v>18010</v>
      </c>
      <c r="AL3086" s="2" t="s">
        <v>893</v>
      </c>
    </row>
    <row r="3087" spans="1:38" ht="92.4" hidden="1">
      <c r="A3087" s="136">
        <f t="shared" si="50"/>
        <v>3086</v>
      </c>
      <c r="B3087" s="2" t="s">
        <v>927</v>
      </c>
      <c r="C3087" s="2" t="s">
        <v>17973</v>
      </c>
      <c r="E3087" s="2" t="s">
        <v>17810</v>
      </c>
      <c r="F3087" s="2" t="s">
        <v>18030</v>
      </c>
      <c r="G3087" s="2" t="s">
        <v>18002</v>
      </c>
      <c r="H3087" s="2" t="s">
        <v>17976</v>
      </c>
      <c r="I3087" s="2" t="s">
        <v>2309</v>
      </c>
      <c r="J3087" s="2" t="s">
        <v>2308</v>
      </c>
      <c r="K3087" s="4">
        <v>228</v>
      </c>
      <c r="L3087" s="5">
        <v>84740</v>
      </c>
      <c r="M3087" s="6" t="s">
        <v>17977</v>
      </c>
      <c r="N3087" s="2" t="s">
        <v>17976</v>
      </c>
      <c r="O3087" s="2" t="s">
        <v>17126</v>
      </c>
      <c r="P3087" s="2" t="s">
        <v>17237</v>
      </c>
      <c r="Q3087" s="2" t="s">
        <v>17978</v>
      </c>
      <c r="R3087" s="2" t="s">
        <v>17979</v>
      </c>
      <c r="S3087" s="2">
        <v>200331</v>
      </c>
      <c r="T3087" s="2">
        <v>200331</v>
      </c>
      <c r="U3087" s="2" t="s">
        <v>17980</v>
      </c>
      <c r="V3087" s="2" t="s">
        <v>17824</v>
      </c>
      <c r="W3087" s="2" t="s">
        <v>17985</v>
      </c>
      <c r="X3087" s="2" t="s">
        <v>9</v>
      </c>
      <c r="Y3087" s="2" t="s">
        <v>2309</v>
      </c>
      <c r="Z3087" s="2" t="s">
        <v>2308</v>
      </c>
      <c r="AA3087" s="2" t="s">
        <v>35</v>
      </c>
      <c r="AB3087" s="2" t="s">
        <v>35</v>
      </c>
      <c r="AC3087" s="2" t="s">
        <v>7</v>
      </c>
      <c r="AD3087" s="2" t="s">
        <v>2309</v>
      </c>
      <c r="AE3087" s="2" t="s">
        <v>2308</v>
      </c>
      <c r="AF3087" s="2" t="s">
        <v>2308</v>
      </c>
      <c r="AG3087" s="2">
        <v>2</v>
      </c>
      <c r="AH3087" s="2">
        <v>1</v>
      </c>
      <c r="AI3087" s="2">
        <v>2</v>
      </c>
      <c r="AJ3087" s="2" t="s">
        <v>892</v>
      </c>
      <c r="AK3087" s="2" t="s">
        <v>18010</v>
      </c>
      <c r="AL3087" s="2" t="s">
        <v>893</v>
      </c>
    </row>
    <row r="3088" spans="1:38" ht="92.4" hidden="1">
      <c r="A3088" s="136">
        <f t="shared" si="50"/>
        <v>3087</v>
      </c>
      <c r="B3088" s="2" t="s">
        <v>927</v>
      </c>
      <c r="C3088" s="2" t="s">
        <v>17973</v>
      </c>
      <c r="E3088" s="2" t="s">
        <v>17810</v>
      </c>
      <c r="F3088" s="2" t="s">
        <v>18031</v>
      </c>
      <c r="G3088" s="2" t="s">
        <v>18032</v>
      </c>
      <c r="H3088" s="2" t="s">
        <v>18033</v>
      </c>
      <c r="I3088" s="2" t="s">
        <v>2309</v>
      </c>
      <c r="J3088" s="2" t="s">
        <v>2308</v>
      </c>
      <c r="K3088" s="4">
        <v>235</v>
      </c>
      <c r="L3088" s="5">
        <v>5985</v>
      </c>
      <c r="M3088" s="6" t="s">
        <v>17977</v>
      </c>
      <c r="N3088" s="2" t="s">
        <v>18033</v>
      </c>
      <c r="O3088" s="2" t="s">
        <v>17126</v>
      </c>
      <c r="P3088" s="2" t="s">
        <v>17237</v>
      </c>
      <c r="Q3088" s="2" t="s">
        <v>17978</v>
      </c>
      <c r="R3088" s="2" t="s">
        <v>17979</v>
      </c>
      <c r="S3088" s="2">
        <v>200331</v>
      </c>
      <c r="T3088" s="2">
        <v>200331</v>
      </c>
      <c r="U3088" s="2" t="s">
        <v>17980</v>
      </c>
      <c r="V3088" s="2" t="s">
        <v>17824</v>
      </c>
      <c r="W3088" s="2" t="s">
        <v>17985</v>
      </c>
      <c r="X3088" s="2" t="s">
        <v>9</v>
      </c>
      <c r="Y3088" s="2" t="s">
        <v>2309</v>
      </c>
      <c r="Z3088" s="2" t="s">
        <v>2308</v>
      </c>
      <c r="AA3088" s="2" t="s">
        <v>35</v>
      </c>
      <c r="AB3088" s="2" t="s">
        <v>35</v>
      </c>
      <c r="AC3088" s="2" t="s">
        <v>7</v>
      </c>
      <c r="AD3088" s="2" t="s">
        <v>2309</v>
      </c>
      <c r="AE3088" s="2" t="s">
        <v>2308</v>
      </c>
      <c r="AF3088" s="2" t="s">
        <v>2308</v>
      </c>
      <c r="AG3088" s="2">
        <v>2</v>
      </c>
      <c r="AH3088" s="2">
        <v>1</v>
      </c>
      <c r="AI3088" s="2">
        <v>2</v>
      </c>
      <c r="AJ3088" s="2" t="s">
        <v>892</v>
      </c>
      <c r="AK3088" s="2" t="s">
        <v>18010</v>
      </c>
      <c r="AL3088" s="2" t="s">
        <v>893</v>
      </c>
    </row>
    <row r="3089" spans="1:38" ht="92.4" hidden="1">
      <c r="A3089" s="136">
        <f t="shared" si="50"/>
        <v>3088</v>
      </c>
      <c r="B3089" s="2" t="s">
        <v>927</v>
      </c>
      <c r="C3089" s="2" t="s">
        <v>17973</v>
      </c>
      <c r="E3089" s="2" t="s">
        <v>17810</v>
      </c>
      <c r="F3089" s="2" t="s">
        <v>18034</v>
      </c>
      <c r="G3089" s="2" t="s">
        <v>18035</v>
      </c>
      <c r="H3089" s="2" t="s">
        <v>18033</v>
      </c>
      <c r="I3089" s="2" t="s">
        <v>2309</v>
      </c>
      <c r="J3089" s="2" t="s">
        <v>2308</v>
      </c>
      <c r="K3089" s="4">
        <v>237</v>
      </c>
      <c r="L3089" s="5">
        <v>132000</v>
      </c>
      <c r="M3089" s="6" t="s">
        <v>17977</v>
      </c>
      <c r="N3089" s="2" t="s">
        <v>18033</v>
      </c>
      <c r="O3089" s="2" t="s">
        <v>17126</v>
      </c>
      <c r="P3089" s="2" t="s">
        <v>17237</v>
      </c>
      <c r="Q3089" s="2" t="s">
        <v>17978</v>
      </c>
      <c r="R3089" s="2" t="s">
        <v>17979</v>
      </c>
      <c r="S3089" s="2">
        <v>200331</v>
      </c>
      <c r="T3089" s="2">
        <v>200331</v>
      </c>
      <c r="U3089" s="2" t="s">
        <v>17980</v>
      </c>
      <c r="V3089" s="2" t="s">
        <v>17824</v>
      </c>
      <c r="W3089" s="2" t="s">
        <v>17985</v>
      </c>
      <c r="X3089" s="2" t="s">
        <v>9</v>
      </c>
      <c r="Y3089" s="2" t="s">
        <v>2309</v>
      </c>
      <c r="Z3089" s="2" t="s">
        <v>2308</v>
      </c>
      <c r="AA3089" s="2" t="s">
        <v>35</v>
      </c>
      <c r="AB3089" s="2" t="s">
        <v>35</v>
      </c>
      <c r="AC3089" s="2" t="s">
        <v>7</v>
      </c>
      <c r="AD3089" s="2" t="s">
        <v>2309</v>
      </c>
      <c r="AE3089" s="2" t="s">
        <v>2308</v>
      </c>
      <c r="AF3089" s="2" t="s">
        <v>2308</v>
      </c>
      <c r="AG3089" s="2">
        <v>2</v>
      </c>
      <c r="AH3089" s="2">
        <v>1</v>
      </c>
      <c r="AI3089" s="2">
        <v>2</v>
      </c>
      <c r="AJ3089" s="2" t="s">
        <v>892</v>
      </c>
      <c r="AK3089" s="2" t="s">
        <v>18010</v>
      </c>
      <c r="AL3089" s="2" t="s">
        <v>893</v>
      </c>
    </row>
    <row r="3090" spans="1:38" ht="92.4" hidden="1">
      <c r="A3090" s="136">
        <f t="shared" si="50"/>
        <v>3089</v>
      </c>
      <c r="B3090" s="2" t="s">
        <v>927</v>
      </c>
      <c r="C3090" s="2" t="s">
        <v>17973</v>
      </c>
      <c r="E3090" s="2" t="s">
        <v>17810</v>
      </c>
      <c r="F3090" s="2" t="s">
        <v>18036</v>
      </c>
      <c r="G3090" s="2" t="s">
        <v>18037</v>
      </c>
      <c r="H3090" s="2" t="s">
        <v>18033</v>
      </c>
      <c r="I3090" s="2" t="s">
        <v>2309</v>
      </c>
      <c r="J3090" s="2" t="s">
        <v>2308</v>
      </c>
      <c r="K3090" s="4">
        <v>239</v>
      </c>
      <c r="L3090" s="5">
        <v>45600</v>
      </c>
      <c r="M3090" s="6" t="s">
        <v>17977</v>
      </c>
      <c r="N3090" s="2" t="s">
        <v>18033</v>
      </c>
      <c r="O3090" s="2" t="s">
        <v>17126</v>
      </c>
      <c r="P3090" s="2" t="s">
        <v>17237</v>
      </c>
      <c r="Q3090" s="2" t="s">
        <v>17978</v>
      </c>
      <c r="R3090" s="2" t="s">
        <v>17979</v>
      </c>
      <c r="S3090" s="2">
        <v>200331</v>
      </c>
      <c r="T3090" s="2">
        <v>200331</v>
      </c>
      <c r="U3090" s="2" t="s">
        <v>17980</v>
      </c>
      <c r="V3090" s="2" t="s">
        <v>17824</v>
      </c>
      <c r="W3090" s="2" t="s">
        <v>17985</v>
      </c>
      <c r="X3090" s="2" t="s">
        <v>9</v>
      </c>
      <c r="Y3090" s="2" t="s">
        <v>2309</v>
      </c>
      <c r="Z3090" s="2" t="s">
        <v>2308</v>
      </c>
      <c r="AA3090" s="2" t="s">
        <v>35</v>
      </c>
      <c r="AB3090" s="2" t="s">
        <v>35</v>
      </c>
      <c r="AC3090" s="2" t="s">
        <v>7</v>
      </c>
      <c r="AD3090" s="2" t="s">
        <v>2309</v>
      </c>
      <c r="AE3090" s="2" t="s">
        <v>2308</v>
      </c>
      <c r="AF3090" s="2" t="s">
        <v>2308</v>
      </c>
      <c r="AG3090" s="2">
        <v>2</v>
      </c>
      <c r="AH3090" s="2">
        <v>1</v>
      </c>
      <c r="AI3090" s="2">
        <v>2</v>
      </c>
      <c r="AJ3090" s="2" t="s">
        <v>892</v>
      </c>
      <c r="AK3090" s="2" t="s">
        <v>18010</v>
      </c>
      <c r="AL3090" s="2" t="s">
        <v>893</v>
      </c>
    </row>
    <row r="3091" spans="1:38" ht="92.4" hidden="1">
      <c r="A3091" s="136">
        <f t="shared" si="50"/>
        <v>3090</v>
      </c>
      <c r="B3091" s="2" t="s">
        <v>927</v>
      </c>
      <c r="C3091" s="2" t="s">
        <v>17973</v>
      </c>
      <c r="E3091" s="2" t="s">
        <v>17810</v>
      </c>
      <c r="F3091" s="2" t="s">
        <v>18038</v>
      </c>
      <c r="G3091" s="2" t="s">
        <v>18002</v>
      </c>
      <c r="H3091" s="2" t="s">
        <v>18033</v>
      </c>
      <c r="I3091" s="2" t="s">
        <v>2309</v>
      </c>
      <c r="J3091" s="2" t="s">
        <v>2308</v>
      </c>
      <c r="K3091" s="4">
        <v>240</v>
      </c>
      <c r="L3091" s="5">
        <v>1500870</v>
      </c>
      <c r="M3091" s="6" t="s">
        <v>17977</v>
      </c>
      <c r="N3091" s="2" t="s">
        <v>18033</v>
      </c>
      <c r="O3091" s="2" t="s">
        <v>17126</v>
      </c>
      <c r="P3091" s="2" t="s">
        <v>17237</v>
      </c>
      <c r="Q3091" s="2" t="s">
        <v>17978</v>
      </c>
      <c r="R3091" s="2" t="s">
        <v>17979</v>
      </c>
      <c r="S3091" s="2">
        <v>200331</v>
      </c>
      <c r="T3091" s="2">
        <v>200331</v>
      </c>
      <c r="U3091" s="2" t="s">
        <v>17980</v>
      </c>
      <c r="V3091" s="2" t="s">
        <v>17824</v>
      </c>
      <c r="W3091" s="2" t="s">
        <v>17985</v>
      </c>
      <c r="X3091" s="2" t="s">
        <v>9</v>
      </c>
      <c r="Y3091" s="2" t="s">
        <v>2309</v>
      </c>
      <c r="Z3091" s="2" t="s">
        <v>2308</v>
      </c>
      <c r="AA3091" s="2" t="s">
        <v>35</v>
      </c>
      <c r="AB3091" s="2" t="s">
        <v>35</v>
      </c>
      <c r="AC3091" s="2" t="s">
        <v>7</v>
      </c>
      <c r="AD3091" s="2" t="s">
        <v>2309</v>
      </c>
      <c r="AE3091" s="2" t="s">
        <v>2308</v>
      </c>
      <c r="AF3091" s="2" t="s">
        <v>2308</v>
      </c>
      <c r="AG3091" s="2">
        <v>2</v>
      </c>
      <c r="AH3091" s="2">
        <v>1</v>
      </c>
      <c r="AI3091" s="2">
        <v>2</v>
      </c>
      <c r="AJ3091" s="2" t="s">
        <v>892</v>
      </c>
      <c r="AK3091" s="2" t="s">
        <v>872</v>
      </c>
      <c r="AL3091" s="2" t="s">
        <v>893</v>
      </c>
    </row>
    <row r="3092" spans="1:38" ht="92.4" hidden="1">
      <c r="A3092" s="136">
        <f t="shared" si="50"/>
        <v>3091</v>
      </c>
      <c r="B3092" s="2" t="s">
        <v>927</v>
      </c>
      <c r="C3092" s="2" t="s">
        <v>17973</v>
      </c>
      <c r="E3092" s="2" t="s">
        <v>17810</v>
      </c>
      <c r="F3092" s="2" t="s">
        <v>18039</v>
      </c>
      <c r="G3092" s="2" t="s">
        <v>18040</v>
      </c>
      <c r="H3092" s="2" t="s">
        <v>18033</v>
      </c>
      <c r="I3092" s="2" t="s">
        <v>2309</v>
      </c>
      <c r="J3092" s="2" t="s">
        <v>2308</v>
      </c>
      <c r="K3092" s="4">
        <v>241</v>
      </c>
      <c r="L3092" s="5">
        <v>108704</v>
      </c>
      <c r="M3092" s="6" t="s">
        <v>17977</v>
      </c>
      <c r="N3092" s="2" t="s">
        <v>18033</v>
      </c>
      <c r="O3092" s="2" t="s">
        <v>17126</v>
      </c>
      <c r="P3092" s="2" t="s">
        <v>17237</v>
      </c>
      <c r="Q3092" s="2" t="s">
        <v>17978</v>
      </c>
      <c r="R3092" s="2" t="s">
        <v>17979</v>
      </c>
      <c r="S3092" s="2">
        <v>200331</v>
      </c>
      <c r="T3092" s="2">
        <v>200331</v>
      </c>
      <c r="U3092" s="2" t="s">
        <v>17980</v>
      </c>
      <c r="V3092" s="2" t="s">
        <v>17824</v>
      </c>
      <c r="W3092" s="2" t="s">
        <v>17985</v>
      </c>
      <c r="X3092" s="2" t="s">
        <v>9</v>
      </c>
      <c r="Y3092" s="2" t="s">
        <v>2309</v>
      </c>
      <c r="Z3092" s="2" t="s">
        <v>2308</v>
      </c>
      <c r="AA3092" s="2" t="s">
        <v>35</v>
      </c>
      <c r="AB3092" s="2" t="s">
        <v>35</v>
      </c>
      <c r="AC3092" s="2" t="s">
        <v>7</v>
      </c>
      <c r="AD3092" s="2" t="s">
        <v>2309</v>
      </c>
      <c r="AE3092" s="2" t="s">
        <v>2308</v>
      </c>
      <c r="AF3092" s="2" t="s">
        <v>2308</v>
      </c>
      <c r="AG3092" s="2">
        <v>2</v>
      </c>
      <c r="AH3092" s="2">
        <v>1</v>
      </c>
      <c r="AI3092" s="2">
        <v>2</v>
      </c>
      <c r="AJ3092" s="2" t="s">
        <v>871</v>
      </c>
      <c r="AK3092" s="2" t="s">
        <v>872</v>
      </c>
      <c r="AL3092" s="2" t="s">
        <v>873</v>
      </c>
    </row>
    <row r="3093" spans="1:38" ht="92.4" hidden="1">
      <c r="A3093" s="136">
        <f t="shared" si="50"/>
        <v>3092</v>
      </c>
      <c r="B3093" s="2" t="s">
        <v>927</v>
      </c>
      <c r="C3093" s="2" t="s">
        <v>17973</v>
      </c>
      <c r="E3093" s="2" t="s">
        <v>17810</v>
      </c>
      <c r="F3093" s="2" t="s">
        <v>18041</v>
      </c>
      <c r="G3093" s="2" t="s">
        <v>18042</v>
      </c>
      <c r="H3093" s="2" t="s">
        <v>18033</v>
      </c>
      <c r="I3093" s="2" t="s">
        <v>2309</v>
      </c>
      <c r="J3093" s="2" t="s">
        <v>2308</v>
      </c>
      <c r="K3093" s="4">
        <v>244</v>
      </c>
      <c r="L3093" s="5">
        <v>6606536</v>
      </c>
      <c r="M3093" s="6" t="s">
        <v>17977</v>
      </c>
      <c r="N3093" s="2" t="s">
        <v>18033</v>
      </c>
      <c r="O3093" s="2" t="s">
        <v>17126</v>
      </c>
      <c r="P3093" s="2" t="s">
        <v>17225</v>
      </c>
      <c r="Q3093" s="2" t="s">
        <v>17978</v>
      </c>
      <c r="R3093" s="2" t="s">
        <v>17979</v>
      </c>
      <c r="S3093" s="2">
        <v>200331</v>
      </c>
      <c r="T3093" s="2">
        <v>200331</v>
      </c>
      <c r="U3093" s="2" t="s">
        <v>17980</v>
      </c>
      <c r="V3093" s="2" t="s">
        <v>17824</v>
      </c>
      <c r="W3093" s="2" t="s">
        <v>17985</v>
      </c>
      <c r="X3093" s="2" t="s">
        <v>43</v>
      </c>
      <c r="Y3093" s="2" t="s">
        <v>2309</v>
      </c>
      <c r="Z3093" s="2" t="s">
        <v>2308</v>
      </c>
      <c r="AA3093" s="2" t="s">
        <v>35</v>
      </c>
      <c r="AB3093" s="2" t="s">
        <v>35</v>
      </c>
      <c r="AC3093" s="2" t="s">
        <v>7</v>
      </c>
      <c r="AD3093" s="2" t="s">
        <v>2309</v>
      </c>
      <c r="AE3093" s="2" t="s">
        <v>2308</v>
      </c>
      <c r="AF3093" s="2" t="s">
        <v>2308</v>
      </c>
      <c r="AG3093" s="2">
        <v>2</v>
      </c>
      <c r="AH3093" s="2">
        <v>1</v>
      </c>
      <c r="AI3093" s="2">
        <v>2</v>
      </c>
      <c r="AJ3093" s="2" t="s">
        <v>879</v>
      </c>
      <c r="AK3093" s="2" t="s">
        <v>880</v>
      </c>
      <c r="AL3093" s="2" t="s">
        <v>881</v>
      </c>
    </row>
    <row r="3094" spans="1:38" ht="92.4" hidden="1">
      <c r="A3094" s="136">
        <f t="shared" si="50"/>
        <v>3093</v>
      </c>
      <c r="B3094" s="2" t="s">
        <v>927</v>
      </c>
      <c r="C3094" s="2" t="s">
        <v>17973</v>
      </c>
      <c r="E3094" s="2" t="s">
        <v>17810</v>
      </c>
      <c r="F3094" s="2" t="s">
        <v>18043</v>
      </c>
      <c r="G3094" s="2" t="s">
        <v>17994</v>
      </c>
      <c r="H3094" s="2" t="s">
        <v>18033</v>
      </c>
      <c r="I3094" s="2" t="s">
        <v>2309</v>
      </c>
      <c r="J3094" s="2" t="s">
        <v>2308</v>
      </c>
      <c r="K3094" s="4">
        <v>246</v>
      </c>
      <c r="L3094" s="5">
        <v>6579693</v>
      </c>
      <c r="M3094" s="6" t="s">
        <v>17977</v>
      </c>
      <c r="N3094" s="2" t="s">
        <v>18033</v>
      </c>
      <c r="O3094" s="2" t="s">
        <v>17126</v>
      </c>
      <c r="P3094" s="2" t="s">
        <v>17225</v>
      </c>
      <c r="Q3094" s="2" t="s">
        <v>17978</v>
      </c>
      <c r="R3094" s="2" t="s">
        <v>17979</v>
      </c>
      <c r="S3094" s="2">
        <v>200331</v>
      </c>
      <c r="T3094" s="2">
        <v>200331</v>
      </c>
      <c r="U3094" s="2" t="s">
        <v>17980</v>
      </c>
      <c r="V3094" s="2" t="s">
        <v>17824</v>
      </c>
      <c r="W3094" s="2" t="s">
        <v>17985</v>
      </c>
      <c r="X3094" s="2" t="s">
        <v>43</v>
      </c>
      <c r="Y3094" s="2" t="s">
        <v>2309</v>
      </c>
      <c r="Z3094" s="2" t="s">
        <v>2308</v>
      </c>
      <c r="AA3094" s="2" t="s">
        <v>35</v>
      </c>
      <c r="AB3094" s="2" t="s">
        <v>35</v>
      </c>
      <c r="AC3094" s="2" t="s">
        <v>7</v>
      </c>
      <c r="AD3094" s="2" t="s">
        <v>2309</v>
      </c>
      <c r="AE3094" s="2" t="s">
        <v>2308</v>
      </c>
      <c r="AF3094" s="2" t="s">
        <v>2308</v>
      </c>
      <c r="AG3094" s="2">
        <v>2</v>
      </c>
      <c r="AH3094" s="2">
        <v>1</v>
      </c>
      <c r="AI3094" s="2">
        <v>2</v>
      </c>
      <c r="AJ3094" s="2" t="s">
        <v>879</v>
      </c>
      <c r="AK3094" s="2" t="s">
        <v>880</v>
      </c>
      <c r="AL3094" s="2" t="s">
        <v>881</v>
      </c>
    </row>
    <row r="3095" spans="1:38" ht="92.4" hidden="1">
      <c r="A3095" s="136">
        <f t="shared" si="50"/>
        <v>3094</v>
      </c>
      <c r="B3095" s="2" t="s">
        <v>927</v>
      </c>
      <c r="C3095" s="2" t="s">
        <v>17973</v>
      </c>
      <c r="E3095" s="2" t="s">
        <v>17810</v>
      </c>
      <c r="F3095" s="2" t="s">
        <v>18044</v>
      </c>
      <c r="G3095" s="2" t="s">
        <v>17994</v>
      </c>
      <c r="H3095" s="2" t="s">
        <v>18033</v>
      </c>
      <c r="I3095" s="2" t="s">
        <v>2309</v>
      </c>
      <c r="J3095" s="2" t="s">
        <v>2308</v>
      </c>
      <c r="K3095" s="4">
        <v>247</v>
      </c>
      <c r="L3095" s="5">
        <v>2570612</v>
      </c>
      <c r="M3095" s="6" t="s">
        <v>17977</v>
      </c>
      <c r="N3095" s="2" t="s">
        <v>18033</v>
      </c>
      <c r="O3095" s="2" t="s">
        <v>17126</v>
      </c>
      <c r="P3095" s="2" t="s">
        <v>17237</v>
      </c>
      <c r="Q3095" s="2" t="s">
        <v>17978</v>
      </c>
      <c r="R3095" s="2" t="s">
        <v>17979</v>
      </c>
      <c r="S3095" s="2">
        <v>200331</v>
      </c>
      <c r="T3095" s="2">
        <v>200331</v>
      </c>
      <c r="U3095" s="2" t="s">
        <v>17980</v>
      </c>
      <c r="V3095" s="2" t="s">
        <v>17824</v>
      </c>
      <c r="W3095" s="2" t="s">
        <v>17985</v>
      </c>
      <c r="X3095" s="2" t="s">
        <v>9</v>
      </c>
      <c r="Y3095" s="2" t="s">
        <v>2309</v>
      </c>
      <c r="Z3095" s="2" t="s">
        <v>2308</v>
      </c>
      <c r="AA3095" s="2" t="s">
        <v>35</v>
      </c>
      <c r="AB3095" s="2" t="s">
        <v>35</v>
      </c>
      <c r="AC3095" s="2" t="s">
        <v>7</v>
      </c>
      <c r="AD3095" s="2" t="s">
        <v>2309</v>
      </c>
      <c r="AE3095" s="2" t="s">
        <v>2308</v>
      </c>
      <c r="AF3095" s="2" t="s">
        <v>2308</v>
      </c>
      <c r="AG3095" s="2">
        <v>2</v>
      </c>
      <c r="AH3095" s="2">
        <v>1</v>
      </c>
      <c r="AI3095" s="2">
        <v>2</v>
      </c>
      <c r="AJ3095" s="2" t="s">
        <v>879</v>
      </c>
      <c r="AK3095" s="2" t="s">
        <v>880</v>
      </c>
      <c r="AL3095" s="2" t="s">
        <v>881</v>
      </c>
    </row>
    <row r="3096" spans="1:38" ht="158.4" hidden="1">
      <c r="A3096" s="136">
        <f t="shared" si="50"/>
        <v>3095</v>
      </c>
      <c r="B3096" s="2" t="s">
        <v>927</v>
      </c>
      <c r="C3096" s="2" t="s">
        <v>17973</v>
      </c>
      <c r="E3096" s="2" t="s">
        <v>17780</v>
      </c>
      <c r="F3096" s="2" t="s">
        <v>18045</v>
      </c>
      <c r="G3096" s="2" t="s">
        <v>18046</v>
      </c>
      <c r="H3096" s="2" t="s">
        <v>918</v>
      </c>
      <c r="I3096" s="2" t="s">
        <v>2309</v>
      </c>
      <c r="J3096" s="2" t="s">
        <v>2308</v>
      </c>
      <c r="K3096" s="4">
        <v>251</v>
      </c>
      <c r="L3096" s="5">
        <v>9000000</v>
      </c>
      <c r="M3096" s="6" t="s">
        <v>17977</v>
      </c>
      <c r="N3096" s="2" t="s">
        <v>918</v>
      </c>
      <c r="O3096" s="2" t="s">
        <v>17126</v>
      </c>
      <c r="P3096" s="2" t="s">
        <v>17225</v>
      </c>
      <c r="Q3096" s="2" t="s">
        <v>17978</v>
      </c>
      <c r="R3096" s="2" t="s">
        <v>17979</v>
      </c>
      <c r="S3096" s="2">
        <v>200331</v>
      </c>
      <c r="T3096" s="2">
        <v>200331</v>
      </c>
      <c r="U3096" s="2" t="s">
        <v>17980</v>
      </c>
      <c r="V3096" s="2" t="s">
        <v>17824</v>
      </c>
      <c r="W3096" s="2" t="s">
        <v>18047</v>
      </c>
      <c r="X3096" s="2" t="s">
        <v>43</v>
      </c>
      <c r="Y3096" s="2" t="s">
        <v>2309</v>
      </c>
      <c r="Z3096" s="2" t="s">
        <v>2308</v>
      </c>
      <c r="AA3096" s="2" t="s">
        <v>35</v>
      </c>
      <c r="AB3096" s="2" t="s">
        <v>35</v>
      </c>
      <c r="AC3096" s="2" t="s">
        <v>7</v>
      </c>
      <c r="AD3096" s="2" t="s">
        <v>2309</v>
      </c>
      <c r="AE3096" s="2" t="s">
        <v>2308</v>
      </c>
      <c r="AF3096" s="2" t="s">
        <v>2308</v>
      </c>
      <c r="AG3096" s="2">
        <v>2</v>
      </c>
      <c r="AH3096" s="2">
        <v>1</v>
      </c>
      <c r="AI3096" s="2">
        <v>2</v>
      </c>
      <c r="AJ3096" s="2" t="s">
        <v>919</v>
      </c>
      <c r="AK3096" s="2" t="s">
        <v>18048</v>
      </c>
      <c r="AL3096" s="2" t="s">
        <v>18049</v>
      </c>
    </row>
    <row r="3097" spans="1:38" ht="158.4" hidden="1">
      <c r="A3097" s="136">
        <f t="shared" si="50"/>
        <v>3096</v>
      </c>
      <c r="B3097" s="2" t="s">
        <v>927</v>
      </c>
      <c r="C3097" s="2" t="s">
        <v>17973</v>
      </c>
      <c r="E3097" s="2" t="s">
        <v>17810</v>
      </c>
      <c r="F3097" s="2" t="s">
        <v>18050</v>
      </c>
      <c r="G3097" s="2" t="s">
        <v>6985</v>
      </c>
      <c r="H3097" s="2" t="s">
        <v>918</v>
      </c>
      <c r="I3097" s="2" t="s">
        <v>2309</v>
      </c>
      <c r="J3097" s="2" t="s">
        <v>2308</v>
      </c>
      <c r="K3097" s="4">
        <v>252</v>
      </c>
      <c r="L3097" s="5">
        <v>6000000</v>
      </c>
      <c r="M3097" s="6" t="s">
        <v>17977</v>
      </c>
      <c r="N3097" s="2" t="s">
        <v>918</v>
      </c>
      <c r="O3097" s="2" t="s">
        <v>17126</v>
      </c>
      <c r="P3097" s="2" t="s">
        <v>17225</v>
      </c>
      <c r="Q3097" s="2" t="s">
        <v>17978</v>
      </c>
      <c r="R3097" s="2" t="s">
        <v>17979</v>
      </c>
      <c r="S3097" s="2">
        <v>200331</v>
      </c>
      <c r="T3097" s="2">
        <v>200331</v>
      </c>
      <c r="U3097" s="2" t="s">
        <v>17980</v>
      </c>
      <c r="V3097" s="2" t="s">
        <v>17824</v>
      </c>
      <c r="W3097" s="2" t="s">
        <v>18047</v>
      </c>
      <c r="X3097" s="2" t="s">
        <v>43</v>
      </c>
      <c r="Y3097" s="2" t="s">
        <v>2309</v>
      </c>
      <c r="Z3097" s="2" t="s">
        <v>2308</v>
      </c>
      <c r="AA3097" s="2" t="s">
        <v>35</v>
      </c>
      <c r="AB3097" s="2" t="s">
        <v>35</v>
      </c>
      <c r="AC3097" s="2" t="s">
        <v>7</v>
      </c>
      <c r="AD3097" s="2" t="s">
        <v>2309</v>
      </c>
      <c r="AE3097" s="2" t="s">
        <v>2308</v>
      </c>
      <c r="AF3097" s="2" t="s">
        <v>2308</v>
      </c>
      <c r="AG3097" s="2">
        <v>2</v>
      </c>
      <c r="AH3097" s="2">
        <v>1</v>
      </c>
      <c r="AI3097" s="2">
        <v>2</v>
      </c>
      <c r="AJ3097" s="2" t="s">
        <v>919</v>
      </c>
      <c r="AK3097" s="2" t="s">
        <v>18048</v>
      </c>
      <c r="AL3097" s="2" t="s">
        <v>18049</v>
      </c>
    </row>
    <row r="3098" spans="1:38" ht="409.6" hidden="1">
      <c r="A3098" s="136">
        <f t="shared" si="50"/>
        <v>3097</v>
      </c>
      <c r="B3098" s="2" t="s">
        <v>927</v>
      </c>
      <c r="C3098" s="2" t="s">
        <v>17973</v>
      </c>
      <c r="E3098" s="2" t="s">
        <v>17810</v>
      </c>
      <c r="F3098" s="2" t="s">
        <v>18051</v>
      </c>
      <c r="G3098" s="2" t="s">
        <v>18002</v>
      </c>
      <c r="H3098" s="2" t="s">
        <v>18052</v>
      </c>
      <c r="I3098" s="2" t="s">
        <v>2309</v>
      </c>
      <c r="J3098" s="2" t="s">
        <v>2308</v>
      </c>
      <c r="K3098" s="4">
        <v>254</v>
      </c>
      <c r="L3098" s="5">
        <v>1000000</v>
      </c>
      <c r="M3098" s="6" t="s">
        <v>17977</v>
      </c>
      <c r="N3098" s="2" t="s">
        <v>18052</v>
      </c>
      <c r="O3098" s="2" t="s">
        <v>17126</v>
      </c>
      <c r="P3098" s="2" t="s">
        <v>17237</v>
      </c>
      <c r="Q3098" s="2" t="s">
        <v>17978</v>
      </c>
      <c r="R3098" s="2" t="s">
        <v>17979</v>
      </c>
      <c r="S3098" s="2">
        <v>200331</v>
      </c>
      <c r="T3098" s="2">
        <v>200331</v>
      </c>
      <c r="U3098" s="2" t="s">
        <v>17980</v>
      </c>
      <c r="V3098" s="2" t="s">
        <v>17824</v>
      </c>
      <c r="W3098" s="2" t="s">
        <v>18047</v>
      </c>
      <c r="X3098" s="2" t="s">
        <v>9</v>
      </c>
      <c r="Y3098" s="2" t="s">
        <v>2309</v>
      </c>
      <c r="Z3098" s="2" t="s">
        <v>2308</v>
      </c>
      <c r="AA3098" s="2" t="s">
        <v>35</v>
      </c>
      <c r="AB3098" s="2" t="s">
        <v>35</v>
      </c>
      <c r="AC3098" s="2" t="s">
        <v>7</v>
      </c>
      <c r="AD3098" s="2" t="s">
        <v>2309</v>
      </c>
      <c r="AE3098" s="2" t="s">
        <v>2308</v>
      </c>
      <c r="AF3098" s="2" t="s">
        <v>2308</v>
      </c>
      <c r="AG3098" s="2">
        <v>2</v>
      </c>
      <c r="AH3098" s="2">
        <v>1</v>
      </c>
      <c r="AI3098" s="2">
        <v>2</v>
      </c>
      <c r="AJ3098" s="2" t="s">
        <v>919</v>
      </c>
      <c r="AK3098" s="2" t="s">
        <v>18048</v>
      </c>
      <c r="AL3098" s="2" t="s">
        <v>18049</v>
      </c>
    </row>
    <row r="3099" spans="1:38" ht="92.4" hidden="1">
      <c r="A3099" s="136">
        <f t="shared" si="50"/>
        <v>3098</v>
      </c>
      <c r="B3099" s="2" t="s">
        <v>927</v>
      </c>
      <c r="C3099" s="2" t="s">
        <v>17973</v>
      </c>
      <c r="E3099" s="2" t="s">
        <v>17768</v>
      </c>
      <c r="F3099" s="2" t="s">
        <v>18053</v>
      </c>
      <c r="G3099" s="2" t="s">
        <v>18054</v>
      </c>
      <c r="H3099" s="2" t="s">
        <v>17976</v>
      </c>
      <c r="I3099" s="2" t="s">
        <v>2309</v>
      </c>
      <c r="J3099" s="2" t="s">
        <v>2308</v>
      </c>
      <c r="K3099" s="4">
        <v>258</v>
      </c>
      <c r="L3099" s="5">
        <v>137261942.81999999</v>
      </c>
      <c r="M3099" s="6" t="s">
        <v>17977</v>
      </c>
      <c r="N3099" s="2" t="s">
        <v>17976</v>
      </c>
      <c r="O3099" s="2" t="s">
        <v>1122</v>
      </c>
      <c r="P3099" s="2" t="s">
        <v>18055</v>
      </c>
      <c r="Q3099" s="2" t="s">
        <v>17978</v>
      </c>
      <c r="R3099" s="2" t="s">
        <v>17979</v>
      </c>
      <c r="S3099" s="2">
        <v>200331</v>
      </c>
      <c r="T3099" s="2">
        <v>200331</v>
      </c>
      <c r="U3099" s="2" t="s">
        <v>17980</v>
      </c>
      <c r="V3099" s="2" t="s">
        <v>17824</v>
      </c>
      <c r="W3099" s="2" t="s">
        <v>17981</v>
      </c>
      <c r="X3099" s="2" t="s">
        <v>43</v>
      </c>
      <c r="Y3099" s="2" t="s">
        <v>2309</v>
      </c>
      <c r="Z3099" s="2" t="s">
        <v>2308</v>
      </c>
      <c r="AA3099" s="2" t="s">
        <v>35</v>
      </c>
      <c r="AB3099" s="2" t="s">
        <v>35</v>
      </c>
      <c r="AC3099" s="2" t="s">
        <v>34</v>
      </c>
      <c r="AD3099" s="2" t="s">
        <v>2309</v>
      </c>
      <c r="AE3099" s="2" t="s">
        <v>2308</v>
      </c>
      <c r="AF3099" s="2" t="s">
        <v>2308</v>
      </c>
      <c r="AG3099" s="2">
        <v>2</v>
      </c>
      <c r="AH3099" s="2">
        <v>1</v>
      </c>
      <c r="AI3099" s="2">
        <v>2</v>
      </c>
      <c r="AJ3099" s="2" t="s">
        <v>18056</v>
      </c>
      <c r="AK3099" s="2" t="s">
        <v>18057</v>
      </c>
      <c r="AL3099" s="2" t="s">
        <v>911</v>
      </c>
    </row>
    <row r="3100" spans="1:38" ht="92.4" hidden="1">
      <c r="A3100" s="136">
        <f t="shared" si="50"/>
        <v>3099</v>
      </c>
      <c r="B3100" s="2" t="s">
        <v>927</v>
      </c>
      <c r="C3100" s="2" t="s">
        <v>17973</v>
      </c>
      <c r="E3100" s="2" t="s">
        <v>17780</v>
      </c>
      <c r="F3100" s="2" t="s">
        <v>18058</v>
      </c>
      <c r="G3100" s="2" t="s">
        <v>18059</v>
      </c>
      <c r="H3100" s="2" t="s">
        <v>17976</v>
      </c>
      <c r="I3100" s="2" t="s">
        <v>2309</v>
      </c>
      <c r="J3100" s="2" t="s">
        <v>2308</v>
      </c>
      <c r="K3100" s="4">
        <v>259</v>
      </c>
      <c r="L3100" s="5">
        <v>2500000</v>
      </c>
      <c r="M3100" s="6" t="s">
        <v>17977</v>
      </c>
      <c r="N3100" s="2" t="s">
        <v>17976</v>
      </c>
      <c r="O3100" s="2" t="s">
        <v>17126</v>
      </c>
      <c r="P3100" s="2" t="s">
        <v>17237</v>
      </c>
      <c r="Q3100" s="2" t="s">
        <v>17978</v>
      </c>
      <c r="R3100" s="2" t="s">
        <v>17979</v>
      </c>
      <c r="S3100" s="2">
        <v>200331</v>
      </c>
      <c r="T3100" s="2">
        <v>200331</v>
      </c>
      <c r="U3100" s="2" t="s">
        <v>17980</v>
      </c>
      <c r="V3100" s="2" t="s">
        <v>17824</v>
      </c>
      <c r="W3100" s="2" t="s">
        <v>17985</v>
      </c>
      <c r="X3100" s="2" t="s">
        <v>9</v>
      </c>
      <c r="Y3100" s="2" t="s">
        <v>2309</v>
      </c>
      <c r="Z3100" s="2" t="s">
        <v>2308</v>
      </c>
      <c r="AA3100" s="2" t="s">
        <v>35</v>
      </c>
      <c r="AB3100" s="2" t="s">
        <v>35</v>
      </c>
      <c r="AC3100" s="2" t="s">
        <v>7</v>
      </c>
      <c r="AD3100" s="2" t="s">
        <v>2309</v>
      </c>
      <c r="AE3100" s="2" t="s">
        <v>2308</v>
      </c>
      <c r="AF3100" s="2" t="s">
        <v>2308</v>
      </c>
      <c r="AG3100" s="2">
        <v>2</v>
      </c>
      <c r="AH3100" s="2">
        <v>2</v>
      </c>
      <c r="AI3100" s="2">
        <v>2</v>
      </c>
      <c r="AJ3100" s="2" t="s">
        <v>892</v>
      </c>
      <c r="AK3100" s="2" t="s">
        <v>872</v>
      </c>
      <c r="AL3100" s="2" t="s">
        <v>893</v>
      </c>
    </row>
    <row r="3101" spans="1:38" ht="66" hidden="1">
      <c r="A3101" s="136">
        <f t="shared" si="50"/>
        <v>3100</v>
      </c>
      <c r="B3101" s="2" t="s">
        <v>927</v>
      </c>
      <c r="C3101" s="2" t="s">
        <v>17973</v>
      </c>
      <c r="E3101" s="2" t="s">
        <v>17780</v>
      </c>
      <c r="F3101" s="2" t="s">
        <v>18060</v>
      </c>
      <c r="G3101" s="2" t="s">
        <v>18061</v>
      </c>
      <c r="H3101" s="2" t="s">
        <v>18060</v>
      </c>
      <c r="I3101" s="2" t="s">
        <v>2309</v>
      </c>
      <c r="J3101" s="2" t="s">
        <v>2308</v>
      </c>
      <c r="K3101" s="4">
        <v>261</v>
      </c>
      <c r="L3101" s="5">
        <v>291346</v>
      </c>
      <c r="M3101" s="6" t="s">
        <v>17977</v>
      </c>
      <c r="N3101" s="2" t="s">
        <v>18060</v>
      </c>
      <c r="O3101" s="2" t="s">
        <v>1122</v>
      </c>
      <c r="P3101" s="2" t="s">
        <v>4844</v>
      </c>
      <c r="Q3101" s="2" t="s">
        <v>15</v>
      </c>
      <c r="R3101" s="2" t="s">
        <v>2308</v>
      </c>
      <c r="S3101" s="2">
        <v>200331</v>
      </c>
      <c r="T3101" s="2">
        <v>200331</v>
      </c>
      <c r="U3101" s="2" t="s">
        <v>17980</v>
      </c>
      <c r="V3101" s="2" t="s">
        <v>17824</v>
      </c>
      <c r="W3101" s="2" t="s">
        <v>17981</v>
      </c>
      <c r="X3101" s="2" t="s">
        <v>9</v>
      </c>
      <c r="Y3101" s="2" t="s">
        <v>2309</v>
      </c>
      <c r="Z3101" s="2" t="s">
        <v>2308</v>
      </c>
      <c r="AA3101" s="2" t="s">
        <v>35</v>
      </c>
      <c r="AB3101" s="2" t="s">
        <v>35</v>
      </c>
      <c r="AC3101" s="2" t="s">
        <v>7</v>
      </c>
      <c r="AD3101" s="2" t="s">
        <v>2309</v>
      </c>
      <c r="AE3101" s="2" t="s">
        <v>2308</v>
      </c>
      <c r="AF3101" s="2" t="s">
        <v>2308</v>
      </c>
      <c r="AG3101" s="2">
        <v>2</v>
      </c>
      <c r="AH3101" s="2">
        <v>2</v>
      </c>
      <c r="AI3101" s="2">
        <v>2</v>
      </c>
      <c r="AJ3101" s="2" t="s">
        <v>912</v>
      </c>
      <c r="AK3101" s="2" t="s">
        <v>913</v>
      </c>
      <c r="AL3101" s="2" t="s">
        <v>914</v>
      </c>
    </row>
    <row r="3102" spans="1:38" ht="66" hidden="1">
      <c r="A3102" s="136">
        <f t="shared" si="50"/>
        <v>3101</v>
      </c>
      <c r="B3102" s="2" t="s">
        <v>927</v>
      </c>
      <c r="C3102" s="2" t="s">
        <v>17973</v>
      </c>
      <c r="E3102" s="2" t="s">
        <v>17780</v>
      </c>
      <c r="F3102" s="2" t="s">
        <v>18062</v>
      </c>
      <c r="G3102" s="2" t="s">
        <v>7770</v>
      </c>
      <c r="H3102" s="2" t="s">
        <v>18060</v>
      </c>
      <c r="I3102" s="2" t="s">
        <v>2309</v>
      </c>
      <c r="J3102" s="2" t="s">
        <v>2308</v>
      </c>
      <c r="K3102" s="4">
        <v>262</v>
      </c>
      <c r="L3102" s="5">
        <v>192500</v>
      </c>
      <c r="M3102" s="6" t="s">
        <v>17977</v>
      </c>
      <c r="N3102" s="2" t="s">
        <v>18060</v>
      </c>
      <c r="O3102" s="2" t="s">
        <v>17126</v>
      </c>
      <c r="P3102" s="2" t="s">
        <v>17225</v>
      </c>
      <c r="Q3102" s="2" t="s">
        <v>15</v>
      </c>
      <c r="R3102" s="2" t="s">
        <v>2308</v>
      </c>
      <c r="S3102" s="2">
        <v>200331</v>
      </c>
      <c r="T3102" s="2">
        <v>200331</v>
      </c>
      <c r="U3102" s="2" t="s">
        <v>17980</v>
      </c>
      <c r="V3102" s="2" t="s">
        <v>17824</v>
      </c>
      <c r="W3102" s="2" t="s">
        <v>17981</v>
      </c>
      <c r="X3102" s="2" t="s">
        <v>43</v>
      </c>
      <c r="Y3102" s="2" t="s">
        <v>2309</v>
      </c>
      <c r="Z3102" s="2" t="s">
        <v>2308</v>
      </c>
      <c r="AA3102" s="2" t="s">
        <v>35</v>
      </c>
      <c r="AB3102" s="2" t="s">
        <v>35</v>
      </c>
      <c r="AC3102" s="2" t="s">
        <v>7</v>
      </c>
      <c r="AD3102" s="2" t="s">
        <v>2309</v>
      </c>
      <c r="AE3102" s="2" t="s">
        <v>2308</v>
      </c>
      <c r="AF3102" s="2" t="s">
        <v>2308</v>
      </c>
      <c r="AG3102" s="2">
        <v>2</v>
      </c>
      <c r="AH3102" s="2">
        <v>2</v>
      </c>
      <c r="AI3102" s="2">
        <v>2</v>
      </c>
      <c r="AJ3102" s="2" t="s">
        <v>912</v>
      </c>
      <c r="AK3102" s="2" t="s">
        <v>913</v>
      </c>
      <c r="AL3102" s="2" t="s">
        <v>914</v>
      </c>
    </row>
    <row r="3103" spans="1:38" ht="409.6" hidden="1">
      <c r="A3103" s="136">
        <f t="shared" si="50"/>
        <v>3102</v>
      </c>
      <c r="B3103" s="2" t="s">
        <v>927</v>
      </c>
      <c r="C3103" s="2" t="s">
        <v>17973</v>
      </c>
      <c r="E3103" s="2" t="s">
        <v>17780</v>
      </c>
      <c r="F3103" s="2" t="s">
        <v>18063</v>
      </c>
      <c r="G3103" s="2" t="s">
        <v>18064</v>
      </c>
      <c r="H3103" s="2" t="s">
        <v>18065</v>
      </c>
      <c r="I3103" s="2" t="s">
        <v>2309</v>
      </c>
      <c r="J3103" s="2" t="s">
        <v>2308</v>
      </c>
      <c r="K3103" s="4">
        <v>265</v>
      </c>
      <c r="L3103" s="5">
        <v>30000000</v>
      </c>
      <c r="M3103" s="6" t="s">
        <v>18066</v>
      </c>
      <c r="N3103" s="2" t="s">
        <v>18065</v>
      </c>
      <c r="O3103" s="2" t="s">
        <v>17126</v>
      </c>
      <c r="P3103" s="2" t="s">
        <v>17225</v>
      </c>
      <c r="Q3103" s="2" t="s">
        <v>17978</v>
      </c>
      <c r="R3103" s="2" t="s">
        <v>17979</v>
      </c>
      <c r="S3103" s="2">
        <v>200331</v>
      </c>
      <c r="T3103" s="2">
        <v>200331</v>
      </c>
      <c r="U3103" s="2" t="s">
        <v>17980</v>
      </c>
      <c r="V3103" s="2" t="s">
        <v>17824</v>
      </c>
      <c r="W3103" s="2" t="s">
        <v>18067</v>
      </c>
      <c r="X3103" s="2" t="s">
        <v>43</v>
      </c>
      <c r="Y3103" s="2" t="s">
        <v>2309</v>
      </c>
      <c r="Z3103" s="2" t="s">
        <v>2308</v>
      </c>
      <c r="AA3103" s="2" t="s">
        <v>35</v>
      </c>
      <c r="AB3103" s="2" t="s">
        <v>35</v>
      </c>
      <c r="AC3103" s="2" t="s">
        <v>34</v>
      </c>
      <c r="AD3103" s="2" t="s">
        <v>2309</v>
      </c>
      <c r="AE3103" s="2" t="s">
        <v>2308</v>
      </c>
      <c r="AF3103" s="2" t="s">
        <v>2308</v>
      </c>
      <c r="AG3103" s="2">
        <v>2</v>
      </c>
      <c r="AH3103" s="2">
        <v>2</v>
      </c>
      <c r="AI3103" s="2">
        <v>2</v>
      </c>
      <c r="AJ3103" s="2" t="s">
        <v>997</v>
      </c>
      <c r="AK3103" s="2" t="s">
        <v>18068</v>
      </c>
      <c r="AL3103" s="2" t="s">
        <v>998</v>
      </c>
    </row>
    <row r="3104" spans="1:38" ht="211.2" hidden="1">
      <c r="A3104" s="136">
        <f t="shared" si="50"/>
        <v>3103</v>
      </c>
      <c r="B3104" s="2" t="s">
        <v>927</v>
      </c>
      <c r="C3104" s="2" t="s">
        <v>17973</v>
      </c>
      <c r="E3104" s="2" t="s">
        <v>17780</v>
      </c>
      <c r="F3104" s="2" t="s">
        <v>18069</v>
      </c>
      <c r="G3104" s="2" t="s">
        <v>17994</v>
      </c>
      <c r="H3104" s="2" t="s">
        <v>18070</v>
      </c>
      <c r="I3104" s="2" t="s">
        <v>2309</v>
      </c>
      <c r="J3104" s="2" t="s">
        <v>2308</v>
      </c>
      <c r="K3104" s="4">
        <v>270</v>
      </c>
      <c r="L3104" s="5">
        <v>61290000</v>
      </c>
      <c r="M3104" s="6" t="s">
        <v>18066</v>
      </c>
      <c r="N3104" s="2" t="s">
        <v>18070</v>
      </c>
      <c r="O3104" s="2" t="s">
        <v>17126</v>
      </c>
      <c r="P3104" s="2" t="s">
        <v>17225</v>
      </c>
      <c r="Q3104" s="2" t="s">
        <v>17978</v>
      </c>
      <c r="R3104" s="2" t="s">
        <v>17979</v>
      </c>
      <c r="S3104" s="2">
        <v>200331</v>
      </c>
      <c r="T3104" s="2">
        <v>200331</v>
      </c>
      <c r="U3104" s="2" t="s">
        <v>17980</v>
      </c>
      <c r="V3104" s="2" t="s">
        <v>17824</v>
      </c>
      <c r="W3104" s="2" t="s">
        <v>18067</v>
      </c>
      <c r="X3104" s="2" t="s">
        <v>43</v>
      </c>
      <c r="Y3104" s="2" t="s">
        <v>2309</v>
      </c>
      <c r="Z3104" s="2" t="s">
        <v>2308</v>
      </c>
      <c r="AA3104" s="2" t="s">
        <v>35</v>
      </c>
      <c r="AB3104" s="2" t="s">
        <v>35</v>
      </c>
      <c r="AC3104" s="2" t="s">
        <v>34</v>
      </c>
      <c r="AD3104" s="2" t="s">
        <v>2309</v>
      </c>
      <c r="AE3104" s="2" t="s">
        <v>2308</v>
      </c>
      <c r="AF3104" s="2" t="s">
        <v>2308</v>
      </c>
      <c r="AG3104" s="2">
        <v>2</v>
      </c>
      <c r="AH3104" s="2">
        <v>2</v>
      </c>
      <c r="AI3104" s="2">
        <v>2</v>
      </c>
      <c r="AJ3104" s="2" t="s">
        <v>997</v>
      </c>
      <c r="AK3104" s="2" t="s">
        <v>18068</v>
      </c>
      <c r="AL3104" s="2" t="s">
        <v>998</v>
      </c>
    </row>
    <row r="3105" spans="1:38" ht="66" hidden="1">
      <c r="A3105" s="136">
        <f t="shared" si="50"/>
        <v>3104</v>
      </c>
      <c r="B3105" s="2" t="s">
        <v>927</v>
      </c>
      <c r="C3105" s="2" t="s">
        <v>17973</v>
      </c>
      <c r="E3105" s="2" t="s">
        <v>17780</v>
      </c>
      <c r="F3105" s="2" t="s">
        <v>18071</v>
      </c>
      <c r="G3105" s="2" t="s">
        <v>18072</v>
      </c>
      <c r="H3105" s="2" t="s">
        <v>1006</v>
      </c>
      <c r="I3105" s="2" t="s">
        <v>2309</v>
      </c>
      <c r="J3105" s="2" t="s">
        <v>2308</v>
      </c>
      <c r="K3105" s="4">
        <v>273</v>
      </c>
      <c r="L3105" s="5">
        <v>30000000</v>
      </c>
      <c r="M3105" s="6" t="s">
        <v>18066</v>
      </c>
      <c r="N3105" s="2" t="s">
        <v>1006</v>
      </c>
      <c r="O3105" s="2" t="s">
        <v>17126</v>
      </c>
      <c r="P3105" s="2" t="s">
        <v>17237</v>
      </c>
      <c r="Q3105" s="2" t="s">
        <v>17978</v>
      </c>
      <c r="R3105" s="2" t="s">
        <v>17979</v>
      </c>
      <c r="S3105" s="2">
        <v>200331</v>
      </c>
      <c r="T3105" s="2">
        <v>200331</v>
      </c>
      <c r="U3105" s="2" t="s">
        <v>17980</v>
      </c>
      <c r="V3105" s="2" t="s">
        <v>17824</v>
      </c>
      <c r="W3105" s="2" t="s">
        <v>17981</v>
      </c>
      <c r="X3105" s="2" t="s">
        <v>9</v>
      </c>
      <c r="Y3105" s="2" t="s">
        <v>2309</v>
      </c>
      <c r="Z3105" s="2" t="s">
        <v>2308</v>
      </c>
      <c r="AA3105" s="2" t="s">
        <v>35</v>
      </c>
      <c r="AB3105" s="2" t="s">
        <v>35</v>
      </c>
      <c r="AC3105" s="2" t="s">
        <v>34</v>
      </c>
      <c r="AD3105" s="2" t="s">
        <v>215</v>
      </c>
      <c r="AE3105" s="2" t="s">
        <v>2308</v>
      </c>
      <c r="AF3105" s="2" t="s">
        <v>2308</v>
      </c>
      <c r="AG3105" s="2">
        <v>2</v>
      </c>
      <c r="AH3105" s="2">
        <v>3</v>
      </c>
      <c r="AI3105" s="2">
        <v>2</v>
      </c>
      <c r="AJ3105" s="2" t="s">
        <v>1001</v>
      </c>
      <c r="AK3105" s="2" t="s">
        <v>17982</v>
      </c>
      <c r="AL3105" s="2" t="s">
        <v>1002</v>
      </c>
    </row>
    <row r="3106" spans="1:38" ht="290.39999999999998" hidden="1">
      <c r="A3106" s="136">
        <f t="shared" si="50"/>
        <v>3105</v>
      </c>
      <c r="B3106" s="2" t="s">
        <v>927</v>
      </c>
      <c r="C3106" s="2" t="s">
        <v>17973</v>
      </c>
      <c r="E3106" s="2" t="s">
        <v>17768</v>
      </c>
      <c r="F3106" s="2" t="s">
        <v>18073</v>
      </c>
      <c r="G3106" s="2" t="s">
        <v>18074</v>
      </c>
      <c r="H3106" s="2" t="s">
        <v>18075</v>
      </c>
      <c r="I3106" s="2" t="s">
        <v>2309</v>
      </c>
      <c r="J3106" s="2" t="s">
        <v>2308</v>
      </c>
      <c r="K3106" s="4">
        <v>274</v>
      </c>
      <c r="L3106" s="5">
        <v>10000000</v>
      </c>
      <c r="M3106" s="6" t="s">
        <v>18066</v>
      </c>
      <c r="N3106" s="2" t="s">
        <v>18075</v>
      </c>
      <c r="O3106" s="2" t="s">
        <v>17126</v>
      </c>
      <c r="P3106" s="2" t="s">
        <v>17237</v>
      </c>
      <c r="Q3106" s="2" t="s">
        <v>17978</v>
      </c>
      <c r="R3106" s="2" t="s">
        <v>17979</v>
      </c>
      <c r="S3106" s="2">
        <v>200331</v>
      </c>
      <c r="T3106" s="2">
        <v>200331</v>
      </c>
      <c r="U3106" s="2" t="s">
        <v>17980</v>
      </c>
      <c r="V3106" s="2" t="s">
        <v>17824</v>
      </c>
      <c r="W3106" s="2" t="s">
        <v>17981</v>
      </c>
      <c r="X3106" s="2" t="s">
        <v>43</v>
      </c>
      <c r="Y3106" s="2" t="s">
        <v>2309</v>
      </c>
      <c r="Z3106" s="2" t="s">
        <v>2308</v>
      </c>
      <c r="AA3106" s="2" t="s">
        <v>35</v>
      </c>
      <c r="AB3106" s="2" t="s">
        <v>18076</v>
      </c>
      <c r="AC3106" s="2" t="s">
        <v>7</v>
      </c>
      <c r="AD3106" s="2" t="s">
        <v>2309</v>
      </c>
      <c r="AE3106" s="2" t="s">
        <v>2308</v>
      </c>
      <c r="AF3106" s="2" t="s">
        <v>2308</v>
      </c>
      <c r="AG3106" s="2">
        <v>2</v>
      </c>
      <c r="AH3106" s="2">
        <v>2</v>
      </c>
      <c r="AI3106" s="2">
        <v>2</v>
      </c>
      <c r="AJ3106" s="2" t="s">
        <v>1003</v>
      </c>
      <c r="AK3106" s="2" t="s">
        <v>18077</v>
      </c>
      <c r="AL3106" s="2" t="s">
        <v>1004</v>
      </c>
    </row>
    <row r="3107" spans="1:38" ht="409.6" hidden="1">
      <c r="A3107" s="136">
        <f t="shared" si="50"/>
        <v>3106</v>
      </c>
      <c r="B3107" s="2" t="s">
        <v>927</v>
      </c>
      <c r="C3107" s="2" t="s">
        <v>17973</v>
      </c>
      <c r="E3107" s="2" t="s">
        <v>17780</v>
      </c>
      <c r="F3107" s="2" t="s">
        <v>18078</v>
      </c>
      <c r="G3107" s="2" t="s">
        <v>18079</v>
      </c>
      <c r="H3107" s="2" t="s">
        <v>18080</v>
      </c>
      <c r="I3107" s="2" t="s">
        <v>2309</v>
      </c>
      <c r="J3107" s="2" t="s">
        <v>2308</v>
      </c>
      <c r="K3107" s="4">
        <v>275</v>
      </c>
      <c r="L3107" s="5">
        <v>21600000</v>
      </c>
      <c r="M3107" s="6" t="s">
        <v>18081</v>
      </c>
      <c r="N3107" s="2" t="s">
        <v>18080</v>
      </c>
      <c r="O3107" s="2" t="s">
        <v>17126</v>
      </c>
      <c r="P3107" s="2" t="s">
        <v>17225</v>
      </c>
      <c r="Q3107" s="2" t="s">
        <v>17978</v>
      </c>
      <c r="R3107" s="2" t="s">
        <v>17979</v>
      </c>
      <c r="S3107" s="2">
        <v>200331</v>
      </c>
      <c r="T3107" s="2">
        <v>200331</v>
      </c>
      <c r="U3107" s="2" t="s">
        <v>17980</v>
      </c>
      <c r="V3107" s="2" t="s">
        <v>17824</v>
      </c>
      <c r="W3107" s="2" t="s">
        <v>18082</v>
      </c>
      <c r="X3107" s="2" t="s">
        <v>43</v>
      </c>
      <c r="Y3107" s="2" t="s">
        <v>2309</v>
      </c>
      <c r="Z3107" s="2" t="s">
        <v>2308</v>
      </c>
      <c r="AA3107" s="2" t="s">
        <v>35</v>
      </c>
      <c r="AB3107" s="2" t="s">
        <v>35</v>
      </c>
      <c r="AC3107" s="2" t="s">
        <v>34</v>
      </c>
      <c r="AD3107" s="2" t="s">
        <v>2309</v>
      </c>
      <c r="AE3107" s="2" t="s">
        <v>2308</v>
      </c>
      <c r="AF3107" s="2" t="s">
        <v>2308</v>
      </c>
      <c r="AG3107" s="2">
        <v>2</v>
      </c>
      <c r="AH3107" s="2">
        <v>2</v>
      </c>
      <c r="AI3107" s="2">
        <v>2</v>
      </c>
    </row>
    <row r="3108" spans="1:38" ht="409.6" hidden="1">
      <c r="A3108" s="136">
        <f t="shared" si="50"/>
        <v>3107</v>
      </c>
      <c r="B3108" s="2" t="s">
        <v>927</v>
      </c>
      <c r="C3108" s="2" t="s">
        <v>17973</v>
      </c>
      <c r="E3108" s="2" t="s">
        <v>17780</v>
      </c>
      <c r="F3108" s="2" t="s">
        <v>1005</v>
      </c>
      <c r="G3108" s="2" t="s">
        <v>18083</v>
      </c>
      <c r="H3108" s="2" t="s">
        <v>1007</v>
      </c>
      <c r="I3108" s="2" t="s">
        <v>2309</v>
      </c>
      <c r="J3108" s="2" t="s">
        <v>2308</v>
      </c>
      <c r="K3108" s="4">
        <v>276</v>
      </c>
      <c r="L3108" s="5">
        <v>27000000</v>
      </c>
      <c r="M3108" s="6" t="s">
        <v>18084</v>
      </c>
      <c r="N3108" s="2" t="s">
        <v>1007</v>
      </c>
      <c r="O3108" s="2" t="s">
        <v>18085</v>
      </c>
      <c r="P3108" s="2" t="s">
        <v>18086</v>
      </c>
      <c r="Q3108" s="2" t="s">
        <v>17978</v>
      </c>
      <c r="R3108" s="2" t="s">
        <v>17979</v>
      </c>
      <c r="S3108" s="2">
        <v>200331</v>
      </c>
      <c r="T3108" s="2">
        <v>200331</v>
      </c>
      <c r="U3108" s="2" t="s">
        <v>17980</v>
      </c>
      <c r="V3108" s="2" t="s">
        <v>17824</v>
      </c>
      <c r="W3108" s="2" t="s">
        <v>18082</v>
      </c>
      <c r="X3108" s="2" t="s">
        <v>43</v>
      </c>
      <c r="Y3108" s="2" t="s">
        <v>2309</v>
      </c>
      <c r="Z3108" s="2" t="s">
        <v>2308</v>
      </c>
      <c r="AA3108" s="2" t="s">
        <v>35</v>
      </c>
      <c r="AB3108" s="2" t="s">
        <v>35</v>
      </c>
      <c r="AC3108" s="2" t="s">
        <v>34</v>
      </c>
      <c r="AD3108" s="2" t="s">
        <v>2309</v>
      </c>
      <c r="AE3108" s="2" t="s">
        <v>2308</v>
      </c>
      <c r="AF3108" s="2" t="s">
        <v>2308</v>
      </c>
      <c r="AG3108" s="2">
        <v>2</v>
      </c>
      <c r="AH3108" s="2">
        <v>1</v>
      </c>
      <c r="AI3108" s="2">
        <v>2</v>
      </c>
      <c r="AJ3108" s="2" t="s">
        <v>1001</v>
      </c>
      <c r="AK3108" s="2" t="s">
        <v>18087</v>
      </c>
      <c r="AL3108" s="2" t="s">
        <v>1002</v>
      </c>
    </row>
    <row r="3109" spans="1:38" ht="409.6" hidden="1">
      <c r="A3109" s="136">
        <f t="shared" si="50"/>
        <v>3108</v>
      </c>
      <c r="B3109" s="2" t="s">
        <v>927</v>
      </c>
      <c r="C3109" s="2" t="s">
        <v>17973</v>
      </c>
      <c r="E3109" s="2" t="s">
        <v>17780</v>
      </c>
      <c r="F3109" s="2" t="s">
        <v>18088</v>
      </c>
      <c r="G3109" s="2" t="s">
        <v>14638</v>
      </c>
      <c r="H3109" s="2" t="s">
        <v>1007</v>
      </c>
      <c r="I3109" s="2" t="s">
        <v>2309</v>
      </c>
      <c r="J3109" s="2" t="s">
        <v>2308</v>
      </c>
      <c r="K3109" s="4">
        <v>277</v>
      </c>
      <c r="L3109" s="5">
        <v>21600000</v>
      </c>
      <c r="M3109" s="6">
        <v>44573</v>
      </c>
      <c r="N3109" s="2" t="s">
        <v>1007</v>
      </c>
      <c r="O3109" s="2" t="s">
        <v>18085</v>
      </c>
      <c r="P3109" s="2" t="s">
        <v>18089</v>
      </c>
      <c r="Q3109" s="2" t="s">
        <v>17978</v>
      </c>
      <c r="R3109" s="2" t="s">
        <v>17979</v>
      </c>
      <c r="S3109" s="2">
        <v>200331</v>
      </c>
      <c r="T3109" s="2">
        <v>200331</v>
      </c>
      <c r="U3109" s="2" t="s">
        <v>17980</v>
      </c>
      <c r="V3109" s="2" t="s">
        <v>17824</v>
      </c>
      <c r="W3109" s="2" t="s">
        <v>17981</v>
      </c>
      <c r="X3109" s="2" t="s">
        <v>43</v>
      </c>
      <c r="Y3109" s="2" t="s">
        <v>2309</v>
      </c>
      <c r="Z3109" s="2" t="s">
        <v>2308</v>
      </c>
      <c r="AA3109" s="2" t="s">
        <v>35</v>
      </c>
      <c r="AB3109" s="2" t="s">
        <v>35</v>
      </c>
      <c r="AC3109" s="2" t="s">
        <v>34</v>
      </c>
      <c r="AD3109" s="2" t="s">
        <v>2309</v>
      </c>
      <c r="AE3109" s="2" t="s">
        <v>2308</v>
      </c>
      <c r="AF3109" s="2" t="s">
        <v>2308</v>
      </c>
      <c r="AG3109" s="2">
        <v>2</v>
      </c>
      <c r="AH3109" s="2">
        <v>1</v>
      </c>
      <c r="AI3109" s="2">
        <v>2</v>
      </c>
      <c r="AJ3109" s="2" t="s">
        <v>1001</v>
      </c>
      <c r="AK3109" s="2" t="s">
        <v>18090</v>
      </c>
      <c r="AL3109" s="2" t="s">
        <v>1002</v>
      </c>
    </row>
    <row r="3110" spans="1:38" ht="132" hidden="1">
      <c r="A3110" s="136">
        <f t="shared" si="50"/>
        <v>3109</v>
      </c>
      <c r="B3110" s="2" t="s">
        <v>927</v>
      </c>
      <c r="C3110" s="2" t="s">
        <v>17973</v>
      </c>
      <c r="E3110" s="2" t="s">
        <v>17768</v>
      </c>
      <c r="F3110" s="2" t="s">
        <v>18091</v>
      </c>
      <c r="G3110" s="2" t="s">
        <v>18092</v>
      </c>
      <c r="H3110" s="2" t="s">
        <v>1012</v>
      </c>
      <c r="I3110" s="2" t="s">
        <v>2309</v>
      </c>
      <c r="J3110" s="2" t="s">
        <v>2308</v>
      </c>
      <c r="K3110" s="4">
        <v>278</v>
      </c>
      <c r="L3110" s="5">
        <v>20288400</v>
      </c>
      <c r="M3110" s="6" t="s">
        <v>18093</v>
      </c>
      <c r="N3110" s="2" t="s">
        <v>1012</v>
      </c>
      <c r="O3110" s="2" t="s">
        <v>18085</v>
      </c>
      <c r="P3110" s="2" t="s">
        <v>18089</v>
      </c>
      <c r="Q3110" s="2" t="s">
        <v>17978</v>
      </c>
      <c r="R3110" s="2" t="s">
        <v>17979</v>
      </c>
      <c r="S3110" s="2">
        <v>200331</v>
      </c>
      <c r="T3110" s="2">
        <v>200331</v>
      </c>
      <c r="U3110" s="2" t="s">
        <v>17980</v>
      </c>
      <c r="V3110" s="2" t="s">
        <v>17824</v>
      </c>
      <c r="W3110" s="2" t="s">
        <v>17981</v>
      </c>
      <c r="X3110" s="2" t="s">
        <v>43</v>
      </c>
      <c r="Y3110" s="2" t="s">
        <v>2309</v>
      </c>
      <c r="Z3110" s="2" t="s">
        <v>2308</v>
      </c>
      <c r="AA3110" s="2" t="s">
        <v>35</v>
      </c>
      <c r="AB3110" s="2" t="s">
        <v>18094</v>
      </c>
      <c r="AC3110" s="2" t="s">
        <v>7</v>
      </c>
      <c r="AD3110" s="2" t="s">
        <v>2309</v>
      </c>
      <c r="AE3110" s="2" t="s">
        <v>2308</v>
      </c>
      <c r="AF3110" s="2" t="s">
        <v>2308</v>
      </c>
      <c r="AG3110" s="2">
        <v>2</v>
      </c>
      <c r="AH3110" s="2">
        <v>1</v>
      </c>
      <c r="AI3110" s="2">
        <v>2</v>
      </c>
      <c r="AJ3110" s="2" t="s">
        <v>1013</v>
      </c>
      <c r="AK3110" s="2" t="s">
        <v>18095</v>
      </c>
      <c r="AL3110" s="2" t="s">
        <v>18095</v>
      </c>
    </row>
    <row r="3111" spans="1:38" ht="66" hidden="1">
      <c r="A3111" s="136">
        <f t="shared" si="50"/>
        <v>3110</v>
      </c>
      <c r="B3111" s="2" t="s">
        <v>927</v>
      </c>
      <c r="C3111" s="2" t="s">
        <v>17973</v>
      </c>
      <c r="E3111" s="2" t="s">
        <v>17780</v>
      </c>
      <c r="F3111" s="2" t="s">
        <v>18096</v>
      </c>
      <c r="G3111" s="2" t="s">
        <v>18097</v>
      </c>
      <c r="H3111" s="2" t="s">
        <v>1006</v>
      </c>
      <c r="I3111" s="2" t="s">
        <v>2309</v>
      </c>
      <c r="J3111" s="2" t="s">
        <v>2308</v>
      </c>
      <c r="K3111" s="4">
        <v>279</v>
      </c>
      <c r="L3111" s="5">
        <v>10800000</v>
      </c>
      <c r="M3111" s="6" t="s">
        <v>18066</v>
      </c>
      <c r="N3111" s="2" t="s">
        <v>1006</v>
      </c>
      <c r="O3111" s="2" t="s">
        <v>17126</v>
      </c>
      <c r="P3111" s="2" t="s">
        <v>17225</v>
      </c>
      <c r="Q3111" s="2" t="s">
        <v>17978</v>
      </c>
      <c r="R3111" s="2" t="s">
        <v>17979</v>
      </c>
      <c r="S3111" s="2">
        <v>200331</v>
      </c>
      <c r="T3111" s="2">
        <v>200331</v>
      </c>
      <c r="U3111" s="2" t="s">
        <v>17980</v>
      </c>
      <c r="V3111" s="2" t="s">
        <v>17824</v>
      </c>
      <c r="W3111" s="2" t="s">
        <v>18082</v>
      </c>
      <c r="X3111" s="2" t="s">
        <v>9</v>
      </c>
      <c r="Y3111" s="2" t="s">
        <v>2309</v>
      </c>
      <c r="Z3111" s="2" t="s">
        <v>2308</v>
      </c>
      <c r="AA3111" s="2" t="s">
        <v>35</v>
      </c>
      <c r="AB3111" s="2" t="s">
        <v>35</v>
      </c>
      <c r="AC3111" s="2" t="s">
        <v>18098</v>
      </c>
      <c r="AD3111" s="2" t="s">
        <v>215</v>
      </c>
      <c r="AE3111" s="2" t="s">
        <v>18099</v>
      </c>
      <c r="AF3111" s="2" t="s">
        <v>17228</v>
      </c>
      <c r="AG3111" s="2">
        <v>2</v>
      </c>
      <c r="AH3111" s="2">
        <v>1</v>
      </c>
      <c r="AI3111" s="2">
        <v>1</v>
      </c>
      <c r="AJ3111" s="2" t="s">
        <v>1001</v>
      </c>
      <c r="AK3111" s="2" t="s">
        <v>18100</v>
      </c>
      <c r="AL3111" s="2" t="s">
        <v>1002</v>
      </c>
    </row>
    <row r="3112" spans="1:38" ht="132" hidden="1">
      <c r="A3112" s="136">
        <f t="shared" si="50"/>
        <v>3111</v>
      </c>
      <c r="B3112" s="2" t="s">
        <v>927</v>
      </c>
      <c r="C3112" s="2" t="s">
        <v>17973</v>
      </c>
      <c r="E3112" s="2" t="s">
        <v>17768</v>
      </c>
      <c r="F3112" s="2" t="s">
        <v>18101</v>
      </c>
      <c r="G3112" s="2" t="s">
        <v>18102</v>
      </c>
      <c r="H3112" s="2" t="s">
        <v>1012</v>
      </c>
      <c r="I3112" s="2" t="s">
        <v>2309</v>
      </c>
      <c r="J3112" s="2" t="s">
        <v>2308</v>
      </c>
      <c r="K3112" s="4">
        <v>280</v>
      </c>
      <c r="L3112" s="5">
        <v>200000</v>
      </c>
      <c r="M3112" s="6" t="s">
        <v>18066</v>
      </c>
      <c r="N3112" s="2" t="s">
        <v>1012</v>
      </c>
      <c r="O3112" s="2" t="s">
        <v>17126</v>
      </c>
      <c r="P3112" s="2" t="s">
        <v>17225</v>
      </c>
      <c r="Q3112" s="2" t="s">
        <v>17978</v>
      </c>
      <c r="R3112" s="2" t="s">
        <v>17979</v>
      </c>
      <c r="S3112" s="2">
        <v>200331</v>
      </c>
      <c r="T3112" s="2">
        <v>200331</v>
      </c>
      <c r="U3112" s="2" t="s">
        <v>17980</v>
      </c>
      <c r="V3112" s="2" t="s">
        <v>17824</v>
      </c>
      <c r="W3112" s="2" t="s">
        <v>17981</v>
      </c>
      <c r="X3112" s="2" t="s">
        <v>43</v>
      </c>
      <c r="Y3112" s="2" t="s">
        <v>2309</v>
      </c>
      <c r="Z3112" s="2" t="s">
        <v>2308</v>
      </c>
      <c r="AA3112" s="2" t="s">
        <v>35</v>
      </c>
      <c r="AB3112" s="2" t="s">
        <v>18076</v>
      </c>
      <c r="AC3112" s="2" t="s">
        <v>7</v>
      </c>
      <c r="AD3112" s="2" t="s">
        <v>2309</v>
      </c>
      <c r="AE3112" s="2" t="s">
        <v>2308</v>
      </c>
      <c r="AF3112" s="2" t="s">
        <v>2308</v>
      </c>
      <c r="AG3112" s="2">
        <v>2</v>
      </c>
      <c r="AH3112" s="2">
        <v>1</v>
      </c>
      <c r="AI3112" s="2">
        <v>2</v>
      </c>
      <c r="AJ3112" s="2" t="s">
        <v>1009</v>
      </c>
      <c r="AK3112" s="2" t="s">
        <v>18103</v>
      </c>
      <c r="AL3112" s="2" t="s">
        <v>1010</v>
      </c>
    </row>
    <row r="3113" spans="1:38" ht="198" hidden="1">
      <c r="A3113" s="136">
        <f t="shared" si="50"/>
        <v>3112</v>
      </c>
      <c r="B3113" s="2" t="s">
        <v>927</v>
      </c>
      <c r="C3113" s="2" t="s">
        <v>17973</v>
      </c>
      <c r="E3113" s="2" t="s">
        <v>17810</v>
      </c>
      <c r="F3113" s="2" t="s">
        <v>18104</v>
      </c>
      <c r="G3113" s="2" t="s">
        <v>18105</v>
      </c>
      <c r="H3113" s="2" t="s">
        <v>18106</v>
      </c>
      <c r="I3113" s="2" t="s">
        <v>2309</v>
      </c>
      <c r="J3113" s="2" t="s">
        <v>2308</v>
      </c>
      <c r="K3113" s="4">
        <v>281</v>
      </c>
      <c r="L3113" s="5">
        <v>13230000</v>
      </c>
      <c r="M3113" s="6" t="s">
        <v>18066</v>
      </c>
      <c r="N3113" s="2" t="s">
        <v>18106</v>
      </c>
      <c r="O3113" s="2" t="s">
        <v>17126</v>
      </c>
      <c r="P3113" s="2" t="s">
        <v>17225</v>
      </c>
      <c r="Q3113" s="2" t="s">
        <v>17978</v>
      </c>
      <c r="R3113" s="2" t="s">
        <v>17979</v>
      </c>
      <c r="S3113" s="2">
        <v>200331</v>
      </c>
      <c r="T3113" s="2">
        <v>200331</v>
      </c>
      <c r="U3113" s="2" t="s">
        <v>17980</v>
      </c>
      <c r="V3113" s="2" t="s">
        <v>17824</v>
      </c>
      <c r="W3113" s="2" t="s">
        <v>18067</v>
      </c>
      <c r="X3113" s="2" t="s">
        <v>43</v>
      </c>
      <c r="Y3113" s="2" t="s">
        <v>2309</v>
      </c>
      <c r="Z3113" s="2" t="s">
        <v>2308</v>
      </c>
      <c r="AA3113" s="2" t="s">
        <v>35</v>
      </c>
      <c r="AB3113" s="2" t="s">
        <v>35</v>
      </c>
      <c r="AC3113" s="2" t="s">
        <v>34</v>
      </c>
      <c r="AD3113" s="2" t="s">
        <v>2309</v>
      </c>
      <c r="AE3113" s="2" t="s">
        <v>2308</v>
      </c>
      <c r="AF3113" s="2" t="s">
        <v>2308</v>
      </c>
      <c r="AG3113" s="2">
        <v>2</v>
      </c>
      <c r="AH3113" s="2">
        <v>1</v>
      </c>
      <c r="AI3113" s="2">
        <v>2</v>
      </c>
      <c r="AJ3113" s="2" t="s">
        <v>997</v>
      </c>
      <c r="AK3113" s="2" t="s">
        <v>18068</v>
      </c>
      <c r="AL3113" s="2" t="s">
        <v>998</v>
      </c>
    </row>
    <row r="3114" spans="1:38" ht="132" hidden="1">
      <c r="A3114" s="136">
        <f t="shared" si="50"/>
        <v>3113</v>
      </c>
      <c r="B3114" s="2" t="s">
        <v>927</v>
      </c>
      <c r="C3114" s="2" t="s">
        <v>17973</v>
      </c>
      <c r="E3114" s="2" t="s">
        <v>17810</v>
      </c>
      <c r="F3114" s="2" t="s">
        <v>18107</v>
      </c>
      <c r="G3114" s="2" t="s">
        <v>18108</v>
      </c>
      <c r="H3114" s="2" t="s">
        <v>1012</v>
      </c>
      <c r="I3114" s="2" t="s">
        <v>2309</v>
      </c>
      <c r="J3114" s="2" t="s">
        <v>2308</v>
      </c>
      <c r="K3114" s="4">
        <v>282</v>
      </c>
      <c r="L3114" s="5">
        <v>73440000</v>
      </c>
      <c r="M3114" s="6" t="s">
        <v>18066</v>
      </c>
      <c r="N3114" s="2" t="s">
        <v>1012</v>
      </c>
      <c r="O3114" s="2" t="s">
        <v>17126</v>
      </c>
      <c r="P3114" s="2" t="s">
        <v>17225</v>
      </c>
      <c r="Q3114" s="2" t="s">
        <v>17978</v>
      </c>
      <c r="R3114" s="2" t="s">
        <v>17979</v>
      </c>
      <c r="S3114" s="2">
        <v>200331</v>
      </c>
      <c r="T3114" s="2">
        <v>200331</v>
      </c>
      <c r="U3114" s="2" t="s">
        <v>17980</v>
      </c>
      <c r="V3114" s="2" t="s">
        <v>17824</v>
      </c>
      <c r="W3114" s="2" t="s">
        <v>17981</v>
      </c>
      <c r="X3114" s="2" t="s">
        <v>43</v>
      </c>
      <c r="Y3114" s="2" t="s">
        <v>2309</v>
      </c>
      <c r="Z3114" s="2" t="s">
        <v>2308</v>
      </c>
      <c r="AA3114" s="2" t="s">
        <v>35</v>
      </c>
      <c r="AB3114" s="2" t="s">
        <v>18094</v>
      </c>
      <c r="AC3114" s="2" t="s">
        <v>7</v>
      </c>
      <c r="AD3114" s="2" t="s">
        <v>2309</v>
      </c>
      <c r="AE3114" s="2" t="s">
        <v>2308</v>
      </c>
      <c r="AF3114" s="2" t="s">
        <v>2308</v>
      </c>
      <c r="AG3114" s="2">
        <v>2</v>
      </c>
      <c r="AH3114" s="2">
        <v>1</v>
      </c>
      <c r="AI3114" s="2">
        <v>2</v>
      </c>
      <c r="AJ3114" s="2" t="s">
        <v>1013</v>
      </c>
      <c r="AK3114" s="2" t="s">
        <v>18095</v>
      </c>
      <c r="AL3114" s="2" t="s">
        <v>18095</v>
      </c>
    </row>
    <row r="3115" spans="1:38" ht="132" hidden="1">
      <c r="A3115" s="136">
        <f t="shared" si="50"/>
        <v>3114</v>
      </c>
      <c r="B3115" s="2" t="s">
        <v>927</v>
      </c>
      <c r="C3115" s="2" t="s">
        <v>17973</v>
      </c>
      <c r="E3115" s="2" t="s">
        <v>17810</v>
      </c>
      <c r="F3115" s="2" t="s">
        <v>18109</v>
      </c>
      <c r="G3115" s="2" t="s">
        <v>18110</v>
      </c>
      <c r="H3115" s="2" t="s">
        <v>1012</v>
      </c>
      <c r="I3115" s="2" t="s">
        <v>2309</v>
      </c>
      <c r="J3115" s="2" t="s">
        <v>2308</v>
      </c>
      <c r="K3115" s="4">
        <v>283</v>
      </c>
      <c r="L3115" s="5">
        <v>22220000</v>
      </c>
      <c r="M3115" s="6" t="s">
        <v>18066</v>
      </c>
      <c r="N3115" s="2" t="s">
        <v>1012</v>
      </c>
      <c r="O3115" s="2" t="s">
        <v>17126</v>
      </c>
      <c r="P3115" s="2" t="s">
        <v>17225</v>
      </c>
      <c r="Q3115" s="2" t="s">
        <v>17978</v>
      </c>
      <c r="R3115" s="2" t="s">
        <v>17979</v>
      </c>
      <c r="S3115" s="2">
        <v>200331</v>
      </c>
      <c r="T3115" s="2">
        <v>200331</v>
      </c>
      <c r="U3115" s="2" t="s">
        <v>17980</v>
      </c>
      <c r="V3115" s="2" t="s">
        <v>17824</v>
      </c>
      <c r="W3115" s="2" t="s">
        <v>17981</v>
      </c>
      <c r="X3115" s="2" t="s">
        <v>43</v>
      </c>
      <c r="Y3115" s="2" t="s">
        <v>2309</v>
      </c>
      <c r="Z3115" s="2" t="s">
        <v>2308</v>
      </c>
      <c r="AA3115" s="2" t="s">
        <v>35</v>
      </c>
      <c r="AB3115" s="2" t="s">
        <v>18094</v>
      </c>
      <c r="AC3115" s="2" t="s">
        <v>7</v>
      </c>
      <c r="AD3115" s="2" t="s">
        <v>2309</v>
      </c>
      <c r="AE3115" s="2" t="s">
        <v>2308</v>
      </c>
      <c r="AF3115" s="2" t="s">
        <v>2308</v>
      </c>
      <c r="AG3115" s="2">
        <v>2</v>
      </c>
      <c r="AH3115" s="2">
        <v>1</v>
      </c>
      <c r="AI3115" s="2">
        <v>2</v>
      </c>
      <c r="AJ3115" s="2" t="s">
        <v>1013</v>
      </c>
      <c r="AK3115" s="2" t="s">
        <v>18095</v>
      </c>
      <c r="AL3115" s="2" t="s">
        <v>18095</v>
      </c>
    </row>
    <row r="3116" spans="1:38" ht="132" hidden="1">
      <c r="A3116" s="136">
        <f t="shared" si="50"/>
        <v>3115</v>
      </c>
      <c r="B3116" s="2" t="s">
        <v>927</v>
      </c>
      <c r="C3116" s="2" t="s">
        <v>17973</v>
      </c>
      <c r="E3116" s="2" t="s">
        <v>17810</v>
      </c>
      <c r="F3116" s="2" t="s">
        <v>18111</v>
      </c>
      <c r="G3116" s="2" t="s">
        <v>18112</v>
      </c>
      <c r="H3116" s="2" t="s">
        <v>1012</v>
      </c>
      <c r="I3116" s="2" t="s">
        <v>2309</v>
      </c>
      <c r="J3116" s="2" t="s">
        <v>2308</v>
      </c>
      <c r="K3116" s="4">
        <v>284</v>
      </c>
      <c r="L3116" s="5">
        <v>18000000</v>
      </c>
      <c r="M3116" s="6" t="s">
        <v>18066</v>
      </c>
      <c r="N3116" s="2" t="s">
        <v>1012</v>
      </c>
      <c r="O3116" s="2" t="s">
        <v>17126</v>
      </c>
      <c r="P3116" s="2" t="s">
        <v>17225</v>
      </c>
      <c r="Q3116" s="2" t="s">
        <v>17978</v>
      </c>
      <c r="R3116" s="2" t="s">
        <v>17979</v>
      </c>
      <c r="S3116" s="2">
        <v>200331</v>
      </c>
      <c r="T3116" s="2">
        <v>200331</v>
      </c>
      <c r="U3116" s="2" t="s">
        <v>17980</v>
      </c>
      <c r="V3116" s="2" t="s">
        <v>17824</v>
      </c>
      <c r="W3116" s="2" t="s">
        <v>17981</v>
      </c>
      <c r="X3116" s="2" t="s">
        <v>43</v>
      </c>
      <c r="Y3116" s="2" t="s">
        <v>2309</v>
      </c>
      <c r="Z3116" s="2" t="s">
        <v>2308</v>
      </c>
      <c r="AA3116" s="2" t="s">
        <v>35</v>
      </c>
      <c r="AB3116" s="2" t="s">
        <v>18094</v>
      </c>
      <c r="AC3116" s="2" t="s">
        <v>7</v>
      </c>
      <c r="AD3116" s="2" t="s">
        <v>2309</v>
      </c>
      <c r="AE3116" s="2" t="s">
        <v>2308</v>
      </c>
      <c r="AF3116" s="2" t="s">
        <v>2308</v>
      </c>
      <c r="AG3116" s="2">
        <v>2</v>
      </c>
      <c r="AH3116" s="2">
        <v>1</v>
      </c>
      <c r="AI3116" s="2">
        <v>2</v>
      </c>
      <c r="AJ3116" s="2" t="s">
        <v>1013</v>
      </c>
      <c r="AK3116" s="2" t="s">
        <v>18095</v>
      </c>
      <c r="AL3116" s="2" t="s">
        <v>18095</v>
      </c>
    </row>
    <row r="3117" spans="1:38" ht="132" hidden="1">
      <c r="A3117" s="136">
        <f t="shared" si="50"/>
        <v>3116</v>
      </c>
      <c r="B3117" s="2" t="s">
        <v>927</v>
      </c>
      <c r="C3117" s="2" t="s">
        <v>17973</v>
      </c>
      <c r="E3117" s="2" t="s">
        <v>17768</v>
      </c>
      <c r="F3117" s="2" t="s">
        <v>18113</v>
      </c>
      <c r="G3117" s="2" t="s">
        <v>18114</v>
      </c>
      <c r="H3117" s="2" t="s">
        <v>1012</v>
      </c>
      <c r="I3117" s="2" t="s">
        <v>2309</v>
      </c>
      <c r="J3117" s="2" t="s">
        <v>2308</v>
      </c>
      <c r="K3117" s="4">
        <v>285</v>
      </c>
      <c r="L3117" s="5">
        <v>6000000</v>
      </c>
      <c r="M3117" s="6" t="s">
        <v>18066</v>
      </c>
      <c r="N3117" s="2" t="s">
        <v>1012</v>
      </c>
      <c r="O3117" s="2" t="s">
        <v>17126</v>
      </c>
      <c r="P3117" s="2" t="s">
        <v>17225</v>
      </c>
      <c r="Q3117" s="2" t="s">
        <v>17978</v>
      </c>
      <c r="R3117" s="2" t="s">
        <v>17979</v>
      </c>
      <c r="S3117" s="2">
        <v>200331</v>
      </c>
      <c r="T3117" s="2">
        <v>200331</v>
      </c>
      <c r="U3117" s="2" t="s">
        <v>17980</v>
      </c>
      <c r="V3117" s="2" t="s">
        <v>17824</v>
      </c>
      <c r="W3117" s="2" t="s">
        <v>17981</v>
      </c>
      <c r="X3117" s="2" t="s">
        <v>43</v>
      </c>
      <c r="Y3117" s="2" t="s">
        <v>2309</v>
      </c>
      <c r="Z3117" s="2" t="s">
        <v>2308</v>
      </c>
      <c r="AA3117" s="2" t="s">
        <v>35</v>
      </c>
      <c r="AB3117" s="2" t="s">
        <v>18076</v>
      </c>
      <c r="AC3117" s="2" t="s">
        <v>7</v>
      </c>
      <c r="AD3117" s="2" t="s">
        <v>2309</v>
      </c>
      <c r="AE3117" s="2" t="s">
        <v>2308</v>
      </c>
      <c r="AF3117" s="2" t="s">
        <v>2308</v>
      </c>
      <c r="AG3117" s="2">
        <v>2</v>
      </c>
      <c r="AH3117" s="2">
        <v>1</v>
      </c>
      <c r="AI3117" s="2">
        <v>2</v>
      </c>
      <c r="AJ3117" s="2" t="s">
        <v>1009</v>
      </c>
      <c r="AK3117" s="2" t="s">
        <v>18115</v>
      </c>
      <c r="AL3117" s="2" t="s">
        <v>1010</v>
      </c>
    </row>
    <row r="3118" spans="1:38" ht="132" hidden="1">
      <c r="A3118" s="136">
        <f t="shared" si="50"/>
        <v>3117</v>
      </c>
      <c r="B3118" s="2" t="s">
        <v>927</v>
      </c>
      <c r="C3118" s="2" t="s">
        <v>17973</v>
      </c>
      <c r="E3118" s="2" t="s">
        <v>17810</v>
      </c>
      <c r="F3118" s="2" t="s">
        <v>18116</v>
      </c>
      <c r="G3118" s="2" t="s">
        <v>18117</v>
      </c>
      <c r="H3118" s="2" t="s">
        <v>1012</v>
      </c>
      <c r="I3118" s="2" t="s">
        <v>2309</v>
      </c>
      <c r="J3118" s="2" t="s">
        <v>2308</v>
      </c>
      <c r="K3118" s="4">
        <v>287</v>
      </c>
      <c r="L3118" s="5">
        <v>12600000</v>
      </c>
      <c r="M3118" s="6" t="s">
        <v>18066</v>
      </c>
      <c r="N3118" s="2" t="s">
        <v>1012</v>
      </c>
      <c r="O3118" s="2" t="s">
        <v>17126</v>
      </c>
      <c r="P3118" s="2" t="s">
        <v>17225</v>
      </c>
      <c r="Q3118" s="2" t="s">
        <v>17978</v>
      </c>
      <c r="R3118" s="2" t="s">
        <v>17979</v>
      </c>
      <c r="S3118" s="2">
        <v>200331</v>
      </c>
      <c r="T3118" s="2">
        <v>200331</v>
      </c>
      <c r="U3118" s="2" t="s">
        <v>17980</v>
      </c>
      <c r="V3118" s="2" t="s">
        <v>17824</v>
      </c>
      <c r="W3118" s="2" t="s">
        <v>17981</v>
      </c>
      <c r="X3118" s="2" t="s">
        <v>43</v>
      </c>
      <c r="Y3118" s="2" t="s">
        <v>2309</v>
      </c>
      <c r="Z3118" s="2" t="s">
        <v>2308</v>
      </c>
      <c r="AA3118" s="2" t="s">
        <v>35</v>
      </c>
      <c r="AB3118" s="2" t="s">
        <v>18076</v>
      </c>
      <c r="AC3118" s="2" t="s">
        <v>7</v>
      </c>
      <c r="AD3118" s="2" t="s">
        <v>2309</v>
      </c>
      <c r="AE3118" s="2" t="s">
        <v>2308</v>
      </c>
      <c r="AF3118" s="2" t="s">
        <v>2308</v>
      </c>
      <c r="AG3118" s="2">
        <v>2</v>
      </c>
      <c r="AH3118" s="2">
        <v>1</v>
      </c>
      <c r="AI3118" s="2">
        <v>2</v>
      </c>
      <c r="AJ3118" s="2" t="s">
        <v>1009</v>
      </c>
      <c r="AK3118" s="2" t="s">
        <v>18118</v>
      </c>
      <c r="AL3118" s="2" t="s">
        <v>1010</v>
      </c>
    </row>
    <row r="3119" spans="1:38" ht="132" hidden="1">
      <c r="A3119" s="136">
        <f t="shared" si="50"/>
        <v>3118</v>
      </c>
      <c r="B3119" s="2" t="s">
        <v>927</v>
      </c>
      <c r="C3119" s="2" t="s">
        <v>17973</v>
      </c>
      <c r="E3119" s="2" t="s">
        <v>17768</v>
      </c>
      <c r="F3119" s="2" t="s">
        <v>18119</v>
      </c>
      <c r="G3119" s="2" t="s">
        <v>18120</v>
      </c>
      <c r="H3119" s="2" t="s">
        <v>1012</v>
      </c>
      <c r="I3119" s="2" t="s">
        <v>2309</v>
      </c>
      <c r="J3119" s="2" t="s">
        <v>2308</v>
      </c>
      <c r="K3119" s="4">
        <v>288</v>
      </c>
      <c r="L3119" s="5">
        <v>156000000</v>
      </c>
      <c r="M3119" s="6" t="s">
        <v>18066</v>
      </c>
      <c r="N3119" s="2" t="s">
        <v>1012</v>
      </c>
      <c r="O3119" s="2" t="s">
        <v>17126</v>
      </c>
      <c r="P3119" s="2" t="s">
        <v>17237</v>
      </c>
      <c r="Q3119" s="2" t="s">
        <v>15</v>
      </c>
      <c r="S3119" s="2">
        <v>200331</v>
      </c>
      <c r="T3119" s="2">
        <v>200331</v>
      </c>
      <c r="U3119" s="2" t="s">
        <v>17980</v>
      </c>
      <c r="V3119" s="2" t="s">
        <v>18121</v>
      </c>
      <c r="W3119" s="2" t="s">
        <v>17981</v>
      </c>
      <c r="X3119" s="2" t="s">
        <v>9</v>
      </c>
      <c r="Y3119" s="2" t="s">
        <v>2309</v>
      </c>
      <c r="Z3119" s="2" t="s">
        <v>2308</v>
      </c>
      <c r="AA3119" s="2" t="s">
        <v>35</v>
      </c>
      <c r="AB3119" s="2" t="s">
        <v>18094</v>
      </c>
      <c r="AC3119" s="2" t="s">
        <v>34</v>
      </c>
      <c r="AD3119" s="2" t="s">
        <v>2309</v>
      </c>
      <c r="AE3119" s="2" t="s">
        <v>2308</v>
      </c>
      <c r="AF3119" s="2" t="s">
        <v>2308</v>
      </c>
      <c r="AG3119" s="2">
        <v>2</v>
      </c>
      <c r="AH3119" s="2">
        <v>1</v>
      </c>
      <c r="AI3119" s="2">
        <v>2</v>
      </c>
      <c r="AJ3119" s="2" t="s">
        <v>1015</v>
      </c>
      <c r="AK3119" s="2" t="s">
        <v>18122</v>
      </c>
      <c r="AL3119" s="2" t="s">
        <v>1016</v>
      </c>
    </row>
    <row r="3120" spans="1:38" ht="118.8" hidden="1">
      <c r="A3120" s="136">
        <f t="shared" si="50"/>
        <v>3119</v>
      </c>
      <c r="B3120" s="2" t="s">
        <v>927</v>
      </c>
      <c r="C3120" s="2" t="s">
        <v>17973</v>
      </c>
      <c r="E3120" s="2" t="s">
        <v>17810</v>
      </c>
      <c r="F3120" s="2" t="s">
        <v>18123</v>
      </c>
      <c r="G3120" s="2" t="s">
        <v>18124</v>
      </c>
      <c r="H3120" s="2" t="s">
        <v>959</v>
      </c>
      <c r="I3120" s="2" t="s">
        <v>2309</v>
      </c>
      <c r="J3120" s="2" t="s">
        <v>2308</v>
      </c>
      <c r="K3120" s="4">
        <v>289</v>
      </c>
      <c r="L3120" s="5">
        <v>300000</v>
      </c>
      <c r="M3120" s="6" t="s">
        <v>18125</v>
      </c>
      <c r="N3120" s="2" t="s">
        <v>959</v>
      </c>
      <c r="O3120" s="2" t="s">
        <v>1122</v>
      </c>
      <c r="P3120" s="2" t="s">
        <v>4844</v>
      </c>
      <c r="Q3120" s="2" t="s">
        <v>17978</v>
      </c>
      <c r="R3120" s="2" t="s">
        <v>2308</v>
      </c>
      <c r="S3120" s="2">
        <v>200331</v>
      </c>
      <c r="T3120" s="2">
        <v>200331</v>
      </c>
      <c r="U3120" s="2" t="s">
        <v>17980</v>
      </c>
      <c r="V3120" s="2" t="s">
        <v>17824</v>
      </c>
      <c r="W3120" s="2" t="s">
        <v>18126</v>
      </c>
      <c r="X3120" s="2" t="s">
        <v>9</v>
      </c>
      <c r="Y3120" s="2" t="s">
        <v>2309</v>
      </c>
      <c r="Z3120" s="2" t="s">
        <v>2308</v>
      </c>
      <c r="AA3120" s="2" t="s">
        <v>35</v>
      </c>
      <c r="AB3120" s="2" t="s">
        <v>18127</v>
      </c>
      <c r="AC3120" s="2" t="s">
        <v>7</v>
      </c>
      <c r="AD3120" s="2" t="s">
        <v>215</v>
      </c>
      <c r="AE3120" s="2" t="s">
        <v>18128</v>
      </c>
      <c r="AF3120" s="2" t="s">
        <v>17228</v>
      </c>
      <c r="AG3120" s="2">
        <v>2</v>
      </c>
      <c r="AH3120" s="2">
        <v>1</v>
      </c>
      <c r="AI3120" s="2">
        <v>2</v>
      </c>
      <c r="AJ3120" s="2" t="s">
        <v>961</v>
      </c>
      <c r="AK3120" s="2" t="s">
        <v>18129</v>
      </c>
      <c r="AL3120" s="2" t="s">
        <v>962</v>
      </c>
    </row>
    <row r="3121" spans="1:38" ht="118.8" hidden="1">
      <c r="A3121" s="136">
        <f t="shared" si="50"/>
        <v>3120</v>
      </c>
      <c r="B3121" s="2" t="s">
        <v>927</v>
      </c>
      <c r="C3121" s="2" t="s">
        <v>17973</v>
      </c>
      <c r="E3121" s="2" t="s">
        <v>17810</v>
      </c>
      <c r="F3121" s="2" t="s">
        <v>18130</v>
      </c>
      <c r="G3121" s="2" t="s">
        <v>18124</v>
      </c>
      <c r="H3121" s="2" t="s">
        <v>959</v>
      </c>
      <c r="I3121" s="2" t="s">
        <v>2309</v>
      </c>
      <c r="J3121" s="2" t="s">
        <v>2308</v>
      </c>
      <c r="K3121" s="4">
        <v>290</v>
      </c>
      <c r="L3121" s="5">
        <v>300000</v>
      </c>
      <c r="M3121" s="6" t="s">
        <v>18125</v>
      </c>
      <c r="N3121" s="2" t="s">
        <v>959</v>
      </c>
      <c r="O3121" s="2" t="s">
        <v>1122</v>
      </c>
      <c r="P3121" s="2" t="s">
        <v>4844</v>
      </c>
      <c r="Q3121" s="2" t="s">
        <v>17978</v>
      </c>
      <c r="R3121" s="2" t="s">
        <v>2308</v>
      </c>
      <c r="S3121" s="2">
        <v>200331</v>
      </c>
      <c r="T3121" s="2">
        <v>200331</v>
      </c>
      <c r="U3121" s="2" t="s">
        <v>17980</v>
      </c>
      <c r="V3121" s="2" t="s">
        <v>17824</v>
      </c>
      <c r="W3121" s="2" t="s">
        <v>18126</v>
      </c>
      <c r="X3121" s="2" t="s">
        <v>9</v>
      </c>
      <c r="Y3121" s="2" t="s">
        <v>2309</v>
      </c>
      <c r="Z3121" s="2" t="s">
        <v>2308</v>
      </c>
      <c r="AA3121" s="2" t="s">
        <v>35</v>
      </c>
      <c r="AB3121" s="2" t="s">
        <v>18127</v>
      </c>
      <c r="AC3121" s="2" t="s">
        <v>7</v>
      </c>
      <c r="AD3121" s="2" t="s">
        <v>215</v>
      </c>
      <c r="AE3121" s="2" t="s">
        <v>18128</v>
      </c>
      <c r="AF3121" s="2" t="s">
        <v>17228</v>
      </c>
      <c r="AG3121" s="2">
        <v>2</v>
      </c>
      <c r="AH3121" s="2">
        <v>1</v>
      </c>
      <c r="AI3121" s="2">
        <v>2</v>
      </c>
      <c r="AJ3121" s="2" t="s">
        <v>961</v>
      </c>
      <c r="AK3121" s="2" t="s">
        <v>18129</v>
      </c>
      <c r="AL3121" s="2" t="s">
        <v>962</v>
      </c>
    </row>
    <row r="3122" spans="1:38" ht="118.8" hidden="1">
      <c r="A3122" s="136">
        <f t="shared" si="50"/>
        <v>3121</v>
      </c>
      <c r="B3122" s="2" t="s">
        <v>927</v>
      </c>
      <c r="C3122" s="2" t="s">
        <v>17973</v>
      </c>
      <c r="E3122" s="2" t="s">
        <v>17768</v>
      </c>
      <c r="F3122" s="2" t="s">
        <v>18131</v>
      </c>
      <c r="G3122" s="2" t="s">
        <v>1228</v>
      </c>
      <c r="H3122" s="2" t="s">
        <v>959</v>
      </c>
      <c r="I3122" s="2" t="s">
        <v>2309</v>
      </c>
      <c r="J3122" s="2" t="s">
        <v>2308</v>
      </c>
      <c r="K3122" s="4">
        <v>292</v>
      </c>
      <c r="L3122" s="5">
        <v>20000</v>
      </c>
      <c r="M3122" s="6" t="s">
        <v>18132</v>
      </c>
      <c r="N3122" s="2" t="s">
        <v>959</v>
      </c>
      <c r="O3122" s="2" t="s">
        <v>1122</v>
      </c>
      <c r="P3122" s="2" t="s">
        <v>4844</v>
      </c>
      <c r="Q3122" s="2" t="s">
        <v>17978</v>
      </c>
      <c r="R3122" s="2" t="s">
        <v>2308</v>
      </c>
      <c r="S3122" s="2">
        <v>200331</v>
      </c>
      <c r="T3122" s="2">
        <v>200331</v>
      </c>
      <c r="U3122" s="2" t="s">
        <v>17980</v>
      </c>
      <c r="V3122" s="2" t="s">
        <v>17824</v>
      </c>
      <c r="W3122" s="2" t="s">
        <v>18126</v>
      </c>
      <c r="X3122" s="2" t="s">
        <v>9</v>
      </c>
      <c r="Y3122" s="2" t="s">
        <v>2309</v>
      </c>
      <c r="Z3122" s="2" t="s">
        <v>2308</v>
      </c>
      <c r="AA3122" s="2" t="s">
        <v>35</v>
      </c>
      <c r="AB3122" s="2" t="s">
        <v>18133</v>
      </c>
      <c r="AC3122" s="2" t="s">
        <v>7</v>
      </c>
      <c r="AD3122" s="2" t="s">
        <v>215</v>
      </c>
      <c r="AE3122" s="2" t="s">
        <v>18134</v>
      </c>
      <c r="AF3122" s="2" t="s">
        <v>17228</v>
      </c>
      <c r="AG3122" s="2">
        <v>2</v>
      </c>
      <c r="AH3122" s="2">
        <v>1</v>
      </c>
      <c r="AI3122" s="2">
        <v>2</v>
      </c>
      <c r="AJ3122" s="2" t="s">
        <v>961</v>
      </c>
      <c r="AK3122" s="2" t="s">
        <v>18129</v>
      </c>
      <c r="AL3122" s="2" t="s">
        <v>962</v>
      </c>
    </row>
    <row r="3123" spans="1:38" ht="118.8" hidden="1">
      <c r="A3123" s="136">
        <f t="shared" si="50"/>
        <v>3122</v>
      </c>
      <c r="B3123" s="2" t="s">
        <v>927</v>
      </c>
      <c r="C3123" s="2" t="s">
        <v>17973</v>
      </c>
      <c r="E3123" s="2" t="s">
        <v>17780</v>
      </c>
      <c r="F3123" s="2" t="s">
        <v>964</v>
      </c>
      <c r="G3123" s="2" t="s">
        <v>18135</v>
      </c>
      <c r="H3123" s="2" t="s">
        <v>959</v>
      </c>
      <c r="I3123" s="2" t="s">
        <v>2309</v>
      </c>
      <c r="J3123" s="2" t="s">
        <v>2308</v>
      </c>
      <c r="K3123" s="4">
        <v>293</v>
      </c>
      <c r="L3123" s="5">
        <v>30000</v>
      </c>
      <c r="M3123" s="6" t="s">
        <v>18132</v>
      </c>
      <c r="N3123" s="2" t="s">
        <v>959</v>
      </c>
      <c r="O3123" s="2" t="s">
        <v>1122</v>
      </c>
      <c r="P3123" s="2" t="s">
        <v>4844</v>
      </c>
      <c r="Q3123" s="2" t="s">
        <v>17978</v>
      </c>
      <c r="R3123" s="2" t="s">
        <v>2308</v>
      </c>
      <c r="S3123" s="2">
        <v>200331</v>
      </c>
      <c r="T3123" s="2">
        <v>200331</v>
      </c>
      <c r="U3123" s="2" t="s">
        <v>17980</v>
      </c>
      <c r="V3123" s="2" t="s">
        <v>17824</v>
      </c>
      <c r="W3123" s="2" t="s">
        <v>18126</v>
      </c>
      <c r="X3123" s="2" t="s">
        <v>9</v>
      </c>
      <c r="Y3123" s="2" t="s">
        <v>2309</v>
      </c>
      <c r="Z3123" s="2" t="s">
        <v>2308</v>
      </c>
      <c r="AA3123" s="2" t="s">
        <v>35</v>
      </c>
      <c r="AB3123" s="2" t="s">
        <v>18133</v>
      </c>
      <c r="AC3123" s="2" t="s">
        <v>7</v>
      </c>
      <c r="AD3123" s="2" t="s">
        <v>215</v>
      </c>
      <c r="AE3123" s="2" t="s">
        <v>18134</v>
      </c>
      <c r="AF3123" s="2" t="s">
        <v>17228</v>
      </c>
      <c r="AG3123" s="2">
        <v>2</v>
      </c>
      <c r="AH3123" s="2">
        <v>1</v>
      </c>
      <c r="AI3123" s="2">
        <v>2</v>
      </c>
      <c r="AJ3123" s="2" t="s">
        <v>961</v>
      </c>
      <c r="AK3123" s="2" t="s">
        <v>18129</v>
      </c>
      <c r="AL3123" s="2" t="s">
        <v>962</v>
      </c>
    </row>
    <row r="3124" spans="1:38" ht="118.8" hidden="1">
      <c r="A3124" s="136">
        <f t="shared" si="50"/>
        <v>3123</v>
      </c>
      <c r="B3124" s="2" t="s">
        <v>927</v>
      </c>
      <c r="C3124" s="2" t="s">
        <v>17973</v>
      </c>
      <c r="E3124" s="2" t="s">
        <v>17810</v>
      </c>
      <c r="F3124" s="2" t="s">
        <v>18136</v>
      </c>
      <c r="G3124" s="2" t="s">
        <v>18124</v>
      </c>
      <c r="H3124" s="2" t="s">
        <v>959</v>
      </c>
      <c r="I3124" s="2" t="s">
        <v>2309</v>
      </c>
      <c r="J3124" s="2" t="s">
        <v>2308</v>
      </c>
      <c r="K3124" s="4">
        <v>294</v>
      </c>
      <c r="L3124" s="5">
        <v>300000</v>
      </c>
      <c r="M3124" s="6" t="s">
        <v>18137</v>
      </c>
      <c r="N3124" s="2" t="s">
        <v>959</v>
      </c>
      <c r="O3124" s="2" t="s">
        <v>1122</v>
      </c>
      <c r="P3124" s="2" t="s">
        <v>4844</v>
      </c>
      <c r="Q3124" s="2" t="s">
        <v>17978</v>
      </c>
      <c r="R3124" s="2" t="s">
        <v>2308</v>
      </c>
      <c r="S3124" s="2">
        <v>200331</v>
      </c>
      <c r="T3124" s="2">
        <v>200331</v>
      </c>
      <c r="U3124" s="2" t="s">
        <v>17980</v>
      </c>
      <c r="V3124" s="2" t="s">
        <v>17824</v>
      </c>
      <c r="W3124" s="2" t="s">
        <v>18067</v>
      </c>
      <c r="X3124" s="2" t="s">
        <v>9</v>
      </c>
      <c r="Y3124" s="2" t="s">
        <v>2309</v>
      </c>
      <c r="Z3124" s="2" t="s">
        <v>2308</v>
      </c>
      <c r="AA3124" s="2" t="s">
        <v>35</v>
      </c>
      <c r="AB3124" s="2" t="s">
        <v>18127</v>
      </c>
      <c r="AC3124" s="2" t="s">
        <v>7</v>
      </c>
      <c r="AD3124" s="2" t="s">
        <v>215</v>
      </c>
      <c r="AE3124" s="2" t="s">
        <v>18134</v>
      </c>
      <c r="AF3124" s="2" t="s">
        <v>17228</v>
      </c>
      <c r="AG3124" s="2">
        <v>2</v>
      </c>
      <c r="AH3124" s="2">
        <v>1</v>
      </c>
      <c r="AI3124" s="2">
        <v>2</v>
      </c>
      <c r="AJ3124" s="2" t="s">
        <v>961</v>
      </c>
      <c r="AK3124" s="2" t="s">
        <v>18129</v>
      </c>
      <c r="AL3124" s="2" t="s">
        <v>962</v>
      </c>
    </row>
    <row r="3125" spans="1:38" ht="118.8" hidden="1">
      <c r="A3125" s="136">
        <f t="shared" si="50"/>
        <v>3124</v>
      </c>
      <c r="B3125" s="2" t="s">
        <v>927</v>
      </c>
      <c r="C3125" s="2" t="s">
        <v>17973</v>
      </c>
      <c r="E3125" s="2" t="s">
        <v>17810</v>
      </c>
      <c r="F3125" s="2" t="s">
        <v>18138</v>
      </c>
      <c r="G3125" s="2" t="s">
        <v>1228</v>
      </c>
      <c r="H3125" s="2" t="s">
        <v>959</v>
      </c>
      <c r="I3125" s="2" t="s">
        <v>2309</v>
      </c>
      <c r="J3125" s="2" t="s">
        <v>2308</v>
      </c>
      <c r="K3125" s="4">
        <v>301</v>
      </c>
      <c r="L3125" s="5">
        <v>100000</v>
      </c>
      <c r="M3125" s="6" t="s">
        <v>18132</v>
      </c>
      <c r="N3125" s="2" t="s">
        <v>959</v>
      </c>
      <c r="O3125" s="2" t="s">
        <v>1122</v>
      </c>
      <c r="P3125" s="2" t="s">
        <v>4844</v>
      </c>
      <c r="Q3125" s="2" t="s">
        <v>17978</v>
      </c>
      <c r="R3125" s="2" t="s">
        <v>2308</v>
      </c>
      <c r="S3125" s="2">
        <v>200331</v>
      </c>
      <c r="T3125" s="2">
        <v>200331</v>
      </c>
      <c r="U3125" s="2" t="s">
        <v>17980</v>
      </c>
      <c r="V3125" s="2" t="s">
        <v>17824</v>
      </c>
      <c r="W3125" s="2" t="s">
        <v>18067</v>
      </c>
      <c r="X3125" s="2" t="s">
        <v>9</v>
      </c>
      <c r="Y3125" s="2" t="s">
        <v>2309</v>
      </c>
      <c r="Z3125" s="2" t="s">
        <v>2308</v>
      </c>
      <c r="AA3125" s="2" t="s">
        <v>35</v>
      </c>
      <c r="AB3125" s="2" t="s">
        <v>18133</v>
      </c>
      <c r="AC3125" s="2" t="s">
        <v>7</v>
      </c>
      <c r="AD3125" s="2" t="s">
        <v>215</v>
      </c>
      <c r="AE3125" s="2" t="s">
        <v>18134</v>
      </c>
      <c r="AF3125" s="2" t="s">
        <v>17228</v>
      </c>
      <c r="AG3125" s="2">
        <v>2</v>
      </c>
      <c r="AH3125" s="2">
        <v>1</v>
      </c>
      <c r="AI3125" s="2">
        <v>2</v>
      </c>
      <c r="AJ3125" s="2" t="s">
        <v>961</v>
      </c>
      <c r="AK3125" s="2" t="s">
        <v>18129</v>
      </c>
      <c r="AL3125" s="2" t="s">
        <v>962</v>
      </c>
    </row>
    <row r="3126" spans="1:38" ht="118.8" hidden="1">
      <c r="A3126" s="136">
        <f t="shared" si="50"/>
        <v>3125</v>
      </c>
      <c r="B3126" s="2" t="s">
        <v>927</v>
      </c>
      <c r="C3126" s="2" t="s">
        <v>17973</v>
      </c>
      <c r="E3126" s="2" t="s">
        <v>17780</v>
      </c>
      <c r="F3126" s="2" t="s">
        <v>968</v>
      </c>
      <c r="G3126" s="2" t="s">
        <v>18083</v>
      </c>
      <c r="H3126" s="2" t="s">
        <v>959</v>
      </c>
      <c r="I3126" s="2" t="s">
        <v>2309</v>
      </c>
      <c r="J3126" s="2" t="s">
        <v>2308</v>
      </c>
      <c r="K3126" s="4">
        <v>302</v>
      </c>
      <c r="L3126" s="5">
        <v>300000</v>
      </c>
      <c r="M3126" s="6" t="s">
        <v>18139</v>
      </c>
      <c r="N3126" s="2" t="s">
        <v>959</v>
      </c>
      <c r="O3126" s="2" t="s">
        <v>18085</v>
      </c>
      <c r="P3126" s="2" t="s">
        <v>18086</v>
      </c>
      <c r="Q3126" s="2" t="s">
        <v>17978</v>
      </c>
      <c r="R3126" s="2" t="s">
        <v>2308</v>
      </c>
      <c r="S3126" s="2">
        <v>200331</v>
      </c>
      <c r="T3126" s="2">
        <v>200331</v>
      </c>
      <c r="U3126" s="2" t="s">
        <v>17980</v>
      </c>
      <c r="V3126" s="2" t="s">
        <v>17824</v>
      </c>
      <c r="W3126" s="2" t="s">
        <v>18067</v>
      </c>
      <c r="X3126" s="2" t="s">
        <v>43</v>
      </c>
      <c r="Y3126" s="2" t="s">
        <v>2309</v>
      </c>
      <c r="Z3126" s="2" t="s">
        <v>2308</v>
      </c>
      <c r="AA3126" s="2" t="s">
        <v>35</v>
      </c>
      <c r="AB3126" s="2" t="s">
        <v>18140</v>
      </c>
      <c r="AC3126" s="2" t="s">
        <v>7</v>
      </c>
      <c r="AD3126" s="2" t="s">
        <v>215</v>
      </c>
      <c r="AE3126" s="2" t="s">
        <v>18134</v>
      </c>
      <c r="AF3126" s="2" t="s">
        <v>17228</v>
      </c>
      <c r="AG3126" s="2">
        <v>2</v>
      </c>
      <c r="AH3126" s="2">
        <v>1</v>
      </c>
      <c r="AI3126" s="2">
        <v>2</v>
      </c>
      <c r="AJ3126" s="2" t="s">
        <v>961</v>
      </c>
      <c r="AK3126" s="2" t="s">
        <v>18129</v>
      </c>
      <c r="AL3126" s="2" t="s">
        <v>962</v>
      </c>
    </row>
    <row r="3127" spans="1:38" ht="79.2" hidden="1">
      <c r="A3127" s="136">
        <f t="shared" si="50"/>
        <v>3126</v>
      </c>
      <c r="B3127" s="2" t="s">
        <v>927</v>
      </c>
      <c r="C3127" s="2" t="s">
        <v>17973</v>
      </c>
      <c r="E3127" s="2" t="s">
        <v>17810</v>
      </c>
      <c r="F3127" s="2" t="s">
        <v>18141</v>
      </c>
      <c r="G3127" s="2" t="s">
        <v>18142</v>
      </c>
      <c r="H3127" s="2" t="s">
        <v>18143</v>
      </c>
      <c r="I3127" s="2" t="s">
        <v>2309</v>
      </c>
      <c r="J3127" s="2" t="s">
        <v>2308</v>
      </c>
      <c r="K3127" s="4">
        <v>303</v>
      </c>
      <c r="L3127" s="5">
        <v>6000000</v>
      </c>
      <c r="M3127" s="6" t="s">
        <v>18144</v>
      </c>
      <c r="N3127" s="2" t="s">
        <v>18143</v>
      </c>
      <c r="O3127" s="2" t="s">
        <v>17126</v>
      </c>
      <c r="P3127" s="2" t="s">
        <v>17237</v>
      </c>
      <c r="Q3127" s="2" t="s">
        <v>17978</v>
      </c>
      <c r="R3127" s="2" t="s">
        <v>17979</v>
      </c>
      <c r="S3127" s="2">
        <v>200331</v>
      </c>
      <c r="T3127" s="2">
        <v>200331</v>
      </c>
      <c r="U3127" s="2" t="s">
        <v>17980</v>
      </c>
      <c r="V3127" s="2" t="s">
        <v>17824</v>
      </c>
      <c r="W3127" s="2" t="s">
        <v>17981</v>
      </c>
      <c r="X3127" s="2" t="s">
        <v>43</v>
      </c>
      <c r="Y3127" s="2" t="s">
        <v>2309</v>
      </c>
      <c r="Z3127" s="2" t="s">
        <v>2308</v>
      </c>
      <c r="AA3127" s="2" t="s">
        <v>35</v>
      </c>
      <c r="AB3127" s="2" t="s">
        <v>35</v>
      </c>
      <c r="AC3127" s="2" t="s">
        <v>34</v>
      </c>
      <c r="AD3127" s="2" t="s">
        <v>2309</v>
      </c>
      <c r="AE3127" s="2" t="s">
        <v>2308</v>
      </c>
      <c r="AF3127" s="2" t="s">
        <v>2308</v>
      </c>
      <c r="AG3127" s="2">
        <v>2</v>
      </c>
      <c r="AH3127" s="2">
        <v>1</v>
      </c>
      <c r="AI3127" s="2">
        <v>2</v>
      </c>
      <c r="AJ3127" s="2" t="s">
        <v>1001</v>
      </c>
      <c r="AK3127" s="2" t="s">
        <v>18090</v>
      </c>
      <c r="AL3127" s="2" t="s">
        <v>1002</v>
      </c>
    </row>
    <row r="3128" spans="1:38" ht="92.4" hidden="1">
      <c r="A3128" s="136">
        <f t="shared" si="50"/>
        <v>3127</v>
      </c>
      <c r="B3128" s="2" t="s">
        <v>927</v>
      </c>
      <c r="C3128" s="2" t="s">
        <v>17973</v>
      </c>
      <c r="E3128" s="2" t="s">
        <v>17780</v>
      </c>
      <c r="F3128" s="2" t="s">
        <v>18145</v>
      </c>
      <c r="G3128" s="2" t="s">
        <v>7770</v>
      </c>
      <c r="H3128" s="2" t="s">
        <v>17976</v>
      </c>
      <c r="I3128" s="2" t="s">
        <v>2309</v>
      </c>
      <c r="J3128" s="2" t="s">
        <v>2308</v>
      </c>
      <c r="K3128" s="4">
        <v>304</v>
      </c>
      <c r="L3128" s="5">
        <v>2800000</v>
      </c>
      <c r="M3128" s="6" t="s">
        <v>18146</v>
      </c>
      <c r="N3128" s="2" t="s">
        <v>17976</v>
      </c>
      <c r="O3128" s="2" t="s">
        <v>17126</v>
      </c>
      <c r="P3128" s="2" t="s">
        <v>17225</v>
      </c>
      <c r="Q3128" s="2" t="s">
        <v>141</v>
      </c>
      <c r="R3128" s="2" t="s">
        <v>2308</v>
      </c>
      <c r="S3128" s="2">
        <v>200331</v>
      </c>
      <c r="T3128" s="2">
        <v>200331</v>
      </c>
      <c r="U3128" s="2" t="s">
        <v>17980</v>
      </c>
      <c r="V3128" s="2" t="s">
        <v>17824</v>
      </c>
      <c r="W3128" s="2" t="s">
        <v>17985</v>
      </c>
      <c r="X3128" s="2" t="s">
        <v>43</v>
      </c>
      <c r="Y3128" s="2" t="s">
        <v>2309</v>
      </c>
      <c r="Z3128" s="2" t="s">
        <v>2308</v>
      </c>
      <c r="AA3128" s="2" t="s">
        <v>35</v>
      </c>
      <c r="AB3128" s="2" t="s">
        <v>35</v>
      </c>
      <c r="AC3128" s="2" t="s">
        <v>34</v>
      </c>
      <c r="AD3128" s="2" t="s">
        <v>2309</v>
      </c>
      <c r="AE3128" s="2" t="s">
        <v>2308</v>
      </c>
      <c r="AF3128" s="2" t="s">
        <v>2308</v>
      </c>
      <c r="AG3128" s="2">
        <v>2</v>
      </c>
      <c r="AH3128" s="2">
        <v>1</v>
      </c>
      <c r="AI3128" s="2">
        <v>2</v>
      </c>
      <c r="AJ3128" s="2" t="s">
        <v>871</v>
      </c>
      <c r="AK3128" s="2" t="s">
        <v>872</v>
      </c>
      <c r="AL3128" s="2" t="s">
        <v>873</v>
      </c>
    </row>
    <row r="3129" spans="1:38" ht="92.4" hidden="1">
      <c r="A3129" s="136">
        <f t="shared" si="50"/>
        <v>3128</v>
      </c>
      <c r="B3129" s="2" t="s">
        <v>927</v>
      </c>
      <c r="C3129" s="2" t="s">
        <v>17973</v>
      </c>
      <c r="E3129" s="2" t="s">
        <v>17810</v>
      </c>
      <c r="F3129" s="2" t="s">
        <v>18147</v>
      </c>
      <c r="G3129" s="2" t="s">
        <v>17994</v>
      </c>
      <c r="H3129" s="2" t="s">
        <v>17976</v>
      </c>
      <c r="I3129" s="2" t="s">
        <v>2309</v>
      </c>
      <c r="J3129" s="2" t="s">
        <v>2308</v>
      </c>
      <c r="K3129" s="4">
        <v>305</v>
      </c>
      <c r="L3129" s="5">
        <v>9450000</v>
      </c>
      <c r="M3129" s="6" t="s">
        <v>18066</v>
      </c>
      <c r="N3129" s="2" t="s">
        <v>17976</v>
      </c>
      <c r="O3129" s="2" t="s">
        <v>17126</v>
      </c>
      <c r="P3129" s="2" t="s">
        <v>17225</v>
      </c>
      <c r="Q3129" s="2" t="s">
        <v>17978</v>
      </c>
      <c r="R3129" s="2" t="s">
        <v>17979</v>
      </c>
      <c r="S3129" s="2">
        <v>200331</v>
      </c>
      <c r="T3129" s="2">
        <v>200331</v>
      </c>
      <c r="U3129" s="2" t="s">
        <v>17980</v>
      </c>
      <c r="V3129" s="2" t="s">
        <v>17824</v>
      </c>
      <c r="W3129" s="2" t="s">
        <v>17985</v>
      </c>
      <c r="X3129" s="2" t="s">
        <v>43</v>
      </c>
      <c r="Y3129" s="2" t="s">
        <v>2309</v>
      </c>
      <c r="Z3129" s="2" t="s">
        <v>2308</v>
      </c>
      <c r="AA3129" s="2" t="s">
        <v>35</v>
      </c>
      <c r="AB3129" s="2" t="s">
        <v>35</v>
      </c>
      <c r="AC3129" s="2" t="s">
        <v>7</v>
      </c>
      <c r="AD3129" s="2" t="s">
        <v>2309</v>
      </c>
      <c r="AE3129" s="2" t="s">
        <v>2308</v>
      </c>
      <c r="AF3129" s="2" t="s">
        <v>2308</v>
      </c>
      <c r="AG3129" s="2">
        <v>2</v>
      </c>
      <c r="AH3129" s="2">
        <v>1</v>
      </c>
      <c r="AI3129" s="2">
        <v>2</v>
      </c>
      <c r="AJ3129" s="2" t="s">
        <v>879</v>
      </c>
      <c r="AK3129" s="2" t="s">
        <v>880</v>
      </c>
      <c r="AL3129" s="2" t="s">
        <v>881</v>
      </c>
    </row>
    <row r="3130" spans="1:38" ht="92.4" hidden="1">
      <c r="A3130" s="136">
        <f t="shared" si="50"/>
        <v>3129</v>
      </c>
      <c r="B3130" s="2" t="s">
        <v>927</v>
      </c>
      <c r="C3130" s="2" t="s">
        <v>17973</v>
      </c>
      <c r="E3130" s="2" t="s">
        <v>17810</v>
      </c>
      <c r="F3130" s="2" t="s">
        <v>18148</v>
      </c>
      <c r="G3130" s="2" t="s">
        <v>18149</v>
      </c>
      <c r="H3130" s="2" t="s">
        <v>17976</v>
      </c>
      <c r="I3130" s="2" t="s">
        <v>2309</v>
      </c>
      <c r="J3130" s="2" t="s">
        <v>2308</v>
      </c>
      <c r="K3130" s="4">
        <v>750</v>
      </c>
      <c r="L3130" s="5">
        <v>7000200</v>
      </c>
      <c r="M3130" s="6">
        <v>44866</v>
      </c>
      <c r="N3130" s="2" t="s">
        <v>17976</v>
      </c>
      <c r="O3130" s="2" t="s">
        <v>17126</v>
      </c>
      <c r="P3130" s="2" t="s">
        <v>17237</v>
      </c>
      <c r="Q3130" s="2" t="s">
        <v>141</v>
      </c>
      <c r="R3130" s="2" t="s">
        <v>2308</v>
      </c>
      <c r="S3130" s="2">
        <v>200331</v>
      </c>
      <c r="T3130" s="2">
        <v>200331</v>
      </c>
      <c r="U3130" s="2" t="s">
        <v>17980</v>
      </c>
      <c r="V3130" s="2" t="s">
        <v>17824</v>
      </c>
      <c r="W3130" s="2" t="s">
        <v>17985</v>
      </c>
      <c r="X3130" s="2" t="s">
        <v>9</v>
      </c>
      <c r="Y3130" s="2" t="s">
        <v>2309</v>
      </c>
      <c r="Z3130" s="2" t="s">
        <v>2308</v>
      </c>
      <c r="AA3130" s="2" t="s">
        <v>35</v>
      </c>
      <c r="AB3130" s="2" t="s">
        <v>35</v>
      </c>
      <c r="AC3130" s="2" t="s">
        <v>7</v>
      </c>
      <c r="AD3130" s="2" t="s">
        <v>2309</v>
      </c>
      <c r="AE3130" s="2" t="s">
        <v>2308</v>
      </c>
      <c r="AF3130" s="2" t="s">
        <v>2308</v>
      </c>
      <c r="AG3130" s="2">
        <v>2</v>
      </c>
      <c r="AH3130" s="2">
        <v>1</v>
      </c>
      <c r="AI3130" s="2">
        <v>2</v>
      </c>
      <c r="AJ3130" s="2" t="s">
        <v>17988</v>
      </c>
      <c r="AK3130" s="2" t="s">
        <v>904</v>
      </c>
      <c r="AL3130" s="2" t="s">
        <v>17989</v>
      </c>
    </row>
    <row r="3131" spans="1:38" ht="66" hidden="1">
      <c r="A3131" s="136">
        <f t="shared" si="50"/>
        <v>3130</v>
      </c>
      <c r="B3131" s="2" t="s">
        <v>927</v>
      </c>
      <c r="C3131" s="2" t="s">
        <v>17973</v>
      </c>
      <c r="E3131" s="2" t="s">
        <v>17810</v>
      </c>
      <c r="F3131" s="2" t="s">
        <v>18150</v>
      </c>
      <c r="G3131" s="2" t="s">
        <v>18151</v>
      </c>
      <c r="H3131" s="2" t="s">
        <v>1006</v>
      </c>
      <c r="I3131" s="2" t="s">
        <v>2309</v>
      </c>
      <c r="J3131" s="2" t="s">
        <v>2308</v>
      </c>
      <c r="K3131" s="4">
        <v>666</v>
      </c>
      <c r="L3131" s="5">
        <v>1600000</v>
      </c>
      <c r="M3131" s="6" t="s">
        <v>18152</v>
      </c>
      <c r="N3131" s="2" t="s">
        <v>1006</v>
      </c>
      <c r="O3131" s="2" t="s">
        <v>17126</v>
      </c>
      <c r="P3131" s="2" t="s">
        <v>17237</v>
      </c>
      <c r="Q3131" s="2" t="s">
        <v>17978</v>
      </c>
      <c r="R3131" s="2" t="s">
        <v>17979</v>
      </c>
      <c r="S3131" s="2">
        <v>200331</v>
      </c>
      <c r="T3131" s="2">
        <v>200331</v>
      </c>
      <c r="U3131" s="2" t="s">
        <v>17980</v>
      </c>
      <c r="V3131" s="2" t="s">
        <v>17824</v>
      </c>
      <c r="W3131" s="2" t="s">
        <v>17981</v>
      </c>
      <c r="X3131" s="2" t="s">
        <v>9</v>
      </c>
      <c r="Y3131" s="2" t="s">
        <v>2309</v>
      </c>
      <c r="Z3131" s="2" t="s">
        <v>2308</v>
      </c>
      <c r="AA3131" s="2" t="s">
        <v>35</v>
      </c>
      <c r="AB3131" s="2" t="s">
        <v>35</v>
      </c>
      <c r="AC3131" s="2" t="s">
        <v>34</v>
      </c>
      <c r="AD3131" s="2" t="s">
        <v>215</v>
      </c>
      <c r="AE3131" s="2" t="s">
        <v>18099</v>
      </c>
      <c r="AF3131" s="2" t="s">
        <v>17228</v>
      </c>
      <c r="AG3131" s="2">
        <v>2</v>
      </c>
      <c r="AH3131" s="2">
        <v>1</v>
      </c>
      <c r="AI3131" s="2">
        <v>2</v>
      </c>
      <c r="AJ3131" s="2" t="s">
        <v>1001</v>
      </c>
      <c r="AK3131" s="2" t="s">
        <v>18090</v>
      </c>
      <c r="AL3131" s="2" t="s">
        <v>1002</v>
      </c>
    </row>
    <row r="3132" spans="1:38" ht="132" hidden="1">
      <c r="A3132" s="136">
        <f t="shared" si="50"/>
        <v>3131</v>
      </c>
      <c r="B3132" s="2" t="s">
        <v>927</v>
      </c>
      <c r="C3132" s="2" t="s">
        <v>17973</v>
      </c>
      <c r="E3132" s="2" t="s">
        <v>17810</v>
      </c>
      <c r="F3132" s="2" t="s">
        <v>18153</v>
      </c>
      <c r="G3132" s="2" t="s">
        <v>18154</v>
      </c>
      <c r="H3132" s="2" t="s">
        <v>1012</v>
      </c>
      <c r="I3132" s="2" t="s">
        <v>2309</v>
      </c>
      <c r="J3132" s="2" t="s">
        <v>2308</v>
      </c>
      <c r="K3132" s="4">
        <v>667</v>
      </c>
      <c r="L3132" s="5">
        <v>18000000</v>
      </c>
      <c r="M3132" s="6">
        <v>44573</v>
      </c>
      <c r="N3132" s="2" t="s">
        <v>1012</v>
      </c>
      <c r="O3132" s="2" t="s">
        <v>17126</v>
      </c>
      <c r="P3132" s="2" t="s">
        <v>17225</v>
      </c>
      <c r="Q3132" s="2" t="s">
        <v>17978</v>
      </c>
      <c r="R3132" s="2" t="s">
        <v>17979</v>
      </c>
      <c r="S3132" s="2">
        <v>200331</v>
      </c>
      <c r="T3132" s="2">
        <v>200331</v>
      </c>
      <c r="U3132" s="2" t="s">
        <v>17980</v>
      </c>
      <c r="V3132" s="2" t="s">
        <v>17824</v>
      </c>
      <c r="W3132" s="2" t="s">
        <v>18082</v>
      </c>
      <c r="X3132" s="2" t="s">
        <v>43</v>
      </c>
      <c r="Y3132" s="2" t="s">
        <v>2309</v>
      </c>
      <c r="Z3132" s="2" t="s">
        <v>2308</v>
      </c>
      <c r="AA3132" s="2" t="s">
        <v>35</v>
      </c>
      <c r="AB3132" s="2" t="s">
        <v>18076</v>
      </c>
      <c r="AC3132" s="2" t="s">
        <v>34</v>
      </c>
      <c r="AD3132" s="2" t="s">
        <v>2309</v>
      </c>
      <c r="AE3132" s="2" t="s">
        <v>2308</v>
      </c>
      <c r="AF3132" s="2" t="s">
        <v>2308</v>
      </c>
      <c r="AG3132" s="2">
        <v>2</v>
      </c>
      <c r="AH3132" s="2">
        <v>1</v>
      </c>
      <c r="AI3132" s="2">
        <v>2</v>
      </c>
      <c r="AJ3132" s="2" t="s">
        <v>18155</v>
      </c>
      <c r="AK3132" s="2" t="s">
        <v>18156</v>
      </c>
      <c r="AL3132" s="2" t="s">
        <v>18157</v>
      </c>
    </row>
    <row r="3133" spans="1:38" ht="66" hidden="1">
      <c r="A3133" s="136">
        <f t="shared" ref="A3133:A3196" si="51">A3132+1</f>
        <v>3132</v>
      </c>
      <c r="B3133" s="2" t="s">
        <v>927</v>
      </c>
      <c r="C3133" s="2" t="s">
        <v>17973</v>
      </c>
      <c r="E3133" s="2" t="s">
        <v>17810</v>
      </c>
      <c r="F3133" s="2" t="s">
        <v>18158</v>
      </c>
      <c r="G3133" s="2" t="s">
        <v>18159</v>
      </c>
      <c r="H3133" s="2" t="s">
        <v>1006</v>
      </c>
      <c r="I3133" s="2" t="s">
        <v>2309</v>
      </c>
      <c r="J3133" s="2" t="s">
        <v>2308</v>
      </c>
      <c r="K3133" s="4">
        <v>668</v>
      </c>
      <c r="L3133" s="5">
        <v>54588095.350000001</v>
      </c>
      <c r="M3133" s="6" t="s">
        <v>18152</v>
      </c>
      <c r="N3133" s="2" t="s">
        <v>1006</v>
      </c>
      <c r="O3133" s="2" t="s">
        <v>17126</v>
      </c>
      <c r="P3133" s="2" t="s">
        <v>17237</v>
      </c>
      <c r="Q3133" s="2" t="s">
        <v>17978</v>
      </c>
      <c r="R3133" s="2" t="s">
        <v>17979</v>
      </c>
      <c r="S3133" s="2">
        <v>200331</v>
      </c>
      <c r="T3133" s="2">
        <v>200331</v>
      </c>
      <c r="U3133" s="2" t="s">
        <v>17980</v>
      </c>
      <c r="V3133" s="2" t="s">
        <v>17824</v>
      </c>
      <c r="W3133" s="2" t="s">
        <v>17981</v>
      </c>
      <c r="X3133" s="2" t="s">
        <v>18160</v>
      </c>
      <c r="Y3133" s="2" t="s">
        <v>2309</v>
      </c>
      <c r="Z3133" s="2" t="s">
        <v>2308</v>
      </c>
      <c r="AA3133" s="2" t="s">
        <v>35</v>
      </c>
      <c r="AB3133" s="2" t="s">
        <v>35</v>
      </c>
      <c r="AC3133" s="2" t="s">
        <v>34</v>
      </c>
      <c r="AD3133" s="2" t="s">
        <v>215</v>
      </c>
      <c r="AE3133" s="2" t="s">
        <v>18099</v>
      </c>
      <c r="AF3133" s="2" t="s">
        <v>17228</v>
      </c>
      <c r="AG3133" s="2">
        <v>2</v>
      </c>
      <c r="AH3133" s="2">
        <v>1</v>
      </c>
      <c r="AI3133" s="2">
        <v>2</v>
      </c>
      <c r="AJ3133" s="2" t="s">
        <v>1001</v>
      </c>
      <c r="AK3133" s="2" t="s">
        <v>18090</v>
      </c>
      <c r="AL3133" s="2" t="s">
        <v>1002</v>
      </c>
    </row>
    <row r="3134" spans="1:38" ht="66" hidden="1">
      <c r="A3134" s="136">
        <f t="shared" si="51"/>
        <v>3133</v>
      </c>
      <c r="B3134" s="2" t="s">
        <v>927</v>
      </c>
      <c r="C3134" s="2" t="s">
        <v>17973</v>
      </c>
      <c r="E3134" s="2" t="s">
        <v>17780</v>
      </c>
      <c r="F3134" s="2" t="s">
        <v>18161</v>
      </c>
      <c r="G3134" s="2" t="s">
        <v>18162</v>
      </c>
      <c r="H3134" s="2" t="s">
        <v>1006</v>
      </c>
      <c r="I3134" s="2" t="s">
        <v>2309</v>
      </c>
      <c r="J3134" s="2" t="s">
        <v>2308</v>
      </c>
      <c r="K3134" s="4">
        <v>672</v>
      </c>
      <c r="L3134" s="5">
        <v>10800000</v>
      </c>
      <c r="M3134" s="6">
        <v>44573</v>
      </c>
      <c r="N3134" s="2" t="s">
        <v>1006</v>
      </c>
      <c r="O3134" s="2" t="s">
        <v>18085</v>
      </c>
      <c r="P3134" s="2" t="s">
        <v>18089</v>
      </c>
      <c r="Q3134" s="2" t="s">
        <v>17978</v>
      </c>
      <c r="R3134" s="2" t="s">
        <v>17979</v>
      </c>
      <c r="S3134" s="2">
        <v>200331</v>
      </c>
      <c r="T3134" s="2">
        <v>200331</v>
      </c>
      <c r="U3134" s="2" t="s">
        <v>17980</v>
      </c>
      <c r="V3134" s="2" t="s">
        <v>17824</v>
      </c>
      <c r="W3134" s="2" t="s">
        <v>17981</v>
      </c>
      <c r="X3134" s="2" t="s">
        <v>43</v>
      </c>
      <c r="Y3134" s="2" t="s">
        <v>2309</v>
      </c>
      <c r="Z3134" s="2" t="s">
        <v>2308</v>
      </c>
      <c r="AA3134" s="2" t="s">
        <v>35</v>
      </c>
      <c r="AB3134" s="2" t="s">
        <v>35</v>
      </c>
      <c r="AC3134" s="2" t="s">
        <v>34</v>
      </c>
      <c r="AD3134" s="2" t="s">
        <v>2309</v>
      </c>
      <c r="AE3134" s="2" t="s">
        <v>2308</v>
      </c>
      <c r="AF3134" s="2" t="s">
        <v>2308</v>
      </c>
      <c r="AG3134" s="2">
        <v>2</v>
      </c>
      <c r="AH3134" s="2">
        <v>1</v>
      </c>
      <c r="AI3134" s="2">
        <v>2</v>
      </c>
      <c r="AJ3134" s="2" t="s">
        <v>1001</v>
      </c>
      <c r="AK3134" s="2" t="s">
        <v>18090</v>
      </c>
      <c r="AL3134" s="2" t="s">
        <v>1002</v>
      </c>
    </row>
    <row r="3135" spans="1:38" ht="158.4" hidden="1">
      <c r="A3135" s="136">
        <f t="shared" si="51"/>
        <v>3134</v>
      </c>
      <c r="B3135" s="2" t="s">
        <v>927</v>
      </c>
      <c r="C3135" s="2" t="s">
        <v>17973</v>
      </c>
      <c r="E3135" s="2" t="s">
        <v>17810</v>
      </c>
      <c r="F3135" s="2" t="s">
        <v>18163</v>
      </c>
      <c r="G3135" s="2" t="s">
        <v>18163</v>
      </c>
      <c r="H3135" s="2" t="s">
        <v>18164</v>
      </c>
      <c r="I3135" s="2" t="s">
        <v>2309</v>
      </c>
      <c r="J3135" s="2" t="s">
        <v>2308</v>
      </c>
      <c r="K3135" s="4">
        <v>755</v>
      </c>
      <c r="L3135" s="5">
        <v>60000</v>
      </c>
      <c r="M3135" s="6" t="s">
        <v>18165</v>
      </c>
      <c r="N3135" s="2" t="s">
        <v>18164</v>
      </c>
      <c r="O3135" s="2" t="s">
        <v>17126</v>
      </c>
      <c r="P3135" s="2" t="s">
        <v>17237</v>
      </c>
      <c r="Q3135" s="2" t="s">
        <v>17978</v>
      </c>
      <c r="S3135" s="2">
        <v>200331</v>
      </c>
      <c r="T3135" s="2">
        <v>200331</v>
      </c>
      <c r="U3135" s="2" t="s">
        <v>17980</v>
      </c>
      <c r="V3135" s="2" t="s">
        <v>17824</v>
      </c>
      <c r="W3135" s="2" t="s">
        <v>18082</v>
      </c>
      <c r="X3135" s="2" t="s">
        <v>9</v>
      </c>
      <c r="Y3135" s="2" t="s">
        <v>2309</v>
      </c>
      <c r="Z3135" s="2" t="s">
        <v>2308</v>
      </c>
      <c r="AA3135" s="2" t="s">
        <v>35</v>
      </c>
      <c r="AB3135" s="2" t="s">
        <v>18076</v>
      </c>
      <c r="AC3135" s="2" t="s">
        <v>7</v>
      </c>
      <c r="AD3135" s="2" t="s">
        <v>2309</v>
      </c>
      <c r="AE3135" s="2" t="s">
        <v>2308</v>
      </c>
      <c r="AF3135" s="2" t="s">
        <v>2308</v>
      </c>
      <c r="AG3135" s="2">
        <v>2</v>
      </c>
      <c r="AH3135" s="2">
        <v>1</v>
      </c>
      <c r="AI3135" s="2">
        <v>2</v>
      </c>
      <c r="AJ3135" s="2" t="s">
        <v>1013</v>
      </c>
      <c r="AK3135" s="2" t="s">
        <v>18095</v>
      </c>
      <c r="AL3135" s="2" t="s">
        <v>1014</v>
      </c>
    </row>
    <row r="3136" spans="1:38" ht="158.4" hidden="1">
      <c r="A3136" s="136">
        <f t="shared" si="51"/>
        <v>3135</v>
      </c>
      <c r="B3136" s="2" t="s">
        <v>927</v>
      </c>
      <c r="C3136" s="2" t="s">
        <v>17973</v>
      </c>
      <c r="E3136" s="2" t="s">
        <v>17810</v>
      </c>
      <c r="F3136" s="2" t="s">
        <v>18166</v>
      </c>
      <c r="G3136" s="2" t="s">
        <v>18166</v>
      </c>
      <c r="H3136" s="2" t="s">
        <v>18164</v>
      </c>
      <c r="I3136" s="2" t="s">
        <v>2309</v>
      </c>
      <c r="J3136" s="2" t="s">
        <v>2308</v>
      </c>
      <c r="K3136" s="4">
        <v>675</v>
      </c>
      <c r="L3136" s="5">
        <v>976860</v>
      </c>
      <c r="M3136" s="6" t="s">
        <v>18165</v>
      </c>
      <c r="N3136" s="2" t="s">
        <v>18164</v>
      </c>
      <c r="O3136" s="2" t="s">
        <v>17126</v>
      </c>
      <c r="P3136" s="2" t="s">
        <v>17225</v>
      </c>
      <c r="Q3136" s="2" t="s">
        <v>17978</v>
      </c>
      <c r="S3136" s="2">
        <v>200331</v>
      </c>
      <c r="T3136" s="2">
        <v>200331</v>
      </c>
      <c r="U3136" s="2" t="s">
        <v>17980</v>
      </c>
      <c r="V3136" s="2" t="s">
        <v>17824</v>
      </c>
      <c r="W3136" s="2" t="s">
        <v>18082</v>
      </c>
      <c r="X3136" s="2" t="s">
        <v>43</v>
      </c>
      <c r="Y3136" s="2" t="s">
        <v>2309</v>
      </c>
      <c r="Z3136" s="2" t="s">
        <v>2308</v>
      </c>
      <c r="AA3136" s="2" t="s">
        <v>35</v>
      </c>
      <c r="AB3136" s="2" t="s">
        <v>18076</v>
      </c>
      <c r="AC3136" s="2" t="s">
        <v>7</v>
      </c>
      <c r="AD3136" s="2" t="s">
        <v>2309</v>
      </c>
      <c r="AE3136" s="2" t="s">
        <v>2308</v>
      </c>
      <c r="AF3136" s="2" t="s">
        <v>2308</v>
      </c>
      <c r="AG3136" s="2">
        <v>2</v>
      </c>
      <c r="AH3136" s="2">
        <v>1</v>
      </c>
      <c r="AI3136" s="2">
        <v>2</v>
      </c>
      <c r="AJ3136" s="2" t="s">
        <v>1013</v>
      </c>
      <c r="AK3136" s="2" t="s">
        <v>18095</v>
      </c>
      <c r="AL3136" s="2" t="s">
        <v>1014</v>
      </c>
    </row>
    <row r="3137" spans="1:38" ht="158.4" hidden="1">
      <c r="A3137" s="136">
        <f t="shared" si="51"/>
        <v>3136</v>
      </c>
      <c r="B3137" s="2" t="s">
        <v>927</v>
      </c>
      <c r="C3137" s="2" t="s">
        <v>17973</v>
      </c>
      <c r="E3137" s="2" t="s">
        <v>17810</v>
      </c>
      <c r="F3137" s="2" t="s">
        <v>18167</v>
      </c>
      <c r="G3137" s="2" t="s">
        <v>18167</v>
      </c>
      <c r="H3137" s="2" t="s">
        <v>18164</v>
      </c>
      <c r="I3137" s="2" t="s">
        <v>2309</v>
      </c>
      <c r="J3137" s="2" t="s">
        <v>2308</v>
      </c>
      <c r="K3137" s="4">
        <v>676</v>
      </c>
      <c r="L3137" s="5">
        <v>691200</v>
      </c>
      <c r="M3137" s="6" t="s">
        <v>18165</v>
      </c>
      <c r="N3137" s="2" t="s">
        <v>18164</v>
      </c>
      <c r="O3137" s="2" t="s">
        <v>17126</v>
      </c>
      <c r="P3137" s="2" t="s">
        <v>17225</v>
      </c>
      <c r="Q3137" s="2" t="s">
        <v>17978</v>
      </c>
      <c r="S3137" s="2">
        <v>200331</v>
      </c>
      <c r="T3137" s="2">
        <v>200331</v>
      </c>
      <c r="U3137" s="2" t="s">
        <v>17980</v>
      </c>
      <c r="V3137" s="2" t="s">
        <v>17824</v>
      </c>
      <c r="W3137" s="2" t="s">
        <v>18082</v>
      </c>
      <c r="X3137" s="2" t="s">
        <v>43</v>
      </c>
      <c r="Y3137" s="2" t="s">
        <v>2309</v>
      </c>
      <c r="Z3137" s="2" t="s">
        <v>2308</v>
      </c>
      <c r="AA3137" s="2" t="s">
        <v>35</v>
      </c>
      <c r="AB3137" s="2" t="s">
        <v>18076</v>
      </c>
      <c r="AC3137" s="2" t="s">
        <v>7</v>
      </c>
      <c r="AD3137" s="2" t="s">
        <v>2309</v>
      </c>
      <c r="AE3137" s="2" t="s">
        <v>2308</v>
      </c>
      <c r="AF3137" s="2" t="s">
        <v>2308</v>
      </c>
      <c r="AG3137" s="2">
        <v>2</v>
      </c>
      <c r="AH3137" s="2">
        <v>1</v>
      </c>
      <c r="AI3137" s="2">
        <v>2</v>
      </c>
      <c r="AJ3137" s="2" t="s">
        <v>1013</v>
      </c>
      <c r="AK3137" s="2" t="s">
        <v>18095</v>
      </c>
      <c r="AL3137" s="2" t="s">
        <v>1014</v>
      </c>
    </row>
    <row r="3138" spans="1:38" ht="158.4" hidden="1">
      <c r="A3138" s="136">
        <f t="shared" si="51"/>
        <v>3137</v>
      </c>
      <c r="B3138" s="2" t="s">
        <v>927</v>
      </c>
      <c r="C3138" s="2" t="s">
        <v>17973</v>
      </c>
      <c r="E3138" s="2" t="s">
        <v>17810</v>
      </c>
      <c r="F3138" s="2" t="s">
        <v>18168</v>
      </c>
      <c r="G3138" s="2" t="s">
        <v>18168</v>
      </c>
      <c r="H3138" s="2" t="s">
        <v>18164</v>
      </c>
      <c r="I3138" s="2" t="s">
        <v>2309</v>
      </c>
      <c r="J3138" s="2" t="s">
        <v>2308</v>
      </c>
      <c r="K3138" s="4">
        <v>678</v>
      </c>
      <c r="L3138" s="5">
        <v>324000</v>
      </c>
      <c r="M3138" s="6" t="s">
        <v>18165</v>
      </c>
      <c r="N3138" s="2" t="s">
        <v>18164</v>
      </c>
      <c r="O3138" s="2" t="s">
        <v>17126</v>
      </c>
      <c r="P3138" s="2" t="s">
        <v>17225</v>
      </c>
      <c r="Q3138" s="2" t="s">
        <v>17978</v>
      </c>
      <c r="S3138" s="2">
        <v>200331</v>
      </c>
      <c r="T3138" s="2">
        <v>200331</v>
      </c>
      <c r="U3138" s="2" t="s">
        <v>17980</v>
      </c>
      <c r="V3138" s="2" t="s">
        <v>17824</v>
      </c>
      <c r="W3138" s="2" t="s">
        <v>18082</v>
      </c>
      <c r="X3138" s="2" t="s">
        <v>43</v>
      </c>
      <c r="Y3138" s="2" t="s">
        <v>2309</v>
      </c>
      <c r="Z3138" s="2" t="s">
        <v>2308</v>
      </c>
      <c r="AA3138" s="2" t="s">
        <v>35</v>
      </c>
      <c r="AB3138" s="2" t="s">
        <v>18076</v>
      </c>
      <c r="AC3138" s="2" t="s">
        <v>7</v>
      </c>
      <c r="AD3138" s="2" t="s">
        <v>2309</v>
      </c>
      <c r="AE3138" s="2" t="s">
        <v>2308</v>
      </c>
      <c r="AF3138" s="2" t="s">
        <v>2308</v>
      </c>
      <c r="AG3138" s="2">
        <v>2</v>
      </c>
      <c r="AH3138" s="2">
        <v>1</v>
      </c>
      <c r="AI3138" s="2">
        <v>2</v>
      </c>
      <c r="AJ3138" s="2" t="s">
        <v>1013</v>
      </c>
      <c r="AK3138" s="2" t="s">
        <v>18095</v>
      </c>
      <c r="AL3138" s="2" t="s">
        <v>1014</v>
      </c>
    </row>
    <row r="3139" spans="1:38" ht="158.4" hidden="1">
      <c r="A3139" s="136">
        <f t="shared" si="51"/>
        <v>3138</v>
      </c>
      <c r="B3139" s="2" t="s">
        <v>927</v>
      </c>
      <c r="C3139" s="2" t="s">
        <v>17973</v>
      </c>
      <c r="E3139" s="2" t="s">
        <v>17810</v>
      </c>
      <c r="F3139" s="2" t="s">
        <v>18169</v>
      </c>
      <c r="G3139" s="2" t="s">
        <v>18170</v>
      </c>
      <c r="H3139" s="2" t="s">
        <v>18164</v>
      </c>
      <c r="I3139" s="2" t="s">
        <v>2309</v>
      </c>
      <c r="J3139" s="2" t="s">
        <v>2308</v>
      </c>
      <c r="K3139" s="4">
        <v>679</v>
      </c>
      <c r="L3139" s="5">
        <v>10800000</v>
      </c>
      <c r="M3139" s="6" t="s">
        <v>18165</v>
      </c>
      <c r="N3139" s="2" t="s">
        <v>18164</v>
      </c>
      <c r="O3139" s="2" t="s">
        <v>17126</v>
      </c>
      <c r="P3139" s="2" t="s">
        <v>17225</v>
      </c>
      <c r="Q3139" s="2" t="s">
        <v>17978</v>
      </c>
      <c r="S3139" s="2">
        <v>200331</v>
      </c>
      <c r="T3139" s="2">
        <v>200331</v>
      </c>
      <c r="U3139" s="2" t="s">
        <v>17980</v>
      </c>
      <c r="V3139" s="2" t="s">
        <v>17824</v>
      </c>
      <c r="W3139" s="2" t="s">
        <v>18082</v>
      </c>
      <c r="X3139" s="2" t="s">
        <v>43</v>
      </c>
      <c r="Y3139" s="2" t="s">
        <v>2309</v>
      </c>
      <c r="Z3139" s="2" t="s">
        <v>2308</v>
      </c>
      <c r="AA3139" s="2" t="s">
        <v>35</v>
      </c>
      <c r="AB3139" s="2" t="s">
        <v>18076</v>
      </c>
      <c r="AC3139" s="2" t="s">
        <v>7</v>
      </c>
      <c r="AD3139" s="2" t="s">
        <v>2309</v>
      </c>
      <c r="AE3139" s="2" t="s">
        <v>2308</v>
      </c>
      <c r="AF3139" s="2" t="s">
        <v>2308</v>
      </c>
      <c r="AG3139" s="2">
        <v>2</v>
      </c>
      <c r="AH3139" s="2">
        <v>1</v>
      </c>
      <c r="AI3139" s="2">
        <v>2</v>
      </c>
      <c r="AJ3139" s="2" t="s">
        <v>1013</v>
      </c>
      <c r="AK3139" s="2" t="s">
        <v>18095</v>
      </c>
      <c r="AL3139" s="2" t="s">
        <v>1014</v>
      </c>
    </row>
    <row r="3140" spans="1:38" ht="158.4" hidden="1">
      <c r="A3140" s="136">
        <f t="shared" si="51"/>
        <v>3139</v>
      </c>
      <c r="B3140" s="2" t="s">
        <v>927</v>
      </c>
      <c r="C3140" s="2" t="s">
        <v>17973</v>
      </c>
      <c r="E3140" s="2" t="s">
        <v>17810</v>
      </c>
      <c r="F3140" s="2" t="s">
        <v>18169</v>
      </c>
      <c r="G3140" s="2" t="s">
        <v>18171</v>
      </c>
      <c r="H3140" s="2" t="s">
        <v>18164</v>
      </c>
      <c r="I3140" s="2" t="s">
        <v>2309</v>
      </c>
      <c r="J3140" s="2" t="s">
        <v>2308</v>
      </c>
      <c r="K3140" s="4">
        <v>680</v>
      </c>
      <c r="L3140" s="5">
        <v>4384800</v>
      </c>
      <c r="M3140" s="6" t="s">
        <v>18165</v>
      </c>
      <c r="N3140" s="2" t="s">
        <v>18164</v>
      </c>
      <c r="O3140" s="2" t="s">
        <v>17126</v>
      </c>
      <c r="P3140" s="2" t="s">
        <v>17225</v>
      </c>
      <c r="Q3140" s="2" t="s">
        <v>17978</v>
      </c>
      <c r="S3140" s="2">
        <v>200331</v>
      </c>
      <c r="T3140" s="2">
        <v>200331</v>
      </c>
      <c r="U3140" s="2" t="s">
        <v>17980</v>
      </c>
      <c r="V3140" s="2" t="s">
        <v>17824</v>
      </c>
      <c r="W3140" s="2" t="s">
        <v>18082</v>
      </c>
      <c r="X3140" s="2" t="s">
        <v>43</v>
      </c>
      <c r="Y3140" s="2" t="s">
        <v>2309</v>
      </c>
      <c r="Z3140" s="2" t="s">
        <v>2308</v>
      </c>
      <c r="AA3140" s="2" t="s">
        <v>35</v>
      </c>
      <c r="AB3140" s="2" t="s">
        <v>18076</v>
      </c>
      <c r="AC3140" s="2" t="s">
        <v>7</v>
      </c>
      <c r="AD3140" s="2" t="s">
        <v>2309</v>
      </c>
      <c r="AE3140" s="2" t="s">
        <v>2308</v>
      </c>
      <c r="AF3140" s="2" t="s">
        <v>2308</v>
      </c>
      <c r="AG3140" s="2">
        <v>2</v>
      </c>
      <c r="AH3140" s="2">
        <v>1</v>
      </c>
      <c r="AI3140" s="2">
        <v>2</v>
      </c>
      <c r="AJ3140" s="2" t="s">
        <v>1013</v>
      </c>
      <c r="AK3140" s="2" t="s">
        <v>18095</v>
      </c>
      <c r="AL3140" s="2" t="s">
        <v>1014</v>
      </c>
    </row>
    <row r="3141" spans="1:38" ht="158.4" hidden="1">
      <c r="A3141" s="136">
        <f t="shared" si="51"/>
        <v>3140</v>
      </c>
      <c r="B3141" s="2" t="s">
        <v>927</v>
      </c>
      <c r="C3141" s="2" t="s">
        <v>17973</v>
      </c>
      <c r="E3141" s="2" t="s">
        <v>17810</v>
      </c>
      <c r="F3141" s="2" t="s">
        <v>18169</v>
      </c>
      <c r="G3141" s="2" t="s">
        <v>18172</v>
      </c>
      <c r="H3141" s="2" t="s">
        <v>18164</v>
      </c>
      <c r="I3141" s="2" t="s">
        <v>2309</v>
      </c>
      <c r="J3141" s="2" t="s">
        <v>2308</v>
      </c>
      <c r="K3141" s="4">
        <v>681</v>
      </c>
      <c r="L3141" s="5">
        <v>3365700</v>
      </c>
      <c r="M3141" s="6" t="s">
        <v>18165</v>
      </c>
      <c r="N3141" s="2" t="s">
        <v>18164</v>
      </c>
      <c r="O3141" s="2" t="s">
        <v>17126</v>
      </c>
      <c r="P3141" s="2" t="s">
        <v>17225</v>
      </c>
      <c r="Q3141" s="2" t="s">
        <v>17978</v>
      </c>
      <c r="S3141" s="2">
        <v>200331</v>
      </c>
      <c r="T3141" s="2">
        <v>200331</v>
      </c>
      <c r="U3141" s="2" t="s">
        <v>17980</v>
      </c>
      <c r="V3141" s="2" t="s">
        <v>17824</v>
      </c>
      <c r="W3141" s="2" t="s">
        <v>18082</v>
      </c>
      <c r="X3141" s="2" t="s">
        <v>43</v>
      </c>
      <c r="Y3141" s="2" t="s">
        <v>2309</v>
      </c>
      <c r="Z3141" s="2" t="s">
        <v>2308</v>
      </c>
      <c r="AA3141" s="2" t="s">
        <v>35</v>
      </c>
      <c r="AB3141" s="2" t="s">
        <v>18076</v>
      </c>
      <c r="AC3141" s="2" t="s">
        <v>7</v>
      </c>
      <c r="AD3141" s="2" t="s">
        <v>2309</v>
      </c>
      <c r="AE3141" s="2" t="s">
        <v>2308</v>
      </c>
      <c r="AF3141" s="2" t="s">
        <v>2308</v>
      </c>
      <c r="AG3141" s="2">
        <v>2</v>
      </c>
      <c r="AH3141" s="2">
        <v>1</v>
      </c>
      <c r="AI3141" s="2">
        <v>2</v>
      </c>
      <c r="AJ3141" s="2" t="s">
        <v>1013</v>
      </c>
      <c r="AK3141" s="2" t="s">
        <v>18095</v>
      </c>
      <c r="AL3141" s="2" t="s">
        <v>1014</v>
      </c>
    </row>
    <row r="3142" spans="1:38" ht="158.4" hidden="1">
      <c r="A3142" s="136">
        <f t="shared" si="51"/>
        <v>3141</v>
      </c>
      <c r="B3142" s="2" t="s">
        <v>927</v>
      </c>
      <c r="C3142" s="2" t="s">
        <v>17973</v>
      </c>
      <c r="E3142" s="2" t="s">
        <v>17810</v>
      </c>
      <c r="F3142" s="2" t="s">
        <v>18173</v>
      </c>
      <c r="G3142" s="2" t="s">
        <v>18173</v>
      </c>
      <c r="H3142" s="2" t="s">
        <v>18164</v>
      </c>
      <c r="I3142" s="2" t="s">
        <v>2309</v>
      </c>
      <c r="J3142" s="2" t="s">
        <v>2308</v>
      </c>
      <c r="K3142" s="4">
        <v>683</v>
      </c>
      <c r="L3142" s="5">
        <v>86400</v>
      </c>
      <c r="M3142" s="6" t="s">
        <v>18165</v>
      </c>
      <c r="N3142" s="2" t="s">
        <v>18164</v>
      </c>
      <c r="O3142" s="2" t="s">
        <v>17126</v>
      </c>
      <c r="P3142" s="2" t="s">
        <v>17225</v>
      </c>
      <c r="Q3142" s="2" t="s">
        <v>17978</v>
      </c>
      <c r="S3142" s="2">
        <v>200331</v>
      </c>
      <c r="T3142" s="2">
        <v>200331</v>
      </c>
      <c r="U3142" s="2" t="s">
        <v>17980</v>
      </c>
      <c r="V3142" s="2" t="s">
        <v>17824</v>
      </c>
      <c r="W3142" s="2" t="s">
        <v>18082</v>
      </c>
      <c r="X3142" s="2" t="s">
        <v>43</v>
      </c>
      <c r="Y3142" s="2" t="s">
        <v>2309</v>
      </c>
      <c r="Z3142" s="2" t="s">
        <v>2308</v>
      </c>
      <c r="AA3142" s="2" t="s">
        <v>35</v>
      </c>
      <c r="AB3142" s="2" t="s">
        <v>18076</v>
      </c>
      <c r="AC3142" s="2" t="s">
        <v>7</v>
      </c>
      <c r="AD3142" s="2" t="s">
        <v>2309</v>
      </c>
      <c r="AE3142" s="2" t="s">
        <v>2308</v>
      </c>
      <c r="AF3142" s="2" t="s">
        <v>2308</v>
      </c>
      <c r="AG3142" s="2">
        <v>2</v>
      </c>
      <c r="AH3142" s="2">
        <v>1</v>
      </c>
      <c r="AI3142" s="2">
        <v>2</v>
      </c>
      <c r="AJ3142" s="2" t="s">
        <v>1013</v>
      </c>
      <c r="AK3142" s="2" t="s">
        <v>18095</v>
      </c>
      <c r="AL3142" s="2" t="s">
        <v>1014</v>
      </c>
    </row>
    <row r="3143" spans="1:38" ht="158.4" hidden="1">
      <c r="A3143" s="136">
        <f t="shared" si="51"/>
        <v>3142</v>
      </c>
      <c r="B3143" s="2" t="s">
        <v>927</v>
      </c>
      <c r="C3143" s="2" t="s">
        <v>17973</v>
      </c>
      <c r="E3143" s="2" t="s">
        <v>17810</v>
      </c>
      <c r="F3143" s="2" t="s">
        <v>18174</v>
      </c>
      <c r="G3143" s="2" t="s">
        <v>18174</v>
      </c>
      <c r="H3143" s="2" t="s">
        <v>18164</v>
      </c>
      <c r="I3143" s="2" t="s">
        <v>2309</v>
      </c>
      <c r="J3143" s="2" t="s">
        <v>2308</v>
      </c>
      <c r="K3143" s="4">
        <v>684</v>
      </c>
      <c r="L3143" s="5">
        <v>345600</v>
      </c>
      <c r="M3143" s="6" t="s">
        <v>18165</v>
      </c>
      <c r="N3143" s="2" t="s">
        <v>18164</v>
      </c>
      <c r="O3143" s="2" t="s">
        <v>17126</v>
      </c>
      <c r="P3143" s="2" t="s">
        <v>17225</v>
      </c>
      <c r="Q3143" s="2" t="s">
        <v>17978</v>
      </c>
      <c r="S3143" s="2">
        <v>200331</v>
      </c>
      <c r="T3143" s="2">
        <v>200331</v>
      </c>
      <c r="U3143" s="2" t="s">
        <v>17980</v>
      </c>
      <c r="V3143" s="2" t="s">
        <v>17824</v>
      </c>
      <c r="W3143" s="2" t="s">
        <v>18082</v>
      </c>
      <c r="X3143" s="2" t="s">
        <v>43</v>
      </c>
      <c r="Y3143" s="2" t="s">
        <v>2309</v>
      </c>
      <c r="Z3143" s="2" t="s">
        <v>2308</v>
      </c>
      <c r="AA3143" s="2" t="s">
        <v>35</v>
      </c>
      <c r="AB3143" s="2" t="s">
        <v>18076</v>
      </c>
      <c r="AC3143" s="2" t="s">
        <v>7</v>
      </c>
      <c r="AD3143" s="2" t="s">
        <v>2309</v>
      </c>
      <c r="AE3143" s="2" t="s">
        <v>2308</v>
      </c>
      <c r="AF3143" s="2" t="s">
        <v>2308</v>
      </c>
      <c r="AG3143" s="2">
        <v>2</v>
      </c>
      <c r="AH3143" s="2">
        <v>1</v>
      </c>
      <c r="AI3143" s="2">
        <v>2</v>
      </c>
      <c r="AJ3143" s="2" t="s">
        <v>1013</v>
      </c>
      <c r="AK3143" s="2" t="s">
        <v>18095</v>
      </c>
      <c r="AL3143" s="2" t="s">
        <v>1014</v>
      </c>
    </row>
    <row r="3144" spans="1:38" ht="158.4" hidden="1">
      <c r="A3144" s="136">
        <f t="shared" si="51"/>
        <v>3143</v>
      </c>
      <c r="B3144" s="2" t="s">
        <v>927</v>
      </c>
      <c r="C3144" s="2" t="s">
        <v>17973</v>
      </c>
      <c r="E3144" s="2" t="s">
        <v>17810</v>
      </c>
      <c r="F3144" s="2" t="s">
        <v>18175</v>
      </c>
      <c r="G3144" s="2" t="s">
        <v>18175</v>
      </c>
      <c r="H3144" s="2" t="s">
        <v>18164</v>
      </c>
      <c r="I3144" s="2" t="s">
        <v>2309</v>
      </c>
      <c r="J3144" s="2" t="s">
        <v>2308</v>
      </c>
      <c r="K3144" s="4">
        <v>686</v>
      </c>
      <c r="L3144" s="5">
        <v>15284160</v>
      </c>
      <c r="M3144" s="6" t="s">
        <v>18165</v>
      </c>
      <c r="N3144" s="2" t="s">
        <v>18164</v>
      </c>
      <c r="O3144" s="2" t="s">
        <v>17126</v>
      </c>
      <c r="P3144" s="2" t="s">
        <v>17225</v>
      </c>
      <c r="Q3144" s="2" t="s">
        <v>17978</v>
      </c>
      <c r="S3144" s="2">
        <v>200331</v>
      </c>
      <c r="T3144" s="2">
        <v>200331</v>
      </c>
      <c r="U3144" s="2" t="s">
        <v>17980</v>
      </c>
      <c r="V3144" s="2" t="s">
        <v>17824</v>
      </c>
      <c r="W3144" s="2" t="s">
        <v>18082</v>
      </c>
      <c r="X3144" s="2" t="s">
        <v>43</v>
      </c>
      <c r="Y3144" s="2" t="s">
        <v>2309</v>
      </c>
      <c r="Z3144" s="2" t="s">
        <v>2308</v>
      </c>
      <c r="AA3144" s="2" t="s">
        <v>35</v>
      </c>
      <c r="AB3144" s="2" t="s">
        <v>18076</v>
      </c>
      <c r="AC3144" s="2" t="s">
        <v>7</v>
      </c>
      <c r="AD3144" s="2" t="s">
        <v>2309</v>
      </c>
      <c r="AE3144" s="2" t="s">
        <v>2308</v>
      </c>
      <c r="AF3144" s="2" t="s">
        <v>2308</v>
      </c>
      <c r="AG3144" s="2">
        <v>2</v>
      </c>
      <c r="AH3144" s="2">
        <v>1</v>
      </c>
      <c r="AI3144" s="2">
        <v>2</v>
      </c>
      <c r="AJ3144" s="2" t="s">
        <v>1013</v>
      </c>
      <c r="AK3144" s="2" t="s">
        <v>18095</v>
      </c>
      <c r="AL3144" s="2" t="s">
        <v>1014</v>
      </c>
    </row>
    <row r="3145" spans="1:38" ht="158.4" hidden="1">
      <c r="A3145" s="136">
        <f t="shared" si="51"/>
        <v>3144</v>
      </c>
      <c r="B3145" s="2" t="s">
        <v>927</v>
      </c>
      <c r="C3145" s="2" t="s">
        <v>17973</v>
      </c>
      <c r="E3145" s="2" t="s">
        <v>17810</v>
      </c>
      <c r="F3145" s="2" t="s">
        <v>18176</v>
      </c>
      <c r="G3145" s="2" t="s">
        <v>18177</v>
      </c>
      <c r="H3145" s="2" t="s">
        <v>18164</v>
      </c>
      <c r="I3145" s="2" t="s">
        <v>2309</v>
      </c>
      <c r="J3145" s="2" t="s">
        <v>2308</v>
      </c>
      <c r="K3145" s="4">
        <v>687</v>
      </c>
      <c r="L3145" s="5">
        <v>15465492</v>
      </c>
      <c r="M3145" s="6" t="s">
        <v>18165</v>
      </c>
      <c r="N3145" s="2" t="s">
        <v>18164</v>
      </c>
      <c r="O3145" s="2" t="s">
        <v>17126</v>
      </c>
      <c r="P3145" s="2" t="s">
        <v>17225</v>
      </c>
      <c r="Q3145" s="2" t="s">
        <v>17978</v>
      </c>
      <c r="S3145" s="2">
        <v>200331</v>
      </c>
      <c r="T3145" s="2">
        <v>200331</v>
      </c>
      <c r="U3145" s="2" t="s">
        <v>17980</v>
      </c>
      <c r="V3145" s="2" t="s">
        <v>17824</v>
      </c>
      <c r="W3145" s="2" t="s">
        <v>18082</v>
      </c>
      <c r="X3145" s="2" t="s">
        <v>43</v>
      </c>
      <c r="Y3145" s="2" t="s">
        <v>2309</v>
      </c>
      <c r="Z3145" s="2" t="s">
        <v>2308</v>
      </c>
      <c r="AA3145" s="2" t="s">
        <v>35</v>
      </c>
      <c r="AB3145" s="2" t="s">
        <v>18076</v>
      </c>
      <c r="AC3145" s="2" t="s">
        <v>7</v>
      </c>
      <c r="AD3145" s="2" t="s">
        <v>2309</v>
      </c>
      <c r="AE3145" s="2" t="s">
        <v>2308</v>
      </c>
      <c r="AF3145" s="2" t="s">
        <v>2308</v>
      </c>
      <c r="AG3145" s="2">
        <v>2</v>
      </c>
      <c r="AH3145" s="2">
        <v>1</v>
      </c>
      <c r="AI3145" s="2">
        <v>2</v>
      </c>
      <c r="AJ3145" s="2" t="s">
        <v>1013</v>
      </c>
      <c r="AK3145" s="2" t="s">
        <v>18095</v>
      </c>
      <c r="AL3145" s="2" t="s">
        <v>1014</v>
      </c>
    </row>
    <row r="3146" spans="1:38" ht="158.4" hidden="1">
      <c r="A3146" s="136">
        <f t="shared" si="51"/>
        <v>3145</v>
      </c>
      <c r="B3146" s="2" t="s">
        <v>927</v>
      </c>
      <c r="C3146" s="2" t="s">
        <v>17973</v>
      </c>
      <c r="E3146" s="2" t="s">
        <v>17810</v>
      </c>
      <c r="F3146" s="2" t="s">
        <v>18176</v>
      </c>
      <c r="G3146" s="2" t="s">
        <v>18178</v>
      </c>
      <c r="H3146" s="2" t="s">
        <v>18164</v>
      </c>
      <c r="I3146" s="2" t="s">
        <v>2309</v>
      </c>
      <c r="J3146" s="2" t="s">
        <v>2308</v>
      </c>
      <c r="K3146" s="4">
        <v>688</v>
      </c>
      <c r="L3146" s="5">
        <v>11139120</v>
      </c>
      <c r="M3146" s="6" t="s">
        <v>18165</v>
      </c>
      <c r="N3146" s="2" t="s">
        <v>18164</v>
      </c>
      <c r="O3146" s="2" t="s">
        <v>17126</v>
      </c>
      <c r="P3146" s="2" t="s">
        <v>17225</v>
      </c>
      <c r="Q3146" s="2" t="s">
        <v>17978</v>
      </c>
      <c r="S3146" s="2">
        <v>200331</v>
      </c>
      <c r="T3146" s="2">
        <v>200331</v>
      </c>
      <c r="U3146" s="2" t="s">
        <v>17980</v>
      </c>
      <c r="V3146" s="2" t="s">
        <v>17824</v>
      </c>
      <c r="W3146" s="2" t="s">
        <v>18082</v>
      </c>
      <c r="X3146" s="2" t="s">
        <v>43</v>
      </c>
      <c r="Y3146" s="2" t="s">
        <v>2309</v>
      </c>
      <c r="Z3146" s="2" t="s">
        <v>2308</v>
      </c>
      <c r="AA3146" s="2" t="s">
        <v>35</v>
      </c>
      <c r="AB3146" s="2" t="s">
        <v>18076</v>
      </c>
      <c r="AC3146" s="2" t="s">
        <v>7</v>
      </c>
      <c r="AD3146" s="2" t="s">
        <v>2309</v>
      </c>
      <c r="AE3146" s="2" t="s">
        <v>2308</v>
      </c>
      <c r="AF3146" s="2" t="s">
        <v>2308</v>
      </c>
      <c r="AG3146" s="2">
        <v>2</v>
      </c>
      <c r="AH3146" s="2">
        <v>1</v>
      </c>
      <c r="AI3146" s="2">
        <v>2</v>
      </c>
      <c r="AJ3146" s="2" t="s">
        <v>1013</v>
      </c>
      <c r="AK3146" s="2" t="s">
        <v>18095</v>
      </c>
      <c r="AL3146" s="2" t="s">
        <v>1014</v>
      </c>
    </row>
    <row r="3147" spans="1:38" ht="158.4" hidden="1">
      <c r="A3147" s="136">
        <f t="shared" si="51"/>
        <v>3146</v>
      </c>
      <c r="B3147" s="2" t="s">
        <v>927</v>
      </c>
      <c r="C3147" s="2" t="s">
        <v>17973</v>
      </c>
      <c r="E3147" s="2" t="s">
        <v>17810</v>
      </c>
      <c r="F3147" s="2" t="s">
        <v>18179</v>
      </c>
      <c r="G3147" s="2" t="s">
        <v>18179</v>
      </c>
      <c r="H3147" s="2" t="s">
        <v>18164</v>
      </c>
      <c r="I3147" s="2" t="s">
        <v>2309</v>
      </c>
      <c r="J3147" s="2" t="s">
        <v>2308</v>
      </c>
      <c r="K3147" s="4">
        <v>689</v>
      </c>
      <c r="L3147" s="5">
        <v>9333576</v>
      </c>
      <c r="M3147" s="6" t="s">
        <v>18165</v>
      </c>
      <c r="N3147" s="2" t="s">
        <v>18164</v>
      </c>
      <c r="O3147" s="2" t="s">
        <v>17126</v>
      </c>
      <c r="P3147" s="2" t="s">
        <v>17225</v>
      </c>
      <c r="Q3147" s="2" t="s">
        <v>17978</v>
      </c>
      <c r="S3147" s="2">
        <v>200331</v>
      </c>
      <c r="T3147" s="2">
        <v>200331</v>
      </c>
      <c r="U3147" s="2" t="s">
        <v>17980</v>
      </c>
      <c r="V3147" s="2" t="s">
        <v>17824</v>
      </c>
      <c r="W3147" s="2" t="s">
        <v>18082</v>
      </c>
      <c r="X3147" s="2" t="s">
        <v>43</v>
      </c>
      <c r="Y3147" s="2" t="s">
        <v>2309</v>
      </c>
      <c r="Z3147" s="2" t="s">
        <v>2308</v>
      </c>
      <c r="AA3147" s="2" t="s">
        <v>35</v>
      </c>
      <c r="AB3147" s="2" t="s">
        <v>18076</v>
      </c>
      <c r="AC3147" s="2" t="s">
        <v>7</v>
      </c>
      <c r="AD3147" s="2" t="s">
        <v>2309</v>
      </c>
      <c r="AE3147" s="2" t="s">
        <v>2308</v>
      </c>
      <c r="AF3147" s="2" t="s">
        <v>2308</v>
      </c>
      <c r="AG3147" s="2">
        <v>2</v>
      </c>
      <c r="AH3147" s="2">
        <v>1</v>
      </c>
      <c r="AI3147" s="2">
        <v>2</v>
      </c>
      <c r="AJ3147" s="2" t="s">
        <v>1013</v>
      </c>
      <c r="AK3147" s="2" t="s">
        <v>18095</v>
      </c>
      <c r="AL3147" s="2" t="s">
        <v>1014</v>
      </c>
    </row>
    <row r="3148" spans="1:38" ht="158.4" hidden="1">
      <c r="A3148" s="136">
        <f t="shared" si="51"/>
        <v>3147</v>
      </c>
      <c r="B3148" s="2" t="s">
        <v>927</v>
      </c>
      <c r="C3148" s="2" t="s">
        <v>17973</v>
      </c>
      <c r="E3148" s="2" t="s">
        <v>17810</v>
      </c>
      <c r="F3148" s="2" t="s">
        <v>18180</v>
      </c>
      <c r="G3148" s="2" t="s">
        <v>18180</v>
      </c>
      <c r="H3148" s="2" t="s">
        <v>18164</v>
      </c>
      <c r="I3148" s="2" t="s">
        <v>2309</v>
      </c>
      <c r="J3148" s="2" t="s">
        <v>2308</v>
      </c>
      <c r="K3148" s="4">
        <v>691</v>
      </c>
      <c r="L3148" s="5">
        <v>792396</v>
      </c>
      <c r="M3148" s="6" t="s">
        <v>18165</v>
      </c>
      <c r="N3148" s="2" t="s">
        <v>18164</v>
      </c>
      <c r="O3148" s="2" t="s">
        <v>17126</v>
      </c>
      <c r="P3148" s="2" t="s">
        <v>17225</v>
      </c>
      <c r="Q3148" s="2" t="s">
        <v>17978</v>
      </c>
      <c r="S3148" s="2">
        <v>200331</v>
      </c>
      <c r="T3148" s="2">
        <v>200331</v>
      </c>
      <c r="U3148" s="2" t="s">
        <v>17980</v>
      </c>
      <c r="V3148" s="2" t="s">
        <v>17824</v>
      </c>
      <c r="W3148" s="2" t="s">
        <v>18082</v>
      </c>
      <c r="X3148" s="2" t="s">
        <v>43</v>
      </c>
      <c r="Y3148" s="2" t="s">
        <v>2309</v>
      </c>
      <c r="Z3148" s="2" t="s">
        <v>2308</v>
      </c>
      <c r="AA3148" s="2" t="s">
        <v>35</v>
      </c>
      <c r="AB3148" s="2" t="s">
        <v>18076</v>
      </c>
      <c r="AC3148" s="2" t="s">
        <v>7</v>
      </c>
      <c r="AD3148" s="2" t="s">
        <v>2309</v>
      </c>
      <c r="AE3148" s="2" t="s">
        <v>2308</v>
      </c>
      <c r="AF3148" s="2" t="s">
        <v>2308</v>
      </c>
      <c r="AG3148" s="2">
        <v>2</v>
      </c>
      <c r="AH3148" s="2">
        <v>1</v>
      </c>
      <c r="AI3148" s="2">
        <v>2</v>
      </c>
      <c r="AJ3148" s="2" t="s">
        <v>1013</v>
      </c>
      <c r="AK3148" s="2" t="s">
        <v>18095</v>
      </c>
      <c r="AL3148" s="2" t="s">
        <v>1014</v>
      </c>
    </row>
    <row r="3149" spans="1:38" ht="158.4" hidden="1">
      <c r="A3149" s="136">
        <f t="shared" si="51"/>
        <v>3148</v>
      </c>
      <c r="B3149" s="2" t="s">
        <v>927</v>
      </c>
      <c r="C3149" s="2" t="s">
        <v>17973</v>
      </c>
      <c r="E3149" s="2" t="s">
        <v>17810</v>
      </c>
      <c r="F3149" s="2" t="s">
        <v>18181</v>
      </c>
      <c r="G3149" s="2" t="s">
        <v>18182</v>
      </c>
      <c r="H3149" s="2" t="s">
        <v>18164</v>
      </c>
      <c r="I3149" s="2" t="s">
        <v>2309</v>
      </c>
      <c r="J3149" s="2" t="s">
        <v>2308</v>
      </c>
      <c r="K3149" s="4">
        <v>692</v>
      </c>
      <c r="L3149" s="5">
        <v>13824000</v>
      </c>
      <c r="M3149" s="6" t="s">
        <v>18165</v>
      </c>
      <c r="N3149" s="2" t="s">
        <v>18164</v>
      </c>
      <c r="O3149" s="2" t="s">
        <v>17126</v>
      </c>
      <c r="P3149" s="2" t="s">
        <v>17225</v>
      </c>
      <c r="Q3149" s="2" t="s">
        <v>17978</v>
      </c>
      <c r="S3149" s="2">
        <v>200331</v>
      </c>
      <c r="T3149" s="2">
        <v>200331</v>
      </c>
      <c r="U3149" s="2" t="s">
        <v>17980</v>
      </c>
      <c r="V3149" s="2" t="s">
        <v>17824</v>
      </c>
      <c r="W3149" s="2" t="s">
        <v>18082</v>
      </c>
      <c r="X3149" s="2" t="s">
        <v>43</v>
      </c>
      <c r="Y3149" s="2" t="s">
        <v>2309</v>
      </c>
      <c r="Z3149" s="2" t="s">
        <v>2308</v>
      </c>
      <c r="AA3149" s="2" t="s">
        <v>35</v>
      </c>
      <c r="AB3149" s="2" t="s">
        <v>18076</v>
      </c>
      <c r="AC3149" s="2" t="s">
        <v>7</v>
      </c>
      <c r="AD3149" s="2" t="s">
        <v>2309</v>
      </c>
      <c r="AE3149" s="2" t="s">
        <v>2308</v>
      </c>
      <c r="AF3149" s="2" t="s">
        <v>2308</v>
      </c>
      <c r="AG3149" s="2">
        <v>2</v>
      </c>
      <c r="AH3149" s="2">
        <v>1</v>
      </c>
      <c r="AI3149" s="2">
        <v>2</v>
      </c>
      <c r="AJ3149" s="2" t="s">
        <v>1013</v>
      </c>
      <c r="AK3149" s="2" t="s">
        <v>18095</v>
      </c>
      <c r="AL3149" s="2" t="s">
        <v>1014</v>
      </c>
    </row>
    <row r="3150" spans="1:38" ht="158.4" hidden="1">
      <c r="A3150" s="136">
        <f t="shared" si="51"/>
        <v>3149</v>
      </c>
      <c r="B3150" s="2" t="s">
        <v>927</v>
      </c>
      <c r="C3150" s="2" t="s">
        <v>17973</v>
      </c>
      <c r="E3150" s="2" t="s">
        <v>17810</v>
      </c>
      <c r="F3150" s="2" t="s">
        <v>18181</v>
      </c>
      <c r="G3150" s="2" t="s">
        <v>18183</v>
      </c>
      <c r="H3150" s="2" t="s">
        <v>18164</v>
      </c>
      <c r="I3150" s="2" t="s">
        <v>2309</v>
      </c>
      <c r="J3150" s="2" t="s">
        <v>2308</v>
      </c>
      <c r="K3150" s="4">
        <v>693</v>
      </c>
      <c r="L3150" s="5">
        <v>77760000</v>
      </c>
      <c r="M3150" s="6" t="s">
        <v>18165</v>
      </c>
      <c r="N3150" s="2" t="s">
        <v>18164</v>
      </c>
      <c r="O3150" s="2" t="s">
        <v>17126</v>
      </c>
      <c r="P3150" s="2" t="s">
        <v>17225</v>
      </c>
      <c r="Q3150" s="2" t="s">
        <v>17978</v>
      </c>
      <c r="S3150" s="2">
        <v>200331</v>
      </c>
      <c r="T3150" s="2">
        <v>200331</v>
      </c>
      <c r="U3150" s="2" t="s">
        <v>17980</v>
      </c>
      <c r="V3150" s="2" t="s">
        <v>17824</v>
      </c>
      <c r="W3150" s="2" t="s">
        <v>18082</v>
      </c>
      <c r="X3150" s="2" t="s">
        <v>43</v>
      </c>
      <c r="Y3150" s="2" t="s">
        <v>2309</v>
      </c>
      <c r="Z3150" s="2" t="s">
        <v>2308</v>
      </c>
      <c r="AA3150" s="2" t="s">
        <v>35</v>
      </c>
      <c r="AB3150" s="2" t="s">
        <v>18076</v>
      </c>
      <c r="AC3150" s="2" t="s">
        <v>7</v>
      </c>
      <c r="AD3150" s="2" t="s">
        <v>2309</v>
      </c>
      <c r="AE3150" s="2" t="s">
        <v>2308</v>
      </c>
      <c r="AF3150" s="2" t="s">
        <v>2308</v>
      </c>
      <c r="AG3150" s="2">
        <v>2</v>
      </c>
      <c r="AH3150" s="2">
        <v>1</v>
      </c>
      <c r="AI3150" s="2">
        <v>2</v>
      </c>
      <c r="AJ3150" s="2" t="s">
        <v>1013</v>
      </c>
      <c r="AK3150" s="2" t="s">
        <v>18095</v>
      </c>
      <c r="AL3150" s="2" t="s">
        <v>1014</v>
      </c>
    </row>
    <row r="3151" spans="1:38" ht="158.4" hidden="1">
      <c r="A3151" s="136">
        <f t="shared" si="51"/>
        <v>3150</v>
      </c>
      <c r="B3151" s="2" t="s">
        <v>927</v>
      </c>
      <c r="C3151" s="2" t="s">
        <v>17973</v>
      </c>
      <c r="E3151" s="2" t="s">
        <v>17810</v>
      </c>
      <c r="F3151" s="2" t="s">
        <v>18181</v>
      </c>
      <c r="G3151" s="2" t="s">
        <v>18184</v>
      </c>
      <c r="H3151" s="2" t="s">
        <v>18164</v>
      </c>
      <c r="I3151" s="2" t="s">
        <v>2309</v>
      </c>
      <c r="J3151" s="2" t="s">
        <v>2308</v>
      </c>
      <c r="K3151" s="4">
        <v>695</v>
      </c>
      <c r="L3151" s="5">
        <v>6912000</v>
      </c>
      <c r="M3151" s="6" t="s">
        <v>18165</v>
      </c>
      <c r="N3151" s="2" t="s">
        <v>18164</v>
      </c>
      <c r="O3151" s="2" t="s">
        <v>17126</v>
      </c>
      <c r="P3151" s="2" t="s">
        <v>17225</v>
      </c>
      <c r="Q3151" s="2" t="s">
        <v>17978</v>
      </c>
      <c r="S3151" s="2">
        <v>200331</v>
      </c>
      <c r="T3151" s="2">
        <v>200331</v>
      </c>
      <c r="U3151" s="2" t="s">
        <v>17980</v>
      </c>
      <c r="V3151" s="2" t="s">
        <v>17824</v>
      </c>
      <c r="W3151" s="2" t="s">
        <v>18082</v>
      </c>
      <c r="X3151" s="2" t="s">
        <v>43</v>
      </c>
      <c r="Y3151" s="2" t="s">
        <v>2309</v>
      </c>
      <c r="Z3151" s="2" t="s">
        <v>2308</v>
      </c>
      <c r="AA3151" s="2" t="s">
        <v>35</v>
      </c>
      <c r="AB3151" s="2" t="s">
        <v>18076</v>
      </c>
      <c r="AC3151" s="2" t="s">
        <v>7</v>
      </c>
      <c r="AD3151" s="2" t="s">
        <v>2309</v>
      </c>
      <c r="AE3151" s="2" t="s">
        <v>2308</v>
      </c>
      <c r="AF3151" s="2" t="s">
        <v>2308</v>
      </c>
      <c r="AG3151" s="2">
        <v>2</v>
      </c>
      <c r="AH3151" s="2">
        <v>1</v>
      </c>
      <c r="AI3151" s="2">
        <v>2</v>
      </c>
      <c r="AJ3151" s="2" t="s">
        <v>1013</v>
      </c>
      <c r="AK3151" s="2" t="s">
        <v>18095</v>
      </c>
      <c r="AL3151" s="2" t="s">
        <v>1014</v>
      </c>
    </row>
    <row r="3152" spans="1:38" ht="158.4" hidden="1">
      <c r="A3152" s="136">
        <f t="shared" si="51"/>
        <v>3151</v>
      </c>
      <c r="B3152" s="2" t="s">
        <v>927</v>
      </c>
      <c r="C3152" s="2" t="s">
        <v>17973</v>
      </c>
      <c r="E3152" s="2" t="s">
        <v>17810</v>
      </c>
      <c r="F3152" s="2" t="s">
        <v>18181</v>
      </c>
      <c r="G3152" s="2" t="s">
        <v>18185</v>
      </c>
      <c r="H3152" s="2" t="s">
        <v>18164</v>
      </c>
      <c r="I3152" s="2" t="s">
        <v>2309</v>
      </c>
      <c r="J3152" s="2" t="s">
        <v>2308</v>
      </c>
      <c r="K3152" s="4">
        <v>696</v>
      </c>
      <c r="L3152" s="5">
        <v>7776000</v>
      </c>
      <c r="M3152" s="6" t="s">
        <v>18165</v>
      </c>
      <c r="N3152" s="2" t="s">
        <v>18164</v>
      </c>
      <c r="O3152" s="2" t="s">
        <v>17126</v>
      </c>
      <c r="P3152" s="2" t="s">
        <v>17225</v>
      </c>
      <c r="Q3152" s="2" t="s">
        <v>17978</v>
      </c>
      <c r="S3152" s="2">
        <v>200331</v>
      </c>
      <c r="T3152" s="2">
        <v>200331</v>
      </c>
      <c r="U3152" s="2" t="s">
        <v>17980</v>
      </c>
      <c r="V3152" s="2" t="s">
        <v>17824</v>
      </c>
      <c r="W3152" s="2" t="s">
        <v>18082</v>
      </c>
      <c r="X3152" s="2" t="s">
        <v>43</v>
      </c>
      <c r="Y3152" s="2" t="s">
        <v>2309</v>
      </c>
      <c r="Z3152" s="2" t="s">
        <v>2308</v>
      </c>
      <c r="AA3152" s="2" t="s">
        <v>35</v>
      </c>
      <c r="AB3152" s="2" t="s">
        <v>18076</v>
      </c>
      <c r="AC3152" s="2" t="s">
        <v>7</v>
      </c>
      <c r="AD3152" s="2" t="s">
        <v>2309</v>
      </c>
      <c r="AE3152" s="2" t="s">
        <v>2308</v>
      </c>
      <c r="AF3152" s="2" t="s">
        <v>2308</v>
      </c>
      <c r="AG3152" s="2">
        <v>2</v>
      </c>
      <c r="AH3152" s="2">
        <v>1</v>
      </c>
      <c r="AI3152" s="2">
        <v>2</v>
      </c>
      <c r="AJ3152" s="2" t="s">
        <v>1013</v>
      </c>
      <c r="AK3152" s="2" t="s">
        <v>18095</v>
      </c>
      <c r="AL3152" s="2" t="s">
        <v>1014</v>
      </c>
    </row>
    <row r="3153" spans="1:38" ht="158.4" hidden="1">
      <c r="A3153" s="136">
        <f t="shared" si="51"/>
        <v>3152</v>
      </c>
      <c r="B3153" s="2" t="s">
        <v>927</v>
      </c>
      <c r="C3153" s="2" t="s">
        <v>17973</v>
      </c>
      <c r="E3153" s="2" t="s">
        <v>17810</v>
      </c>
      <c r="F3153" s="2" t="s">
        <v>18186</v>
      </c>
      <c r="G3153" s="2" t="s">
        <v>18186</v>
      </c>
      <c r="H3153" s="2" t="s">
        <v>18164</v>
      </c>
      <c r="I3153" s="2" t="s">
        <v>2309</v>
      </c>
      <c r="J3153" s="2" t="s">
        <v>2308</v>
      </c>
      <c r="K3153" s="4">
        <v>698</v>
      </c>
      <c r="L3153" s="5">
        <v>2817504</v>
      </c>
      <c r="M3153" s="6" t="s">
        <v>18165</v>
      </c>
      <c r="N3153" s="2" t="s">
        <v>18164</v>
      </c>
      <c r="O3153" s="2" t="s">
        <v>17126</v>
      </c>
      <c r="P3153" s="2" t="s">
        <v>17225</v>
      </c>
      <c r="Q3153" s="2" t="s">
        <v>17978</v>
      </c>
      <c r="S3153" s="2">
        <v>200331</v>
      </c>
      <c r="T3153" s="2">
        <v>200331</v>
      </c>
      <c r="U3153" s="2" t="s">
        <v>17980</v>
      </c>
      <c r="V3153" s="2" t="s">
        <v>17824</v>
      </c>
      <c r="W3153" s="2" t="s">
        <v>18082</v>
      </c>
      <c r="X3153" s="2" t="s">
        <v>43</v>
      </c>
      <c r="Y3153" s="2" t="s">
        <v>2309</v>
      </c>
      <c r="Z3153" s="2" t="s">
        <v>2308</v>
      </c>
      <c r="AA3153" s="2" t="s">
        <v>35</v>
      </c>
      <c r="AB3153" s="2" t="s">
        <v>18076</v>
      </c>
      <c r="AC3153" s="2" t="s">
        <v>7</v>
      </c>
      <c r="AD3153" s="2" t="s">
        <v>2309</v>
      </c>
      <c r="AE3153" s="2" t="s">
        <v>2308</v>
      </c>
      <c r="AF3153" s="2" t="s">
        <v>2308</v>
      </c>
      <c r="AG3153" s="2">
        <v>2</v>
      </c>
      <c r="AH3153" s="2">
        <v>1</v>
      </c>
      <c r="AI3153" s="2">
        <v>2</v>
      </c>
      <c r="AJ3153" s="2" t="s">
        <v>1013</v>
      </c>
      <c r="AK3153" s="2" t="s">
        <v>18095</v>
      </c>
      <c r="AL3153" s="2" t="s">
        <v>1014</v>
      </c>
    </row>
    <row r="3154" spans="1:38" ht="158.4" hidden="1">
      <c r="A3154" s="136">
        <f t="shared" si="51"/>
        <v>3153</v>
      </c>
      <c r="B3154" s="2" t="s">
        <v>927</v>
      </c>
      <c r="C3154" s="2" t="s">
        <v>17973</v>
      </c>
      <c r="E3154" s="2" t="s">
        <v>17810</v>
      </c>
      <c r="F3154" s="2" t="s">
        <v>18187</v>
      </c>
      <c r="G3154" s="2" t="s">
        <v>18187</v>
      </c>
      <c r="H3154" s="2" t="s">
        <v>18164</v>
      </c>
      <c r="I3154" s="2" t="s">
        <v>2309</v>
      </c>
      <c r="J3154" s="2" t="s">
        <v>2308</v>
      </c>
      <c r="K3154" s="4">
        <v>699</v>
      </c>
      <c r="L3154" s="5">
        <v>145800</v>
      </c>
      <c r="M3154" s="6" t="s">
        <v>18165</v>
      </c>
      <c r="N3154" s="2" t="s">
        <v>18164</v>
      </c>
      <c r="O3154" s="2" t="s">
        <v>17126</v>
      </c>
      <c r="P3154" s="2" t="s">
        <v>17225</v>
      </c>
      <c r="Q3154" s="2" t="s">
        <v>17978</v>
      </c>
      <c r="S3154" s="2">
        <v>200331</v>
      </c>
      <c r="T3154" s="2">
        <v>200331</v>
      </c>
      <c r="U3154" s="2" t="s">
        <v>17980</v>
      </c>
      <c r="V3154" s="2" t="s">
        <v>17824</v>
      </c>
      <c r="W3154" s="2" t="s">
        <v>18082</v>
      </c>
      <c r="X3154" s="2" t="s">
        <v>43</v>
      </c>
      <c r="Y3154" s="2" t="s">
        <v>2309</v>
      </c>
      <c r="Z3154" s="2" t="s">
        <v>2308</v>
      </c>
      <c r="AA3154" s="2" t="s">
        <v>35</v>
      </c>
      <c r="AB3154" s="2" t="s">
        <v>18076</v>
      </c>
      <c r="AC3154" s="2" t="s">
        <v>7</v>
      </c>
      <c r="AD3154" s="2" t="s">
        <v>2309</v>
      </c>
      <c r="AE3154" s="2" t="s">
        <v>2308</v>
      </c>
      <c r="AF3154" s="2" t="s">
        <v>2308</v>
      </c>
      <c r="AG3154" s="2">
        <v>2</v>
      </c>
      <c r="AH3154" s="2">
        <v>1</v>
      </c>
      <c r="AI3154" s="2">
        <v>2</v>
      </c>
      <c r="AJ3154" s="2" t="s">
        <v>1013</v>
      </c>
      <c r="AK3154" s="2" t="s">
        <v>18095</v>
      </c>
      <c r="AL3154" s="2" t="s">
        <v>1014</v>
      </c>
    </row>
    <row r="3155" spans="1:38" ht="158.4" hidden="1">
      <c r="A3155" s="136">
        <f t="shared" si="51"/>
        <v>3154</v>
      </c>
      <c r="B3155" s="2" t="s">
        <v>927</v>
      </c>
      <c r="C3155" s="2" t="s">
        <v>17973</v>
      </c>
      <c r="E3155" s="2" t="s">
        <v>17810</v>
      </c>
      <c r="F3155" s="2" t="s">
        <v>18188</v>
      </c>
      <c r="G3155" s="2" t="s">
        <v>18188</v>
      </c>
      <c r="H3155" s="2" t="s">
        <v>18164</v>
      </c>
      <c r="I3155" s="2" t="s">
        <v>2309</v>
      </c>
      <c r="J3155" s="2" t="s">
        <v>2308</v>
      </c>
      <c r="K3155" s="4">
        <v>702</v>
      </c>
      <c r="L3155" s="5">
        <v>4027104</v>
      </c>
      <c r="M3155" s="6" t="s">
        <v>18165</v>
      </c>
      <c r="N3155" s="2" t="s">
        <v>18164</v>
      </c>
      <c r="O3155" s="2" t="s">
        <v>17126</v>
      </c>
      <c r="P3155" s="2" t="s">
        <v>17225</v>
      </c>
      <c r="Q3155" s="2" t="s">
        <v>17978</v>
      </c>
      <c r="S3155" s="2">
        <v>200331</v>
      </c>
      <c r="T3155" s="2">
        <v>200331</v>
      </c>
      <c r="U3155" s="2" t="s">
        <v>17980</v>
      </c>
      <c r="V3155" s="2" t="s">
        <v>17824</v>
      </c>
      <c r="W3155" s="2" t="s">
        <v>18082</v>
      </c>
      <c r="X3155" s="2" t="s">
        <v>43</v>
      </c>
      <c r="Y3155" s="2" t="s">
        <v>2309</v>
      </c>
      <c r="Z3155" s="2" t="s">
        <v>2308</v>
      </c>
      <c r="AA3155" s="2" t="s">
        <v>35</v>
      </c>
      <c r="AB3155" s="2" t="s">
        <v>18076</v>
      </c>
      <c r="AC3155" s="2" t="s">
        <v>7</v>
      </c>
      <c r="AD3155" s="2" t="s">
        <v>2309</v>
      </c>
      <c r="AE3155" s="2" t="s">
        <v>2308</v>
      </c>
      <c r="AF3155" s="2" t="s">
        <v>2308</v>
      </c>
      <c r="AG3155" s="2">
        <v>2</v>
      </c>
      <c r="AH3155" s="2">
        <v>1</v>
      </c>
      <c r="AI3155" s="2">
        <v>2</v>
      </c>
      <c r="AJ3155" s="2" t="s">
        <v>1013</v>
      </c>
      <c r="AK3155" s="2" t="s">
        <v>18095</v>
      </c>
      <c r="AL3155" s="2" t="s">
        <v>1014</v>
      </c>
    </row>
    <row r="3156" spans="1:38" ht="158.4" hidden="1">
      <c r="A3156" s="136">
        <f t="shared" si="51"/>
        <v>3155</v>
      </c>
      <c r="B3156" s="2" t="s">
        <v>927</v>
      </c>
      <c r="C3156" s="2" t="s">
        <v>17973</v>
      </c>
      <c r="E3156" s="2" t="s">
        <v>17810</v>
      </c>
      <c r="F3156" s="2" t="s">
        <v>18189</v>
      </c>
      <c r="G3156" s="2" t="s">
        <v>18189</v>
      </c>
      <c r="H3156" s="2" t="s">
        <v>18164</v>
      </c>
      <c r="I3156" s="2" t="s">
        <v>2309</v>
      </c>
      <c r="J3156" s="2" t="s">
        <v>2308</v>
      </c>
      <c r="K3156" s="4">
        <v>703</v>
      </c>
      <c r="L3156" s="5">
        <v>13301496</v>
      </c>
      <c r="M3156" s="6" t="s">
        <v>18165</v>
      </c>
      <c r="N3156" s="2" t="s">
        <v>18164</v>
      </c>
      <c r="O3156" s="2" t="s">
        <v>17126</v>
      </c>
      <c r="P3156" s="2" t="s">
        <v>17225</v>
      </c>
      <c r="Q3156" s="2" t="s">
        <v>17978</v>
      </c>
      <c r="S3156" s="2">
        <v>200331</v>
      </c>
      <c r="T3156" s="2">
        <v>200331</v>
      </c>
      <c r="U3156" s="2" t="s">
        <v>17980</v>
      </c>
      <c r="V3156" s="2" t="s">
        <v>17824</v>
      </c>
      <c r="W3156" s="2" t="s">
        <v>18082</v>
      </c>
      <c r="X3156" s="2" t="s">
        <v>43</v>
      </c>
      <c r="Y3156" s="2" t="s">
        <v>2309</v>
      </c>
      <c r="Z3156" s="2" t="s">
        <v>2308</v>
      </c>
      <c r="AA3156" s="2" t="s">
        <v>35</v>
      </c>
      <c r="AB3156" s="2" t="s">
        <v>18076</v>
      </c>
      <c r="AC3156" s="2" t="s">
        <v>7</v>
      </c>
      <c r="AD3156" s="2" t="s">
        <v>2309</v>
      </c>
      <c r="AE3156" s="2" t="s">
        <v>2308</v>
      </c>
      <c r="AF3156" s="2" t="s">
        <v>2308</v>
      </c>
      <c r="AG3156" s="2">
        <v>2</v>
      </c>
      <c r="AH3156" s="2">
        <v>1</v>
      </c>
      <c r="AI3156" s="2">
        <v>2</v>
      </c>
      <c r="AJ3156" s="2" t="s">
        <v>1013</v>
      </c>
      <c r="AK3156" s="2" t="s">
        <v>18095</v>
      </c>
      <c r="AL3156" s="2" t="s">
        <v>1014</v>
      </c>
    </row>
    <row r="3157" spans="1:38" ht="158.4" hidden="1">
      <c r="A3157" s="136">
        <f t="shared" si="51"/>
        <v>3156</v>
      </c>
      <c r="B3157" s="2" t="s">
        <v>927</v>
      </c>
      <c r="C3157" s="2" t="s">
        <v>17973</v>
      </c>
      <c r="E3157" s="2" t="s">
        <v>17810</v>
      </c>
      <c r="F3157" s="2" t="s">
        <v>18190</v>
      </c>
      <c r="G3157" s="2" t="s">
        <v>18190</v>
      </c>
      <c r="H3157" s="2" t="s">
        <v>18164</v>
      </c>
      <c r="I3157" s="2" t="s">
        <v>2309</v>
      </c>
      <c r="J3157" s="2" t="s">
        <v>2308</v>
      </c>
      <c r="K3157" s="4">
        <v>705</v>
      </c>
      <c r="L3157" s="5">
        <v>4120956</v>
      </c>
      <c r="M3157" s="6" t="s">
        <v>18165</v>
      </c>
      <c r="N3157" s="2" t="s">
        <v>18164</v>
      </c>
      <c r="O3157" s="2" t="s">
        <v>17126</v>
      </c>
      <c r="P3157" s="2" t="s">
        <v>17237</v>
      </c>
      <c r="Q3157" s="2" t="s">
        <v>17978</v>
      </c>
      <c r="S3157" s="2">
        <v>200331</v>
      </c>
      <c r="T3157" s="2">
        <v>200331</v>
      </c>
      <c r="U3157" s="2" t="s">
        <v>17980</v>
      </c>
      <c r="V3157" s="2" t="s">
        <v>17824</v>
      </c>
      <c r="W3157" s="2" t="s">
        <v>18082</v>
      </c>
      <c r="X3157" s="2" t="s">
        <v>9</v>
      </c>
      <c r="Y3157" s="2" t="s">
        <v>2309</v>
      </c>
      <c r="Z3157" s="2" t="s">
        <v>2308</v>
      </c>
      <c r="AA3157" s="2" t="s">
        <v>35</v>
      </c>
      <c r="AB3157" s="2" t="s">
        <v>18076</v>
      </c>
      <c r="AC3157" s="2" t="s">
        <v>7</v>
      </c>
      <c r="AD3157" s="2" t="s">
        <v>2309</v>
      </c>
      <c r="AE3157" s="2" t="s">
        <v>2308</v>
      </c>
      <c r="AF3157" s="2" t="s">
        <v>2308</v>
      </c>
      <c r="AG3157" s="2">
        <v>2</v>
      </c>
      <c r="AH3157" s="2">
        <v>1</v>
      </c>
      <c r="AI3157" s="2">
        <v>2</v>
      </c>
      <c r="AJ3157" s="2" t="s">
        <v>1013</v>
      </c>
      <c r="AK3157" s="2" t="s">
        <v>18095</v>
      </c>
      <c r="AL3157" s="2" t="s">
        <v>1014</v>
      </c>
    </row>
    <row r="3158" spans="1:38" ht="158.4" hidden="1">
      <c r="A3158" s="136">
        <f t="shared" si="51"/>
        <v>3157</v>
      </c>
      <c r="B3158" s="2" t="s">
        <v>927</v>
      </c>
      <c r="C3158" s="2" t="s">
        <v>17973</v>
      </c>
      <c r="E3158" s="2" t="s">
        <v>17810</v>
      </c>
      <c r="F3158" s="2" t="s">
        <v>18191</v>
      </c>
      <c r="G3158" s="2" t="s">
        <v>18191</v>
      </c>
      <c r="H3158" s="2" t="s">
        <v>18164</v>
      </c>
      <c r="I3158" s="2" t="s">
        <v>2309</v>
      </c>
      <c r="J3158" s="2" t="s">
        <v>2308</v>
      </c>
      <c r="K3158" s="4">
        <v>706</v>
      </c>
      <c r="L3158" s="5">
        <v>9694080</v>
      </c>
      <c r="M3158" s="6" t="s">
        <v>18165</v>
      </c>
      <c r="N3158" s="2" t="s">
        <v>18164</v>
      </c>
      <c r="O3158" s="2" t="s">
        <v>17126</v>
      </c>
      <c r="P3158" s="2" t="s">
        <v>17225</v>
      </c>
      <c r="Q3158" s="2" t="s">
        <v>17978</v>
      </c>
      <c r="S3158" s="2">
        <v>200331</v>
      </c>
      <c r="T3158" s="2">
        <v>200331</v>
      </c>
      <c r="U3158" s="2" t="s">
        <v>17980</v>
      </c>
      <c r="V3158" s="2" t="s">
        <v>17824</v>
      </c>
      <c r="W3158" s="2" t="s">
        <v>18082</v>
      </c>
      <c r="X3158" s="2" t="s">
        <v>43</v>
      </c>
      <c r="Y3158" s="2" t="s">
        <v>2309</v>
      </c>
      <c r="Z3158" s="2" t="s">
        <v>2308</v>
      </c>
      <c r="AA3158" s="2" t="s">
        <v>35</v>
      </c>
      <c r="AB3158" s="2" t="s">
        <v>18076</v>
      </c>
      <c r="AC3158" s="2" t="s">
        <v>7</v>
      </c>
      <c r="AD3158" s="2" t="s">
        <v>2309</v>
      </c>
      <c r="AE3158" s="2" t="s">
        <v>2308</v>
      </c>
      <c r="AF3158" s="2" t="s">
        <v>2308</v>
      </c>
      <c r="AG3158" s="2">
        <v>2</v>
      </c>
      <c r="AH3158" s="2">
        <v>1</v>
      </c>
      <c r="AI3158" s="2">
        <v>2</v>
      </c>
      <c r="AJ3158" s="2" t="s">
        <v>1013</v>
      </c>
      <c r="AK3158" s="2" t="s">
        <v>18095</v>
      </c>
      <c r="AL3158" s="2" t="s">
        <v>1014</v>
      </c>
    </row>
    <row r="3159" spans="1:38" ht="158.4" hidden="1">
      <c r="A3159" s="136">
        <f t="shared" si="51"/>
        <v>3158</v>
      </c>
      <c r="B3159" s="2" t="s">
        <v>927</v>
      </c>
      <c r="C3159" s="2" t="s">
        <v>17973</v>
      </c>
      <c r="E3159" s="2" t="s">
        <v>17810</v>
      </c>
      <c r="F3159" s="2" t="s">
        <v>18192</v>
      </c>
      <c r="G3159" s="2" t="s">
        <v>18192</v>
      </c>
      <c r="H3159" s="2" t="s">
        <v>18164</v>
      </c>
      <c r="I3159" s="2" t="s">
        <v>2309</v>
      </c>
      <c r="J3159" s="2" t="s">
        <v>2308</v>
      </c>
      <c r="K3159" s="4">
        <v>707</v>
      </c>
      <c r="L3159" s="5">
        <v>40986000</v>
      </c>
      <c r="M3159" s="6" t="s">
        <v>18165</v>
      </c>
      <c r="N3159" s="2" t="s">
        <v>18164</v>
      </c>
      <c r="O3159" s="2" t="s">
        <v>17126</v>
      </c>
      <c r="P3159" s="2" t="s">
        <v>17225</v>
      </c>
      <c r="Q3159" s="2" t="s">
        <v>17978</v>
      </c>
      <c r="S3159" s="2">
        <v>200331</v>
      </c>
      <c r="T3159" s="2">
        <v>200331</v>
      </c>
      <c r="U3159" s="2" t="s">
        <v>17980</v>
      </c>
      <c r="V3159" s="2" t="s">
        <v>17824</v>
      </c>
      <c r="W3159" s="2" t="s">
        <v>18082</v>
      </c>
      <c r="X3159" s="2" t="s">
        <v>43</v>
      </c>
      <c r="Y3159" s="2" t="s">
        <v>2309</v>
      </c>
      <c r="Z3159" s="2" t="s">
        <v>2308</v>
      </c>
      <c r="AA3159" s="2" t="s">
        <v>35</v>
      </c>
      <c r="AB3159" s="2" t="s">
        <v>18076</v>
      </c>
      <c r="AC3159" s="2" t="s">
        <v>7</v>
      </c>
      <c r="AD3159" s="2" t="s">
        <v>2309</v>
      </c>
      <c r="AE3159" s="2" t="s">
        <v>2308</v>
      </c>
      <c r="AF3159" s="2" t="s">
        <v>2308</v>
      </c>
      <c r="AG3159" s="2">
        <v>2</v>
      </c>
      <c r="AH3159" s="2">
        <v>1</v>
      </c>
      <c r="AI3159" s="2">
        <v>2</v>
      </c>
      <c r="AJ3159" s="2" t="s">
        <v>1013</v>
      </c>
      <c r="AK3159" s="2" t="s">
        <v>18095</v>
      </c>
      <c r="AL3159" s="2" t="s">
        <v>1014</v>
      </c>
    </row>
    <row r="3160" spans="1:38" ht="158.4" hidden="1">
      <c r="A3160" s="136">
        <f t="shared" si="51"/>
        <v>3159</v>
      </c>
      <c r="B3160" s="2" t="s">
        <v>927</v>
      </c>
      <c r="C3160" s="2" t="s">
        <v>17973</v>
      </c>
      <c r="E3160" s="2" t="s">
        <v>17810</v>
      </c>
      <c r="F3160" s="2" t="s">
        <v>18193</v>
      </c>
      <c r="G3160" s="2" t="s">
        <v>18193</v>
      </c>
      <c r="H3160" s="2" t="s">
        <v>18164</v>
      </c>
      <c r="I3160" s="2" t="s">
        <v>2309</v>
      </c>
      <c r="J3160" s="2" t="s">
        <v>2308</v>
      </c>
      <c r="K3160" s="4">
        <v>708</v>
      </c>
      <c r="L3160" s="5">
        <v>23328000</v>
      </c>
      <c r="M3160" s="6" t="s">
        <v>18165</v>
      </c>
      <c r="N3160" s="2" t="s">
        <v>18164</v>
      </c>
      <c r="O3160" s="2" t="s">
        <v>17126</v>
      </c>
      <c r="P3160" s="2" t="s">
        <v>17225</v>
      </c>
      <c r="Q3160" s="2" t="s">
        <v>17978</v>
      </c>
      <c r="S3160" s="2">
        <v>200331</v>
      </c>
      <c r="T3160" s="2">
        <v>200331</v>
      </c>
      <c r="U3160" s="2" t="s">
        <v>17980</v>
      </c>
      <c r="V3160" s="2" t="s">
        <v>17824</v>
      </c>
      <c r="W3160" s="2" t="s">
        <v>18082</v>
      </c>
      <c r="X3160" s="2" t="s">
        <v>43</v>
      </c>
      <c r="Y3160" s="2" t="s">
        <v>2309</v>
      </c>
      <c r="Z3160" s="2" t="s">
        <v>2308</v>
      </c>
      <c r="AA3160" s="2" t="s">
        <v>35</v>
      </c>
      <c r="AB3160" s="2" t="s">
        <v>18076</v>
      </c>
      <c r="AC3160" s="2" t="s">
        <v>7</v>
      </c>
      <c r="AD3160" s="2" t="s">
        <v>2309</v>
      </c>
      <c r="AE3160" s="2" t="s">
        <v>2308</v>
      </c>
      <c r="AF3160" s="2" t="s">
        <v>2308</v>
      </c>
      <c r="AG3160" s="2">
        <v>2</v>
      </c>
      <c r="AH3160" s="2">
        <v>1</v>
      </c>
      <c r="AI3160" s="2">
        <v>2</v>
      </c>
      <c r="AJ3160" s="2" t="s">
        <v>1013</v>
      </c>
      <c r="AK3160" s="2" t="s">
        <v>18095</v>
      </c>
      <c r="AL3160" s="2" t="s">
        <v>1014</v>
      </c>
    </row>
    <row r="3161" spans="1:38" ht="158.4" hidden="1">
      <c r="A3161" s="136">
        <f t="shared" si="51"/>
        <v>3160</v>
      </c>
      <c r="B3161" s="2" t="s">
        <v>927</v>
      </c>
      <c r="C3161" s="2" t="s">
        <v>17973</v>
      </c>
      <c r="E3161" s="2" t="s">
        <v>17810</v>
      </c>
      <c r="F3161" s="2" t="s">
        <v>18194</v>
      </c>
      <c r="G3161" s="2" t="s">
        <v>18194</v>
      </c>
      <c r="H3161" s="2" t="s">
        <v>18164</v>
      </c>
      <c r="I3161" s="2" t="s">
        <v>2309</v>
      </c>
      <c r="J3161" s="2" t="s">
        <v>2308</v>
      </c>
      <c r="K3161" s="4">
        <v>709</v>
      </c>
      <c r="L3161" s="5">
        <v>561600000</v>
      </c>
      <c r="M3161" s="6" t="s">
        <v>18165</v>
      </c>
      <c r="N3161" s="2" t="s">
        <v>18164</v>
      </c>
      <c r="O3161" s="2" t="s">
        <v>17126</v>
      </c>
      <c r="P3161" s="2" t="s">
        <v>17225</v>
      </c>
      <c r="Q3161" s="2" t="s">
        <v>17978</v>
      </c>
      <c r="S3161" s="2">
        <v>200331</v>
      </c>
      <c r="T3161" s="2">
        <v>200331</v>
      </c>
      <c r="U3161" s="2" t="s">
        <v>17980</v>
      </c>
      <c r="V3161" s="2" t="s">
        <v>17824</v>
      </c>
      <c r="W3161" s="2" t="s">
        <v>18082</v>
      </c>
      <c r="X3161" s="2" t="s">
        <v>43</v>
      </c>
      <c r="Y3161" s="2" t="s">
        <v>2309</v>
      </c>
      <c r="Z3161" s="2" t="s">
        <v>2308</v>
      </c>
      <c r="AA3161" s="2" t="s">
        <v>35</v>
      </c>
      <c r="AB3161" s="2" t="s">
        <v>18076</v>
      </c>
      <c r="AC3161" s="2" t="s">
        <v>7</v>
      </c>
      <c r="AD3161" s="2" t="s">
        <v>2309</v>
      </c>
      <c r="AE3161" s="2" t="s">
        <v>2308</v>
      </c>
      <c r="AF3161" s="2" t="s">
        <v>2308</v>
      </c>
      <c r="AG3161" s="2">
        <v>2</v>
      </c>
      <c r="AH3161" s="2">
        <v>1</v>
      </c>
      <c r="AI3161" s="2">
        <v>2</v>
      </c>
      <c r="AJ3161" s="2" t="s">
        <v>1013</v>
      </c>
      <c r="AK3161" s="2" t="s">
        <v>18095</v>
      </c>
      <c r="AL3161" s="2" t="s">
        <v>1014</v>
      </c>
    </row>
    <row r="3162" spans="1:38" ht="158.4" hidden="1">
      <c r="A3162" s="136">
        <f t="shared" si="51"/>
        <v>3161</v>
      </c>
      <c r="B3162" s="2" t="s">
        <v>927</v>
      </c>
      <c r="C3162" s="2" t="s">
        <v>17973</v>
      </c>
      <c r="E3162" s="2" t="s">
        <v>17810</v>
      </c>
      <c r="F3162" s="2" t="s">
        <v>18195</v>
      </c>
      <c r="G3162" s="2" t="s">
        <v>18195</v>
      </c>
      <c r="H3162" s="2" t="s">
        <v>18164</v>
      </c>
      <c r="I3162" s="2" t="s">
        <v>2309</v>
      </c>
      <c r="J3162" s="2" t="s">
        <v>2308</v>
      </c>
      <c r="K3162" s="4">
        <v>710</v>
      </c>
      <c r="L3162" s="5">
        <v>1215000</v>
      </c>
      <c r="M3162" s="6" t="s">
        <v>18165</v>
      </c>
      <c r="N3162" s="2" t="s">
        <v>18164</v>
      </c>
      <c r="O3162" s="2" t="s">
        <v>17126</v>
      </c>
      <c r="P3162" s="2" t="s">
        <v>17225</v>
      </c>
      <c r="Q3162" s="2" t="s">
        <v>17978</v>
      </c>
      <c r="S3162" s="2">
        <v>200331</v>
      </c>
      <c r="T3162" s="2">
        <v>200331</v>
      </c>
      <c r="U3162" s="2" t="s">
        <v>17980</v>
      </c>
      <c r="V3162" s="2" t="s">
        <v>17824</v>
      </c>
      <c r="W3162" s="2" t="s">
        <v>18082</v>
      </c>
      <c r="X3162" s="2" t="s">
        <v>43</v>
      </c>
      <c r="Y3162" s="2" t="s">
        <v>2309</v>
      </c>
      <c r="Z3162" s="2" t="s">
        <v>2308</v>
      </c>
      <c r="AA3162" s="2" t="s">
        <v>35</v>
      </c>
      <c r="AB3162" s="2" t="s">
        <v>18076</v>
      </c>
      <c r="AC3162" s="2" t="s">
        <v>7</v>
      </c>
      <c r="AD3162" s="2" t="s">
        <v>2309</v>
      </c>
      <c r="AE3162" s="2" t="s">
        <v>2308</v>
      </c>
      <c r="AF3162" s="2" t="s">
        <v>2308</v>
      </c>
      <c r="AG3162" s="2">
        <v>2</v>
      </c>
      <c r="AH3162" s="2">
        <v>1</v>
      </c>
      <c r="AI3162" s="2">
        <v>2</v>
      </c>
      <c r="AJ3162" s="2" t="s">
        <v>1013</v>
      </c>
      <c r="AK3162" s="2" t="s">
        <v>18095</v>
      </c>
      <c r="AL3162" s="2" t="s">
        <v>1014</v>
      </c>
    </row>
    <row r="3163" spans="1:38" ht="158.4" hidden="1">
      <c r="A3163" s="136">
        <f t="shared" si="51"/>
        <v>3162</v>
      </c>
      <c r="B3163" s="2" t="s">
        <v>927</v>
      </c>
      <c r="C3163" s="2" t="s">
        <v>17973</v>
      </c>
      <c r="E3163" s="2" t="s">
        <v>17810</v>
      </c>
      <c r="F3163" s="2" t="s">
        <v>18196</v>
      </c>
      <c r="G3163" s="2" t="s">
        <v>18196</v>
      </c>
      <c r="H3163" s="2" t="s">
        <v>18164</v>
      </c>
      <c r="I3163" s="2" t="s">
        <v>2309</v>
      </c>
      <c r="J3163" s="2" t="s">
        <v>2308</v>
      </c>
      <c r="K3163" s="4">
        <v>711</v>
      </c>
      <c r="L3163" s="5">
        <v>1566000</v>
      </c>
      <c r="M3163" s="6" t="s">
        <v>18165</v>
      </c>
      <c r="N3163" s="2" t="s">
        <v>18164</v>
      </c>
      <c r="O3163" s="2" t="s">
        <v>17126</v>
      </c>
      <c r="P3163" s="2" t="s">
        <v>17225</v>
      </c>
      <c r="Q3163" s="2" t="s">
        <v>17978</v>
      </c>
      <c r="S3163" s="2">
        <v>200331</v>
      </c>
      <c r="T3163" s="2">
        <v>200331</v>
      </c>
      <c r="U3163" s="2" t="s">
        <v>17980</v>
      </c>
      <c r="V3163" s="2" t="s">
        <v>17824</v>
      </c>
      <c r="W3163" s="2" t="s">
        <v>18082</v>
      </c>
      <c r="X3163" s="2" t="s">
        <v>43</v>
      </c>
      <c r="Y3163" s="2" t="s">
        <v>2309</v>
      </c>
      <c r="Z3163" s="2" t="s">
        <v>2308</v>
      </c>
      <c r="AA3163" s="2" t="s">
        <v>35</v>
      </c>
      <c r="AB3163" s="2" t="s">
        <v>18076</v>
      </c>
      <c r="AC3163" s="2" t="s">
        <v>7</v>
      </c>
      <c r="AD3163" s="2" t="s">
        <v>2309</v>
      </c>
      <c r="AE3163" s="2" t="s">
        <v>2308</v>
      </c>
      <c r="AF3163" s="2" t="s">
        <v>2308</v>
      </c>
      <c r="AG3163" s="2">
        <v>2</v>
      </c>
      <c r="AH3163" s="2">
        <v>1</v>
      </c>
      <c r="AI3163" s="2">
        <v>2</v>
      </c>
      <c r="AJ3163" s="2" t="s">
        <v>1013</v>
      </c>
      <c r="AK3163" s="2" t="s">
        <v>18095</v>
      </c>
      <c r="AL3163" s="2" t="s">
        <v>1014</v>
      </c>
    </row>
    <row r="3164" spans="1:38" ht="158.4" hidden="1">
      <c r="A3164" s="136">
        <f t="shared" si="51"/>
        <v>3163</v>
      </c>
      <c r="B3164" s="2" t="s">
        <v>927</v>
      </c>
      <c r="C3164" s="2" t="s">
        <v>17973</v>
      </c>
      <c r="E3164" s="2" t="s">
        <v>17810</v>
      </c>
      <c r="F3164" s="2" t="s">
        <v>18197</v>
      </c>
      <c r="G3164" s="2" t="s">
        <v>18197</v>
      </c>
      <c r="H3164" s="2" t="s">
        <v>18164</v>
      </c>
      <c r="I3164" s="2" t="s">
        <v>2309</v>
      </c>
      <c r="J3164" s="2" t="s">
        <v>2308</v>
      </c>
      <c r="K3164" s="4">
        <v>712</v>
      </c>
      <c r="L3164" s="5">
        <v>6842880</v>
      </c>
      <c r="M3164" s="6" t="s">
        <v>18165</v>
      </c>
      <c r="N3164" s="2" t="s">
        <v>18164</v>
      </c>
      <c r="O3164" s="2" t="s">
        <v>17126</v>
      </c>
      <c r="P3164" s="2" t="s">
        <v>17225</v>
      </c>
      <c r="Q3164" s="2" t="s">
        <v>17978</v>
      </c>
      <c r="S3164" s="2">
        <v>200331</v>
      </c>
      <c r="T3164" s="2">
        <v>200331</v>
      </c>
      <c r="U3164" s="2" t="s">
        <v>17980</v>
      </c>
      <c r="V3164" s="2" t="s">
        <v>17824</v>
      </c>
      <c r="W3164" s="2" t="s">
        <v>18082</v>
      </c>
      <c r="X3164" s="2" t="s">
        <v>43</v>
      </c>
      <c r="Y3164" s="2" t="s">
        <v>2309</v>
      </c>
      <c r="Z3164" s="2" t="s">
        <v>2308</v>
      </c>
      <c r="AA3164" s="2" t="s">
        <v>35</v>
      </c>
      <c r="AB3164" s="2" t="s">
        <v>18076</v>
      </c>
      <c r="AC3164" s="2" t="s">
        <v>7</v>
      </c>
      <c r="AD3164" s="2" t="s">
        <v>2309</v>
      </c>
      <c r="AE3164" s="2" t="s">
        <v>2308</v>
      </c>
      <c r="AF3164" s="2" t="s">
        <v>2308</v>
      </c>
      <c r="AG3164" s="2">
        <v>2</v>
      </c>
      <c r="AH3164" s="2">
        <v>1</v>
      </c>
      <c r="AI3164" s="2">
        <v>2</v>
      </c>
      <c r="AJ3164" s="2" t="s">
        <v>1013</v>
      </c>
      <c r="AK3164" s="2" t="s">
        <v>18095</v>
      </c>
      <c r="AL3164" s="2" t="s">
        <v>1014</v>
      </c>
    </row>
    <row r="3165" spans="1:38" ht="158.4" hidden="1">
      <c r="A3165" s="136">
        <f t="shared" si="51"/>
        <v>3164</v>
      </c>
      <c r="B3165" s="2" t="s">
        <v>927</v>
      </c>
      <c r="C3165" s="2" t="s">
        <v>17973</v>
      </c>
      <c r="E3165" s="2" t="s">
        <v>17810</v>
      </c>
      <c r="F3165" s="2" t="s">
        <v>18198</v>
      </c>
      <c r="G3165" s="2" t="s">
        <v>18198</v>
      </c>
      <c r="H3165" s="2" t="s">
        <v>18164</v>
      </c>
      <c r="I3165" s="2" t="s">
        <v>2309</v>
      </c>
      <c r="J3165" s="2" t="s">
        <v>2308</v>
      </c>
      <c r="K3165" s="4">
        <v>714</v>
      </c>
      <c r="L3165" s="5">
        <v>2160000</v>
      </c>
      <c r="M3165" s="6" t="s">
        <v>18165</v>
      </c>
      <c r="N3165" s="2" t="s">
        <v>18164</v>
      </c>
      <c r="O3165" s="2" t="s">
        <v>17126</v>
      </c>
      <c r="P3165" s="2" t="s">
        <v>17225</v>
      </c>
      <c r="Q3165" s="2" t="s">
        <v>17978</v>
      </c>
      <c r="S3165" s="2">
        <v>200331</v>
      </c>
      <c r="T3165" s="2">
        <v>200331</v>
      </c>
      <c r="U3165" s="2" t="s">
        <v>17980</v>
      </c>
      <c r="V3165" s="2" t="s">
        <v>17824</v>
      </c>
      <c r="W3165" s="2" t="s">
        <v>18082</v>
      </c>
      <c r="X3165" s="2" t="s">
        <v>43</v>
      </c>
      <c r="Y3165" s="2" t="s">
        <v>2309</v>
      </c>
      <c r="Z3165" s="2" t="s">
        <v>2308</v>
      </c>
      <c r="AA3165" s="2" t="s">
        <v>35</v>
      </c>
      <c r="AB3165" s="2" t="s">
        <v>18076</v>
      </c>
      <c r="AC3165" s="2" t="s">
        <v>7</v>
      </c>
      <c r="AD3165" s="2" t="s">
        <v>2309</v>
      </c>
      <c r="AE3165" s="2" t="s">
        <v>2308</v>
      </c>
      <c r="AF3165" s="2" t="s">
        <v>2308</v>
      </c>
      <c r="AG3165" s="2">
        <v>2</v>
      </c>
      <c r="AH3165" s="2">
        <v>1</v>
      </c>
      <c r="AI3165" s="2">
        <v>2</v>
      </c>
      <c r="AJ3165" s="2" t="s">
        <v>1013</v>
      </c>
      <c r="AK3165" s="2" t="s">
        <v>18095</v>
      </c>
      <c r="AL3165" s="2" t="s">
        <v>1014</v>
      </c>
    </row>
    <row r="3166" spans="1:38" ht="158.4" hidden="1">
      <c r="A3166" s="136">
        <f t="shared" si="51"/>
        <v>3165</v>
      </c>
      <c r="B3166" s="2" t="s">
        <v>927</v>
      </c>
      <c r="C3166" s="2" t="s">
        <v>17973</v>
      </c>
      <c r="E3166" s="2" t="s">
        <v>17810</v>
      </c>
      <c r="F3166" s="2" t="s">
        <v>18199</v>
      </c>
      <c r="G3166" s="2" t="s">
        <v>18199</v>
      </c>
      <c r="H3166" s="2" t="s">
        <v>18164</v>
      </c>
      <c r="I3166" s="2" t="s">
        <v>2309</v>
      </c>
      <c r="J3166" s="2" t="s">
        <v>2308</v>
      </c>
      <c r="K3166" s="4">
        <v>715</v>
      </c>
      <c r="L3166" s="5">
        <v>807840</v>
      </c>
      <c r="M3166" s="6" t="s">
        <v>18165</v>
      </c>
      <c r="N3166" s="2" t="s">
        <v>18164</v>
      </c>
      <c r="O3166" s="2" t="s">
        <v>17126</v>
      </c>
      <c r="P3166" s="2" t="s">
        <v>17237</v>
      </c>
      <c r="Q3166" s="2" t="s">
        <v>17978</v>
      </c>
      <c r="S3166" s="2">
        <v>200331</v>
      </c>
      <c r="T3166" s="2">
        <v>200331</v>
      </c>
      <c r="U3166" s="2" t="s">
        <v>17980</v>
      </c>
      <c r="V3166" s="2" t="s">
        <v>17824</v>
      </c>
      <c r="W3166" s="2" t="s">
        <v>18082</v>
      </c>
      <c r="X3166" s="2" t="s">
        <v>9</v>
      </c>
      <c r="Y3166" s="2" t="s">
        <v>2309</v>
      </c>
      <c r="Z3166" s="2" t="s">
        <v>2308</v>
      </c>
      <c r="AA3166" s="2" t="s">
        <v>35</v>
      </c>
      <c r="AB3166" s="2" t="s">
        <v>18076</v>
      </c>
      <c r="AC3166" s="2" t="s">
        <v>7</v>
      </c>
      <c r="AD3166" s="2" t="s">
        <v>2309</v>
      </c>
      <c r="AE3166" s="2" t="s">
        <v>2308</v>
      </c>
      <c r="AF3166" s="2" t="s">
        <v>2308</v>
      </c>
      <c r="AG3166" s="2">
        <v>2</v>
      </c>
      <c r="AH3166" s="2">
        <v>1</v>
      </c>
      <c r="AI3166" s="2">
        <v>2</v>
      </c>
      <c r="AJ3166" s="2" t="s">
        <v>1013</v>
      </c>
      <c r="AK3166" s="2" t="s">
        <v>18095</v>
      </c>
      <c r="AL3166" s="2" t="s">
        <v>1014</v>
      </c>
    </row>
    <row r="3167" spans="1:38" ht="158.4" hidden="1">
      <c r="A3167" s="136">
        <f t="shared" si="51"/>
        <v>3166</v>
      </c>
      <c r="B3167" s="2" t="s">
        <v>927</v>
      </c>
      <c r="C3167" s="2" t="s">
        <v>17973</v>
      </c>
      <c r="E3167" s="2" t="s">
        <v>17810</v>
      </c>
      <c r="F3167" s="2" t="s">
        <v>18200</v>
      </c>
      <c r="G3167" s="2" t="s">
        <v>18200</v>
      </c>
      <c r="H3167" s="2" t="s">
        <v>18164</v>
      </c>
      <c r="I3167" s="2" t="s">
        <v>2309</v>
      </c>
      <c r="J3167" s="2" t="s">
        <v>2308</v>
      </c>
      <c r="K3167" s="4">
        <v>716</v>
      </c>
      <c r="L3167" s="5">
        <v>10359360</v>
      </c>
      <c r="M3167" s="6" t="s">
        <v>18165</v>
      </c>
      <c r="N3167" s="2" t="s">
        <v>18164</v>
      </c>
      <c r="O3167" s="2" t="s">
        <v>17126</v>
      </c>
      <c r="P3167" s="2" t="s">
        <v>17237</v>
      </c>
      <c r="Q3167" s="2" t="s">
        <v>17978</v>
      </c>
      <c r="S3167" s="2">
        <v>200331</v>
      </c>
      <c r="T3167" s="2">
        <v>200331</v>
      </c>
      <c r="U3167" s="2" t="s">
        <v>17980</v>
      </c>
      <c r="V3167" s="2" t="s">
        <v>17824</v>
      </c>
      <c r="W3167" s="2" t="s">
        <v>18082</v>
      </c>
      <c r="X3167" s="2" t="s">
        <v>9</v>
      </c>
      <c r="Y3167" s="2" t="s">
        <v>2309</v>
      </c>
      <c r="Z3167" s="2" t="s">
        <v>2308</v>
      </c>
      <c r="AA3167" s="2" t="s">
        <v>35</v>
      </c>
      <c r="AB3167" s="2" t="s">
        <v>18076</v>
      </c>
      <c r="AC3167" s="2" t="s">
        <v>7</v>
      </c>
      <c r="AD3167" s="2" t="s">
        <v>2309</v>
      </c>
      <c r="AE3167" s="2" t="s">
        <v>2308</v>
      </c>
      <c r="AF3167" s="2" t="s">
        <v>2308</v>
      </c>
      <c r="AG3167" s="2">
        <v>2</v>
      </c>
      <c r="AH3167" s="2">
        <v>1</v>
      </c>
      <c r="AI3167" s="2">
        <v>2</v>
      </c>
      <c r="AJ3167" s="2" t="s">
        <v>1013</v>
      </c>
      <c r="AK3167" s="2" t="s">
        <v>18095</v>
      </c>
      <c r="AL3167" s="2" t="s">
        <v>1014</v>
      </c>
    </row>
    <row r="3168" spans="1:38" ht="158.4" hidden="1">
      <c r="A3168" s="136">
        <f t="shared" si="51"/>
        <v>3167</v>
      </c>
      <c r="B3168" s="2" t="s">
        <v>927</v>
      </c>
      <c r="C3168" s="2" t="s">
        <v>17973</v>
      </c>
      <c r="E3168" s="2" t="s">
        <v>17810</v>
      </c>
      <c r="F3168" s="2" t="s">
        <v>18201</v>
      </c>
      <c r="G3168" s="2" t="s">
        <v>18201</v>
      </c>
      <c r="H3168" s="2" t="s">
        <v>18164</v>
      </c>
      <c r="I3168" s="2" t="s">
        <v>2309</v>
      </c>
      <c r="J3168" s="2" t="s">
        <v>2308</v>
      </c>
      <c r="K3168" s="4">
        <v>717</v>
      </c>
      <c r="L3168" s="5">
        <v>5702400</v>
      </c>
      <c r="M3168" s="6" t="s">
        <v>18165</v>
      </c>
      <c r="N3168" s="2" t="s">
        <v>18164</v>
      </c>
      <c r="O3168" s="2" t="s">
        <v>17126</v>
      </c>
      <c r="P3168" s="2" t="s">
        <v>17237</v>
      </c>
      <c r="Q3168" s="2" t="s">
        <v>17978</v>
      </c>
      <c r="S3168" s="2">
        <v>200331</v>
      </c>
      <c r="T3168" s="2">
        <v>200331</v>
      </c>
      <c r="U3168" s="2" t="s">
        <v>17980</v>
      </c>
      <c r="V3168" s="2" t="s">
        <v>17824</v>
      </c>
      <c r="W3168" s="2" t="s">
        <v>18082</v>
      </c>
      <c r="X3168" s="2" t="s">
        <v>9</v>
      </c>
      <c r="Y3168" s="2" t="s">
        <v>2309</v>
      </c>
      <c r="Z3168" s="2" t="s">
        <v>2308</v>
      </c>
      <c r="AA3168" s="2" t="s">
        <v>35</v>
      </c>
      <c r="AB3168" s="2" t="s">
        <v>18076</v>
      </c>
      <c r="AC3168" s="2" t="s">
        <v>7</v>
      </c>
      <c r="AD3168" s="2" t="s">
        <v>2309</v>
      </c>
      <c r="AE3168" s="2" t="s">
        <v>2308</v>
      </c>
      <c r="AF3168" s="2" t="s">
        <v>2308</v>
      </c>
      <c r="AG3168" s="2">
        <v>2</v>
      </c>
      <c r="AH3168" s="2">
        <v>1</v>
      </c>
      <c r="AI3168" s="2">
        <v>2</v>
      </c>
      <c r="AJ3168" s="2" t="s">
        <v>1013</v>
      </c>
      <c r="AK3168" s="2" t="s">
        <v>18095</v>
      </c>
      <c r="AL3168" s="2" t="s">
        <v>1014</v>
      </c>
    </row>
    <row r="3169" spans="1:38" ht="158.4" hidden="1">
      <c r="A3169" s="136">
        <f t="shared" si="51"/>
        <v>3168</v>
      </c>
      <c r="B3169" s="2" t="s">
        <v>927</v>
      </c>
      <c r="C3169" s="2" t="s">
        <v>17973</v>
      </c>
      <c r="E3169" s="2" t="s">
        <v>17810</v>
      </c>
      <c r="F3169" s="2" t="s">
        <v>18202</v>
      </c>
      <c r="G3169" s="2" t="s">
        <v>18202</v>
      </c>
      <c r="H3169" s="2" t="s">
        <v>18164</v>
      </c>
      <c r="I3169" s="2" t="s">
        <v>2309</v>
      </c>
      <c r="J3169" s="2" t="s">
        <v>2308</v>
      </c>
      <c r="K3169" s="4">
        <v>718</v>
      </c>
      <c r="L3169" s="5">
        <v>6894720</v>
      </c>
      <c r="M3169" s="6" t="s">
        <v>18165</v>
      </c>
      <c r="N3169" s="2" t="s">
        <v>18164</v>
      </c>
      <c r="O3169" s="2" t="s">
        <v>17126</v>
      </c>
      <c r="P3169" s="2" t="s">
        <v>17237</v>
      </c>
      <c r="Q3169" s="2" t="s">
        <v>17978</v>
      </c>
      <c r="S3169" s="2">
        <v>200331</v>
      </c>
      <c r="T3169" s="2">
        <v>200331</v>
      </c>
      <c r="U3169" s="2" t="s">
        <v>17980</v>
      </c>
      <c r="V3169" s="2" t="s">
        <v>17824</v>
      </c>
      <c r="W3169" s="2" t="s">
        <v>18082</v>
      </c>
      <c r="X3169" s="2" t="s">
        <v>9</v>
      </c>
      <c r="Y3169" s="2" t="s">
        <v>2309</v>
      </c>
      <c r="Z3169" s="2" t="s">
        <v>2308</v>
      </c>
      <c r="AA3169" s="2" t="s">
        <v>35</v>
      </c>
      <c r="AB3169" s="2" t="s">
        <v>18076</v>
      </c>
      <c r="AC3169" s="2" t="s">
        <v>7</v>
      </c>
      <c r="AD3169" s="2" t="s">
        <v>2309</v>
      </c>
      <c r="AE3169" s="2" t="s">
        <v>2308</v>
      </c>
      <c r="AF3169" s="2" t="s">
        <v>2308</v>
      </c>
      <c r="AG3169" s="2">
        <v>2</v>
      </c>
      <c r="AH3169" s="2">
        <v>1</v>
      </c>
      <c r="AI3169" s="2">
        <v>2</v>
      </c>
      <c r="AJ3169" s="2" t="s">
        <v>1013</v>
      </c>
      <c r="AK3169" s="2" t="s">
        <v>18095</v>
      </c>
      <c r="AL3169" s="2" t="s">
        <v>1014</v>
      </c>
    </row>
    <row r="3170" spans="1:38" ht="158.4" hidden="1">
      <c r="A3170" s="136">
        <f t="shared" si="51"/>
        <v>3169</v>
      </c>
      <c r="B3170" s="2" t="s">
        <v>927</v>
      </c>
      <c r="C3170" s="2" t="s">
        <v>17973</v>
      </c>
      <c r="E3170" s="2" t="s">
        <v>17810</v>
      </c>
      <c r="F3170" s="2" t="s">
        <v>18203</v>
      </c>
      <c r="G3170" s="2" t="s">
        <v>18203</v>
      </c>
      <c r="H3170" s="2" t="s">
        <v>18164</v>
      </c>
      <c r="I3170" s="2" t="s">
        <v>2309</v>
      </c>
      <c r="J3170" s="2" t="s">
        <v>2308</v>
      </c>
      <c r="K3170" s="4">
        <v>719</v>
      </c>
      <c r="L3170" s="5">
        <v>5095440</v>
      </c>
      <c r="M3170" s="6" t="s">
        <v>18165</v>
      </c>
      <c r="N3170" s="2" t="s">
        <v>18164</v>
      </c>
      <c r="O3170" s="2" t="s">
        <v>17126</v>
      </c>
      <c r="P3170" s="2" t="s">
        <v>17237</v>
      </c>
      <c r="Q3170" s="2" t="s">
        <v>17978</v>
      </c>
      <c r="S3170" s="2">
        <v>200331</v>
      </c>
      <c r="T3170" s="2">
        <v>200331</v>
      </c>
      <c r="U3170" s="2" t="s">
        <v>17980</v>
      </c>
      <c r="V3170" s="2" t="s">
        <v>17824</v>
      </c>
      <c r="W3170" s="2" t="s">
        <v>18082</v>
      </c>
      <c r="X3170" s="2" t="s">
        <v>9</v>
      </c>
      <c r="Y3170" s="2" t="s">
        <v>2309</v>
      </c>
      <c r="Z3170" s="2" t="s">
        <v>2308</v>
      </c>
      <c r="AA3170" s="2" t="s">
        <v>35</v>
      </c>
      <c r="AB3170" s="2" t="s">
        <v>18076</v>
      </c>
      <c r="AC3170" s="2" t="s">
        <v>7</v>
      </c>
      <c r="AD3170" s="2" t="s">
        <v>2309</v>
      </c>
      <c r="AE3170" s="2" t="s">
        <v>2308</v>
      </c>
      <c r="AF3170" s="2" t="s">
        <v>2308</v>
      </c>
      <c r="AG3170" s="2">
        <v>2</v>
      </c>
      <c r="AH3170" s="2">
        <v>1</v>
      </c>
      <c r="AI3170" s="2">
        <v>2</v>
      </c>
      <c r="AJ3170" s="2" t="s">
        <v>1013</v>
      </c>
      <c r="AK3170" s="2" t="s">
        <v>18095</v>
      </c>
      <c r="AL3170" s="2" t="s">
        <v>1014</v>
      </c>
    </row>
    <row r="3171" spans="1:38" ht="158.4" hidden="1">
      <c r="A3171" s="136">
        <f t="shared" si="51"/>
        <v>3170</v>
      </c>
      <c r="B3171" s="2" t="s">
        <v>927</v>
      </c>
      <c r="C3171" s="2" t="s">
        <v>17973</v>
      </c>
      <c r="E3171" s="2" t="s">
        <v>17810</v>
      </c>
      <c r="F3171" s="2" t="s">
        <v>18204</v>
      </c>
      <c r="G3171" s="2" t="s">
        <v>18204</v>
      </c>
      <c r="H3171" s="2" t="s">
        <v>18164</v>
      </c>
      <c r="I3171" s="2" t="s">
        <v>2309</v>
      </c>
      <c r="J3171" s="2" t="s">
        <v>2308</v>
      </c>
      <c r="K3171" s="4">
        <v>720</v>
      </c>
      <c r="L3171" s="5">
        <v>8735040</v>
      </c>
      <c r="M3171" s="6" t="s">
        <v>18165</v>
      </c>
      <c r="N3171" s="2" t="s">
        <v>18164</v>
      </c>
      <c r="O3171" s="2" t="s">
        <v>17126</v>
      </c>
      <c r="P3171" s="2" t="s">
        <v>17237</v>
      </c>
      <c r="Q3171" s="2" t="s">
        <v>17978</v>
      </c>
      <c r="S3171" s="2">
        <v>200331</v>
      </c>
      <c r="T3171" s="2">
        <v>200331</v>
      </c>
      <c r="U3171" s="2" t="s">
        <v>17980</v>
      </c>
      <c r="V3171" s="2" t="s">
        <v>17824</v>
      </c>
      <c r="W3171" s="2" t="s">
        <v>18082</v>
      </c>
      <c r="X3171" s="2" t="s">
        <v>9</v>
      </c>
      <c r="Y3171" s="2" t="s">
        <v>2309</v>
      </c>
      <c r="Z3171" s="2" t="s">
        <v>2308</v>
      </c>
      <c r="AA3171" s="2" t="s">
        <v>35</v>
      </c>
      <c r="AB3171" s="2" t="s">
        <v>18076</v>
      </c>
      <c r="AC3171" s="2" t="s">
        <v>7</v>
      </c>
      <c r="AD3171" s="2" t="s">
        <v>2309</v>
      </c>
      <c r="AE3171" s="2" t="s">
        <v>2308</v>
      </c>
      <c r="AF3171" s="2" t="s">
        <v>2308</v>
      </c>
      <c r="AG3171" s="2">
        <v>2</v>
      </c>
      <c r="AH3171" s="2">
        <v>1</v>
      </c>
      <c r="AI3171" s="2">
        <v>2</v>
      </c>
      <c r="AJ3171" s="2" t="s">
        <v>1013</v>
      </c>
      <c r="AK3171" s="2" t="s">
        <v>18095</v>
      </c>
      <c r="AL3171" s="2" t="s">
        <v>1014</v>
      </c>
    </row>
    <row r="3172" spans="1:38" ht="158.4" hidden="1">
      <c r="A3172" s="136">
        <f t="shared" si="51"/>
        <v>3171</v>
      </c>
      <c r="B3172" s="2" t="s">
        <v>927</v>
      </c>
      <c r="C3172" s="2" t="s">
        <v>17973</v>
      </c>
      <c r="E3172" s="2" t="s">
        <v>17810</v>
      </c>
      <c r="F3172" s="2" t="s">
        <v>18205</v>
      </c>
      <c r="G3172" s="2" t="s">
        <v>18205</v>
      </c>
      <c r="H3172" s="2" t="s">
        <v>18164</v>
      </c>
      <c r="I3172" s="2" t="s">
        <v>2309</v>
      </c>
      <c r="J3172" s="2" t="s">
        <v>2308</v>
      </c>
      <c r="K3172" s="4">
        <v>721</v>
      </c>
      <c r="L3172" s="5">
        <v>3797280</v>
      </c>
      <c r="M3172" s="6" t="s">
        <v>18165</v>
      </c>
      <c r="N3172" s="2" t="s">
        <v>18164</v>
      </c>
      <c r="O3172" s="2" t="s">
        <v>17126</v>
      </c>
      <c r="P3172" s="2" t="s">
        <v>17237</v>
      </c>
      <c r="Q3172" s="2" t="s">
        <v>17978</v>
      </c>
      <c r="S3172" s="2">
        <v>200331</v>
      </c>
      <c r="T3172" s="2">
        <v>200331</v>
      </c>
      <c r="U3172" s="2" t="s">
        <v>17980</v>
      </c>
      <c r="V3172" s="2" t="s">
        <v>17824</v>
      </c>
      <c r="W3172" s="2" t="s">
        <v>18082</v>
      </c>
      <c r="X3172" s="2" t="s">
        <v>9</v>
      </c>
      <c r="Y3172" s="2" t="s">
        <v>2309</v>
      </c>
      <c r="Z3172" s="2" t="s">
        <v>2308</v>
      </c>
      <c r="AA3172" s="2" t="s">
        <v>35</v>
      </c>
      <c r="AB3172" s="2" t="s">
        <v>18076</v>
      </c>
      <c r="AC3172" s="2" t="s">
        <v>7</v>
      </c>
      <c r="AD3172" s="2" t="s">
        <v>2309</v>
      </c>
      <c r="AE3172" s="2" t="s">
        <v>2308</v>
      </c>
      <c r="AF3172" s="2" t="s">
        <v>2308</v>
      </c>
      <c r="AG3172" s="2">
        <v>2</v>
      </c>
      <c r="AH3172" s="2">
        <v>1</v>
      </c>
      <c r="AI3172" s="2">
        <v>2</v>
      </c>
      <c r="AJ3172" s="2" t="s">
        <v>1013</v>
      </c>
      <c r="AK3172" s="2" t="s">
        <v>18095</v>
      </c>
      <c r="AL3172" s="2" t="s">
        <v>1014</v>
      </c>
    </row>
    <row r="3173" spans="1:38" ht="158.4" hidden="1">
      <c r="A3173" s="136">
        <f t="shared" si="51"/>
        <v>3172</v>
      </c>
      <c r="B3173" s="2" t="s">
        <v>927</v>
      </c>
      <c r="C3173" s="2" t="s">
        <v>17973</v>
      </c>
      <c r="E3173" s="2" t="s">
        <v>17810</v>
      </c>
      <c r="F3173" s="2" t="s">
        <v>18206</v>
      </c>
      <c r="G3173" s="2" t="s">
        <v>18206</v>
      </c>
      <c r="H3173" s="2" t="s">
        <v>18164</v>
      </c>
      <c r="I3173" s="2" t="s">
        <v>2309</v>
      </c>
      <c r="J3173" s="2" t="s">
        <v>2308</v>
      </c>
      <c r="K3173" s="4">
        <v>722</v>
      </c>
      <c r="L3173" s="5">
        <v>7793280</v>
      </c>
      <c r="M3173" s="6" t="s">
        <v>18165</v>
      </c>
      <c r="N3173" s="2" t="s">
        <v>18164</v>
      </c>
      <c r="O3173" s="2" t="s">
        <v>17126</v>
      </c>
      <c r="P3173" s="2" t="s">
        <v>17237</v>
      </c>
      <c r="Q3173" s="2" t="s">
        <v>17978</v>
      </c>
      <c r="S3173" s="2">
        <v>200331</v>
      </c>
      <c r="T3173" s="2">
        <v>200331</v>
      </c>
      <c r="U3173" s="2" t="s">
        <v>17980</v>
      </c>
      <c r="V3173" s="2" t="s">
        <v>17824</v>
      </c>
      <c r="W3173" s="2" t="s">
        <v>18082</v>
      </c>
      <c r="X3173" s="2" t="s">
        <v>9</v>
      </c>
      <c r="Y3173" s="2" t="s">
        <v>2309</v>
      </c>
      <c r="Z3173" s="2" t="s">
        <v>2308</v>
      </c>
      <c r="AA3173" s="2" t="s">
        <v>35</v>
      </c>
      <c r="AB3173" s="2" t="s">
        <v>18076</v>
      </c>
      <c r="AC3173" s="2" t="s">
        <v>7</v>
      </c>
      <c r="AD3173" s="2" t="s">
        <v>2309</v>
      </c>
      <c r="AE3173" s="2" t="s">
        <v>2308</v>
      </c>
      <c r="AF3173" s="2" t="s">
        <v>2308</v>
      </c>
      <c r="AG3173" s="2">
        <v>2</v>
      </c>
      <c r="AH3173" s="2">
        <v>1</v>
      </c>
      <c r="AI3173" s="2">
        <v>2</v>
      </c>
      <c r="AJ3173" s="2" t="s">
        <v>1013</v>
      </c>
      <c r="AK3173" s="2" t="s">
        <v>18095</v>
      </c>
      <c r="AL3173" s="2" t="s">
        <v>1014</v>
      </c>
    </row>
    <row r="3174" spans="1:38" ht="158.4" hidden="1">
      <c r="A3174" s="136">
        <f t="shared" si="51"/>
        <v>3173</v>
      </c>
      <c r="B3174" s="2" t="s">
        <v>927</v>
      </c>
      <c r="C3174" s="2" t="s">
        <v>17973</v>
      </c>
      <c r="E3174" s="2" t="s">
        <v>17810</v>
      </c>
      <c r="F3174" s="2" t="s">
        <v>18207</v>
      </c>
      <c r="G3174" s="2" t="s">
        <v>18207</v>
      </c>
      <c r="H3174" s="2" t="s">
        <v>18164</v>
      </c>
      <c r="I3174" s="2" t="s">
        <v>2309</v>
      </c>
      <c r="J3174" s="2" t="s">
        <v>2308</v>
      </c>
      <c r="K3174" s="4">
        <v>723</v>
      </c>
      <c r="L3174" s="5">
        <v>887760</v>
      </c>
      <c r="M3174" s="6" t="s">
        <v>18165</v>
      </c>
      <c r="N3174" s="2" t="s">
        <v>18164</v>
      </c>
      <c r="O3174" s="2" t="s">
        <v>17126</v>
      </c>
      <c r="P3174" s="2" t="s">
        <v>17237</v>
      </c>
      <c r="Q3174" s="2" t="s">
        <v>17978</v>
      </c>
      <c r="S3174" s="2">
        <v>200331</v>
      </c>
      <c r="T3174" s="2">
        <v>200331</v>
      </c>
      <c r="U3174" s="2" t="s">
        <v>17980</v>
      </c>
      <c r="V3174" s="2" t="s">
        <v>17824</v>
      </c>
      <c r="W3174" s="2" t="s">
        <v>18082</v>
      </c>
      <c r="X3174" s="2" t="s">
        <v>9</v>
      </c>
      <c r="Y3174" s="2" t="s">
        <v>2309</v>
      </c>
      <c r="Z3174" s="2" t="s">
        <v>2308</v>
      </c>
      <c r="AA3174" s="2" t="s">
        <v>35</v>
      </c>
      <c r="AB3174" s="2" t="s">
        <v>18076</v>
      </c>
      <c r="AC3174" s="2" t="s">
        <v>7</v>
      </c>
      <c r="AD3174" s="2" t="s">
        <v>2309</v>
      </c>
      <c r="AE3174" s="2" t="s">
        <v>2308</v>
      </c>
      <c r="AF3174" s="2" t="s">
        <v>2308</v>
      </c>
      <c r="AG3174" s="2">
        <v>2</v>
      </c>
      <c r="AH3174" s="2">
        <v>1</v>
      </c>
      <c r="AI3174" s="2">
        <v>2</v>
      </c>
      <c r="AJ3174" s="2" t="s">
        <v>1013</v>
      </c>
      <c r="AK3174" s="2" t="s">
        <v>18095</v>
      </c>
      <c r="AL3174" s="2" t="s">
        <v>1014</v>
      </c>
    </row>
    <row r="3175" spans="1:38" ht="158.4" hidden="1">
      <c r="A3175" s="136">
        <f t="shared" si="51"/>
        <v>3174</v>
      </c>
      <c r="B3175" s="2" t="s">
        <v>927</v>
      </c>
      <c r="C3175" s="2" t="s">
        <v>17973</v>
      </c>
      <c r="E3175" s="2" t="s">
        <v>17810</v>
      </c>
      <c r="F3175" s="2" t="s">
        <v>18208</v>
      </c>
      <c r="G3175" s="2" t="s">
        <v>18208</v>
      </c>
      <c r="H3175" s="2" t="s">
        <v>18164</v>
      </c>
      <c r="I3175" s="2" t="s">
        <v>2309</v>
      </c>
      <c r="J3175" s="2" t="s">
        <v>2308</v>
      </c>
      <c r="K3175" s="4">
        <v>724</v>
      </c>
      <c r="L3175" s="5">
        <v>10145520</v>
      </c>
      <c r="M3175" s="6" t="s">
        <v>18165</v>
      </c>
      <c r="N3175" s="2" t="s">
        <v>18164</v>
      </c>
      <c r="O3175" s="2" t="s">
        <v>17126</v>
      </c>
      <c r="P3175" s="2" t="s">
        <v>17237</v>
      </c>
      <c r="Q3175" s="2" t="s">
        <v>17978</v>
      </c>
      <c r="S3175" s="2">
        <v>200331</v>
      </c>
      <c r="T3175" s="2">
        <v>200331</v>
      </c>
      <c r="U3175" s="2" t="s">
        <v>17980</v>
      </c>
      <c r="V3175" s="2" t="s">
        <v>17824</v>
      </c>
      <c r="W3175" s="2" t="s">
        <v>18082</v>
      </c>
      <c r="X3175" s="2" t="s">
        <v>9</v>
      </c>
      <c r="Y3175" s="2" t="s">
        <v>2309</v>
      </c>
      <c r="Z3175" s="2" t="s">
        <v>2308</v>
      </c>
      <c r="AA3175" s="2" t="s">
        <v>35</v>
      </c>
      <c r="AB3175" s="2" t="s">
        <v>18076</v>
      </c>
      <c r="AC3175" s="2" t="s">
        <v>7</v>
      </c>
      <c r="AD3175" s="2" t="s">
        <v>2309</v>
      </c>
      <c r="AE3175" s="2" t="s">
        <v>2308</v>
      </c>
      <c r="AF3175" s="2" t="s">
        <v>2308</v>
      </c>
      <c r="AG3175" s="2">
        <v>2</v>
      </c>
      <c r="AH3175" s="2">
        <v>1</v>
      </c>
      <c r="AI3175" s="2">
        <v>2</v>
      </c>
      <c r="AJ3175" s="2" t="s">
        <v>1013</v>
      </c>
      <c r="AK3175" s="2" t="s">
        <v>18095</v>
      </c>
      <c r="AL3175" s="2" t="s">
        <v>1014</v>
      </c>
    </row>
    <row r="3176" spans="1:38" ht="158.4" hidden="1">
      <c r="A3176" s="136">
        <f t="shared" si="51"/>
        <v>3175</v>
      </c>
      <c r="B3176" s="2" t="s">
        <v>927</v>
      </c>
      <c r="C3176" s="2" t="s">
        <v>17973</v>
      </c>
      <c r="E3176" s="2" t="s">
        <v>17810</v>
      </c>
      <c r="F3176" s="2" t="s">
        <v>18209</v>
      </c>
      <c r="G3176" s="2" t="s">
        <v>18209</v>
      </c>
      <c r="H3176" s="2" t="s">
        <v>18164</v>
      </c>
      <c r="I3176" s="2" t="s">
        <v>2309</v>
      </c>
      <c r="J3176" s="2" t="s">
        <v>2308</v>
      </c>
      <c r="K3176" s="4">
        <v>725</v>
      </c>
      <c r="L3176" s="5">
        <v>11059200</v>
      </c>
      <c r="M3176" s="6" t="s">
        <v>18165</v>
      </c>
      <c r="N3176" s="2" t="s">
        <v>18164</v>
      </c>
      <c r="O3176" s="2" t="s">
        <v>17126</v>
      </c>
      <c r="P3176" s="2" t="s">
        <v>17237</v>
      </c>
      <c r="Q3176" s="2" t="s">
        <v>17978</v>
      </c>
      <c r="S3176" s="2">
        <v>200331</v>
      </c>
      <c r="T3176" s="2">
        <v>200331</v>
      </c>
      <c r="U3176" s="2" t="s">
        <v>17980</v>
      </c>
      <c r="V3176" s="2" t="s">
        <v>17824</v>
      </c>
      <c r="W3176" s="2" t="s">
        <v>18082</v>
      </c>
      <c r="X3176" s="2" t="s">
        <v>9</v>
      </c>
      <c r="Y3176" s="2" t="s">
        <v>2309</v>
      </c>
      <c r="Z3176" s="2" t="s">
        <v>2308</v>
      </c>
      <c r="AA3176" s="2" t="s">
        <v>35</v>
      </c>
      <c r="AB3176" s="2" t="s">
        <v>18076</v>
      </c>
      <c r="AC3176" s="2" t="s">
        <v>7</v>
      </c>
      <c r="AD3176" s="2" t="s">
        <v>2309</v>
      </c>
      <c r="AE3176" s="2" t="s">
        <v>2308</v>
      </c>
      <c r="AF3176" s="2" t="s">
        <v>2308</v>
      </c>
      <c r="AG3176" s="2">
        <v>2</v>
      </c>
      <c r="AH3176" s="2">
        <v>1</v>
      </c>
      <c r="AI3176" s="2">
        <v>2</v>
      </c>
      <c r="AJ3176" s="2" t="s">
        <v>1013</v>
      </c>
      <c r="AK3176" s="2" t="s">
        <v>18095</v>
      </c>
      <c r="AL3176" s="2" t="s">
        <v>1014</v>
      </c>
    </row>
    <row r="3177" spans="1:38" ht="158.4" hidden="1">
      <c r="A3177" s="136">
        <f t="shared" si="51"/>
        <v>3176</v>
      </c>
      <c r="B3177" s="2" t="s">
        <v>927</v>
      </c>
      <c r="C3177" s="2" t="s">
        <v>17973</v>
      </c>
      <c r="E3177" s="2" t="s">
        <v>17810</v>
      </c>
      <c r="F3177" s="2" t="s">
        <v>18210</v>
      </c>
      <c r="G3177" s="2" t="s">
        <v>18210</v>
      </c>
      <c r="H3177" s="2" t="s">
        <v>18164</v>
      </c>
      <c r="I3177" s="2" t="s">
        <v>2309</v>
      </c>
      <c r="J3177" s="2" t="s">
        <v>2308</v>
      </c>
      <c r="K3177" s="4">
        <v>726</v>
      </c>
      <c r="L3177" s="5">
        <v>6372000</v>
      </c>
      <c r="M3177" s="6" t="s">
        <v>18165</v>
      </c>
      <c r="N3177" s="2" t="s">
        <v>18164</v>
      </c>
      <c r="O3177" s="2" t="s">
        <v>17126</v>
      </c>
      <c r="P3177" s="2" t="s">
        <v>17237</v>
      </c>
      <c r="Q3177" s="2" t="s">
        <v>17978</v>
      </c>
      <c r="S3177" s="2">
        <v>200331</v>
      </c>
      <c r="T3177" s="2">
        <v>200331</v>
      </c>
      <c r="U3177" s="2" t="s">
        <v>17980</v>
      </c>
      <c r="V3177" s="2" t="s">
        <v>17824</v>
      </c>
      <c r="W3177" s="2" t="s">
        <v>18082</v>
      </c>
      <c r="X3177" s="2" t="s">
        <v>9</v>
      </c>
      <c r="Y3177" s="2" t="s">
        <v>2309</v>
      </c>
      <c r="Z3177" s="2" t="s">
        <v>2308</v>
      </c>
      <c r="AA3177" s="2" t="s">
        <v>35</v>
      </c>
      <c r="AB3177" s="2" t="s">
        <v>18076</v>
      </c>
      <c r="AC3177" s="2" t="s">
        <v>7</v>
      </c>
      <c r="AD3177" s="2" t="s">
        <v>2309</v>
      </c>
      <c r="AE3177" s="2" t="s">
        <v>2308</v>
      </c>
      <c r="AF3177" s="2" t="s">
        <v>2308</v>
      </c>
      <c r="AG3177" s="2">
        <v>2</v>
      </c>
      <c r="AH3177" s="2">
        <v>1</v>
      </c>
      <c r="AI3177" s="2">
        <v>2</v>
      </c>
      <c r="AJ3177" s="2" t="s">
        <v>1013</v>
      </c>
      <c r="AK3177" s="2" t="s">
        <v>18095</v>
      </c>
      <c r="AL3177" s="2" t="s">
        <v>1014</v>
      </c>
    </row>
    <row r="3178" spans="1:38" ht="158.4" hidden="1">
      <c r="A3178" s="136">
        <f t="shared" si="51"/>
        <v>3177</v>
      </c>
      <c r="B3178" s="2" t="s">
        <v>927</v>
      </c>
      <c r="C3178" s="2" t="s">
        <v>17973</v>
      </c>
      <c r="E3178" s="2" t="s">
        <v>17810</v>
      </c>
      <c r="F3178" s="2" t="s">
        <v>18211</v>
      </c>
      <c r="G3178" s="2" t="s">
        <v>18211</v>
      </c>
      <c r="H3178" s="2" t="s">
        <v>18164</v>
      </c>
      <c r="I3178" s="2" t="s">
        <v>2309</v>
      </c>
      <c r="J3178" s="2" t="s">
        <v>2308</v>
      </c>
      <c r="K3178" s="4">
        <v>727</v>
      </c>
      <c r="L3178" s="5">
        <v>5745600</v>
      </c>
      <c r="M3178" s="6" t="s">
        <v>18165</v>
      </c>
      <c r="N3178" s="2" t="s">
        <v>18164</v>
      </c>
      <c r="O3178" s="2" t="s">
        <v>17126</v>
      </c>
      <c r="P3178" s="2" t="s">
        <v>17237</v>
      </c>
      <c r="Q3178" s="2" t="s">
        <v>17978</v>
      </c>
      <c r="S3178" s="2">
        <v>200331</v>
      </c>
      <c r="T3178" s="2">
        <v>200331</v>
      </c>
      <c r="U3178" s="2" t="s">
        <v>17980</v>
      </c>
      <c r="V3178" s="2" t="s">
        <v>17824</v>
      </c>
      <c r="W3178" s="2" t="s">
        <v>18082</v>
      </c>
      <c r="X3178" s="2" t="s">
        <v>9</v>
      </c>
      <c r="Y3178" s="2" t="s">
        <v>2309</v>
      </c>
      <c r="Z3178" s="2" t="s">
        <v>2308</v>
      </c>
      <c r="AA3178" s="2" t="s">
        <v>35</v>
      </c>
      <c r="AB3178" s="2" t="s">
        <v>18076</v>
      </c>
      <c r="AC3178" s="2" t="s">
        <v>7</v>
      </c>
      <c r="AD3178" s="2" t="s">
        <v>2309</v>
      </c>
      <c r="AE3178" s="2" t="s">
        <v>2308</v>
      </c>
      <c r="AF3178" s="2" t="s">
        <v>2308</v>
      </c>
      <c r="AG3178" s="2">
        <v>2</v>
      </c>
      <c r="AH3178" s="2">
        <v>1</v>
      </c>
      <c r="AI3178" s="2">
        <v>2</v>
      </c>
      <c r="AJ3178" s="2" t="s">
        <v>1013</v>
      </c>
      <c r="AK3178" s="2" t="s">
        <v>18095</v>
      </c>
      <c r="AL3178" s="2" t="s">
        <v>1014</v>
      </c>
    </row>
    <row r="3179" spans="1:38" ht="158.4" hidden="1">
      <c r="A3179" s="136">
        <f t="shared" si="51"/>
        <v>3178</v>
      </c>
      <c r="B3179" s="2" t="s">
        <v>927</v>
      </c>
      <c r="C3179" s="2" t="s">
        <v>17973</v>
      </c>
      <c r="E3179" s="2" t="s">
        <v>17810</v>
      </c>
      <c r="F3179" s="2" t="s">
        <v>18212</v>
      </c>
      <c r="G3179" s="2" t="s">
        <v>18212</v>
      </c>
      <c r="H3179" s="2" t="s">
        <v>18164</v>
      </c>
      <c r="I3179" s="2" t="s">
        <v>2309</v>
      </c>
      <c r="J3179" s="2" t="s">
        <v>2308</v>
      </c>
      <c r="K3179" s="4">
        <v>728</v>
      </c>
      <c r="L3179" s="5">
        <v>6847200</v>
      </c>
      <c r="M3179" s="6" t="s">
        <v>18165</v>
      </c>
      <c r="N3179" s="2" t="s">
        <v>18164</v>
      </c>
      <c r="O3179" s="2" t="s">
        <v>17126</v>
      </c>
      <c r="P3179" s="2" t="s">
        <v>17237</v>
      </c>
      <c r="Q3179" s="2" t="s">
        <v>17978</v>
      </c>
      <c r="S3179" s="2">
        <v>200331</v>
      </c>
      <c r="T3179" s="2">
        <v>200331</v>
      </c>
      <c r="U3179" s="2" t="s">
        <v>17980</v>
      </c>
      <c r="V3179" s="2" t="s">
        <v>17824</v>
      </c>
      <c r="W3179" s="2" t="s">
        <v>18082</v>
      </c>
      <c r="X3179" s="2" t="s">
        <v>9</v>
      </c>
      <c r="Y3179" s="2" t="s">
        <v>2309</v>
      </c>
      <c r="Z3179" s="2" t="s">
        <v>2308</v>
      </c>
      <c r="AA3179" s="2" t="s">
        <v>35</v>
      </c>
      <c r="AB3179" s="2" t="s">
        <v>18076</v>
      </c>
      <c r="AC3179" s="2" t="s">
        <v>7</v>
      </c>
      <c r="AD3179" s="2" t="s">
        <v>2309</v>
      </c>
      <c r="AE3179" s="2" t="s">
        <v>2308</v>
      </c>
      <c r="AF3179" s="2" t="s">
        <v>2308</v>
      </c>
      <c r="AG3179" s="2">
        <v>2</v>
      </c>
      <c r="AH3179" s="2">
        <v>1</v>
      </c>
      <c r="AI3179" s="2">
        <v>2</v>
      </c>
      <c r="AJ3179" s="2" t="s">
        <v>1013</v>
      </c>
      <c r="AK3179" s="2" t="s">
        <v>18095</v>
      </c>
      <c r="AL3179" s="2" t="s">
        <v>1014</v>
      </c>
    </row>
    <row r="3180" spans="1:38" ht="158.4" hidden="1">
      <c r="A3180" s="136">
        <f t="shared" si="51"/>
        <v>3179</v>
      </c>
      <c r="B3180" s="2" t="s">
        <v>927</v>
      </c>
      <c r="C3180" s="2" t="s">
        <v>17973</v>
      </c>
      <c r="E3180" s="2" t="s">
        <v>17810</v>
      </c>
      <c r="F3180" s="2" t="s">
        <v>18213</v>
      </c>
      <c r="G3180" s="2" t="s">
        <v>18213</v>
      </c>
      <c r="H3180" s="2" t="s">
        <v>18164</v>
      </c>
      <c r="I3180" s="2" t="s">
        <v>2309</v>
      </c>
      <c r="J3180" s="2" t="s">
        <v>2308</v>
      </c>
      <c r="K3180" s="4">
        <v>729</v>
      </c>
      <c r="L3180" s="5">
        <v>56000000</v>
      </c>
      <c r="M3180" s="6" t="s">
        <v>18165</v>
      </c>
      <c r="N3180" s="2" t="s">
        <v>18164</v>
      </c>
      <c r="O3180" s="2" t="s">
        <v>17126</v>
      </c>
      <c r="P3180" s="2" t="s">
        <v>17225</v>
      </c>
      <c r="Q3180" s="2" t="s">
        <v>17978</v>
      </c>
      <c r="S3180" s="2">
        <v>200331</v>
      </c>
      <c r="T3180" s="2">
        <v>200331</v>
      </c>
      <c r="U3180" s="2" t="s">
        <v>17980</v>
      </c>
      <c r="V3180" s="2" t="s">
        <v>17824</v>
      </c>
      <c r="W3180" s="2" t="s">
        <v>18082</v>
      </c>
      <c r="X3180" s="2" t="s">
        <v>43</v>
      </c>
      <c r="Y3180" s="2" t="s">
        <v>2309</v>
      </c>
      <c r="Z3180" s="2" t="s">
        <v>2308</v>
      </c>
      <c r="AA3180" s="2" t="s">
        <v>35</v>
      </c>
      <c r="AB3180" s="2" t="s">
        <v>18076</v>
      </c>
      <c r="AC3180" s="2" t="s">
        <v>7</v>
      </c>
      <c r="AD3180" s="2" t="s">
        <v>2309</v>
      </c>
      <c r="AE3180" s="2" t="s">
        <v>2308</v>
      </c>
      <c r="AF3180" s="2" t="s">
        <v>2308</v>
      </c>
      <c r="AG3180" s="2">
        <v>2</v>
      </c>
      <c r="AH3180" s="2">
        <v>1</v>
      </c>
      <c r="AI3180" s="2">
        <v>2</v>
      </c>
      <c r="AJ3180" s="2" t="s">
        <v>1013</v>
      </c>
      <c r="AK3180" s="2" t="s">
        <v>18095</v>
      </c>
      <c r="AL3180" s="2" t="s">
        <v>1014</v>
      </c>
    </row>
    <row r="3181" spans="1:38" ht="39.6" hidden="1">
      <c r="A3181" s="136">
        <f t="shared" si="51"/>
        <v>3180</v>
      </c>
      <c r="B3181" s="2" t="s">
        <v>927</v>
      </c>
      <c r="C3181" s="2" t="s">
        <v>17973</v>
      </c>
      <c r="E3181" s="2" t="s">
        <v>17810</v>
      </c>
      <c r="F3181" s="2" t="s">
        <v>18214</v>
      </c>
      <c r="G3181" s="2" t="s">
        <v>18214</v>
      </c>
      <c r="H3181" s="2" t="s">
        <v>18215</v>
      </c>
      <c r="I3181" s="2" t="s">
        <v>2309</v>
      </c>
      <c r="J3181" s="2" t="s">
        <v>2308</v>
      </c>
      <c r="K3181" s="4">
        <v>548</v>
      </c>
      <c r="L3181" s="5">
        <v>3200000</v>
      </c>
      <c r="M3181" s="6" t="s">
        <v>18216</v>
      </c>
      <c r="N3181" s="2" t="s">
        <v>18215</v>
      </c>
      <c r="O3181" s="2" t="s">
        <v>1122</v>
      </c>
      <c r="P3181" s="2" t="s">
        <v>11300</v>
      </c>
      <c r="Q3181" s="2" t="s">
        <v>18217</v>
      </c>
      <c r="R3181" s="2" t="s">
        <v>2308</v>
      </c>
      <c r="S3181" s="2">
        <v>200331</v>
      </c>
      <c r="T3181" s="2">
        <v>200331</v>
      </c>
      <c r="U3181" s="2" t="s">
        <v>17980</v>
      </c>
      <c r="V3181" s="2" t="s">
        <v>17824</v>
      </c>
      <c r="W3181" s="2" t="s">
        <v>18067</v>
      </c>
      <c r="X3181" s="2" t="s">
        <v>9</v>
      </c>
      <c r="Y3181" s="2" t="s">
        <v>2309</v>
      </c>
      <c r="Z3181" s="2" t="s">
        <v>2308</v>
      </c>
      <c r="AA3181" s="2" t="s">
        <v>35</v>
      </c>
      <c r="AB3181" s="2" t="s">
        <v>6509</v>
      </c>
      <c r="AC3181" s="2" t="s">
        <v>241</v>
      </c>
      <c r="AD3181" s="2" t="s">
        <v>2309</v>
      </c>
      <c r="AE3181" s="2" t="s">
        <v>2308</v>
      </c>
      <c r="AF3181" s="2" t="s">
        <v>2308</v>
      </c>
      <c r="AG3181" s="2">
        <v>2</v>
      </c>
      <c r="AH3181" s="2">
        <v>1</v>
      </c>
      <c r="AI3181" s="2">
        <v>2</v>
      </c>
      <c r="AJ3181" s="2" t="s">
        <v>18218</v>
      </c>
      <c r="AK3181" s="2" t="s">
        <v>18219</v>
      </c>
      <c r="AL3181" s="2" t="s">
        <v>18220</v>
      </c>
    </row>
    <row r="3182" spans="1:38" ht="132" hidden="1">
      <c r="A3182" s="136">
        <f t="shared" si="51"/>
        <v>3181</v>
      </c>
      <c r="B3182" s="2" t="s">
        <v>927</v>
      </c>
      <c r="C3182" s="2" t="s">
        <v>17973</v>
      </c>
      <c r="E3182" s="2" t="s">
        <v>17810</v>
      </c>
      <c r="F3182" s="2" t="s">
        <v>18109</v>
      </c>
      <c r="G3182" s="2" t="s">
        <v>18110</v>
      </c>
      <c r="H3182" s="2" t="s">
        <v>18221</v>
      </c>
      <c r="I3182" s="2" t="s">
        <v>2309</v>
      </c>
      <c r="J3182" s="2" t="s">
        <v>2308</v>
      </c>
      <c r="K3182" s="4" t="s">
        <v>17987</v>
      </c>
      <c r="L3182" s="5">
        <v>11999880</v>
      </c>
      <c r="M3182" s="6" t="s">
        <v>18222</v>
      </c>
      <c r="N3182" s="2" t="s">
        <v>18221</v>
      </c>
      <c r="O3182" s="2" t="s">
        <v>17126</v>
      </c>
      <c r="P3182" s="2" t="s">
        <v>18223</v>
      </c>
      <c r="Q3182" s="2" t="s">
        <v>17978</v>
      </c>
      <c r="R3182" s="2" t="s">
        <v>2308</v>
      </c>
      <c r="S3182" s="2">
        <v>200331</v>
      </c>
      <c r="T3182" s="2">
        <v>200331</v>
      </c>
      <c r="U3182" s="2" t="s">
        <v>17980</v>
      </c>
      <c r="V3182" s="2" t="s">
        <v>17824</v>
      </c>
      <c r="W3182" s="2" t="s">
        <v>18067</v>
      </c>
      <c r="X3182" s="2" t="s">
        <v>43</v>
      </c>
      <c r="Y3182" s="2" t="s">
        <v>2309</v>
      </c>
      <c r="Z3182" s="2" t="s">
        <v>2308</v>
      </c>
      <c r="AA3182" s="2" t="s">
        <v>35</v>
      </c>
      <c r="AB3182" s="2" t="s">
        <v>35</v>
      </c>
      <c r="AC3182" s="2" t="s">
        <v>241</v>
      </c>
      <c r="AD3182" s="2" t="s">
        <v>2309</v>
      </c>
      <c r="AE3182" s="2" t="s">
        <v>2308</v>
      </c>
      <c r="AF3182" s="2" t="s">
        <v>2308</v>
      </c>
      <c r="AG3182" s="2">
        <v>2</v>
      </c>
      <c r="AH3182" s="2">
        <v>1</v>
      </c>
      <c r="AI3182" s="2">
        <v>2</v>
      </c>
      <c r="AJ3182" s="2" t="s">
        <v>18218</v>
      </c>
      <c r="AK3182" s="2" t="s">
        <v>18219</v>
      </c>
      <c r="AL3182" s="2" t="s">
        <v>18220</v>
      </c>
    </row>
    <row r="3183" spans="1:38" ht="118.8" hidden="1">
      <c r="A3183" s="136">
        <f t="shared" si="51"/>
        <v>3182</v>
      </c>
      <c r="B3183" s="2" t="s">
        <v>927</v>
      </c>
      <c r="C3183" s="2" t="s">
        <v>17973</v>
      </c>
      <c r="E3183" s="2" t="s">
        <v>17810</v>
      </c>
      <c r="F3183" s="2" t="s">
        <v>18224</v>
      </c>
      <c r="G3183" s="2" t="s">
        <v>18112</v>
      </c>
      <c r="H3183" s="2" t="s">
        <v>18221</v>
      </c>
      <c r="I3183" s="2" t="s">
        <v>2309</v>
      </c>
      <c r="J3183" s="2" t="s">
        <v>2308</v>
      </c>
      <c r="K3183" s="4">
        <v>731</v>
      </c>
      <c r="L3183" s="5">
        <v>33400000</v>
      </c>
      <c r="M3183" s="6" t="s">
        <v>18222</v>
      </c>
      <c r="N3183" s="2" t="s">
        <v>18221</v>
      </c>
      <c r="O3183" s="2" t="s">
        <v>17126</v>
      </c>
      <c r="P3183" s="2" t="s">
        <v>18223</v>
      </c>
      <c r="Q3183" s="2" t="s">
        <v>17978</v>
      </c>
      <c r="R3183" s="2" t="s">
        <v>2308</v>
      </c>
      <c r="S3183" s="2">
        <v>200331</v>
      </c>
      <c r="T3183" s="2">
        <v>200331</v>
      </c>
      <c r="U3183" s="2" t="s">
        <v>17980</v>
      </c>
      <c r="V3183" s="2" t="s">
        <v>17824</v>
      </c>
      <c r="W3183" s="2" t="s">
        <v>18067</v>
      </c>
      <c r="X3183" s="2" t="s">
        <v>43</v>
      </c>
      <c r="Y3183" s="2" t="s">
        <v>2309</v>
      </c>
      <c r="Z3183" s="2" t="s">
        <v>2308</v>
      </c>
      <c r="AA3183" s="2" t="s">
        <v>35</v>
      </c>
      <c r="AB3183" s="2" t="s">
        <v>6509</v>
      </c>
      <c r="AC3183" s="2" t="s">
        <v>241</v>
      </c>
      <c r="AD3183" s="2" t="s">
        <v>2309</v>
      </c>
      <c r="AE3183" s="2" t="s">
        <v>2308</v>
      </c>
      <c r="AF3183" s="2" t="s">
        <v>2308</v>
      </c>
      <c r="AG3183" s="2">
        <v>2</v>
      </c>
      <c r="AH3183" s="2">
        <v>1</v>
      </c>
      <c r="AI3183" s="2">
        <v>2</v>
      </c>
      <c r="AJ3183" s="2" t="s">
        <v>18218</v>
      </c>
      <c r="AK3183" s="2" t="s">
        <v>18219</v>
      </c>
      <c r="AL3183" s="2" t="s">
        <v>18220</v>
      </c>
    </row>
    <row r="3184" spans="1:38" ht="118.8" hidden="1">
      <c r="A3184" s="136">
        <f t="shared" si="51"/>
        <v>3183</v>
      </c>
      <c r="B3184" s="2" t="s">
        <v>927</v>
      </c>
      <c r="C3184" s="2" t="s">
        <v>17973</v>
      </c>
      <c r="E3184" s="2" t="s">
        <v>17810</v>
      </c>
      <c r="F3184" s="2" t="s">
        <v>18166</v>
      </c>
      <c r="G3184" s="2" t="s">
        <v>18225</v>
      </c>
      <c r="H3184" s="2" t="s">
        <v>18221</v>
      </c>
      <c r="I3184" s="2" t="s">
        <v>2309</v>
      </c>
      <c r="J3184" s="2" t="s">
        <v>2308</v>
      </c>
      <c r="K3184" s="4" t="s">
        <v>17987</v>
      </c>
      <c r="L3184" s="5">
        <v>217080</v>
      </c>
      <c r="M3184" s="6" t="s">
        <v>18222</v>
      </c>
      <c r="N3184" s="2" t="s">
        <v>18221</v>
      </c>
      <c r="O3184" s="2" t="s">
        <v>17126</v>
      </c>
      <c r="P3184" s="2" t="s">
        <v>18223</v>
      </c>
      <c r="Q3184" s="2" t="s">
        <v>17978</v>
      </c>
      <c r="R3184" s="2" t="s">
        <v>2308</v>
      </c>
      <c r="S3184" s="2">
        <v>200331</v>
      </c>
      <c r="T3184" s="2">
        <v>200331</v>
      </c>
      <c r="U3184" s="2" t="s">
        <v>17980</v>
      </c>
      <c r="V3184" s="2" t="s">
        <v>17824</v>
      </c>
      <c r="W3184" s="2" t="s">
        <v>18067</v>
      </c>
      <c r="X3184" s="2" t="s">
        <v>43</v>
      </c>
      <c r="Y3184" s="2" t="s">
        <v>2309</v>
      </c>
      <c r="Z3184" s="2" t="s">
        <v>2308</v>
      </c>
      <c r="AA3184" s="2" t="s">
        <v>35</v>
      </c>
      <c r="AB3184" s="2" t="s">
        <v>6509</v>
      </c>
      <c r="AC3184" s="2" t="s">
        <v>241</v>
      </c>
      <c r="AD3184" s="2" t="s">
        <v>2309</v>
      </c>
      <c r="AE3184" s="2" t="s">
        <v>2308</v>
      </c>
      <c r="AF3184" s="2" t="s">
        <v>2308</v>
      </c>
      <c r="AG3184" s="2">
        <v>2</v>
      </c>
      <c r="AH3184" s="2">
        <v>1</v>
      </c>
      <c r="AI3184" s="2">
        <v>2</v>
      </c>
      <c r="AJ3184" s="2" t="s">
        <v>18218</v>
      </c>
      <c r="AK3184" s="2" t="s">
        <v>18219</v>
      </c>
      <c r="AL3184" s="2" t="s">
        <v>18220</v>
      </c>
    </row>
    <row r="3185" spans="1:38" ht="118.8" hidden="1">
      <c r="A3185" s="136">
        <f t="shared" si="51"/>
        <v>3184</v>
      </c>
      <c r="B3185" s="2" t="s">
        <v>927</v>
      </c>
      <c r="C3185" s="2" t="s">
        <v>17973</v>
      </c>
      <c r="E3185" s="2" t="s">
        <v>17810</v>
      </c>
      <c r="F3185" s="2" t="s">
        <v>18199</v>
      </c>
      <c r="G3185" s="2" t="s">
        <v>18199</v>
      </c>
      <c r="H3185" s="2" t="s">
        <v>18221</v>
      </c>
      <c r="I3185" s="2" t="s">
        <v>2309</v>
      </c>
      <c r="J3185" s="2" t="s">
        <v>2308</v>
      </c>
      <c r="K3185" s="4" t="s">
        <v>17987</v>
      </c>
      <c r="L3185" s="5">
        <v>142560</v>
      </c>
      <c r="M3185" s="6" t="s">
        <v>18222</v>
      </c>
      <c r="N3185" s="2" t="s">
        <v>18221</v>
      </c>
      <c r="O3185" s="2" t="s">
        <v>17126</v>
      </c>
      <c r="P3185" s="2" t="s">
        <v>17237</v>
      </c>
      <c r="Q3185" s="2" t="s">
        <v>17978</v>
      </c>
      <c r="R3185" s="2" t="s">
        <v>2308</v>
      </c>
      <c r="S3185" s="2">
        <v>200331</v>
      </c>
      <c r="T3185" s="2">
        <v>200331</v>
      </c>
      <c r="U3185" s="2" t="s">
        <v>17980</v>
      </c>
      <c r="V3185" s="2" t="s">
        <v>17824</v>
      </c>
      <c r="W3185" s="2" t="s">
        <v>18067</v>
      </c>
      <c r="X3185" s="2" t="s">
        <v>9</v>
      </c>
      <c r="Y3185" s="2" t="s">
        <v>2309</v>
      </c>
      <c r="Z3185" s="2" t="s">
        <v>2308</v>
      </c>
      <c r="AA3185" s="2" t="s">
        <v>35</v>
      </c>
      <c r="AB3185" s="2" t="s">
        <v>6509</v>
      </c>
      <c r="AC3185" s="2" t="s">
        <v>241</v>
      </c>
      <c r="AD3185" s="2" t="s">
        <v>2309</v>
      </c>
      <c r="AE3185" s="2" t="s">
        <v>2308</v>
      </c>
      <c r="AF3185" s="2" t="s">
        <v>2308</v>
      </c>
      <c r="AG3185" s="2">
        <v>2</v>
      </c>
      <c r="AH3185" s="2">
        <v>1</v>
      </c>
      <c r="AI3185" s="2">
        <v>2</v>
      </c>
      <c r="AJ3185" s="2" t="s">
        <v>18218</v>
      </c>
      <c r="AK3185" s="2" t="s">
        <v>18219</v>
      </c>
      <c r="AL3185" s="2" t="s">
        <v>18220</v>
      </c>
    </row>
    <row r="3186" spans="1:38" ht="158.4" hidden="1">
      <c r="A3186" s="136">
        <f t="shared" si="51"/>
        <v>3185</v>
      </c>
      <c r="B3186" s="2" t="s">
        <v>927</v>
      </c>
      <c r="C3186" s="2" t="s">
        <v>17973</v>
      </c>
      <c r="E3186" s="2" t="s">
        <v>17810</v>
      </c>
      <c r="F3186" s="2" t="s">
        <v>18213</v>
      </c>
      <c r="G3186" s="2" t="s">
        <v>18213</v>
      </c>
      <c r="H3186" s="2" t="s">
        <v>18164</v>
      </c>
      <c r="I3186" s="2" t="s">
        <v>2309</v>
      </c>
      <c r="J3186" s="2" t="s">
        <v>2308</v>
      </c>
      <c r="K3186" s="4" t="s">
        <v>17987</v>
      </c>
      <c r="L3186" s="5">
        <v>4536000</v>
      </c>
      <c r="M3186" s="6" t="s">
        <v>18222</v>
      </c>
      <c r="N3186" s="2" t="s">
        <v>18164</v>
      </c>
      <c r="O3186" s="2" t="s">
        <v>17126</v>
      </c>
      <c r="P3186" s="2" t="s">
        <v>17225</v>
      </c>
      <c r="Q3186" s="2" t="s">
        <v>17978</v>
      </c>
      <c r="R3186" s="2" t="s">
        <v>2308</v>
      </c>
      <c r="S3186" s="2">
        <v>200331</v>
      </c>
      <c r="T3186" s="2">
        <v>200331</v>
      </c>
      <c r="U3186" s="2" t="s">
        <v>17980</v>
      </c>
      <c r="V3186" s="2" t="s">
        <v>17824</v>
      </c>
      <c r="W3186" s="2" t="s">
        <v>18067</v>
      </c>
      <c r="X3186" s="2" t="s">
        <v>43</v>
      </c>
      <c r="Y3186" s="2" t="s">
        <v>2309</v>
      </c>
      <c r="Z3186" s="2" t="s">
        <v>2308</v>
      </c>
      <c r="AA3186" s="2" t="s">
        <v>35</v>
      </c>
      <c r="AB3186" s="2" t="s">
        <v>6509</v>
      </c>
      <c r="AC3186" s="2" t="s">
        <v>241</v>
      </c>
      <c r="AD3186" s="2" t="s">
        <v>2309</v>
      </c>
      <c r="AE3186" s="2" t="s">
        <v>2308</v>
      </c>
      <c r="AF3186" s="2" t="s">
        <v>2308</v>
      </c>
      <c r="AG3186" s="2">
        <v>2</v>
      </c>
      <c r="AH3186" s="2">
        <v>1</v>
      </c>
      <c r="AI3186" s="2">
        <v>2</v>
      </c>
      <c r="AJ3186" s="2" t="s">
        <v>18218</v>
      </c>
      <c r="AK3186" s="2" t="s">
        <v>18219</v>
      </c>
      <c r="AL3186" s="2" t="s">
        <v>18220</v>
      </c>
    </row>
    <row r="3187" spans="1:38" ht="105.6" hidden="1">
      <c r="A3187" s="136">
        <f t="shared" si="51"/>
        <v>3186</v>
      </c>
      <c r="B3187" s="2" t="s">
        <v>927</v>
      </c>
      <c r="C3187" s="2" t="s">
        <v>17973</v>
      </c>
      <c r="E3187" s="2" t="s">
        <v>17810</v>
      </c>
      <c r="F3187" s="2" t="s">
        <v>18226</v>
      </c>
      <c r="G3187" s="2" t="s">
        <v>18227</v>
      </c>
      <c r="H3187" s="2" t="s">
        <v>18228</v>
      </c>
      <c r="I3187" s="2" t="s">
        <v>2309</v>
      </c>
      <c r="J3187" s="2" t="s">
        <v>2308</v>
      </c>
      <c r="K3187" s="4">
        <v>752</v>
      </c>
      <c r="L3187" s="5">
        <v>3005819.88</v>
      </c>
      <c r="M3187" s="6" t="s">
        <v>18229</v>
      </c>
      <c r="N3187" s="2" t="s">
        <v>18228</v>
      </c>
      <c r="O3187" s="2" t="s">
        <v>1122</v>
      </c>
      <c r="P3187" s="2" t="s">
        <v>4844</v>
      </c>
      <c r="Q3187" s="2" t="s">
        <v>359</v>
      </c>
      <c r="R3187" s="2" t="s">
        <v>2308</v>
      </c>
      <c r="S3187" s="2">
        <v>200331</v>
      </c>
      <c r="T3187" s="2">
        <v>200331</v>
      </c>
      <c r="U3187" s="2" t="s">
        <v>17980</v>
      </c>
      <c r="V3187" s="2" t="s">
        <v>17824</v>
      </c>
      <c r="W3187" s="2" t="s">
        <v>18230</v>
      </c>
      <c r="X3187" s="2" t="s">
        <v>9</v>
      </c>
      <c r="Y3187" s="2" t="s">
        <v>2309</v>
      </c>
      <c r="Z3187" s="2" t="s">
        <v>2308</v>
      </c>
      <c r="AA3187" s="2" t="s">
        <v>35</v>
      </c>
      <c r="AC3187" s="2" t="s">
        <v>7</v>
      </c>
      <c r="AD3187" s="2" t="s">
        <v>2309</v>
      </c>
      <c r="AE3187" s="2" t="s">
        <v>2308</v>
      </c>
      <c r="AF3187" s="2" t="s">
        <v>2308</v>
      </c>
      <c r="AG3187" s="2">
        <v>2</v>
      </c>
      <c r="AH3187" s="2">
        <v>1</v>
      </c>
      <c r="AI3187" s="2">
        <v>2</v>
      </c>
      <c r="AJ3187" s="2" t="s">
        <v>18231</v>
      </c>
      <c r="AK3187" s="2" t="s">
        <v>18232</v>
      </c>
      <c r="AL3187" s="2" t="s">
        <v>18233</v>
      </c>
    </row>
    <row r="3188" spans="1:38" ht="79.2" hidden="1">
      <c r="A3188" s="136">
        <f t="shared" si="51"/>
        <v>3187</v>
      </c>
      <c r="B3188" s="2" t="s">
        <v>927</v>
      </c>
      <c r="C3188" s="2" t="s">
        <v>17973</v>
      </c>
      <c r="E3188" s="2" t="s">
        <v>17810</v>
      </c>
      <c r="F3188" s="2" t="s">
        <v>18234</v>
      </c>
      <c r="G3188" s="2" t="s">
        <v>18234</v>
      </c>
      <c r="H3188" s="2" t="s">
        <v>18235</v>
      </c>
      <c r="I3188" s="2" t="s">
        <v>2309</v>
      </c>
      <c r="J3188" s="2" t="s">
        <v>2308</v>
      </c>
      <c r="K3188" s="4">
        <v>751</v>
      </c>
      <c r="L3188" s="5">
        <v>2349999.81</v>
      </c>
      <c r="M3188" s="6" t="s">
        <v>18236</v>
      </c>
      <c r="N3188" s="2" t="s">
        <v>18235</v>
      </c>
      <c r="O3188" s="2" t="s">
        <v>17126</v>
      </c>
      <c r="P3188" s="2" t="s">
        <v>4844</v>
      </c>
      <c r="Q3188" s="2" t="s">
        <v>17978</v>
      </c>
      <c r="R3188" s="2" t="s">
        <v>2308</v>
      </c>
      <c r="S3188" s="2">
        <v>200331</v>
      </c>
      <c r="T3188" s="2">
        <v>200331</v>
      </c>
      <c r="U3188" s="2" t="s">
        <v>17980</v>
      </c>
      <c r="V3188" s="2" t="s">
        <v>17824</v>
      </c>
      <c r="W3188" s="2" t="s">
        <v>18230</v>
      </c>
      <c r="X3188" s="2" t="s">
        <v>9</v>
      </c>
      <c r="Y3188" s="2" t="s">
        <v>2309</v>
      </c>
      <c r="Z3188" s="2" t="s">
        <v>2308</v>
      </c>
      <c r="AA3188" s="2" t="s">
        <v>35</v>
      </c>
      <c r="AC3188" s="2" t="s">
        <v>7</v>
      </c>
      <c r="AD3188" s="2" t="s">
        <v>2309</v>
      </c>
      <c r="AE3188" s="2" t="s">
        <v>2308</v>
      </c>
      <c r="AF3188" s="2" t="s">
        <v>2308</v>
      </c>
      <c r="AG3188" s="2">
        <v>2</v>
      </c>
      <c r="AH3188" s="2">
        <v>1</v>
      </c>
      <c r="AI3188" s="2">
        <v>2</v>
      </c>
      <c r="AJ3188" s="2" t="s">
        <v>18231</v>
      </c>
      <c r="AK3188" s="2" t="s">
        <v>18232</v>
      </c>
      <c r="AL3188" s="2" t="s">
        <v>18233</v>
      </c>
    </row>
    <row r="3189" spans="1:38" ht="105.6" hidden="1">
      <c r="A3189" s="136">
        <f t="shared" si="51"/>
        <v>3188</v>
      </c>
      <c r="B3189" s="2" t="s">
        <v>927</v>
      </c>
      <c r="C3189" s="2" t="s">
        <v>17973</v>
      </c>
      <c r="E3189" s="2" t="s">
        <v>17810</v>
      </c>
      <c r="F3189" s="2" t="s">
        <v>18237</v>
      </c>
      <c r="G3189" s="2" t="s">
        <v>18237</v>
      </c>
      <c r="H3189" s="2" t="s">
        <v>18228</v>
      </c>
      <c r="I3189" s="2" t="s">
        <v>2309</v>
      </c>
      <c r="J3189" s="2" t="s">
        <v>2308</v>
      </c>
      <c r="K3189" s="4">
        <v>753</v>
      </c>
      <c r="L3189" s="5">
        <v>2700000</v>
      </c>
      <c r="M3189" s="6" t="s">
        <v>18236</v>
      </c>
      <c r="N3189" s="2" t="s">
        <v>18228</v>
      </c>
      <c r="O3189" s="2" t="s">
        <v>18085</v>
      </c>
      <c r="P3189" s="2" t="s">
        <v>4844</v>
      </c>
      <c r="Q3189" s="2" t="s">
        <v>323</v>
      </c>
      <c r="R3189" s="2" t="s">
        <v>2308</v>
      </c>
      <c r="S3189" s="2">
        <v>200331</v>
      </c>
      <c r="T3189" s="2">
        <v>200331</v>
      </c>
      <c r="U3189" s="2" t="s">
        <v>17980</v>
      </c>
      <c r="V3189" s="2" t="s">
        <v>17824</v>
      </c>
      <c r="W3189" s="2" t="s">
        <v>18230</v>
      </c>
      <c r="X3189" s="2" t="s">
        <v>9</v>
      </c>
      <c r="Y3189" s="2" t="s">
        <v>2309</v>
      </c>
      <c r="Z3189" s="2" t="s">
        <v>2308</v>
      </c>
      <c r="AA3189" s="2" t="s">
        <v>35</v>
      </c>
      <c r="AC3189" s="2" t="s">
        <v>7</v>
      </c>
      <c r="AD3189" s="2" t="s">
        <v>2309</v>
      </c>
      <c r="AE3189" s="2" t="s">
        <v>2308</v>
      </c>
      <c r="AF3189" s="2" t="s">
        <v>2308</v>
      </c>
      <c r="AG3189" s="2">
        <v>2</v>
      </c>
      <c r="AH3189" s="2">
        <v>1</v>
      </c>
      <c r="AI3189" s="2">
        <v>2</v>
      </c>
      <c r="AJ3189" s="2" t="s">
        <v>18231</v>
      </c>
      <c r="AK3189" s="2" t="s">
        <v>18232</v>
      </c>
      <c r="AL3189" s="2" t="s">
        <v>18233</v>
      </c>
    </row>
    <row r="3190" spans="1:38" ht="132" hidden="1">
      <c r="A3190" s="136">
        <f t="shared" si="51"/>
        <v>3189</v>
      </c>
      <c r="B3190" s="2" t="s">
        <v>927</v>
      </c>
      <c r="C3190" s="2" t="s">
        <v>17973</v>
      </c>
      <c r="E3190" s="2" t="s">
        <v>17810</v>
      </c>
      <c r="F3190" s="2" t="s">
        <v>18238</v>
      </c>
      <c r="G3190" s="2" t="s">
        <v>13593</v>
      </c>
      <c r="H3190" s="2" t="s">
        <v>1012</v>
      </c>
      <c r="I3190" s="2" t="s">
        <v>2309</v>
      </c>
      <c r="J3190" s="2" t="s">
        <v>2308</v>
      </c>
      <c r="K3190" s="4">
        <v>767</v>
      </c>
      <c r="L3190" s="5">
        <v>6912000</v>
      </c>
      <c r="M3190" s="6">
        <v>44805</v>
      </c>
      <c r="N3190" s="2" t="s">
        <v>1012</v>
      </c>
      <c r="O3190" s="2" t="s">
        <v>17126</v>
      </c>
      <c r="P3190" s="2" t="s">
        <v>17225</v>
      </c>
      <c r="Q3190" s="2" t="s">
        <v>17978</v>
      </c>
      <c r="R3190" s="2" t="s">
        <v>17979</v>
      </c>
      <c r="S3190" s="2">
        <v>200331</v>
      </c>
      <c r="T3190" s="2">
        <v>200331</v>
      </c>
      <c r="U3190" s="2" t="s">
        <v>17980</v>
      </c>
      <c r="V3190" s="2" t="s">
        <v>17824</v>
      </c>
      <c r="W3190" s="2" t="s">
        <v>17981</v>
      </c>
      <c r="X3190" s="2" t="s">
        <v>43</v>
      </c>
      <c r="Y3190" s="2" t="s">
        <v>2309</v>
      </c>
      <c r="Z3190" s="2" t="s">
        <v>2308</v>
      </c>
      <c r="AA3190" s="2" t="s">
        <v>35</v>
      </c>
      <c r="AB3190" s="2" t="s">
        <v>18076</v>
      </c>
      <c r="AC3190" s="2" t="s">
        <v>7</v>
      </c>
      <c r="AD3190" s="2" t="s">
        <v>2309</v>
      </c>
      <c r="AE3190" s="2" t="s">
        <v>2308</v>
      </c>
      <c r="AF3190" s="2" t="s">
        <v>2308</v>
      </c>
      <c r="AG3190" s="2">
        <v>2</v>
      </c>
      <c r="AH3190" s="2">
        <v>1</v>
      </c>
      <c r="AI3190" s="2">
        <v>2</v>
      </c>
      <c r="AJ3190" s="2" t="s">
        <v>1009</v>
      </c>
      <c r="AK3190" s="2" t="s">
        <v>18118</v>
      </c>
      <c r="AL3190" s="2" t="s">
        <v>1010</v>
      </c>
    </row>
    <row r="3191" spans="1:38" ht="132" hidden="1">
      <c r="A3191" s="136">
        <f t="shared" si="51"/>
        <v>3190</v>
      </c>
      <c r="B3191" s="2" t="s">
        <v>927</v>
      </c>
      <c r="C3191" s="2" t="s">
        <v>17973</v>
      </c>
      <c r="E3191" s="2" t="s">
        <v>17768</v>
      </c>
      <c r="F3191" s="2" t="s">
        <v>18239</v>
      </c>
      <c r="G3191" s="2" t="s">
        <v>18239</v>
      </c>
      <c r="H3191" s="2" t="s">
        <v>1012</v>
      </c>
      <c r="I3191" s="2" t="s">
        <v>2309</v>
      </c>
      <c r="J3191" s="2" t="s">
        <v>2308</v>
      </c>
      <c r="K3191" s="4">
        <v>771</v>
      </c>
      <c r="L3191" s="5">
        <v>34200000</v>
      </c>
      <c r="M3191" s="6">
        <v>44805</v>
      </c>
      <c r="N3191" s="2" t="s">
        <v>1012</v>
      </c>
      <c r="O3191" s="2" t="s">
        <v>17126</v>
      </c>
      <c r="P3191" s="2" t="s">
        <v>17225</v>
      </c>
      <c r="Q3191" s="2" t="s">
        <v>17978</v>
      </c>
      <c r="R3191" s="2" t="s">
        <v>17979</v>
      </c>
      <c r="S3191" s="2">
        <v>200331</v>
      </c>
      <c r="T3191" s="2">
        <v>200331</v>
      </c>
      <c r="U3191" s="2" t="s">
        <v>17980</v>
      </c>
      <c r="V3191" s="2" t="s">
        <v>17824</v>
      </c>
      <c r="W3191" s="2" t="s">
        <v>17981</v>
      </c>
      <c r="X3191" s="2" t="s">
        <v>43</v>
      </c>
      <c r="Y3191" s="2" t="s">
        <v>2309</v>
      </c>
      <c r="Z3191" s="2" t="s">
        <v>2308</v>
      </c>
      <c r="AA3191" s="2" t="s">
        <v>35</v>
      </c>
      <c r="AB3191" s="2" t="s">
        <v>18076</v>
      </c>
      <c r="AC3191" s="2" t="s">
        <v>7</v>
      </c>
      <c r="AD3191" s="2" t="s">
        <v>2309</v>
      </c>
      <c r="AE3191" s="2" t="s">
        <v>2308</v>
      </c>
      <c r="AF3191" s="2" t="s">
        <v>2308</v>
      </c>
      <c r="AG3191" s="2">
        <v>2</v>
      </c>
      <c r="AH3191" s="2">
        <v>1</v>
      </c>
      <c r="AI3191" s="2">
        <v>2</v>
      </c>
      <c r="AJ3191" s="2" t="s">
        <v>1009</v>
      </c>
      <c r="AK3191" s="2" t="s">
        <v>18118</v>
      </c>
      <c r="AL3191" s="2" t="s">
        <v>1010</v>
      </c>
    </row>
    <row r="3192" spans="1:38" ht="132" hidden="1">
      <c r="A3192" s="136">
        <f t="shared" si="51"/>
        <v>3191</v>
      </c>
      <c r="B3192" s="2" t="s">
        <v>927</v>
      </c>
      <c r="C3192" s="2" t="s">
        <v>17973</v>
      </c>
      <c r="E3192" s="2" t="s">
        <v>17810</v>
      </c>
      <c r="F3192" s="2" t="s">
        <v>18240</v>
      </c>
      <c r="G3192" s="2" t="s">
        <v>18241</v>
      </c>
      <c r="H3192" s="2" t="s">
        <v>1012</v>
      </c>
      <c r="I3192" s="2" t="s">
        <v>2309</v>
      </c>
      <c r="J3192" s="2" t="s">
        <v>2308</v>
      </c>
      <c r="K3192" s="4">
        <v>772</v>
      </c>
      <c r="L3192" s="5">
        <v>9440000</v>
      </c>
      <c r="M3192" s="6">
        <v>44805</v>
      </c>
      <c r="N3192" s="2" t="s">
        <v>1012</v>
      </c>
      <c r="O3192" s="2" t="s">
        <v>17126</v>
      </c>
      <c r="P3192" s="2" t="s">
        <v>17225</v>
      </c>
      <c r="Q3192" s="2" t="s">
        <v>17978</v>
      </c>
      <c r="R3192" s="2" t="s">
        <v>17979</v>
      </c>
      <c r="S3192" s="2">
        <v>200331</v>
      </c>
      <c r="T3192" s="2">
        <v>200331</v>
      </c>
      <c r="U3192" s="2" t="s">
        <v>17980</v>
      </c>
      <c r="V3192" s="2" t="s">
        <v>17824</v>
      </c>
      <c r="W3192" s="2" t="s">
        <v>17981</v>
      </c>
      <c r="X3192" s="2" t="s">
        <v>43</v>
      </c>
      <c r="Y3192" s="2" t="s">
        <v>2309</v>
      </c>
      <c r="Z3192" s="2" t="s">
        <v>2308</v>
      </c>
      <c r="AA3192" s="2" t="s">
        <v>35</v>
      </c>
      <c r="AB3192" s="2" t="s">
        <v>18076</v>
      </c>
      <c r="AC3192" s="2" t="s">
        <v>7</v>
      </c>
      <c r="AD3192" s="2" t="s">
        <v>2309</v>
      </c>
      <c r="AE3192" s="2" t="s">
        <v>2308</v>
      </c>
      <c r="AF3192" s="2" t="s">
        <v>2308</v>
      </c>
      <c r="AG3192" s="2">
        <v>2</v>
      </c>
      <c r="AH3192" s="2">
        <v>1</v>
      </c>
      <c r="AI3192" s="2">
        <v>2</v>
      </c>
      <c r="AJ3192" s="2" t="s">
        <v>1009</v>
      </c>
      <c r="AK3192" s="2" t="s">
        <v>18118</v>
      </c>
      <c r="AL3192" s="2" t="s">
        <v>1010</v>
      </c>
    </row>
    <row r="3193" spans="1:38" ht="118.8" hidden="1">
      <c r="A3193" s="136">
        <f t="shared" si="51"/>
        <v>3192</v>
      </c>
      <c r="B3193" s="2" t="s">
        <v>927</v>
      </c>
      <c r="C3193" s="2" t="s">
        <v>17973</v>
      </c>
      <c r="E3193" s="2" t="s">
        <v>17780</v>
      </c>
      <c r="F3193" s="2" t="s">
        <v>967</v>
      </c>
      <c r="G3193" s="2" t="s">
        <v>2081</v>
      </c>
      <c r="H3193" s="2" t="s">
        <v>959</v>
      </c>
      <c r="I3193" s="2" t="s">
        <v>2309</v>
      </c>
      <c r="J3193" s="2" t="s">
        <v>2308</v>
      </c>
      <c r="K3193" s="4" t="s">
        <v>17987</v>
      </c>
      <c r="L3193" s="5">
        <v>1900000</v>
      </c>
      <c r="M3193" s="6" t="s">
        <v>18242</v>
      </c>
      <c r="N3193" s="2" t="s">
        <v>959</v>
      </c>
      <c r="O3193" s="2" t="s">
        <v>1122</v>
      </c>
      <c r="P3193" s="2" t="s">
        <v>17237</v>
      </c>
      <c r="Q3193" s="2" t="s">
        <v>17978</v>
      </c>
      <c r="R3193" s="2" t="s">
        <v>17979</v>
      </c>
      <c r="S3193" s="2">
        <v>200331</v>
      </c>
      <c r="T3193" s="2">
        <v>200331</v>
      </c>
      <c r="U3193" s="2" t="s">
        <v>17980</v>
      </c>
      <c r="V3193" s="2" t="s">
        <v>17824</v>
      </c>
      <c r="W3193" s="2" t="s">
        <v>18067</v>
      </c>
      <c r="X3193" s="2" t="s">
        <v>9</v>
      </c>
      <c r="Y3193" s="2" t="s">
        <v>2309</v>
      </c>
      <c r="Z3193" s="2" t="s">
        <v>2308</v>
      </c>
      <c r="AA3193" s="2" t="s">
        <v>35</v>
      </c>
      <c r="AB3193" s="2" t="s">
        <v>35</v>
      </c>
      <c r="AC3193" s="2" t="s">
        <v>7</v>
      </c>
      <c r="AD3193" s="2" t="s">
        <v>2309</v>
      </c>
      <c r="AE3193" s="2" t="s">
        <v>2308</v>
      </c>
      <c r="AF3193" s="2" t="s">
        <v>2308</v>
      </c>
      <c r="AG3193" s="2">
        <v>2</v>
      </c>
      <c r="AH3193" s="2">
        <v>1</v>
      </c>
      <c r="AI3193" s="2">
        <v>2</v>
      </c>
      <c r="AJ3193" s="2" t="s">
        <v>961</v>
      </c>
      <c r="AK3193" s="2" t="s">
        <v>18129</v>
      </c>
      <c r="AL3193" s="2" t="s">
        <v>962</v>
      </c>
    </row>
    <row r="3194" spans="1:38" ht="92.4" hidden="1">
      <c r="A3194" s="136">
        <f t="shared" si="51"/>
        <v>3193</v>
      </c>
      <c r="B3194" s="2" t="s">
        <v>927</v>
      </c>
      <c r="C3194" s="2" t="s">
        <v>17973</v>
      </c>
      <c r="E3194" s="2" t="s">
        <v>17780</v>
      </c>
      <c r="F3194" s="2" t="s">
        <v>917</v>
      </c>
      <c r="G3194" s="2" t="s">
        <v>18243</v>
      </c>
      <c r="H3194" s="2" t="s">
        <v>17976</v>
      </c>
      <c r="I3194" s="2" t="s">
        <v>2309</v>
      </c>
      <c r="J3194" s="2" t="s">
        <v>2308</v>
      </c>
      <c r="K3194" s="4" t="s">
        <v>17987</v>
      </c>
      <c r="L3194" s="5">
        <v>2775700</v>
      </c>
      <c r="M3194" s="6" t="s">
        <v>18242</v>
      </c>
      <c r="N3194" s="2" t="s">
        <v>17976</v>
      </c>
      <c r="O3194" s="2" t="s">
        <v>17126</v>
      </c>
      <c r="P3194" s="2" t="s">
        <v>17237</v>
      </c>
      <c r="Q3194" s="2" t="s">
        <v>18244</v>
      </c>
      <c r="R3194" s="2" t="s">
        <v>17979</v>
      </c>
      <c r="S3194" s="2">
        <v>200331</v>
      </c>
      <c r="T3194" s="2">
        <v>200331</v>
      </c>
      <c r="U3194" s="2" t="s">
        <v>17980</v>
      </c>
      <c r="V3194" s="2" t="s">
        <v>17824</v>
      </c>
      <c r="W3194" s="2" t="s">
        <v>17985</v>
      </c>
      <c r="X3194" s="2" t="s">
        <v>9</v>
      </c>
      <c r="Y3194" s="2" t="s">
        <v>2309</v>
      </c>
      <c r="Z3194" s="2" t="s">
        <v>2308</v>
      </c>
      <c r="AA3194" s="2" t="s">
        <v>35</v>
      </c>
      <c r="AB3194" s="2" t="s">
        <v>35</v>
      </c>
      <c r="AC3194" s="2" t="s">
        <v>7</v>
      </c>
      <c r="AD3194" s="2" t="s">
        <v>2309</v>
      </c>
      <c r="AE3194" s="2" t="s">
        <v>2308</v>
      </c>
      <c r="AF3194" s="2" t="s">
        <v>2308</v>
      </c>
      <c r="AG3194" s="2">
        <v>2</v>
      </c>
      <c r="AH3194" s="2">
        <v>1</v>
      </c>
      <c r="AI3194" s="2">
        <v>2</v>
      </c>
      <c r="AJ3194" s="2" t="s">
        <v>871</v>
      </c>
      <c r="AK3194" s="2" t="s">
        <v>872</v>
      </c>
      <c r="AL3194" s="2" t="s">
        <v>873</v>
      </c>
    </row>
    <row r="3195" spans="1:38" ht="211.2" hidden="1">
      <c r="A3195" s="136">
        <f t="shared" si="51"/>
        <v>3194</v>
      </c>
      <c r="B3195" s="2" t="s">
        <v>1026</v>
      </c>
      <c r="C3195" s="2" t="s">
        <v>17767</v>
      </c>
      <c r="E3195" s="2" t="s">
        <v>18245</v>
      </c>
      <c r="F3195" s="2" t="s">
        <v>885</v>
      </c>
      <c r="G3195" s="2" t="s">
        <v>18246</v>
      </c>
      <c r="H3195" s="2" t="s">
        <v>877</v>
      </c>
      <c r="I3195" s="2" t="s">
        <v>33</v>
      </c>
      <c r="J3195" s="2">
        <v>236</v>
      </c>
      <c r="K3195" s="4">
        <v>81</v>
      </c>
      <c r="L3195" s="5">
        <v>42549999.960000001</v>
      </c>
      <c r="M3195" s="6">
        <v>44713</v>
      </c>
      <c r="N3195" s="2" t="s">
        <v>17</v>
      </c>
      <c r="O3195" s="2" t="s">
        <v>55</v>
      </c>
      <c r="P3195" s="2" t="s">
        <v>125</v>
      </c>
      <c r="Q3195" s="2" t="s">
        <v>15</v>
      </c>
      <c r="R3195" s="2" t="s">
        <v>96</v>
      </c>
      <c r="S3195" s="2" t="s">
        <v>18247</v>
      </c>
      <c r="T3195" s="2" t="s">
        <v>13</v>
      </c>
      <c r="U3195" s="2" t="s">
        <v>839</v>
      </c>
      <c r="V3195" s="2" t="s">
        <v>861</v>
      </c>
      <c r="W3195" s="2" t="s">
        <v>862</v>
      </c>
      <c r="X3195" s="2" t="s">
        <v>43</v>
      </c>
      <c r="Y3195" s="2" t="s">
        <v>6</v>
      </c>
      <c r="Z3195" s="2" t="s">
        <v>18247</v>
      </c>
      <c r="AA3195" s="2" t="s">
        <v>35</v>
      </c>
      <c r="AB3195" s="2" t="s">
        <v>863</v>
      </c>
      <c r="AC3195" s="2" t="s">
        <v>7</v>
      </c>
      <c r="AD3195" s="2" t="s">
        <v>6</v>
      </c>
      <c r="AE3195" s="2" t="s">
        <v>18247</v>
      </c>
      <c r="AF3195" s="2" t="s">
        <v>18247</v>
      </c>
      <c r="AG3195" s="2" t="s">
        <v>30</v>
      </c>
      <c r="AH3195" s="2" t="s">
        <v>167</v>
      </c>
      <c r="AI3195" s="2" t="s">
        <v>29</v>
      </c>
      <c r="AJ3195" s="2" t="s">
        <v>864</v>
      </c>
      <c r="AK3195" s="2" t="s">
        <v>869</v>
      </c>
      <c r="AL3195" s="2" t="s">
        <v>865</v>
      </c>
    </row>
    <row r="3196" spans="1:38" ht="79.2" hidden="1">
      <c r="A3196" s="136">
        <f t="shared" si="51"/>
        <v>3195</v>
      </c>
      <c r="B3196" s="2" t="s">
        <v>1026</v>
      </c>
      <c r="C3196" s="2" t="s">
        <v>18248</v>
      </c>
      <c r="E3196" s="2" t="s">
        <v>17810</v>
      </c>
      <c r="F3196" s="2" t="s">
        <v>883</v>
      </c>
      <c r="G3196" s="2" t="s">
        <v>18249</v>
      </c>
      <c r="H3196" s="2" t="s">
        <v>860</v>
      </c>
      <c r="I3196" s="2" t="s">
        <v>33</v>
      </c>
      <c r="J3196" s="2">
        <v>385</v>
      </c>
      <c r="K3196" s="4">
        <v>780</v>
      </c>
      <c r="L3196" s="5">
        <v>38500000</v>
      </c>
      <c r="M3196" s="6">
        <v>44866</v>
      </c>
      <c r="N3196" s="2" t="s">
        <v>17</v>
      </c>
      <c r="O3196" s="2" t="s">
        <v>55</v>
      </c>
      <c r="P3196" s="2" t="s">
        <v>125</v>
      </c>
      <c r="Q3196" s="2" t="s">
        <v>15</v>
      </c>
      <c r="R3196" s="2" t="s">
        <v>96</v>
      </c>
      <c r="S3196" s="2" t="s">
        <v>18247</v>
      </c>
      <c r="T3196" s="2" t="s">
        <v>13</v>
      </c>
      <c r="U3196" s="2" t="s">
        <v>839</v>
      </c>
      <c r="V3196" s="2" t="s">
        <v>861</v>
      </c>
      <c r="W3196" s="2" t="s">
        <v>862</v>
      </c>
      <c r="X3196" s="2" t="s">
        <v>43</v>
      </c>
      <c r="Y3196" s="2" t="s">
        <v>6</v>
      </c>
      <c r="Z3196" s="2" t="s">
        <v>18247</v>
      </c>
      <c r="AA3196" s="2" t="s">
        <v>35</v>
      </c>
      <c r="AB3196" s="2" t="s">
        <v>863</v>
      </c>
      <c r="AC3196" s="2" t="s">
        <v>7</v>
      </c>
      <c r="AD3196" s="2" t="s">
        <v>6</v>
      </c>
      <c r="AE3196" s="2" t="s">
        <v>18247</v>
      </c>
      <c r="AF3196" s="2" t="s">
        <v>18247</v>
      </c>
      <c r="AG3196" s="2" t="s">
        <v>30</v>
      </c>
      <c r="AH3196" s="2" t="s">
        <v>167</v>
      </c>
      <c r="AI3196" s="2" t="s">
        <v>29</v>
      </c>
      <c r="AJ3196" s="2" t="s">
        <v>864</v>
      </c>
      <c r="AK3196" s="2" t="s">
        <v>869</v>
      </c>
      <c r="AL3196" s="2" t="s">
        <v>865</v>
      </c>
    </row>
    <row r="3197" spans="1:38" ht="211.2" hidden="1">
      <c r="A3197" s="136">
        <f t="shared" ref="A3197:A3224" si="52">A3196+1</f>
        <v>3196</v>
      </c>
      <c r="B3197" s="2" t="s">
        <v>1026</v>
      </c>
      <c r="C3197" s="2" t="s">
        <v>17767</v>
      </c>
      <c r="E3197" s="2" t="s">
        <v>18250</v>
      </c>
      <c r="F3197" s="2" t="s">
        <v>18251</v>
      </c>
      <c r="G3197" s="2" t="s">
        <v>18252</v>
      </c>
      <c r="H3197" s="2" t="s">
        <v>18253</v>
      </c>
      <c r="I3197" s="2" t="s">
        <v>215</v>
      </c>
      <c r="J3197" s="2">
        <v>8000</v>
      </c>
      <c r="K3197" s="4">
        <v>762</v>
      </c>
      <c r="L3197" s="5">
        <v>232000</v>
      </c>
      <c r="M3197" s="6" t="s">
        <v>64</v>
      </c>
      <c r="N3197" s="2" t="s">
        <v>4844</v>
      </c>
      <c r="O3197" s="2" t="s">
        <v>18254</v>
      </c>
      <c r="P3197" s="2" t="s">
        <v>18255</v>
      </c>
      <c r="Q3197" s="2" t="s">
        <v>323</v>
      </c>
      <c r="R3197" s="2" t="s">
        <v>18256</v>
      </c>
      <c r="S3197" s="2" t="s">
        <v>18257</v>
      </c>
      <c r="T3197" s="2" t="s">
        <v>9</v>
      </c>
      <c r="U3197" s="2" t="s">
        <v>2309</v>
      </c>
      <c r="V3197" s="2" t="s">
        <v>18247</v>
      </c>
      <c r="W3197" s="2" t="s">
        <v>34</v>
      </c>
      <c r="X3197" s="2" t="s">
        <v>9</v>
      </c>
      <c r="Y3197" s="2" t="s">
        <v>2309</v>
      </c>
      <c r="Z3197" s="2" t="s">
        <v>18247</v>
      </c>
      <c r="AA3197" s="2" t="s">
        <v>34</v>
      </c>
      <c r="AB3197" s="2" t="s">
        <v>18258</v>
      </c>
      <c r="AC3197" s="2" t="s">
        <v>2309</v>
      </c>
      <c r="AD3197" s="2" t="s">
        <v>35</v>
      </c>
      <c r="AE3197" s="2" t="s">
        <v>35</v>
      </c>
      <c r="AF3197" s="2" t="s">
        <v>17978</v>
      </c>
      <c r="AG3197" s="2" t="s">
        <v>2308</v>
      </c>
      <c r="AH3197" s="2" t="s">
        <v>18247</v>
      </c>
      <c r="AI3197" s="2" t="s">
        <v>864</v>
      </c>
      <c r="AJ3197" s="2" t="s">
        <v>18259</v>
      </c>
      <c r="AK3197" s="2" t="s">
        <v>865</v>
      </c>
      <c r="AL3197" s="2" t="s">
        <v>18264</v>
      </c>
    </row>
    <row r="3198" spans="1:38" ht="92.4" hidden="1">
      <c r="A3198" s="136">
        <f t="shared" si="52"/>
        <v>3197</v>
      </c>
      <c r="B3198" s="2" t="s">
        <v>1026</v>
      </c>
      <c r="C3198" s="2" t="s">
        <v>17767</v>
      </c>
      <c r="E3198" s="2" t="s">
        <v>18250</v>
      </c>
      <c r="F3198" s="2" t="s">
        <v>18265</v>
      </c>
      <c r="G3198" s="2" t="s">
        <v>18266</v>
      </c>
      <c r="H3198" s="2" t="s">
        <v>18267</v>
      </c>
      <c r="I3198" s="2" t="s">
        <v>215</v>
      </c>
      <c r="J3198" s="2">
        <v>29</v>
      </c>
      <c r="K3198" s="4">
        <v>763</v>
      </c>
      <c r="L3198" s="5">
        <v>7500.27</v>
      </c>
      <c r="M3198" s="6" t="s">
        <v>64</v>
      </c>
      <c r="N3198" s="2" t="s">
        <v>4844</v>
      </c>
      <c r="O3198" s="2" t="s">
        <v>18254</v>
      </c>
      <c r="P3198" s="2" t="s">
        <v>18255</v>
      </c>
      <c r="Q3198" s="2" t="s">
        <v>323</v>
      </c>
      <c r="R3198" s="2" t="s">
        <v>18256</v>
      </c>
      <c r="S3198" s="2" t="s">
        <v>18257</v>
      </c>
      <c r="T3198" s="2" t="s">
        <v>9</v>
      </c>
      <c r="U3198" s="2" t="s">
        <v>2309</v>
      </c>
      <c r="V3198" s="2" t="s">
        <v>18247</v>
      </c>
      <c r="W3198" s="2" t="s">
        <v>34</v>
      </c>
      <c r="X3198" s="2" t="s">
        <v>9</v>
      </c>
      <c r="Y3198" s="2" t="s">
        <v>2309</v>
      </c>
      <c r="Z3198" s="2" t="s">
        <v>35</v>
      </c>
      <c r="AA3198" s="2" t="s">
        <v>35</v>
      </c>
      <c r="AB3198" s="2" t="s">
        <v>17978</v>
      </c>
      <c r="AC3198" s="2" t="s">
        <v>2308</v>
      </c>
      <c r="AD3198" s="2" t="s">
        <v>18247</v>
      </c>
      <c r="AE3198" s="2" t="s">
        <v>864</v>
      </c>
      <c r="AF3198" s="2" t="s">
        <v>18259</v>
      </c>
      <c r="AG3198" s="2" t="s">
        <v>865</v>
      </c>
      <c r="AH3198" s="2" t="s">
        <v>18260</v>
      </c>
      <c r="AI3198" s="2" t="s">
        <v>18261</v>
      </c>
      <c r="AJ3198" s="2" t="s">
        <v>18262</v>
      </c>
      <c r="AK3198" s="2" t="s">
        <v>18263</v>
      </c>
      <c r="AL3198" s="2" t="s">
        <v>18264</v>
      </c>
    </row>
    <row r="3199" spans="1:38" ht="92.4" hidden="1">
      <c r="A3199" s="136">
        <f t="shared" si="52"/>
        <v>3198</v>
      </c>
      <c r="B3199" s="2" t="s">
        <v>1026</v>
      </c>
      <c r="C3199" s="2" t="s">
        <v>17767</v>
      </c>
      <c r="E3199" s="2" t="s">
        <v>18250</v>
      </c>
      <c r="F3199" s="2" t="s">
        <v>18268</v>
      </c>
      <c r="G3199" s="2" t="s">
        <v>18269</v>
      </c>
      <c r="H3199" s="2" t="s">
        <v>860</v>
      </c>
      <c r="I3199" s="2" t="s">
        <v>215</v>
      </c>
      <c r="J3199" s="2">
        <v>114</v>
      </c>
      <c r="K3199" s="4">
        <v>765</v>
      </c>
      <c r="L3199" s="5">
        <v>6030030</v>
      </c>
      <c r="M3199" s="6" t="s">
        <v>64</v>
      </c>
      <c r="N3199" s="2" t="s">
        <v>4844</v>
      </c>
      <c r="O3199" s="2" t="s">
        <v>18254</v>
      </c>
      <c r="P3199" s="2" t="s">
        <v>18255</v>
      </c>
      <c r="Q3199" s="2" t="s">
        <v>323</v>
      </c>
      <c r="R3199" s="2" t="s">
        <v>18256</v>
      </c>
      <c r="S3199" s="2" t="s">
        <v>18257</v>
      </c>
      <c r="T3199" s="2" t="s">
        <v>9</v>
      </c>
      <c r="U3199" s="2" t="s">
        <v>2309</v>
      </c>
      <c r="V3199" s="2" t="s">
        <v>18247</v>
      </c>
      <c r="W3199" s="2" t="s">
        <v>34</v>
      </c>
      <c r="X3199" s="2" t="s">
        <v>9</v>
      </c>
      <c r="Y3199" s="2" t="s">
        <v>2309</v>
      </c>
      <c r="Z3199" s="2" t="s">
        <v>35</v>
      </c>
      <c r="AA3199" s="2" t="s">
        <v>35</v>
      </c>
      <c r="AB3199" s="2" t="s">
        <v>17978</v>
      </c>
      <c r="AC3199" s="2" t="s">
        <v>2308</v>
      </c>
      <c r="AD3199" s="2" t="s">
        <v>18247</v>
      </c>
      <c r="AE3199" s="2" t="s">
        <v>864</v>
      </c>
      <c r="AF3199" s="2" t="s">
        <v>18259</v>
      </c>
      <c r="AG3199" s="2" t="s">
        <v>865</v>
      </c>
      <c r="AH3199" s="2" t="s">
        <v>18260</v>
      </c>
      <c r="AI3199" s="2" t="s">
        <v>18261</v>
      </c>
      <c r="AJ3199" s="2" t="s">
        <v>18262</v>
      </c>
      <c r="AK3199" s="2" t="s">
        <v>18263</v>
      </c>
      <c r="AL3199" s="2" t="s">
        <v>18264</v>
      </c>
    </row>
    <row r="3200" spans="1:38" ht="145.19999999999999" hidden="1">
      <c r="A3200" s="136">
        <f t="shared" si="52"/>
        <v>3199</v>
      </c>
      <c r="B3200" s="2" t="s">
        <v>1026</v>
      </c>
      <c r="C3200" s="2" t="s">
        <v>924</v>
      </c>
      <c r="E3200" s="2" t="s">
        <v>18270</v>
      </c>
      <c r="F3200" s="2" t="s">
        <v>938</v>
      </c>
      <c r="G3200" s="2" t="s">
        <v>18271</v>
      </c>
      <c r="H3200" s="2" t="s">
        <v>939</v>
      </c>
      <c r="I3200" s="2" t="s">
        <v>33</v>
      </c>
      <c r="J3200" s="2">
        <v>384</v>
      </c>
      <c r="K3200" s="4">
        <v>766</v>
      </c>
      <c r="L3200" s="5">
        <v>4866708.4800000004</v>
      </c>
      <c r="M3200" s="6">
        <v>44713</v>
      </c>
      <c r="N3200" s="2" t="s">
        <v>39</v>
      </c>
      <c r="O3200" s="2" t="s">
        <v>55</v>
      </c>
      <c r="P3200" s="2" t="s">
        <v>45</v>
      </c>
      <c r="Q3200" s="2" t="s">
        <v>15</v>
      </c>
      <c r="R3200" s="2" t="s">
        <v>96</v>
      </c>
      <c r="S3200" s="2" t="s">
        <v>18247</v>
      </c>
      <c r="T3200" s="2" t="s">
        <v>13</v>
      </c>
      <c r="U3200" s="2" t="s">
        <v>839</v>
      </c>
      <c r="V3200" s="2" t="s">
        <v>861</v>
      </c>
      <c r="W3200" s="2" t="s">
        <v>862</v>
      </c>
      <c r="X3200" s="2" t="s">
        <v>43</v>
      </c>
      <c r="Y3200" s="2" t="s">
        <v>6</v>
      </c>
      <c r="Z3200" s="2" t="s">
        <v>18247</v>
      </c>
      <c r="AA3200" s="2" t="s">
        <v>8</v>
      </c>
      <c r="AB3200" s="2" t="s">
        <v>18247</v>
      </c>
      <c r="AC3200" s="2" t="s">
        <v>7</v>
      </c>
      <c r="AD3200" s="2" t="s">
        <v>6</v>
      </c>
      <c r="AE3200" s="2" t="s">
        <v>18247</v>
      </c>
      <c r="AF3200" s="2" t="s">
        <v>18247</v>
      </c>
      <c r="AG3200" s="2" t="s">
        <v>30</v>
      </c>
      <c r="AH3200" s="2" t="s">
        <v>167</v>
      </c>
      <c r="AI3200" s="2" t="s">
        <v>3</v>
      </c>
      <c r="AJ3200" s="2" t="s">
        <v>864</v>
      </c>
      <c r="AK3200" s="2" t="s">
        <v>869</v>
      </c>
      <c r="AL3200" s="2" t="s">
        <v>865</v>
      </c>
    </row>
    <row r="3201" spans="1:38" ht="132" hidden="1">
      <c r="A3201" s="136">
        <f t="shared" si="52"/>
        <v>3200</v>
      </c>
      <c r="B3201" s="2" t="s">
        <v>1026</v>
      </c>
      <c r="C3201" s="2" t="s">
        <v>859</v>
      </c>
      <c r="E3201" s="2" t="s">
        <v>18272</v>
      </c>
      <c r="F3201" s="2" t="s">
        <v>17798</v>
      </c>
      <c r="G3201" s="2" t="s">
        <v>17799</v>
      </c>
      <c r="H3201" s="2" t="s">
        <v>17800</v>
      </c>
      <c r="I3201" s="2" t="s">
        <v>17615</v>
      </c>
      <c r="J3201" s="2">
        <v>28</v>
      </c>
      <c r="K3201" s="4">
        <v>768</v>
      </c>
      <c r="L3201" s="5">
        <v>114450</v>
      </c>
      <c r="M3201" s="6" t="s">
        <v>18273</v>
      </c>
      <c r="N3201" s="2" t="s">
        <v>18274</v>
      </c>
      <c r="O3201" s="2" t="s">
        <v>39</v>
      </c>
      <c r="P3201" s="2" t="s">
        <v>18247</v>
      </c>
      <c r="Q3201" s="2" t="s">
        <v>18275</v>
      </c>
      <c r="R3201" s="2" t="s">
        <v>6</v>
      </c>
      <c r="S3201" s="2">
        <v>30012</v>
      </c>
      <c r="T3201" s="2" t="s">
        <v>18276</v>
      </c>
      <c r="U3201" s="2" t="s">
        <v>17824</v>
      </c>
      <c r="V3201" s="2" t="s">
        <v>18247</v>
      </c>
      <c r="W3201" s="2" t="s">
        <v>18160</v>
      </c>
      <c r="X3201" s="2" t="s">
        <v>9</v>
      </c>
      <c r="Y3201" s="2" t="s">
        <v>6509</v>
      </c>
      <c r="Z3201" s="2" t="s">
        <v>18278</v>
      </c>
      <c r="AA3201" s="2" t="s">
        <v>16729</v>
      </c>
      <c r="AB3201" s="2" t="s">
        <v>18277</v>
      </c>
      <c r="AC3201" s="2" t="s">
        <v>18279</v>
      </c>
      <c r="AD3201" s="2" t="s">
        <v>18280</v>
      </c>
      <c r="AE3201" s="2" t="s">
        <v>18281</v>
      </c>
      <c r="AF3201" s="2" t="s">
        <v>18282</v>
      </c>
      <c r="AG3201" s="2" t="s">
        <v>18283</v>
      </c>
      <c r="AH3201" s="2" t="s">
        <v>18284</v>
      </c>
      <c r="AI3201" s="2" t="s">
        <v>18247</v>
      </c>
      <c r="AJ3201" s="2" t="s">
        <v>18247</v>
      </c>
      <c r="AK3201" s="2" t="s">
        <v>18247</v>
      </c>
      <c r="AL3201" s="2" t="s">
        <v>18247</v>
      </c>
    </row>
    <row r="3202" spans="1:38" ht="79.2" hidden="1">
      <c r="A3202" s="136">
        <f t="shared" si="52"/>
        <v>3201</v>
      </c>
      <c r="B3202" s="2" t="s">
        <v>1026</v>
      </c>
      <c r="C3202" s="2" t="s">
        <v>924</v>
      </c>
      <c r="E3202" s="2" t="s">
        <v>18250</v>
      </c>
      <c r="F3202" s="2" t="s">
        <v>18285</v>
      </c>
      <c r="G3202" s="2" t="s">
        <v>18286</v>
      </c>
      <c r="H3202" s="2" t="s">
        <v>926</v>
      </c>
      <c r="I3202" s="2" t="s">
        <v>33</v>
      </c>
      <c r="J3202" s="2">
        <v>120</v>
      </c>
      <c r="K3202" s="4">
        <v>774</v>
      </c>
      <c r="L3202" s="5">
        <v>816800.4</v>
      </c>
      <c r="M3202" s="6">
        <v>44713</v>
      </c>
      <c r="N3202" s="2" t="s">
        <v>39</v>
      </c>
      <c r="O3202" s="2" t="s">
        <v>64</v>
      </c>
      <c r="P3202" s="2" t="s">
        <v>38</v>
      </c>
      <c r="Q3202" s="2" t="s">
        <v>15</v>
      </c>
      <c r="R3202" s="2" t="s">
        <v>96</v>
      </c>
      <c r="S3202" s="2" t="s">
        <v>18247</v>
      </c>
      <c r="T3202" s="2" t="s">
        <v>13</v>
      </c>
      <c r="U3202" s="2" t="s">
        <v>839</v>
      </c>
      <c r="V3202" s="2" t="s">
        <v>861</v>
      </c>
      <c r="W3202" s="2" t="s">
        <v>862</v>
      </c>
      <c r="X3202" s="2" t="s">
        <v>9</v>
      </c>
      <c r="Y3202" s="2" t="s">
        <v>6</v>
      </c>
      <c r="Z3202" s="2" t="s">
        <v>18247</v>
      </c>
      <c r="AA3202" s="2" t="s">
        <v>35</v>
      </c>
      <c r="AB3202" s="2" t="s">
        <v>863</v>
      </c>
      <c r="AC3202" s="2" t="s">
        <v>7</v>
      </c>
      <c r="AD3202" s="2" t="s">
        <v>6</v>
      </c>
      <c r="AE3202" s="2" t="s">
        <v>18247</v>
      </c>
      <c r="AF3202" s="2" t="s">
        <v>18247</v>
      </c>
      <c r="AG3202" s="2" t="s">
        <v>30</v>
      </c>
      <c r="AH3202" s="2" t="s">
        <v>167</v>
      </c>
      <c r="AI3202" s="2" t="s">
        <v>29</v>
      </c>
      <c r="AJ3202" s="2" t="s">
        <v>864</v>
      </c>
      <c r="AK3202" s="2" t="s">
        <v>869</v>
      </c>
      <c r="AL3202" s="2" t="s">
        <v>865</v>
      </c>
    </row>
    <row r="3203" spans="1:38" ht="66" hidden="1">
      <c r="A3203" s="136">
        <f t="shared" si="52"/>
        <v>3202</v>
      </c>
      <c r="B3203" s="2" t="s">
        <v>788</v>
      </c>
      <c r="C3203" s="2" t="s">
        <v>17938</v>
      </c>
      <c r="E3203" s="2" t="s">
        <v>22</v>
      </c>
      <c r="F3203" s="2" t="s">
        <v>797</v>
      </c>
      <c r="G3203" s="2" t="s">
        <v>798</v>
      </c>
      <c r="H3203" s="2" t="s">
        <v>799</v>
      </c>
      <c r="I3203" s="2" t="s">
        <v>6</v>
      </c>
      <c r="J3203" s="2" t="s">
        <v>18247</v>
      </c>
      <c r="K3203" s="4">
        <v>229</v>
      </c>
      <c r="L3203" s="5">
        <v>1500</v>
      </c>
      <c r="M3203" s="6">
        <v>44594</v>
      </c>
      <c r="N3203" s="2" t="s">
        <v>174</v>
      </c>
      <c r="O3203" s="2" t="s">
        <v>55</v>
      </c>
      <c r="P3203" s="2" t="s">
        <v>125</v>
      </c>
      <c r="Q3203" s="2" t="s">
        <v>15</v>
      </c>
      <c r="R3203" s="2" t="s">
        <v>14</v>
      </c>
      <c r="S3203" s="2" t="s">
        <v>18247</v>
      </c>
      <c r="T3203" s="2" t="s">
        <v>13</v>
      </c>
      <c r="U3203" s="2" t="s">
        <v>12</v>
      </c>
      <c r="V3203" s="2" t="s">
        <v>11</v>
      </c>
      <c r="W3203" s="2" t="s">
        <v>197</v>
      </c>
      <c r="X3203" s="2" t="s">
        <v>43</v>
      </c>
      <c r="Y3203" s="2" t="s">
        <v>6</v>
      </c>
      <c r="Z3203" s="2" t="s">
        <v>18247</v>
      </c>
      <c r="AA3203" s="2" t="s">
        <v>8</v>
      </c>
      <c r="AB3203" s="2" t="s">
        <v>18247</v>
      </c>
      <c r="AC3203" s="2" t="s">
        <v>7</v>
      </c>
      <c r="AD3203" s="2" t="s">
        <v>6</v>
      </c>
      <c r="AE3203" s="2" t="s">
        <v>18247</v>
      </c>
      <c r="AF3203" s="2" t="s">
        <v>18247</v>
      </c>
      <c r="AG3203" s="2" t="s">
        <v>30</v>
      </c>
      <c r="AH3203" s="2" t="s">
        <v>4</v>
      </c>
      <c r="AI3203" s="2" t="s">
        <v>3</v>
      </c>
      <c r="AJ3203" s="2" t="s">
        <v>794</v>
      </c>
      <c r="AK3203" s="2" t="s">
        <v>800</v>
      </c>
      <c r="AL3203" s="2" t="s">
        <v>796</v>
      </c>
    </row>
    <row r="3204" spans="1:38" ht="66" hidden="1">
      <c r="A3204" s="136">
        <f t="shared" si="52"/>
        <v>3203</v>
      </c>
      <c r="B3204" s="2" t="s">
        <v>788</v>
      </c>
      <c r="C3204" s="2" t="s">
        <v>17938</v>
      </c>
      <c r="E3204" s="2" t="s">
        <v>22</v>
      </c>
      <c r="F3204" s="2" t="s">
        <v>801</v>
      </c>
      <c r="G3204" s="2" t="s">
        <v>801</v>
      </c>
      <c r="H3204" s="2" t="s">
        <v>799</v>
      </c>
      <c r="I3204" s="2" t="s">
        <v>6</v>
      </c>
      <c r="J3204" s="2" t="s">
        <v>18247</v>
      </c>
      <c r="K3204" s="4">
        <v>230</v>
      </c>
      <c r="L3204" s="5">
        <v>2800</v>
      </c>
      <c r="M3204" s="6">
        <v>44594</v>
      </c>
      <c r="N3204" s="2" t="s">
        <v>174</v>
      </c>
      <c r="O3204" s="2" t="s">
        <v>55</v>
      </c>
      <c r="P3204" s="2" t="s">
        <v>125</v>
      </c>
      <c r="Q3204" s="2" t="s">
        <v>15</v>
      </c>
      <c r="R3204" s="2" t="s">
        <v>14</v>
      </c>
      <c r="S3204" s="2" t="s">
        <v>18247</v>
      </c>
      <c r="T3204" s="2" t="s">
        <v>13</v>
      </c>
      <c r="U3204" s="2" t="s">
        <v>12</v>
      </c>
      <c r="V3204" s="2" t="s">
        <v>11</v>
      </c>
      <c r="W3204" s="2" t="s">
        <v>197</v>
      </c>
      <c r="X3204" s="2" t="s">
        <v>43</v>
      </c>
      <c r="Y3204" s="2" t="s">
        <v>6</v>
      </c>
      <c r="Z3204" s="2" t="s">
        <v>18247</v>
      </c>
      <c r="AA3204" s="2" t="s">
        <v>8</v>
      </c>
      <c r="AB3204" s="2" t="s">
        <v>18247</v>
      </c>
      <c r="AC3204" s="2" t="s">
        <v>7</v>
      </c>
      <c r="AD3204" s="2" t="s">
        <v>6</v>
      </c>
      <c r="AE3204" s="2" t="s">
        <v>18247</v>
      </c>
      <c r="AF3204" s="2" t="s">
        <v>18247</v>
      </c>
      <c r="AG3204" s="2" t="s">
        <v>30</v>
      </c>
      <c r="AH3204" s="2" t="s">
        <v>4</v>
      </c>
      <c r="AI3204" s="2" t="s">
        <v>3</v>
      </c>
      <c r="AJ3204" s="2" t="s">
        <v>794</v>
      </c>
      <c r="AK3204" s="2" t="s">
        <v>800</v>
      </c>
      <c r="AL3204" s="2" t="s">
        <v>796</v>
      </c>
    </row>
    <row r="3205" spans="1:38" ht="66" hidden="1">
      <c r="A3205" s="136">
        <f t="shared" si="52"/>
        <v>3204</v>
      </c>
      <c r="B3205" s="2" t="s">
        <v>788</v>
      </c>
      <c r="C3205" s="2" t="s">
        <v>17938</v>
      </c>
      <c r="E3205" s="2" t="s">
        <v>22</v>
      </c>
      <c r="F3205" s="2" t="s">
        <v>805</v>
      </c>
      <c r="G3205" s="2" t="s">
        <v>805</v>
      </c>
      <c r="H3205" s="2" t="s">
        <v>806</v>
      </c>
      <c r="I3205" s="2" t="s">
        <v>6</v>
      </c>
      <c r="J3205" s="2" t="s">
        <v>18247</v>
      </c>
      <c r="K3205" s="4">
        <v>231</v>
      </c>
      <c r="L3205" s="5">
        <v>6000.06</v>
      </c>
      <c r="M3205" s="6">
        <v>44594</v>
      </c>
      <c r="N3205" s="2" t="s">
        <v>174</v>
      </c>
      <c r="O3205" s="2" t="s">
        <v>55</v>
      </c>
      <c r="P3205" s="2" t="s">
        <v>125</v>
      </c>
      <c r="Q3205" s="2" t="s">
        <v>15</v>
      </c>
      <c r="R3205" s="2" t="s">
        <v>14</v>
      </c>
      <c r="S3205" s="2" t="s">
        <v>18247</v>
      </c>
      <c r="T3205" s="2" t="s">
        <v>13</v>
      </c>
      <c r="U3205" s="2" t="s">
        <v>12</v>
      </c>
      <c r="V3205" s="2" t="s">
        <v>11</v>
      </c>
      <c r="W3205" s="2" t="s">
        <v>197</v>
      </c>
      <c r="X3205" s="2" t="s">
        <v>43</v>
      </c>
      <c r="Y3205" s="2" t="s">
        <v>6</v>
      </c>
      <c r="Z3205" s="2" t="s">
        <v>18247</v>
      </c>
      <c r="AA3205" s="2" t="s">
        <v>8</v>
      </c>
      <c r="AB3205" s="2" t="s">
        <v>18247</v>
      </c>
      <c r="AC3205" s="2" t="s">
        <v>7</v>
      </c>
      <c r="AD3205" s="2" t="s">
        <v>6</v>
      </c>
      <c r="AE3205" s="2" t="s">
        <v>18247</v>
      </c>
      <c r="AF3205" s="2" t="s">
        <v>18247</v>
      </c>
      <c r="AG3205" s="2" t="s">
        <v>30</v>
      </c>
      <c r="AH3205" s="2" t="s">
        <v>4</v>
      </c>
      <c r="AI3205" s="2" t="s">
        <v>3</v>
      </c>
      <c r="AJ3205" s="2" t="s">
        <v>794</v>
      </c>
      <c r="AK3205" s="2" t="s">
        <v>800</v>
      </c>
      <c r="AL3205" s="2" t="s">
        <v>796</v>
      </c>
    </row>
    <row r="3206" spans="1:38" ht="66" hidden="1">
      <c r="A3206" s="136">
        <f t="shared" si="52"/>
        <v>3205</v>
      </c>
      <c r="B3206" s="2" t="s">
        <v>788</v>
      </c>
      <c r="C3206" s="2" t="s">
        <v>17938</v>
      </c>
      <c r="E3206" s="2" t="s">
        <v>22</v>
      </c>
      <c r="F3206" s="2" t="s">
        <v>807</v>
      </c>
      <c r="G3206" s="2" t="s">
        <v>808</v>
      </c>
      <c r="H3206" s="2" t="s">
        <v>809</v>
      </c>
      <c r="I3206" s="2" t="s">
        <v>6</v>
      </c>
      <c r="J3206" s="2" t="s">
        <v>18247</v>
      </c>
      <c r="K3206" s="4">
        <v>232</v>
      </c>
      <c r="L3206" s="5">
        <v>8800</v>
      </c>
      <c r="M3206" s="6">
        <v>44594</v>
      </c>
      <c r="N3206" s="2" t="s">
        <v>174</v>
      </c>
      <c r="O3206" s="2" t="s">
        <v>55</v>
      </c>
      <c r="P3206" s="2" t="s">
        <v>125</v>
      </c>
      <c r="Q3206" s="2" t="s">
        <v>15</v>
      </c>
      <c r="R3206" s="2" t="s">
        <v>14</v>
      </c>
      <c r="S3206" s="2" t="s">
        <v>18247</v>
      </c>
      <c r="T3206" s="2" t="s">
        <v>13</v>
      </c>
      <c r="U3206" s="2" t="s">
        <v>12</v>
      </c>
      <c r="V3206" s="2" t="s">
        <v>11</v>
      </c>
      <c r="W3206" s="2" t="s">
        <v>197</v>
      </c>
      <c r="X3206" s="2" t="s">
        <v>43</v>
      </c>
      <c r="Y3206" s="2" t="s">
        <v>6</v>
      </c>
      <c r="Z3206" s="2" t="s">
        <v>18247</v>
      </c>
      <c r="AA3206" s="2" t="s">
        <v>8</v>
      </c>
      <c r="AB3206" s="2" t="s">
        <v>18247</v>
      </c>
      <c r="AC3206" s="2" t="s">
        <v>7</v>
      </c>
      <c r="AD3206" s="2" t="s">
        <v>6</v>
      </c>
      <c r="AE3206" s="2" t="s">
        <v>18247</v>
      </c>
      <c r="AF3206" s="2" t="s">
        <v>18247</v>
      </c>
      <c r="AG3206" s="2" t="s">
        <v>30</v>
      </c>
      <c r="AH3206" s="2" t="s">
        <v>4</v>
      </c>
      <c r="AI3206" s="2" t="s">
        <v>3</v>
      </c>
      <c r="AJ3206" s="2" t="s">
        <v>794</v>
      </c>
      <c r="AK3206" s="2" t="s">
        <v>800</v>
      </c>
      <c r="AL3206" s="2" t="s">
        <v>796</v>
      </c>
    </row>
    <row r="3207" spans="1:38" ht="66" hidden="1">
      <c r="A3207" s="136">
        <f t="shared" si="52"/>
        <v>3206</v>
      </c>
      <c r="B3207" s="2" t="s">
        <v>788</v>
      </c>
      <c r="C3207" s="2" t="s">
        <v>17938</v>
      </c>
      <c r="E3207" s="2" t="s">
        <v>22</v>
      </c>
      <c r="F3207" s="2" t="s">
        <v>810</v>
      </c>
      <c r="G3207" s="2" t="s">
        <v>811</v>
      </c>
      <c r="H3207" s="2" t="s">
        <v>812</v>
      </c>
      <c r="I3207" s="2" t="s">
        <v>6</v>
      </c>
      <c r="J3207" s="2" t="s">
        <v>18247</v>
      </c>
      <c r="K3207" s="4">
        <v>233</v>
      </c>
      <c r="L3207" s="5">
        <v>5500.04</v>
      </c>
      <c r="M3207" s="6">
        <v>44594</v>
      </c>
      <c r="N3207" s="2" t="s">
        <v>174</v>
      </c>
      <c r="O3207" s="2" t="s">
        <v>55</v>
      </c>
      <c r="P3207" s="2" t="s">
        <v>125</v>
      </c>
      <c r="Q3207" s="2" t="s">
        <v>15</v>
      </c>
      <c r="R3207" s="2" t="s">
        <v>14</v>
      </c>
      <c r="S3207" s="2" t="s">
        <v>18247</v>
      </c>
      <c r="T3207" s="2" t="s">
        <v>13</v>
      </c>
      <c r="U3207" s="2" t="s">
        <v>12</v>
      </c>
      <c r="V3207" s="2" t="s">
        <v>11</v>
      </c>
      <c r="W3207" s="2" t="s">
        <v>197</v>
      </c>
      <c r="X3207" s="2" t="s">
        <v>43</v>
      </c>
      <c r="Y3207" s="2" t="s">
        <v>6</v>
      </c>
      <c r="Z3207" s="2" t="s">
        <v>18247</v>
      </c>
      <c r="AA3207" s="2" t="s">
        <v>8</v>
      </c>
      <c r="AB3207" s="2" t="s">
        <v>18247</v>
      </c>
      <c r="AC3207" s="2" t="s">
        <v>7</v>
      </c>
      <c r="AD3207" s="2" t="s">
        <v>6</v>
      </c>
      <c r="AE3207" s="2" t="s">
        <v>18247</v>
      </c>
      <c r="AF3207" s="2" t="s">
        <v>18247</v>
      </c>
      <c r="AG3207" s="2" t="s">
        <v>30</v>
      </c>
      <c r="AH3207" s="2" t="s">
        <v>4</v>
      </c>
      <c r="AI3207" s="2" t="s">
        <v>3</v>
      </c>
      <c r="AJ3207" s="2" t="s">
        <v>794</v>
      </c>
      <c r="AK3207" s="2" t="s">
        <v>800</v>
      </c>
      <c r="AL3207" s="2" t="s">
        <v>796</v>
      </c>
    </row>
    <row r="3208" spans="1:38" ht="66" hidden="1">
      <c r="A3208" s="136">
        <f t="shared" si="52"/>
        <v>3207</v>
      </c>
      <c r="B3208" s="2" t="s">
        <v>788</v>
      </c>
      <c r="C3208" s="2" t="s">
        <v>17938</v>
      </c>
      <c r="E3208" s="2" t="s">
        <v>22</v>
      </c>
      <c r="F3208" s="2" t="s">
        <v>813</v>
      </c>
      <c r="G3208" s="2" t="s">
        <v>814</v>
      </c>
      <c r="H3208" s="2" t="s">
        <v>815</v>
      </c>
      <c r="I3208" s="2" t="s">
        <v>6</v>
      </c>
      <c r="J3208" s="2" t="s">
        <v>18247</v>
      </c>
      <c r="K3208" s="4">
        <v>234</v>
      </c>
      <c r="L3208" s="5">
        <v>3200</v>
      </c>
      <c r="M3208" s="6">
        <v>44594</v>
      </c>
      <c r="N3208" s="2" t="s">
        <v>174</v>
      </c>
      <c r="O3208" s="2" t="s">
        <v>55</v>
      </c>
      <c r="P3208" s="2" t="s">
        <v>125</v>
      </c>
      <c r="Q3208" s="2" t="s">
        <v>15</v>
      </c>
      <c r="R3208" s="2" t="s">
        <v>14</v>
      </c>
      <c r="S3208" s="2" t="s">
        <v>18247</v>
      </c>
      <c r="T3208" s="2" t="s">
        <v>13</v>
      </c>
      <c r="U3208" s="2" t="s">
        <v>12</v>
      </c>
      <c r="V3208" s="2" t="s">
        <v>11</v>
      </c>
      <c r="W3208" s="2" t="s">
        <v>197</v>
      </c>
      <c r="X3208" s="2" t="s">
        <v>43</v>
      </c>
      <c r="Y3208" s="2" t="s">
        <v>6</v>
      </c>
      <c r="Z3208" s="2" t="s">
        <v>18247</v>
      </c>
      <c r="AA3208" s="2" t="s">
        <v>8</v>
      </c>
      <c r="AB3208" s="2" t="s">
        <v>18247</v>
      </c>
      <c r="AC3208" s="2" t="s">
        <v>7</v>
      </c>
      <c r="AD3208" s="2" t="s">
        <v>6</v>
      </c>
      <c r="AE3208" s="2" t="s">
        <v>18247</v>
      </c>
      <c r="AF3208" s="2" t="s">
        <v>18247</v>
      </c>
      <c r="AG3208" s="2" t="s">
        <v>30</v>
      </c>
      <c r="AH3208" s="2" t="s">
        <v>4</v>
      </c>
      <c r="AI3208" s="2" t="s">
        <v>3</v>
      </c>
      <c r="AJ3208" s="2" t="s">
        <v>794</v>
      </c>
      <c r="AK3208" s="2" t="s">
        <v>800</v>
      </c>
      <c r="AL3208" s="2" t="s">
        <v>796</v>
      </c>
    </row>
    <row r="3209" spans="1:38" ht="66" hidden="1">
      <c r="A3209" s="136">
        <f t="shared" si="52"/>
        <v>3208</v>
      </c>
      <c r="B3209" s="2" t="s">
        <v>788</v>
      </c>
      <c r="C3209" s="2" t="s">
        <v>17938</v>
      </c>
      <c r="E3209" s="2" t="s">
        <v>22</v>
      </c>
      <c r="F3209" s="2" t="s">
        <v>816</v>
      </c>
      <c r="G3209" s="2" t="s">
        <v>808</v>
      </c>
      <c r="H3209" s="2" t="s">
        <v>817</v>
      </c>
      <c r="I3209" s="2" t="s">
        <v>6</v>
      </c>
      <c r="J3209" s="2" t="s">
        <v>18247</v>
      </c>
      <c r="K3209" s="4">
        <v>236</v>
      </c>
      <c r="L3209" s="5">
        <v>3200</v>
      </c>
      <c r="M3209" s="6">
        <v>44594</v>
      </c>
      <c r="N3209" s="2" t="s">
        <v>174</v>
      </c>
      <c r="O3209" s="2" t="s">
        <v>55</v>
      </c>
      <c r="P3209" s="2" t="s">
        <v>125</v>
      </c>
      <c r="Q3209" s="2" t="s">
        <v>15</v>
      </c>
      <c r="R3209" s="2" t="s">
        <v>14</v>
      </c>
      <c r="S3209" s="2" t="s">
        <v>18247</v>
      </c>
      <c r="T3209" s="2" t="s">
        <v>13</v>
      </c>
      <c r="U3209" s="2" t="s">
        <v>12</v>
      </c>
      <c r="V3209" s="2" t="s">
        <v>11</v>
      </c>
      <c r="W3209" s="2" t="s">
        <v>197</v>
      </c>
      <c r="X3209" s="2" t="s">
        <v>43</v>
      </c>
      <c r="Y3209" s="2" t="s">
        <v>6</v>
      </c>
      <c r="Z3209" s="2" t="s">
        <v>18247</v>
      </c>
      <c r="AA3209" s="2" t="s">
        <v>8</v>
      </c>
      <c r="AB3209" s="2" t="s">
        <v>18247</v>
      </c>
      <c r="AC3209" s="2" t="s">
        <v>7</v>
      </c>
      <c r="AD3209" s="2" t="s">
        <v>6</v>
      </c>
      <c r="AE3209" s="2" t="s">
        <v>18247</v>
      </c>
      <c r="AF3209" s="2" t="s">
        <v>18247</v>
      </c>
      <c r="AG3209" s="2" t="s">
        <v>30</v>
      </c>
      <c r="AH3209" s="2" t="s">
        <v>4</v>
      </c>
      <c r="AI3209" s="2" t="s">
        <v>3</v>
      </c>
      <c r="AJ3209" s="2" t="s">
        <v>794</v>
      </c>
      <c r="AK3209" s="2" t="s">
        <v>800</v>
      </c>
      <c r="AL3209" s="2" t="s">
        <v>796</v>
      </c>
    </row>
    <row r="3210" spans="1:38" ht="66" hidden="1">
      <c r="A3210" s="136">
        <f t="shared" si="52"/>
        <v>3209</v>
      </c>
      <c r="B3210" s="2" t="s">
        <v>788</v>
      </c>
      <c r="C3210" s="2" t="s">
        <v>17938</v>
      </c>
      <c r="E3210" s="2" t="s">
        <v>22</v>
      </c>
      <c r="F3210" s="2" t="s">
        <v>818</v>
      </c>
      <c r="G3210" s="2" t="s">
        <v>819</v>
      </c>
      <c r="H3210" s="2" t="s">
        <v>817</v>
      </c>
      <c r="I3210" s="2" t="s">
        <v>6</v>
      </c>
      <c r="J3210" s="2" t="s">
        <v>18247</v>
      </c>
      <c r="K3210" s="4">
        <v>238</v>
      </c>
      <c r="L3210" s="5">
        <v>4000</v>
      </c>
      <c r="M3210" s="6">
        <v>44594</v>
      </c>
      <c r="N3210" s="2" t="s">
        <v>174</v>
      </c>
      <c r="O3210" s="2" t="s">
        <v>55</v>
      </c>
      <c r="P3210" s="2" t="s">
        <v>125</v>
      </c>
      <c r="Q3210" s="2" t="s">
        <v>15</v>
      </c>
      <c r="R3210" s="2" t="s">
        <v>14</v>
      </c>
      <c r="S3210" s="2" t="s">
        <v>18247</v>
      </c>
      <c r="T3210" s="2" t="s">
        <v>13</v>
      </c>
      <c r="U3210" s="2" t="s">
        <v>12</v>
      </c>
      <c r="V3210" s="2" t="s">
        <v>11</v>
      </c>
      <c r="W3210" s="2" t="s">
        <v>197</v>
      </c>
      <c r="X3210" s="2" t="s">
        <v>43</v>
      </c>
      <c r="Y3210" s="2" t="s">
        <v>6</v>
      </c>
      <c r="Z3210" s="2" t="s">
        <v>18247</v>
      </c>
      <c r="AA3210" s="2" t="s">
        <v>8</v>
      </c>
      <c r="AB3210" s="2" t="s">
        <v>18247</v>
      </c>
      <c r="AC3210" s="2" t="s">
        <v>7</v>
      </c>
      <c r="AD3210" s="2" t="s">
        <v>6</v>
      </c>
      <c r="AE3210" s="2" t="s">
        <v>18247</v>
      </c>
      <c r="AF3210" s="2" t="s">
        <v>18247</v>
      </c>
      <c r="AG3210" s="2" t="s">
        <v>30</v>
      </c>
      <c r="AH3210" s="2" t="s">
        <v>4</v>
      </c>
      <c r="AI3210" s="2" t="s">
        <v>3</v>
      </c>
      <c r="AJ3210" s="2" t="s">
        <v>794</v>
      </c>
      <c r="AK3210" s="2" t="s">
        <v>800</v>
      </c>
      <c r="AL3210" s="2" t="s">
        <v>796</v>
      </c>
    </row>
    <row r="3211" spans="1:38" ht="66" hidden="1">
      <c r="A3211" s="136">
        <f t="shared" si="52"/>
        <v>3210</v>
      </c>
      <c r="B3211" s="2" t="s">
        <v>788</v>
      </c>
      <c r="C3211" s="2" t="s">
        <v>17938</v>
      </c>
      <c r="E3211" s="2" t="s">
        <v>22</v>
      </c>
      <c r="F3211" s="2" t="s">
        <v>823</v>
      </c>
      <c r="G3211" s="2" t="s">
        <v>824</v>
      </c>
      <c r="H3211" s="2" t="s">
        <v>825</v>
      </c>
      <c r="I3211" s="2" t="s">
        <v>6</v>
      </c>
      <c r="J3211" s="2" t="s">
        <v>18247</v>
      </c>
      <c r="K3211" s="4">
        <v>253</v>
      </c>
      <c r="L3211" s="5">
        <v>24000</v>
      </c>
      <c r="M3211" s="6" t="s">
        <v>18287</v>
      </c>
      <c r="N3211" s="2" t="s">
        <v>39</v>
      </c>
      <c r="O3211" s="2" t="s">
        <v>55</v>
      </c>
      <c r="P3211" s="2" t="s">
        <v>45</v>
      </c>
      <c r="Q3211" s="2" t="s">
        <v>15</v>
      </c>
      <c r="R3211" s="2" t="s">
        <v>14</v>
      </c>
      <c r="S3211" s="2" t="s">
        <v>18247</v>
      </c>
      <c r="T3211" s="2" t="s">
        <v>13</v>
      </c>
      <c r="U3211" s="2" t="s">
        <v>12</v>
      </c>
      <c r="V3211" s="2" t="s">
        <v>11</v>
      </c>
      <c r="W3211" s="2" t="s">
        <v>197</v>
      </c>
      <c r="X3211" s="2" t="s">
        <v>43</v>
      </c>
      <c r="Y3211" s="2" t="s">
        <v>6</v>
      </c>
      <c r="Z3211" s="2" t="s">
        <v>18247</v>
      </c>
      <c r="AA3211" s="2" t="s">
        <v>8</v>
      </c>
      <c r="AB3211" s="2" t="s">
        <v>18247</v>
      </c>
      <c r="AC3211" s="2" t="s">
        <v>7</v>
      </c>
      <c r="AD3211" s="2" t="s">
        <v>6</v>
      </c>
      <c r="AE3211" s="2" t="s">
        <v>18247</v>
      </c>
      <c r="AF3211" s="2" t="s">
        <v>18247</v>
      </c>
      <c r="AG3211" s="2" t="s">
        <v>30</v>
      </c>
      <c r="AH3211" s="2" t="s">
        <v>4</v>
      </c>
      <c r="AI3211" s="2" t="s">
        <v>3</v>
      </c>
      <c r="AJ3211" s="2" t="s">
        <v>794</v>
      </c>
      <c r="AK3211" s="2" t="s">
        <v>800</v>
      </c>
      <c r="AL3211" s="2" t="s">
        <v>796</v>
      </c>
    </row>
    <row r="3212" spans="1:38" ht="66" hidden="1">
      <c r="A3212" s="136">
        <f t="shared" si="52"/>
        <v>3211</v>
      </c>
      <c r="B3212" s="2" t="s">
        <v>788</v>
      </c>
      <c r="C3212" s="2" t="s">
        <v>17938</v>
      </c>
      <c r="E3212" s="2" t="s">
        <v>22</v>
      </c>
      <c r="F3212" s="2" t="s">
        <v>826</v>
      </c>
      <c r="G3212" s="2" t="s">
        <v>826</v>
      </c>
      <c r="H3212" s="2" t="s">
        <v>827</v>
      </c>
      <c r="I3212" s="2" t="s">
        <v>6</v>
      </c>
      <c r="J3212" s="2" t="s">
        <v>18247</v>
      </c>
      <c r="K3212" s="4">
        <v>255</v>
      </c>
      <c r="L3212" s="5">
        <v>88000</v>
      </c>
      <c r="M3212" s="6" t="s">
        <v>18287</v>
      </c>
      <c r="N3212" s="2" t="s">
        <v>174</v>
      </c>
      <c r="O3212" s="2" t="s">
        <v>39</v>
      </c>
      <c r="P3212" s="2" t="s">
        <v>45</v>
      </c>
      <c r="Q3212" s="2" t="s">
        <v>15</v>
      </c>
      <c r="R3212" s="2" t="s">
        <v>14</v>
      </c>
      <c r="S3212" s="2" t="s">
        <v>18247</v>
      </c>
      <c r="T3212" s="2" t="s">
        <v>13</v>
      </c>
      <c r="U3212" s="2" t="s">
        <v>12</v>
      </c>
      <c r="V3212" s="2" t="s">
        <v>11</v>
      </c>
      <c r="W3212" s="2" t="s">
        <v>197</v>
      </c>
      <c r="X3212" s="2" t="s">
        <v>43</v>
      </c>
      <c r="Y3212" s="2" t="s">
        <v>6</v>
      </c>
      <c r="Z3212" s="2" t="s">
        <v>18247</v>
      </c>
      <c r="AA3212" s="2" t="s">
        <v>8</v>
      </c>
      <c r="AB3212" s="2" t="s">
        <v>18247</v>
      </c>
      <c r="AC3212" s="2" t="s">
        <v>7</v>
      </c>
      <c r="AD3212" s="2" t="s">
        <v>6</v>
      </c>
      <c r="AE3212" s="2" t="s">
        <v>18247</v>
      </c>
      <c r="AF3212" s="2" t="s">
        <v>18247</v>
      </c>
      <c r="AG3212" s="2" t="s">
        <v>30</v>
      </c>
      <c r="AH3212" s="2" t="s">
        <v>4</v>
      </c>
      <c r="AI3212" s="2" t="s">
        <v>3</v>
      </c>
      <c r="AJ3212" s="2" t="s">
        <v>794</v>
      </c>
      <c r="AK3212" s="2" t="s">
        <v>800</v>
      </c>
      <c r="AL3212" s="2" t="s">
        <v>796</v>
      </c>
    </row>
    <row r="3213" spans="1:38" ht="118.8" hidden="1">
      <c r="A3213" s="136">
        <f t="shared" si="52"/>
        <v>3212</v>
      </c>
      <c r="B3213" s="2" t="s">
        <v>788</v>
      </c>
      <c r="C3213" s="2" t="s">
        <v>977</v>
      </c>
      <c r="E3213" s="2" t="s">
        <v>17780</v>
      </c>
      <c r="F3213" s="2" t="s">
        <v>18288</v>
      </c>
      <c r="G3213" s="2" t="s">
        <v>18289</v>
      </c>
      <c r="H3213" s="2" t="s">
        <v>18290</v>
      </c>
      <c r="I3213" s="2" t="s">
        <v>2309</v>
      </c>
      <c r="K3213" s="4">
        <v>317</v>
      </c>
      <c r="L3213" s="5">
        <v>4600</v>
      </c>
      <c r="M3213" s="6" t="s">
        <v>18291</v>
      </c>
      <c r="O3213" s="2" t="s">
        <v>55</v>
      </c>
      <c r="P3213" s="2" t="s">
        <v>125</v>
      </c>
      <c r="Q3213" s="2" t="s">
        <v>16987</v>
      </c>
      <c r="T3213" s="2" t="s">
        <v>13</v>
      </c>
      <c r="U3213" s="2" t="s">
        <v>12</v>
      </c>
      <c r="V3213" s="2" t="s">
        <v>18292</v>
      </c>
      <c r="W3213" s="2" t="s">
        <v>197</v>
      </c>
      <c r="X3213" s="2" t="s">
        <v>9</v>
      </c>
      <c r="Y3213" s="2" t="s">
        <v>6</v>
      </c>
      <c r="AA3213" s="2" t="s">
        <v>8</v>
      </c>
      <c r="AB3213" s="2" t="s">
        <v>18293</v>
      </c>
      <c r="AC3213" s="2" t="s">
        <v>34</v>
      </c>
      <c r="AD3213" s="2" t="s">
        <v>6</v>
      </c>
      <c r="AG3213" s="2">
        <v>2</v>
      </c>
      <c r="AH3213" s="2">
        <v>1</v>
      </c>
      <c r="AI3213" s="2">
        <v>2</v>
      </c>
      <c r="AJ3213" s="2" t="s">
        <v>983</v>
      </c>
      <c r="AK3213" s="2" t="s">
        <v>18294</v>
      </c>
    </row>
    <row r="3214" spans="1:38" ht="66" hidden="1">
      <c r="A3214" s="136">
        <f t="shared" si="52"/>
        <v>3213</v>
      </c>
      <c r="B3214" s="2" t="s">
        <v>788</v>
      </c>
      <c r="C3214" s="2" t="s">
        <v>977</v>
      </c>
      <c r="E3214" s="2" t="s">
        <v>18295</v>
      </c>
      <c r="F3214" s="2" t="s">
        <v>18296</v>
      </c>
      <c r="G3214" s="2" t="s">
        <v>18297</v>
      </c>
      <c r="H3214" s="2" t="s">
        <v>18298</v>
      </c>
      <c r="I3214" s="2" t="s">
        <v>2309</v>
      </c>
      <c r="K3214" s="4">
        <v>318</v>
      </c>
      <c r="L3214" s="5">
        <v>2700</v>
      </c>
      <c r="M3214" s="6" t="s">
        <v>18291</v>
      </c>
      <c r="O3214" s="2" t="s">
        <v>55</v>
      </c>
      <c r="P3214" s="2" t="s">
        <v>55</v>
      </c>
      <c r="T3214" s="2" t="s">
        <v>13</v>
      </c>
      <c r="U3214" s="2" t="s">
        <v>12</v>
      </c>
      <c r="V3214" s="2" t="s">
        <v>18292</v>
      </c>
      <c r="W3214" s="2" t="s">
        <v>197</v>
      </c>
      <c r="X3214" s="2" t="s">
        <v>43</v>
      </c>
      <c r="Y3214" s="2" t="s">
        <v>6</v>
      </c>
      <c r="AA3214" s="2" t="s">
        <v>8</v>
      </c>
      <c r="AB3214" s="2" t="s">
        <v>18293</v>
      </c>
      <c r="AC3214" s="2" t="s">
        <v>34</v>
      </c>
      <c r="AD3214" s="2" t="s">
        <v>6</v>
      </c>
      <c r="AG3214" s="2">
        <v>2</v>
      </c>
      <c r="AH3214" s="2">
        <v>1</v>
      </c>
      <c r="AI3214" s="2">
        <v>2</v>
      </c>
      <c r="AJ3214" s="2" t="s">
        <v>983</v>
      </c>
      <c r="AK3214" s="2" t="s">
        <v>18294</v>
      </c>
    </row>
    <row r="3215" spans="1:38" ht="105.6" hidden="1">
      <c r="A3215" s="136">
        <f t="shared" si="52"/>
        <v>3214</v>
      </c>
      <c r="B3215" s="2" t="s">
        <v>1026</v>
      </c>
      <c r="C3215" s="2" t="s">
        <v>17828</v>
      </c>
      <c r="E3215" s="2" t="s">
        <v>17810</v>
      </c>
      <c r="F3215" s="2" t="s">
        <v>1057</v>
      </c>
      <c r="G3215" s="2" t="s">
        <v>1058</v>
      </c>
      <c r="H3215" s="2" t="s">
        <v>1059</v>
      </c>
      <c r="I3215" s="2" t="s">
        <v>6</v>
      </c>
      <c r="J3215" s="2" t="s">
        <v>18247</v>
      </c>
      <c r="K3215" s="4">
        <v>542</v>
      </c>
      <c r="L3215" s="5">
        <v>10200</v>
      </c>
      <c r="M3215" s="6" t="s">
        <v>18299</v>
      </c>
      <c r="N3215" s="2" t="s">
        <v>17</v>
      </c>
      <c r="O3215" s="2" t="s">
        <v>64</v>
      </c>
      <c r="P3215" s="2" t="s">
        <v>113</v>
      </c>
      <c r="Q3215" s="2" t="s">
        <v>124</v>
      </c>
      <c r="R3215" s="2" t="s">
        <v>14</v>
      </c>
      <c r="S3215" s="2" t="s">
        <v>18247</v>
      </c>
      <c r="T3215" s="2" t="s">
        <v>856</v>
      </c>
      <c r="U3215" s="2" t="s">
        <v>839</v>
      </c>
      <c r="V3215" s="2" t="s">
        <v>861</v>
      </c>
      <c r="W3215" s="2" t="s">
        <v>1021</v>
      </c>
      <c r="X3215" s="2" t="s">
        <v>9</v>
      </c>
      <c r="Y3215" s="2" t="s">
        <v>6</v>
      </c>
      <c r="Z3215" s="2" t="s">
        <v>18247</v>
      </c>
      <c r="AA3215" s="2" t="s">
        <v>35</v>
      </c>
      <c r="AB3215" s="2" t="s">
        <v>35</v>
      </c>
      <c r="AC3215" s="2" t="s">
        <v>241</v>
      </c>
      <c r="AD3215" s="2" t="s">
        <v>6</v>
      </c>
      <c r="AE3215" s="2" t="s">
        <v>18247</v>
      </c>
      <c r="AF3215" s="2" t="s">
        <v>18247</v>
      </c>
      <c r="AG3215" s="2" t="s">
        <v>122</v>
      </c>
      <c r="AH3215" s="2" t="s">
        <v>51</v>
      </c>
      <c r="AI3215" s="2" t="s">
        <v>29</v>
      </c>
      <c r="AJ3215" s="2" t="s">
        <v>1022</v>
      </c>
      <c r="AK3215" s="2" t="s">
        <v>18300</v>
      </c>
      <c r="AL3215" s="2" t="s">
        <v>1024</v>
      </c>
    </row>
    <row r="3216" spans="1:38" ht="105.6" hidden="1">
      <c r="A3216" s="136">
        <f t="shared" si="52"/>
        <v>3215</v>
      </c>
      <c r="B3216" s="2" t="s">
        <v>1026</v>
      </c>
      <c r="C3216" s="2" t="s">
        <v>17828</v>
      </c>
      <c r="E3216" s="2" t="s">
        <v>17810</v>
      </c>
      <c r="F3216" s="2" t="s">
        <v>18301</v>
      </c>
      <c r="G3216" s="2" t="s">
        <v>18302</v>
      </c>
      <c r="H3216" s="2" t="s">
        <v>18303</v>
      </c>
      <c r="I3216" s="2" t="s">
        <v>6</v>
      </c>
      <c r="J3216" s="2" t="s">
        <v>18247</v>
      </c>
      <c r="K3216" s="4">
        <v>562</v>
      </c>
      <c r="L3216" s="5">
        <v>40000</v>
      </c>
      <c r="M3216" s="6" t="s">
        <v>18299</v>
      </c>
      <c r="N3216" s="2" t="s">
        <v>17</v>
      </c>
      <c r="O3216" s="2" t="s">
        <v>55</v>
      </c>
      <c r="P3216" s="2" t="s">
        <v>125</v>
      </c>
      <c r="Q3216" s="2" t="s">
        <v>15</v>
      </c>
      <c r="R3216" s="2" t="s">
        <v>14</v>
      </c>
      <c r="S3216" s="2" t="s">
        <v>18247</v>
      </c>
      <c r="T3216" s="2" t="s">
        <v>856</v>
      </c>
      <c r="U3216" s="2" t="s">
        <v>839</v>
      </c>
      <c r="V3216" s="2" t="s">
        <v>861</v>
      </c>
      <c r="W3216" s="2" t="s">
        <v>1021</v>
      </c>
      <c r="X3216" s="2" t="s">
        <v>43</v>
      </c>
      <c r="Y3216" s="2" t="s">
        <v>6</v>
      </c>
      <c r="Z3216" s="2" t="s">
        <v>18247</v>
      </c>
      <c r="AA3216" s="2" t="s">
        <v>35</v>
      </c>
      <c r="AB3216" s="2" t="s">
        <v>35</v>
      </c>
      <c r="AC3216" s="2" t="s">
        <v>34</v>
      </c>
      <c r="AD3216" s="2" t="s">
        <v>6</v>
      </c>
      <c r="AE3216" s="2" t="s">
        <v>18247</v>
      </c>
      <c r="AF3216" s="2" t="s">
        <v>18247</v>
      </c>
      <c r="AG3216" s="2" t="s">
        <v>122</v>
      </c>
      <c r="AH3216" s="2" t="s">
        <v>51</v>
      </c>
      <c r="AI3216" s="2" t="s">
        <v>29</v>
      </c>
      <c r="AJ3216" s="2" t="s">
        <v>1022</v>
      </c>
      <c r="AK3216" s="2" t="s">
        <v>18304</v>
      </c>
      <c r="AL3216" s="2" t="s">
        <v>1024</v>
      </c>
    </row>
    <row r="3217" spans="1:38" ht="105.6" hidden="1">
      <c r="A3217" s="136">
        <f t="shared" si="52"/>
        <v>3216</v>
      </c>
      <c r="B3217" s="2" t="s">
        <v>1026</v>
      </c>
      <c r="C3217" s="2" t="s">
        <v>17828</v>
      </c>
      <c r="E3217" s="2" t="s">
        <v>17810</v>
      </c>
      <c r="F3217" s="2" t="s">
        <v>18305</v>
      </c>
      <c r="G3217" s="2" t="s">
        <v>18306</v>
      </c>
      <c r="H3217" s="2" t="s">
        <v>18307</v>
      </c>
      <c r="I3217" s="2" t="s">
        <v>6</v>
      </c>
      <c r="J3217" s="2" t="s">
        <v>18247</v>
      </c>
      <c r="K3217" s="4">
        <v>558</v>
      </c>
      <c r="L3217" s="5">
        <v>543750</v>
      </c>
      <c r="M3217" s="6" t="s">
        <v>18299</v>
      </c>
      <c r="N3217" s="2" t="s">
        <v>39</v>
      </c>
      <c r="O3217" s="2" t="s">
        <v>64</v>
      </c>
      <c r="P3217" s="2" t="s">
        <v>38</v>
      </c>
      <c r="Q3217" s="2" t="s">
        <v>15</v>
      </c>
      <c r="R3217" s="2" t="s">
        <v>14</v>
      </c>
      <c r="S3217" s="2" t="s">
        <v>18247</v>
      </c>
      <c r="T3217" s="2" t="s">
        <v>856</v>
      </c>
      <c r="U3217" s="2" t="s">
        <v>839</v>
      </c>
      <c r="V3217" s="2" t="s">
        <v>861</v>
      </c>
      <c r="W3217" s="2" t="s">
        <v>1021</v>
      </c>
      <c r="X3217" s="2" t="s">
        <v>9</v>
      </c>
      <c r="Y3217" s="2" t="s">
        <v>18247</v>
      </c>
      <c r="Z3217" s="2" t="s">
        <v>18247</v>
      </c>
      <c r="AA3217" s="2" t="s">
        <v>35</v>
      </c>
      <c r="AB3217" s="2" t="s">
        <v>35</v>
      </c>
      <c r="AC3217" s="2" t="s">
        <v>34</v>
      </c>
      <c r="AD3217" s="2" t="s">
        <v>6</v>
      </c>
      <c r="AE3217" s="2" t="s">
        <v>18247</v>
      </c>
      <c r="AF3217" s="2" t="s">
        <v>18247</v>
      </c>
      <c r="AG3217" s="2" t="s">
        <v>122</v>
      </c>
      <c r="AH3217" s="2" t="s">
        <v>51</v>
      </c>
      <c r="AI3217" s="2" t="s">
        <v>29</v>
      </c>
      <c r="AJ3217" s="2" t="s">
        <v>1022</v>
      </c>
      <c r="AK3217" s="2" t="s">
        <v>18308</v>
      </c>
      <c r="AL3217" s="2" t="s">
        <v>1024</v>
      </c>
    </row>
    <row r="3218" spans="1:38" ht="92.4" hidden="1">
      <c r="A3218" s="136">
        <f t="shared" si="52"/>
        <v>3217</v>
      </c>
      <c r="B3218" s="2" t="s">
        <v>927</v>
      </c>
      <c r="C3218" s="2" t="s">
        <v>835</v>
      </c>
      <c r="E3218" s="2" t="s">
        <v>17780</v>
      </c>
      <c r="F3218" s="2" t="s">
        <v>836</v>
      </c>
      <c r="G3218" s="2" t="s">
        <v>837</v>
      </c>
      <c r="H3218" s="2" t="s">
        <v>838</v>
      </c>
      <c r="I3218" s="2" t="s">
        <v>2309</v>
      </c>
      <c r="J3218" s="2">
        <v>1</v>
      </c>
      <c r="K3218" s="4">
        <v>35</v>
      </c>
      <c r="L3218" s="5">
        <v>5000000</v>
      </c>
      <c r="M3218" s="6">
        <v>44651</v>
      </c>
      <c r="N3218" s="2" t="s">
        <v>17</v>
      </c>
      <c r="O3218" s="2" t="s">
        <v>64</v>
      </c>
      <c r="P3218" s="2" t="s">
        <v>142</v>
      </c>
      <c r="Q3218" s="2" t="s">
        <v>15</v>
      </c>
      <c r="R3218" s="2" t="s">
        <v>2308</v>
      </c>
      <c r="S3218" s="2" t="s">
        <v>18247</v>
      </c>
      <c r="T3218" s="2" t="s">
        <v>13</v>
      </c>
      <c r="U3218" s="2" t="s">
        <v>839</v>
      </c>
      <c r="V3218" s="2" t="s">
        <v>840</v>
      </c>
      <c r="W3218" s="2" t="s">
        <v>841</v>
      </c>
      <c r="X3218" s="2" t="s">
        <v>9</v>
      </c>
      <c r="Y3218" s="2" t="s">
        <v>2309</v>
      </c>
      <c r="Z3218" s="2" t="s">
        <v>18247</v>
      </c>
      <c r="AA3218" s="2" t="s">
        <v>35</v>
      </c>
      <c r="AB3218" s="2" t="s">
        <v>842</v>
      </c>
      <c r="AC3218" s="2" t="s">
        <v>7</v>
      </c>
      <c r="AD3218" s="2" t="s">
        <v>2309</v>
      </c>
      <c r="AE3218" s="2" t="s">
        <v>18247</v>
      </c>
      <c r="AF3218" s="2" t="s">
        <v>18247</v>
      </c>
      <c r="AG3218" s="2" t="s">
        <v>30</v>
      </c>
      <c r="AH3218" s="2" t="s">
        <v>4</v>
      </c>
      <c r="AI3218" s="2" t="s">
        <v>29</v>
      </c>
      <c r="AJ3218" s="2" t="s">
        <v>843</v>
      </c>
      <c r="AK3218" s="2" t="s">
        <v>844</v>
      </c>
      <c r="AL3218" s="2" t="s">
        <v>845</v>
      </c>
    </row>
    <row r="3219" spans="1:38" ht="79.2" hidden="1">
      <c r="A3219" s="136">
        <f t="shared" si="52"/>
        <v>3218</v>
      </c>
      <c r="B3219" s="2" t="s">
        <v>927</v>
      </c>
      <c r="C3219" s="2" t="s">
        <v>835</v>
      </c>
      <c r="E3219" s="2" t="s">
        <v>17780</v>
      </c>
      <c r="F3219" s="2" t="s">
        <v>846</v>
      </c>
      <c r="G3219" s="2" t="s">
        <v>847</v>
      </c>
      <c r="H3219" s="2" t="s">
        <v>848</v>
      </c>
      <c r="I3219" s="2" t="s">
        <v>2309</v>
      </c>
      <c r="J3219" s="2">
        <v>1</v>
      </c>
      <c r="K3219" s="4">
        <v>38</v>
      </c>
      <c r="L3219" s="5">
        <v>5700000</v>
      </c>
      <c r="M3219" s="6">
        <v>44689</v>
      </c>
      <c r="N3219" s="2" t="s">
        <v>17</v>
      </c>
      <c r="O3219" s="2" t="s">
        <v>64</v>
      </c>
      <c r="P3219" s="2" t="s">
        <v>142</v>
      </c>
      <c r="Q3219" s="2" t="s">
        <v>15</v>
      </c>
      <c r="R3219" s="2" t="s">
        <v>2308</v>
      </c>
      <c r="S3219" s="2" t="s">
        <v>18247</v>
      </c>
      <c r="T3219" s="2" t="s">
        <v>13</v>
      </c>
      <c r="U3219" s="2" t="s">
        <v>839</v>
      </c>
      <c r="V3219" s="2" t="s">
        <v>840</v>
      </c>
      <c r="W3219" s="2" t="s">
        <v>841</v>
      </c>
      <c r="X3219" s="2" t="s">
        <v>9</v>
      </c>
      <c r="Y3219" s="2" t="s">
        <v>2309</v>
      </c>
      <c r="Z3219" s="2" t="s">
        <v>18247</v>
      </c>
      <c r="AA3219" s="2" t="s">
        <v>35</v>
      </c>
      <c r="AB3219" s="2" t="s">
        <v>842</v>
      </c>
      <c r="AC3219" s="2" t="s">
        <v>7</v>
      </c>
      <c r="AD3219" s="2" t="s">
        <v>2309</v>
      </c>
      <c r="AE3219" s="2" t="s">
        <v>18247</v>
      </c>
      <c r="AF3219" s="2" t="s">
        <v>18247</v>
      </c>
      <c r="AG3219" s="2" t="s">
        <v>30</v>
      </c>
      <c r="AH3219" s="2" t="s">
        <v>4</v>
      </c>
      <c r="AI3219" s="2" t="s">
        <v>29</v>
      </c>
      <c r="AJ3219" s="2" t="s">
        <v>843</v>
      </c>
      <c r="AK3219" s="2" t="s">
        <v>844</v>
      </c>
      <c r="AL3219" s="2" t="s">
        <v>845</v>
      </c>
    </row>
    <row r="3220" spans="1:38" ht="66" hidden="1">
      <c r="A3220" s="136">
        <f t="shared" si="52"/>
        <v>3219</v>
      </c>
      <c r="B3220" s="2" t="s">
        <v>927</v>
      </c>
      <c r="C3220" s="2" t="s">
        <v>835</v>
      </c>
      <c r="E3220" s="2" t="s">
        <v>17780</v>
      </c>
      <c r="F3220" s="2" t="s">
        <v>852</v>
      </c>
      <c r="G3220" s="2" t="s">
        <v>853</v>
      </c>
      <c r="H3220" s="2" t="s">
        <v>854</v>
      </c>
      <c r="I3220" s="2" t="s">
        <v>2309</v>
      </c>
      <c r="J3220" s="2">
        <v>1</v>
      </c>
      <c r="K3220" s="4">
        <v>39</v>
      </c>
      <c r="L3220" s="5">
        <v>160000</v>
      </c>
      <c r="M3220" s="6" t="s">
        <v>18309</v>
      </c>
      <c r="N3220" s="2" t="s">
        <v>17</v>
      </c>
      <c r="O3220" s="2" t="s">
        <v>64</v>
      </c>
      <c r="P3220" s="2" t="s">
        <v>142</v>
      </c>
      <c r="Q3220" s="2" t="s">
        <v>15</v>
      </c>
      <c r="R3220" s="2" t="s">
        <v>2308</v>
      </c>
      <c r="S3220" s="2" t="s">
        <v>18247</v>
      </c>
      <c r="T3220" s="2" t="s">
        <v>856</v>
      </c>
      <c r="U3220" s="2" t="s">
        <v>839</v>
      </c>
      <c r="V3220" s="2" t="s">
        <v>840</v>
      </c>
      <c r="W3220" s="2" t="s">
        <v>841</v>
      </c>
      <c r="X3220" s="2" t="s">
        <v>9</v>
      </c>
      <c r="Y3220" s="2" t="s">
        <v>2309</v>
      </c>
      <c r="Z3220" s="2" t="s">
        <v>18247</v>
      </c>
      <c r="AA3220" s="2" t="s">
        <v>8</v>
      </c>
      <c r="AB3220" s="2" t="s">
        <v>18247</v>
      </c>
      <c r="AC3220" s="2" t="s">
        <v>7</v>
      </c>
      <c r="AD3220" s="2" t="s">
        <v>2309</v>
      </c>
      <c r="AE3220" s="2" t="s">
        <v>18247</v>
      </c>
      <c r="AF3220" s="2" t="s">
        <v>18247</v>
      </c>
      <c r="AG3220" s="2" t="s">
        <v>30</v>
      </c>
      <c r="AH3220" s="2" t="s">
        <v>4</v>
      </c>
      <c r="AI3220" s="2" t="s">
        <v>3</v>
      </c>
      <c r="AJ3220" s="2" t="s">
        <v>843</v>
      </c>
      <c r="AK3220" s="2" t="s">
        <v>844</v>
      </c>
      <c r="AL3220" s="2" t="s">
        <v>845</v>
      </c>
    </row>
    <row r="3221" spans="1:38" ht="66" hidden="1">
      <c r="A3221" s="136">
        <f t="shared" si="52"/>
        <v>3220</v>
      </c>
      <c r="B3221" s="2" t="s">
        <v>927</v>
      </c>
      <c r="C3221" s="2" t="s">
        <v>835</v>
      </c>
      <c r="E3221" s="2" t="s">
        <v>17780</v>
      </c>
      <c r="F3221" s="2" t="s">
        <v>857</v>
      </c>
      <c r="G3221" s="2" t="s">
        <v>858</v>
      </c>
      <c r="H3221" s="2" t="s">
        <v>848</v>
      </c>
      <c r="I3221" s="2" t="s">
        <v>2309</v>
      </c>
      <c r="J3221" s="2">
        <v>1</v>
      </c>
      <c r="K3221" s="4">
        <v>40</v>
      </c>
      <c r="L3221" s="5">
        <v>478464</v>
      </c>
      <c r="M3221" s="6" t="s">
        <v>18309</v>
      </c>
      <c r="N3221" s="2" t="s">
        <v>17</v>
      </c>
      <c r="O3221" s="2" t="s">
        <v>64</v>
      </c>
      <c r="P3221" s="2" t="s">
        <v>142</v>
      </c>
      <c r="Q3221" s="2" t="s">
        <v>15</v>
      </c>
      <c r="R3221" s="2" t="s">
        <v>2308</v>
      </c>
      <c r="S3221" s="2" t="s">
        <v>18247</v>
      </c>
      <c r="T3221" s="2" t="s">
        <v>856</v>
      </c>
      <c r="U3221" s="2" t="s">
        <v>839</v>
      </c>
      <c r="V3221" s="2" t="s">
        <v>840</v>
      </c>
      <c r="W3221" s="2" t="s">
        <v>841</v>
      </c>
      <c r="X3221" s="2" t="s">
        <v>9</v>
      </c>
      <c r="Y3221" s="2" t="s">
        <v>2309</v>
      </c>
      <c r="Z3221" s="2" t="s">
        <v>18247</v>
      </c>
      <c r="AA3221" s="2" t="s">
        <v>35</v>
      </c>
      <c r="AB3221" s="2" t="s">
        <v>842</v>
      </c>
      <c r="AC3221" s="2" t="s">
        <v>7</v>
      </c>
      <c r="AD3221" s="2" t="s">
        <v>2309</v>
      </c>
      <c r="AE3221" s="2" t="s">
        <v>18247</v>
      </c>
      <c r="AF3221" s="2" t="s">
        <v>18247</v>
      </c>
      <c r="AG3221" s="2" t="s">
        <v>30</v>
      </c>
      <c r="AH3221" s="2" t="s">
        <v>4</v>
      </c>
      <c r="AI3221" s="2" t="s">
        <v>29</v>
      </c>
      <c r="AJ3221" s="2" t="s">
        <v>843</v>
      </c>
      <c r="AK3221" s="2" t="s">
        <v>844</v>
      </c>
      <c r="AL3221" s="2" t="s">
        <v>845</v>
      </c>
    </row>
    <row r="3222" spans="1:38" ht="66" hidden="1">
      <c r="A3222" s="136">
        <f t="shared" si="52"/>
        <v>3221</v>
      </c>
      <c r="B3222" s="2" t="s">
        <v>927</v>
      </c>
      <c r="C3222" s="2" t="s">
        <v>835</v>
      </c>
      <c r="E3222" s="2" t="s">
        <v>17780</v>
      </c>
      <c r="F3222" s="2" t="s">
        <v>888</v>
      </c>
      <c r="G3222" s="2" t="s">
        <v>889</v>
      </c>
      <c r="H3222" s="2" t="s">
        <v>848</v>
      </c>
      <c r="I3222" s="2" t="s">
        <v>2309</v>
      </c>
      <c r="J3222" s="2">
        <v>1</v>
      </c>
      <c r="K3222" s="4">
        <v>45</v>
      </c>
      <c r="L3222" s="5">
        <v>900000</v>
      </c>
      <c r="M3222" s="6" t="s">
        <v>18309</v>
      </c>
      <c r="N3222" s="2" t="s">
        <v>17</v>
      </c>
      <c r="O3222" s="2" t="s">
        <v>64</v>
      </c>
      <c r="P3222" s="2" t="s">
        <v>142</v>
      </c>
      <c r="Q3222" s="2" t="s">
        <v>15</v>
      </c>
      <c r="R3222" s="2" t="s">
        <v>2308</v>
      </c>
      <c r="S3222" s="2" t="s">
        <v>18247</v>
      </c>
      <c r="T3222" s="2" t="s">
        <v>13</v>
      </c>
      <c r="U3222" s="2" t="s">
        <v>839</v>
      </c>
      <c r="V3222" s="2" t="s">
        <v>840</v>
      </c>
      <c r="W3222" s="2" t="s">
        <v>841</v>
      </c>
      <c r="X3222" s="2" t="s">
        <v>9</v>
      </c>
      <c r="Y3222" s="2" t="s">
        <v>2309</v>
      </c>
      <c r="Z3222" s="2" t="s">
        <v>18247</v>
      </c>
      <c r="AA3222" s="2" t="s">
        <v>164</v>
      </c>
      <c r="AB3222" s="2" t="s">
        <v>890</v>
      </c>
      <c r="AC3222" s="2" t="s">
        <v>7</v>
      </c>
      <c r="AD3222" s="2" t="s">
        <v>2309</v>
      </c>
      <c r="AE3222" s="2" t="s">
        <v>18247</v>
      </c>
      <c r="AF3222" s="2" t="s">
        <v>18247</v>
      </c>
      <c r="AG3222" s="2" t="s">
        <v>30</v>
      </c>
      <c r="AH3222" s="2" t="s">
        <v>4</v>
      </c>
      <c r="AI3222" s="2" t="s">
        <v>3</v>
      </c>
      <c r="AJ3222" s="2" t="s">
        <v>843</v>
      </c>
      <c r="AK3222" s="2" t="s">
        <v>844</v>
      </c>
      <c r="AL3222" s="2" t="s">
        <v>845</v>
      </c>
    </row>
    <row r="3223" spans="1:38" ht="66" hidden="1">
      <c r="A3223" s="136">
        <f t="shared" si="52"/>
        <v>3222</v>
      </c>
      <c r="B3223" s="2" t="s">
        <v>927</v>
      </c>
      <c r="C3223" s="2" t="s">
        <v>835</v>
      </c>
      <c r="E3223" s="2" t="s">
        <v>17780</v>
      </c>
      <c r="F3223" s="2" t="s">
        <v>894</v>
      </c>
      <c r="G3223" s="2" t="s">
        <v>895</v>
      </c>
      <c r="H3223" s="2" t="s">
        <v>848</v>
      </c>
      <c r="I3223" s="2" t="s">
        <v>2309</v>
      </c>
      <c r="J3223" s="2">
        <v>1</v>
      </c>
      <c r="K3223" s="4">
        <v>46</v>
      </c>
      <c r="L3223" s="5">
        <v>10000</v>
      </c>
      <c r="M3223" s="6" t="s">
        <v>18309</v>
      </c>
      <c r="N3223" s="2" t="s">
        <v>17</v>
      </c>
      <c r="O3223" s="2" t="s">
        <v>64</v>
      </c>
      <c r="P3223" s="2" t="s">
        <v>142</v>
      </c>
      <c r="Q3223" s="2" t="s">
        <v>124</v>
      </c>
      <c r="R3223" s="2" t="s">
        <v>2308</v>
      </c>
      <c r="S3223" s="2" t="s">
        <v>18247</v>
      </c>
      <c r="T3223" s="2" t="s">
        <v>856</v>
      </c>
      <c r="U3223" s="2" t="s">
        <v>839</v>
      </c>
      <c r="V3223" s="2" t="s">
        <v>840</v>
      </c>
      <c r="W3223" s="2" t="s">
        <v>841</v>
      </c>
      <c r="X3223" s="2" t="s">
        <v>9</v>
      </c>
      <c r="Y3223" s="2" t="s">
        <v>2309</v>
      </c>
      <c r="Z3223" s="2" t="s">
        <v>18247</v>
      </c>
      <c r="AA3223" s="2" t="s">
        <v>8</v>
      </c>
      <c r="AB3223" s="2" t="s">
        <v>18293</v>
      </c>
      <c r="AC3223" s="2" t="s">
        <v>7</v>
      </c>
      <c r="AD3223" s="2" t="s">
        <v>2309</v>
      </c>
      <c r="AE3223" s="2" t="s">
        <v>18247</v>
      </c>
      <c r="AF3223" s="2" t="s">
        <v>18247</v>
      </c>
      <c r="AG3223" s="2" t="s">
        <v>30</v>
      </c>
      <c r="AH3223" s="2" t="s">
        <v>4</v>
      </c>
      <c r="AI3223" s="2" t="s">
        <v>3</v>
      </c>
      <c r="AJ3223" s="2" t="s">
        <v>843</v>
      </c>
      <c r="AK3223" s="2" t="s">
        <v>844</v>
      </c>
      <c r="AL3223" s="2" t="s">
        <v>845</v>
      </c>
    </row>
    <row r="3224" spans="1:38" ht="92.4" hidden="1">
      <c r="A3224" s="136">
        <f t="shared" si="52"/>
        <v>3223</v>
      </c>
      <c r="B3224" s="2" t="s">
        <v>927</v>
      </c>
      <c r="C3224" s="2" t="s">
        <v>835</v>
      </c>
      <c r="E3224" s="2" t="s">
        <v>17780</v>
      </c>
      <c r="F3224" s="2" t="s">
        <v>896</v>
      </c>
      <c r="G3224" s="2" t="s">
        <v>897</v>
      </c>
      <c r="H3224" s="2" t="s">
        <v>898</v>
      </c>
      <c r="I3224" s="2" t="s">
        <v>2309</v>
      </c>
      <c r="J3224" s="2">
        <v>1</v>
      </c>
      <c r="K3224" s="4">
        <v>53</v>
      </c>
      <c r="L3224" s="5">
        <v>20000</v>
      </c>
      <c r="M3224" s="6" t="s">
        <v>18309</v>
      </c>
      <c r="N3224" s="2" t="s">
        <v>17</v>
      </c>
      <c r="O3224" s="2" t="s">
        <v>64</v>
      </c>
      <c r="P3224" s="2" t="s">
        <v>38</v>
      </c>
      <c r="Q3224" s="2" t="s">
        <v>15</v>
      </c>
      <c r="R3224" s="2" t="s">
        <v>2308</v>
      </c>
      <c r="S3224" s="2" t="s">
        <v>18247</v>
      </c>
      <c r="T3224" s="2" t="s">
        <v>13</v>
      </c>
      <c r="U3224" s="2" t="s">
        <v>839</v>
      </c>
      <c r="V3224" s="2" t="s">
        <v>840</v>
      </c>
      <c r="W3224" s="2" t="s">
        <v>841</v>
      </c>
      <c r="X3224" s="2" t="s">
        <v>9</v>
      </c>
      <c r="Y3224" s="2" t="s">
        <v>2309</v>
      </c>
      <c r="Z3224" s="2" t="s">
        <v>18247</v>
      </c>
      <c r="AA3224" s="2" t="s">
        <v>164</v>
      </c>
      <c r="AB3224" s="2" t="s">
        <v>899</v>
      </c>
      <c r="AC3224" s="2" t="s">
        <v>7</v>
      </c>
      <c r="AD3224" s="2" t="s">
        <v>2309</v>
      </c>
      <c r="AE3224" s="2" t="s">
        <v>18247</v>
      </c>
      <c r="AF3224" s="2" t="s">
        <v>18247</v>
      </c>
      <c r="AG3224" s="2" t="s">
        <v>30</v>
      </c>
      <c r="AH3224" s="2" t="s">
        <v>4</v>
      </c>
      <c r="AI3224" s="2" t="s">
        <v>3</v>
      </c>
      <c r="AJ3224" s="2" t="s">
        <v>843</v>
      </c>
      <c r="AK3224" s="2" t="s">
        <v>844</v>
      </c>
      <c r="AL3224" s="2" t="s">
        <v>845</v>
      </c>
    </row>
    <row r="3225" spans="1:38" ht="66" hidden="1">
      <c r="A3225" s="143">
        <v>3224</v>
      </c>
      <c r="B3225" s="141" t="s">
        <v>927</v>
      </c>
      <c r="C3225" s="141" t="s">
        <v>835</v>
      </c>
      <c r="D3225" s="141"/>
      <c r="E3225" s="141" t="s">
        <v>17780</v>
      </c>
      <c r="F3225" s="141" t="s">
        <v>900</v>
      </c>
      <c r="G3225" s="135" t="s">
        <v>18310</v>
      </c>
      <c r="H3225" s="141" t="s">
        <v>901</v>
      </c>
      <c r="I3225" s="2" t="s">
        <v>215</v>
      </c>
      <c r="J3225" s="2">
        <v>4</v>
      </c>
      <c r="K3225" s="4">
        <v>47</v>
      </c>
      <c r="L3225" s="5">
        <v>300000</v>
      </c>
      <c r="M3225" s="6" t="s">
        <v>18309</v>
      </c>
      <c r="N3225" s="2" t="s">
        <v>17</v>
      </c>
      <c r="O3225" s="2" t="s">
        <v>55</v>
      </c>
      <c r="P3225" s="2" t="s">
        <v>18311</v>
      </c>
      <c r="Q3225" s="2" t="s">
        <v>15</v>
      </c>
      <c r="R3225" s="2" t="s">
        <v>2308</v>
      </c>
      <c r="S3225" s="2" t="s">
        <v>18247</v>
      </c>
      <c r="T3225" s="2" t="s">
        <v>13</v>
      </c>
      <c r="U3225" s="2" t="s">
        <v>839</v>
      </c>
      <c r="V3225" s="2" t="s">
        <v>840</v>
      </c>
      <c r="W3225" s="2" t="s">
        <v>902</v>
      </c>
      <c r="X3225" s="2" t="s">
        <v>9</v>
      </c>
      <c r="Y3225" s="2" t="s">
        <v>2309</v>
      </c>
      <c r="Z3225" s="2" t="s">
        <v>18247</v>
      </c>
      <c r="AA3225" s="2" t="s">
        <v>8</v>
      </c>
      <c r="AB3225" s="2" t="s">
        <v>16920</v>
      </c>
      <c r="AC3225" s="2" t="s">
        <v>7</v>
      </c>
      <c r="AD3225" s="2" t="s">
        <v>2309</v>
      </c>
      <c r="AE3225" s="2" t="s">
        <v>18247</v>
      </c>
      <c r="AF3225" s="2" t="s">
        <v>18247</v>
      </c>
      <c r="AG3225" s="2" t="s">
        <v>30</v>
      </c>
      <c r="AH3225" s="2" t="s">
        <v>4</v>
      </c>
      <c r="AI3225" s="2" t="s">
        <v>3</v>
      </c>
      <c r="AJ3225" s="2" t="s">
        <v>843</v>
      </c>
      <c r="AK3225" s="2" t="s">
        <v>844</v>
      </c>
      <c r="AL3225" s="2" t="s">
        <v>845</v>
      </c>
    </row>
    <row r="3226" spans="1:38" ht="66" hidden="1">
      <c r="A3226" s="143"/>
      <c r="B3226" s="141"/>
      <c r="C3226" s="141"/>
      <c r="D3226" s="141"/>
      <c r="E3226" s="141"/>
      <c r="F3226" s="141"/>
      <c r="G3226" s="135" t="s">
        <v>18112</v>
      </c>
      <c r="H3226" s="141"/>
      <c r="I3226" s="2" t="s">
        <v>215</v>
      </c>
      <c r="K3226" s="4">
        <v>49</v>
      </c>
      <c r="L3226" s="5">
        <v>30000</v>
      </c>
      <c r="M3226" s="6" t="s">
        <v>18309</v>
      </c>
      <c r="N3226" s="140" t="s">
        <v>18661</v>
      </c>
      <c r="O3226" s="2" t="s">
        <v>55</v>
      </c>
      <c r="P3226" s="2" t="s">
        <v>18311</v>
      </c>
      <c r="Q3226" s="2" t="s">
        <v>15</v>
      </c>
      <c r="R3226" s="2" t="s">
        <v>2308</v>
      </c>
      <c r="S3226" s="2" t="s">
        <v>18247</v>
      </c>
      <c r="T3226" s="2" t="s">
        <v>17194</v>
      </c>
      <c r="U3226" s="2" t="s">
        <v>17923</v>
      </c>
      <c r="V3226" s="2" t="s">
        <v>840</v>
      </c>
      <c r="W3226" s="2" t="s">
        <v>18662</v>
      </c>
      <c r="X3226" s="2" t="s">
        <v>9</v>
      </c>
      <c r="Y3226" s="2" t="s">
        <v>2309</v>
      </c>
      <c r="Z3226" s="2" t="s">
        <v>18247</v>
      </c>
      <c r="AA3226" s="2" t="s">
        <v>8</v>
      </c>
      <c r="AB3226" s="2" t="s">
        <v>16920</v>
      </c>
      <c r="AC3226" s="2" t="s">
        <v>7</v>
      </c>
      <c r="AD3226" s="2" t="s">
        <v>2309</v>
      </c>
      <c r="AE3226" s="2" t="s">
        <v>18247</v>
      </c>
      <c r="AF3226" s="2" t="s">
        <v>18247</v>
      </c>
      <c r="AG3226" s="2" t="s">
        <v>30</v>
      </c>
      <c r="AH3226" s="2" t="s">
        <v>4</v>
      </c>
      <c r="AI3226" s="2" t="s">
        <v>3</v>
      </c>
      <c r="AJ3226" s="2" t="s">
        <v>843</v>
      </c>
      <c r="AK3226" s="2" t="s">
        <v>844</v>
      </c>
      <c r="AL3226" s="2" t="s">
        <v>845</v>
      </c>
    </row>
    <row r="3227" spans="1:38" ht="66" hidden="1">
      <c r="A3227" s="143"/>
      <c r="B3227" s="141"/>
      <c r="C3227" s="141"/>
      <c r="D3227" s="141"/>
      <c r="E3227" s="141"/>
      <c r="F3227" s="141"/>
      <c r="G3227" s="135" t="s">
        <v>18312</v>
      </c>
      <c r="H3227" s="141"/>
      <c r="I3227" s="2" t="s">
        <v>215</v>
      </c>
      <c r="K3227" s="4">
        <v>50</v>
      </c>
      <c r="L3227" s="5">
        <v>250000</v>
      </c>
      <c r="M3227" s="6" t="s">
        <v>18309</v>
      </c>
      <c r="N3227" s="140"/>
      <c r="O3227" s="2" t="s">
        <v>55</v>
      </c>
      <c r="P3227" s="2" t="s">
        <v>18311</v>
      </c>
      <c r="Q3227" s="2" t="s">
        <v>15</v>
      </c>
      <c r="R3227" s="2" t="s">
        <v>2308</v>
      </c>
      <c r="S3227" s="2" t="s">
        <v>18247</v>
      </c>
      <c r="T3227" s="2" t="s">
        <v>17201</v>
      </c>
      <c r="U3227" s="2" t="s">
        <v>18664</v>
      </c>
      <c r="V3227" s="2" t="s">
        <v>840</v>
      </c>
      <c r="W3227" s="2" t="s">
        <v>18665</v>
      </c>
      <c r="X3227" s="2" t="s">
        <v>9</v>
      </c>
      <c r="Y3227" s="2" t="s">
        <v>2309</v>
      </c>
      <c r="Z3227" s="2" t="s">
        <v>18247</v>
      </c>
      <c r="AA3227" s="2" t="s">
        <v>8</v>
      </c>
      <c r="AB3227" s="2" t="s">
        <v>16920</v>
      </c>
      <c r="AC3227" s="2" t="s">
        <v>7</v>
      </c>
      <c r="AD3227" s="2" t="s">
        <v>2309</v>
      </c>
      <c r="AE3227" s="2" t="s">
        <v>18247</v>
      </c>
      <c r="AF3227" s="2" t="s">
        <v>18247</v>
      </c>
      <c r="AG3227" s="2" t="s">
        <v>30</v>
      </c>
      <c r="AH3227" s="2" t="s">
        <v>4</v>
      </c>
      <c r="AI3227" s="2" t="s">
        <v>3</v>
      </c>
      <c r="AJ3227" s="2" t="s">
        <v>843</v>
      </c>
      <c r="AK3227" s="2" t="s">
        <v>844</v>
      </c>
      <c r="AL3227" s="2" t="s">
        <v>845</v>
      </c>
    </row>
    <row r="3228" spans="1:38" ht="66" hidden="1">
      <c r="A3228" s="143"/>
      <c r="B3228" s="141"/>
      <c r="C3228" s="141"/>
      <c r="D3228" s="141"/>
      <c r="E3228" s="141"/>
      <c r="F3228" s="141"/>
      <c r="G3228" s="135" t="s">
        <v>18313</v>
      </c>
      <c r="H3228" s="141"/>
      <c r="I3228" s="2" t="s">
        <v>215</v>
      </c>
      <c r="K3228" s="4">
        <v>51</v>
      </c>
      <c r="L3228" s="5">
        <v>18000</v>
      </c>
      <c r="M3228" s="6" t="s">
        <v>18309</v>
      </c>
      <c r="N3228" s="140"/>
      <c r="O3228" s="2" t="s">
        <v>55</v>
      </c>
      <c r="P3228" s="2" t="s">
        <v>18311</v>
      </c>
      <c r="Q3228" s="2" t="s">
        <v>15</v>
      </c>
      <c r="R3228" s="2" t="s">
        <v>2308</v>
      </c>
      <c r="S3228" s="2" t="s">
        <v>18247</v>
      </c>
      <c r="T3228" s="2" t="s">
        <v>17206</v>
      </c>
      <c r="U3228" s="2" t="s">
        <v>18666</v>
      </c>
      <c r="V3228" s="2" t="s">
        <v>840</v>
      </c>
      <c r="W3228" s="2" t="s">
        <v>18667</v>
      </c>
      <c r="X3228" s="2" t="s">
        <v>9</v>
      </c>
      <c r="Y3228" s="2" t="s">
        <v>2309</v>
      </c>
      <c r="Z3228" s="2" t="s">
        <v>18247</v>
      </c>
      <c r="AA3228" s="2" t="s">
        <v>8</v>
      </c>
      <c r="AB3228" s="2" t="s">
        <v>16920</v>
      </c>
      <c r="AC3228" s="2" t="s">
        <v>7</v>
      </c>
      <c r="AD3228" s="2" t="s">
        <v>2309</v>
      </c>
      <c r="AE3228" s="2" t="s">
        <v>18247</v>
      </c>
      <c r="AF3228" s="2" t="s">
        <v>18247</v>
      </c>
      <c r="AG3228" s="2" t="s">
        <v>30</v>
      </c>
      <c r="AH3228" s="2" t="s">
        <v>4</v>
      </c>
      <c r="AI3228" s="2" t="s">
        <v>3</v>
      </c>
      <c r="AJ3228" s="2" t="s">
        <v>843</v>
      </c>
      <c r="AK3228" s="2" t="s">
        <v>844</v>
      </c>
      <c r="AL3228" s="2" t="s">
        <v>845</v>
      </c>
    </row>
    <row r="3229" spans="1:38" ht="66" hidden="1">
      <c r="A3229" s="143"/>
      <c r="B3229" s="141"/>
      <c r="C3229" s="141"/>
      <c r="D3229" s="141"/>
      <c r="E3229" s="141"/>
      <c r="F3229" s="141"/>
      <c r="G3229" s="135" t="s">
        <v>18314</v>
      </c>
      <c r="H3229" s="141"/>
      <c r="I3229" s="2" t="s">
        <v>215</v>
      </c>
      <c r="K3229" s="4">
        <v>52</v>
      </c>
      <c r="L3229" s="5">
        <v>40000</v>
      </c>
      <c r="M3229" s="6" t="s">
        <v>18309</v>
      </c>
      <c r="N3229" s="140"/>
      <c r="O3229" s="2" t="s">
        <v>55</v>
      </c>
      <c r="P3229" s="2" t="s">
        <v>18311</v>
      </c>
      <c r="Q3229" s="2" t="s">
        <v>15</v>
      </c>
      <c r="R3229" s="2" t="s">
        <v>2308</v>
      </c>
      <c r="S3229" s="2" t="s">
        <v>18247</v>
      </c>
      <c r="T3229" s="2" t="s">
        <v>17212</v>
      </c>
      <c r="U3229" s="2" t="s">
        <v>18668</v>
      </c>
      <c r="V3229" s="2" t="s">
        <v>840</v>
      </c>
      <c r="W3229" s="2" t="s">
        <v>18669</v>
      </c>
      <c r="X3229" s="2" t="s">
        <v>9</v>
      </c>
      <c r="Y3229" s="2" t="s">
        <v>2309</v>
      </c>
      <c r="Z3229" s="2" t="s">
        <v>18247</v>
      </c>
      <c r="AA3229" s="2" t="s">
        <v>8</v>
      </c>
      <c r="AB3229" s="2" t="s">
        <v>16920</v>
      </c>
      <c r="AC3229" s="2" t="s">
        <v>7</v>
      </c>
      <c r="AD3229" s="2" t="s">
        <v>2309</v>
      </c>
      <c r="AE3229" s="2" t="s">
        <v>18247</v>
      </c>
      <c r="AF3229" s="2" t="s">
        <v>18247</v>
      </c>
      <c r="AG3229" s="2" t="s">
        <v>30</v>
      </c>
      <c r="AH3229" s="2" t="s">
        <v>4</v>
      </c>
      <c r="AI3229" s="2" t="s">
        <v>3</v>
      </c>
      <c r="AJ3229" s="2" t="s">
        <v>843</v>
      </c>
      <c r="AK3229" s="2" t="s">
        <v>844</v>
      </c>
      <c r="AL3229" s="2" t="s">
        <v>845</v>
      </c>
    </row>
    <row r="3230" spans="1:38" ht="66" hidden="1">
      <c r="A3230" s="136">
        <v>3225</v>
      </c>
      <c r="B3230" s="2" t="s">
        <v>927</v>
      </c>
      <c r="C3230" s="2" t="s">
        <v>835</v>
      </c>
      <c r="E3230" s="2" t="s">
        <v>17780</v>
      </c>
      <c r="F3230" s="2" t="s">
        <v>18315</v>
      </c>
      <c r="G3230" s="2" t="s">
        <v>18316</v>
      </c>
      <c r="H3230" s="2" t="s">
        <v>901</v>
      </c>
      <c r="I3230" s="2" t="s">
        <v>2309</v>
      </c>
      <c r="J3230" s="2">
        <v>1</v>
      </c>
      <c r="K3230" s="4">
        <v>445</v>
      </c>
      <c r="L3230" s="5">
        <v>100000</v>
      </c>
      <c r="M3230" s="6" t="s">
        <v>18309</v>
      </c>
      <c r="N3230" s="2" t="s">
        <v>17</v>
      </c>
      <c r="O3230" s="2" t="s">
        <v>64</v>
      </c>
      <c r="P3230" s="2" t="s">
        <v>18317</v>
      </c>
      <c r="Q3230" s="2" t="s">
        <v>15</v>
      </c>
      <c r="R3230" s="2" t="s">
        <v>2308</v>
      </c>
      <c r="S3230" s="2" t="s">
        <v>18247</v>
      </c>
      <c r="T3230" s="2" t="s">
        <v>13</v>
      </c>
      <c r="U3230" s="2" t="s">
        <v>839</v>
      </c>
      <c r="V3230" s="2" t="s">
        <v>840</v>
      </c>
      <c r="W3230" s="2" t="s">
        <v>902</v>
      </c>
      <c r="X3230" s="2" t="s">
        <v>9</v>
      </c>
      <c r="Y3230" s="2" t="s">
        <v>2309</v>
      </c>
      <c r="Z3230" s="2" t="s">
        <v>18247</v>
      </c>
      <c r="AA3230" s="2" t="s">
        <v>8</v>
      </c>
      <c r="AB3230" s="2" t="s">
        <v>16920</v>
      </c>
      <c r="AC3230" s="2" t="s">
        <v>7</v>
      </c>
      <c r="AD3230" s="2" t="s">
        <v>2309</v>
      </c>
      <c r="AE3230" s="2" t="s">
        <v>18247</v>
      </c>
      <c r="AF3230" s="2" t="s">
        <v>18247</v>
      </c>
      <c r="AG3230" s="2" t="s">
        <v>30</v>
      </c>
      <c r="AH3230" s="2" t="s">
        <v>4</v>
      </c>
      <c r="AI3230" s="2" t="s">
        <v>3</v>
      </c>
      <c r="AJ3230" s="2" t="s">
        <v>843</v>
      </c>
      <c r="AK3230" s="2" t="s">
        <v>844</v>
      </c>
      <c r="AL3230" s="2" t="s">
        <v>845</v>
      </c>
    </row>
    <row r="3231" spans="1:38" ht="66" hidden="1">
      <c r="A3231" s="143">
        <v>3226</v>
      </c>
      <c r="B3231" s="141" t="s">
        <v>927</v>
      </c>
      <c r="C3231" s="141" t="s">
        <v>835</v>
      </c>
      <c r="D3231" s="141"/>
      <c r="E3231" s="141" t="s">
        <v>17780</v>
      </c>
      <c r="F3231" s="141" t="s">
        <v>920</v>
      </c>
      <c r="G3231" s="2" t="s">
        <v>18318</v>
      </c>
      <c r="H3231" s="141" t="s">
        <v>921</v>
      </c>
      <c r="I3231" s="2" t="s">
        <v>215</v>
      </c>
      <c r="J3231" s="2">
        <v>8</v>
      </c>
      <c r="K3231" s="4">
        <v>8</v>
      </c>
      <c r="L3231" s="5">
        <v>800000</v>
      </c>
      <c r="M3231" s="6">
        <v>44895</v>
      </c>
      <c r="N3231" s="2" t="s">
        <v>17</v>
      </c>
      <c r="O3231" s="2" t="s">
        <v>55</v>
      </c>
      <c r="P3231" s="2" t="s">
        <v>125</v>
      </c>
      <c r="Q3231" s="2" t="s">
        <v>187</v>
      </c>
      <c r="R3231" s="2" t="s">
        <v>96</v>
      </c>
      <c r="S3231" s="2" t="s">
        <v>18247</v>
      </c>
      <c r="T3231" s="2" t="s">
        <v>13</v>
      </c>
      <c r="U3231" s="2" t="s">
        <v>839</v>
      </c>
      <c r="V3231" s="2" t="s">
        <v>840</v>
      </c>
      <c r="W3231" s="2" t="s">
        <v>902</v>
      </c>
      <c r="X3231" s="2" t="s">
        <v>43</v>
      </c>
      <c r="Y3231" s="2" t="s">
        <v>2309</v>
      </c>
      <c r="Z3231" s="2" t="s">
        <v>18247</v>
      </c>
      <c r="AA3231" s="2" t="s">
        <v>8</v>
      </c>
      <c r="AB3231" s="2" t="s">
        <v>16920</v>
      </c>
      <c r="AC3231" s="2" t="s">
        <v>7</v>
      </c>
      <c r="AD3231" s="2" t="s">
        <v>2309</v>
      </c>
      <c r="AE3231" s="2" t="s">
        <v>18247</v>
      </c>
      <c r="AF3231" s="2" t="s">
        <v>18247</v>
      </c>
      <c r="AG3231" s="2" t="s">
        <v>30</v>
      </c>
      <c r="AH3231" s="2" t="s">
        <v>4</v>
      </c>
      <c r="AI3231" s="2" t="s">
        <v>3</v>
      </c>
      <c r="AJ3231" s="2" t="s">
        <v>843</v>
      </c>
      <c r="AK3231" s="2" t="s">
        <v>844</v>
      </c>
      <c r="AL3231" s="2" t="s">
        <v>845</v>
      </c>
    </row>
    <row r="3232" spans="1:38" ht="66" hidden="1">
      <c r="A3232" s="143"/>
      <c r="B3232" s="141"/>
      <c r="C3232" s="141"/>
      <c r="D3232" s="141"/>
      <c r="E3232" s="141"/>
      <c r="F3232" s="141"/>
      <c r="G3232" s="2" t="s">
        <v>18319</v>
      </c>
      <c r="H3232" s="141"/>
      <c r="I3232" s="2" t="s">
        <v>215</v>
      </c>
      <c r="K3232" s="4">
        <v>9</v>
      </c>
      <c r="L3232" s="5">
        <v>200000</v>
      </c>
      <c r="M3232" s="6">
        <v>44895</v>
      </c>
      <c r="N3232" s="2" t="s">
        <v>17</v>
      </c>
      <c r="O3232" s="2" t="s">
        <v>55</v>
      </c>
      <c r="P3232" s="2" t="s">
        <v>125</v>
      </c>
      <c r="Q3232" s="2" t="s">
        <v>187</v>
      </c>
      <c r="R3232" s="2" t="s">
        <v>96</v>
      </c>
      <c r="S3232" s="2" t="s">
        <v>18247</v>
      </c>
      <c r="T3232" s="2" t="s">
        <v>17194</v>
      </c>
      <c r="U3232" s="2" t="s">
        <v>17923</v>
      </c>
      <c r="V3232" s="2" t="s">
        <v>840</v>
      </c>
      <c r="W3232" s="2" t="s">
        <v>18662</v>
      </c>
      <c r="X3232" s="2" t="s">
        <v>43</v>
      </c>
      <c r="Y3232" s="2" t="s">
        <v>2309</v>
      </c>
      <c r="Z3232" s="2" t="s">
        <v>18247</v>
      </c>
      <c r="AA3232" s="2" t="s">
        <v>8</v>
      </c>
      <c r="AB3232" s="2" t="s">
        <v>16920</v>
      </c>
      <c r="AC3232" s="2" t="s">
        <v>7</v>
      </c>
      <c r="AD3232" s="2" t="s">
        <v>2309</v>
      </c>
      <c r="AE3232" s="2" t="s">
        <v>18247</v>
      </c>
      <c r="AF3232" s="2" t="s">
        <v>18247</v>
      </c>
      <c r="AG3232" s="2" t="s">
        <v>30</v>
      </c>
      <c r="AH3232" s="2" t="s">
        <v>4</v>
      </c>
      <c r="AI3232" s="2" t="s">
        <v>3</v>
      </c>
      <c r="AJ3232" s="2" t="s">
        <v>843</v>
      </c>
      <c r="AK3232" s="2" t="s">
        <v>844</v>
      </c>
      <c r="AL3232" s="2" t="s">
        <v>845</v>
      </c>
    </row>
    <row r="3233" spans="1:38" ht="66" hidden="1">
      <c r="A3233" s="143"/>
      <c r="B3233" s="141"/>
      <c r="C3233" s="141"/>
      <c r="D3233" s="141"/>
      <c r="E3233" s="141"/>
      <c r="F3233" s="141"/>
      <c r="G3233" s="2" t="s">
        <v>18320</v>
      </c>
      <c r="H3233" s="141"/>
      <c r="I3233" s="2" t="s">
        <v>215</v>
      </c>
      <c r="K3233" s="4">
        <v>10</v>
      </c>
      <c r="L3233" s="5">
        <v>200000</v>
      </c>
      <c r="M3233" s="6">
        <v>44895</v>
      </c>
      <c r="N3233" s="2" t="s">
        <v>17</v>
      </c>
      <c r="O3233" s="2" t="s">
        <v>55</v>
      </c>
      <c r="P3233" s="2" t="s">
        <v>125</v>
      </c>
      <c r="Q3233" s="2" t="s">
        <v>187</v>
      </c>
      <c r="R3233" s="2" t="s">
        <v>96</v>
      </c>
      <c r="S3233" s="2" t="s">
        <v>18247</v>
      </c>
      <c r="T3233" s="2" t="s">
        <v>17201</v>
      </c>
      <c r="U3233" s="2" t="s">
        <v>18664</v>
      </c>
      <c r="V3233" s="2" t="s">
        <v>840</v>
      </c>
      <c r="W3233" s="2" t="s">
        <v>18665</v>
      </c>
      <c r="X3233" s="2" t="s">
        <v>43</v>
      </c>
      <c r="Y3233" s="2" t="s">
        <v>2309</v>
      </c>
      <c r="Z3233" s="2" t="s">
        <v>18247</v>
      </c>
      <c r="AA3233" s="2" t="s">
        <v>8</v>
      </c>
      <c r="AB3233" s="2" t="s">
        <v>16920</v>
      </c>
      <c r="AC3233" s="2" t="s">
        <v>7</v>
      </c>
      <c r="AD3233" s="2" t="s">
        <v>2309</v>
      </c>
      <c r="AE3233" s="2" t="s">
        <v>18247</v>
      </c>
      <c r="AF3233" s="2" t="s">
        <v>18247</v>
      </c>
      <c r="AG3233" s="2" t="s">
        <v>30</v>
      </c>
      <c r="AH3233" s="2" t="s">
        <v>4</v>
      </c>
      <c r="AI3233" s="2" t="s">
        <v>3</v>
      </c>
      <c r="AJ3233" s="2" t="s">
        <v>843</v>
      </c>
      <c r="AK3233" s="2" t="s">
        <v>844</v>
      </c>
      <c r="AL3233" s="2" t="s">
        <v>845</v>
      </c>
    </row>
    <row r="3234" spans="1:38" ht="66" hidden="1">
      <c r="A3234" s="143"/>
      <c r="B3234" s="141"/>
      <c r="C3234" s="141"/>
      <c r="D3234" s="141"/>
      <c r="E3234" s="141"/>
      <c r="F3234" s="141"/>
      <c r="G3234" s="2" t="s">
        <v>18321</v>
      </c>
      <c r="H3234" s="141"/>
      <c r="I3234" s="2" t="s">
        <v>215</v>
      </c>
      <c r="K3234" s="4">
        <v>11</v>
      </c>
      <c r="L3234" s="5">
        <v>200000</v>
      </c>
      <c r="M3234" s="6">
        <v>44895</v>
      </c>
      <c r="N3234" s="2" t="s">
        <v>17</v>
      </c>
      <c r="O3234" s="2" t="s">
        <v>55</v>
      </c>
      <c r="P3234" s="2" t="s">
        <v>125</v>
      </c>
      <c r="Q3234" s="2" t="s">
        <v>187</v>
      </c>
      <c r="R3234" s="2" t="s">
        <v>96</v>
      </c>
      <c r="S3234" s="2" t="s">
        <v>18247</v>
      </c>
      <c r="T3234" s="2" t="s">
        <v>17206</v>
      </c>
      <c r="U3234" s="2" t="s">
        <v>18666</v>
      </c>
      <c r="V3234" s="2" t="s">
        <v>840</v>
      </c>
      <c r="W3234" s="2" t="s">
        <v>18667</v>
      </c>
      <c r="X3234" s="2" t="s">
        <v>43</v>
      </c>
      <c r="Y3234" s="2" t="s">
        <v>2309</v>
      </c>
      <c r="Z3234" s="2" t="s">
        <v>18247</v>
      </c>
      <c r="AA3234" s="2" t="s">
        <v>8</v>
      </c>
      <c r="AB3234" s="2" t="s">
        <v>16920</v>
      </c>
      <c r="AC3234" s="2" t="s">
        <v>7</v>
      </c>
      <c r="AD3234" s="2" t="s">
        <v>2309</v>
      </c>
      <c r="AE3234" s="2" t="s">
        <v>18247</v>
      </c>
      <c r="AF3234" s="2" t="s">
        <v>18247</v>
      </c>
      <c r="AG3234" s="2" t="s">
        <v>30</v>
      </c>
      <c r="AH3234" s="2" t="s">
        <v>4</v>
      </c>
      <c r="AI3234" s="2" t="s">
        <v>3</v>
      </c>
      <c r="AJ3234" s="2" t="s">
        <v>843</v>
      </c>
      <c r="AK3234" s="2" t="s">
        <v>844</v>
      </c>
      <c r="AL3234" s="2" t="s">
        <v>845</v>
      </c>
    </row>
    <row r="3235" spans="1:38" ht="66" hidden="1">
      <c r="A3235" s="143"/>
      <c r="B3235" s="141"/>
      <c r="C3235" s="141"/>
      <c r="D3235" s="141"/>
      <c r="E3235" s="141"/>
      <c r="F3235" s="141"/>
      <c r="G3235" s="2" t="s">
        <v>18322</v>
      </c>
      <c r="H3235" s="141"/>
      <c r="I3235" s="2" t="s">
        <v>215</v>
      </c>
      <c r="K3235" s="4">
        <v>12</v>
      </c>
      <c r="L3235" s="5">
        <v>1100000</v>
      </c>
      <c r="M3235" s="6">
        <v>44895</v>
      </c>
      <c r="N3235" s="2" t="s">
        <v>17</v>
      </c>
      <c r="O3235" s="2" t="s">
        <v>55</v>
      </c>
      <c r="P3235" s="2" t="s">
        <v>125</v>
      </c>
      <c r="Q3235" s="2" t="s">
        <v>187</v>
      </c>
      <c r="R3235" s="2" t="s">
        <v>96</v>
      </c>
      <c r="S3235" s="2" t="s">
        <v>18247</v>
      </c>
      <c r="T3235" s="2" t="s">
        <v>17212</v>
      </c>
      <c r="U3235" s="2" t="s">
        <v>18668</v>
      </c>
      <c r="V3235" s="2" t="s">
        <v>840</v>
      </c>
      <c r="W3235" s="2" t="s">
        <v>18669</v>
      </c>
      <c r="X3235" s="2" t="s">
        <v>43</v>
      </c>
      <c r="Y3235" s="2" t="s">
        <v>2309</v>
      </c>
      <c r="Z3235" s="2" t="s">
        <v>18247</v>
      </c>
      <c r="AA3235" s="2" t="s">
        <v>8</v>
      </c>
      <c r="AB3235" s="2" t="s">
        <v>16920</v>
      </c>
      <c r="AC3235" s="2" t="s">
        <v>7</v>
      </c>
      <c r="AD3235" s="2" t="s">
        <v>2309</v>
      </c>
      <c r="AE3235" s="2" t="s">
        <v>18247</v>
      </c>
      <c r="AF3235" s="2" t="s">
        <v>18247</v>
      </c>
      <c r="AG3235" s="2" t="s">
        <v>30</v>
      </c>
      <c r="AH3235" s="2" t="s">
        <v>4</v>
      </c>
      <c r="AI3235" s="2" t="s">
        <v>3</v>
      </c>
      <c r="AJ3235" s="2" t="s">
        <v>843</v>
      </c>
      <c r="AK3235" s="2" t="s">
        <v>844</v>
      </c>
      <c r="AL3235" s="2" t="s">
        <v>845</v>
      </c>
    </row>
    <row r="3236" spans="1:38" ht="66" hidden="1">
      <c r="A3236" s="143"/>
      <c r="B3236" s="141"/>
      <c r="C3236" s="141"/>
      <c r="D3236" s="141"/>
      <c r="E3236" s="141"/>
      <c r="F3236" s="141"/>
      <c r="G3236" s="2" t="s">
        <v>18323</v>
      </c>
      <c r="H3236" s="141"/>
      <c r="I3236" s="2" t="s">
        <v>215</v>
      </c>
      <c r="K3236" s="4">
        <v>13</v>
      </c>
      <c r="L3236" s="5">
        <v>110000</v>
      </c>
      <c r="M3236" s="6">
        <v>44895</v>
      </c>
      <c r="N3236" s="2" t="s">
        <v>17</v>
      </c>
      <c r="O3236" s="2" t="s">
        <v>55</v>
      </c>
      <c r="P3236" s="2" t="s">
        <v>125</v>
      </c>
      <c r="Q3236" s="2" t="s">
        <v>187</v>
      </c>
      <c r="R3236" s="2" t="s">
        <v>96</v>
      </c>
      <c r="S3236" s="2" t="s">
        <v>18247</v>
      </c>
      <c r="T3236" s="2" t="s">
        <v>17218</v>
      </c>
      <c r="U3236" s="2" t="s">
        <v>18670</v>
      </c>
      <c r="V3236" s="2" t="s">
        <v>840</v>
      </c>
      <c r="W3236" s="2" t="s">
        <v>18671</v>
      </c>
      <c r="X3236" s="2" t="s">
        <v>43</v>
      </c>
      <c r="Y3236" s="2" t="s">
        <v>2309</v>
      </c>
      <c r="Z3236" s="2" t="s">
        <v>18247</v>
      </c>
      <c r="AA3236" s="2" t="s">
        <v>8</v>
      </c>
      <c r="AB3236" s="2" t="s">
        <v>16920</v>
      </c>
      <c r="AC3236" s="2" t="s">
        <v>7</v>
      </c>
      <c r="AD3236" s="2" t="s">
        <v>2309</v>
      </c>
      <c r="AE3236" s="2" t="s">
        <v>18247</v>
      </c>
      <c r="AF3236" s="2" t="s">
        <v>18247</v>
      </c>
      <c r="AG3236" s="2" t="s">
        <v>30</v>
      </c>
      <c r="AH3236" s="2" t="s">
        <v>4</v>
      </c>
      <c r="AI3236" s="2" t="s">
        <v>3</v>
      </c>
      <c r="AJ3236" s="2" t="s">
        <v>843</v>
      </c>
      <c r="AK3236" s="2" t="s">
        <v>844</v>
      </c>
      <c r="AL3236" s="2" t="s">
        <v>845</v>
      </c>
    </row>
    <row r="3237" spans="1:38" ht="66" hidden="1">
      <c r="A3237" s="143"/>
      <c r="B3237" s="141"/>
      <c r="C3237" s="141"/>
      <c r="D3237" s="141"/>
      <c r="E3237" s="141"/>
      <c r="F3237" s="141"/>
      <c r="G3237" s="2" t="s">
        <v>18324</v>
      </c>
      <c r="H3237" s="141"/>
      <c r="I3237" s="2" t="s">
        <v>215</v>
      </c>
      <c r="K3237" s="4">
        <v>14</v>
      </c>
      <c r="L3237" s="5">
        <v>2000</v>
      </c>
      <c r="M3237" s="6">
        <v>44895</v>
      </c>
      <c r="N3237" s="2" t="s">
        <v>17</v>
      </c>
      <c r="O3237" s="2" t="s">
        <v>55</v>
      </c>
      <c r="P3237" s="2" t="s">
        <v>125</v>
      </c>
      <c r="Q3237" s="2" t="s">
        <v>187</v>
      </c>
      <c r="R3237" s="2" t="s">
        <v>96</v>
      </c>
      <c r="S3237" s="2" t="s">
        <v>18247</v>
      </c>
      <c r="T3237" s="2" t="s">
        <v>18672</v>
      </c>
      <c r="U3237" s="2" t="s">
        <v>18673</v>
      </c>
      <c r="V3237" s="2" t="s">
        <v>840</v>
      </c>
      <c r="W3237" s="2" t="s">
        <v>18674</v>
      </c>
      <c r="X3237" s="2" t="s">
        <v>43</v>
      </c>
      <c r="Y3237" s="2" t="s">
        <v>2309</v>
      </c>
      <c r="Z3237" s="2" t="s">
        <v>18247</v>
      </c>
      <c r="AA3237" s="2" t="s">
        <v>8</v>
      </c>
      <c r="AB3237" s="2" t="s">
        <v>16920</v>
      </c>
      <c r="AC3237" s="2" t="s">
        <v>7</v>
      </c>
      <c r="AD3237" s="2" t="s">
        <v>2309</v>
      </c>
      <c r="AE3237" s="2" t="s">
        <v>18247</v>
      </c>
      <c r="AF3237" s="2" t="s">
        <v>18247</v>
      </c>
      <c r="AG3237" s="2" t="s">
        <v>30</v>
      </c>
      <c r="AH3237" s="2" t="s">
        <v>4</v>
      </c>
      <c r="AI3237" s="2" t="s">
        <v>3</v>
      </c>
      <c r="AJ3237" s="2" t="s">
        <v>843</v>
      </c>
      <c r="AK3237" s="2" t="s">
        <v>844</v>
      </c>
      <c r="AL3237" s="2" t="s">
        <v>845</v>
      </c>
    </row>
    <row r="3238" spans="1:38" ht="66" hidden="1">
      <c r="A3238" s="143"/>
      <c r="B3238" s="141"/>
      <c r="C3238" s="141"/>
      <c r="D3238" s="141"/>
      <c r="E3238" s="141"/>
      <c r="F3238" s="141"/>
      <c r="G3238" s="2" t="s">
        <v>18325</v>
      </c>
      <c r="H3238" s="141"/>
      <c r="I3238" s="2" t="s">
        <v>215</v>
      </c>
      <c r="K3238" s="4">
        <v>565</v>
      </c>
      <c r="L3238" s="5">
        <v>240000</v>
      </c>
      <c r="M3238" s="6">
        <v>44895</v>
      </c>
      <c r="N3238" s="2" t="s">
        <v>17</v>
      </c>
      <c r="O3238" s="2" t="s">
        <v>55</v>
      </c>
      <c r="P3238" s="2" t="s">
        <v>125</v>
      </c>
      <c r="Q3238" s="2" t="s">
        <v>187</v>
      </c>
      <c r="R3238" s="2" t="s">
        <v>96</v>
      </c>
      <c r="S3238" s="2" t="s">
        <v>18247</v>
      </c>
      <c r="T3238" s="2" t="s">
        <v>18675</v>
      </c>
      <c r="U3238" s="2" t="s">
        <v>18676</v>
      </c>
      <c r="V3238" s="2" t="s">
        <v>840</v>
      </c>
      <c r="W3238" s="2" t="s">
        <v>18677</v>
      </c>
      <c r="X3238" s="2" t="s">
        <v>43</v>
      </c>
      <c r="Y3238" s="2" t="s">
        <v>2309</v>
      </c>
      <c r="Z3238" s="2" t="s">
        <v>18247</v>
      </c>
      <c r="AA3238" s="2" t="s">
        <v>8</v>
      </c>
      <c r="AB3238" s="2" t="s">
        <v>16920</v>
      </c>
      <c r="AC3238" s="2" t="s">
        <v>7</v>
      </c>
      <c r="AD3238" s="2" t="s">
        <v>2309</v>
      </c>
      <c r="AE3238" s="2" t="s">
        <v>18247</v>
      </c>
      <c r="AF3238" s="2" t="s">
        <v>18247</v>
      </c>
      <c r="AG3238" s="2" t="s">
        <v>30</v>
      </c>
      <c r="AH3238" s="2" t="s">
        <v>4</v>
      </c>
      <c r="AI3238" s="2" t="s">
        <v>3</v>
      </c>
      <c r="AJ3238" s="2" t="s">
        <v>843</v>
      </c>
      <c r="AK3238" s="2" t="s">
        <v>844</v>
      </c>
      <c r="AL3238" s="2" t="s">
        <v>845</v>
      </c>
    </row>
    <row r="3239" spans="1:38" ht="66" hidden="1">
      <c r="A3239" s="143">
        <v>3227</v>
      </c>
      <c r="B3239" s="141" t="s">
        <v>927</v>
      </c>
      <c r="C3239" s="141" t="s">
        <v>835</v>
      </c>
      <c r="D3239" s="141"/>
      <c r="E3239" s="141" t="s">
        <v>17780</v>
      </c>
      <c r="F3239" s="141" t="s">
        <v>922</v>
      </c>
      <c r="G3239" s="2" t="s">
        <v>18326</v>
      </c>
      <c r="H3239" s="141" t="s">
        <v>923</v>
      </c>
      <c r="I3239" s="2" t="s">
        <v>215</v>
      </c>
      <c r="J3239" s="2">
        <v>12</v>
      </c>
      <c r="K3239" s="4">
        <v>59</v>
      </c>
      <c r="L3239" s="5">
        <v>200</v>
      </c>
      <c r="M3239" s="6">
        <v>44895</v>
      </c>
      <c r="N3239" s="2" t="s">
        <v>17</v>
      </c>
      <c r="O3239" s="2" t="s">
        <v>55</v>
      </c>
      <c r="P3239" s="2" t="s">
        <v>868</v>
      </c>
      <c r="Q3239" s="2" t="s">
        <v>15</v>
      </c>
      <c r="R3239" s="2" t="s">
        <v>2308</v>
      </c>
      <c r="S3239" s="2" t="s">
        <v>18247</v>
      </c>
      <c r="T3239" s="2" t="s">
        <v>13</v>
      </c>
      <c r="U3239" s="2" t="s">
        <v>839</v>
      </c>
      <c r="V3239" s="2" t="s">
        <v>840</v>
      </c>
      <c r="W3239" s="2" t="s">
        <v>902</v>
      </c>
      <c r="X3239" s="2" t="s">
        <v>43</v>
      </c>
      <c r="Y3239" s="2" t="s">
        <v>2309</v>
      </c>
      <c r="Z3239" s="2" t="s">
        <v>18247</v>
      </c>
      <c r="AA3239" s="2" t="s">
        <v>8</v>
      </c>
      <c r="AB3239" s="2" t="s">
        <v>18293</v>
      </c>
      <c r="AC3239" s="2" t="s">
        <v>7</v>
      </c>
      <c r="AD3239" s="2" t="s">
        <v>2309</v>
      </c>
      <c r="AE3239" s="2" t="s">
        <v>18247</v>
      </c>
      <c r="AF3239" s="2" t="s">
        <v>18247</v>
      </c>
      <c r="AG3239" s="2" t="s">
        <v>30</v>
      </c>
      <c r="AH3239" s="2" t="s">
        <v>4</v>
      </c>
      <c r="AI3239" s="2" t="s">
        <v>3</v>
      </c>
      <c r="AJ3239" s="2" t="s">
        <v>843</v>
      </c>
      <c r="AK3239" s="2" t="s">
        <v>844</v>
      </c>
      <c r="AL3239" s="2" t="s">
        <v>845</v>
      </c>
    </row>
    <row r="3240" spans="1:38" ht="66" hidden="1">
      <c r="A3240" s="143"/>
      <c r="B3240" s="141"/>
      <c r="C3240" s="141"/>
      <c r="D3240" s="141"/>
      <c r="E3240" s="141"/>
      <c r="F3240" s="141"/>
      <c r="G3240" s="2" t="s">
        <v>18327</v>
      </c>
      <c r="H3240" s="141"/>
      <c r="I3240" s="2" t="s">
        <v>215</v>
      </c>
      <c r="K3240" s="4">
        <v>60</v>
      </c>
      <c r="L3240" s="5">
        <v>400</v>
      </c>
      <c r="M3240" s="6">
        <v>44895</v>
      </c>
      <c r="N3240" s="2" t="s">
        <v>17</v>
      </c>
      <c r="O3240" s="2" t="s">
        <v>55</v>
      </c>
      <c r="P3240" s="2" t="s">
        <v>868</v>
      </c>
      <c r="Q3240" s="2" t="s">
        <v>15</v>
      </c>
      <c r="R3240" s="2" t="s">
        <v>2308</v>
      </c>
      <c r="S3240" s="2" t="s">
        <v>18247</v>
      </c>
      <c r="T3240" s="2" t="s">
        <v>17194</v>
      </c>
      <c r="U3240" s="2" t="s">
        <v>17923</v>
      </c>
      <c r="V3240" s="2" t="s">
        <v>840</v>
      </c>
      <c r="W3240" s="2" t="s">
        <v>18662</v>
      </c>
      <c r="X3240" s="2" t="s">
        <v>43</v>
      </c>
      <c r="Y3240" s="2" t="s">
        <v>2309</v>
      </c>
      <c r="Z3240" s="2" t="s">
        <v>18247</v>
      </c>
      <c r="AA3240" s="2" t="s">
        <v>8</v>
      </c>
      <c r="AB3240" s="2" t="s">
        <v>18293</v>
      </c>
      <c r="AC3240" s="2" t="s">
        <v>7</v>
      </c>
      <c r="AD3240" s="2" t="s">
        <v>2309</v>
      </c>
      <c r="AE3240" s="2" t="s">
        <v>18247</v>
      </c>
      <c r="AF3240" s="2" t="s">
        <v>18247</v>
      </c>
      <c r="AG3240" s="2" t="s">
        <v>30</v>
      </c>
      <c r="AH3240" s="2" t="s">
        <v>4</v>
      </c>
      <c r="AI3240" s="2" t="s">
        <v>3</v>
      </c>
      <c r="AJ3240" s="2" t="s">
        <v>843</v>
      </c>
      <c r="AK3240" s="2" t="s">
        <v>844</v>
      </c>
      <c r="AL3240" s="2" t="s">
        <v>845</v>
      </c>
    </row>
    <row r="3241" spans="1:38" ht="66" hidden="1">
      <c r="A3241" s="143"/>
      <c r="B3241" s="141"/>
      <c r="C3241" s="141"/>
      <c r="D3241" s="141"/>
      <c r="E3241" s="141"/>
      <c r="F3241" s="141"/>
      <c r="G3241" s="2" t="s">
        <v>18328</v>
      </c>
      <c r="H3241" s="141"/>
      <c r="I3241" s="2" t="s">
        <v>215</v>
      </c>
      <c r="K3241" s="4">
        <v>61</v>
      </c>
      <c r="L3241" s="5">
        <v>1800</v>
      </c>
      <c r="M3241" s="6">
        <v>44895</v>
      </c>
      <c r="N3241" s="2" t="s">
        <v>17</v>
      </c>
      <c r="O3241" s="2" t="s">
        <v>55</v>
      </c>
      <c r="P3241" s="2" t="s">
        <v>868</v>
      </c>
      <c r="Q3241" s="2" t="s">
        <v>15</v>
      </c>
      <c r="R3241" s="2" t="s">
        <v>2308</v>
      </c>
      <c r="S3241" s="2" t="s">
        <v>18247</v>
      </c>
      <c r="T3241" s="2" t="s">
        <v>17201</v>
      </c>
      <c r="U3241" s="2" t="s">
        <v>18664</v>
      </c>
      <c r="V3241" s="2" t="s">
        <v>840</v>
      </c>
      <c r="W3241" s="2" t="s">
        <v>18665</v>
      </c>
      <c r="X3241" s="2" t="s">
        <v>43</v>
      </c>
      <c r="Y3241" s="2" t="s">
        <v>2309</v>
      </c>
      <c r="Z3241" s="2" t="s">
        <v>18247</v>
      </c>
      <c r="AA3241" s="2" t="s">
        <v>8</v>
      </c>
      <c r="AB3241" s="2" t="s">
        <v>18293</v>
      </c>
      <c r="AC3241" s="2" t="s">
        <v>7</v>
      </c>
      <c r="AD3241" s="2" t="s">
        <v>2309</v>
      </c>
      <c r="AE3241" s="2" t="s">
        <v>18247</v>
      </c>
      <c r="AF3241" s="2" t="s">
        <v>18247</v>
      </c>
      <c r="AG3241" s="2" t="s">
        <v>30</v>
      </c>
      <c r="AH3241" s="2" t="s">
        <v>4</v>
      </c>
      <c r="AI3241" s="2" t="s">
        <v>3</v>
      </c>
      <c r="AJ3241" s="2" t="s">
        <v>843</v>
      </c>
      <c r="AK3241" s="2" t="s">
        <v>844</v>
      </c>
      <c r="AL3241" s="2" t="s">
        <v>845</v>
      </c>
    </row>
    <row r="3242" spans="1:38" ht="66" hidden="1">
      <c r="A3242" s="143"/>
      <c r="B3242" s="141"/>
      <c r="C3242" s="141"/>
      <c r="D3242" s="141"/>
      <c r="E3242" s="141"/>
      <c r="F3242" s="141"/>
      <c r="G3242" s="2" t="s">
        <v>18042</v>
      </c>
      <c r="H3242" s="141"/>
      <c r="I3242" s="2" t="s">
        <v>215</v>
      </c>
      <c r="K3242" s="4">
        <v>62</v>
      </c>
      <c r="L3242" s="5">
        <v>30000</v>
      </c>
      <c r="M3242" s="6">
        <v>44895</v>
      </c>
      <c r="N3242" s="2" t="s">
        <v>17</v>
      </c>
      <c r="O3242" s="2" t="s">
        <v>55</v>
      </c>
      <c r="P3242" s="2" t="s">
        <v>868</v>
      </c>
      <c r="Q3242" s="2" t="s">
        <v>15</v>
      </c>
      <c r="R3242" s="2" t="s">
        <v>2308</v>
      </c>
      <c r="S3242" s="2" t="s">
        <v>18247</v>
      </c>
      <c r="T3242" s="2" t="s">
        <v>17206</v>
      </c>
      <c r="U3242" s="2" t="s">
        <v>18666</v>
      </c>
      <c r="V3242" s="2" t="s">
        <v>840</v>
      </c>
      <c r="W3242" s="2" t="s">
        <v>18667</v>
      </c>
      <c r="X3242" s="2" t="s">
        <v>43</v>
      </c>
      <c r="Y3242" s="2" t="s">
        <v>2309</v>
      </c>
      <c r="Z3242" s="2" t="s">
        <v>18247</v>
      </c>
      <c r="AA3242" s="2" t="s">
        <v>8</v>
      </c>
      <c r="AB3242" s="2" t="s">
        <v>18293</v>
      </c>
      <c r="AC3242" s="2" t="s">
        <v>7</v>
      </c>
      <c r="AD3242" s="2" t="s">
        <v>2309</v>
      </c>
      <c r="AE3242" s="2" t="s">
        <v>18247</v>
      </c>
      <c r="AF3242" s="2" t="s">
        <v>18247</v>
      </c>
      <c r="AG3242" s="2" t="s">
        <v>30</v>
      </c>
      <c r="AH3242" s="2" t="s">
        <v>4</v>
      </c>
      <c r="AI3242" s="2" t="s">
        <v>3</v>
      </c>
      <c r="AJ3242" s="2" t="s">
        <v>843</v>
      </c>
      <c r="AK3242" s="2" t="s">
        <v>844</v>
      </c>
      <c r="AL3242" s="2" t="s">
        <v>845</v>
      </c>
    </row>
    <row r="3243" spans="1:38" ht="66" hidden="1">
      <c r="A3243" s="143"/>
      <c r="B3243" s="141"/>
      <c r="C3243" s="141"/>
      <c r="D3243" s="141"/>
      <c r="E3243" s="141"/>
      <c r="F3243" s="141"/>
      <c r="G3243" s="2" t="s">
        <v>18329</v>
      </c>
      <c r="H3243" s="141"/>
      <c r="I3243" s="2" t="s">
        <v>215</v>
      </c>
      <c r="K3243" s="4">
        <v>63</v>
      </c>
      <c r="L3243" s="5">
        <v>200</v>
      </c>
      <c r="M3243" s="6">
        <v>44895</v>
      </c>
      <c r="N3243" s="2" t="s">
        <v>17</v>
      </c>
      <c r="O3243" s="2" t="s">
        <v>55</v>
      </c>
      <c r="P3243" s="2" t="s">
        <v>868</v>
      </c>
      <c r="Q3243" s="2" t="s">
        <v>15</v>
      </c>
      <c r="R3243" s="2" t="s">
        <v>2308</v>
      </c>
      <c r="S3243" s="2" t="s">
        <v>18247</v>
      </c>
      <c r="T3243" s="2" t="s">
        <v>17212</v>
      </c>
      <c r="U3243" s="2" t="s">
        <v>18668</v>
      </c>
      <c r="V3243" s="2" t="s">
        <v>840</v>
      </c>
      <c r="W3243" s="2" t="s">
        <v>18669</v>
      </c>
      <c r="X3243" s="2" t="s">
        <v>43</v>
      </c>
      <c r="Y3243" s="2" t="s">
        <v>2309</v>
      </c>
      <c r="Z3243" s="2" t="s">
        <v>18247</v>
      </c>
      <c r="AA3243" s="2" t="s">
        <v>8</v>
      </c>
      <c r="AB3243" s="2" t="s">
        <v>18293</v>
      </c>
      <c r="AC3243" s="2" t="s">
        <v>7</v>
      </c>
      <c r="AD3243" s="2" t="s">
        <v>2309</v>
      </c>
      <c r="AE3243" s="2" t="s">
        <v>18247</v>
      </c>
      <c r="AF3243" s="2" t="s">
        <v>18247</v>
      </c>
      <c r="AG3243" s="2" t="s">
        <v>30</v>
      </c>
      <c r="AH3243" s="2" t="s">
        <v>4</v>
      </c>
      <c r="AI3243" s="2" t="s">
        <v>3</v>
      </c>
      <c r="AJ3243" s="2" t="s">
        <v>843</v>
      </c>
      <c r="AK3243" s="2" t="s">
        <v>844</v>
      </c>
      <c r="AL3243" s="2" t="s">
        <v>845</v>
      </c>
    </row>
    <row r="3244" spans="1:38" ht="66" hidden="1">
      <c r="A3244" s="143"/>
      <c r="B3244" s="141"/>
      <c r="C3244" s="141"/>
      <c r="D3244" s="141"/>
      <c r="E3244" s="141"/>
      <c r="F3244" s="141"/>
      <c r="G3244" s="2" t="s">
        <v>18330</v>
      </c>
      <c r="H3244" s="141"/>
      <c r="I3244" s="2" t="s">
        <v>215</v>
      </c>
      <c r="K3244" s="4">
        <v>64</v>
      </c>
      <c r="L3244" s="5">
        <v>50</v>
      </c>
      <c r="M3244" s="6">
        <v>44895</v>
      </c>
      <c r="N3244" s="2" t="s">
        <v>17</v>
      </c>
      <c r="O3244" s="2" t="s">
        <v>55</v>
      </c>
      <c r="P3244" s="2" t="s">
        <v>868</v>
      </c>
      <c r="Q3244" s="2" t="s">
        <v>15</v>
      </c>
      <c r="R3244" s="2" t="s">
        <v>2308</v>
      </c>
      <c r="S3244" s="2" t="s">
        <v>18247</v>
      </c>
      <c r="T3244" s="2" t="s">
        <v>17218</v>
      </c>
      <c r="U3244" s="2" t="s">
        <v>18670</v>
      </c>
      <c r="V3244" s="2" t="s">
        <v>840</v>
      </c>
      <c r="W3244" s="2" t="s">
        <v>18671</v>
      </c>
      <c r="X3244" s="2" t="s">
        <v>43</v>
      </c>
      <c r="Y3244" s="2" t="s">
        <v>2309</v>
      </c>
      <c r="Z3244" s="2" t="s">
        <v>18247</v>
      </c>
      <c r="AA3244" s="2" t="s">
        <v>8</v>
      </c>
      <c r="AB3244" s="2" t="s">
        <v>18293</v>
      </c>
      <c r="AC3244" s="2" t="s">
        <v>7</v>
      </c>
      <c r="AD3244" s="2" t="s">
        <v>2309</v>
      </c>
      <c r="AE3244" s="2" t="s">
        <v>18247</v>
      </c>
      <c r="AF3244" s="2" t="s">
        <v>18247</v>
      </c>
      <c r="AG3244" s="2" t="s">
        <v>30</v>
      </c>
      <c r="AH3244" s="2" t="s">
        <v>4</v>
      </c>
      <c r="AI3244" s="2" t="s">
        <v>3</v>
      </c>
      <c r="AJ3244" s="2" t="s">
        <v>843</v>
      </c>
      <c r="AK3244" s="2" t="s">
        <v>844</v>
      </c>
      <c r="AL3244" s="2" t="s">
        <v>845</v>
      </c>
    </row>
    <row r="3245" spans="1:38" ht="66" hidden="1">
      <c r="A3245" s="143"/>
      <c r="B3245" s="141"/>
      <c r="C3245" s="141"/>
      <c r="D3245" s="141"/>
      <c r="E3245" s="141"/>
      <c r="F3245" s="141"/>
      <c r="G3245" s="2" t="s">
        <v>18331</v>
      </c>
      <c r="H3245" s="141"/>
      <c r="I3245" s="2" t="s">
        <v>215</v>
      </c>
      <c r="K3245" s="4">
        <v>65</v>
      </c>
      <c r="L3245" s="5">
        <v>13700</v>
      </c>
      <c r="M3245" s="6">
        <v>44895</v>
      </c>
      <c r="N3245" s="2" t="s">
        <v>17</v>
      </c>
      <c r="O3245" s="2" t="s">
        <v>55</v>
      </c>
      <c r="P3245" s="2" t="s">
        <v>868</v>
      </c>
      <c r="Q3245" s="2" t="s">
        <v>15</v>
      </c>
      <c r="R3245" s="2" t="s">
        <v>2308</v>
      </c>
      <c r="S3245" s="2" t="s">
        <v>18247</v>
      </c>
      <c r="T3245" s="2" t="s">
        <v>18672</v>
      </c>
      <c r="U3245" s="2" t="s">
        <v>18673</v>
      </c>
      <c r="V3245" s="2" t="s">
        <v>840</v>
      </c>
      <c r="W3245" s="2" t="s">
        <v>18674</v>
      </c>
      <c r="X3245" s="2" t="s">
        <v>43</v>
      </c>
      <c r="Y3245" s="2" t="s">
        <v>2309</v>
      </c>
      <c r="Z3245" s="2" t="s">
        <v>18247</v>
      </c>
      <c r="AA3245" s="2" t="s">
        <v>8</v>
      </c>
      <c r="AB3245" s="2" t="s">
        <v>18293</v>
      </c>
      <c r="AC3245" s="2" t="s">
        <v>7</v>
      </c>
      <c r="AD3245" s="2" t="s">
        <v>2309</v>
      </c>
      <c r="AE3245" s="2" t="s">
        <v>18247</v>
      </c>
      <c r="AF3245" s="2" t="s">
        <v>18247</v>
      </c>
      <c r="AG3245" s="2" t="s">
        <v>30</v>
      </c>
      <c r="AH3245" s="2" t="s">
        <v>4</v>
      </c>
      <c r="AI3245" s="2" t="s">
        <v>3</v>
      </c>
      <c r="AJ3245" s="2" t="s">
        <v>843</v>
      </c>
      <c r="AK3245" s="2" t="s">
        <v>844</v>
      </c>
      <c r="AL3245" s="2" t="s">
        <v>845</v>
      </c>
    </row>
    <row r="3246" spans="1:38" ht="66" hidden="1">
      <c r="A3246" s="143"/>
      <c r="B3246" s="141"/>
      <c r="C3246" s="141"/>
      <c r="D3246" s="141"/>
      <c r="E3246" s="141"/>
      <c r="F3246" s="141"/>
      <c r="G3246" s="2" t="s">
        <v>8085</v>
      </c>
      <c r="H3246" s="141"/>
      <c r="I3246" s="2" t="s">
        <v>215</v>
      </c>
      <c r="K3246" s="4">
        <v>66</v>
      </c>
      <c r="L3246" s="5">
        <v>1500</v>
      </c>
      <c r="M3246" s="6">
        <v>44895</v>
      </c>
      <c r="N3246" s="2" t="s">
        <v>17</v>
      </c>
      <c r="O3246" s="2" t="s">
        <v>55</v>
      </c>
      <c r="P3246" s="2" t="s">
        <v>868</v>
      </c>
      <c r="Q3246" s="2" t="s">
        <v>15</v>
      </c>
      <c r="R3246" s="2" t="s">
        <v>2308</v>
      </c>
      <c r="S3246" s="2" t="s">
        <v>18247</v>
      </c>
      <c r="T3246" s="2" t="s">
        <v>18675</v>
      </c>
      <c r="U3246" s="2" t="s">
        <v>18676</v>
      </c>
      <c r="V3246" s="2" t="s">
        <v>840</v>
      </c>
      <c r="W3246" s="2" t="s">
        <v>18677</v>
      </c>
      <c r="X3246" s="2" t="s">
        <v>43</v>
      </c>
      <c r="Y3246" s="2" t="s">
        <v>2309</v>
      </c>
      <c r="Z3246" s="2" t="s">
        <v>18247</v>
      </c>
      <c r="AA3246" s="2" t="s">
        <v>8</v>
      </c>
      <c r="AB3246" s="2" t="s">
        <v>18293</v>
      </c>
      <c r="AC3246" s="2" t="s">
        <v>7</v>
      </c>
      <c r="AD3246" s="2" t="s">
        <v>2309</v>
      </c>
      <c r="AE3246" s="2" t="s">
        <v>18247</v>
      </c>
      <c r="AF3246" s="2" t="s">
        <v>18247</v>
      </c>
      <c r="AG3246" s="2" t="s">
        <v>30</v>
      </c>
      <c r="AH3246" s="2" t="s">
        <v>4</v>
      </c>
      <c r="AI3246" s="2" t="s">
        <v>3</v>
      </c>
      <c r="AJ3246" s="2" t="s">
        <v>843</v>
      </c>
      <c r="AK3246" s="2" t="s">
        <v>844</v>
      </c>
      <c r="AL3246" s="2" t="s">
        <v>845</v>
      </c>
    </row>
    <row r="3247" spans="1:38" ht="66" hidden="1">
      <c r="A3247" s="143"/>
      <c r="B3247" s="141"/>
      <c r="C3247" s="141"/>
      <c r="D3247" s="141"/>
      <c r="E3247" s="141"/>
      <c r="F3247" s="141"/>
      <c r="G3247" s="2" t="s">
        <v>18332</v>
      </c>
      <c r="H3247" s="141"/>
      <c r="I3247" s="2" t="s">
        <v>215</v>
      </c>
      <c r="K3247" s="4">
        <v>67</v>
      </c>
      <c r="L3247" s="5">
        <v>100</v>
      </c>
      <c r="M3247" s="6">
        <v>44895</v>
      </c>
      <c r="N3247" s="2" t="s">
        <v>17</v>
      </c>
      <c r="O3247" s="2" t="s">
        <v>55</v>
      </c>
      <c r="P3247" s="2" t="s">
        <v>868</v>
      </c>
      <c r="Q3247" s="2" t="s">
        <v>15</v>
      </c>
      <c r="R3247" s="2" t="s">
        <v>2308</v>
      </c>
      <c r="S3247" s="2" t="s">
        <v>18247</v>
      </c>
      <c r="T3247" s="2" t="s">
        <v>18678</v>
      </c>
      <c r="U3247" s="2" t="s">
        <v>18679</v>
      </c>
      <c r="V3247" s="2" t="s">
        <v>840</v>
      </c>
      <c r="W3247" s="2" t="s">
        <v>18680</v>
      </c>
      <c r="X3247" s="2" t="s">
        <v>43</v>
      </c>
      <c r="Y3247" s="2" t="s">
        <v>2309</v>
      </c>
      <c r="Z3247" s="2" t="s">
        <v>18247</v>
      </c>
      <c r="AA3247" s="2" t="s">
        <v>8</v>
      </c>
      <c r="AB3247" s="2" t="s">
        <v>18293</v>
      </c>
      <c r="AC3247" s="2" t="s">
        <v>7</v>
      </c>
      <c r="AD3247" s="2" t="s">
        <v>2309</v>
      </c>
      <c r="AE3247" s="2" t="s">
        <v>18247</v>
      </c>
      <c r="AF3247" s="2" t="s">
        <v>18247</v>
      </c>
      <c r="AG3247" s="2" t="s">
        <v>30</v>
      </c>
      <c r="AH3247" s="2" t="s">
        <v>4</v>
      </c>
      <c r="AI3247" s="2" t="s">
        <v>3</v>
      </c>
      <c r="AJ3247" s="2" t="s">
        <v>843</v>
      </c>
      <c r="AK3247" s="2" t="s">
        <v>844</v>
      </c>
      <c r="AL3247" s="2" t="s">
        <v>845</v>
      </c>
    </row>
    <row r="3248" spans="1:38" ht="66" hidden="1">
      <c r="A3248" s="143"/>
      <c r="B3248" s="141"/>
      <c r="C3248" s="141"/>
      <c r="D3248" s="141"/>
      <c r="E3248" s="141"/>
      <c r="F3248" s="141"/>
      <c r="G3248" s="2" t="s">
        <v>18333</v>
      </c>
      <c r="H3248" s="141"/>
      <c r="I3248" s="2" t="s">
        <v>215</v>
      </c>
      <c r="K3248" s="4">
        <v>68</v>
      </c>
      <c r="L3248" s="5">
        <v>100</v>
      </c>
      <c r="M3248" s="6">
        <v>44895</v>
      </c>
      <c r="N3248" s="2" t="s">
        <v>17</v>
      </c>
      <c r="O3248" s="2" t="s">
        <v>55</v>
      </c>
      <c r="P3248" s="2" t="s">
        <v>868</v>
      </c>
      <c r="Q3248" s="2" t="s">
        <v>15</v>
      </c>
      <c r="R3248" s="2" t="s">
        <v>2308</v>
      </c>
      <c r="S3248" s="2" t="s">
        <v>18247</v>
      </c>
      <c r="T3248" s="2" t="s">
        <v>18681</v>
      </c>
      <c r="U3248" s="2" t="s">
        <v>18682</v>
      </c>
      <c r="V3248" s="2" t="s">
        <v>840</v>
      </c>
      <c r="W3248" s="2" t="s">
        <v>18683</v>
      </c>
      <c r="X3248" s="2" t="s">
        <v>43</v>
      </c>
      <c r="Y3248" s="2" t="s">
        <v>2309</v>
      </c>
      <c r="Z3248" s="2" t="s">
        <v>18247</v>
      </c>
      <c r="AA3248" s="2" t="s">
        <v>8</v>
      </c>
      <c r="AB3248" s="2" t="s">
        <v>18293</v>
      </c>
      <c r="AC3248" s="2" t="s">
        <v>7</v>
      </c>
      <c r="AD3248" s="2" t="s">
        <v>2309</v>
      </c>
      <c r="AE3248" s="2" t="s">
        <v>18247</v>
      </c>
      <c r="AF3248" s="2" t="s">
        <v>18247</v>
      </c>
      <c r="AG3248" s="2" t="s">
        <v>30</v>
      </c>
      <c r="AH3248" s="2" t="s">
        <v>4</v>
      </c>
      <c r="AI3248" s="2" t="s">
        <v>3</v>
      </c>
      <c r="AJ3248" s="2" t="s">
        <v>843</v>
      </c>
      <c r="AK3248" s="2" t="s">
        <v>844</v>
      </c>
      <c r="AL3248" s="2" t="s">
        <v>845</v>
      </c>
    </row>
    <row r="3249" spans="1:38" ht="66" hidden="1">
      <c r="A3249" s="143"/>
      <c r="B3249" s="141"/>
      <c r="C3249" s="141"/>
      <c r="D3249" s="141"/>
      <c r="E3249" s="141"/>
      <c r="F3249" s="141"/>
      <c r="G3249" s="2" t="s">
        <v>18334</v>
      </c>
      <c r="H3249" s="141"/>
      <c r="I3249" s="2" t="s">
        <v>215</v>
      </c>
      <c r="K3249" s="4">
        <v>69</v>
      </c>
      <c r="L3249" s="5">
        <v>150</v>
      </c>
      <c r="M3249" s="6">
        <v>44895</v>
      </c>
      <c r="N3249" s="2" t="s">
        <v>17</v>
      </c>
      <c r="O3249" s="2" t="s">
        <v>55</v>
      </c>
      <c r="P3249" s="2" t="s">
        <v>868</v>
      </c>
      <c r="Q3249" s="2" t="s">
        <v>15</v>
      </c>
      <c r="R3249" s="2" t="s">
        <v>2308</v>
      </c>
      <c r="S3249" s="2" t="s">
        <v>18247</v>
      </c>
      <c r="T3249" s="2" t="s">
        <v>18684</v>
      </c>
      <c r="U3249" s="2" t="s">
        <v>18685</v>
      </c>
      <c r="V3249" s="2" t="s">
        <v>840</v>
      </c>
      <c r="W3249" s="2" t="s">
        <v>18686</v>
      </c>
      <c r="X3249" s="2" t="s">
        <v>43</v>
      </c>
      <c r="Y3249" s="2" t="s">
        <v>2309</v>
      </c>
      <c r="Z3249" s="2" t="s">
        <v>18247</v>
      </c>
      <c r="AA3249" s="2" t="s">
        <v>8</v>
      </c>
      <c r="AB3249" s="2" t="s">
        <v>18293</v>
      </c>
      <c r="AC3249" s="2" t="s">
        <v>7</v>
      </c>
      <c r="AD3249" s="2" t="s">
        <v>2309</v>
      </c>
      <c r="AE3249" s="2" t="s">
        <v>18247</v>
      </c>
      <c r="AF3249" s="2" t="s">
        <v>18247</v>
      </c>
      <c r="AG3249" s="2" t="s">
        <v>30</v>
      </c>
      <c r="AH3249" s="2" t="s">
        <v>4</v>
      </c>
      <c r="AI3249" s="2" t="s">
        <v>3</v>
      </c>
      <c r="AJ3249" s="2" t="s">
        <v>843</v>
      </c>
      <c r="AK3249" s="2" t="s">
        <v>844</v>
      </c>
      <c r="AL3249" s="2" t="s">
        <v>845</v>
      </c>
    </row>
    <row r="3250" spans="1:38" ht="66" hidden="1">
      <c r="A3250" s="143"/>
      <c r="B3250" s="141"/>
      <c r="C3250" s="141"/>
      <c r="D3250" s="141"/>
      <c r="E3250" s="141"/>
      <c r="F3250" s="141"/>
      <c r="G3250" s="2" t="s">
        <v>18335</v>
      </c>
      <c r="H3250" s="141"/>
      <c r="I3250" s="2" t="s">
        <v>215</v>
      </c>
      <c r="K3250" s="4">
        <v>70</v>
      </c>
      <c r="L3250" s="5">
        <v>100</v>
      </c>
      <c r="M3250" s="6">
        <v>44895</v>
      </c>
      <c r="N3250" s="2" t="s">
        <v>17</v>
      </c>
      <c r="O3250" s="2" t="s">
        <v>55</v>
      </c>
      <c r="P3250" s="2" t="s">
        <v>868</v>
      </c>
      <c r="Q3250" s="2" t="s">
        <v>15</v>
      </c>
      <c r="R3250" s="2" t="s">
        <v>2308</v>
      </c>
      <c r="S3250" s="2" t="s">
        <v>18247</v>
      </c>
      <c r="T3250" s="2" t="s">
        <v>18687</v>
      </c>
      <c r="U3250" s="2" t="s">
        <v>18688</v>
      </c>
      <c r="V3250" s="2" t="s">
        <v>840</v>
      </c>
      <c r="W3250" s="2" t="s">
        <v>18689</v>
      </c>
      <c r="X3250" s="2" t="s">
        <v>43</v>
      </c>
      <c r="Y3250" s="2" t="s">
        <v>2309</v>
      </c>
      <c r="Z3250" s="2" t="s">
        <v>18247</v>
      </c>
      <c r="AA3250" s="2" t="s">
        <v>8</v>
      </c>
      <c r="AB3250" s="2" t="s">
        <v>18293</v>
      </c>
      <c r="AC3250" s="2" t="s">
        <v>7</v>
      </c>
      <c r="AD3250" s="2" t="s">
        <v>2309</v>
      </c>
      <c r="AE3250" s="2" t="s">
        <v>18247</v>
      </c>
      <c r="AF3250" s="2" t="s">
        <v>18247</v>
      </c>
      <c r="AG3250" s="2" t="s">
        <v>30</v>
      </c>
      <c r="AH3250" s="2" t="s">
        <v>4</v>
      </c>
      <c r="AI3250" s="2" t="s">
        <v>3</v>
      </c>
      <c r="AJ3250" s="2" t="s">
        <v>843</v>
      </c>
      <c r="AK3250" s="2" t="s">
        <v>844</v>
      </c>
      <c r="AL3250" s="2" t="s">
        <v>845</v>
      </c>
    </row>
    <row r="3251" spans="1:38" ht="66" hidden="1">
      <c r="A3251" s="143">
        <v>3228</v>
      </c>
      <c r="B3251" s="141" t="s">
        <v>927</v>
      </c>
      <c r="C3251" s="141" t="s">
        <v>835</v>
      </c>
      <c r="D3251" s="141"/>
      <c r="E3251" s="141" t="s">
        <v>17810</v>
      </c>
      <c r="F3251" s="141" t="s">
        <v>18336</v>
      </c>
      <c r="G3251" s="2" t="s">
        <v>18337</v>
      </c>
      <c r="H3251" s="141" t="s">
        <v>18338</v>
      </c>
      <c r="I3251" s="2" t="s">
        <v>215</v>
      </c>
      <c r="J3251" s="2">
        <v>9</v>
      </c>
      <c r="K3251" s="4">
        <v>472</v>
      </c>
      <c r="L3251" s="5">
        <v>40000000</v>
      </c>
      <c r="M3251" s="6" t="s">
        <v>18339</v>
      </c>
      <c r="N3251" s="2" t="s">
        <v>17</v>
      </c>
      <c r="O3251" s="2" t="s">
        <v>55</v>
      </c>
      <c r="P3251" s="2" t="s">
        <v>125</v>
      </c>
      <c r="Q3251" s="2" t="s">
        <v>187</v>
      </c>
      <c r="R3251" s="2" t="s">
        <v>96</v>
      </c>
      <c r="S3251" s="2" t="s">
        <v>18247</v>
      </c>
      <c r="T3251" s="2" t="s">
        <v>13</v>
      </c>
      <c r="U3251" s="2" t="s">
        <v>839</v>
      </c>
      <c r="V3251" s="2" t="s">
        <v>840</v>
      </c>
      <c r="W3251" s="2" t="s">
        <v>902</v>
      </c>
      <c r="X3251" s="2" t="s">
        <v>43</v>
      </c>
      <c r="Y3251" s="2" t="s">
        <v>2309</v>
      </c>
      <c r="Z3251" s="2" t="s">
        <v>18247</v>
      </c>
      <c r="AA3251" s="2" t="s">
        <v>35</v>
      </c>
      <c r="AB3251" s="2" t="s">
        <v>909</v>
      </c>
      <c r="AC3251" s="2" t="s">
        <v>7</v>
      </c>
      <c r="AD3251" s="2" t="s">
        <v>2309</v>
      </c>
      <c r="AE3251" s="2" t="s">
        <v>18247</v>
      </c>
      <c r="AF3251" s="2" t="s">
        <v>18247</v>
      </c>
      <c r="AG3251" s="2" t="s">
        <v>30</v>
      </c>
      <c r="AH3251" s="2" t="s">
        <v>51</v>
      </c>
      <c r="AI3251" s="2" t="s">
        <v>29</v>
      </c>
      <c r="AJ3251" s="2" t="s">
        <v>843</v>
      </c>
      <c r="AK3251" s="2" t="s">
        <v>844</v>
      </c>
      <c r="AL3251" s="2" t="s">
        <v>845</v>
      </c>
    </row>
    <row r="3252" spans="1:38" ht="66" hidden="1">
      <c r="A3252" s="143"/>
      <c r="B3252" s="141"/>
      <c r="C3252" s="141"/>
      <c r="D3252" s="141"/>
      <c r="E3252" s="141"/>
      <c r="F3252" s="141"/>
      <c r="G3252" s="2" t="s">
        <v>18340</v>
      </c>
      <c r="H3252" s="141"/>
      <c r="I3252" s="2" t="s">
        <v>215</v>
      </c>
      <c r="K3252" s="4">
        <v>473</v>
      </c>
      <c r="L3252" s="5">
        <v>10000000</v>
      </c>
      <c r="M3252" s="6" t="s">
        <v>18339</v>
      </c>
      <c r="N3252" s="2" t="s">
        <v>17</v>
      </c>
      <c r="O3252" s="2" t="s">
        <v>55</v>
      </c>
      <c r="P3252" s="2" t="s">
        <v>125</v>
      </c>
      <c r="Q3252" s="2" t="s">
        <v>187</v>
      </c>
      <c r="R3252" s="2" t="s">
        <v>96</v>
      </c>
      <c r="S3252" s="2" t="s">
        <v>18247</v>
      </c>
      <c r="T3252" s="2" t="s">
        <v>17194</v>
      </c>
      <c r="U3252" s="2" t="s">
        <v>17923</v>
      </c>
      <c r="V3252" s="2" t="s">
        <v>840</v>
      </c>
      <c r="W3252" s="2" t="s">
        <v>18662</v>
      </c>
      <c r="X3252" s="2" t="s">
        <v>43</v>
      </c>
      <c r="Y3252" s="2" t="s">
        <v>2309</v>
      </c>
      <c r="Z3252" s="2" t="s">
        <v>18247</v>
      </c>
      <c r="AA3252" s="2" t="s">
        <v>35</v>
      </c>
      <c r="AB3252" s="2" t="s">
        <v>909</v>
      </c>
      <c r="AC3252" s="2" t="s">
        <v>7</v>
      </c>
      <c r="AD3252" s="2" t="s">
        <v>2309</v>
      </c>
      <c r="AE3252" s="2" t="s">
        <v>18247</v>
      </c>
      <c r="AF3252" s="2" t="s">
        <v>18247</v>
      </c>
      <c r="AG3252" s="2" t="s">
        <v>30</v>
      </c>
      <c r="AH3252" s="2" t="s">
        <v>51</v>
      </c>
      <c r="AI3252" s="2" t="s">
        <v>29</v>
      </c>
      <c r="AJ3252" s="2" t="s">
        <v>843</v>
      </c>
      <c r="AK3252" s="2" t="s">
        <v>18663</v>
      </c>
      <c r="AL3252" s="2" t="s">
        <v>845</v>
      </c>
    </row>
    <row r="3253" spans="1:38" ht="66" hidden="1">
      <c r="A3253" s="143"/>
      <c r="B3253" s="141"/>
      <c r="C3253" s="141"/>
      <c r="D3253" s="141"/>
      <c r="E3253" s="141"/>
      <c r="F3253" s="141"/>
      <c r="G3253" s="2" t="s">
        <v>18341</v>
      </c>
      <c r="H3253" s="141"/>
      <c r="I3253" s="2" t="s">
        <v>215</v>
      </c>
      <c r="K3253" s="4">
        <v>475</v>
      </c>
      <c r="L3253" s="5">
        <v>13280000</v>
      </c>
      <c r="M3253" s="6" t="s">
        <v>18339</v>
      </c>
      <c r="N3253" s="2" t="s">
        <v>17</v>
      </c>
      <c r="O3253" s="2" t="s">
        <v>55</v>
      </c>
      <c r="P3253" s="2" t="s">
        <v>125</v>
      </c>
      <c r="Q3253" s="2" t="s">
        <v>187</v>
      </c>
      <c r="R3253" s="2" t="s">
        <v>96</v>
      </c>
      <c r="S3253" s="2" t="s">
        <v>18247</v>
      </c>
      <c r="T3253" s="2" t="s">
        <v>17201</v>
      </c>
      <c r="U3253" s="2" t="s">
        <v>18664</v>
      </c>
      <c r="V3253" s="2" t="s">
        <v>840</v>
      </c>
      <c r="W3253" s="2" t="s">
        <v>18665</v>
      </c>
      <c r="X3253" s="2" t="s">
        <v>43</v>
      </c>
      <c r="Y3253" s="2" t="s">
        <v>2309</v>
      </c>
      <c r="Z3253" s="2" t="s">
        <v>18247</v>
      </c>
      <c r="AA3253" s="2" t="s">
        <v>35</v>
      </c>
      <c r="AB3253" s="2" t="s">
        <v>909</v>
      </c>
      <c r="AC3253" s="2" t="s">
        <v>7</v>
      </c>
      <c r="AD3253" s="2" t="s">
        <v>2309</v>
      </c>
      <c r="AE3253" s="2" t="s">
        <v>18247</v>
      </c>
      <c r="AF3253" s="2" t="s">
        <v>18247</v>
      </c>
      <c r="AG3253" s="2" t="s">
        <v>30</v>
      </c>
      <c r="AH3253" s="2" t="s">
        <v>51</v>
      </c>
      <c r="AI3253" s="2" t="s">
        <v>29</v>
      </c>
      <c r="AJ3253" s="2" t="s">
        <v>843</v>
      </c>
      <c r="AK3253" s="2" t="s">
        <v>844</v>
      </c>
      <c r="AL3253" s="2" t="s">
        <v>845</v>
      </c>
    </row>
    <row r="3254" spans="1:38" ht="66" hidden="1">
      <c r="A3254" s="143"/>
      <c r="B3254" s="141"/>
      <c r="C3254" s="141"/>
      <c r="D3254" s="141"/>
      <c r="E3254" s="141"/>
      <c r="F3254" s="141"/>
      <c r="G3254" s="2" t="s">
        <v>18342</v>
      </c>
      <c r="H3254" s="141"/>
      <c r="I3254" s="2" t="s">
        <v>215</v>
      </c>
      <c r="K3254" s="4">
        <v>566</v>
      </c>
      <c r="L3254" s="5">
        <v>260000</v>
      </c>
      <c r="M3254" s="6" t="s">
        <v>18339</v>
      </c>
      <c r="N3254" s="2" t="s">
        <v>17</v>
      </c>
      <c r="O3254" s="2" t="s">
        <v>55</v>
      </c>
      <c r="P3254" s="2" t="s">
        <v>125</v>
      </c>
      <c r="Q3254" s="2" t="s">
        <v>187</v>
      </c>
      <c r="R3254" s="2" t="s">
        <v>96</v>
      </c>
      <c r="S3254" s="2" t="s">
        <v>18247</v>
      </c>
      <c r="T3254" s="2" t="s">
        <v>17206</v>
      </c>
      <c r="U3254" s="2" t="s">
        <v>18666</v>
      </c>
      <c r="V3254" s="2" t="s">
        <v>840</v>
      </c>
      <c r="W3254" s="2" t="s">
        <v>18667</v>
      </c>
      <c r="X3254" s="2" t="s">
        <v>43</v>
      </c>
      <c r="Y3254" s="2" t="s">
        <v>2309</v>
      </c>
      <c r="Z3254" s="2" t="s">
        <v>18247</v>
      </c>
      <c r="AA3254" s="2" t="s">
        <v>35</v>
      </c>
      <c r="AB3254" s="2" t="s">
        <v>909</v>
      </c>
      <c r="AC3254" s="2" t="s">
        <v>7</v>
      </c>
      <c r="AD3254" s="2" t="s">
        <v>2309</v>
      </c>
      <c r="AE3254" s="2" t="s">
        <v>18247</v>
      </c>
      <c r="AF3254" s="2" t="s">
        <v>18247</v>
      </c>
      <c r="AG3254" s="2" t="s">
        <v>30</v>
      </c>
      <c r="AH3254" s="2" t="s">
        <v>51</v>
      </c>
      <c r="AI3254" s="2" t="s">
        <v>29</v>
      </c>
      <c r="AJ3254" s="2" t="s">
        <v>843</v>
      </c>
      <c r="AK3254" s="2" t="s">
        <v>844</v>
      </c>
      <c r="AL3254" s="2" t="s">
        <v>845</v>
      </c>
    </row>
    <row r="3255" spans="1:38" ht="66" hidden="1">
      <c r="A3255" s="143"/>
      <c r="B3255" s="141"/>
      <c r="C3255" s="141"/>
      <c r="D3255" s="141"/>
      <c r="E3255" s="141"/>
      <c r="F3255" s="141"/>
      <c r="G3255" s="2" t="s">
        <v>18343</v>
      </c>
      <c r="H3255" s="141"/>
      <c r="I3255" s="2" t="s">
        <v>215</v>
      </c>
      <c r="K3255" s="4">
        <v>477</v>
      </c>
      <c r="L3255" s="5">
        <v>4150000</v>
      </c>
      <c r="M3255" s="6" t="s">
        <v>18339</v>
      </c>
      <c r="N3255" s="2" t="s">
        <v>17</v>
      </c>
      <c r="O3255" s="2" t="s">
        <v>55</v>
      </c>
      <c r="P3255" s="2" t="s">
        <v>125</v>
      </c>
      <c r="Q3255" s="2" t="s">
        <v>187</v>
      </c>
      <c r="R3255" s="2" t="s">
        <v>96</v>
      </c>
      <c r="S3255" s="2" t="s">
        <v>18247</v>
      </c>
      <c r="T3255" s="2" t="s">
        <v>17212</v>
      </c>
      <c r="U3255" s="2" t="s">
        <v>18668</v>
      </c>
      <c r="V3255" s="2" t="s">
        <v>840</v>
      </c>
      <c r="W3255" s="2" t="s">
        <v>18669</v>
      </c>
      <c r="X3255" s="2" t="s">
        <v>43</v>
      </c>
      <c r="Y3255" s="2" t="s">
        <v>2309</v>
      </c>
      <c r="Z3255" s="2" t="s">
        <v>18247</v>
      </c>
      <c r="AA3255" s="2" t="s">
        <v>35</v>
      </c>
      <c r="AB3255" s="2" t="s">
        <v>909</v>
      </c>
      <c r="AC3255" s="2" t="s">
        <v>7</v>
      </c>
      <c r="AD3255" s="2" t="s">
        <v>2309</v>
      </c>
      <c r="AE3255" s="2" t="s">
        <v>18247</v>
      </c>
      <c r="AF3255" s="2" t="s">
        <v>18247</v>
      </c>
      <c r="AG3255" s="2" t="s">
        <v>30</v>
      </c>
      <c r="AH3255" s="2" t="s">
        <v>51</v>
      </c>
      <c r="AI3255" s="2" t="s">
        <v>29</v>
      </c>
      <c r="AJ3255" s="2" t="s">
        <v>843</v>
      </c>
      <c r="AK3255" s="2" t="s">
        <v>844</v>
      </c>
      <c r="AL3255" s="2" t="s">
        <v>845</v>
      </c>
    </row>
    <row r="3256" spans="1:38" ht="66" hidden="1">
      <c r="A3256" s="143"/>
      <c r="B3256" s="141"/>
      <c r="C3256" s="141"/>
      <c r="D3256" s="141"/>
      <c r="E3256" s="141"/>
      <c r="F3256" s="141"/>
      <c r="G3256" s="2" t="s">
        <v>18344</v>
      </c>
      <c r="H3256" s="141"/>
      <c r="I3256" s="2" t="s">
        <v>215</v>
      </c>
      <c r="K3256" s="4">
        <v>567</v>
      </c>
      <c r="L3256" s="5">
        <v>260000</v>
      </c>
      <c r="M3256" s="6" t="s">
        <v>18339</v>
      </c>
      <c r="N3256" s="2" t="s">
        <v>17</v>
      </c>
      <c r="O3256" s="2" t="s">
        <v>55</v>
      </c>
      <c r="P3256" s="2" t="s">
        <v>125</v>
      </c>
      <c r="Q3256" s="2" t="s">
        <v>187</v>
      </c>
      <c r="R3256" s="2" t="s">
        <v>96</v>
      </c>
      <c r="S3256" s="2" t="s">
        <v>18247</v>
      </c>
      <c r="T3256" s="2" t="s">
        <v>17218</v>
      </c>
      <c r="U3256" s="2" t="s">
        <v>18670</v>
      </c>
      <c r="V3256" s="2" t="s">
        <v>840</v>
      </c>
      <c r="W3256" s="2" t="s">
        <v>18671</v>
      </c>
      <c r="X3256" s="2" t="s">
        <v>43</v>
      </c>
      <c r="Y3256" s="2" t="s">
        <v>2309</v>
      </c>
      <c r="Z3256" s="2" t="s">
        <v>18247</v>
      </c>
      <c r="AA3256" s="2" t="s">
        <v>35</v>
      </c>
      <c r="AB3256" s="2" t="s">
        <v>909</v>
      </c>
      <c r="AC3256" s="2" t="s">
        <v>7</v>
      </c>
      <c r="AD3256" s="2" t="s">
        <v>2309</v>
      </c>
      <c r="AE3256" s="2" t="s">
        <v>18247</v>
      </c>
      <c r="AF3256" s="2" t="s">
        <v>18247</v>
      </c>
      <c r="AG3256" s="2" t="s">
        <v>30</v>
      </c>
      <c r="AH3256" s="2" t="s">
        <v>51</v>
      </c>
      <c r="AI3256" s="2" t="s">
        <v>29</v>
      </c>
      <c r="AJ3256" s="2" t="s">
        <v>843</v>
      </c>
      <c r="AK3256" s="2" t="s">
        <v>844</v>
      </c>
      <c r="AL3256" s="2" t="s">
        <v>845</v>
      </c>
    </row>
    <row r="3257" spans="1:38" ht="66" hidden="1">
      <c r="A3257" s="143"/>
      <c r="B3257" s="141"/>
      <c r="C3257" s="141"/>
      <c r="D3257" s="141"/>
      <c r="E3257" s="141"/>
      <c r="F3257" s="141"/>
      <c r="G3257" s="2" t="s">
        <v>18345</v>
      </c>
      <c r="H3257" s="141"/>
      <c r="I3257" s="2" t="s">
        <v>215</v>
      </c>
      <c r="K3257" s="4">
        <v>478</v>
      </c>
      <c r="L3257" s="5">
        <v>10000000</v>
      </c>
      <c r="M3257" s="6" t="s">
        <v>18339</v>
      </c>
      <c r="N3257" s="2" t="s">
        <v>17</v>
      </c>
      <c r="O3257" s="2" t="s">
        <v>55</v>
      </c>
      <c r="P3257" s="2" t="s">
        <v>125</v>
      </c>
      <c r="Q3257" s="2" t="s">
        <v>187</v>
      </c>
      <c r="R3257" s="2" t="s">
        <v>96</v>
      </c>
      <c r="S3257" s="2" t="s">
        <v>18247</v>
      </c>
      <c r="T3257" s="2" t="s">
        <v>18672</v>
      </c>
      <c r="U3257" s="2" t="s">
        <v>18673</v>
      </c>
      <c r="V3257" s="2" t="s">
        <v>840</v>
      </c>
      <c r="W3257" s="2" t="s">
        <v>18674</v>
      </c>
      <c r="X3257" s="2" t="s">
        <v>43</v>
      </c>
      <c r="Y3257" s="2" t="s">
        <v>2309</v>
      </c>
      <c r="Z3257" s="2" t="s">
        <v>18247</v>
      </c>
      <c r="AA3257" s="2" t="s">
        <v>35</v>
      </c>
      <c r="AB3257" s="2" t="s">
        <v>909</v>
      </c>
      <c r="AC3257" s="2" t="s">
        <v>7</v>
      </c>
      <c r="AD3257" s="2" t="s">
        <v>2309</v>
      </c>
      <c r="AE3257" s="2" t="s">
        <v>18247</v>
      </c>
      <c r="AF3257" s="2" t="s">
        <v>18247</v>
      </c>
      <c r="AG3257" s="2" t="s">
        <v>30</v>
      </c>
      <c r="AH3257" s="2" t="s">
        <v>51</v>
      </c>
      <c r="AI3257" s="2" t="s">
        <v>29</v>
      </c>
      <c r="AJ3257" s="2" t="s">
        <v>843</v>
      </c>
      <c r="AK3257" s="2" t="s">
        <v>844</v>
      </c>
      <c r="AL3257" s="2" t="s">
        <v>845</v>
      </c>
    </row>
    <row r="3258" spans="1:38" ht="66" hidden="1">
      <c r="A3258" s="143"/>
      <c r="B3258" s="141"/>
      <c r="C3258" s="141"/>
      <c r="D3258" s="141"/>
      <c r="E3258" s="141"/>
      <c r="F3258" s="141"/>
      <c r="G3258" s="2" t="s">
        <v>18346</v>
      </c>
      <c r="H3258" s="141"/>
      <c r="I3258" s="2" t="s">
        <v>215</v>
      </c>
      <c r="K3258" s="4">
        <v>480</v>
      </c>
      <c r="L3258" s="5">
        <v>7500000</v>
      </c>
      <c r="M3258" s="6" t="s">
        <v>18339</v>
      </c>
      <c r="N3258" s="2" t="s">
        <v>17</v>
      </c>
      <c r="O3258" s="2" t="s">
        <v>55</v>
      </c>
      <c r="P3258" s="2" t="s">
        <v>125</v>
      </c>
      <c r="Q3258" s="2" t="s">
        <v>187</v>
      </c>
      <c r="R3258" s="2" t="s">
        <v>96</v>
      </c>
      <c r="S3258" s="2" t="s">
        <v>18247</v>
      </c>
      <c r="T3258" s="2" t="s">
        <v>18675</v>
      </c>
      <c r="U3258" s="2" t="s">
        <v>18676</v>
      </c>
      <c r="V3258" s="2" t="s">
        <v>840</v>
      </c>
      <c r="W3258" s="2" t="s">
        <v>18677</v>
      </c>
      <c r="X3258" s="2" t="s">
        <v>43</v>
      </c>
      <c r="Y3258" s="2" t="s">
        <v>2309</v>
      </c>
      <c r="Z3258" s="2" t="s">
        <v>18247</v>
      </c>
      <c r="AA3258" s="2" t="s">
        <v>35</v>
      </c>
      <c r="AB3258" s="2" t="s">
        <v>909</v>
      </c>
      <c r="AC3258" s="2" t="s">
        <v>7</v>
      </c>
      <c r="AD3258" s="2" t="s">
        <v>2309</v>
      </c>
      <c r="AE3258" s="2" t="s">
        <v>18247</v>
      </c>
      <c r="AF3258" s="2" t="s">
        <v>18247</v>
      </c>
      <c r="AG3258" s="2" t="s">
        <v>30</v>
      </c>
      <c r="AH3258" s="2" t="s">
        <v>51</v>
      </c>
      <c r="AI3258" s="2" t="s">
        <v>29</v>
      </c>
      <c r="AJ3258" s="2" t="s">
        <v>843</v>
      </c>
      <c r="AK3258" s="2" t="s">
        <v>844</v>
      </c>
      <c r="AL3258" s="2" t="s">
        <v>845</v>
      </c>
    </row>
    <row r="3259" spans="1:38" ht="66" hidden="1">
      <c r="A3259" s="143"/>
      <c r="B3259" s="141"/>
      <c r="C3259" s="141"/>
      <c r="D3259" s="141"/>
      <c r="E3259" s="141"/>
      <c r="F3259" s="141"/>
      <c r="G3259" s="2" t="s">
        <v>18347</v>
      </c>
      <c r="H3259" s="141"/>
      <c r="I3259" s="2" t="s">
        <v>215</v>
      </c>
      <c r="K3259" s="4">
        <v>482</v>
      </c>
      <c r="L3259" s="5">
        <v>1750000</v>
      </c>
      <c r="M3259" s="6" t="s">
        <v>18339</v>
      </c>
      <c r="N3259" s="2" t="s">
        <v>17</v>
      </c>
      <c r="O3259" s="2" t="s">
        <v>55</v>
      </c>
      <c r="P3259" s="2" t="s">
        <v>125</v>
      </c>
      <c r="Q3259" s="2" t="s">
        <v>187</v>
      </c>
      <c r="R3259" s="2" t="s">
        <v>96</v>
      </c>
      <c r="S3259" s="2" t="s">
        <v>18247</v>
      </c>
      <c r="T3259" s="2" t="s">
        <v>18678</v>
      </c>
      <c r="U3259" s="2" t="s">
        <v>18679</v>
      </c>
      <c r="V3259" s="2" t="s">
        <v>840</v>
      </c>
      <c r="W3259" s="2" t="s">
        <v>18680</v>
      </c>
      <c r="X3259" s="2" t="s">
        <v>43</v>
      </c>
      <c r="Y3259" s="2" t="s">
        <v>2309</v>
      </c>
      <c r="Z3259" s="2" t="s">
        <v>18247</v>
      </c>
      <c r="AA3259" s="2" t="s">
        <v>35</v>
      </c>
      <c r="AB3259" s="2" t="s">
        <v>909</v>
      </c>
      <c r="AC3259" s="2" t="s">
        <v>7</v>
      </c>
      <c r="AD3259" s="2" t="s">
        <v>2309</v>
      </c>
      <c r="AE3259" s="2" t="s">
        <v>18247</v>
      </c>
      <c r="AF3259" s="2" t="s">
        <v>18247</v>
      </c>
      <c r="AG3259" s="2" t="s">
        <v>30</v>
      </c>
      <c r="AH3259" s="2" t="s">
        <v>51</v>
      </c>
      <c r="AI3259" s="2" t="s">
        <v>29</v>
      </c>
      <c r="AJ3259" s="2" t="s">
        <v>843</v>
      </c>
      <c r="AK3259" s="2" t="s">
        <v>844</v>
      </c>
      <c r="AL3259" s="2" t="s">
        <v>845</v>
      </c>
    </row>
    <row r="3260" spans="1:38" ht="66" hidden="1">
      <c r="A3260" s="143">
        <v>3229</v>
      </c>
      <c r="B3260" s="141" t="s">
        <v>927</v>
      </c>
      <c r="C3260" s="141" t="s">
        <v>835</v>
      </c>
      <c r="D3260" s="141"/>
      <c r="E3260" s="141" t="s">
        <v>17780</v>
      </c>
      <c r="F3260" s="141" t="s">
        <v>18348</v>
      </c>
      <c r="G3260" s="2" t="s">
        <v>18349</v>
      </c>
      <c r="H3260" s="140" t="s">
        <v>18338</v>
      </c>
      <c r="I3260" s="2" t="s">
        <v>215</v>
      </c>
      <c r="J3260" s="2">
        <v>6</v>
      </c>
      <c r="K3260" s="4">
        <v>483</v>
      </c>
      <c r="L3260" s="5">
        <v>1250000</v>
      </c>
      <c r="M3260" s="6" t="s">
        <v>18339</v>
      </c>
      <c r="N3260" s="2" t="s">
        <v>17</v>
      </c>
      <c r="O3260" s="2" t="s">
        <v>55</v>
      </c>
      <c r="P3260" s="2" t="s">
        <v>18350</v>
      </c>
      <c r="Q3260" s="2" t="s">
        <v>187</v>
      </c>
      <c r="R3260" s="2" t="s">
        <v>96</v>
      </c>
      <c r="S3260" s="2" t="s">
        <v>18247</v>
      </c>
      <c r="T3260" s="2" t="s">
        <v>13</v>
      </c>
      <c r="U3260" s="2" t="s">
        <v>839</v>
      </c>
      <c r="V3260" s="2" t="s">
        <v>840</v>
      </c>
      <c r="W3260" s="2" t="s">
        <v>902</v>
      </c>
      <c r="X3260" s="2" t="s">
        <v>9</v>
      </c>
      <c r="Y3260" s="2" t="s">
        <v>2309</v>
      </c>
      <c r="Z3260" s="2" t="s">
        <v>18247</v>
      </c>
      <c r="AA3260" s="2" t="s">
        <v>35</v>
      </c>
      <c r="AB3260" s="2" t="s">
        <v>909</v>
      </c>
      <c r="AC3260" s="2" t="s">
        <v>7</v>
      </c>
      <c r="AD3260" s="2" t="s">
        <v>2309</v>
      </c>
      <c r="AE3260" s="2" t="s">
        <v>18247</v>
      </c>
      <c r="AF3260" s="2" t="s">
        <v>18247</v>
      </c>
      <c r="AG3260" s="2" t="s">
        <v>30</v>
      </c>
      <c r="AH3260" s="2" t="s">
        <v>51</v>
      </c>
      <c r="AI3260" s="2" t="s">
        <v>29</v>
      </c>
      <c r="AJ3260" s="2" t="s">
        <v>843</v>
      </c>
      <c r="AK3260" s="2" t="s">
        <v>844</v>
      </c>
      <c r="AL3260" s="2" t="s">
        <v>845</v>
      </c>
    </row>
    <row r="3261" spans="1:38" ht="66" hidden="1">
      <c r="A3261" s="143"/>
      <c r="B3261" s="141"/>
      <c r="C3261" s="141"/>
      <c r="D3261" s="141"/>
      <c r="E3261" s="141"/>
      <c r="F3261" s="141"/>
      <c r="G3261" s="2" t="s">
        <v>18351</v>
      </c>
      <c r="H3261" s="140"/>
      <c r="I3261" s="2" t="s">
        <v>215</v>
      </c>
      <c r="K3261" s="4">
        <v>484</v>
      </c>
      <c r="L3261" s="5">
        <v>32500</v>
      </c>
      <c r="M3261" s="6" t="s">
        <v>18339</v>
      </c>
      <c r="N3261" s="2" t="s">
        <v>17</v>
      </c>
      <c r="O3261" s="2" t="s">
        <v>55</v>
      </c>
      <c r="P3261" s="2" t="s">
        <v>18350</v>
      </c>
      <c r="Q3261" s="2" t="s">
        <v>187</v>
      </c>
      <c r="R3261" s="2" t="s">
        <v>96</v>
      </c>
      <c r="S3261" s="2" t="s">
        <v>18247</v>
      </c>
      <c r="T3261" s="2" t="s">
        <v>17194</v>
      </c>
      <c r="U3261" s="2" t="s">
        <v>17923</v>
      </c>
      <c r="V3261" s="2" t="s">
        <v>840</v>
      </c>
      <c r="W3261" s="2" t="s">
        <v>18662</v>
      </c>
      <c r="X3261" s="2" t="s">
        <v>9</v>
      </c>
      <c r="Y3261" s="2" t="s">
        <v>2309</v>
      </c>
      <c r="Z3261" s="2" t="s">
        <v>18247</v>
      </c>
      <c r="AA3261" s="2" t="s">
        <v>35</v>
      </c>
      <c r="AB3261" s="2" t="s">
        <v>909</v>
      </c>
      <c r="AC3261" s="2" t="s">
        <v>7</v>
      </c>
      <c r="AD3261" s="2" t="s">
        <v>2309</v>
      </c>
      <c r="AE3261" s="2" t="s">
        <v>18247</v>
      </c>
      <c r="AF3261" s="2" t="s">
        <v>18247</v>
      </c>
      <c r="AG3261" s="2" t="s">
        <v>30</v>
      </c>
      <c r="AH3261" s="2" t="s">
        <v>51</v>
      </c>
      <c r="AI3261" s="2" t="s">
        <v>29</v>
      </c>
      <c r="AJ3261" s="2" t="s">
        <v>843</v>
      </c>
      <c r="AK3261" s="2" t="s">
        <v>844</v>
      </c>
      <c r="AL3261" s="2" t="s">
        <v>845</v>
      </c>
    </row>
    <row r="3262" spans="1:38" ht="66" hidden="1">
      <c r="A3262" s="143"/>
      <c r="B3262" s="141"/>
      <c r="C3262" s="141"/>
      <c r="D3262" s="141"/>
      <c r="E3262" s="141"/>
      <c r="F3262" s="141"/>
      <c r="G3262" s="2" t="s">
        <v>18352</v>
      </c>
      <c r="H3262" s="140"/>
      <c r="I3262" s="2" t="s">
        <v>215</v>
      </c>
      <c r="K3262" s="4">
        <v>485</v>
      </c>
      <c r="L3262" s="5">
        <v>175000</v>
      </c>
      <c r="M3262" s="6" t="s">
        <v>18339</v>
      </c>
      <c r="N3262" s="2" t="s">
        <v>17</v>
      </c>
      <c r="O3262" s="2" t="s">
        <v>55</v>
      </c>
      <c r="P3262" s="2" t="s">
        <v>18350</v>
      </c>
      <c r="Q3262" s="2" t="s">
        <v>187</v>
      </c>
      <c r="R3262" s="2" t="s">
        <v>96</v>
      </c>
      <c r="S3262" s="2" t="s">
        <v>18247</v>
      </c>
      <c r="T3262" s="2" t="s">
        <v>17201</v>
      </c>
      <c r="U3262" s="2" t="s">
        <v>18664</v>
      </c>
      <c r="V3262" s="2" t="s">
        <v>840</v>
      </c>
      <c r="W3262" s="2" t="s">
        <v>18665</v>
      </c>
      <c r="X3262" s="2" t="s">
        <v>9</v>
      </c>
      <c r="Y3262" s="2" t="s">
        <v>2309</v>
      </c>
      <c r="Z3262" s="2" t="s">
        <v>18247</v>
      </c>
      <c r="AA3262" s="2" t="s">
        <v>35</v>
      </c>
      <c r="AB3262" s="2" t="s">
        <v>909</v>
      </c>
      <c r="AC3262" s="2" t="s">
        <v>7</v>
      </c>
      <c r="AD3262" s="2" t="s">
        <v>2309</v>
      </c>
      <c r="AE3262" s="2" t="s">
        <v>18247</v>
      </c>
      <c r="AF3262" s="2" t="s">
        <v>18247</v>
      </c>
      <c r="AG3262" s="2" t="s">
        <v>30</v>
      </c>
      <c r="AH3262" s="2" t="s">
        <v>51</v>
      </c>
      <c r="AI3262" s="2" t="s">
        <v>29</v>
      </c>
      <c r="AJ3262" s="2" t="s">
        <v>843</v>
      </c>
      <c r="AK3262" s="2" t="s">
        <v>844</v>
      </c>
      <c r="AL3262" s="2" t="s">
        <v>845</v>
      </c>
    </row>
    <row r="3263" spans="1:38" ht="66" hidden="1">
      <c r="A3263" s="143"/>
      <c r="B3263" s="141"/>
      <c r="C3263" s="141"/>
      <c r="D3263" s="141"/>
      <c r="E3263" s="141"/>
      <c r="F3263" s="141"/>
      <c r="G3263" s="2" t="s">
        <v>18353</v>
      </c>
      <c r="H3263" s="140"/>
      <c r="I3263" s="2" t="s">
        <v>215</v>
      </c>
      <c r="K3263" s="4">
        <v>486</v>
      </c>
      <c r="L3263" s="5">
        <v>187500</v>
      </c>
      <c r="M3263" s="6" t="s">
        <v>18339</v>
      </c>
      <c r="N3263" s="2" t="s">
        <v>17</v>
      </c>
      <c r="O3263" s="2" t="s">
        <v>55</v>
      </c>
      <c r="P3263" s="2" t="s">
        <v>18350</v>
      </c>
      <c r="Q3263" s="2" t="s">
        <v>187</v>
      </c>
      <c r="R3263" s="2" t="s">
        <v>96</v>
      </c>
      <c r="S3263" s="2" t="s">
        <v>18247</v>
      </c>
      <c r="T3263" s="2" t="s">
        <v>17206</v>
      </c>
      <c r="U3263" s="2" t="s">
        <v>18666</v>
      </c>
      <c r="V3263" s="2" t="s">
        <v>840</v>
      </c>
      <c r="W3263" s="2" t="s">
        <v>18667</v>
      </c>
      <c r="X3263" s="2" t="s">
        <v>9</v>
      </c>
      <c r="Y3263" s="2" t="s">
        <v>2309</v>
      </c>
      <c r="Z3263" s="2" t="s">
        <v>18247</v>
      </c>
      <c r="AA3263" s="2" t="s">
        <v>35</v>
      </c>
      <c r="AB3263" s="2" t="s">
        <v>909</v>
      </c>
      <c r="AC3263" s="2" t="s">
        <v>7</v>
      </c>
      <c r="AD3263" s="2" t="s">
        <v>2309</v>
      </c>
      <c r="AE3263" s="2" t="s">
        <v>18247</v>
      </c>
      <c r="AF3263" s="2" t="s">
        <v>18247</v>
      </c>
      <c r="AG3263" s="2" t="s">
        <v>30</v>
      </c>
      <c r="AH3263" s="2" t="s">
        <v>51</v>
      </c>
      <c r="AI3263" s="2" t="s">
        <v>29</v>
      </c>
      <c r="AJ3263" s="2" t="s">
        <v>843</v>
      </c>
      <c r="AK3263" s="2" t="s">
        <v>844</v>
      </c>
      <c r="AL3263" s="2" t="s">
        <v>845</v>
      </c>
    </row>
    <row r="3264" spans="1:38" ht="66" hidden="1">
      <c r="A3264" s="143"/>
      <c r="B3264" s="141"/>
      <c r="C3264" s="141"/>
      <c r="D3264" s="141"/>
      <c r="E3264" s="141"/>
      <c r="F3264" s="141"/>
      <c r="G3264" s="2" t="s">
        <v>18354</v>
      </c>
      <c r="H3264" s="140"/>
      <c r="I3264" s="2" t="s">
        <v>215</v>
      </c>
      <c r="K3264" s="4">
        <v>489</v>
      </c>
      <c r="L3264" s="5">
        <v>125000</v>
      </c>
      <c r="M3264" s="6" t="s">
        <v>18339</v>
      </c>
      <c r="N3264" s="2" t="s">
        <v>17</v>
      </c>
      <c r="O3264" s="2" t="s">
        <v>55</v>
      </c>
      <c r="P3264" s="2" t="s">
        <v>18350</v>
      </c>
      <c r="Q3264" s="2" t="s">
        <v>187</v>
      </c>
      <c r="R3264" s="2" t="s">
        <v>96</v>
      </c>
      <c r="S3264" s="2" t="s">
        <v>18247</v>
      </c>
      <c r="T3264" s="2" t="s">
        <v>17212</v>
      </c>
      <c r="U3264" s="2" t="s">
        <v>18668</v>
      </c>
      <c r="V3264" s="2" t="s">
        <v>840</v>
      </c>
      <c r="W3264" s="2" t="s">
        <v>18669</v>
      </c>
      <c r="X3264" s="2" t="s">
        <v>9</v>
      </c>
      <c r="Y3264" s="2" t="s">
        <v>2309</v>
      </c>
      <c r="Z3264" s="2" t="s">
        <v>18247</v>
      </c>
      <c r="AA3264" s="2" t="s">
        <v>35</v>
      </c>
      <c r="AB3264" s="2" t="s">
        <v>909</v>
      </c>
      <c r="AC3264" s="2" t="s">
        <v>7</v>
      </c>
      <c r="AD3264" s="2" t="s">
        <v>2309</v>
      </c>
      <c r="AE3264" s="2" t="s">
        <v>18247</v>
      </c>
      <c r="AF3264" s="2" t="s">
        <v>18247</v>
      </c>
      <c r="AG3264" s="2" t="s">
        <v>30</v>
      </c>
      <c r="AH3264" s="2" t="s">
        <v>51</v>
      </c>
      <c r="AI3264" s="2" t="s">
        <v>29</v>
      </c>
      <c r="AJ3264" s="2" t="s">
        <v>843</v>
      </c>
      <c r="AK3264" s="2" t="s">
        <v>844</v>
      </c>
      <c r="AL3264" s="2" t="s">
        <v>845</v>
      </c>
    </row>
    <row r="3265" spans="1:38" ht="66" hidden="1">
      <c r="A3265" s="143"/>
      <c r="B3265" s="141"/>
      <c r="C3265" s="141"/>
      <c r="D3265" s="141"/>
      <c r="E3265" s="141"/>
      <c r="F3265" s="141"/>
      <c r="G3265" s="2" t="s">
        <v>18355</v>
      </c>
      <c r="H3265" s="140"/>
      <c r="I3265" s="2" t="s">
        <v>215</v>
      </c>
      <c r="K3265" s="4">
        <v>490</v>
      </c>
      <c r="L3265" s="5">
        <v>500000</v>
      </c>
      <c r="M3265" s="6" t="s">
        <v>18339</v>
      </c>
      <c r="N3265" s="2" t="s">
        <v>17</v>
      </c>
      <c r="O3265" s="2" t="s">
        <v>55</v>
      </c>
      <c r="P3265" s="2" t="s">
        <v>18350</v>
      </c>
      <c r="Q3265" s="2" t="s">
        <v>187</v>
      </c>
      <c r="R3265" s="2" t="s">
        <v>96</v>
      </c>
      <c r="S3265" s="2" t="s">
        <v>18247</v>
      </c>
      <c r="T3265" s="2" t="s">
        <v>17218</v>
      </c>
      <c r="U3265" s="2" t="s">
        <v>18670</v>
      </c>
      <c r="V3265" s="2" t="s">
        <v>840</v>
      </c>
      <c r="W3265" s="2" t="s">
        <v>18671</v>
      </c>
      <c r="X3265" s="2" t="s">
        <v>9</v>
      </c>
      <c r="Y3265" s="2" t="s">
        <v>2309</v>
      </c>
      <c r="Z3265" s="2" t="s">
        <v>18247</v>
      </c>
      <c r="AA3265" s="2" t="s">
        <v>35</v>
      </c>
      <c r="AB3265" s="2" t="s">
        <v>909</v>
      </c>
      <c r="AC3265" s="2" t="s">
        <v>7</v>
      </c>
      <c r="AD3265" s="2" t="s">
        <v>2309</v>
      </c>
      <c r="AE3265" s="2" t="s">
        <v>18247</v>
      </c>
      <c r="AF3265" s="2" t="s">
        <v>18247</v>
      </c>
      <c r="AG3265" s="2" t="s">
        <v>30</v>
      </c>
      <c r="AH3265" s="2" t="s">
        <v>51</v>
      </c>
      <c r="AI3265" s="2" t="s">
        <v>29</v>
      </c>
      <c r="AJ3265" s="2" t="s">
        <v>843</v>
      </c>
      <c r="AK3265" s="2" t="s">
        <v>844</v>
      </c>
      <c r="AL3265" s="2" t="s">
        <v>845</v>
      </c>
    </row>
    <row r="3266" spans="1:38" ht="66" hidden="1">
      <c r="A3266" s="143">
        <v>3230</v>
      </c>
      <c r="B3266" s="141" t="s">
        <v>927</v>
      </c>
      <c r="C3266" s="141" t="s">
        <v>835</v>
      </c>
      <c r="D3266" s="141"/>
      <c r="E3266" s="141" t="s">
        <v>17810</v>
      </c>
      <c r="F3266" s="141" t="s">
        <v>18356</v>
      </c>
      <c r="G3266" s="2" t="s">
        <v>18357</v>
      </c>
      <c r="H3266" s="140" t="s">
        <v>18358</v>
      </c>
      <c r="I3266" s="2" t="s">
        <v>215</v>
      </c>
      <c r="J3266" s="2">
        <v>19</v>
      </c>
      <c r="K3266" s="4">
        <v>373</v>
      </c>
      <c r="L3266" s="5">
        <v>2700000</v>
      </c>
      <c r="M3266" s="6" t="s">
        <v>18339</v>
      </c>
      <c r="N3266" s="2" t="s">
        <v>17</v>
      </c>
      <c r="P3266" s="2" t="s">
        <v>125</v>
      </c>
      <c r="Q3266" s="2" t="s">
        <v>187</v>
      </c>
      <c r="R3266" s="2" t="s">
        <v>96</v>
      </c>
      <c r="S3266" s="2" t="s">
        <v>18247</v>
      </c>
      <c r="T3266" s="2" t="s">
        <v>13</v>
      </c>
      <c r="U3266" s="2" t="s">
        <v>839</v>
      </c>
      <c r="V3266" s="2" t="s">
        <v>840</v>
      </c>
      <c r="W3266" s="2" t="s">
        <v>902</v>
      </c>
      <c r="X3266" s="2" t="s">
        <v>43</v>
      </c>
      <c r="Y3266" s="2" t="s">
        <v>2309</v>
      </c>
      <c r="Z3266" s="2" t="s">
        <v>18247</v>
      </c>
      <c r="AA3266" s="2" t="s">
        <v>35</v>
      </c>
      <c r="AB3266" s="2" t="s">
        <v>909</v>
      </c>
      <c r="AC3266" s="2" t="s">
        <v>7</v>
      </c>
      <c r="AD3266" s="2" t="s">
        <v>2309</v>
      </c>
      <c r="AE3266" s="2" t="s">
        <v>18247</v>
      </c>
      <c r="AF3266" s="2" t="s">
        <v>18247</v>
      </c>
      <c r="AG3266" s="2" t="s">
        <v>30</v>
      </c>
      <c r="AH3266" s="2" t="s">
        <v>51</v>
      </c>
      <c r="AI3266" s="2" t="s">
        <v>29</v>
      </c>
      <c r="AJ3266" s="2" t="s">
        <v>843</v>
      </c>
      <c r="AK3266" s="2" t="s">
        <v>844</v>
      </c>
      <c r="AL3266" s="2" t="s">
        <v>845</v>
      </c>
    </row>
    <row r="3267" spans="1:38" ht="66" hidden="1">
      <c r="A3267" s="143"/>
      <c r="B3267" s="141"/>
      <c r="C3267" s="141"/>
      <c r="D3267" s="141"/>
      <c r="E3267" s="141"/>
      <c r="F3267" s="141"/>
      <c r="G3267" s="2" t="s">
        <v>18359</v>
      </c>
      <c r="H3267" s="140"/>
      <c r="I3267" s="2" t="s">
        <v>215</v>
      </c>
      <c r="K3267" s="4">
        <v>379</v>
      </c>
      <c r="L3267" s="5">
        <v>3000000</v>
      </c>
      <c r="M3267" s="6" t="s">
        <v>18339</v>
      </c>
      <c r="N3267" s="2" t="s">
        <v>17</v>
      </c>
      <c r="P3267" s="2" t="s">
        <v>125</v>
      </c>
      <c r="Q3267" s="2" t="s">
        <v>187</v>
      </c>
      <c r="R3267" s="2" t="s">
        <v>96</v>
      </c>
      <c r="S3267" s="2" t="s">
        <v>18247</v>
      </c>
      <c r="T3267" s="2" t="s">
        <v>17194</v>
      </c>
      <c r="U3267" s="2" t="s">
        <v>17923</v>
      </c>
      <c r="V3267" s="2" t="s">
        <v>840</v>
      </c>
      <c r="W3267" s="2" t="s">
        <v>18662</v>
      </c>
      <c r="X3267" s="2" t="s">
        <v>43</v>
      </c>
      <c r="Y3267" s="2" t="s">
        <v>2309</v>
      </c>
      <c r="Z3267" s="2" t="s">
        <v>18247</v>
      </c>
      <c r="AA3267" s="2" t="s">
        <v>35</v>
      </c>
      <c r="AB3267" s="2" t="s">
        <v>909</v>
      </c>
      <c r="AC3267" s="2" t="s">
        <v>7</v>
      </c>
      <c r="AD3267" s="2" t="s">
        <v>2309</v>
      </c>
      <c r="AE3267" s="2" t="s">
        <v>18247</v>
      </c>
      <c r="AF3267" s="2" t="s">
        <v>18247</v>
      </c>
      <c r="AG3267" s="2" t="s">
        <v>30</v>
      </c>
      <c r="AH3267" s="2" t="s">
        <v>51</v>
      </c>
      <c r="AI3267" s="2" t="s">
        <v>29</v>
      </c>
      <c r="AJ3267" s="2" t="s">
        <v>843</v>
      </c>
      <c r="AK3267" s="2" t="s">
        <v>844</v>
      </c>
      <c r="AL3267" s="2" t="s">
        <v>845</v>
      </c>
    </row>
    <row r="3268" spans="1:38" ht="66" hidden="1">
      <c r="A3268" s="143"/>
      <c r="B3268" s="141"/>
      <c r="C3268" s="141"/>
      <c r="D3268" s="141"/>
      <c r="E3268" s="141"/>
      <c r="F3268" s="141"/>
      <c r="G3268" s="2" t="s">
        <v>18360</v>
      </c>
      <c r="H3268" s="140"/>
      <c r="I3268" s="2" t="s">
        <v>215</v>
      </c>
      <c r="K3268" s="4">
        <v>380</v>
      </c>
      <c r="L3268" s="5">
        <v>450000</v>
      </c>
      <c r="M3268" s="6" t="s">
        <v>18339</v>
      </c>
      <c r="N3268" s="2" t="s">
        <v>17</v>
      </c>
      <c r="P3268" s="2" t="s">
        <v>125</v>
      </c>
      <c r="Q3268" s="2" t="s">
        <v>187</v>
      </c>
      <c r="R3268" s="2" t="s">
        <v>96</v>
      </c>
      <c r="S3268" s="2" t="s">
        <v>18247</v>
      </c>
      <c r="T3268" s="2" t="s">
        <v>17201</v>
      </c>
      <c r="U3268" s="2" t="s">
        <v>18664</v>
      </c>
      <c r="V3268" s="2" t="s">
        <v>840</v>
      </c>
      <c r="W3268" s="2" t="s">
        <v>18665</v>
      </c>
      <c r="X3268" s="2" t="s">
        <v>43</v>
      </c>
      <c r="Y3268" s="2" t="s">
        <v>2309</v>
      </c>
      <c r="Z3268" s="2" t="s">
        <v>18247</v>
      </c>
      <c r="AA3268" s="2" t="s">
        <v>35</v>
      </c>
      <c r="AB3268" s="2" t="s">
        <v>909</v>
      </c>
      <c r="AC3268" s="2" t="s">
        <v>7</v>
      </c>
      <c r="AD3268" s="2" t="s">
        <v>2309</v>
      </c>
      <c r="AE3268" s="2" t="s">
        <v>18247</v>
      </c>
      <c r="AF3268" s="2" t="s">
        <v>18247</v>
      </c>
      <c r="AG3268" s="2" t="s">
        <v>30</v>
      </c>
      <c r="AH3268" s="2" t="s">
        <v>51</v>
      </c>
      <c r="AI3268" s="2" t="s">
        <v>29</v>
      </c>
      <c r="AJ3268" s="2" t="s">
        <v>843</v>
      </c>
      <c r="AK3268" s="2" t="s">
        <v>844</v>
      </c>
      <c r="AL3268" s="2" t="s">
        <v>845</v>
      </c>
    </row>
    <row r="3269" spans="1:38" ht="66" hidden="1">
      <c r="A3269" s="143"/>
      <c r="B3269" s="141"/>
      <c r="C3269" s="141"/>
      <c r="D3269" s="141"/>
      <c r="E3269" s="141"/>
      <c r="F3269" s="141"/>
      <c r="G3269" s="2" t="s">
        <v>18361</v>
      </c>
      <c r="H3269" s="140"/>
      <c r="I3269" s="2" t="s">
        <v>215</v>
      </c>
      <c r="K3269" s="4">
        <v>396</v>
      </c>
      <c r="L3269" s="5">
        <v>240000</v>
      </c>
      <c r="M3269" s="6" t="s">
        <v>18339</v>
      </c>
      <c r="N3269" s="2" t="s">
        <v>17</v>
      </c>
      <c r="P3269" s="2" t="s">
        <v>125</v>
      </c>
      <c r="Q3269" s="2" t="s">
        <v>187</v>
      </c>
      <c r="R3269" s="2" t="s">
        <v>96</v>
      </c>
      <c r="S3269" s="2" t="s">
        <v>18247</v>
      </c>
      <c r="T3269" s="2" t="s">
        <v>17206</v>
      </c>
      <c r="U3269" s="2" t="s">
        <v>18666</v>
      </c>
      <c r="V3269" s="2" t="s">
        <v>840</v>
      </c>
      <c r="W3269" s="2" t="s">
        <v>18667</v>
      </c>
      <c r="X3269" s="2" t="s">
        <v>43</v>
      </c>
      <c r="Y3269" s="2" t="s">
        <v>2309</v>
      </c>
      <c r="Z3269" s="2" t="s">
        <v>18247</v>
      </c>
      <c r="AA3269" s="2" t="s">
        <v>35</v>
      </c>
      <c r="AB3269" s="2" t="s">
        <v>909</v>
      </c>
      <c r="AC3269" s="2" t="s">
        <v>7</v>
      </c>
      <c r="AD3269" s="2" t="s">
        <v>2309</v>
      </c>
      <c r="AE3269" s="2" t="s">
        <v>18247</v>
      </c>
      <c r="AF3269" s="2" t="s">
        <v>18247</v>
      </c>
      <c r="AG3269" s="2" t="s">
        <v>30</v>
      </c>
      <c r="AH3269" s="2" t="s">
        <v>51</v>
      </c>
      <c r="AI3269" s="2" t="s">
        <v>29</v>
      </c>
      <c r="AJ3269" s="2" t="s">
        <v>843</v>
      </c>
      <c r="AK3269" s="2" t="s">
        <v>844</v>
      </c>
      <c r="AL3269" s="2" t="s">
        <v>845</v>
      </c>
    </row>
    <row r="3270" spans="1:38" ht="66" hidden="1">
      <c r="A3270" s="143"/>
      <c r="B3270" s="141"/>
      <c r="C3270" s="141"/>
      <c r="D3270" s="141"/>
      <c r="E3270" s="141"/>
      <c r="F3270" s="141"/>
      <c r="G3270" s="2" t="s">
        <v>18362</v>
      </c>
      <c r="H3270" s="140"/>
      <c r="I3270" s="2" t="s">
        <v>215</v>
      </c>
      <c r="K3270" s="4">
        <v>397</v>
      </c>
      <c r="L3270" s="5">
        <v>1500000</v>
      </c>
      <c r="M3270" s="6" t="s">
        <v>18339</v>
      </c>
      <c r="N3270" s="2" t="s">
        <v>17</v>
      </c>
      <c r="P3270" s="2" t="s">
        <v>125</v>
      </c>
      <c r="Q3270" s="2" t="s">
        <v>187</v>
      </c>
      <c r="R3270" s="2" t="s">
        <v>96</v>
      </c>
      <c r="S3270" s="2" t="s">
        <v>18247</v>
      </c>
      <c r="T3270" s="2" t="s">
        <v>17212</v>
      </c>
      <c r="U3270" s="2" t="s">
        <v>18668</v>
      </c>
      <c r="V3270" s="2" t="s">
        <v>840</v>
      </c>
      <c r="W3270" s="2" t="s">
        <v>18669</v>
      </c>
      <c r="X3270" s="2" t="s">
        <v>43</v>
      </c>
      <c r="Y3270" s="2" t="s">
        <v>2309</v>
      </c>
      <c r="Z3270" s="2" t="s">
        <v>18247</v>
      </c>
      <c r="AA3270" s="2" t="s">
        <v>35</v>
      </c>
      <c r="AB3270" s="2" t="s">
        <v>909</v>
      </c>
      <c r="AC3270" s="2" t="s">
        <v>7</v>
      </c>
      <c r="AD3270" s="2" t="s">
        <v>2309</v>
      </c>
      <c r="AE3270" s="2" t="s">
        <v>18247</v>
      </c>
      <c r="AF3270" s="2" t="s">
        <v>18247</v>
      </c>
      <c r="AG3270" s="2" t="s">
        <v>30</v>
      </c>
      <c r="AH3270" s="2" t="s">
        <v>51</v>
      </c>
      <c r="AI3270" s="2" t="s">
        <v>29</v>
      </c>
      <c r="AJ3270" s="2" t="s">
        <v>843</v>
      </c>
      <c r="AK3270" s="2" t="s">
        <v>844</v>
      </c>
      <c r="AL3270" s="2" t="s">
        <v>845</v>
      </c>
    </row>
    <row r="3271" spans="1:38" ht="66" hidden="1">
      <c r="A3271" s="143"/>
      <c r="B3271" s="141"/>
      <c r="C3271" s="141"/>
      <c r="D3271" s="141"/>
      <c r="E3271" s="141"/>
      <c r="F3271" s="141"/>
      <c r="G3271" s="2" t="s">
        <v>18363</v>
      </c>
      <c r="H3271" s="140"/>
      <c r="I3271" s="2" t="s">
        <v>215</v>
      </c>
      <c r="K3271" s="4">
        <v>398</v>
      </c>
      <c r="L3271" s="5">
        <v>1200000</v>
      </c>
      <c r="M3271" s="6" t="s">
        <v>18339</v>
      </c>
      <c r="N3271" s="2" t="s">
        <v>17</v>
      </c>
      <c r="P3271" s="2" t="s">
        <v>125</v>
      </c>
      <c r="Q3271" s="2" t="s">
        <v>187</v>
      </c>
      <c r="R3271" s="2" t="s">
        <v>96</v>
      </c>
      <c r="S3271" s="2" t="s">
        <v>18247</v>
      </c>
      <c r="T3271" s="2" t="s">
        <v>17218</v>
      </c>
      <c r="U3271" s="2" t="s">
        <v>18670</v>
      </c>
      <c r="V3271" s="2" t="s">
        <v>840</v>
      </c>
      <c r="W3271" s="2" t="s">
        <v>18671</v>
      </c>
      <c r="X3271" s="2" t="s">
        <v>43</v>
      </c>
      <c r="Y3271" s="2" t="s">
        <v>2309</v>
      </c>
      <c r="Z3271" s="2" t="s">
        <v>18247</v>
      </c>
      <c r="AA3271" s="2" t="s">
        <v>35</v>
      </c>
      <c r="AB3271" s="2" t="s">
        <v>909</v>
      </c>
      <c r="AC3271" s="2" t="s">
        <v>7</v>
      </c>
      <c r="AD3271" s="2" t="s">
        <v>2309</v>
      </c>
      <c r="AE3271" s="2" t="s">
        <v>18247</v>
      </c>
      <c r="AF3271" s="2" t="s">
        <v>18247</v>
      </c>
      <c r="AG3271" s="2" t="s">
        <v>30</v>
      </c>
      <c r="AH3271" s="2" t="s">
        <v>51</v>
      </c>
      <c r="AI3271" s="2" t="s">
        <v>29</v>
      </c>
      <c r="AJ3271" s="2" t="s">
        <v>843</v>
      </c>
      <c r="AK3271" s="2" t="s">
        <v>844</v>
      </c>
      <c r="AL3271" s="2" t="s">
        <v>845</v>
      </c>
    </row>
    <row r="3272" spans="1:38" ht="66" hidden="1">
      <c r="A3272" s="143"/>
      <c r="B3272" s="141"/>
      <c r="C3272" s="141"/>
      <c r="D3272" s="141"/>
      <c r="E3272" s="141"/>
      <c r="F3272" s="141"/>
      <c r="G3272" s="2" t="s">
        <v>18364</v>
      </c>
      <c r="H3272" s="140"/>
      <c r="I3272" s="2" t="s">
        <v>215</v>
      </c>
      <c r="K3272" s="4">
        <v>403</v>
      </c>
      <c r="L3272" s="5">
        <v>150000</v>
      </c>
      <c r="M3272" s="6" t="s">
        <v>18339</v>
      </c>
      <c r="N3272" s="2" t="s">
        <v>17</v>
      </c>
      <c r="P3272" s="2" t="s">
        <v>125</v>
      </c>
      <c r="Q3272" s="2" t="s">
        <v>187</v>
      </c>
      <c r="R3272" s="2" t="s">
        <v>96</v>
      </c>
      <c r="S3272" s="2" t="s">
        <v>18247</v>
      </c>
      <c r="T3272" s="2" t="s">
        <v>18672</v>
      </c>
      <c r="U3272" s="2" t="s">
        <v>18673</v>
      </c>
      <c r="V3272" s="2" t="s">
        <v>840</v>
      </c>
      <c r="W3272" s="2" t="s">
        <v>18674</v>
      </c>
      <c r="X3272" s="2" t="s">
        <v>43</v>
      </c>
      <c r="Y3272" s="2" t="s">
        <v>2309</v>
      </c>
      <c r="Z3272" s="2" t="s">
        <v>18247</v>
      </c>
      <c r="AA3272" s="2" t="s">
        <v>35</v>
      </c>
      <c r="AB3272" s="2" t="s">
        <v>909</v>
      </c>
      <c r="AC3272" s="2" t="s">
        <v>7</v>
      </c>
      <c r="AD3272" s="2" t="s">
        <v>2309</v>
      </c>
      <c r="AE3272" s="2" t="s">
        <v>18247</v>
      </c>
      <c r="AF3272" s="2" t="s">
        <v>18247</v>
      </c>
      <c r="AG3272" s="2" t="s">
        <v>30</v>
      </c>
      <c r="AH3272" s="2" t="s">
        <v>51</v>
      </c>
      <c r="AI3272" s="2" t="s">
        <v>29</v>
      </c>
      <c r="AJ3272" s="2" t="s">
        <v>843</v>
      </c>
      <c r="AK3272" s="2" t="s">
        <v>844</v>
      </c>
      <c r="AL3272" s="2" t="s">
        <v>845</v>
      </c>
    </row>
    <row r="3273" spans="1:38" ht="66" hidden="1">
      <c r="A3273" s="143"/>
      <c r="B3273" s="141"/>
      <c r="C3273" s="141"/>
      <c r="D3273" s="141"/>
      <c r="E3273" s="141"/>
      <c r="F3273" s="141"/>
      <c r="G3273" s="2" t="s">
        <v>18365</v>
      </c>
      <c r="H3273" s="140"/>
      <c r="I3273" s="2" t="s">
        <v>215</v>
      </c>
      <c r="K3273" s="4">
        <v>409</v>
      </c>
      <c r="L3273" s="5">
        <v>8000000</v>
      </c>
      <c r="M3273" s="6" t="s">
        <v>18339</v>
      </c>
      <c r="N3273" s="2" t="s">
        <v>17</v>
      </c>
      <c r="P3273" s="2" t="s">
        <v>125</v>
      </c>
      <c r="Q3273" s="2" t="s">
        <v>187</v>
      </c>
      <c r="R3273" s="2" t="s">
        <v>96</v>
      </c>
      <c r="S3273" s="2" t="s">
        <v>18247</v>
      </c>
      <c r="T3273" s="2" t="s">
        <v>18675</v>
      </c>
      <c r="U3273" s="2" t="s">
        <v>18676</v>
      </c>
      <c r="V3273" s="2" t="s">
        <v>840</v>
      </c>
      <c r="W3273" s="2" t="s">
        <v>18677</v>
      </c>
      <c r="X3273" s="2" t="s">
        <v>43</v>
      </c>
      <c r="Y3273" s="2" t="s">
        <v>2309</v>
      </c>
      <c r="Z3273" s="2" t="s">
        <v>18247</v>
      </c>
      <c r="AA3273" s="2" t="s">
        <v>35</v>
      </c>
      <c r="AB3273" s="2" t="s">
        <v>909</v>
      </c>
      <c r="AC3273" s="2" t="s">
        <v>7</v>
      </c>
      <c r="AD3273" s="2" t="s">
        <v>2309</v>
      </c>
      <c r="AE3273" s="2" t="s">
        <v>18247</v>
      </c>
      <c r="AF3273" s="2" t="s">
        <v>18247</v>
      </c>
      <c r="AG3273" s="2" t="s">
        <v>30</v>
      </c>
      <c r="AH3273" s="2" t="s">
        <v>51</v>
      </c>
      <c r="AI3273" s="2" t="s">
        <v>29</v>
      </c>
      <c r="AJ3273" s="2" t="s">
        <v>843</v>
      </c>
      <c r="AK3273" s="2" t="s">
        <v>844</v>
      </c>
      <c r="AL3273" s="2" t="s">
        <v>845</v>
      </c>
    </row>
    <row r="3274" spans="1:38" ht="66" hidden="1">
      <c r="A3274" s="143"/>
      <c r="B3274" s="141"/>
      <c r="C3274" s="141"/>
      <c r="D3274" s="141"/>
      <c r="E3274" s="141"/>
      <c r="F3274" s="141"/>
      <c r="G3274" s="2" t="s">
        <v>18366</v>
      </c>
      <c r="H3274" s="140"/>
      <c r="I3274" s="2" t="s">
        <v>215</v>
      </c>
      <c r="K3274" s="4">
        <v>412</v>
      </c>
      <c r="L3274" s="5">
        <v>1500000</v>
      </c>
      <c r="M3274" s="6" t="s">
        <v>18339</v>
      </c>
      <c r="N3274" s="2" t="s">
        <v>17</v>
      </c>
      <c r="P3274" s="2" t="s">
        <v>125</v>
      </c>
      <c r="Q3274" s="2" t="s">
        <v>187</v>
      </c>
      <c r="R3274" s="2" t="s">
        <v>96</v>
      </c>
      <c r="S3274" s="2" t="s">
        <v>18247</v>
      </c>
      <c r="T3274" s="2" t="s">
        <v>18678</v>
      </c>
      <c r="U3274" s="2" t="s">
        <v>18679</v>
      </c>
      <c r="V3274" s="2" t="s">
        <v>840</v>
      </c>
      <c r="W3274" s="2" t="s">
        <v>18680</v>
      </c>
      <c r="X3274" s="2" t="s">
        <v>43</v>
      </c>
      <c r="Y3274" s="2" t="s">
        <v>2309</v>
      </c>
      <c r="Z3274" s="2" t="s">
        <v>18247</v>
      </c>
      <c r="AA3274" s="2" t="s">
        <v>35</v>
      </c>
      <c r="AB3274" s="2" t="s">
        <v>909</v>
      </c>
      <c r="AC3274" s="2" t="s">
        <v>7</v>
      </c>
      <c r="AD3274" s="2" t="s">
        <v>2309</v>
      </c>
      <c r="AE3274" s="2" t="s">
        <v>18247</v>
      </c>
      <c r="AF3274" s="2" t="s">
        <v>18247</v>
      </c>
      <c r="AG3274" s="2" t="s">
        <v>30</v>
      </c>
      <c r="AH3274" s="2" t="s">
        <v>51</v>
      </c>
      <c r="AI3274" s="2" t="s">
        <v>29</v>
      </c>
      <c r="AJ3274" s="2" t="s">
        <v>843</v>
      </c>
      <c r="AK3274" s="2" t="s">
        <v>844</v>
      </c>
      <c r="AL3274" s="2" t="s">
        <v>845</v>
      </c>
    </row>
    <row r="3275" spans="1:38" ht="66" hidden="1">
      <c r="A3275" s="143"/>
      <c r="B3275" s="141"/>
      <c r="C3275" s="141"/>
      <c r="D3275" s="141"/>
      <c r="E3275" s="141"/>
      <c r="F3275" s="141"/>
      <c r="G3275" s="2" t="s">
        <v>18367</v>
      </c>
      <c r="H3275" s="140"/>
      <c r="I3275" s="2" t="s">
        <v>215</v>
      </c>
      <c r="K3275" s="4">
        <v>414</v>
      </c>
      <c r="L3275" s="5">
        <v>4000000</v>
      </c>
      <c r="M3275" s="6" t="s">
        <v>18339</v>
      </c>
      <c r="N3275" s="2" t="s">
        <v>17</v>
      </c>
      <c r="P3275" s="2" t="s">
        <v>125</v>
      </c>
      <c r="Q3275" s="2" t="s">
        <v>187</v>
      </c>
      <c r="R3275" s="2" t="s">
        <v>96</v>
      </c>
      <c r="S3275" s="2" t="s">
        <v>18247</v>
      </c>
      <c r="T3275" s="2" t="s">
        <v>18681</v>
      </c>
      <c r="U3275" s="2" t="s">
        <v>18682</v>
      </c>
      <c r="V3275" s="2" t="s">
        <v>840</v>
      </c>
      <c r="W3275" s="2" t="s">
        <v>18683</v>
      </c>
      <c r="X3275" s="2" t="s">
        <v>43</v>
      </c>
      <c r="Y3275" s="2" t="s">
        <v>2309</v>
      </c>
      <c r="Z3275" s="2" t="s">
        <v>18247</v>
      </c>
      <c r="AA3275" s="2" t="s">
        <v>35</v>
      </c>
      <c r="AB3275" s="2" t="s">
        <v>909</v>
      </c>
      <c r="AC3275" s="2" t="s">
        <v>7</v>
      </c>
      <c r="AD3275" s="2" t="s">
        <v>2309</v>
      </c>
      <c r="AE3275" s="2" t="s">
        <v>18247</v>
      </c>
      <c r="AF3275" s="2" t="s">
        <v>18247</v>
      </c>
      <c r="AG3275" s="2" t="s">
        <v>30</v>
      </c>
      <c r="AH3275" s="2" t="s">
        <v>51</v>
      </c>
      <c r="AI3275" s="2" t="s">
        <v>29</v>
      </c>
      <c r="AJ3275" s="2" t="s">
        <v>843</v>
      </c>
      <c r="AK3275" s="2" t="s">
        <v>844</v>
      </c>
      <c r="AL3275" s="2" t="s">
        <v>845</v>
      </c>
    </row>
    <row r="3276" spans="1:38" ht="66" hidden="1">
      <c r="A3276" s="143"/>
      <c r="B3276" s="141"/>
      <c r="C3276" s="141"/>
      <c r="D3276" s="141"/>
      <c r="E3276" s="141"/>
      <c r="F3276" s="141"/>
      <c r="G3276" s="2" t="s">
        <v>18367</v>
      </c>
      <c r="H3276" s="140"/>
      <c r="I3276" s="2" t="s">
        <v>215</v>
      </c>
      <c r="K3276" s="4">
        <v>415</v>
      </c>
      <c r="L3276" s="5">
        <v>2000000</v>
      </c>
      <c r="M3276" s="6" t="s">
        <v>18339</v>
      </c>
      <c r="N3276" s="2" t="s">
        <v>17</v>
      </c>
      <c r="P3276" s="2" t="s">
        <v>125</v>
      </c>
      <c r="Q3276" s="2" t="s">
        <v>187</v>
      </c>
      <c r="R3276" s="2" t="s">
        <v>96</v>
      </c>
      <c r="S3276" s="2" t="s">
        <v>18247</v>
      </c>
      <c r="T3276" s="2" t="s">
        <v>18684</v>
      </c>
      <c r="U3276" s="2" t="s">
        <v>18685</v>
      </c>
      <c r="V3276" s="2" t="s">
        <v>840</v>
      </c>
      <c r="W3276" s="2" t="s">
        <v>18686</v>
      </c>
      <c r="X3276" s="2" t="s">
        <v>43</v>
      </c>
      <c r="Y3276" s="2" t="s">
        <v>2309</v>
      </c>
      <c r="Z3276" s="2" t="s">
        <v>18247</v>
      </c>
      <c r="AA3276" s="2" t="s">
        <v>35</v>
      </c>
      <c r="AB3276" s="2" t="s">
        <v>909</v>
      </c>
      <c r="AC3276" s="2" t="s">
        <v>7</v>
      </c>
      <c r="AD3276" s="2" t="s">
        <v>2309</v>
      </c>
      <c r="AE3276" s="2" t="s">
        <v>18247</v>
      </c>
      <c r="AF3276" s="2" t="s">
        <v>18247</v>
      </c>
      <c r="AG3276" s="2" t="s">
        <v>30</v>
      </c>
      <c r="AH3276" s="2" t="s">
        <v>51</v>
      </c>
      <c r="AI3276" s="2" t="s">
        <v>29</v>
      </c>
      <c r="AJ3276" s="2" t="s">
        <v>843</v>
      </c>
      <c r="AK3276" s="2" t="s">
        <v>844</v>
      </c>
      <c r="AL3276" s="2" t="s">
        <v>845</v>
      </c>
    </row>
    <row r="3277" spans="1:38" ht="66" hidden="1">
      <c r="A3277" s="143"/>
      <c r="B3277" s="141"/>
      <c r="C3277" s="141"/>
      <c r="D3277" s="141"/>
      <c r="E3277" s="141"/>
      <c r="F3277" s="141"/>
      <c r="G3277" s="2" t="s">
        <v>18368</v>
      </c>
      <c r="H3277" s="140"/>
      <c r="I3277" s="2" t="s">
        <v>215</v>
      </c>
      <c r="K3277" s="4">
        <v>416</v>
      </c>
      <c r="L3277" s="5">
        <v>6000000</v>
      </c>
      <c r="M3277" s="6" t="s">
        <v>18339</v>
      </c>
      <c r="N3277" s="2" t="s">
        <v>17</v>
      </c>
      <c r="P3277" s="2" t="s">
        <v>125</v>
      </c>
      <c r="Q3277" s="2" t="s">
        <v>187</v>
      </c>
      <c r="R3277" s="2" t="s">
        <v>96</v>
      </c>
      <c r="S3277" s="2" t="s">
        <v>18247</v>
      </c>
      <c r="T3277" s="2" t="s">
        <v>18687</v>
      </c>
      <c r="U3277" s="2" t="s">
        <v>18688</v>
      </c>
      <c r="V3277" s="2" t="s">
        <v>840</v>
      </c>
      <c r="W3277" s="2" t="s">
        <v>18689</v>
      </c>
      <c r="X3277" s="2" t="s">
        <v>43</v>
      </c>
      <c r="Y3277" s="2" t="s">
        <v>2309</v>
      </c>
      <c r="Z3277" s="2" t="s">
        <v>18247</v>
      </c>
      <c r="AA3277" s="2" t="s">
        <v>35</v>
      </c>
      <c r="AB3277" s="2" t="s">
        <v>909</v>
      </c>
      <c r="AC3277" s="2" t="s">
        <v>7</v>
      </c>
      <c r="AD3277" s="2" t="s">
        <v>2309</v>
      </c>
      <c r="AE3277" s="2" t="s">
        <v>18247</v>
      </c>
      <c r="AF3277" s="2" t="s">
        <v>18247</v>
      </c>
      <c r="AG3277" s="2" t="s">
        <v>30</v>
      </c>
      <c r="AH3277" s="2" t="s">
        <v>51</v>
      </c>
      <c r="AI3277" s="2" t="s">
        <v>29</v>
      </c>
      <c r="AJ3277" s="2" t="s">
        <v>843</v>
      </c>
      <c r="AK3277" s="2" t="s">
        <v>844</v>
      </c>
      <c r="AL3277" s="2" t="s">
        <v>845</v>
      </c>
    </row>
    <row r="3278" spans="1:38" ht="66" hidden="1">
      <c r="A3278" s="143"/>
      <c r="B3278" s="141"/>
      <c r="C3278" s="141"/>
      <c r="D3278" s="141"/>
      <c r="E3278" s="141"/>
      <c r="F3278" s="141"/>
      <c r="G3278" s="2" t="s">
        <v>18369</v>
      </c>
      <c r="H3278" s="140"/>
      <c r="I3278" s="2" t="s">
        <v>215</v>
      </c>
      <c r="K3278" s="4">
        <v>422</v>
      </c>
      <c r="L3278" s="5">
        <v>2500000</v>
      </c>
      <c r="M3278" s="6" t="s">
        <v>18339</v>
      </c>
      <c r="N3278" s="2" t="s">
        <v>17</v>
      </c>
      <c r="P3278" s="2" t="s">
        <v>125</v>
      </c>
      <c r="Q3278" s="2" t="s">
        <v>187</v>
      </c>
      <c r="R3278" s="2" t="s">
        <v>96</v>
      </c>
      <c r="S3278" s="2" t="s">
        <v>18247</v>
      </c>
      <c r="T3278" s="2" t="s">
        <v>18690</v>
      </c>
      <c r="U3278" s="2" t="s">
        <v>18691</v>
      </c>
      <c r="V3278" s="2" t="s">
        <v>840</v>
      </c>
      <c r="W3278" s="2" t="s">
        <v>18692</v>
      </c>
      <c r="X3278" s="2" t="s">
        <v>43</v>
      </c>
      <c r="Y3278" s="2" t="s">
        <v>2309</v>
      </c>
      <c r="Z3278" s="2" t="s">
        <v>18247</v>
      </c>
      <c r="AA3278" s="2" t="s">
        <v>35</v>
      </c>
      <c r="AB3278" s="2" t="s">
        <v>909</v>
      </c>
      <c r="AC3278" s="2" t="s">
        <v>7</v>
      </c>
      <c r="AD3278" s="2" t="s">
        <v>2309</v>
      </c>
      <c r="AE3278" s="2" t="s">
        <v>18247</v>
      </c>
      <c r="AF3278" s="2" t="s">
        <v>18247</v>
      </c>
      <c r="AG3278" s="2" t="s">
        <v>30</v>
      </c>
      <c r="AH3278" s="2" t="s">
        <v>51</v>
      </c>
      <c r="AI3278" s="2" t="s">
        <v>29</v>
      </c>
      <c r="AJ3278" s="2" t="s">
        <v>843</v>
      </c>
      <c r="AK3278" s="2" t="s">
        <v>844</v>
      </c>
      <c r="AL3278" s="2" t="s">
        <v>845</v>
      </c>
    </row>
    <row r="3279" spans="1:38" ht="66" hidden="1">
      <c r="A3279" s="143"/>
      <c r="B3279" s="141"/>
      <c r="C3279" s="141"/>
      <c r="D3279" s="141"/>
      <c r="E3279" s="141"/>
      <c r="F3279" s="141"/>
      <c r="G3279" s="2" t="s">
        <v>18370</v>
      </c>
      <c r="H3279" s="140"/>
      <c r="I3279" s="2" t="s">
        <v>215</v>
      </c>
      <c r="K3279" s="4">
        <v>424</v>
      </c>
      <c r="L3279" s="5">
        <v>5000000</v>
      </c>
      <c r="M3279" s="6" t="s">
        <v>18339</v>
      </c>
      <c r="N3279" s="2" t="s">
        <v>17</v>
      </c>
      <c r="P3279" s="2" t="s">
        <v>125</v>
      </c>
      <c r="Q3279" s="2" t="s">
        <v>187</v>
      </c>
      <c r="R3279" s="2" t="s">
        <v>96</v>
      </c>
      <c r="S3279" s="2" t="s">
        <v>18247</v>
      </c>
      <c r="T3279" s="2" t="s">
        <v>18693</v>
      </c>
      <c r="U3279" s="2" t="s">
        <v>18694</v>
      </c>
      <c r="V3279" s="2" t="s">
        <v>840</v>
      </c>
      <c r="W3279" s="2" t="s">
        <v>18695</v>
      </c>
      <c r="X3279" s="2" t="s">
        <v>43</v>
      </c>
      <c r="Y3279" s="2" t="s">
        <v>2309</v>
      </c>
      <c r="Z3279" s="2" t="s">
        <v>18247</v>
      </c>
      <c r="AA3279" s="2" t="s">
        <v>35</v>
      </c>
      <c r="AB3279" s="2" t="s">
        <v>909</v>
      </c>
      <c r="AC3279" s="2" t="s">
        <v>7</v>
      </c>
      <c r="AD3279" s="2" t="s">
        <v>2309</v>
      </c>
      <c r="AE3279" s="2" t="s">
        <v>18247</v>
      </c>
      <c r="AF3279" s="2" t="s">
        <v>18247</v>
      </c>
      <c r="AG3279" s="2" t="s">
        <v>30</v>
      </c>
      <c r="AH3279" s="2" t="s">
        <v>51</v>
      </c>
      <c r="AI3279" s="2" t="s">
        <v>29</v>
      </c>
      <c r="AJ3279" s="2" t="s">
        <v>843</v>
      </c>
      <c r="AK3279" s="2" t="s">
        <v>844</v>
      </c>
      <c r="AL3279" s="2" t="s">
        <v>845</v>
      </c>
    </row>
    <row r="3280" spans="1:38" ht="66" hidden="1">
      <c r="A3280" s="143"/>
      <c r="B3280" s="141"/>
      <c r="C3280" s="141"/>
      <c r="D3280" s="141"/>
      <c r="E3280" s="141"/>
      <c r="F3280" s="141"/>
      <c r="G3280" s="2" t="s">
        <v>18105</v>
      </c>
      <c r="H3280" s="140"/>
      <c r="I3280" s="2" t="s">
        <v>215</v>
      </c>
      <c r="K3280" s="4">
        <v>749</v>
      </c>
      <c r="L3280" s="5">
        <v>1600000</v>
      </c>
      <c r="M3280" s="6" t="s">
        <v>18339</v>
      </c>
      <c r="N3280" s="2" t="s">
        <v>17</v>
      </c>
      <c r="P3280" s="2" t="s">
        <v>125</v>
      </c>
      <c r="Q3280" s="2" t="s">
        <v>187</v>
      </c>
      <c r="R3280" s="2" t="s">
        <v>96</v>
      </c>
      <c r="S3280" s="2" t="s">
        <v>18247</v>
      </c>
      <c r="T3280" s="2" t="s">
        <v>18696</v>
      </c>
      <c r="U3280" s="2" t="s">
        <v>18697</v>
      </c>
      <c r="V3280" s="2" t="s">
        <v>840</v>
      </c>
      <c r="W3280" s="2" t="s">
        <v>18698</v>
      </c>
      <c r="X3280" s="2" t="s">
        <v>43</v>
      </c>
      <c r="Y3280" s="2" t="s">
        <v>2309</v>
      </c>
      <c r="Z3280" s="2" t="s">
        <v>18247</v>
      </c>
      <c r="AA3280" s="2" t="s">
        <v>35</v>
      </c>
      <c r="AB3280" s="2" t="s">
        <v>909</v>
      </c>
      <c r="AC3280" s="2" t="s">
        <v>7</v>
      </c>
      <c r="AD3280" s="2" t="s">
        <v>2309</v>
      </c>
      <c r="AE3280" s="2" t="s">
        <v>18247</v>
      </c>
      <c r="AF3280" s="2" t="s">
        <v>18247</v>
      </c>
      <c r="AG3280" s="2" t="s">
        <v>30</v>
      </c>
      <c r="AH3280" s="2" t="s">
        <v>51</v>
      </c>
      <c r="AI3280" s="2" t="s">
        <v>29</v>
      </c>
      <c r="AJ3280" s="2" t="s">
        <v>843</v>
      </c>
      <c r="AK3280" s="2" t="s">
        <v>844</v>
      </c>
      <c r="AL3280" s="2" t="s">
        <v>845</v>
      </c>
    </row>
    <row r="3281" spans="1:38" ht="66" hidden="1">
      <c r="A3281" s="143"/>
      <c r="B3281" s="141"/>
      <c r="C3281" s="141"/>
      <c r="D3281" s="141"/>
      <c r="E3281" s="141"/>
      <c r="F3281" s="141"/>
      <c r="G3281" s="2" t="s">
        <v>18371</v>
      </c>
      <c r="H3281" s="140"/>
      <c r="I3281" s="2" t="s">
        <v>215</v>
      </c>
      <c r="K3281" s="4">
        <v>563</v>
      </c>
      <c r="L3281" s="5">
        <v>225000</v>
      </c>
      <c r="M3281" s="6" t="s">
        <v>18339</v>
      </c>
      <c r="N3281" s="2" t="s">
        <v>17</v>
      </c>
      <c r="P3281" s="2" t="s">
        <v>125</v>
      </c>
      <c r="Q3281" s="2" t="s">
        <v>187</v>
      </c>
      <c r="R3281" s="2" t="s">
        <v>96</v>
      </c>
      <c r="S3281" s="2" t="s">
        <v>18247</v>
      </c>
      <c r="T3281" s="2" t="s">
        <v>18699</v>
      </c>
      <c r="U3281" s="2" t="s">
        <v>18700</v>
      </c>
      <c r="V3281" s="2" t="s">
        <v>840</v>
      </c>
      <c r="W3281" s="2" t="s">
        <v>18701</v>
      </c>
      <c r="X3281" s="2" t="s">
        <v>43</v>
      </c>
      <c r="Y3281" s="2" t="s">
        <v>2309</v>
      </c>
      <c r="Z3281" s="2" t="s">
        <v>18247</v>
      </c>
      <c r="AA3281" s="2" t="s">
        <v>35</v>
      </c>
      <c r="AB3281" s="2" t="s">
        <v>909</v>
      </c>
      <c r="AC3281" s="2" t="s">
        <v>7</v>
      </c>
      <c r="AD3281" s="2" t="s">
        <v>2309</v>
      </c>
      <c r="AE3281" s="2" t="s">
        <v>18247</v>
      </c>
      <c r="AF3281" s="2" t="s">
        <v>18247</v>
      </c>
      <c r="AG3281" s="2" t="s">
        <v>30</v>
      </c>
      <c r="AH3281" s="2" t="s">
        <v>51</v>
      </c>
      <c r="AI3281" s="2" t="s">
        <v>29</v>
      </c>
      <c r="AJ3281" s="2" t="s">
        <v>843</v>
      </c>
      <c r="AK3281" s="2" t="s">
        <v>844</v>
      </c>
      <c r="AL3281" s="2" t="s">
        <v>845</v>
      </c>
    </row>
    <row r="3282" spans="1:38" ht="66" hidden="1">
      <c r="A3282" s="143"/>
      <c r="B3282" s="141"/>
      <c r="C3282" s="141"/>
      <c r="D3282" s="141"/>
      <c r="E3282" s="141"/>
      <c r="F3282" s="141"/>
      <c r="G3282" s="2" t="s">
        <v>18372</v>
      </c>
      <c r="H3282" s="140"/>
      <c r="I3282" s="2" t="s">
        <v>215</v>
      </c>
      <c r="K3282" s="4">
        <v>564</v>
      </c>
      <c r="L3282" s="5">
        <v>93500</v>
      </c>
      <c r="M3282" s="6" t="s">
        <v>18339</v>
      </c>
      <c r="N3282" s="2" t="s">
        <v>17</v>
      </c>
      <c r="P3282" s="2" t="s">
        <v>125</v>
      </c>
      <c r="Q3282" s="2" t="s">
        <v>187</v>
      </c>
      <c r="R3282" s="2" t="s">
        <v>96</v>
      </c>
      <c r="S3282" s="2" t="s">
        <v>18247</v>
      </c>
      <c r="T3282" s="2" t="s">
        <v>18702</v>
      </c>
      <c r="U3282" s="2" t="s">
        <v>18703</v>
      </c>
      <c r="V3282" s="2" t="s">
        <v>840</v>
      </c>
      <c r="W3282" s="2" t="s">
        <v>18704</v>
      </c>
      <c r="X3282" s="2" t="s">
        <v>43</v>
      </c>
      <c r="Y3282" s="2" t="s">
        <v>2309</v>
      </c>
      <c r="Z3282" s="2" t="s">
        <v>18247</v>
      </c>
      <c r="AA3282" s="2" t="s">
        <v>35</v>
      </c>
      <c r="AB3282" s="2" t="s">
        <v>909</v>
      </c>
      <c r="AC3282" s="2" t="s">
        <v>7</v>
      </c>
      <c r="AD3282" s="2" t="s">
        <v>2309</v>
      </c>
      <c r="AE3282" s="2" t="s">
        <v>18247</v>
      </c>
      <c r="AF3282" s="2" t="s">
        <v>18247</v>
      </c>
      <c r="AG3282" s="2" t="s">
        <v>30</v>
      </c>
      <c r="AH3282" s="2" t="s">
        <v>51</v>
      </c>
      <c r="AI3282" s="2" t="s">
        <v>29</v>
      </c>
      <c r="AJ3282" s="2" t="s">
        <v>843</v>
      </c>
      <c r="AK3282" s="2" t="s">
        <v>844</v>
      </c>
      <c r="AL3282" s="2" t="s">
        <v>845</v>
      </c>
    </row>
    <row r="3283" spans="1:38" ht="66" hidden="1">
      <c r="A3283" s="143"/>
      <c r="B3283" s="141"/>
      <c r="C3283" s="141"/>
      <c r="D3283" s="141"/>
      <c r="E3283" s="141"/>
      <c r="F3283" s="141"/>
      <c r="G3283" s="2" t="s">
        <v>18373</v>
      </c>
      <c r="H3283" s="140"/>
      <c r="I3283" s="2" t="s">
        <v>215</v>
      </c>
      <c r="K3283" s="4">
        <v>747</v>
      </c>
      <c r="L3283" s="5">
        <v>79250</v>
      </c>
      <c r="M3283" s="6" t="s">
        <v>18339</v>
      </c>
      <c r="N3283" s="2" t="s">
        <v>17</v>
      </c>
      <c r="P3283" s="2" t="s">
        <v>125</v>
      </c>
      <c r="Q3283" s="2" t="s">
        <v>187</v>
      </c>
      <c r="R3283" s="2" t="s">
        <v>96</v>
      </c>
      <c r="S3283" s="2" t="s">
        <v>18247</v>
      </c>
      <c r="T3283" s="2" t="s">
        <v>18705</v>
      </c>
      <c r="U3283" s="2" t="s">
        <v>18706</v>
      </c>
      <c r="V3283" s="2" t="s">
        <v>840</v>
      </c>
      <c r="W3283" s="2" t="s">
        <v>18707</v>
      </c>
      <c r="X3283" s="2" t="s">
        <v>43</v>
      </c>
      <c r="Y3283" s="2" t="s">
        <v>2309</v>
      </c>
      <c r="Z3283" s="2" t="s">
        <v>18247</v>
      </c>
      <c r="AA3283" s="2" t="s">
        <v>35</v>
      </c>
      <c r="AB3283" s="2" t="s">
        <v>909</v>
      </c>
      <c r="AC3283" s="2" t="s">
        <v>7</v>
      </c>
      <c r="AD3283" s="2" t="s">
        <v>2309</v>
      </c>
      <c r="AE3283" s="2" t="s">
        <v>18247</v>
      </c>
      <c r="AF3283" s="2" t="s">
        <v>18247</v>
      </c>
      <c r="AG3283" s="2" t="s">
        <v>30</v>
      </c>
      <c r="AH3283" s="2" t="s">
        <v>51</v>
      </c>
      <c r="AI3283" s="2" t="s">
        <v>29</v>
      </c>
      <c r="AJ3283" s="2" t="s">
        <v>843</v>
      </c>
      <c r="AK3283" s="2" t="s">
        <v>844</v>
      </c>
      <c r="AL3283" s="2" t="s">
        <v>845</v>
      </c>
    </row>
    <row r="3284" spans="1:38" hidden="1">
      <c r="A3284" s="143"/>
      <c r="B3284" s="141"/>
      <c r="C3284" s="141"/>
      <c r="D3284" s="141"/>
      <c r="E3284" s="141"/>
      <c r="F3284" s="141"/>
      <c r="G3284" s="2" t="s">
        <v>18374</v>
      </c>
      <c r="H3284" s="140"/>
      <c r="I3284" s="2" t="s">
        <v>215</v>
      </c>
      <c r="K3284" s="4">
        <v>748</v>
      </c>
      <c r="L3284" s="5">
        <v>1025000</v>
      </c>
      <c r="M3284" s="6" t="s">
        <v>18339</v>
      </c>
      <c r="O3284" s="135"/>
      <c r="AK3284" s="2" t="s">
        <v>844</v>
      </c>
    </row>
    <row r="3285" spans="1:38" ht="66" hidden="1">
      <c r="A3285" s="143">
        <v>3231</v>
      </c>
      <c r="B3285" s="141" t="s">
        <v>927</v>
      </c>
      <c r="C3285" s="141" t="s">
        <v>835</v>
      </c>
      <c r="D3285" s="141"/>
      <c r="E3285" s="141" t="s">
        <v>17768</v>
      </c>
      <c r="F3285" s="141" t="s">
        <v>18375</v>
      </c>
      <c r="G3285" s="2" t="s">
        <v>18376</v>
      </c>
      <c r="H3285" s="140" t="s">
        <v>18377</v>
      </c>
      <c r="I3285" s="2" t="s">
        <v>215</v>
      </c>
      <c r="J3285" s="2">
        <v>17</v>
      </c>
      <c r="K3285" s="4">
        <v>376</v>
      </c>
      <c r="L3285" s="5">
        <v>750000</v>
      </c>
      <c r="M3285" s="6" t="s">
        <v>18339</v>
      </c>
      <c r="N3285" s="2" t="s">
        <v>17</v>
      </c>
      <c r="O3285" s="2" t="s">
        <v>55</v>
      </c>
      <c r="P3285" s="2" t="s">
        <v>18350</v>
      </c>
      <c r="Q3285" s="2" t="s">
        <v>187</v>
      </c>
      <c r="R3285" s="2" t="s">
        <v>96</v>
      </c>
      <c r="S3285" s="2" t="s">
        <v>18247</v>
      </c>
      <c r="T3285" s="2" t="s">
        <v>13</v>
      </c>
      <c r="U3285" s="2" t="s">
        <v>839</v>
      </c>
      <c r="V3285" s="2" t="s">
        <v>840</v>
      </c>
      <c r="W3285" s="2" t="s">
        <v>902</v>
      </c>
      <c r="X3285" s="2" t="s">
        <v>9</v>
      </c>
      <c r="Y3285" s="2" t="s">
        <v>2309</v>
      </c>
      <c r="Z3285" s="2" t="s">
        <v>18247</v>
      </c>
      <c r="AA3285" s="2" t="s">
        <v>8</v>
      </c>
      <c r="AB3285" s="2" t="s">
        <v>16920</v>
      </c>
      <c r="AC3285" s="2" t="s">
        <v>7</v>
      </c>
      <c r="AD3285" s="2" t="s">
        <v>2309</v>
      </c>
      <c r="AE3285" s="2" t="s">
        <v>18247</v>
      </c>
      <c r="AF3285" s="2" t="s">
        <v>18247</v>
      </c>
      <c r="AG3285" s="2" t="s">
        <v>30</v>
      </c>
      <c r="AH3285" s="2" t="s">
        <v>4</v>
      </c>
      <c r="AI3285" s="2" t="s">
        <v>3</v>
      </c>
      <c r="AJ3285" s="2" t="s">
        <v>843</v>
      </c>
      <c r="AK3285" s="2" t="s">
        <v>844</v>
      </c>
      <c r="AL3285" s="2" t="s">
        <v>845</v>
      </c>
    </row>
    <row r="3286" spans="1:38" ht="66" hidden="1">
      <c r="A3286" s="143"/>
      <c r="B3286" s="141"/>
      <c r="C3286" s="141"/>
      <c r="D3286" s="141"/>
      <c r="E3286" s="141"/>
      <c r="F3286" s="141"/>
      <c r="G3286" s="2" t="s">
        <v>8452</v>
      </c>
      <c r="H3286" s="140"/>
      <c r="I3286" s="2" t="s">
        <v>215</v>
      </c>
      <c r="K3286" s="4">
        <v>388</v>
      </c>
      <c r="L3286" s="5">
        <v>1500000</v>
      </c>
      <c r="M3286" s="6" t="s">
        <v>18339</v>
      </c>
      <c r="N3286" s="2" t="s">
        <v>17</v>
      </c>
      <c r="O3286" s="2" t="s">
        <v>55</v>
      </c>
      <c r="P3286" s="2" t="s">
        <v>18350</v>
      </c>
      <c r="Q3286" s="2" t="s">
        <v>187</v>
      </c>
      <c r="R3286" s="2" t="s">
        <v>96</v>
      </c>
      <c r="S3286" s="2" t="s">
        <v>18247</v>
      </c>
      <c r="T3286" s="2" t="s">
        <v>17194</v>
      </c>
      <c r="U3286" s="2" t="s">
        <v>17923</v>
      </c>
      <c r="V3286" s="2" t="s">
        <v>840</v>
      </c>
      <c r="W3286" s="2" t="s">
        <v>18662</v>
      </c>
      <c r="X3286" s="2" t="s">
        <v>9</v>
      </c>
      <c r="Y3286" s="2" t="s">
        <v>2309</v>
      </c>
      <c r="Z3286" s="2" t="s">
        <v>18247</v>
      </c>
      <c r="AA3286" s="2" t="s">
        <v>8</v>
      </c>
      <c r="AB3286" s="2" t="s">
        <v>16920</v>
      </c>
      <c r="AC3286" s="2" t="s">
        <v>7</v>
      </c>
      <c r="AD3286" s="2" t="s">
        <v>2309</v>
      </c>
      <c r="AE3286" s="2" t="s">
        <v>18247</v>
      </c>
      <c r="AF3286" s="2" t="s">
        <v>18247</v>
      </c>
      <c r="AG3286" s="2" t="s">
        <v>30</v>
      </c>
      <c r="AH3286" s="2" t="s">
        <v>4</v>
      </c>
      <c r="AI3286" s="2" t="s">
        <v>3</v>
      </c>
      <c r="AJ3286" s="2" t="s">
        <v>843</v>
      </c>
      <c r="AK3286" s="2" t="s">
        <v>844</v>
      </c>
      <c r="AL3286" s="2" t="s">
        <v>845</v>
      </c>
    </row>
    <row r="3287" spans="1:38" ht="66" hidden="1">
      <c r="A3287" s="143"/>
      <c r="B3287" s="141"/>
      <c r="C3287" s="141"/>
      <c r="D3287" s="141"/>
      <c r="E3287" s="141"/>
      <c r="F3287" s="141"/>
      <c r="G3287" s="2" t="s">
        <v>6747</v>
      </c>
      <c r="H3287" s="140"/>
      <c r="I3287" s="2" t="s">
        <v>215</v>
      </c>
      <c r="K3287" s="4">
        <v>389</v>
      </c>
      <c r="L3287" s="5">
        <v>1500000</v>
      </c>
      <c r="M3287" s="6" t="s">
        <v>18339</v>
      </c>
      <c r="N3287" s="2" t="s">
        <v>17</v>
      </c>
      <c r="O3287" s="2" t="s">
        <v>55</v>
      </c>
      <c r="P3287" s="2" t="s">
        <v>18350</v>
      </c>
      <c r="Q3287" s="2" t="s">
        <v>187</v>
      </c>
      <c r="R3287" s="2" t="s">
        <v>96</v>
      </c>
      <c r="S3287" s="2" t="s">
        <v>18247</v>
      </c>
      <c r="T3287" s="2" t="s">
        <v>17201</v>
      </c>
      <c r="U3287" s="2" t="s">
        <v>18664</v>
      </c>
      <c r="V3287" s="2" t="s">
        <v>840</v>
      </c>
      <c r="W3287" s="2" t="s">
        <v>18665</v>
      </c>
      <c r="X3287" s="2" t="s">
        <v>9</v>
      </c>
      <c r="Y3287" s="2" t="s">
        <v>2309</v>
      </c>
      <c r="Z3287" s="2" t="s">
        <v>18247</v>
      </c>
      <c r="AA3287" s="2" t="s">
        <v>8</v>
      </c>
      <c r="AB3287" s="2" t="s">
        <v>16920</v>
      </c>
      <c r="AC3287" s="2" t="s">
        <v>7</v>
      </c>
      <c r="AD3287" s="2" t="s">
        <v>2309</v>
      </c>
      <c r="AE3287" s="2" t="s">
        <v>18247</v>
      </c>
      <c r="AF3287" s="2" t="s">
        <v>18247</v>
      </c>
      <c r="AG3287" s="2" t="s">
        <v>30</v>
      </c>
      <c r="AH3287" s="2" t="s">
        <v>4</v>
      </c>
      <c r="AI3287" s="2" t="s">
        <v>3</v>
      </c>
      <c r="AJ3287" s="2" t="s">
        <v>843</v>
      </c>
      <c r="AK3287" s="2" t="s">
        <v>844</v>
      </c>
      <c r="AL3287" s="2" t="s">
        <v>845</v>
      </c>
    </row>
    <row r="3288" spans="1:38" ht="66" hidden="1">
      <c r="A3288" s="143"/>
      <c r="B3288" s="141"/>
      <c r="C3288" s="141"/>
      <c r="D3288" s="141"/>
      <c r="E3288" s="141"/>
      <c r="F3288" s="141"/>
      <c r="G3288" s="2" t="s">
        <v>18378</v>
      </c>
      <c r="H3288" s="140"/>
      <c r="I3288" s="2" t="s">
        <v>215</v>
      </c>
      <c r="K3288" s="4">
        <v>391</v>
      </c>
      <c r="L3288" s="5">
        <v>1500000</v>
      </c>
      <c r="M3288" s="6" t="s">
        <v>18339</v>
      </c>
      <c r="N3288" s="2" t="s">
        <v>17</v>
      </c>
      <c r="O3288" s="2" t="s">
        <v>55</v>
      </c>
      <c r="P3288" s="2" t="s">
        <v>18350</v>
      </c>
      <c r="Q3288" s="2" t="s">
        <v>187</v>
      </c>
      <c r="R3288" s="2" t="s">
        <v>96</v>
      </c>
      <c r="S3288" s="2" t="s">
        <v>18247</v>
      </c>
      <c r="T3288" s="2" t="s">
        <v>17206</v>
      </c>
      <c r="U3288" s="2" t="s">
        <v>18666</v>
      </c>
      <c r="V3288" s="2" t="s">
        <v>840</v>
      </c>
      <c r="W3288" s="2" t="s">
        <v>18667</v>
      </c>
      <c r="X3288" s="2" t="s">
        <v>9</v>
      </c>
      <c r="Y3288" s="2" t="s">
        <v>2309</v>
      </c>
      <c r="Z3288" s="2" t="s">
        <v>18247</v>
      </c>
      <c r="AA3288" s="2" t="s">
        <v>8</v>
      </c>
      <c r="AB3288" s="2" t="s">
        <v>16920</v>
      </c>
      <c r="AC3288" s="2" t="s">
        <v>7</v>
      </c>
      <c r="AD3288" s="2" t="s">
        <v>2309</v>
      </c>
      <c r="AE3288" s="2" t="s">
        <v>18247</v>
      </c>
      <c r="AF3288" s="2" t="s">
        <v>18247</v>
      </c>
      <c r="AG3288" s="2" t="s">
        <v>30</v>
      </c>
      <c r="AH3288" s="2" t="s">
        <v>4</v>
      </c>
      <c r="AI3288" s="2" t="s">
        <v>3</v>
      </c>
      <c r="AJ3288" s="2" t="s">
        <v>843</v>
      </c>
      <c r="AK3288" s="2" t="s">
        <v>844</v>
      </c>
      <c r="AL3288" s="2" t="s">
        <v>845</v>
      </c>
    </row>
    <row r="3289" spans="1:38" ht="66" hidden="1">
      <c r="A3289" s="143"/>
      <c r="B3289" s="141"/>
      <c r="C3289" s="141"/>
      <c r="D3289" s="141"/>
      <c r="E3289" s="141"/>
      <c r="F3289" s="141"/>
      <c r="G3289" s="2" t="s">
        <v>18112</v>
      </c>
      <c r="H3289" s="140"/>
      <c r="I3289" s="2" t="s">
        <v>215</v>
      </c>
      <c r="K3289" s="4">
        <v>392</v>
      </c>
      <c r="L3289" s="5">
        <v>3000000</v>
      </c>
      <c r="M3289" s="6" t="s">
        <v>18339</v>
      </c>
      <c r="N3289" s="2" t="s">
        <v>17</v>
      </c>
      <c r="O3289" s="2" t="s">
        <v>55</v>
      </c>
      <c r="P3289" s="2" t="s">
        <v>18350</v>
      </c>
      <c r="Q3289" s="2" t="s">
        <v>187</v>
      </c>
      <c r="R3289" s="2" t="s">
        <v>96</v>
      </c>
      <c r="S3289" s="2" t="s">
        <v>18247</v>
      </c>
      <c r="T3289" s="2" t="s">
        <v>17212</v>
      </c>
      <c r="U3289" s="2" t="s">
        <v>18668</v>
      </c>
      <c r="V3289" s="2" t="s">
        <v>840</v>
      </c>
      <c r="W3289" s="2" t="s">
        <v>18669</v>
      </c>
      <c r="X3289" s="2" t="s">
        <v>9</v>
      </c>
      <c r="Y3289" s="2" t="s">
        <v>2309</v>
      </c>
      <c r="Z3289" s="2" t="s">
        <v>18247</v>
      </c>
      <c r="AA3289" s="2" t="s">
        <v>8</v>
      </c>
      <c r="AB3289" s="2" t="s">
        <v>16920</v>
      </c>
      <c r="AC3289" s="2" t="s">
        <v>7</v>
      </c>
      <c r="AD3289" s="2" t="s">
        <v>2309</v>
      </c>
      <c r="AE3289" s="2" t="s">
        <v>18247</v>
      </c>
      <c r="AF3289" s="2" t="s">
        <v>18247</v>
      </c>
      <c r="AG3289" s="2" t="s">
        <v>30</v>
      </c>
      <c r="AH3289" s="2" t="s">
        <v>4</v>
      </c>
      <c r="AI3289" s="2" t="s">
        <v>3</v>
      </c>
      <c r="AJ3289" s="2" t="s">
        <v>843</v>
      </c>
      <c r="AK3289" s="2" t="s">
        <v>844</v>
      </c>
      <c r="AL3289" s="2" t="s">
        <v>845</v>
      </c>
    </row>
    <row r="3290" spans="1:38" ht="66" hidden="1">
      <c r="A3290" s="143"/>
      <c r="B3290" s="141"/>
      <c r="C3290" s="141"/>
      <c r="D3290" s="141"/>
      <c r="E3290" s="141"/>
      <c r="F3290" s="141"/>
      <c r="G3290" s="2" t="s">
        <v>18379</v>
      </c>
      <c r="H3290" s="140"/>
      <c r="I3290" s="2" t="s">
        <v>215</v>
      </c>
      <c r="K3290" s="4">
        <v>694</v>
      </c>
      <c r="L3290" s="5">
        <v>1276800</v>
      </c>
      <c r="M3290" s="6" t="s">
        <v>18339</v>
      </c>
      <c r="N3290" s="2" t="s">
        <v>17</v>
      </c>
      <c r="O3290" s="2" t="s">
        <v>55</v>
      </c>
      <c r="P3290" s="2" t="s">
        <v>18350</v>
      </c>
      <c r="Q3290" s="2" t="s">
        <v>187</v>
      </c>
      <c r="R3290" s="2" t="s">
        <v>96</v>
      </c>
      <c r="S3290" s="2" t="s">
        <v>18247</v>
      </c>
      <c r="T3290" s="2" t="s">
        <v>17218</v>
      </c>
      <c r="U3290" s="2" t="s">
        <v>18670</v>
      </c>
      <c r="V3290" s="2" t="s">
        <v>840</v>
      </c>
      <c r="W3290" s="2" t="s">
        <v>18671</v>
      </c>
      <c r="X3290" s="2" t="s">
        <v>9</v>
      </c>
      <c r="Y3290" s="2" t="s">
        <v>2309</v>
      </c>
      <c r="Z3290" s="2" t="s">
        <v>18247</v>
      </c>
      <c r="AA3290" s="2" t="s">
        <v>8</v>
      </c>
      <c r="AB3290" s="2" t="s">
        <v>16920</v>
      </c>
      <c r="AC3290" s="2" t="s">
        <v>7</v>
      </c>
      <c r="AD3290" s="2" t="s">
        <v>2309</v>
      </c>
      <c r="AE3290" s="2" t="s">
        <v>18247</v>
      </c>
      <c r="AF3290" s="2" t="s">
        <v>18247</v>
      </c>
      <c r="AG3290" s="2" t="s">
        <v>30</v>
      </c>
      <c r="AH3290" s="2" t="s">
        <v>4</v>
      </c>
      <c r="AI3290" s="2" t="s">
        <v>3</v>
      </c>
      <c r="AJ3290" s="2" t="s">
        <v>843</v>
      </c>
      <c r="AK3290" s="2" t="s">
        <v>844</v>
      </c>
      <c r="AL3290" s="2" t="s">
        <v>845</v>
      </c>
    </row>
    <row r="3291" spans="1:38" ht="66" hidden="1">
      <c r="A3291" s="143"/>
      <c r="B3291" s="141"/>
      <c r="C3291" s="141"/>
      <c r="D3291" s="141"/>
      <c r="E3291" s="141"/>
      <c r="F3291" s="141"/>
      <c r="G3291" s="2" t="s">
        <v>6955</v>
      </c>
      <c r="H3291" s="140"/>
      <c r="I3291" s="2" t="s">
        <v>215</v>
      </c>
      <c r="K3291" s="4">
        <v>399</v>
      </c>
      <c r="L3291" s="5">
        <v>5000000</v>
      </c>
      <c r="M3291" s="6" t="s">
        <v>18339</v>
      </c>
      <c r="N3291" s="2" t="s">
        <v>17</v>
      </c>
      <c r="O3291" s="2" t="s">
        <v>55</v>
      </c>
      <c r="P3291" s="2" t="s">
        <v>18350</v>
      </c>
      <c r="Q3291" s="2" t="s">
        <v>187</v>
      </c>
      <c r="R3291" s="2" t="s">
        <v>96</v>
      </c>
      <c r="S3291" s="2" t="s">
        <v>18247</v>
      </c>
      <c r="T3291" s="2" t="s">
        <v>18672</v>
      </c>
      <c r="U3291" s="2" t="s">
        <v>18673</v>
      </c>
      <c r="V3291" s="2" t="s">
        <v>840</v>
      </c>
      <c r="W3291" s="2" t="s">
        <v>18674</v>
      </c>
      <c r="X3291" s="2" t="s">
        <v>9</v>
      </c>
      <c r="Y3291" s="2" t="s">
        <v>2309</v>
      </c>
      <c r="Z3291" s="2" t="s">
        <v>18247</v>
      </c>
      <c r="AA3291" s="2" t="s">
        <v>8</v>
      </c>
      <c r="AB3291" s="2" t="s">
        <v>16920</v>
      </c>
      <c r="AC3291" s="2" t="s">
        <v>7</v>
      </c>
      <c r="AD3291" s="2" t="s">
        <v>2309</v>
      </c>
      <c r="AE3291" s="2" t="s">
        <v>18247</v>
      </c>
      <c r="AF3291" s="2" t="s">
        <v>18247</v>
      </c>
      <c r="AG3291" s="2" t="s">
        <v>30</v>
      </c>
      <c r="AH3291" s="2" t="s">
        <v>4</v>
      </c>
      <c r="AI3291" s="2" t="s">
        <v>3</v>
      </c>
      <c r="AJ3291" s="2" t="s">
        <v>843</v>
      </c>
      <c r="AK3291" s="2" t="s">
        <v>844</v>
      </c>
      <c r="AL3291" s="2" t="s">
        <v>845</v>
      </c>
    </row>
    <row r="3292" spans="1:38" ht="66" hidden="1">
      <c r="A3292" s="143"/>
      <c r="B3292" s="141"/>
      <c r="C3292" s="141"/>
      <c r="D3292" s="141"/>
      <c r="E3292" s="141"/>
      <c r="F3292" s="141"/>
      <c r="G3292" s="2" t="s">
        <v>18380</v>
      </c>
      <c r="H3292" s="140"/>
      <c r="I3292" s="2" t="s">
        <v>215</v>
      </c>
      <c r="K3292" s="4">
        <v>400</v>
      </c>
      <c r="L3292" s="5">
        <v>3000000</v>
      </c>
      <c r="M3292" s="6" t="s">
        <v>18339</v>
      </c>
      <c r="N3292" s="2" t="s">
        <v>17</v>
      </c>
      <c r="O3292" s="2" t="s">
        <v>55</v>
      </c>
      <c r="P3292" s="2" t="s">
        <v>18350</v>
      </c>
      <c r="Q3292" s="2" t="s">
        <v>187</v>
      </c>
      <c r="R3292" s="2" t="s">
        <v>96</v>
      </c>
      <c r="S3292" s="2" t="s">
        <v>18247</v>
      </c>
      <c r="T3292" s="2" t="s">
        <v>18675</v>
      </c>
      <c r="U3292" s="2" t="s">
        <v>18676</v>
      </c>
      <c r="V3292" s="2" t="s">
        <v>840</v>
      </c>
      <c r="W3292" s="2" t="s">
        <v>18677</v>
      </c>
      <c r="X3292" s="2" t="s">
        <v>9</v>
      </c>
      <c r="Y3292" s="2" t="s">
        <v>2309</v>
      </c>
      <c r="Z3292" s="2" t="s">
        <v>18247</v>
      </c>
      <c r="AA3292" s="2" t="s">
        <v>8</v>
      </c>
      <c r="AB3292" s="2" t="s">
        <v>16920</v>
      </c>
      <c r="AC3292" s="2" t="s">
        <v>7</v>
      </c>
      <c r="AD3292" s="2" t="s">
        <v>2309</v>
      </c>
      <c r="AE3292" s="2" t="s">
        <v>18247</v>
      </c>
      <c r="AF3292" s="2" t="s">
        <v>18247</v>
      </c>
      <c r="AG3292" s="2" t="s">
        <v>30</v>
      </c>
      <c r="AH3292" s="2" t="s">
        <v>4</v>
      </c>
      <c r="AI3292" s="2" t="s">
        <v>3</v>
      </c>
      <c r="AJ3292" s="2" t="s">
        <v>843</v>
      </c>
      <c r="AK3292" s="2" t="s">
        <v>844</v>
      </c>
      <c r="AL3292" s="2" t="s">
        <v>845</v>
      </c>
    </row>
    <row r="3293" spans="1:38" ht="66" hidden="1">
      <c r="A3293" s="143"/>
      <c r="B3293" s="141"/>
      <c r="C3293" s="141"/>
      <c r="D3293" s="141"/>
      <c r="E3293" s="141"/>
      <c r="F3293" s="141"/>
      <c r="G3293" s="2" t="s">
        <v>18381</v>
      </c>
      <c r="H3293" s="140"/>
      <c r="I3293" s="2" t="s">
        <v>215</v>
      </c>
      <c r="K3293" s="4">
        <v>401</v>
      </c>
      <c r="L3293" s="5">
        <v>20000000</v>
      </c>
      <c r="M3293" s="6" t="s">
        <v>18339</v>
      </c>
      <c r="N3293" s="2" t="s">
        <v>17</v>
      </c>
      <c r="O3293" s="2" t="s">
        <v>55</v>
      </c>
      <c r="P3293" s="2" t="s">
        <v>18350</v>
      </c>
      <c r="Q3293" s="2" t="s">
        <v>187</v>
      </c>
      <c r="R3293" s="2" t="s">
        <v>96</v>
      </c>
      <c r="S3293" s="2" t="s">
        <v>18247</v>
      </c>
      <c r="T3293" s="2" t="s">
        <v>18678</v>
      </c>
      <c r="U3293" s="2" t="s">
        <v>18679</v>
      </c>
      <c r="V3293" s="2" t="s">
        <v>840</v>
      </c>
      <c r="W3293" s="2" t="s">
        <v>18680</v>
      </c>
      <c r="X3293" s="2" t="s">
        <v>9</v>
      </c>
      <c r="Y3293" s="2" t="s">
        <v>2309</v>
      </c>
      <c r="Z3293" s="2" t="s">
        <v>18247</v>
      </c>
      <c r="AA3293" s="2" t="s">
        <v>8</v>
      </c>
      <c r="AB3293" s="2" t="s">
        <v>16920</v>
      </c>
      <c r="AC3293" s="2" t="s">
        <v>7</v>
      </c>
      <c r="AD3293" s="2" t="s">
        <v>2309</v>
      </c>
      <c r="AE3293" s="2" t="s">
        <v>18247</v>
      </c>
      <c r="AF3293" s="2" t="s">
        <v>18247</v>
      </c>
      <c r="AG3293" s="2" t="s">
        <v>30</v>
      </c>
      <c r="AH3293" s="2" t="s">
        <v>4</v>
      </c>
      <c r="AI3293" s="2" t="s">
        <v>3</v>
      </c>
      <c r="AJ3293" s="2" t="s">
        <v>843</v>
      </c>
      <c r="AK3293" s="2" t="s">
        <v>844</v>
      </c>
      <c r="AL3293" s="2" t="s">
        <v>845</v>
      </c>
    </row>
    <row r="3294" spans="1:38" ht="66" hidden="1">
      <c r="A3294" s="143"/>
      <c r="B3294" s="141"/>
      <c r="C3294" s="141"/>
      <c r="D3294" s="141"/>
      <c r="E3294" s="141"/>
      <c r="F3294" s="141"/>
      <c r="G3294" s="2" t="s">
        <v>18382</v>
      </c>
      <c r="H3294" s="140"/>
      <c r="I3294" s="2" t="s">
        <v>215</v>
      </c>
      <c r="K3294" s="4">
        <v>402</v>
      </c>
      <c r="L3294" s="5">
        <v>110000</v>
      </c>
      <c r="M3294" s="6" t="s">
        <v>18339</v>
      </c>
      <c r="N3294" s="2" t="s">
        <v>17</v>
      </c>
      <c r="O3294" s="2" t="s">
        <v>55</v>
      </c>
      <c r="P3294" s="2" t="s">
        <v>18350</v>
      </c>
      <c r="Q3294" s="2" t="s">
        <v>187</v>
      </c>
      <c r="R3294" s="2" t="s">
        <v>96</v>
      </c>
      <c r="S3294" s="2" t="s">
        <v>18247</v>
      </c>
      <c r="T3294" s="2" t="s">
        <v>18681</v>
      </c>
      <c r="U3294" s="2" t="s">
        <v>18682</v>
      </c>
      <c r="V3294" s="2" t="s">
        <v>840</v>
      </c>
      <c r="W3294" s="2" t="s">
        <v>18683</v>
      </c>
      <c r="X3294" s="2" t="s">
        <v>9</v>
      </c>
      <c r="Y3294" s="2" t="s">
        <v>2309</v>
      </c>
      <c r="Z3294" s="2" t="s">
        <v>18247</v>
      </c>
      <c r="AA3294" s="2" t="s">
        <v>8</v>
      </c>
      <c r="AB3294" s="2" t="s">
        <v>16920</v>
      </c>
      <c r="AC3294" s="2" t="s">
        <v>7</v>
      </c>
      <c r="AD3294" s="2" t="s">
        <v>2309</v>
      </c>
      <c r="AE3294" s="2" t="s">
        <v>18247</v>
      </c>
      <c r="AF3294" s="2" t="s">
        <v>18247</v>
      </c>
      <c r="AG3294" s="2" t="s">
        <v>30</v>
      </c>
      <c r="AH3294" s="2" t="s">
        <v>4</v>
      </c>
      <c r="AI3294" s="2" t="s">
        <v>3</v>
      </c>
      <c r="AJ3294" s="2" t="s">
        <v>843</v>
      </c>
      <c r="AK3294" s="2" t="s">
        <v>844</v>
      </c>
      <c r="AL3294" s="2" t="s">
        <v>845</v>
      </c>
    </row>
    <row r="3295" spans="1:38" ht="66" hidden="1">
      <c r="A3295" s="143"/>
      <c r="B3295" s="141"/>
      <c r="C3295" s="141"/>
      <c r="D3295" s="141"/>
      <c r="E3295" s="141"/>
      <c r="F3295" s="141"/>
      <c r="G3295" s="2" t="s">
        <v>18383</v>
      </c>
      <c r="H3295" s="140"/>
      <c r="I3295" s="2" t="s">
        <v>215</v>
      </c>
      <c r="K3295" s="4">
        <v>405</v>
      </c>
      <c r="L3295" s="5">
        <v>30000</v>
      </c>
      <c r="M3295" s="6" t="s">
        <v>18339</v>
      </c>
      <c r="N3295" s="2" t="s">
        <v>17</v>
      </c>
      <c r="O3295" s="2" t="s">
        <v>55</v>
      </c>
      <c r="P3295" s="2" t="s">
        <v>18350</v>
      </c>
      <c r="Q3295" s="2" t="s">
        <v>187</v>
      </c>
      <c r="R3295" s="2" t="s">
        <v>96</v>
      </c>
      <c r="S3295" s="2" t="s">
        <v>18247</v>
      </c>
      <c r="T3295" s="2" t="s">
        <v>18684</v>
      </c>
      <c r="U3295" s="2" t="s">
        <v>18685</v>
      </c>
      <c r="V3295" s="2" t="s">
        <v>840</v>
      </c>
      <c r="W3295" s="2" t="s">
        <v>18686</v>
      </c>
      <c r="X3295" s="2" t="s">
        <v>9</v>
      </c>
      <c r="Y3295" s="2" t="s">
        <v>2309</v>
      </c>
      <c r="Z3295" s="2" t="s">
        <v>18247</v>
      </c>
      <c r="AA3295" s="2" t="s">
        <v>8</v>
      </c>
      <c r="AB3295" s="2" t="s">
        <v>16920</v>
      </c>
      <c r="AC3295" s="2" t="s">
        <v>7</v>
      </c>
      <c r="AD3295" s="2" t="s">
        <v>2309</v>
      </c>
      <c r="AE3295" s="2" t="s">
        <v>18247</v>
      </c>
      <c r="AF3295" s="2" t="s">
        <v>18247</v>
      </c>
      <c r="AG3295" s="2" t="s">
        <v>30</v>
      </c>
      <c r="AH3295" s="2" t="s">
        <v>4</v>
      </c>
      <c r="AI3295" s="2" t="s">
        <v>3</v>
      </c>
      <c r="AJ3295" s="2" t="s">
        <v>843</v>
      </c>
      <c r="AK3295" s="2" t="s">
        <v>844</v>
      </c>
      <c r="AL3295" s="2" t="s">
        <v>845</v>
      </c>
    </row>
    <row r="3296" spans="1:38" ht="66" hidden="1">
      <c r="A3296" s="143"/>
      <c r="B3296" s="141"/>
      <c r="C3296" s="141"/>
      <c r="D3296" s="141"/>
      <c r="E3296" s="141"/>
      <c r="F3296" s="141"/>
      <c r="G3296" s="2" t="s">
        <v>18384</v>
      </c>
      <c r="H3296" s="140"/>
      <c r="I3296" s="2" t="s">
        <v>215</v>
      </c>
      <c r="K3296" s="4">
        <v>406</v>
      </c>
      <c r="L3296" s="5">
        <v>150000</v>
      </c>
      <c r="M3296" s="6" t="s">
        <v>18339</v>
      </c>
      <c r="N3296" s="2" t="s">
        <v>17</v>
      </c>
      <c r="O3296" s="2" t="s">
        <v>55</v>
      </c>
      <c r="P3296" s="2" t="s">
        <v>18350</v>
      </c>
      <c r="Q3296" s="2" t="s">
        <v>187</v>
      </c>
      <c r="R3296" s="2" t="s">
        <v>96</v>
      </c>
      <c r="S3296" s="2" t="s">
        <v>18247</v>
      </c>
      <c r="T3296" s="2" t="s">
        <v>18687</v>
      </c>
      <c r="U3296" s="2" t="s">
        <v>18688</v>
      </c>
      <c r="V3296" s="2" t="s">
        <v>840</v>
      </c>
      <c r="W3296" s="2" t="s">
        <v>18689</v>
      </c>
      <c r="X3296" s="2" t="s">
        <v>9</v>
      </c>
      <c r="Y3296" s="2" t="s">
        <v>2309</v>
      </c>
      <c r="Z3296" s="2" t="s">
        <v>18247</v>
      </c>
      <c r="AA3296" s="2" t="s">
        <v>8</v>
      </c>
      <c r="AB3296" s="2" t="s">
        <v>16920</v>
      </c>
      <c r="AC3296" s="2" t="s">
        <v>7</v>
      </c>
      <c r="AD3296" s="2" t="s">
        <v>2309</v>
      </c>
      <c r="AE3296" s="2" t="s">
        <v>18247</v>
      </c>
      <c r="AF3296" s="2" t="s">
        <v>18247</v>
      </c>
      <c r="AG3296" s="2" t="s">
        <v>30</v>
      </c>
      <c r="AH3296" s="2" t="s">
        <v>4</v>
      </c>
      <c r="AI3296" s="2" t="s">
        <v>3</v>
      </c>
      <c r="AJ3296" s="2" t="s">
        <v>843</v>
      </c>
      <c r="AK3296" s="2" t="s">
        <v>844</v>
      </c>
      <c r="AL3296" s="2" t="s">
        <v>845</v>
      </c>
    </row>
    <row r="3297" spans="1:38" ht="66" hidden="1">
      <c r="A3297" s="143"/>
      <c r="B3297" s="141"/>
      <c r="C3297" s="141"/>
      <c r="D3297" s="141"/>
      <c r="E3297" s="141"/>
      <c r="F3297" s="141"/>
      <c r="G3297" s="2" t="s">
        <v>18385</v>
      </c>
      <c r="H3297" s="140"/>
      <c r="I3297" s="2" t="s">
        <v>215</v>
      </c>
      <c r="K3297" s="4">
        <v>407</v>
      </c>
      <c r="L3297" s="5">
        <v>50000</v>
      </c>
      <c r="M3297" s="6" t="s">
        <v>18339</v>
      </c>
      <c r="N3297" s="2" t="s">
        <v>17</v>
      </c>
      <c r="O3297" s="2" t="s">
        <v>55</v>
      </c>
      <c r="P3297" s="2" t="s">
        <v>18350</v>
      </c>
      <c r="Q3297" s="2" t="s">
        <v>187</v>
      </c>
      <c r="R3297" s="2" t="s">
        <v>96</v>
      </c>
      <c r="S3297" s="2" t="s">
        <v>18247</v>
      </c>
      <c r="T3297" s="2" t="s">
        <v>18690</v>
      </c>
      <c r="U3297" s="2" t="s">
        <v>18691</v>
      </c>
      <c r="V3297" s="2" t="s">
        <v>840</v>
      </c>
      <c r="W3297" s="2" t="s">
        <v>18692</v>
      </c>
      <c r="X3297" s="2" t="s">
        <v>9</v>
      </c>
      <c r="Y3297" s="2" t="s">
        <v>2309</v>
      </c>
      <c r="Z3297" s="2" t="s">
        <v>18247</v>
      </c>
      <c r="AA3297" s="2" t="s">
        <v>8</v>
      </c>
      <c r="AB3297" s="2" t="s">
        <v>16920</v>
      </c>
      <c r="AC3297" s="2" t="s">
        <v>7</v>
      </c>
      <c r="AD3297" s="2" t="s">
        <v>2309</v>
      </c>
      <c r="AE3297" s="2" t="s">
        <v>18247</v>
      </c>
      <c r="AF3297" s="2" t="s">
        <v>18247</v>
      </c>
      <c r="AG3297" s="2" t="s">
        <v>30</v>
      </c>
      <c r="AH3297" s="2" t="s">
        <v>4</v>
      </c>
      <c r="AI3297" s="2" t="s">
        <v>3</v>
      </c>
      <c r="AJ3297" s="2" t="s">
        <v>843</v>
      </c>
      <c r="AK3297" s="2" t="s">
        <v>844</v>
      </c>
      <c r="AL3297" s="2" t="s">
        <v>845</v>
      </c>
    </row>
    <row r="3298" spans="1:38" ht="66" hidden="1">
      <c r="A3298" s="143"/>
      <c r="B3298" s="141"/>
      <c r="C3298" s="141"/>
      <c r="D3298" s="141"/>
      <c r="E3298" s="141"/>
      <c r="F3298" s="141"/>
      <c r="G3298" s="2" t="s">
        <v>18386</v>
      </c>
      <c r="H3298" s="140"/>
      <c r="I3298" s="2" t="s">
        <v>215</v>
      </c>
      <c r="K3298" s="4">
        <v>408</v>
      </c>
      <c r="L3298" s="5">
        <v>50000</v>
      </c>
      <c r="M3298" s="6" t="s">
        <v>18339</v>
      </c>
      <c r="N3298" s="2" t="s">
        <v>17</v>
      </c>
      <c r="O3298" s="2" t="s">
        <v>55</v>
      </c>
      <c r="P3298" s="2" t="s">
        <v>18350</v>
      </c>
      <c r="Q3298" s="2" t="s">
        <v>187</v>
      </c>
      <c r="R3298" s="2" t="s">
        <v>96</v>
      </c>
      <c r="S3298" s="2" t="s">
        <v>18247</v>
      </c>
      <c r="T3298" s="2" t="s">
        <v>18693</v>
      </c>
      <c r="U3298" s="2" t="s">
        <v>18694</v>
      </c>
      <c r="V3298" s="2" t="s">
        <v>840</v>
      </c>
      <c r="W3298" s="2" t="s">
        <v>18695</v>
      </c>
      <c r="X3298" s="2" t="s">
        <v>9</v>
      </c>
      <c r="Y3298" s="2" t="s">
        <v>2309</v>
      </c>
      <c r="Z3298" s="2" t="s">
        <v>18247</v>
      </c>
      <c r="AA3298" s="2" t="s">
        <v>8</v>
      </c>
      <c r="AB3298" s="2" t="s">
        <v>16920</v>
      </c>
      <c r="AC3298" s="2" t="s">
        <v>7</v>
      </c>
      <c r="AD3298" s="2" t="s">
        <v>2309</v>
      </c>
      <c r="AE3298" s="2" t="s">
        <v>18247</v>
      </c>
      <c r="AF3298" s="2" t="s">
        <v>18247</v>
      </c>
      <c r="AG3298" s="2" t="s">
        <v>30</v>
      </c>
      <c r="AH3298" s="2" t="s">
        <v>4</v>
      </c>
      <c r="AI3298" s="2" t="s">
        <v>3</v>
      </c>
      <c r="AJ3298" s="2" t="s">
        <v>843</v>
      </c>
      <c r="AK3298" s="2" t="s">
        <v>844</v>
      </c>
      <c r="AL3298" s="2" t="s">
        <v>845</v>
      </c>
    </row>
    <row r="3299" spans="1:38" ht="66" hidden="1">
      <c r="A3299" s="143"/>
      <c r="B3299" s="141"/>
      <c r="C3299" s="141"/>
      <c r="D3299" s="141"/>
      <c r="E3299" s="141"/>
      <c r="F3299" s="141"/>
      <c r="G3299" s="2" t="s">
        <v>18387</v>
      </c>
      <c r="H3299" s="140"/>
      <c r="I3299" s="2" t="s">
        <v>215</v>
      </c>
      <c r="K3299" s="4">
        <v>54</v>
      </c>
      <c r="L3299" s="5">
        <v>10000</v>
      </c>
      <c r="M3299" s="6" t="s">
        <v>18339</v>
      </c>
      <c r="N3299" s="2" t="s">
        <v>17</v>
      </c>
      <c r="O3299" s="2" t="s">
        <v>55</v>
      </c>
      <c r="P3299" s="2" t="s">
        <v>18350</v>
      </c>
      <c r="Q3299" s="2" t="s">
        <v>187</v>
      </c>
      <c r="R3299" s="2" t="s">
        <v>96</v>
      </c>
      <c r="S3299" s="2" t="s">
        <v>18247</v>
      </c>
      <c r="T3299" s="2" t="s">
        <v>18696</v>
      </c>
      <c r="U3299" s="2" t="s">
        <v>18697</v>
      </c>
      <c r="V3299" s="2" t="s">
        <v>840</v>
      </c>
      <c r="W3299" s="2" t="s">
        <v>18698</v>
      </c>
      <c r="X3299" s="2" t="s">
        <v>9</v>
      </c>
      <c r="Y3299" s="2" t="s">
        <v>2309</v>
      </c>
      <c r="Z3299" s="2" t="s">
        <v>18247</v>
      </c>
      <c r="AA3299" s="2" t="s">
        <v>8</v>
      </c>
      <c r="AB3299" s="2" t="s">
        <v>16920</v>
      </c>
      <c r="AC3299" s="2" t="s">
        <v>7</v>
      </c>
      <c r="AD3299" s="2" t="s">
        <v>2309</v>
      </c>
      <c r="AE3299" s="2" t="s">
        <v>18247</v>
      </c>
      <c r="AF3299" s="2" t="s">
        <v>18247</v>
      </c>
      <c r="AG3299" s="2" t="s">
        <v>30</v>
      </c>
      <c r="AH3299" s="2" t="s">
        <v>4</v>
      </c>
      <c r="AI3299" s="2" t="s">
        <v>3</v>
      </c>
      <c r="AJ3299" s="2" t="s">
        <v>843</v>
      </c>
      <c r="AK3299" s="2" t="s">
        <v>844</v>
      </c>
      <c r="AL3299" s="2" t="s">
        <v>845</v>
      </c>
    </row>
    <row r="3300" spans="1:38" ht="66" hidden="1">
      <c r="A3300" s="143"/>
      <c r="B3300" s="141"/>
      <c r="C3300" s="141"/>
      <c r="D3300" s="141"/>
      <c r="E3300" s="141"/>
      <c r="F3300" s="141"/>
      <c r="G3300" s="2" t="s">
        <v>18388</v>
      </c>
      <c r="H3300" s="140"/>
      <c r="I3300" s="2" t="s">
        <v>215</v>
      </c>
      <c r="K3300" s="4">
        <v>55</v>
      </c>
      <c r="L3300" s="5">
        <v>25000</v>
      </c>
      <c r="M3300" s="6" t="s">
        <v>18339</v>
      </c>
      <c r="N3300" s="2" t="s">
        <v>17</v>
      </c>
      <c r="O3300" s="2" t="s">
        <v>55</v>
      </c>
      <c r="P3300" s="2" t="s">
        <v>18350</v>
      </c>
      <c r="Q3300" s="2" t="s">
        <v>187</v>
      </c>
      <c r="R3300" s="2" t="s">
        <v>96</v>
      </c>
      <c r="S3300" s="2" t="s">
        <v>18247</v>
      </c>
      <c r="T3300" s="2" t="s">
        <v>18699</v>
      </c>
      <c r="U3300" s="2" t="s">
        <v>18700</v>
      </c>
      <c r="V3300" s="2" t="s">
        <v>840</v>
      </c>
      <c r="W3300" s="2" t="s">
        <v>18701</v>
      </c>
      <c r="X3300" s="2" t="s">
        <v>9</v>
      </c>
      <c r="Y3300" s="2" t="s">
        <v>2309</v>
      </c>
      <c r="Z3300" s="2" t="s">
        <v>18247</v>
      </c>
      <c r="AA3300" s="2" t="s">
        <v>8</v>
      </c>
      <c r="AB3300" s="2" t="s">
        <v>16920</v>
      </c>
      <c r="AC3300" s="2" t="s">
        <v>7</v>
      </c>
      <c r="AD3300" s="2" t="s">
        <v>2309</v>
      </c>
      <c r="AE3300" s="2" t="s">
        <v>18247</v>
      </c>
      <c r="AF3300" s="2" t="s">
        <v>18247</v>
      </c>
      <c r="AG3300" s="2" t="s">
        <v>30</v>
      </c>
      <c r="AH3300" s="2" t="s">
        <v>4</v>
      </c>
      <c r="AI3300" s="2" t="s">
        <v>3</v>
      </c>
      <c r="AJ3300" s="2" t="s">
        <v>843</v>
      </c>
      <c r="AK3300" s="2" t="s">
        <v>844</v>
      </c>
      <c r="AL3300" s="2" t="s">
        <v>845</v>
      </c>
    </row>
    <row r="3301" spans="1:38" ht="66" hidden="1">
      <c r="A3301" s="143"/>
      <c r="B3301" s="141"/>
      <c r="C3301" s="141"/>
      <c r="D3301" s="141"/>
      <c r="E3301" s="141"/>
      <c r="F3301" s="141"/>
      <c r="G3301" s="2" t="s">
        <v>18389</v>
      </c>
      <c r="H3301" s="140"/>
      <c r="I3301" s="2" t="s">
        <v>215</v>
      </c>
      <c r="K3301" s="4">
        <v>56</v>
      </c>
      <c r="L3301" s="5">
        <v>100000</v>
      </c>
      <c r="M3301" s="6" t="s">
        <v>18339</v>
      </c>
      <c r="N3301" s="2" t="s">
        <v>17</v>
      </c>
      <c r="O3301" s="2" t="s">
        <v>55</v>
      </c>
      <c r="P3301" s="2" t="s">
        <v>18350</v>
      </c>
      <c r="Q3301" s="2" t="s">
        <v>187</v>
      </c>
      <c r="R3301" s="2" t="s">
        <v>96</v>
      </c>
      <c r="S3301" s="2" t="s">
        <v>18247</v>
      </c>
      <c r="T3301" s="2" t="s">
        <v>18702</v>
      </c>
      <c r="U3301" s="2" t="s">
        <v>18703</v>
      </c>
      <c r="V3301" s="2" t="s">
        <v>840</v>
      </c>
      <c r="W3301" s="2" t="s">
        <v>18704</v>
      </c>
      <c r="X3301" s="2" t="s">
        <v>9</v>
      </c>
      <c r="Y3301" s="2" t="s">
        <v>2309</v>
      </c>
      <c r="Z3301" s="2" t="s">
        <v>18247</v>
      </c>
      <c r="AA3301" s="2" t="s">
        <v>8</v>
      </c>
      <c r="AB3301" s="2" t="s">
        <v>16920</v>
      </c>
      <c r="AC3301" s="2" t="s">
        <v>7</v>
      </c>
      <c r="AD3301" s="2" t="s">
        <v>2309</v>
      </c>
      <c r="AE3301" s="2" t="s">
        <v>18247</v>
      </c>
      <c r="AF3301" s="2" t="s">
        <v>18247</v>
      </c>
      <c r="AG3301" s="2" t="s">
        <v>30</v>
      </c>
      <c r="AH3301" s="2" t="s">
        <v>4</v>
      </c>
      <c r="AI3301" s="2" t="s">
        <v>3</v>
      </c>
      <c r="AJ3301" s="2" t="s">
        <v>843</v>
      </c>
      <c r="AK3301" s="2" t="s">
        <v>844</v>
      </c>
      <c r="AL3301" s="2" t="s">
        <v>845</v>
      </c>
    </row>
    <row r="3302" spans="1:38" ht="92.4" hidden="1">
      <c r="A3302" s="136">
        <v>3232</v>
      </c>
      <c r="B3302" s="2" t="s">
        <v>927</v>
      </c>
      <c r="C3302" s="2" t="s">
        <v>835</v>
      </c>
      <c r="E3302" s="2" t="s">
        <v>17780</v>
      </c>
      <c r="F3302" s="2" t="s">
        <v>18390</v>
      </c>
      <c r="G3302" s="2" t="s">
        <v>18391</v>
      </c>
      <c r="H3302" s="2" t="s">
        <v>18392</v>
      </c>
      <c r="I3302" s="2" t="s">
        <v>2309</v>
      </c>
      <c r="J3302" s="2">
        <v>1</v>
      </c>
      <c r="K3302" s="4">
        <v>426</v>
      </c>
      <c r="L3302" s="5">
        <v>2500000</v>
      </c>
      <c r="M3302" s="6" t="s">
        <v>18309</v>
      </c>
      <c r="N3302" s="2" t="s">
        <v>17</v>
      </c>
      <c r="O3302" s="2" t="s">
        <v>64</v>
      </c>
      <c r="P3302" s="2" t="s">
        <v>142</v>
      </c>
      <c r="Q3302" s="2" t="s">
        <v>15</v>
      </c>
      <c r="R3302" s="2" t="s">
        <v>14</v>
      </c>
      <c r="S3302" s="2" t="s">
        <v>18247</v>
      </c>
      <c r="T3302" s="2" t="s">
        <v>13</v>
      </c>
      <c r="U3302" s="2" t="s">
        <v>839</v>
      </c>
      <c r="V3302" s="2" t="s">
        <v>840</v>
      </c>
      <c r="W3302" s="2" t="s">
        <v>841</v>
      </c>
      <c r="X3302" s="2" t="s">
        <v>9</v>
      </c>
      <c r="Y3302" s="2" t="s">
        <v>2309</v>
      </c>
      <c r="Z3302" s="2" t="s">
        <v>18247</v>
      </c>
      <c r="AA3302" s="2" t="s">
        <v>35</v>
      </c>
      <c r="AB3302" s="2" t="s">
        <v>909</v>
      </c>
      <c r="AC3302" s="2" t="s">
        <v>7</v>
      </c>
      <c r="AD3302" s="2" t="s">
        <v>2309</v>
      </c>
      <c r="AE3302" s="2" t="s">
        <v>18247</v>
      </c>
      <c r="AF3302" s="2" t="s">
        <v>18247</v>
      </c>
      <c r="AG3302" s="2" t="s">
        <v>30</v>
      </c>
      <c r="AH3302" s="2" t="s">
        <v>4</v>
      </c>
      <c r="AI3302" s="2" t="s">
        <v>3</v>
      </c>
      <c r="AJ3302" s="2" t="s">
        <v>843</v>
      </c>
      <c r="AK3302" s="2" t="s">
        <v>844</v>
      </c>
      <c r="AL3302" s="2" t="s">
        <v>845</v>
      </c>
    </row>
    <row r="3303" spans="1:38" ht="66" hidden="1">
      <c r="A3303" s="136">
        <v>3233</v>
      </c>
      <c r="B3303" s="2" t="s">
        <v>927</v>
      </c>
      <c r="C3303" s="2" t="s">
        <v>835</v>
      </c>
      <c r="E3303" s="2" t="s">
        <v>17780</v>
      </c>
      <c r="F3303" s="2" t="s">
        <v>18393</v>
      </c>
      <c r="G3303" s="2" t="s">
        <v>18394</v>
      </c>
      <c r="H3303" s="2" t="s">
        <v>18395</v>
      </c>
      <c r="I3303" s="2" t="s">
        <v>2309</v>
      </c>
      <c r="J3303" s="2">
        <v>1</v>
      </c>
      <c r="K3303" s="4">
        <v>404</v>
      </c>
      <c r="L3303" s="5">
        <v>200000</v>
      </c>
      <c r="M3303" s="6" t="s">
        <v>18309</v>
      </c>
      <c r="N3303" s="2" t="s">
        <v>17</v>
      </c>
      <c r="O3303" s="2" t="s">
        <v>64</v>
      </c>
      <c r="P3303" s="2" t="s">
        <v>142</v>
      </c>
      <c r="Q3303" s="2" t="s">
        <v>15</v>
      </c>
      <c r="R3303" s="2" t="s">
        <v>14</v>
      </c>
      <c r="S3303" s="2" t="s">
        <v>18247</v>
      </c>
      <c r="T3303" s="2" t="s">
        <v>13</v>
      </c>
      <c r="U3303" s="2" t="s">
        <v>839</v>
      </c>
      <c r="V3303" s="2" t="s">
        <v>840</v>
      </c>
      <c r="W3303" s="2" t="s">
        <v>841</v>
      </c>
      <c r="X3303" s="2" t="s">
        <v>9</v>
      </c>
      <c r="Y3303" s="2" t="s">
        <v>2309</v>
      </c>
      <c r="Z3303" s="2" t="s">
        <v>18247</v>
      </c>
      <c r="AA3303" s="2" t="s">
        <v>8</v>
      </c>
      <c r="AB3303" s="2" t="s">
        <v>16920</v>
      </c>
      <c r="AC3303" s="2" t="s">
        <v>7</v>
      </c>
      <c r="AD3303" s="2" t="s">
        <v>2309</v>
      </c>
      <c r="AE3303" s="2" t="s">
        <v>18247</v>
      </c>
      <c r="AF3303" s="2" t="s">
        <v>18247</v>
      </c>
      <c r="AG3303" s="2" t="s">
        <v>30</v>
      </c>
      <c r="AH3303" s="2" t="s">
        <v>4</v>
      </c>
      <c r="AI3303" s="2" t="s">
        <v>3</v>
      </c>
      <c r="AJ3303" s="2" t="s">
        <v>843</v>
      </c>
      <c r="AK3303" s="2" t="s">
        <v>844</v>
      </c>
      <c r="AL3303" s="2" t="s">
        <v>845</v>
      </c>
    </row>
    <row r="3304" spans="1:38" ht="66" hidden="1">
      <c r="A3304" s="143">
        <v>3234</v>
      </c>
      <c r="B3304" s="141" t="s">
        <v>927</v>
      </c>
      <c r="C3304" s="141" t="s">
        <v>835</v>
      </c>
      <c r="D3304" s="141"/>
      <c r="E3304" s="141" t="s">
        <v>17780</v>
      </c>
      <c r="F3304" s="141" t="s">
        <v>18396</v>
      </c>
      <c r="G3304" s="2" t="s">
        <v>18397</v>
      </c>
      <c r="H3304" s="140" t="s">
        <v>905</v>
      </c>
      <c r="I3304" s="2" t="s">
        <v>215</v>
      </c>
      <c r="J3304" s="2">
        <v>102</v>
      </c>
      <c r="K3304" s="4">
        <v>344</v>
      </c>
      <c r="L3304" s="5">
        <v>200000</v>
      </c>
      <c r="M3304" s="6" t="s">
        <v>18309</v>
      </c>
      <c r="N3304" s="2" t="s">
        <v>17</v>
      </c>
      <c r="O3304" s="2" t="s">
        <v>55</v>
      </c>
      <c r="P3304" s="2" t="s">
        <v>242</v>
      </c>
      <c r="Q3304" s="2" t="s">
        <v>187</v>
      </c>
      <c r="R3304" s="2" t="s">
        <v>96</v>
      </c>
      <c r="S3304" s="2" t="s">
        <v>18247</v>
      </c>
      <c r="T3304" s="2" t="s">
        <v>13</v>
      </c>
      <c r="U3304" s="2" t="s">
        <v>839</v>
      </c>
      <c r="V3304" s="2" t="s">
        <v>840</v>
      </c>
      <c r="W3304" s="2" t="s">
        <v>902</v>
      </c>
      <c r="X3304" s="2" t="s">
        <v>9</v>
      </c>
      <c r="Y3304" s="2" t="s">
        <v>2309</v>
      </c>
      <c r="Z3304" s="2" t="s">
        <v>18247</v>
      </c>
      <c r="AA3304" s="2" t="s">
        <v>8</v>
      </c>
      <c r="AB3304" s="2" t="s">
        <v>16920</v>
      </c>
      <c r="AC3304" s="2" t="s">
        <v>7</v>
      </c>
      <c r="AD3304" s="2" t="s">
        <v>2309</v>
      </c>
      <c r="AE3304" s="2" t="s">
        <v>18247</v>
      </c>
      <c r="AF3304" s="2" t="s">
        <v>18247</v>
      </c>
      <c r="AG3304" s="2" t="s">
        <v>30</v>
      </c>
      <c r="AH3304" s="2" t="s">
        <v>4</v>
      </c>
      <c r="AI3304" s="2" t="s">
        <v>3</v>
      </c>
      <c r="AJ3304" s="2" t="s">
        <v>843</v>
      </c>
      <c r="AK3304" s="2" t="s">
        <v>844</v>
      </c>
      <c r="AL3304" s="2" t="s">
        <v>845</v>
      </c>
    </row>
    <row r="3305" spans="1:38" ht="66" hidden="1">
      <c r="A3305" s="143"/>
      <c r="B3305" s="141"/>
      <c r="C3305" s="141"/>
      <c r="D3305" s="141"/>
      <c r="E3305" s="141"/>
      <c r="F3305" s="141"/>
      <c r="G3305" s="2" t="s">
        <v>13816</v>
      </c>
      <c r="H3305" s="140"/>
      <c r="I3305" s="2" t="s">
        <v>215</v>
      </c>
      <c r="K3305" s="4">
        <v>345</v>
      </c>
      <c r="L3305" s="5">
        <v>760000</v>
      </c>
      <c r="M3305" s="6" t="s">
        <v>18309</v>
      </c>
      <c r="N3305" s="2" t="s">
        <v>17</v>
      </c>
      <c r="O3305" s="2" t="s">
        <v>55</v>
      </c>
      <c r="P3305" s="2" t="s">
        <v>242</v>
      </c>
      <c r="Q3305" s="2" t="s">
        <v>187</v>
      </c>
      <c r="R3305" s="2" t="s">
        <v>96</v>
      </c>
      <c r="S3305" s="2" t="s">
        <v>18247</v>
      </c>
      <c r="T3305" s="2" t="s">
        <v>17194</v>
      </c>
      <c r="U3305" s="2" t="s">
        <v>17923</v>
      </c>
      <c r="V3305" s="2" t="s">
        <v>840</v>
      </c>
      <c r="W3305" s="2" t="s">
        <v>18662</v>
      </c>
      <c r="X3305" s="2" t="s">
        <v>9</v>
      </c>
      <c r="Y3305" s="2" t="s">
        <v>2309</v>
      </c>
      <c r="Z3305" s="2" t="s">
        <v>18247</v>
      </c>
      <c r="AA3305" s="2" t="s">
        <v>8</v>
      </c>
      <c r="AB3305" s="2" t="s">
        <v>16920</v>
      </c>
      <c r="AC3305" s="2" t="s">
        <v>7</v>
      </c>
      <c r="AD3305" s="2" t="s">
        <v>2309</v>
      </c>
      <c r="AE3305" s="2" t="s">
        <v>18247</v>
      </c>
      <c r="AF3305" s="2" t="s">
        <v>18247</v>
      </c>
      <c r="AG3305" s="2" t="s">
        <v>30</v>
      </c>
      <c r="AH3305" s="2" t="s">
        <v>4</v>
      </c>
      <c r="AI3305" s="2" t="s">
        <v>3</v>
      </c>
      <c r="AJ3305" s="2" t="s">
        <v>843</v>
      </c>
      <c r="AK3305" s="2" t="s">
        <v>844</v>
      </c>
      <c r="AL3305" s="2" t="s">
        <v>845</v>
      </c>
    </row>
    <row r="3306" spans="1:38" ht="66" hidden="1">
      <c r="A3306" s="143"/>
      <c r="B3306" s="141"/>
      <c r="C3306" s="141"/>
      <c r="D3306" s="141"/>
      <c r="E3306" s="141"/>
      <c r="F3306" s="141"/>
      <c r="G3306" s="2" t="s">
        <v>18398</v>
      </c>
      <c r="H3306" s="140"/>
      <c r="I3306" s="2" t="s">
        <v>215</v>
      </c>
      <c r="K3306" s="4">
        <v>346</v>
      </c>
      <c r="L3306" s="5">
        <v>140800</v>
      </c>
      <c r="M3306" s="6" t="s">
        <v>18309</v>
      </c>
      <c r="N3306" s="2" t="s">
        <v>17</v>
      </c>
      <c r="O3306" s="2" t="s">
        <v>55</v>
      </c>
      <c r="P3306" s="2" t="s">
        <v>242</v>
      </c>
      <c r="Q3306" s="2" t="s">
        <v>187</v>
      </c>
      <c r="R3306" s="2" t="s">
        <v>96</v>
      </c>
      <c r="S3306" s="2" t="s">
        <v>18247</v>
      </c>
      <c r="T3306" s="2" t="s">
        <v>17201</v>
      </c>
      <c r="U3306" s="2" t="s">
        <v>18664</v>
      </c>
      <c r="V3306" s="2" t="s">
        <v>840</v>
      </c>
      <c r="W3306" s="2" t="s">
        <v>18665</v>
      </c>
      <c r="X3306" s="2" t="s">
        <v>9</v>
      </c>
      <c r="Y3306" s="2" t="s">
        <v>2309</v>
      </c>
      <c r="Z3306" s="2" t="s">
        <v>18247</v>
      </c>
      <c r="AA3306" s="2" t="s">
        <v>8</v>
      </c>
      <c r="AB3306" s="2" t="s">
        <v>16920</v>
      </c>
      <c r="AC3306" s="2" t="s">
        <v>7</v>
      </c>
      <c r="AD3306" s="2" t="s">
        <v>2309</v>
      </c>
      <c r="AE3306" s="2" t="s">
        <v>18247</v>
      </c>
      <c r="AF3306" s="2" t="s">
        <v>18247</v>
      </c>
      <c r="AG3306" s="2" t="s">
        <v>30</v>
      </c>
      <c r="AH3306" s="2" t="s">
        <v>4</v>
      </c>
      <c r="AI3306" s="2" t="s">
        <v>3</v>
      </c>
      <c r="AJ3306" s="2" t="s">
        <v>843</v>
      </c>
      <c r="AK3306" s="2" t="s">
        <v>844</v>
      </c>
      <c r="AL3306" s="2" t="s">
        <v>845</v>
      </c>
    </row>
    <row r="3307" spans="1:38" ht="66" hidden="1">
      <c r="A3307" s="143"/>
      <c r="B3307" s="141"/>
      <c r="C3307" s="141"/>
      <c r="D3307" s="141"/>
      <c r="E3307" s="141"/>
      <c r="F3307" s="141"/>
      <c r="G3307" s="2" t="s">
        <v>18399</v>
      </c>
      <c r="H3307" s="140"/>
      <c r="I3307" s="2" t="s">
        <v>215</v>
      </c>
      <c r="K3307" s="4">
        <v>347</v>
      </c>
      <c r="L3307" s="5">
        <v>35000</v>
      </c>
      <c r="M3307" s="6" t="s">
        <v>18309</v>
      </c>
      <c r="N3307" s="2" t="s">
        <v>17</v>
      </c>
      <c r="O3307" s="2" t="s">
        <v>55</v>
      </c>
      <c r="P3307" s="2" t="s">
        <v>242</v>
      </c>
      <c r="Q3307" s="2" t="s">
        <v>187</v>
      </c>
      <c r="R3307" s="2" t="s">
        <v>96</v>
      </c>
      <c r="S3307" s="2" t="s">
        <v>18247</v>
      </c>
      <c r="T3307" s="2" t="s">
        <v>17206</v>
      </c>
      <c r="U3307" s="2" t="s">
        <v>18666</v>
      </c>
      <c r="V3307" s="2" t="s">
        <v>840</v>
      </c>
      <c r="W3307" s="2" t="s">
        <v>18667</v>
      </c>
      <c r="X3307" s="2" t="s">
        <v>9</v>
      </c>
      <c r="Y3307" s="2" t="s">
        <v>2309</v>
      </c>
      <c r="Z3307" s="2" t="s">
        <v>18247</v>
      </c>
      <c r="AA3307" s="2" t="s">
        <v>8</v>
      </c>
      <c r="AB3307" s="2" t="s">
        <v>16920</v>
      </c>
      <c r="AC3307" s="2" t="s">
        <v>7</v>
      </c>
      <c r="AD3307" s="2" t="s">
        <v>2309</v>
      </c>
      <c r="AE3307" s="2" t="s">
        <v>18247</v>
      </c>
      <c r="AF3307" s="2" t="s">
        <v>18247</v>
      </c>
      <c r="AG3307" s="2" t="s">
        <v>30</v>
      </c>
      <c r="AH3307" s="2" t="s">
        <v>4</v>
      </c>
      <c r="AI3307" s="2" t="s">
        <v>3</v>
      </c>
      <c r="AJ3307" s="2" t="s">
        <v>843</v>
      </c>
      <c r="AK3307" s="2" t="s">
        <v>844</v>
      </c>
      <c r="AL3307" s="2" t="s">
        <v>845</v>
      </c>
    </row>
    <row r="3308" spans="1:38" ht="66" hidden="1">
      <c r="A3308" s="143"/>
      <c r="B3308" s="141"/>
      <c r="C3308" s="141"/>
      <c r="D3308" s="141"/>
      <c r="E3308" s="141"/>
      <c r="F3308" s="141"/>
      <c r="G3308" s="2" t="s">
        <v>18400</v>
      </c>
      <c r="H3308" s="140"/>
      <c r="I3308" s="2" t="s">
        <v>215</v>
      </c>
      <c r="K3308" s="4">
        <v>348</v>
      </c>
      <c r="L3308" s="5">
        <v>58000</v>
      </c>
      <c r="M3308" s="6" t="s">
        <v>18309</v>
      </c>
      <c r="N3308" s="2" t="s">
        <v>17</v>
      </c>
      <c r="O3308" s="2" t="s">
        <v>55</v>
      </c>
      <c r="P3308" s="2" t="s">
        <v>242</v>
      </c>
      <c r="Q3308" s="2" t="s">
        <v>187</v>
      </c>
      <c r="R3308" s="2" t="s">
        <v>96</v>
      </c>
      <c r="S3308" s="2" t="s">
        <v>18247</v>
      </c>
      <c r="T3308" s="2" t="s">
        <v>17212</v>
      </c>
      <c r="U3308" s="2" t="s">
        <v>18668</v>
      </c>
      <c r="V3308" s="2" t="s">
        <v>840</v>
      </c>
      <c r="W3308" s="2" t="s">
        <v>18669</v>
      </c>
      <c r="X3308" s="2" t="s">
        <v>9</v>
      </c>
      <c r="Y3308" s="2" t="s">
        <v>2309</v>
      </c>
      <c r="Z3308" s="2" t="s">
        <v>18247</v>
      </c>
      <c r="AA3308" s="2" t="s">
        <v>8</v>
      </c>
      <c r="AB3308" s="2" t="s">
        <v>16920</v>
      </c>
      <c r="AC3308" s="2" t="s">
        <v>7</v>
      </c>
      <c r="AD3308" s="2" t="s">
        <v>2309</v>
      </c>
      <c r="AE3308" s="2" t="s">
        <v>18247</v>
      </c>
      <c r="AF3308" s="2" t="s">
        <v>18247</v>
      </c>
      <c r="AG3308" s="2" t="s">
        <v>30</v>
      </c>
      <c r="AH3308" s="2" t="s">
        <v>4</v>
      </c>
      <c r="AI3308" s="2" t="s">
        <v>3</v>
      </c>
      <c r="AJ3308" s="2" t="s">
        <v>843</v>
      </c>
      <c r="AK3308" s="2" t="s">
        <v>844</v>
      </c>
      <c r="AL3308" s="2" t="s">
        <v>845</v>
      </c>
    </row>
    <row r="3309" spans="1:38" ht="66" hidden="1">
      <c r="A3309" s="143"/>
      <c r="B3309" s="141"/>
      <c r="C3309" s="141"/>
      <c r="D3309" s="141"/>
      <c r="E3309" s="141"/>
      <c r="F3309" s="141"/>
      <c r="G3309" s="2" t="s">
        <v>18401</v>
      </c>
      <c r="H3309" s="140"/>
      <c r="I3309" s="2" t="s">
        <v>215</v>
      </c>
      <c r="K3309" s="4">
        <v>349</v>
      </c>
      <c r="L3309" s="5">
        <v>1046.3</v>
      </c>
      <c r="M3309" s="6" t="s">
        <v>18309</v>
      </c>
      <c r="N3309" s="2" t="s">
        <v>17</v>
      </c>
      <c r="O3309" s="2" t="s">
        <v>55</v>
      </c>
      <c r="P3309" s="2" t="s">
        <v>242</v>
      </c>
      <c r="Q3309" s="2" t="s">
        <v>187</v>
      </c>
      <c r="R3309" s="2" t="s">
        <v>96</v>
      </c>
      <c r="S3309" s="2" t="s">
        <v>18247</v>
      </c>
      <c r="T3309" s="2" t="s">
        <v>17218</v>
      </c>
      <c r="U3309" s="2" t="s">
        <v>18670</v>
      </c>
      <c r="V3309" s="2" t="s">
        <v>840</v>
      </c>
      <c r="W3309" s="2" t="s">
        <v>18671</v>
      </c>
      <c r="X3309" s="2" t="s">
        <v>9</v>
      </c>
      <c r="Y3309" s="2" t="s">
        <v>2309</v>
      </c>
      <c r="Z3309" s="2" t="s">
        <v>18247</v>
      </c>
      <c r="AA3309" s="2" t="s">
        <v>8</v>
      </c>
      <c r="AB3309" s="2" t="s">
        <v>16920</v>
      </c>
      <c r="AC3309" s="2" t="s">
        <v>7</v>
      </c>
      <c r="AD3309" s="2" t="s">
        <v>2309</v>
      </c>
      <c r="AE3309" s="2" t="s">
        <v>18247</v>
      </c>
      <c r="AF3309" s="2" t="s">
        <v>18247</v>
      </c>
      <c r="AG3309" s="2" t="s">
        <v>30</v>
      </c>
      <c r="AH3309" s="2" t="s">
        <v>4</v>
      </c>
      <c r="AI3309" s="2" t="s">
        <v>3</v>
      </c>
      <c r="AJ3309" s="2" t="s">
        <v>843</v>
      </c>
      <c r="AK3309" s="2" t="s">
        <v>844</v>
      </c>
      <c r="AL3309" s="2" t="s">
        <v>845</v>
      </c>
    </row>
    <row r="3310" spans="1:38" ht="66" hidden="1">
      <c r="A3310" s="143"/>
      <c r="B3310" s="141"/>
      <c r="C3310" s="141"/>
      <c r="D3310" s="141"/>
      <c r="E3310" s="141"/>
      <c r="F3310" s="141"/>
      <c r="G3310" s="2" t="s">
        <v>18402</v>
      </c>
      <c r="H3310" s="140"/>
      <c r="I3310" s="2" t="s">
        <v>215</v>
      </c>
      <c r="K3310" s="4">
        <v>350</v>
      </c>
      <c r="L3310" s="5">
        <v>158000</v>
      </c>
      <c r="M3310" s="6" t="s">
        <v>18309</v>
      </c>
      <c r="N3310" s="2" t="s">
        <v>17</v>
      </c>
      <c r="O3310" s="2" t="s">
        <v>55</v>
      </c>
      <c r="P3310" s="2" t="s">
        <v>242</v>
      </c>
      <c r="Q3310" s="2" t="s">
        <v>187</v>
      </c>
      <c r="R3310" s="2" t="s">
        <v>96</v>
      </c>
      <c r="S3310" s="2" t="s">
        <v>18247</v>
      </c>
      <c r="T3310" s="2" t="s">
        <v>18672</v>
      </c>
      <c r="U3310" s="2" t="s">
        <v>18673</v>
      </c>
      <c r="V3310" s="2" t="s">
        <v>840</v>
      </c>
      <c r="W3310" s="2" t="s">
        <v>18674</v>
      </c>
      <c r="X3310" s="2" t="s">
        <v>9</v>
      </c>
      <c r="Y3310" s="2" t="s">
        <v>2309</v>
      </c>
      <c r="Z3310" s="2" t="s">
        <v>18247</v>
      </c>
      <c r="AA3310" s="2" t="s">
        <v>8</v>
      </c>
      <c r="AB3310" s="2" t="s">
        <v>16920</v>
      </c>
      <c r="AC3310" s="2" t="s">
        <v>7</v>
      </c>
      <c r="AD3310" s="2" t="s">
        <v>2309</v>
      </c>
      <c r="AE3310" s="2" t="s">
        <v>18247</v>
      </c>
      <c r="AF3310" s="2" t="s">
        <v>18247</v>
      </c>
      <c r="AG3310" s="2" t="s">
        <v>30</v>
      </c>
      <c r="AH3310" s="2" t="s">
        <v>4</v>
      </c>
      <c r="AI3310" s="2" t="s">
        <v>3</v>
      </c>
      <c r="AJ3310" s="2" t="s">
        <v>843</v>
      </c>
      <c r="AK3310" s="2" t="s">
        <v>844</v>
      </c>
      <c r="AL3310" s="2" t="s">
        <v>845</v>
      </c>
    </row>
    <row r="3311" spans="1:38" ht="66" hidden="1">
      <c r="A3311" s="143"/>
      <c r="B3311" s="141"/>
      <c r="C3311" s="141"/>
      <c r="D3311" s="141"/>
      <c r="E3311" s="141"/>
      <c r="F3311" s="141"/>
      <c r="G3311" s="2" t="s">
        <v>8822</v>
      </c>
      <c r="H3311" s="140"/>
      <c r="I3311" s="2" t="s">
        <v>215</v>
      </c>
      <c r="K3311" s="4">
        <v>351</v>
      </c>
      <c r="L3311" s="5">
        <v>208.55</v>
      </c>
      <c r="M3311" s="6" t="s">
        <v>18309</v>
      </c>
      <c r="N3311" s="2" t="s">
        <v>17</v>
      </c>
      <c r="O3311" s="2" t="s">
        <v>55</v>
      </c>
      <c r="P3311" s="2" t="s">
        <v>242</v>
      </c>
      <c r="Q3311" s="2" t="s">
        <v>187</v>
      </c>
      <c r="R3311" s="2" t="s">
        <v>96</v>
      </c>
      <c r="S3311" s="2" t="s">
        <v>18247</v>
      </c>
      <c r="T3311" s="2" t="s">
        <v>18675</v>
      </c>
      <c r="U3311" s="2" t="s">
        <v>18676</v>
      </c>
      <c r="V3311" s="2" t="s">
        <v>840</v>
      </c>
      <c r="W3311" s="2" t="s">
        <v>18677</v>
      </c>
      <c r="X3311" s="2" t="s">
        <v>9</v>
      </c>
      <c r="Y3311" s="2" t="s">
        <v>2309</v>
      </c>
      <c r="Z3311" s="2" t="s">
        <v>18247</v>
      </c>
      <c r="AA3311" s="2" t="s">
        <v>8</v>
      </c>
      <c r="AB3311" s="2" t="s">
        <v>16920</v>
      </c>
      <c r="AC3311" s="2" t="s">
        <v>7</v>
      </c>
      <c r="AD3311" s="2" t="s">
        <v>2309</v>
      </c>
      <c r="AE3311" s="2" t="s">
        <v>18247</v>
      </c>
      <c r="AF3311" s="2" t="s">
        <v>18247</v>
      </c>
      <c r="AG3311" s="2" t="s">
        <v>30</v>
      </c>
      <c r="AH3311" s="2" t="s">
        <v>4</v>
      </c>
      <c r="AI3311" s="2" t="s">
        <v>3</v>
      </c>
      <c r="AJ3311" s="2" t="s">
        <v>843</v>
      </c>
      <c r="AK3311" s="2" t="s">
        <v>844</v>
      </c>
      <c r="AL3311" s="2" t="s">
        <v>845</v>
      </c>
    </row>
    <row r="3312" spans="1:38" ht="66" hidden="1">
      <c r="A3312" s="143"/>
      <c r="B3312" s="141"/>
      <c r="C3312" s="141"/>
      <c r="D3312" s="141"/>
      <c r="E3312" s="141"/>
      <c r="F3312" s="141"/>
      <c r="G3312" s="2" t="s">
        <v>18403</v>
      </c>
      <c r="H3312" s="140"/>
      <c r="I3312" s="2" t="s">
        <v>215</v>
      </c>
      <c r="K3312" s="4">
        <v>352</v>
      </c>
      <c r="L3312" s="5">
        <v>15800</v>
      </c>
      <c r="M3312" s="6" t="s">
        <v>18309</v>
      </c>
      <c r="N3312" s="2" t="s">
        <v>17</v>
      </c>
      <c r="O3312" s="2" t="s">
        <v>55</v>
      </c>
      <c r="P3312" s="2" t="s">
        <v>242</v>
      </c>
      <c r="Q3312" s="2" t="s">
        <v>187</v>
      </c>
      <c r="R3312" s="2" t="s">
        <v>96</v>
      </c>
      <c r="S3312" s="2" t="s">
        <v>18247</v>
      </c>
      <c r="T3312" s="2" t="s">
        <v>18678</v>
      </c>
      <c r="U3312" s="2" t="s">
        <v>18679</v>
      </c>
      <c r="V3312" s="2" t="s">
        <v>840</v>
      </c>
      <c r="W3312" s="2" t="s">
        <v>18680</v>
      </c>
      <c r="X3312" s="2" t="s">
        <v>9</v>
      </c>
      <c r="Y3312" s="2" t="s">
        <v>2309</v>
      </c>
      <c r="Z3312" s="2" t="s">
        <v>18247</v>
      </c>
      <c r="AA3312" s="2" t="s">
        <v>8</v>
      </c>
      <c r="AB3312" s="2" t="s">
        <v>16920</v>
      </c>
      <c r="AC3312" s="2" t="s">
        <v>7</v>
      </c>
      <c r="AD3312" s="2" t="s">
        <v>2309</v>
      </c>
      <c r="AE3312" s="2" t="s">
        <v>18247</v>
      </c>
      <c r="AF3312" s="2" t="s">
        <v>18247</v>
      </c>
      <c r="AG3312" s="2" t="s">
        <v>30</v>
      </c>
      <c r="AH3312" s="2" t="s">
        <v>4</v>
      </c>
      <c r="AI3312" s="2" t="s">
        <v>3</v>
      </c>
      <c r="AJ3312" s="2" t="s">
        <v>843</v>
      </c>
      <c r="AK3312" s="2" t="s">
        <v>844</v>
      </c>
      <c r="AL3312" s="2" t="s">
        <v>845</v>
      </c>
    </row>
    <row r="3313" spans="1:38" ht="66" hidden="1">
      <c r="A3313" s="143"/>
      <c r="B3313" s="141"/>
      <c r="C3313" s="141"/>
      <c r="D3313" s="141"/>
      <c r="E3313" s="141"/>
      <c r="F3313" s="141"/>
      <c r="G3313" s="2" t="s">
        <v>18404</v>
      </c>
      <c r="H3313" s="140"/>
      <c r="I3313" s="2" t="s">
        <v>215</v>
      </c>
      <c r="K3313" s="4">
        <v>353</v>
      </c>
      <c r="L3313" s="5">
        <v>67500</v>
      </c>
      <c r="M3313" s="6" t="s">
        <v>18309</v>
      </c>
      <c r="N3313" s="2" t="s">
        <v>17</v>
      </c>
      <c r="O3313" s="2" t="s">
        <v>55</v>
      </c>
      <c r="P3313" s="2" t="s">
        <v>242</v>
      </c>
      <c r="Q3313" s="2" t="s">
        <v>187</v>
      </c>
      <c r="R3313" s="2" t="s">
        <v>96</v>
      </c>
      <c r="S3313" s="2" t="s">
        <v>18247</v>
      </c>
      <c r="T3313" s="2" t="s">
        <v>18681</v>
      </c>
      <c r="U3313" s="2" t="s">
        <v>18682</v>
      </c>
      <c r="V3313" s="2" t="s">
        <v>840</v>
      </c>
      <c r="W3313" s="2" t="s">
        <v>18683</v>
      </c>
      <c r="X3313" s="2" t="s">
        <v>9</v>
      </c>
      <c r="Y3313" s="2" t="s">
        <v>2309</v>
      </c>
      <c r="Z3313" s="2" t="s">
        <v>18247</v>
      </c>
      <c r="AA3313" s="2" t="s">
        <v>8</v>
      </c>
      <c r="AB3313" s="2" t="s">
        <v>16920</v>
      </c>
      <c r="AC3313" s="2" t="s">
        <v>7</v>
      </c>
      <c r="AD3313" s="2" t="s">
        <v>2309</v>
      </c>
      <c r="AE3313" s="2" t="s">
        <v>18247</v>
      </c>
      <c r="AF3313" s="2" t="s">
        <v>18247</v>
      </c>
      <c r="AG3313" s="2" t="s">
        <v>30</v>
      </c>
      <c r="AH3313" s="2" t="s">
        <v>4</v>
      </c>
      <c r="AI3313" s="2" t="s">
        <v>3</v>
      </c>
      <c r="AJ3313" s="2" t="s">
        <v>843</v>
      </c>
      <c r="AK3313" s="2" t="s">
        <v>844</v>
      </c>
      <c r="AL3313" s="2" t="s">
        <v>845</v>
      </c>
    </row>
    <row r="3314" spans="1:38" ht="66" hidden="1">
      <c r="A3314" s="143"/>
      <c r="B3314" s="141"/>
      <c r="C3314" s="141"/>
      <c r="D3314" s="141"/>
      <c r="E3314" s="141"/>
      <c r="F3314" s="141"/>
      <c r="G3314" s="2" t="s">
        <v>18405</v>
      </c>
      <c r="H3314" s="140"/>
      <c r="I3314" s="2" t="s">
        <v>215</v>
      </c>
      <c r="K3314" s="4">
        <v>354</v>
      </c>
      <c r="L3314" s="5">
        <v>67500</v>
      </c>
      <c r="M3314" s="6" t="s">
        <v>18309</v>
      </c>
      <c r="N3314" s="2" t="s">
        <v>17</v>
      </c>
      <c r="O3314" s="2" t="s">
        <v>55</v>
      </c>
      <c r="P3314" s="2" t="s">
        <v>242</v>
      </c>
      <c r="Q3314" s="2" t="s">
        <v>187</v>
      </c>
      <c r="R3314" s="2" t="s">
        <v>96</v>
      </c>
      <c r="S3314" s="2" t="s">
        <v>18247</v>
      </c>
      <c r="T3314" s="2" t="s">
        <v>18684</v>
      </c>
      <c r="U3314" s="2" t="s">
        <v>18685</v>
      </c>
      <c r="V3314" s="2" t="s">
        <v>840</v>
      </c>
      <c r="W3314" s="2" t="s">
        <v>18686</v>
      </c>
      <c r="X3314" s="2" t="s">
        <v>9</v>
      </c>
      <c r="Y3314" s="2" t="s">
        <v>2309</v>
      </c>
      <c r="Z3314" s="2" t="s">
        <v>18247</v>
      </c>
      <c r="AA3314" s="2" t="s">
        <v>8</v>
      </c>
      <c r="AB3314" s="2" t="s">
        <v>16920</v>
      </c>
      <c r="AC3314" s="2" t="s">
        <v>7</v>
      </c>
      <c r="AD3314" s="2" t="s">
        <v>2309</v>
      </c>
      <c r="AE3314" s="2" t="s">
        <v>18247</v>
      </c>
      <c r="AF3314" s="2" t="s">
        <v>18247</v>
      </c>
      <c r="AG3314" s="2" t="s">
        <v>30</v>
      </c>
      <c r="AH3314" s="2" t="s">
        <v>4</v>
      </c>
      <c r="AI3314" s="2" t="s">
        <v>3</v>
      </c>
      <c r="AJ3314" s="2" t="s">
        <v>843</v>
      </c>
      <c r="AK3314" s="2" t="s">
        <v>844</v>
      </c>
      <c r="AL3314" s="2" t="s">
        <v>845</v>
      </c>
    </row>
    <row r="3315" spans="1:38" ht="66" hidden="1">
      <c r="A3315" s="143"/>
      <c r="B3315" s="141"/>
      <c r="C3315" s="141"/>
      <c r="D3315" s="141"/>
      <c r="E3315" s="141"/>
      <c r="F3315" s="141"/>
      <c r="G3315" s="2" t="s">
        <v>18406</v>
      </c>
      <c r="H3315" s="140"/>
      <c r="I3315" s="2" t="s">
        <v>215</v>
      </c>
      <c r="K3315" s="4">
        <v>355</v>
      </c>
      <c r="L3315" s="5">
        <v>250000</v>
      </c>
      <c r="M3315" s="6" t="s">
        <v>18309</v>
      </c>
      <c r="N3315" s="2" t="s">
        <v>17</v>
      </c>
      <c r="O3315" s="2" t="s">
        <v>55</v>
      </c>
      <c r="P3315" s="2" t="s">
        <v>242</v>
      </c>
      <c r="Q3315" s="2" t="s">
        <v>187</v>
      </c>
      <c r="R3315" s="2" t="s">
        <v>96</v>
      </c>
      <c r="S3315" s="2" t="s">
        <v>18247</v>
      </c>
      <c r="T3315" s="2" t="s">
        <v>18687</v>
      </c>
      <c r="U3315" s="2" t="s">
        <v>18688</v>
      </c>
      <c r="V3315" s="2" t="s">
        <v>840</v>
      </c>
      <c r="W3315" s="2" t="s">
        <v>18689</v>
      </c>
      <c r="X3315" s="2" t="s">
        <v>9</v>
      </c>
      <c r="Y3315" s="2" t="s">
        <v>2309</v>
      </c>
      <c r="Z3315" s="2" t="s">
        <v>18247</v>
      </c>
      <c r="AA3315" s="2" t="s">
        <v>8</v>
      </c>
      <c r="AB3315" s="2" t="s">
        <v>16920</v>
      </c>
      <c r="AC3315" s="2" t="s">
        <v>7</v>
      </c>
      <c r="AD3315" s="2" t="s">
        <v>2309</v>
      </c>
      <c r="AE3315" s="2" t="s">
        <v>18247</v>
      </c>
      <c r="AF3315" s="2" t="s">
        <v>18247</v>
      </c>
      <c r="AG3315" s="2" t="s">
        <v>30</v>
      </c>
      <c r="AH3315" s="2" t="s">
        <v>4</v>
      </c>
      <c r="AI3315" s="2" t="s">
        <v>3</v>
      </c>
      <c r="AJ3315" s="2" t="s">
        <v>843</v>
      </c>
      <c r="AK3315" s="2" t="s">
        <v>844</v>
      </c>
      <c r="AL3315" s="2" t="s">
        <v>845</v>
      </c>
    </row>
    <row r="3316" spans="1:38" ht="66" hidden="1">
      <c r="A3316" s="143"/>
      <c r="B3316" s="141"/>
      <c r="C3316" s="141"/>
      <c r="D3316" s="141"/>
      <c r="E3316" s="141"/>
      <c r="F3316" s="141"/>
      <c r="G3316" s="2" t="s">
        <v>18407</v>
      </c>
      <c r="H3316" s="140"/>
      <c r="I3316" s="2" t="s">
        <v>215</v>
      </c>
      <c r="K3316" s="4">
        <v>356</v>
      </c>
      <c r="L3316" s="5">
        <v>12500</v>
      </c>
      <c r="M3316" s="6" t="s">
        <v>18309</v>
      </c>
      <c r="N3316" s="2" t="s">
        <v>17</v>
      </c>
      <c r="O3316" s="2" t="s">
        <v>55</v>
      </c>
      <c r="P3316" s="2" t="s">
        <v>242</v>
      </c>
      <c r="Q3316" s="2" t="s">
        <v>187</v>
      </c>
      <c r="R3316" s="2" t="s">
        <v>96</v>
      </c>
      <c r="S3316" s="2" t="s">
        <v>18247</v>
      </c>
      <c r="T3316" s="2" t="s">
        <v>18690</v>
      </c>
      <c r="U3316" s="2" t="s">
        <v>18691</v>
      </c>
      <c r="V3316" s="2" t="s">
        <v>840</v>
      </c>
      <c r="W3316" s="2" t="s">
        <v>18692</v>
      </c>
      <c r="X3316" s="2" t="s">
        <v>9</v>
      </c>
      <c r="Y3316" s="2" t="s">
        <v>2309</v>
      </c>
      <c r="Z3316" s="2" t="s">
        <v>18247</v>
      </c>
      <c r="AA3316" s="2" t="s">
        <v>8</v>
      </c>
      <c r="AB3316" s="2" t="s">
        <v>16920</v>
      </c>
      <c r="AC3316" s="2" t="s">
        <v>7</v>
      </c>
      <c r="AD3316" s="2" t="s">
        <v>2309</v>
      </c>
      <c r="AE3316" s="2" t="s">
        <v>18247</v>
      </c>
      <c r="AF3316" s="2" t="s">
        <v>18247</v>
      </c>
      <c r="AG3316" s="2" t="s">
        <v>30</v>
      </c>
      <c r="AH3316" s="2" t="s">
        <v>4</v>
      </c>
      <c r="AI3316" s="2" t="s">
        <v>3</v>
      </c>
      <c r="AJ3316" s="2" t="s">
        <v>843</v>
      </c>
      <c r="AK3316" s="2" t="s">
        <v>844</v>
      </c>
      <c r="AL3316" s="2" t="s">
        <v>845</v>
      </c>
    </row>
    <row r="3317" spans="1:38" ht="66" hidden="1">
      <c r="A3317" s="143"/>
      <c r="B3317" s="141"/>
      <c r="C3317" s="141"/>
      <c r="D3317" s="141"/>
      <c r="E3317" s="141"/>
      <c r="F3317" s="141"/>
      <c r="G3317" s="2" t="s">
        <v>18408</v>
      </c>
      <c r="H3317" s="140"/>
      <c r="I3317" s="2" t="s">
        <v>215</v>
      </c>
      <c r="K3317" s="4">
        <v>357</v>
      </c>
      <c r="L3317" s="5">
        <v>118000</v>
      </c>
      <c r="M3317" s="6" t="s">
        <v>18309</v>
      </c>
      <c r="N3317" s="2" t="s">
        <v>17</v>
      </c>
      <c r="O3317" s="2" t="s">
        <v>55</v>
      </c>
      <c r="P3317" s="2" t="s">
        <v>242</v>
      </c>
      <c r="Q3317" s="2" t="s">
        <v>187</v>
      </c>
      <c r="R3317" s="2" t="s">
        <v>96</v>
      </c>
      <c r="S3317" s="2" t="s">
        <v>18247</v>
      </c>
      <c r="T3317" s="2" t="s">
        <v>18693</v>
      </c>
      <c r="U3317" s="2" t="s">
        <v>18694</v>
      </c>
      <c r="V3317" s="2" t="s">
        <v>840</v>
      </c>
      <c r="W3317" s="2" t="s">
        <v>18695</v>
      </c>
      <c r="X3317" s="2" t="s">
        <v>9</v>
      </c>
      <c r="Y3317" s="2" t="s">
        <v>2309</v>
      </c>
      <c r="Z3317" s="2" t="s">
        <v>18247</v>
      </c>
      <c r="AA3317" s="2" t="s">
        <v>8</v>
      </c>
      <c r="AB3317" s="2" t="s">
        <v>16920</v>
      </c>
      <c r="AC3317" s="2" t="s">
        <v>7</v>
      </c>
      <c r="AD3317" s="2" t="s">
        <v>2309</v>
      </c>
      <c r="AE3317" s="2" t="s">
        <v>18247</v>
      </c>
      <c r="AF3317" s="2" t="s">
        <v>18247</v>
      </c>
      <c r="AG3317" s="2" t="s">
        <v>30</v>
      </c>
      <c r="AH3317" s="2" t="s">
        <v>4</v>
      </c>
      <c r="AI3317" s="2" t="s">
        <v>3</v>
      </c>
      <c r="AJ3317" s="2" t="s">
        <v>843</v>
      </c>
      <c r="AK3317" s="2" t="s">
        <v>844</v>
      </c>
      <c r="AL3317" s="2" t="s">
        <v>845</v>
      </c>
    </row>
    <row r="3318" spans="1:38" ht="66" hidden="1">
      <c r="A3318" s="143"/>
      <c r="B3318" s="141"/>
      <c r="C3318" s="141"/>
      <c r="D3318" s="141"/>
      <c r="E3318" s="141"/>
      <c r="F3318" s="141"/>
      <c r="G3318" s="2" t="s">
        <v>18409</v>
      </c>
      <c r="H3318" s="140"/>
      <c r="I3318" s="2" t="s">
        <v>215</v>
      </c>
      <c r="K3318" s="4">
        <v>358</v>
      </c>
      <c r="L3318" s="5">
        <v>220000</v>
      </c>
      <c r="M3318" s="6" t="s">
        <v>18309</v>
      </c>
      <c r="N3318" s="2" t="s">
        <v>17</v>
      </c>
      <c r="O3318" s="2" t="s">
        <v>55</v>
      </c>
      <c r="P3318" s="2" t="s">
        <v>242</v>
      </c>
      <c r="Q3318" s="2" t="s">
        <v>187</v>
      </c>
      <c r="R3318" s="2" t="s">
        <v>96</v>
      </c>
      <c r="S3318" s="2" t="s">
        <v>18247</v>
      </c>
      <c r="T3318" s="2" t="s">
        <v>18696</v>
      </c>
      <c r="U3318" s="2" t="s">
        <v>18697</v>
      </c>
      <c r="V3318" s="2" t="s">
        <v>840</v>
      </c>
      <c r="W3318" s="2" t="s">
        <v>18698</v>
      </c>
      <c r="X3318" s="2" t="s">
        <v>9</v>
      </c>
      <c r="Y3318" s="2" t="s">
        <v>2309</v>
      </c>
      <c r="Z3318" s="2" t="s">
        <v>18247</v>
      </c>
      <c r="AA3318" s="2" t="s">
        <v>8</v>
      </c>
      <c r="AB3318" s="2" t="s">
        <v>16920</v>
      </c>
      <c r="AC3318" s="2" t="s">
        <v>7</v>
      </c>
      <c r="AD3318" s="2" t="s">
        <v>2309</v>
      </c>
      <c r="AE3318" s="2" t="s">
        <v>18247</v>
      </c>
      <c r="AF3318" s="2" t="s">
        <v>18247</v>
      </c>
      <c r="AG3318" s="2" t="s">
        <v>30</v>
      </c>
      <c r="AH3318" s="2" t="s">
        <v>4</v>
      </c>
      <c r="AI3318" s="2" t="s">
        <v>3</v>
      </c>
      <c r="AJ3318" s="2" t="s">
        <v>843</v>
      </c>
      <c r="AK3318" s="2" t="s">
        <v>844</v>
      </c>
      <c r="AL3318" s="2" t="s">
        <v>845</v>
      </c>
    </row>
    <row r="3319" spans="1:38" ht="66" hidden="1">
      <c r="A3319" s="143"/>
      <c r="B3319" s="141"/>
      <c r="C3319" s="141"/>
      <c r="D3319" s="141"/>
      <c r="E3319" s="141"/>
      <c r="F3319" s="141"/>
      <c r="G3319" s="2" t="s">
        <v>18410</v>
      </c>
      <c r="H3319" s="140"/>
      <c r="I3319" s="2" t="s">
        <v>215</v>
      </c>
      <c r="K3319" s="4">
        <v>359</v>
      </c>
      <c r="L3319" s="5">
        <v>60000</v>
      </c>
      <c r="M3319" s="6" t="s">
        <v>18309</v>
      </c>
      <c r="N3319" s="2" t="s">
        <v>17</v>
      </c>
      <c r="O3319" s="2" t="s">
        <v>55</v>
      </c>
      <c r="P3319" s="2" t="s">
        <v>242</v>
      </c>
      <c r="Q3319" s="2" t="s">
        <v>187</v>
      </c>
      <c r="R3319" s="2" t="s">
        <v>96</v>
      </c>
      <c r="S3319" s="2" t="s">
        <v>18247</v>
      </c>
      <c r="T3319" s="2" t="s">
        <v>18699</v>
      </c>
      <c r="U3319" s="2" t="s">
        <v>18700</v>
      </c>
      <c r="V3319" s="2" t="s">
        <v>840</v>
      </c>
      <c r="W3319" s="2" t="s">
        <v>18701</v>
      </c>
      <c r="X3319" s="2" t="s">
        <v>9</v>
      </c>
      <c r="Y3319" s="2" t="s">
        <v>2309</v>
      </c>
      <c r="Z3319" s="2" t="s">
        <v>18247</v>
      </c>
      <c r="AA3319" s="2" t="s">
        <v>8</v>
      </c>
      <c r="AB3319" s="2" t="s">
        <v>16920</v>
      </c>
      <c r="AC3319" s="2" t="s">
        <v>7</v>
      </c>
      <c r="AD3319" s="2" t="s">
        <v>2309</v>
      </c>
      <c r="AE3319" s="2" t="s">
        <v>18247</v>
      </c>
      <c r="AF3319" s="2" t="s">
        <v>18247</v>
      </c>
      <c r="AG3319" s="2" t="s">
        <v>30</v>
      </c>
      <c r="AH3319" s="2" t="s">
        <v>4</v>
      </c>
      <c r="AI3319" s="2" t="s">
        <v>3</v>
      </c>
      <c r="AJ3319" s="2" t="s">
        <v>843</v>
      </c>
      <c r="AK3319" s="2" t="s">
        <v>844</v>
      </c>
      <c r="AL3319" s="2" t="s">
        <v>845</v>
      </c>
    </row>
    <row r="3320" spans="1:38" ht="66" hidden="1">
      <c r="A3320" s="143"/>
      <c r="B3320" s="141"/>
      <c r="C3320" s="141"/>
      <c r="D3320" s="141"/>
      <c r="E3320" s="141"/>
      <c r="F3320" s="141"/>
      <c r="G3320" s="2" t="s">
        <v>18411</v>
      </c>
      <c r="H3320" s="140"/>
      <c r="I3320" s="2" t="s">
        <v>215</v>
      </c>
      <c r="K3320" s="4">
        <v>360</v>
      </c>
      <c r="L3320" s="5">
        <v>5000</v>
      </c>
      <c r="M3320" s="6" t="s">
        <v>18309</v>
      </c>
      <c r="N3320" s="2" t="s">
        <v>17</v>
      </c>
      <c r="O3320" s="2" t="s">
        <v>55</v>
      </c>
      <c r="P3320" s="2" t="s">
        <v>242</v>
      </c>
      <c r="Q3320" s="2" t="s">
        <v>187</v>
      </c>
      <c r="R3320" s="2" t="s">
        <v>96</v>
      </c>
      <c r="S3320" s="2" t="s">
        <v>18247</v>
      </c>
      <c r="T3320" s="2" t="s">
        <v>18702</v>
      </c>
      <c r="U3320" s="2" t="s">
        <v>18703</v>
      </c>
      <c r="V3320" s="2" t="s">
        <v>840</v>
      </c>
      <c r="W3320" s="2" t="s">
        <v>18704</v>
      </c>
      <c r="X3320" s="2" t="s">
        <v>9</v>
      </c>
      <c r="Y3320" s="2" t="s">
        <v>2309</v>
      </c>
      <c r="Z3320" s="2" t="s">
        <v>18247</v>
      </c>
      <c r="AA3320" s="2" t="s">
        <v>8</v>
      </c>
      <c r="AB3320" s="2" t="s">
        <v>16920</v>
      </c>
      <c r="AC3320" s="2" t="s">
        <v>7</v>
      </c>
      <c r="AD3320" s="2" t="s">
        <v>2309</v>
      </c>
      <c r="AE3320" s="2" t="s">
        <v>18247</v>
      </c>
      <c r="AF3320" s="2" t="s">
        <v>18247</v>
      </c>
      <c r="AG3320" s="2" t="s">
        <v>30</v>
      </c>
      <c r="AH3320" s="2" t="s">
        <v>4</v>
      </c>
      <c r="AI3320" s="2" t="s">
        <v>3</v>
      </c>
      <c r="AJ3320" s="2" t="s">
        <v>843</v>
      </c>
      <c r="AK3320" s="2" t="s">
        <v>844</v>
      </c>
      <c r="AL3320" s="2" t="s">
        <v>845</v>
      </c>
    </row>
    <row r="3321" spans="1:38" ht="66" hidden="1">
      <c r="A3321" s="143"/>
      <c r="B3321" s="141"/>
      <c r="C3321" s="141"/>
      <c r="D3321" s="141"/>
      <c r="E3321" s="141"/>
      <c r="F3321" s="141"/>
      <c r="G3321" s="2" t="s">
        <v>18412</v>
      </c>
      <c r="H3321" s="140"/>
      <c r="I3321" s="2" t="s">
        <v>215</v>
      </c>
      <c r="K3321" s="4">
        <v>361</v>
      </c>
      <c r="L3321" s="5">
        <v>800</v>
      </c>
      <c r="M3321" s="6" t="s">
        <v>18309</v>
      </c>
      <c r="N3321" s="2" t="s">
        <v>17</v>
      </c>
      <c r="O3321" s="2" t="s">
        <v>55</v>
      </c>
      <c r="P3321" s="2" t="s">
        <v>242</v>
      </c>
      <c r="Q3321" s="2" t="s">
        <v>187</v>
      </c>
      <c r="R3321" s="2" t="s">
        <v>96</v>
      </c>
      <c r="S3321" s="2" t="s">
        <v>18247</v>
      </c>
      <c r="T3321" s="2" t="s">
        <v>18705</v>
      </c>
      <c r="U3321" s="2" t="s">
        <v>18706</v>
      </c>
      <c r="V3321" s="2" t="s">
        <v>840</v>
      </c>
      <c r="W3321" s="2" t="s">
        <v>18707</v>
      </c>
      <c r="X3321" s="2" t="s">
        <v>9</v>
      </c>
      <c r="Y3321" s="2" t="s">
        <v>2309</v>
      </c>
      <c r="Z3321" s="2" t="s">
        <v>18247</v>
      </c>
      <c r="AA3321" s="2" t="s">
        <v>8</v>
      </c>
      <c r="AB3321" s="2" t="s">
        <v>16920</v>
      </c>
      <c r="AC3321" s="2" t="s">
        <v>7</v>
      </c>
      <c r="AD3321" s="2" t="s">
        <v>2309</v>
      </c>
      <c r="AE3321" s="2" t="s">
        <v>18247</v>
      </c>
      <c r="AF3321" s="2" t="s">
        <v>18247</v>
      </c>
      <c r="AG3321" s="2" t="s">
        <v>30</v>
      </c>
      <c r="AH3321" s="2" t="s">
        <v>4</v>
      </c>
      <c r="AI3321" s="2" t="s">
        <v>3</v>
      </c>
      <c r="AJ3321" s="2" t="s">
        <v>843</v>
      </c>
      <c r="AK3321" s="2" t="s">
        <v>844</v>
      </c>
      <c r="AL3321" s="2" t="s">
        <v>845</v>
      </c>
    </row>
    <row r="3322" spans="1:38" ht="66" hidden="1">
      <c r="A3322" s="143"/>
      <c r="B3322" s="141"/>
      <c r="C3322" s="141"/>
      <c r="D3322" s="141"/>
      <c r="E3322" s="141"/>
      <c r="F3322" s="141"/>
      <c r="G3322" s="2" t="s">
        <v>8822</v>
      </c>
      <c r="H3322" s="140"/>
      <c r="I3322" s="2" t="s">
        <v>215</v>
      </c>
      <c r="K3322" s="4">
        <v>362</v>
      </c>
      <c r="L3322" s="5">
        <v>724.5</v>
      </c>
      <c r="M3322" s="6" t="s">
        <v>18309</v>
      </c>
      <c r="N3322" s="2" t="s">
        <v>17</v>
      </c>
      <c r="O3322" s="2" t="s">
        <v>55</v>
      </c>
      <c r="P3322" s="2" t="s">
        <v>242</v>
      </c>
      <c r="Q3322" s="2" t="s">
        <v>187</v>
      </c>
      <c r="R3322" s="2" t="s">
        <v>96</v>
      </c>
      <c r="S3322" s="2" t="s">
        <v>18247</v>
      </c>
      <c r="T3322" s="2" t="s">
        <v>18708</v>
      </c>
      <c r="U3322" s="2" t="s">
        <v>18709</v>
      </c>
      <c r="V3322" s="2" t="s">
        <v>840</v>
      </c>
      <c r="W3322" s="2" t="s">
        <v>18710</v>
      </c>
      <c r="X3322" s="2" t="s">
        <v>9</v>
      </c>
      <c r="Y3322" s="2" t="s">
        <v>2309</v>
      </c>
      <c r="Z3322" s="2" t="s">
        <v>18247</v>
      </c>
      <c r="AA3322" s="2" t="s">
        <v>8</v>
      </c>
      <c r="AB3322" s="2" t="s">
        <v>16920</v>
      </c>
      <c r="AC3322" s="2" t="s">
        <v>7</v>
      </c>
      <c r="AD3322" s="2" t="s">
        <v>2309</v>
      </c>
      <c r="AE3322" s="2" t="s">
        <v>18247</v>
      </c>
      <c r="AF3322" s="2" t="s">
        <v>18247</v>
      </c>
      <c r="AG3322" s="2" t="s">
        <v>30</v>
      </c>
      <c r="AH3322" s="2" t="s">
        <v>4</v>
      </c>
      <c r="AI3322" s="2" t="s">
        <v>3</v>
      </c>
      <c r="AJ3322" s="2" t="s">
        <v>843</v>
      </c>
      <c r="AK3322" s="2" t="s">
        <v>844</v>
      </c>
      <c r="AL3322" s="2" t="s">
        <v>845</v>
      </c>
    </row>
    <row r="3323" spans="1:38" ht="66" hidden="1">
      <c r="A3323" s="143"/>
      <c r="B3323" s="141"/>
      <c r="C3323" s="141"/>
      <c r="D3323" s="141"/>
      <c r="E3323" s="141"/>
      <c r="F3323" s="141"/>
      <c r="G3323" s="2" t="s">
        <v>8037</v>
      </c>
      <c r="H3323" s="140"/>
      <c r="I3323" s="2" t="s">
        <v>215</v>
      </c>
      <c r="K3323" s="4">
        <v>363</v>
      </c>
      <c r="L3323" s="5">
        <v>34000</v>
      </c>
      <c r="M3323" s="6" t="s">
        <v>18309</v>
      </c>
      <c r="N3323" s="2" t="s">
        <v>17</v>
      </c>
      <c r="O3323" s="2" t="s">
        <v>55</v>
      </c>
      <c r="P3323" s="2" t="s">
        <v>242</v>
      </c>
      <c r="Q3323" s="2" t="s">
        <v>187</v>
      </c>
      <c r="R3323" s="2" t="s">
        <v>96</v>
      </c>
      <c r="S3323" s="2" t="s">
        <v>18247</v>
      </c>
      <c r="T3323" s="2" t="s">
        <v>18711</v>
      </c>
      <c r="U3323" s="2" t="s">
        <v>18712</v>
      </c>
      <c r="V3323" s="2" t="s">
        <v>840</v>
      </c>
      <c r="W3323" s="2" t="s">
        <v>18713</v>
      </c>
      <c r="X3323" s="2" t="s">
        <v>9</v>
      </c>
      <c r="Y3323" s="2" t="s">
        <v>2309</v>
      </c>
      <c r="Z3323" s="2" t="s">
        <v>18247</v>
      </c>
      <c r="AA3323" s="2" t="s">
        <v>8</v>
      </c>
      <c r="AB3323" s="2" t="s">
        <v>16920</v>
      </c>
      <c r="AC3323" s="2" t="s">
        <v>7</v>
      </c>
      <c r="AD3323" s="2" t="s">
        <v>2309</v>
      </c>
      <c r="AE3323" s="2" t="s">
        <v>18247</v>
      </c>
      <c r="AF3323" s="2" t="s">
        <v>18247</v>
      </c>
      <c r="AG3323" s="2" t="s">
        <v>30</v>
      </c>
      <c r="AH3323" s="2" t="s">
        <v>4</v>
      </c>
      <c r="AI3323" s="2" t="s">
        <v>3</v>
      </c>
      <c r="AJ3323" s="2" t="s">
        <v>843</v>
      </c>
      <c r="AK3323" s="2" t="s">
        <v>844</v>
      </c>
      <c r="AL3323" s="2" t="s">
        <v>845</v>
      </c>
    </row>
    <row r="3324" spans="1:38" ht="66" hidden="1">
      <c r="A3324" s="143"/>
      <c r="B3324" s="141"/>
      <c r="C3324" s="141"/>
      <c r="D3324" s="141"/>
      <c r="E3324" s="141"/>
      <c r="F3324" s="141"/>
      <c r="G3324" s="2" t="s">
        <v>8822</v>
      </c>
      <c r="H3324" s="140"/>
      <c r="I3324" s="2" t="s">
        <v>215</v>
      </c>
      <c r="K3324" s="4">
        <v>364</v>
      </c>
      <c r="L3324" s="5">
        <v>1190</v>
      </c>
      <c r="M3324" s="6" t="s">
        <v>18309</v>
      </c>
      <c r="N3324" s="2" t="s">
        <v>17</v>
      </c>
      <c r="O3324" s="2" t="s">
        <v>55</v>
      </c>
      <c r="P3324" s="2" t="s">
        <v>242</v>
      </c>
      <c r="Q3324" s="2" t="s">
        <v>187</v>
      </c>
      <c r="R3324" s="2" t="s">
        <v>96</v>
      </c>
      <c r="S3324" s="2" t="s">
        <v>18247</v>
      </c>
      <c r="T3324" s="2" t="s">
        <v>18714</v>
      </c>
      <c r="U3324" s="2" t="s">
        <v>18715</v>
      </c>
      <c r="V3324" s="2" t="s">
        <v>840</v>
      </c>
      <c r="W3324" s="2" t="s">
        <v>18716</v>
      </c>
      <c r="X3324" s="2" t="s">
        <v>9</v>
      </c>
      <c r="Y3324" s="2" t="s">
        <v>2309</v>
      </c>
      <c r="Z3324" s="2" t="s">
        <v>18247</v>
      </c>
      <c r="AA3324" s="2" t="s">
        <v>8</v>
      </c>
      <c r="AB3324" s="2" t="s">
        <v>16920</v>
      </c>
      <c r="AC3324" s="2" t="s">
        <v>7</v>
      </c>
      <c r="AD3324" s="2" t="s">
        <v>2309</v>
      </c>
      <c r="AE3324" s="2" t="s">
        <v>18247</v>
      </c>
      <c r="AF3324" s="2" t="s">
        <v>18247</v>
      </c>
      <c r="AG3324" s="2" t="s">
        <v>30</v>
      </c>
      <c r="AH3324" s="2" t="s">
        <v>4</v>
      </c>
      <c r="AI3324" s="2" t="s">
        <v>3</v>
      </c>
      <c r="AJ3324" s="2" t="s">
        <v>843</v>
      </c>
      <c r="AK3324" s="2" t="s">
        <v>844</v>
      </c>
      <c r="AL3324" s="2" t="s">
        <v>845</v>
      </c>
    </row>
    <row r="3325" spans="1:38" ht="66" hidden="1">
      <c r="A3325" s="143"/>
      <c r="B3325" s="141"/>
      <c r="C3325" s="141"/>
      <c r="D3325" s="141"/>
      <c r="E3325" s="141"/>
      <c r="F3325" s="141"/>
      <c r="G3325" s="2" t="s">
        <v>8822</v>
      </c>
      <c r="H3325" s="140"/>
      <c r="I3325" s="2" t="s">
        <v>215</v>
      </c>
      <c r="K3325" s="4">
        <v>367</v>
      </c>
      <c r="L3325" s="5">
        <v>1291.5</v>
      </c>
      <c r="M3325" s="6" t="s">
        <v>18309</v>
      </c>
      <c r="N3325" s="2" t="s">
        <v>17</v>
      </c>
      <c r="O3325" s="2" t="s">
        <v>55</v>
      </c>
      <c r="P3325" s="2" t="s">
        <v>242</v>
      </c>
      <c r="Q3325" s="2" t="s">
        <v>187</v>
      </c>
      <c r="R3325" s="2" t="s">
        <v>96</v>
      </c>
      <c r="S3325" s="2" t="s">
        <v>18247</v>
      </c>
      <c r="T3325" s="2" t="s">
        <v>18717</v>
      </c>
      <c r="U3325" s="2" t="s">
        <v>18718</v>
      </c>
      <c r="V3325" s="2" t="s">
        <v>840</v>
      </c>
      <c r="W3325" s="2" t="s">
        <v>18719</v>
      </c>
      <c r="X3325" s="2" t="s">
        <v>9</v>
      </c>
      <c r="Y3325" s="2" t="s">
        <v>2309</v>
      </c>
      <c r="Z3325" s="2" t="s">
        <v>18247</v>
      </c>
      <c r="AA3325" s="2" t="s">
        <v>8</v>
      </c>
      <c r="AB3325" s="2" t="s">
        <v>16920</v>
      </c>
      <c r="AC3325" s="2" t="s">
        <v>7</v>
      </c>
      <c r="AD3325" s="2" t="s">
        <v>2309</v>
      </c>
      <c r="AE3325" s="2" t="s">
        <v>18247</v>
      </c>
      <c r="AF3325" s="2" t="s">
        <v>18247</v>
      </c>
      <c r="AG3325" s="2" t="s">
        <v>30</v>
      </c>
      <c r="AH3325" s="2" t="s">
        <v>4</v>
      </c>
      <c r="AI3325" s="2" t="s">
        <v>3</v>
      </c>
      <c r="AJ3325" s="2" t="s">
        <v>843</v>
      </c>
      <c r="AK3325" s="2" t="s">
        <v>844</v>
      </c>
      <c r="AL3325" s="2" t="s">
        <v>845</v>
      </c>
    </row>
    <row r="3326" spans="1:38" ht="66" hidden="1">
      <c r="A3326" s="143"/>
      <c r="B3326" s="141"/>
      <c r="C3326" s="141"/>
      <c r="D3326" s="141"/>
      <c r="E3326" s="141"/>
      <c r="F3326" s="141"/>
      <c r="G3326" s="2" t="s">
        <v>18413</v>
      </c>
      <c r="H3326" s="140"/>
      <c r="I3326" s="2" t="s">
        <v>215</v>
      </c>
      <c r="K3326" s="4">
        <v>368</v>
      </c>
      <c r="L3326" s="5">
        <v>1240</v>
      </c>
      <c r="M3326" s="6" t="s">
        <v>18309</v>
      </c>
      <c r="N3326" s="2" t="s">
        <v>17</v>
      </c>
      <c r="O3326" s="2" t="s">
        <v>55</v>
      </c>
      <c r="P3326" s="2" t="s">
        <v>242</v>
      </c>
      <c r="Q3326" s="2" t="s">
        <v>187</v>
      </c>
      <c r="R3326" s="2" t="s">
        <v>96</v>
      </c>
      <c r="S3326" s="2" t="s">
        <v>18247</v>
      </c>
      <c r="T3326" s="2" t="s">
        <v>18720</v>
      </c>
      <c r="U3326" s="2" t="s">
        <v>18721</v>
      </c>
      <c r="V3326" s="2" t="s">
        <v>840</v>
      </c>
      <c r="W3326" s="2" t="s">
        <v>18722</v>
      </c>
      <c r="X3326" s="2" t="s">
        <v>9</v>
      </c>
      <c r="Y3326" s="2" t="s">
        <v>2309</v>
      </c>
      <c r="Z3326" s="2" t="s">
        <v>18247</v>
      </c>
      <c r="AA3326" s="2" t="s">
        <v>8</v>
      </c>
      <c r="AB3326" s="2" t="s">
        <v>16920</v>
      </c>
      <c r="AC3326" s="2" t="s">
        <v>7</v>
      </c>
      <c r="AD3326" s="2" t="s">
        <v>2309</v>
      </c>
      <c r="AE3326" s="2" t="s">
        <v>18247</v>
      </c>
      <c r="AF3326" s="2" t="s">
        <v>18247</v>
      </c>
      <c r="AG3326" s="2" t="s">
        <v>30</v>
      </c>
      <c r="AH3326" s="2" t="s">
        <v>4</v>
      </c>
      <c r="AI3326" s="2" t="s">
        <v>3</v>
      </c>
      <c r="AJ3326" s="2" t="s">
        <v>843</v>
      </c>
      <c r="AK3326" s="2" t="s">
        <v>844</v>
      </c>
      <c r="AL3326" s="2" t="s">
        <v>845</v>
      </c>
    </row>
    <row r="3327" spans="1:38" ht="66" hidden="1">
      <c r="A3327" s="143"/>
      <c r="B3327" s="141"/>
      <c r="C3327" s="141"/>
      <c r="D3327" s="141"/>
      <c r="E3327" s="141"/>
      <c r="F3327" s="141"/>
      <c r="G3327" s="2" t="s">
        <v>18414</v>
      </c>
      <c r="H3327" s="140"/>
      <c r="I3327" s="2" t="s">
        <v>215</v>
      </c>
      <c r="K3327" s="4">
        <v>369</v>
      </c>
      <c r="L3327" s="5">
        <v>520</v>
      </c>
      <c r="M3327" s="6" t="s">
        <v>18309</v>
      </c>
      <c r="N3327" s="2" t="s">
        <v>17</v>
      </c>
      <c r="O3327" s="2" t="s">
        <v>55</v>
      </c>
      <c r="P3327" s="2" t="s">
        <v>242</v>
      </c>
      <c r="Q3327" s="2" t="s">
        <v>187</v>
      </c>
      <c r="R3327" s="2" t="s">
        <v>96</v>
      </c>
      <c r="S3327" s="2" t="s">
        <v>18247</v>
      </c>
      <c r="T3327" s="2" t="s">
        <v>18723</v>
      </c>
      <c r="U3327" s="2" t="s">
        <v>18724</v>
      </c>
      <c r="V3327" s="2" t="s">
        <v>840</v>
      </c>
      <c r="W3327" s="2" t="s">
        <v>18725</v>
      </c>
      <c r="X3327" s="2" t="s">
        <v>9</v>
      </c>
      <c r="Y3327" s="2" t="s">
        <v>2309</v>
      </c>
      <c r="Z3327" s="2" t="s">
        <v>18247</v>
      </c>
      <c r="AA3327" s="2" t="s">
        <v>8</v>
      </c>
      <c r="AB3327" s="2" t="s">
        <v>16920</v>
      </c>
      <c r="AC3327" s="2" t="s">
        <v>7</v>
      </c>
      <c r="AD3327" s="2" t="s">
        <v>2309</v>
      </c>
      <c r="AE3327" s="2" t="s">
        <v>18247</v>
      </c>
      <c r="AF3327" s="2" t="s">
        <v>18247</v>
      </c>
      <c r="AG3327" s="2" t="s">
        <v>30</v>
      </c>
      <c r="AH3327" s="2" t="s">
        <v>4</v>
      </c>
      <c r="AI3327" s="2" t="s">
        <v>3</v>
      </c>
      <c r="AJ3327" s="2" t="s">
        <v>843</v>
      </c>
      <c r="AK3327" s="2" t="s">
        <v>844</v>
      </c>
      <c r="AL3327" s="2" t="s">
        <v>845</v>
      </c>
    </row>
    <row r="3328" spans="1:38" ht="66" hidden="1">
      <c r="A3328" s="143"/>
      <c r="B3328" s="141"/>
      <c r="C3328" s="141"/>
      <c r="D3328" s="141"/>
      <c r="E3328" s="141"/>
      <c r="F3328" s="141"/>
      <c r="G3328" s="2" t="s">
        <v>18415</v>
      </c>
      <c r="H3328" s="140"/>
      <c r="I3328" s="2" t="s">
        <v>215</v>
      </c>
      <c r="K3328" s="4">
        <v>370</v>
      </c>
      <c r="L3328" s="5">
        <v>199.5</v>
      </c>
      <c r="M3328" s="6" t="s">
        <v>18309</v>
      </c>
      <c r="N3328" s="2" t="s">
        <v>17</v>
      </c>
      <c r="O3328" s="2" t="s">
        <v>55</v>
      </c>
      <c r="P3328" s="2" t="s">
        <v>242</v>
      </c>
      <c r="Q3328" s="2" t="s">
        <v>187</v>
      </c>
      <c r="R3328" s="2" t="s">
        <v>96</v>
      </c>
      <c r="S3328" s="2" t="s">
        <v>18247</v>
      </c>
      <c r="T3328" s="2" t="s">
        <v>18726</v>
      </c>
      <c r="U3328" s="2" t="s">
        <v>18727</v>
      </c>
      <c r="V3328" s="2" t="s">
        <v>840</v>
      </c>
      <c r="W3328" s="2" t="s">
        <v>18728</v>
      </c>
      <c r="X3328" s="2" t="s">
        <v>9</v>
      </c>
      <c r="Y3328" s="2" t="s">
        <v>2309</v>
      </c>
      <c r="Z3328" s="2" t="s">
        <v>18247</v>
      </c>
      <c r="AA3328" s="2" t="s">
        <v>8</v>
      </c>
      <c r="AB3328" s="2" t="s">
        <v>16920</v>
      </c>
      <c r="AC3328" s="2" t="s">
        <v>7</v>
      </c>
      <c r="AD3328" s="2" t="s">
        <v>2309</v>
      </c>
      <c r="AE3328" s="2" t="s">
        <v>18247</v>
      </c>
      <c r="AF3328" s="2" t="s">
        <v>18247</v>
      </c>
      <c r="AG3328" s="2" t="s">
        <v>30</v>
      </c>
      <c r="AH3328" s="2" t="s">
        <v>4</v>
      </c>
      <c r="AI3328" s="2" t="s">
        <v>3</v>
      </c>
      <c r="AJ3328" s="2" t="s">
        <v>843</v>
      </c>
      <c r="AK3328" s="2" t="s">
        <v>844</v>
      </c>
      <c r="AL3328" s="2" t="s">
        <v>845</v>
      </c>
    </row>
    <row r="3329" spans="1:38" ht="66" hidden="1">
      <c r="A3329" s="143"/>
      <c r="B3329" s="141"/>
      <c r="C3329" s="141"/>
      <c r="D3329" s="141"/>
      <c r="E3329" s="141"/>
      <c r="F3329" s="141"/>
      <c r="G3329" s="2" t="s">
        <v>18416</v>
      </c>
      <c r="H3329" s="140"/>
      <c r="I3329" s="2" t="s">
        <v>215</v>
      </c>
      <c r="K3329" s="4">
        <v>371</v>
      </c>
      <c r="L3329" s="5">
        <v>520</v>
      </c>
      <c r="M3329" s="6" t="s">
        <v>18309</v>
      </c>
      <c r="N3329" s="2" t="s">
        <v>17</v>
      </c>
      <c r="O3329" s="2" t="s">
        <v>55</v>
      </c>
      <c r="P3329" s="2" t="s">
        <v>242</v>
      </c>
      <c r="Q3329" s="2" t="s">
        <v>187</v>
      </c>
      <c r="R3329" s="2" t="s">
        <v>96</v>
      </c>
      <c r="S3329" s="2" t="s">
        <v>18247</v>
      </c>
      <c r="T3329" s="2" t="s">
        <v>18729</v>
      </c>
      <c r="U3329" s="2" t="s">
        <v>18730</v>
      </c>
      <c r="V3329" s="2" t="s">
        <v>840</v>
      </c>
      <c r="W3329" s="2" t="s">
        <v>18731</v>
      </c>
      <c r="X3329" s="2" t="s">
        <v>9</v>
      </c>
      <c r="Y3329" s="2" t="s">
        <v>2309</v>
      </c>
      <c r="Z3329" s="2" t="s">
        <v>18247</v>
      </c>
      <c r="AA3329" s="2" t="s">
        <v>8</v>
      </c>
      <c r="AB3329" s="2" t="s">
        <v>16920</v>
      </c>
      <c r="AC3329" s="2" t="s">
        <v>7</v>
      </c>
      <c r="AD3329" s="2" t="s">
        <v>2309</v>
      </c>
      <c r="AE3329" s="2" t="s">
        <v>18247</v>
      </c>
      <c r="AF3329" s="2" t="s">
        <v>18247</v>
      </c>
      <c r="AG3329" s="2" t="s">
        <v>30</v>
      </c>
      <c r="AH3329" s="2" t="s">
        <v>4</v>
      </c>
      <c r="AI3329" s="2" t="s">
        <v>3</v>
      </c>
      <c r="AJ3329" s="2" t="s">
        <v>843</v>
      </c>
      <c r="AK3329" s="2" t="s">
        <v>844</v>
      </c>
      <c r="AL3329" s="2" t="s">
        <v>845</v>
      </c>
    </row>
    <row r="3330" spans="1:38" ht="66" hidden="1">
      <c r="A3330" s="143"/>
      <c r="B3330" s="141"/>
      <c r="C3330" s="141"/>
      <c r="D3330" s="141"/>
      <c r="E3330" s="141"/>
      <c r="F3330" s="141"/>
      <c r="G3330" s="2" t="s">
        <v>18417</v>
      </c>
      <c r="H3330" s="140"/>
      <c r="I3330" s="2" t="s">
        <v>215</v>
      </c>
      <c r="K3330" s="4">
        <v>372</v>
      </c>
      <c r="L3330" s="5">
        <v>736.65</v>
      </c>
      <c r="M3330" s="6" t="s">
        <v>18309</v>
      </c>
      <c r="N3330" s="2" t="s">
        <v>17</v>
      </c>
      <c r="O3330" s="2" t="s">
        <v>55</v>
      </c>
      <c r="P3330" s="2" t="s">
        <v>242</v>
      </c>
      <c r="Q3330" s="2" t="s">
        <v>187</v>
      </c>
      <c r="R3330" s="2" t="s">
        <v>96</v>
      </c>
      <c r="S3330" s="2" t="s">
        <v>18247</v>
      </c>
      <c r="T3330" s="2" t="s">
        <v>18732</v>
      </c>
      <c r="U3330" s="2" t="s">
        <v>18733</v>
      </c>
      <c r="V3330" s="2" t="s">
        <v>840</v>
      </c>
      <c r="W3330" s="2" t="s">
        <v>18734</v>
      </c>
      <c r="X3330" s="2" t="s">
        <v>9</v>
      </c>
      <c r="Y3330" s="2" t="s">
        <v>2309</v>
      </c>
      <c r="Z3330" s="2" t="s">
        <v>18247</v>
      </c>
      <c r="AA3330" s="2" t="s">
        <v>8</v>
      </c>
      <c r="AB3330" s="2" t="s">
        <v>16920</v>
      </c>
      <c r="AC3330" s="2" t="s">
        <v>7</v>
      </c>
      <c r="AD3330" s="2" t="s">
        <v>2309</v>
      </c>
      <c r="AE3330" s="2" t="s">
        <v>18247</v>
      </c>
      <c r="AF3330" s="2" t="s">
        <v>18247</v>
      </c>
      <c r="AG3330" s="2" t="s">
        <v>30</v>
      </c>
      <c r="AH3330" s="2" t="s">
        <v>4</v>
      </c>
      <c r="AI3330" s="2" t="s">
        <v>3</v>
      </c>
      <c r="AJ3330" s="2" t="s">
        <v>843</v>
      </c>
      <c r="AK3330" s="2" t="s">
        <v>844</v>
      </c>
      <c r="AL3330" s="2" t="s">
        <v>845</v>
      </c>
    </row>
    <row r="3331" spans="1:38" ht="66" hidden="1">
      <c r="A3331" s="143"/>
      <c r="B3331" s="141"/>
      <c r="C3331" s="141"/>
      <c r="D3331" s="141"/>
      <c r="E3331" s="141"/>
      <c r="F3331" s="141"/>
      <c r="G3331" s="2" t="s">
        <v>18418</v>
      </c>
      <c r="H3331" s="140"/>
      <c r="I3331" s="2" t="s">
        <v>215</v>
      </c>
      <c r="K3331" s="4">
        <v>374</v>
      </c>
      <c r="L3331" s="5">
        <v>3447</v>
      </c>
      <c r="M3331" s="6" t="s">
        <v>18309</v>
      </c>
      <c r="N3331" s="2" t="s">
        <v>17</v>
      </c>
      <c r="O3331" s="2" t="s">
        <v>55</v>
      </c>
      <c r="P3331" s="2" t="s">
        <v>242</v>
      </c>
      <c r="Q3331" s="2" t="s">
        <v>187</v>
      </c>
      <c r="R3331" s="2" t="s">
        <v>96</v>
      </c>
      <c r="S3331" s="2" t="s">
        <v>18247</v>
      </c>
      <c r="T3331" s="2" t="s">
        <v>18735</v>
      </c>
      <c r="U3331" s="2" t="s">
        <v>18736</v>
      </c>
      <c r="V3331" s="2" t="s">
        <v>840</v>
      </c>
      <c r="W3331" s="2" t="s">
        <v>18737</v>
      </c>
      <c r="X3331" s="2" t="s">
        <v>9</v>
      </c>
      <c r="Y3331" s="2" t="s">
        <v>2309</v>
      </c>
      <c r="Z3331" s="2" t="s">
        <v>18247</v>
      </c>
      <c r="AA3331" s="2" t="s">
        <v>8</v>
      </c>
      <c r="AB3331" s="2" t="s">
        <v>16920</v>
      </c>
      <c r="AC3331" s="2" t="s">
        <v>7</v>
      </c>
      <c r="AD3331" s="2" t="s">
        <v>2309</v>
      </c>
      <c r="AE3331" s="2" t="s">
        <v>18247</v>
      </c>
      <c r="AF3331" s="2" t="s">
        <v>18247</v>
      </c>
      <c r="AG3331" s="2" t="s">
        <v>30</v>
      </c>
      <c r="AH3331" s="2" t="s">
        <v>4</v>
      </c>
      <c r="AI3331" s="2" t="s">
        <v>3</v>
      </c>
      <c r="AJ3331" s="2" t="s">
        <v>843</v>
      </c>
      <c r="AK3331" s="2" t="s">
        <v>844</v>
      </c>
      <c r="AL3331" s="2" t="s">
        <v>845</v>
      </c>
    </row>
    <row r="3332" spans="1:38" ht="66" hidden="1">
      <c r="A3332" s="143"/>
      <c r="B3332" s="141"/>
      <c r="C3332" s="141"/>
      <c r="D3332" s="141"/>
      <c r="E3332" s="141"/>
      <c r="F3332" s="141"/>
      <c r="G3332" s="2" t="s">
        <v>18419</v>
      </c>
      <c r="H3332" s="140"/>
      <c r="I3332" s="2" t="s">
        <v>215</v>
      </c>
      <c r="K3332" s="4">
        <v>375</v>
      </c>
      <c r="L3332" s="5">
        <v>749</v>
      </c>
      <c r="M3332" s="6" t="s">
        <v>18309</v>
      </c>
      <c r="N3332" s="2" t="s">
        <v>17</v>
      </c>
      <c r="O3332" s="2" t="s">
        <v>55</v>
      </c>
      <c r="P3332" s="2" t="s">
        <v>242</v>
      </c>
      <c r="Q3332" s="2" t="s">
        <v>187</v>
      </c>
      <c r="R3332" s="2" t="s">
        <v>96</v>
      </c>
      <c r="S3332" s="2" t="s">
        <v>18247</v>
      </c>
      <c r="T3332" s="2" t="s">
        <v>18738</v>
      </c>
      <c r="U3332" s="2" t="s">
        <v>18739</v>
      </c>
      <c r="V3332" s="2" t="s">
        <v>840</v>
      </c>
      <c r="W3332" s="2" t="s">
        <v>18740</v>
      </c>
      <c r="X3332" s="2" t="s">
        <v>9</v>
      </c>
      <c r="Y3332" s="2" t="s">
        <v>2309</v>
      </c>
      <c r="Z3332" s="2" t="s">
        <v>18247</v>
      </c>
      <c r="AA3332" s="2" t="s">
        <v>8</v>
      </c>
      <c r="AB3332" s="2" t="s">
        <v>16920</v>
      </c>
      <c r="AC3332" s="2" t="s">
        <v>7</v>
      </c>
      <c r="AD3332" s="2" t="s">
        <v>2309</v>
      </c>
      <c r="AE3332" s="2" t="s">
        <v>18247</v>
      </c>
      <c r="AF3332" s="2" t="s">
        <v>18247</v>
      </c>
      <c r="AG3332" s="2" t="s">
        <v>30</v>
      </c>
      <c r="AH3332" s="2" t="s">
        <v>4</v>
      </c>
      <c r="AI3332" s="2" t="s">
        <v>3</v>
      </c>
      <c r="AJ3332" s="2" t="s">
        <v>843</v>
      </c>
      <c r="AK3332" s="2" t="s">
        <v>844</v>
      </c>
      <c r="AL3332" s="2" t="s">
        <v>845</v>
      </c>
    </row>
    <row r="3333" spans="1:38" ht="66" hidden="1">
      <c r="A3333" s="143"/>
      <c r="B3333" s="141"/>
      <c r="C3333" s="141"/>
      <c r="D3333" s="141"/>
      <c r="E3333" s="141"/>
      <c r="F3333" s="141"/>
      <c r="G3333" s="2" t="s">
        <v>18420</v>
      </c>
      <c r="H3333" s="140"/>
      <c r="I3333" s="2" t="s">
        <v>215</v>
      </c>
      <c r="K3333" s="4">
        <v>377</v>
      </c>
      <c r="L3333" s="5">
        <v>457</v>
      </c>
      <c r="M3333" s="6" t="s">
        <v>18309</v>
      </c>
      <c r="N3333" s="2" t="s">
        <v>17</v>
      </c>
      <c r="O3333" s="2" t="s">
        <v>55</v>
      </c>
      <c r="P3333" s="2" t="s">
        <v>242</v>
      </c>
      <c r="Q3333" s="2" t="s">
        <v>187</v>
      </c>
      <c r="R3333" s="2" t="s">
        <v>96</v>
      </c>
      <c r="S3333" s="2" t="s">
        <v>18247</v>
      </c>
      <c r="T3333" s="2" t="s">
        <v>18741</v>
      </c>
      <c r="U3333" s="2" t="s">
        <v>18742</v>
      </c>
      <c r="V3333" s="2" t="s">
        <v>840</v>
      </c>
      <c r="W3333" s="2" t="s">
        <v>18743</v>
      </c>
      <c r="X3333" s="2" t="s">
        <v>9</v>
      </c>
      <c r="Y3333" s="2" t="s">
        <v>2309</v>
      </c>
      <c r="Z3333" s="2" t="s">
        <v>18247</v>
      </c>
      <c r="AA3333" s="2" t="s">
        <v>8</v>
      </c>
      <c r="AB3333" s="2" t="s">
        <v>16920</v>
      </c>
      <c r="AC3333" s="2" t="s">
        <v>7</v>
      </c>
      <c r="AD3333" s="2" t="s">
        <v>2309</v>
      </c>
      <c r="AE3333" s="2" t="s">
        <v>18247</v>
      </c>
      <c r="AF3333" s="2" t="s">
        <v>18247</v>
      </c>
      <c r="AG3333" s="2" t="s">
        <v>30</v>
      </c>
      <c r="AH3333" s="2" t="s">
        <v>4</v>
      </c>
      <c r="AI3333" s="2" t="s">
        <v>3</v>
      </c>
      <c r="AJ3333" s="2" t="s">
        <v>843</v>
      </c>
      <c r="AK3333" s="2" t="s">
        <v>844</v>
      </c>
      <c r="AL3333" s="2" t="s">
        <v>845</v>
      </c>
    </row>
    <row r="3334" spans="1:38" ht="66" hidden="1">
      <c r="A3334" s="143"/>
      <c r="B3334" s="141"/>
      <c r="C3334" s="141"/>
      <c r="D3334" s="141"/>
      <c r="E3334" s="141"/>
      <c r="F3334" s="141"/>
      <c r="G3334" s="2" t="s">
        <v>18421</v>
      </c>
      <c r="H3334" s="140"/>
      <c r="I3334" s="2" t="s">
        <v>215</v>
      </c>
      <c r="K3334" s="4">
        <v>378</v>
      </c>
      <c r="L3334" s="5">
        <v>14050.5</v>
      </c>
      <c r="M3334" s="6" t="s">
        <v>18309</v>
      </c>
      <c r="N3334" s="2" t="s">
        <v>17</v>
      </c>
      <c r="O3334" s="2" t="s">
        <v>55</v>
      </c>
      <c r="P3334" s="2" t="s">
        <v>242</v>
      </c>
      <c r="Q3334" s="2" t="s">
        <v>187</v>
      </c>
      <c r="R3334" s="2" t="s">
        <v>96</v>
      </c>
      <c r="S3334" s="2" t="s">
        <v>18247</v>
      </c>
      <c r="T3334" s="2" t="s">
        <v>18744</v>
      </c>
      <c r="U3334" s="2" t="s">
        <v>18745</v>
      </c>
      <c r="V3334" s="2" t="s">
        <v>840</v>
      </c>
      <c r="W3334" s="2" t="s">
        <v>18746</v>
      </c>
      <c r="X3334" s="2" t="s">
        <v>9</v>
      </c>
      <c r="Y3334" s="2" t="s">
        <v>2309</v>
      </c>
      <c r="Z3334" s="2" t="s">
        <v>18247</v>
      </c>
      <c r="AA3334" s="2" t="s">
        <v>8</v>
      </c>
      <c r="AB3334" s="2" t="s">
        <v>16920</v>
      </c>
      <c r="AC3334" s="2" t="s">
        <v>7</v>
      </c>
      <c r="AD3334" s="2" t="s">
        <v>2309</v>
      </c>
      <c r="AE3334" s="2" t="s">
        <v>18247</v>
      </c>
      <c r="AF3334" s="2" t="s">
        <v>18247</v>
      </c>
      <c r="AG3334" s="2" t="s">
        <v>30</v>
      </c>
      <c r="AH3334" s="2" t="s">
        <v>4</v>
      </c>
      <c r="AI3334" s="2" t="s">
        <v>3</v>
      </c>
      <c r="AJ3334" s="2" t="s">
        <v>843</v>
      </c>
      <c r="AK3334" s="2" t="s">
        <v>844</v>
      </c>
      <c r="AL3334" s="2" t="s">
        <v>845</v>
      </c>
    </row>
    <row r="3335" spans="1:38" ht="66" hidden="1">
      <c r="A3335" s="143"/>
      <c r="B3335" s="141"/>
      <c r="C3335" s="141"/>
      <c r="D3335" s="141"/>
      <c r="E3335" s="141"/>
      <c r="F3335" s="141"/>
      <c r="G3335" s="2" t="s">
        <v>18422</v>
      </c>
      <c r="H3335" s="140"/>
      <c r="I3335" s="2" t="s">
        <v>215</v>
      </c>
      <c r="K3335" s="4">
        <v>381</v>
      </c>
      <c r="L3335" s="5">
        <v>928</v>
      </c>
      <c r="M3335" s="6" t="s">
        <v>18309</v>
      </c>
      <c r="N3335" s="2" t="s">
        <v>17</v>
      </c>
      <c r="O3335" s="2" t="s">
        <v>55</v>
      </c>
      <c r="P3335" s="2" t="s">
        <v>242</v>
      </c>
      <c r="Q3335" s="2" t="s">
        <v>187</v>
      </c>
      <c r="R3335" s="2" t="s">
        <v>96</v>
      </c>
      <c r="S3335" s="2" t="s">
        <v>18247</v>
      </c>
      <c r="T3335" s="2" t="s">
        <v>18747</v>
      </c>
      <c r="U3335" s="2" t="s">
        <v>18748</v>
      </c>
      <c r="V3335" s="2" t="s">
        <v>840</v>
      </c>
      <c r="W3335" s="2" t="s">
        <v>18749</v>
      </c>
      <c r="X3335" s="2" t="s">
        <v>9</v>
      </c>
      <c r="Y3335" s="2" t="s">
        <v>2309</v>
      </c>
      <c r="Z3335" s="2" t="s">
        <v>18247</v>
      </c>
      <c r="AA3335" s="2" t="s">
        <v>8</v>
      </c>
      <c r="AB3335" s="2" t="s">
        <v>16920</v>
      </c>
      <c r="AC3335" s="2" t="s">
        <v>7</v>
      </c>
      <c r="AD3335" s="2" t="s">
        <v>2309</v>
      </c>
      <c r="AE3335" s="2" t="s">
        <v>18247</v>
      </c>
      <c r="AF3335" s="2" t="s">
        <v>18247</v>
      </c>
      <c r="AG3335" s="2" t="s">
        <v>30</v>
      </c>
      <c r="AH3335" s="2" t="s">
        <v>4</v>
      </c>
      <c r="AI3335" s="2" t="s">
        <v>3</v>
      </c>
      <c r="AJ3335" s="2" t="s">
        <v>843</v>
      </c>
      <c r="AK3335" s="2" t="s">
        <v>844</v>
      </c>
      <c r="AL3335" s="2" t="s">
        <v>845</v>
      </c>
    </row>
    <row r="3336" spans="1:38" ht="66" hidden="1">
      <c r="A3336" s="143"/>
      <c r="B3336" s="141"/>
      <c r="C3336" s="141"/>
      <c r="D3336" s="141"/>
      <c r="E3336" s="141"/>
      <c r="F3336" s="141"/>
      <c r="G3336" s="2" t="s">
        <v>7958</v>
      </c>
      <c r="H3336" s="140"/>
      <c r="I3336" s="2" t="s">
        <v>215</v>
      </c>
      <c r="K3336" s="4">
        <v>382</v>
      </c>
      <c r="L3336" s="5">
        <v>4894.5</v>
      </c>
      <c r="M3336" s="6" t="s">
        <v>18309</v>
      </c>
      <c r="N3336" s="2" t="s">
        <v>17</v>
      </c>
      <c r="O3336" s="2" t="s">
        <v>55</v>
      </c>
      <c r="P3336" s="2" t="s">
        <v>242</v>
      </c>
      <c r="Q3336" s="2" t="s">
        <v>187</v>
      </c>
      <c r="R3336" s="2" t="s">
        <v>96</v>
      </c>
      <c r="S3336" s="2" t="s">
        <v>18247</v>
      </c>
      <c r="T3336" s="2" t="s">
        <v>18750</v>
      </c>
      <c r="U3336" s="2" t="s">
        <v>18751</v>
      </c>
      <c r="V3336" s="2" t="s">
        <v>840</v>
      </c>
      <c r="W3336" s="2" t="s">
        <v>18752</v>
      </c>
      <c r="X3336" s="2" t="s">
        <v>9</v>
      </c>
      <c r="Y3336" s="2" t="s">
        <v>2309</v>
      </c>
      <c r="Z3336" s="2" t="s">
        <v>18247</v>
      </c>
      <c r="AA3336" s="2" t="s">
        <v>8</v>
      </c>
      <c r="AB3336" s="2" t="s">
        <v>16920</v>
      </c>
      <c r="AC3336" s="2" t="s">
        <v>7</v>
      </c>
      <c r="AD3336" s="2" t="s">
        <v>2309</v>
      </c>
      <c r="AE3336" s="2" t="s">
        <v>18247</v>
      </c>
      <c r="AF3336" s="2" t="s">
        <v>18247</v>
      </c>
      <c r="AG3336" s="2" t="s">
        <v>30</v>
      </c>
      <c r="AH3336" s="2" t="s">
        <v>4</v>
      </c>
      <c r="AI3336" s="2" t="s">
        <v>3</v>
      </c>
      <c r="AJ3336" s="2" t="s">
        <v>843</v>
      </c>
      <c r="AK3336" s="2" t="s">
        <v>844</v>
      </c>
      <c r="AL3336" s="2" t="s">
        <v>845</v>
      </c>
    </row>
    <row r="3337" spans="1:38" ht="66" hidden="1">
      <c r="A3337" s="143"/>
      <c r="B3337" s="141"/>
      <c r="C3337" s="141"/>
      <c r="D3337" s="141"/>
      <c r="E3337" s="141"/>
      <c r="F3337" s="141"/>
      <c r="G3337" s="2" t="s">
        <v>8694</v>
      </c>
      <c r="H3337" s="140"/>
      <c r="I3337" s="2" t="s">
        <v>215</v>
      </c>
      <c r="K3337" s="4">
        <v>383</v>
      </c>
      <c r="L3337" s="5">
        <v>899</v>
      </c>
      <c r="M3337" s="6" t="s">
        <v>18309</v>
      </c>
      <c r="N3337" s="2" t="s">
        <v>17</v>
      </c>
      <c r="O3337" s="2" t="s">
        <v>55</v>
      </c>
      <c r="P3337" s="2" t="s">
        <v>242</v>
      </c>
      <c r="Q3337" s="2" t="s">
        <v>187</v>
      </c>
      <c r="R3337" s="2" t="s">
        <v>96</v>
      </c>
      <c r="S3337" s="2" t="s">
        <v>18247</v>
      </c>
      <c r="T3337" s="2" t="s">
        <v>18753</v>
      </c>
      <c r="U3337" s="2" t="s">
        <v>18754</v>
      </c>
      <c r="V3337" s="2" t="s">
        <v>840</v>
      </c>
      <c r="W3337" s="2" t="s">
        <v>18755</v>
      </c>
      <c r="X3337" s="2" t="s">
        <v>9</v>
      </c>
      <c r="Y3337" s="2" t="s">
        <v>2309</v>
      </c>
      <c r="Z3337" s="2" t="s">
        <v>18247</v>
      </c>
      <c r="AA3337" s="2" t="s">
        <v>8</v>
      </c>
      <c r="AB3337" s="2" t="s">
        <v>16920</v>
      </c>
      <c r="AC3337" s="2" t="s">
        <v>7</v>
      </c>
      <c r="AD3337" s="2" t="s">
        <v>2309</v>
      </c>
      <c r="AE3337" s="2" t="s">
        <v>18247</v>
      </c>
      <c r="AF3337" s="2" t="s">
        <v>18247</v>
      </c>
      <c r="AG3337" s="2" t="s">
        <v>30</v>
      </c>
      <c r="AH3337" s="2" t="s">
        <v>4</v>
      </c>
      <c r="AI3337" s="2" t="s">
        <v>3</v>
      </c>
      <c r="AJ3337" s="2" t="s">
        <v>843</v>
      </c>
      <c r="AK3337" s="2" t="s">
        <v>844</v>
      </c>
      <c r="AL3337" s="2" t="s">
        <v>845</v>
      </c>
    </row>
    <row r="3338" spans="1:38" ht="66" hidden="1">
      <c r="A3338" s="143"/>
      <c r="B3338" s="141"/>
      <c r="C3338" s="141"/>
      <c r="D3338" s="141"/>
      <c r="E3338" s="141"/>
      <c r="F3338" s="141"/>
      <c r="G3338" s="2" t="s">
        <v>18423</v>
      </c>
      <c r="H3338" s="140"/>
      <c r="I3338" s="2" t="s">
        <v>215</v>
      </c>
      <c r="K3338" s="4">
        <v>385</v>
      </c>
      <c r="L3338" s="5">
        <v>655.5</v>
      </c>
      <c r="M3338" s="6" t="s">
        <v>18309</v>
      </c>
      <c r="N3338" s="2" t="s">
        <v>17</v>
      </c>
      <c r="O3338" s="2" t="s">
        <v>55</v>
      </c>
      <c r="P3338" s="2" t="s">
        <v>242</v>
      </c>
      <c r="Q3338" s="2" t="s">
        <v>187</v>
      </c>
      <c r="R3338" s="2" t="s">
        <v>96</v>
      </c>
      <c r="S3338" s="2" t="s">
        <v>18247</v>
      </c>
      <c r="T3338" s="2" t="s">
        <v>18756</v>
      </c>
      <c r="U3338" s="2" t="s">
        <v>18757</v>
      </c>
      <c r="V3338" s="2" t="s">
        <v>840</v>
      </c>
      <c r="W3338" s="2" t="s">
        <v>18758</v>
      </c>
      <c r="X3338" s="2" t="s">
        <v>9</v>
      </c>
      <c r="Y3338" s="2" t="s">
        <v>2309</v>
      </c>
      <c r="Z3338" s="2" t="s">
        <v>18247</v>
      </c>
      <c r="AA3338" s="2" t="s">
        <v>8</v>
      </c>
      <c r="AB3338" s="2" t="s">
        <v>16920</v>
      </c>
      <c r="AC3338" s="2" t="s">
        <v>7</v>
      </c>
      <c r="AD3338" s="2" t="s">
        <v>2309</v>
      </c>
      <c r="AE3338" s="2" t="s">
        <v>18247</v>
      </c>
      <c r="AF3338" s="2" t="s">
        <v>18247</v>
      </c>
      <c r="AG3338" s="2" t="s">
        <v>30</v>
      </c>
      <c r="AH3338" s="2" t="s">
        <v>4</v>
      </c>
      <c r="AI3338" s="2" t="s">
        <v>3</v>
      </c>
      <c r="AJ3338" s="2" t="s">
        <v>843</v>
      </c>
      <c r="AK3338" s="2" t="s">
        <v>844</v>
      </c>
      <c r="AL3338" s="2" t="s">
        <v>845</v>
      </c>
    </row>
    <row r="3339" spans="1:38" ht="66" hidden="1">
      <c r="A3339" s="143"/>
      <c r="B3339" s="141"/>
      <c r="C3339" s="141"/>
      <c r="D3339" s="141"/>
      <c r="E3339" s="141"/>
      <c r="F3339" s="141"/>
      <c r="G3339" s="2" t="s">
        <v>18424</v>
      </c>
      <c r="H3339" s="140"/>
      <c r="I3339" s="2" t="s">
        <v>215</v>
      </c>
      <c r="K3339" s="4">
        <v>393</v>
      </c>
      <c r="L3339" s="5">
        <v>17450</v>
      </c>
      <c r="M3339" s="6" t="s">
        <v>18309</v>
      </c>
      <c r="N3339" s="2" t="s">
        <v>17</v>
      </c>
      <c r="O3339" s="2" t="s">
        <v>55</v>
      </c>
      <c r="P3339" s="2" t="s">
        <v>242</v>
      </c>
      <c r="Q3339" s="2" t="s">
        <v>187</v>
      </c>
      <c r="R3339" s="2" t="s">
        <v>96</v>
      </c>
      <c r="S3339" s="2" t="s">
        <v>18247</v>
      </c>
      <c r="T3339" s="2" t="s">
        <v>18759</v>
      </c>
      <c r="U3339" s="2" t="s">
        <v>18760</v>
      </c>
      <c r="V3339" s="2" t="s">
        <v>840</v>
      </c>
      <c r="W3339" s="2" t="s">
        <v>18761</v>
      </c>
      <c r="X3339" s="2" t="s">
        <v>9</v>
      </c>
      <c r="Y3339" s="2" t="s">
        <v>2309</v>
      </c>
      <c r="Z3339" s="2" t="s">
        <v>18247</v>
      </c>
      <c r="AA3339" s="2" t="s">
        <v>8</v>
      </c>
      <c r="AB3339" s="2" t="s">
        <v>16920</v>
      </c>
      <c r="AC3339" s="2" t="s">
        <v>7</v>
      </c>
      <c r="AD3339" s="2" t="s">
        <v>2309</v>
      </c>
      <c r="AE3339" s="2" t="s">
        <v>18247</v>
      </c>
      <c r="AF3339" s="2" t="s">
        <v>18247</v>
      </c>
      <c r="AG3339" s="2" t="s">
        <v>30</v>
      </c>
      <c r="AH3339" s="2" t="s">
        <v>4</v>
      </c>
      <c r="AI3339" s="2" t="s">
        <v>3</v>
      </c>
      <c r="AJ3339" s="2" t="s">
        <v>843</v>
      </c>
      <c r="AK3339" s="2" t="s">
        <v>844</v>
      </c>
      <c r="AL3339" s="2" t="s">
        <v>845</v>
      </c>
    </row>
    <row r="3340" spans="1:38" ht="66" hidden="1">
      <c r="A3340" s="143"/>
      <c r="B3340" s="141"/>
      <c r="C3340" s="141"/>
      <c r="D3340" s="141"/>
      <c r="E3340" s="141"/>
      <c r="F3340" s="141"/>
      <c r="G3340" s="2" t="s">
        <v>18425</v>
      </c>
      <c r="H3340" s="140"/>
      <c r="I3340" s="2" t="s">
        <v>215</v>
      </c>
      <c r="K3340" s="4">
        <v>394</v>
      </c>
      <c r="L3340" s="5">
        <v>26687.5</v>
      </c>
      <c r="M3340" s="6" t="s">
        <v>18309</v>
      </c>
      <c r="N3340" s="2" t="s">
        <v>17</v>
      </c>
      <c r="O3340" s="2" t="s">
        <v>55</v>
      </c>
      <c r="P3340" s="2" t="s">
        <v>242</v>
      </c>
      <c r="Q3340" s="2" t="s">
        <v>187</v>
      </c>
      <c r="R3340" s="2" t="s">
        <v>96</v>
      </c>
      <c r="S3340" s="2" t="s">
        <v>18247</v>
      </c>
      <c r="T3340" s="2" t="s">
        <v>18762</v>
      </c>
      <c r="U3340" s="2" t="s">
        <v>18763</v>
      </c>
      <c r="V3340" s="2" t="s">
        <v>840</v>
      </c>
      <c r="W3340" s="2" t="s">
        <v>18764</v>
      </c>
      <c r="X3340" s="2" t="s">
        <v>9</v>
      </c>
      <c r="Y3340" s="2" t="s">
        <v>2309</v>
      </c>
      <c r="Z3340" s="2" t="s">
        <v>18247</v>
      </c>
      <c r="AA3340" s="2" t="s">
        <v>8</v>
      </c>
      <c r="AB3340" s="2" t="s">
        <v>16920</v>
      </c>
      <c r="AC3340" s="2" t="s">
        <v>7</v>
      </c>
      <c r="AD3340" s="2" t="s">
        <v>2309</v>
      </c>
      <c r="AE3340" s="2" t="s">
        <v>18247</v>
      </c>
      <c r="AF3340" s="2" t="s">
        <v>18247</v>
      </c>
      <c r="AG3340" s="2" t="s">
        <v>30</v>
      </c>
      <c r="AH3340" s="2" t="s">
        <v>4</v>
      </c>
      <c r="AI3340" s="2" t="s">
        <v>3</v>
      </c>
      <c r="AJ3340" s="2" t="s">
        <v>843</v>
      </c>
      <c r="AK3340" s="2" t="s">
        <v>844</v>
      </c>
      <c r="AL3340" s="2" t="s">
        <v>845</v>
      </c>
    </row>
    <row r="3341" spans="1:38" ht="66" hidden="1">
      <c r="A3341" s="143"/>
      <c r="B3341" s="141"/>
      <c r="C3341" s="141"/>
      <c r="D3341" s="141"/>
      <c r="E3341" s="141"/>
      <c r="F3341" s="141"/>
      <c r="G3341" s="2" t="s">
        <v>18426</v>
      </c>
      <c r="H3341" s="140"/>
      <c r="I3341" s="2" t="s">
        <v>215</v>
      </c>
      <c r="K3341" s="4">
        <v>410</v>
      </c>
      <c r="L3341" s="5">
        <v>10783.8</v>
      </c>
      <c r="M3341" s="6" t="s">
        <v>18309</v>
      </c>
      <c r="N3341" s="2" t="s">
        <v>17</v>
      </c>
      <c r="O3341" s="2" t="s">
        <v>55</v>
      </c>
      <c r="P3341" s="2" t="s">
        <v>242</v>
      </c>
      <c r="Q3341" s="2" t="s">
        <v>187</v>
      </c>
      <c r="R3341" s="2" t="s">
        <v>96</v>
      </c>
      <c r="S3341" s="2" t="s">
        <v>18247</v>
      </c>
      <c r="T3341" s="2" t="s">
        <v>18765</v>
      </c>
      <c r="U3341" s="2" t="s">
        <v>18766</v>
      </c>
      <c r="V3341" s="2" t="s">
        <v>840</v>
      </c>
      <c r="W3341" s="2" t="s">
        <v>18767</v>
      </c>
      <c r="X3341" s="2" t="s">
        <v>9</v>
      </c>
      <c r="Y3341" s="2" t="s">
        <v>2309</v>
      </c>
      <c r="Z3341" s="2" t="s">
        <v>18247</v>
      </c>
      <c r="AA3341" s="2" t="s">
        <v>8</v>
      </c>
      <c r="AB3341" s="2" t="s">
        <v>16920</v>
      </c>
      <c r="AC3341" s="2" t="s">
        <v>7</v>
      </c>
      <c r="AD3341" s="2" t="s">
        <v>2309</v>
      </c>
      <c r="AE3341" s="2" t="s">
        <v>18247</v>
      </c>
      <c r="AF3341" s="2" t="s">
        <v>18247</v>
      </c>
      <c r="AG3341" s="2" t="s">
        <v>30</v>
      </c>
      <c r="AH3341" s="2" t="s">
        <v>4</v>
      </c>
      <c r="AI3341" s="2" t="s">
        <v>3</v>
      </c>
      <c r="AJ3341" s="2" t="s">
        <v>843</v>
      </c>
      <c r="AK3341" s="2" t="s">
        <v>844</v>
      </c>
      <c r="AL3341" s="2" t="s">
        <v>845</v>
      </c>
    </row>
    <row r="3342" spans="1:38" ht="66" hidden="1">
      <c r="A3342" s="143"/>
      <c r="B3342" s="141"/>
      <c r="C3342" s="141"/>
      <c r="D3342" s="141"/>
      <c r="E3342" s="141"/>
      <c r="F3342" s="141"/>
      <c r="G3342" s="2" t="s">
        <v>18427</v>
      </c>
      <c r="H3342" s="140"/>
      <c r="I3342" s="2" t="s">
        <v>215</v>
      </c>
      <c r="K3342" s="4">
        <v>411</v>
      </c>
      <c r="L3342" s="5">
        <v>15684.4</v>
      </c>
      <c r="M3342" s="6" t="s">
        <v>18309</v>
      </c>
      <c r="N3342" s="2" t="s">
        <v>17</v>
      </c>
      <c r="O3342" s="2" t="s">
        <v>55</v>
      </c>
      <c r="P3342" s="2" t="s">
        <v>242</v>
      </c>
      <c r="Q3342" s="2" t="s">
        <v>187</v>
      </c>
      <c r="R3342" s="2" t="s">
        <v>96</v>
      </c>
      <c r="S3342" s="2" t="s">
        <v>18247</v>
      </c>
      <c r="T3342" s="2" t="s">
        <v>18768</v>
      </c>
      <c r="U3342" s="2" t="s">
        <v>18769</v>
      </c>
      <c r="V3342" s="2" t="s">
        <v>840</v>
      </c>
      <c r="W3342" s="2" t="s">
        <v>18770</v>
      </c>
      <c r="X3342" s="2" t="s">
        <v>9</v>
      </c>
      <c r="Y3342" s="2" t="s">
        <v>2309</v>
      </c>
      <c r="Z3342" s="2" t="s">
        <v>18247</v>
      </c>
      <c r="AA3342" s="2" t="s">
        <v>8</v>
      </c>
      <c r="AB3342" s="2" t="s">
        <v>16920</v>
      </c>
      <c r="AC3342" s="2" t="s">
        <v>7</v>
      </c>
      <c r="AD3342" s="2" t="s">
        <v>2309</v>
      </c>
      <c r="AE3342" s="2" t="s">
        <v>18247</v>
      </c>
      <c r="AF3342" s="2" t="s">
        <v>18247</v>
      </c>
      <c r="AG3342" s="2" t="s">
        <v>30</v>
      </c>
      <c r="AH3342" s="2" t="s">
        <v>4</v>
      </c>
      <c r="AI3342" s="2" t="s">
        <v>3</v>
      </c>
      <c r="AJ3342" s="2" t="s">
        <v>843</v>
      </c>
      <c r="AK3342" s="2" t="s">
        <v>844</v>
      </c>
      <c r="AL3342" s="2" t="s">
        <v>845</v>
      </c>
    </row>
    <row r="3343" spans="1:38" ht="66" hidden="1">
      <c r="A3343" s="143"/>
      <c r="B3343" s="141"/>
      <c r="C3343" s="141"/>
      <c r="D3343" s="141"/>
      <c r="E3343" s="141"/>
      <c r="F3343" s="141"/>
      <c r="G3343" s="2" t="s">
        <v>18428</v>
      </c>
      <c r="H3343" s="140"/>
      <c r="I3343" s="2" t="s">
        <v>215</v>
      </c>
      <c r="K3343" s="4">
        <v>413</v>
      </c>
      <c r="L3343" s="5">
        <v>1600</v>
      </c>
      <c r="M3343" s="6" t="s">
        <v>18309</v>
      </c>
      <c r="N3343" s="2" t="s">
        <v>17</v>
      </c>
      <c r="O3343" s="2" t="s">
        <v>55</v>
      </c>
      <c r="P3343" s="2" t="s">
        <v>242</v>
      </c>
      <c r="Q3343" s="2" t="s">
        <v>187</v>
      </c>
      <c r="R3343" s="2" t="s">
        <v>96</v>
      </c>
      <c r="S3343" s="2" t="s">
        <v>18247</v>
      </c>
      <c r="T3343" s="2" t="s">
        <v>18771</v>
      </c>
      <c r="U3343" s="2" t="s">
        <v>18772</v>
      </c>
      <c r="V3343" s="2" t="s">
        <v>840</v>
      </c>
      <c r="W3343" s="2" t="s">
        <v>18773</v>
      </c>
      <c r="X3343" s="2" t="s">
        <v>9</v>
      </c>
      <c r="Y3343" s="2" t="s">
        <v>2309</v>
      </c>
      <c r="Z3343" s="2" t="s">
        <v>18247</v>
      </c>
      <c r="AA3343" s="2" t="s">
        <v>8</v>
      </c>
      <c r="AB3343" s="2" t="s">
        <v>16920</v>
      </c>
      <c r="AC3343" s="2" t="s">
        <v>7</v>
      </c>
      <c r="AD3343" s="2" t="s">
        <v>2309</v>
      </c>
      <c r="AE3343" s="2" t="s">
        <v>18247</v>
      </c>
      <c r="AF3343" s="2" t="s">
        <v>18247</v>
      </c>
      <c r="AG3343" s="2" t="s">
        <v>30</v>
      </c>
      <c r="AH3343" s="2" t="s">
        <v>4</v>
      </c>
      <c r="AI3343" s="2" t="s">
        <v>3</v>
      </c>
      <c r="AJ3343" s="2" t="s">
        <v>843</v>
      </c>
      <c r="AK3343" s="2" t="s">
        <v>844</v>
      </c>
      <c r="AL3343" s="2" t="s">
        <v>845</v>
      </c>
    </row>
    <row r="3344" spans="1:38" ht="66" hidden="1">
      <c r="A3344" s="143"/>
      <c r="B3344" s="141"/>
      <c r="C3344" s="141"/>
      <c r="D3344" s="141"/>
      <c r="E3344" s="141"/>
      <c r="F3344" s="141"/>
      <c r="G3344" s="2" t="s">
        <v>18429</v>
      </c>
      <c r="H3344" s="140"/>
      <c r="I3344" s="2" t="s">
        <v>215</v>
      </c>
      <c r="K3344" s="4">
        <v>417</v>
      </c>
      <c r="L3344" s="5">
        <v>7400</v>
      </c>
      <c r="M3344" s="6" t="s">
        <v>18309</v>
      </c>
      <c r="N3344" s="2" t="s">
        <v>17</v>
      </c>
      <c r="O3344" s="2" t="s">
        <v>55</v>
      </c>
      <c r="P3344" s="2" t="s">
        <v>242</v>
      </c>
      <c r="Q3344" s="2" t="s">
        <v>187</v>
      </c>
      <c r="R3344" s="2" t="s">
        <v>96</v>
      </c>
      <c r="S3344" s="2" t="s">
        <v>18247</v>
      </c>
      <c r="T3344" s="2" t="s">
        <v>18774</v>
      </c>
      <c r="U3344" s="2" t="s">
        <v>18775</v>
      </c>
      <c r="V3344" s="2" t="s">
        <v>840</v>
      </c>
      <c r="W3344" s="2" t="s">
        <v>18776</v>
      </c>
      <c r="X3344" s="2" t="s">
        <v>9</v>
      </c>
      <c r="Y3344" s="2" t="s">
        <v>2309</v>
      </c>
      <c r="Z3344" s="2" t="s">
        <v>18247</v>
      </c>
      <c r="AA3344" s="2" t="s">
        <v>8</v>
      </c>
      <c r="AB3344" s="2" t="s">
        <v>16920</v>
      </c>
      <c r="AC3344" s="2" t="s">
        <v>7</v>
      </c>
      <c r="AD3344" s="2" t="s">
        <v>2309</v>
      </c>
      <c r="AE3344" s="2" t="s">
        <v>18247</v>
      </c>
      <c r="AF3344" s="2" t="s">
        <v>18247</v>
      </c>
      <c r="AG3344" s="2" t="s">
        <v>30</v>
      </c>
      <c r="AH3344" s="2" t="s">
        <v>4</v>
      </c>
      <c r="AI3344" s="2" t="s">
        <v>3</v>
      </c>
      <c r="AJ3344" s="2" t="s">
        <v>843</v>
      </c>
      <c r="AK3344" s="2" t="s">
        <v>844</v>
      </c>
      <c r="AL3344" s="2" t="s">
        <v>845</v>
      </c>
    </row>
    <row r="3345" spans="1:38" ht="66" hidden="1">
      <c r="A3345" s="143"/>
      <c r="B3345" s="141"/>
      <c r="C3345" s="141"/>
      <c r="D3345" s="141"/>
      <c r="E3345" s="141"/>
      <c r="F3345" s="141"/>
      <c r="G3345" s="2" t="s">
        <v>18430</v>
      </c>
      <c r="H3345" s="140"/>
      <c r="I3345" s="2" t="s">
        <v>215</v>
      </c>
      <c r="K3345" s="4">
        <v>418</v>
      </c>
      <c r="L3345" s="5">
        <v>451</v>
      </c>
      <c r="M3345" s="6" t="s">
        <v>18309</v>
      </c>
      <c r="N3345" s="2" t="s">
        <v>17</v>
      </c>
      <c r="O3345" s="2" t="s">
        <v>55</v>
      </c>
      <c r="P3345" s="2" t="s">
        <v>242</v>
      </c>
      <c r="Q3345" s="2" t="s">
        <v>187</v>
      </c>
      <c r="R3345" s="2" t="s">
        <v>96</v>
      </c>
      <c r="S3345" s="2" t="s">
        <v>18247</v>
      </c>
      <c r="T3345" s="2" t="s">
        <v>18777</v>
      </c>
      <c r="U3345" s="2" t="s">
        <v>18778</v>
      </c>
      <c r="V3345" s="2" t="s">
        <v>840</v>
      </c>
      <c r="W3345" s="2" t="s">
        <v>18779</v>
      </c>
      <c r="X3345" s="2" t="s">
        <v>9</v>
      </c>
      <c r="Y3345" s="2" t="s">
        <v>2309</v>
      </c>
      <c r="Z3345" s="2" t="s">
        <v>18247</v>
      </c>
      <c r="AA3345" s="2" t="s">
        <v>8</v>
      </c>
      <c r="AB3345" s="2" t="s">
        <v>16920</v>
      </c>
      <c r="AC3345" s="2" t="s">
        <v>7</v>
      </c>
      <c r="AD3345" s="2" t="s">
        <v>2309</v>
      </c>
      <c r="AE3345" s="2" t="s">
        <v>18247</v>
      </c>
      <c r="AF3345" s="2" t="s">
        <v>18247</v>
      </c>
      <c r="AG3345" s="2" t="s">
        <v>30</v>
      </c>
      <c r="AH3345" s="2" t="s">
        <v>4</v>
      </c>
      <c r="AI3345" s="2" t="s">
        <v>3</v>
      </c>
      <c r="AJ3345" s="2" t="s">
        <v>843</v>
      </c>
      <c r="AK3345" s="2" t="s">
        <v>844</v>
      </c>
      <c r="AL3345" s="2" t="s">
        <v>845</v>
      </c>
    </row>
    <row r="3346" spans="1:38" ht="66" hidden="1">
      <c r="A3346" s="143"/>
      <c r="B3346" s="141"/>
      <c r="C3346" s="141"/>
      <c r="D3346" s="141"/>
      <c r="E3346" s="141"/>
      <c r="F3346" s="141"/>
      <c r="G3346" s="2" t="s">
        <v>18431</v>
      </c>
      <c r="H3346" s="140"/>
      <c r="I3346" s="2" t="s">
        <v>215</v>
      </c>
      <c r="K3346" s="4">
        <v>419</v>
      </c>
      <c r="L3346" s="5">
        <v>1270</v>
      </c>
      <c r="M3346" s="6" t="s">
        <v>18309</v>
      </c>
      <c r="N3346" s="2" t="s">
        <v>17</v>
      </c>
      <c r="O3346" s="2" t="s">
        <v>55</v>
      </c>
      <c r="P3346" s="2" t="s">
        <v>242</v>
      </c>
      <c r="Q3346" s="2" t="s">
        <v>187</v>
      </c>
      <c r="R3346" s="2" t="s">
        <v>96</v>
      </c>
      <c r="S3346" s="2" t="s">
        <v>18247</v>
      </c>
      <c r="T3346" s="2" t="s">
        <v>18780</v>
      </c>
      <c r="U3346" s="2" t="s">
        <v>18781</v>
      </c>
      <c r="V3346" s="2" t="s">
        <v>840</v>
      </c>
      <c r="W3346" s="2" t="s">
        <v>18782</v>
      </c>
      <c r="X3346" s="2" t="s">
        <v>9</v>
      </c>
      <c r="Y3346" s="2" t="s">
        <v>2309</v>
      </c>
      <c r="Z3346" s="2" t="s">
        <v>18247</v>
      </c>
      <c r="AA3346" s="2" t="s">
        <v>8</v>
      </c>
      <c r="AB3346" s="2" t="s">
        <v>16920</v>
      </c>
      <c r="AC3346" s="2" t="s">
        <v>7</v>
      </c>
      <c r="AD3346" s="2" t="s">
        <v>2309</v>
      </c>
      <c r="AE3346" s="2" t="s">
        <v>18247</v>
      </c>
      <c r="AF3346" s="2" t="s">
        <v>18247</v>
      </c>
      <c r="AG3346" s="2" t="s">
        <v>30</v>
      </c>
      <c r="AH3346" s="2" t="s">
        <v>4</v>
      </c>
      <c r="AI3346" s="2" t="s">
        <v>3</v>
      </c>
      <c r="AJ3346" s="2" t="s">
        <v>843</v>
      </c>
      <c r="AK3346" s="2" t="s">
        <v>844</v>
      </c>
      <c r="AL3346" s="2" t="s">
        <v>845</v>
      </c>
    </row>
    <row r="3347" spans="1:38" ht="66" hidden="1">
      <c r="A3347" s="143"/>
      <c r="B3347" s="141"/>
      <c r="C3347" s="141"/>
      <c r="D3347" s="141"/>
      <c r="E3347" s="141"/>
      <c r="F3347" s="141"/>
      <c r="G3347" s="2" t="s">
        <v>18432</v>
      </c>
      <c r="H3347" s="140"/>
      <c r="I3347" s="2" t="s">
        <v>215</v>
      </c>
      <c r="K3347" s="4">
        <v>420</v>
      </c>
      <c r="L3347" s="5">
        <v>1900</v>
      </c>
      <c r="M3347" s="6" t="s">
        <v>18309</v>
      </c>
      <c r="N3347" s="2" t="s">
        <v>17</v>
      </c>
      <c r="O3347" s="2" t="s">
        <v>55</v>
      </c>
      <c r="P3347" s="2" t="s">
        <v>242</v>
      </c>
      <c r="Q3347" s="2" t="s">
        <v>187</v>
      </c>
      <c r="R3347" s="2" t="s">
        <v>96</v>
      </c>
      <c r="S3347" s="2" t="s">
        <v>18247</v>
      </c>
      <c r="T3347" s="2" t="s">
        <v>18783</v>
      </c>
      <c r="U3347" s="2" t="s">
        <v>18784</v>
      </c>
      <c r="V3347" s="2" t="s">
        <v>840</v>
      </c>
      <c r="W3347" s="2" t="s">
        <v>18785</v>
      </c>
      <c r="X3347" s="2" t="s">
        <v>9</v>
      </c>
      <c r="Y3347" s="2" t="s">
        <v>2309</v>
      </c>
      <c r="Z3347" s="2" t="s">
        <v>18247</v>
      </c>
      <c r="AA3347" s="2" t="s">
        <v>8</v>
      </c>
      <c r="AB3347" s="2" t="s">
        <v>16920</v>
      </c>
      <c r="AC3347" s="2" t="s">
        <v>7</v>
      </c>
      <c r="AD3347" s="2" t="s">
        <v>2309</v>
      </c>
      <c r="AE3347" s="2" t="s">
        <v>18247</v>
      </c>
      <c r="AF3347" s="2" t="s">
        <v>18247</v>
      </c>
      <c r="AG3347" s="2" t="s">
        <v>30</v>
      </c>
      <c r="AH3347" s="2" t="s">
        <v>4</v>
      </c>
      <c r="AI3347" s="2" t="s">
        <v>3</v>
      </c>
      <c r="AJ3347" s="2" t="s">
        <v>843</v>
      </c>
      <c r="AK3347" s="2" t="s">
        <v>844</v>
      </c>
      <c r="AL3347" s="2" t="s">
        <v>845</v>
      </c>
    </row>
    <row r="3348" spans="1:38" ht="66" hidden="1">
      <c r="A3348" s="143"/>
      <c r="B3348" s="141"/>
      <c r="C3348" s="141"/>
      <c r="D3348" s="141"/>
      <c r="E3348" s="141"/>
      <c r="F3348" s="141"/>
      <c r="G3348" s="2" t="s">
        <v>18433</v>
      </c>
      <c r="H3348" s="140"/>
      <c r="I3348" s="2" t="s">
        <v>215</v>
      </c>
      <c r="K3348" s="4">
        <v>421</v>
      </c>
      <c r="L3348" s="5">
        <v>1135.2</v>
      </c>
      <c r="M3348" s="6" t="s">
        <v>18309</v>
      </c>
      <c r="N3348" s="2" t="s">
        <v>17</v>
      </c>
      <c r="O3348" s="2" t="s">
        <v>55</v>
      </c>
      <c r="P3348" s="2" t="s">
        <v>242</v>
      </c>
      <c r="Q3348" s="2" t="s">
        <v>187</v>
      </c>
      <c r="R3348" s="2" t="s">
        <v>96</v>
      </c>
      <c r="S3348" s="2" t="s">
        <v>18247</v>
      </c>
      <c r="T3348" s="2" t="s">
        <v>18786</v>
      </c>
      <c r="U3348" s="2" t="s">
        <v>18787</v>
      </c>
      <c r="V3348" s="2" t="s">
        <v>840</v>
      </c>
      <c r="W3348" s="2" t="s">
        <v>18788</v>
      </c>
      <c r="X3348" s="2" t="s">
        <v>9</v>
      </c>
      <c r="Y3348" s="2" t="s">
        <v>2309</v>
      </c>
      <c r="Z3348" s="2" t="s">
        <v>18247</v>
      </c>
      <c r="AA3348" s="2" t="s">
        <v>8</v>
      </c>
      <c r="AB3348" s="2" t="s">
        <v>16920</v>
      </c>
      <c r="AC3348" s="2" t="s">
        <v>7</v>
      </c>
      <c r="AD3348" s="2" t="s">
        <v>2309</v>
      </c>
      <c r="AE3348" s="2" t="s">
        <v>18247</v>
      </c>
      <c r="AF3348" s="2" t="s">
        <v>18247</v>
      </c>
      <c r="AG3348" s="2" t="s">
        <v>30</v>
      </c>
      <c r="AH3348" s="2" t="s">
        <v>4</v>
      </c>
      <c r="AI3348" s="2" t="s">
        <v>3</v>
      </c>
      <c r="AJ3348" s="2" t="s">
        <v>843</v>
      </c>
      <c r="AK3348" s="2" t="s">
        <v>844</v>
      </c>
      <c r="AL3348" s="2" t="s">
        <v>845</v>
      </c>
    </row>
    <row r="3349" spans="1:38" ht="66" hidden="1">
      <c r="A3349" s="143"/>
      <c r="B3349" s="141"/>
      <c r="C3349" s="141"/>
      <c r="D3349" s="141"/>
      <c r="E3349" s="141"/>
      <c r="F3349" s="141"/>
      <c r="G3349" s="2" t="s">
        <v>18434</v>
      </c>
      <c r="H3349" s="140"/>
      <c r="I3349" s="2" t="s">
        <v>215</v>
      </c>
      <c r="K3349" s="4">
        <v>423</v>
      </c>
      <c r="L3349" s="5">
        <v>513</v>
      </c>
      <c r="M3349" s="6" t="s">
        <v>18309</v>
      </c>
      <c r="N3349" s="2" t="s">
        <v>17</v>
      </c>
      <c r="O3349" s="2" t="s">
        <v>55</v>
      </c>
      <c r="P3349" s="2" t="s">
        <v>242</v>
      </c>
      <c r="Q3349" s="2" t="s">
        <v>187</v>
      </c>
      <c r="R3349" s="2" t="s">
        <v>96</v>
      </c>
      <c r="S3349" s="2" t="s">
        <v>18247</v>
      </c>
      <c r="T3349" s="2" t="s">
        <v>18789</v>
      </c>
      <c r="U3349" s="2" t="s">
        <v>18790</v>
      </c>
      <c r="V3349" s="2" t="s">
        <v>840</v>
      </c>
      <c r="W3349" s="2" t="s">
        <v>18791</v>
      </c>
      <c r="X3349" s="2" t="s">
        <v>9</v>
      </c>
      <c r="Y3349" s="2" t="s">
        <v>2309</v>
      </c>
      <c r="Z3349" s="2" t="s">
        <v>18247</v>
      </c>
      <c r="AA3349" s="2" t="s">
        <v>8</v>
      </c>
      <c r="AB3349" s="2" t="s">
        <v>16920</v>
      </c>
      <c r="AC3349" s="2" t="s">
        <v>7</v>
      </c>
      <c r="AD3349" s="2" t="s">
        <v>2309</v>
      </c>
      <c r="AE3349" s="2" t="s">
        <v>18247</v>
      </c>
      <c r="AF3349" s="2" t="s">
        <v>18247</v>
      </c>
      <c r="AG3349" s="2" t="s">
        <v>30</v>
      </c>
      <c r="AH3349" s="2" t="s">
        <v>4</v>
      </c>
      <c r="AI3349" s="2" t="s">
        <v>3</v>
      </c>
      <c r="AJ3349" s="2" t="s">
        <v>843</v>
      </c>
      <c r="AK3349" s="2" t="s">
        <v>844</v>
      </c>
      <c r="AL3349" s="2" t="s">
        <v>845</v>
      </c>
    </row>
    <row r="3350" spans="1:38" ht="66" hidden="1">
      <c r="A3350" s="143"/>
      <c r="B3350" s="141"/>
      <c r="C3350" s="141"/>
      <c r="D3350" s="141"/>
      <c r="E3350" s="141"/>
      <c r="F3350" s="141"/>
      <c r="G3350" s="2" t="s">
        <v>6930</v>
      </c>
      <c r="H3350" s="140"/>
      <c r="I3350" s="2" t="s">
        <v>215</v>
      </c>
      <c r="K3350" s="4">
        <v>427</v>
      </c>
      <c r="L3350" s="5">
        <v>646</v>
      </c>
      <c r="M3350" s="6" t="s">
        <v>18309</v>
      </c>
      <c r="N3350" s="2" t="s">
        <v>17</v>
      </c>
      <c r="O3350" s="2" t="s">
        <v>55</v>
      </c>
      <c r="P3350" s="2" t="s">
        <v>242</v>
      </c>
      <c r="Q3350" s="2" t="s">
        <v>187</v>
      </c>
      <c r="R3350" s="2" t="s">
        <v>96</v>
      </c>
      <c r="S3350" s="2" t="s">
        <v>18247</v>
      </c>
      <c r="T3350" s="2" t="s">
        <v>18792</v>
      </c>
      <c r="U3350" s="2" t="s">
        <v>18793</v>
      </c>
      <c r="V3350" s="2" t="s">
        <v>840</v>
      </c>
      <c r="W3350" s="2" t="s">
        <v>18794</v>
      </c>
      <c r="X3350" s="2" t="s">
        <v>9</v>
      </c>
      <c r="Y3350" s="2" t="s">
        <v>2309</v>
      </c>
      <c r="Z3350" s="2" t="s">
        <v>18247</v>
      </c>
      <c r="AA3350" s="2" t="s">
        <v>8</v>
      </c>
      <c r="AB3350" s="2" t="s">
        <v>16920</v>
      </c>
      <c r="AC3350" s="2" t="s">
        <v>7</v>
      </c>
      <c r="AD3350" s="2" t="s">
        <v>2309</v>
      </c>
      <c r="AE3350" s="2" t="s">
        <v>18247</v>
      </c>
      <c r="AF3350" s="2" t="s">
        <v>18247</v>
      </c>
      <c r="AG3350" s="2" t="s">
        <v>30</v>
      </c>
      <c r="AH3350" s="2" t="s">
        <v>4</v>
      </c>
      <c r="AI3350" s="2" t="s">
        <v>3</v>
      </c>
      <c r="AJ3350" s="2" t="s">
        <v>843</v>
      </c>
      <c r="AK3350" s="2" t="s">
        <v>844</v>
      </c>
      <c r="AL3350" s="2" t="s">
        <v>845</v>
      </c>
    </row>
    <row r="3351" spans="1:38" ht="66" hidden="1">
      <c r="A3351" s="143"/>
      <c r="B3351" s="141"/>
      <c r="C3351" s="141"/>
      <c r="D3351" s="141"/>
      <c r="E3351" s="141"/>
      <c r="F3351" s="141"/>
      <c r="G3351" s="2" t="s">
        <v>18435</v>
      </c>
      <c r="H3351" s="140"/>
      <c r="I3351" s="2" t="s">
        <v>215</v>
      </c>
      <c r="K3351" s="4">
        <v>428</v>
      </c>
      <c r="L3351" s="5">
        <v>2356</v>
      </c>
      <c r="M3351" s="6" t="s">
        <v>18309</v>
      </c>
      <c r="N3351" s="2" t="s">
        <v>17</v>
      </c>
      <c r="O3351" s="2" t="s">
        <v>55</v>
      </c>
      <c r="P3351" s="2" t="s">
        <v>242</v>
      </c>
      <c r="Q3351" s="2" t="s">
        <v>187</v>
      </c>
      <c r="R3351" s="2" t="s">
        <v>96</v>
      </c>
      <c r="S3351" s="2" t="s">
        <v>18247</v>
      </c>
      <c r="T3351" s="2" t="s">
        <v>18795</v>
      </c>
      <c r="U3351" s="2" t="s">
        <v>18796</v>
      </c>
      <c r="V3351" s="2" t="s">
        <v>840</v>
      </c>
      <c r="W3351" s="2" t="s">
        <v>18797</v>
      </c>
      <c r="X3351" s="2" t="s">
        <v>9</v>
      </c>
      <c r="Y3351" s="2" t="s">
        <v>2309</v>
      </c>
      <c r="Z3351" s="2" t="s">
        <v>18247</v>
      </c>
      <c r="AA3351" s="2" t="s">
        <v>8</v>
      </c>
      <c r="AB3351" s="2" t="s">
        <v>16920</v>
      </c>
      <c r="AC3351" s="2" t="s">
        <v>7</v>
      </c>
      <c r="AD3351" s="2" t="s">
        <v>2309</v>
      </c>
      <c r="AE3351" s="2" t="s">
        <v>18247</v>
      </c>
      <c r="AF3351" s="2" t="s">
        <v>18247</v>
      </c>
      <c r="AG3351" s="2" t="s">
        <v>30</v>
      </c>
      <c r="AH3351" s="2" t="s">
        <v>4</v>
      </c>
      <c r="AI3351" s="2" t="s">
        <v>3</v>
      </c>
      <c r="AJ3351" s="2" t="s">
        <v>843</v>
      </c>
      <c r="AK3351" s="2" t="s">
        <v>844</v>
      </c>
      <c r="AL3351" s="2" t="s">
        <v>845</v>
      </c>
    </row>
    <row r="3352" spans="1:38" ht="66" hidden="1">
      <c r="A3352" s="143"/>
      <c r="B3352" s="141"/>
      <c r="C3352" s="141"/>
      <c r="D3352" s="141"/>
      <c r="E3352" s="141"/>
      <c r="F3352" s="141"/>
      <c r="G3352" s="2" t="s">
        <v>18436</v>
      </c>
      <c r="H3352" s="140"/>
      <c r="I3352" s="2" t="s">
        <v>215</v>
      </c>
      <c r="K3352" s="4">
        <v>429</v>
      </c>
      <c r="L3352" s="5">
        <v>2620</v>
      </c>
      <c r="M3352" s="6" t="s">
        <v>18309</v>
      </c>
      <c r="N3352" s="2" t="s">
        <v>17</v>
      </c>
      <c r="O3352" s="2" t="s">
        <v>55</v>
      </c>
      <c r="P3352" s="2" t="s">
        <v>242</v>
      </c>
      <c r="Q3352" s="2" t="s">
        <v>187</v>
      </c>
      <c r="R3352" s="2" t="s">
        <v>96</v>
      </c>
      <c r="S3352" s="2" t="s">
        <v>18247</v>
      </c>
      <c r="T3352" s="2" t="s">
        <v>18798</v>
      </c>
      <c r="U3352" s="2" t="s">
        <v>18799</v>
      </c>
      <c r="V3352" s="2" t="s">
        <v>840</v>
      </c>
      <c r="W3352" s="2" t="s">
        <v>18800</v>
      </c>
      <c r="X3352" s="2" t="s">
        <v>9</v>
      </c>
      <c r="Y3352" s="2" t="s">
        <v>2309</v>
      </c>
      <c r="Z3352" s="2" t="s">
        <v>18247</v>
      </c>
      <c r="AA3352" s="2" t="s">
        <v>8</v>
      </c>
      <c r="AB3352" s="2" t="s">
        <v>16920</v>
      </c>
      <c r="AC3352" s="2" t="s">
        <v>7</v>
      </c>
      <c r="AD3352" s="2" t="s">
        <v>2309</v>
      </c>
      <c r="AE3352" s="2" t="s">
        <v>18247</v>
      </c>
      <c r="AF3352" s="2" t="s">
        <v>18247</v>
      </c>
      <c r="AG3352" s="2" t="s">
        <v>30</v>
      </c>
      <c r="AH3352" s="2" t="s">
        <v>4</v>
      </c>
      <c r="AI3352" s="2" t="s">
        <v>3</v>
      </c>
      <c r="AJ3352" s="2" t="s">
        <v>843</v>
      </c>
      <c r="AK3352" s="2" t="s">
        <v>844</v>
      </c>
      <c r="AL3352" s="2" t="s">
        <v>845</v>
      </c>
    </row>
    <row r="3353" spans="1:38" ht="66" hidden="1">
      <c r="A3353" s="143"/>
      <c r="B3353" s="141"/>
      <c r="C3353" s="141"/>
      <c r="D3353" s="141"/>
      <c r="E3353" s="141"/>
      <c r="F3353" s="141"/>
      <c r="G3353" s="2" t="s">
        <v>18437</v>
      </c>
      <c r="H3353" s="140"/>
      <c r="I3353" s="2" t="s">
        <v>215</v>
      </c>
      <c r="K3353" s="4">
        <v>430</v>
      </c>
      <c r="L3353" s="5">
        <v>1247.5</v>
      </c>
      <c r="M3353" s="6" t="s">
        <v>18309</v>
      </c>
      <c r="N3353" s="2" t="s">
        <v>17</v>
      </c>
      <c r="O3353" s="2" t="s">
        <v>55</v>
      </c>
      <c r="P3353" s="2" t="s">
        <v>242</v>
      </c>
      <c r="Q3353" s="2" t="s">
        <v>187</v>
      </c>
      <c r="R3353" s="2" t="s">
        <v>96</v>
      </c>
      <c r="S3353" s="2" t="s">
        <v>18247</v>
      </c>
      <c r="T3353" s="2" t="s">
        <v>18801</v>
      </c>
      <c r="U3353" s="2" t="s">
        <v>18802</v>
      </c>
      <c r="V3353" s="2" t="s">
        <v>840</v>
      </c>
      <c r="W3353" s="2" t="s">
        <v>18803</v>
      </c>
      <c r="X3353" s="2" t="s">
        <v>9</v>
      </c>
      <c r="Y3353" s="2" t="s">
        <v>2309</v>
      </c>
      <c r="Z3353" s="2" t="s">
        <v>18247</v>
      </c>
      <c r="AA3353" s="2" t="s">
        <v>8</v>
      </c>
      <c r="AB3353" s="2" t="s">
        <v>16920</v>
      </c>
      <c r="AC3353" s="2" t="s">
        <v>7</v>
      </c>
      <c r="AD3353" s="2" t="s">
        <v>2309</v>
      </c>
      <c r="AE3353" s="2" t="s">
        <v>18247</v>
      </c>
      <c r="AF3353" s="2" t="s">
        <v>18247</v>
      </c>
      <c r="AG3353" s="2" t="s">
        <v>30</v>
      </c>
      <c r="AH3353" s="2" t="s">
        <v>4</v>
      </c>
      <c r="AI3353" s="2" t="s">
        <v>3</v>
      </c>
      <c r="AJ3353" s="2" t="s">
        <v>843</v>
      </c>
      <c r="AK3353" s="2" t="s">
        <v>844</v>
      </c>
      <c r="AL3353" s="2" t="s">
        <v>845</v>
      </c>
    </row>
    <row r="3354" spans="1:38" ht="66" hidden="1">
      <c r="A3354" s="143"/>
      <c r="B3354" s="141"/>
      <c r="C3354" s="141"/>
      <c r="D3354" s="141"/>
      <c r="E3354" s="141"/>
      <c r="F3354" s="141"/>
      <c r="G3354" s="2" t="s">
        <v>18438</v>
      </c>
      <c r="H3354" s="140"/>
      <c r="I3354" s="2" t="s">
        <v>215</v>
      </c>
      <c r="K3354" s="4">
        <v>431</v>
      </c>
      <c r="L3354" s="5">
        <v>751</v>
      </c>
      <c r="M3354" s="6" t="s">
        <v>18309</v>
      </c>
      <c r="N3354" s="2" t="s">
        <v>17</v>
      </c>
      <c r="O3354" s="2" t="s">
        <v>55</v>
      </c>
      <c r="P3354" s="2" t="s">
        <v>242</v>
      </c>
      <c r="Q3354" s="2" t="s">
        <v>187</v>
      </c>
      <c r="R3354" s="2" t="s">
        <v>96</v>
      </c>
      <c r="S3354" s="2" t="s">
        <v>18247</v>
      </c>
      <c r="T3354" s="2" t="s">
        <v>18804</v>
      </c>
      <c r="U3354" s="2" t="s">
        <v>18805</v>
      </c>
      <c r="V3354" s="2" t="s">
        <v>840</v>
      </c>
      <c r="W3354" s="2" t="s">
        <v>18806</v>
      </c>
      <c r="X3354" s="2" t="s">
        <v>9</v>
      </c>
      <c r="Y3354" s="2" t="s">
        <v>2309</v>
      </c>
      <c r="Z3354" s="2" t="s">
        <v>18247</v>
      </c>
      <c r="AA3354" s="2" t="s">
        <v>8</v>
      </c>
      <c r="AB3354" s="2" t="s">
        <v>16920</v>
      </c>
      <c r="AC3354" s="2" t="s">
        <v>7</v>
      </c>
      <c r="AD3354" s="2" t="s">
        <v>2309</v>
      </c>
      <c r="AE3354" s="2" t="s">
        <v>18247</v>
      </c>
      <c r="AF3354" s="2" t="s">
        <v>18247</v>
      </c>
      <c r="AG3354" s="2" t="s">
        <v>30</v>
      </c>
      <c r="AH3354" s="2" t="s">
        <v>4</v>
      </c>
      <c r="AI3354" s="2" t="s">
        <v>3</v>
      </c>
      <c r="AJ3354" s="2" t="s">
        <v>843</v>
      </c>
      <c r="AK3354" s="2" t="s">
        <v>844</v>
      </c>
      <c r="AL3354" s="2" t="s">
        <v>845</v>
      </c>
    </row>
    <row r="3355" spans="1:38" ht="66" hidden="1">
      <c r="A3355" s="143"/>
      <c r="B3355" s="141"/>
      <c r="C3355" s="141"/>
      <c r="D3355" s="141"/>
      <c r="E3355" s="141"/>
      <c r="F3355" s="141"/>
      <c r="G3355" s="2" t="s">
        <v>18439</v>
      </c>
      <c r="H3355" s="140"/>
      <c r="I3355" s="2" t="s">
        <v>215</v>
      </c>
      <c r="K3355" s="4">
        <v>432</v>
      </c>
      <c r="L3355" s="5">
        <v>7900</v>
      </c>
      <c r="M3355" s="6" t="s">
        <v>18309</v>
      </c>
      <c r="N3355" s="2" t="s">
        <v>17</v>
      </c>
      <c r="O3355" s="2" t="s">
        <v>55</v>
      </c>
      <c r="P3355" s="2" t="s">
        <v>242</v>
      </c>
      <c r="Q3355" s="2" t="s">
        <v>187</v>
      </c>
      <c r="R3355" s="2" t="s">
        <v>96</v>
      </c>
      <c r="S3355" s="2" t="s">
        <v>18247</v>
      </c>
      <c r="T3355" s="2" t="s">
        <v>18807</v>
      </c>
      <c r="U3355" s="2" t="s">
        <v>18808</v>
      </c>
      <c r="V3355" s="2" t="s">
        <v>840</v>
      </c>
      <c r="W3355" s="2" t="s">
        <v>18809</v>
      </c>
      <c r="X3355" s="2" t="s">
        <v>9</v>
      </c>
      <c r="Y3355" s="2" t="s">
        <v>2309</v>
      </c>
      <c r="Z3355" s="2" t="s">
        <v>18247</v>
      </c>
      <c r="AA3355" s="2" t="s">
        <v>8</v>
      </c>
      <c r="AB3355" s="2" t="s">
        <v>16920</v>
      </c>
      <c r="AC3355" s="2" t="s">
        <v>7</v>
      </c>
      <c r="AD3355" s="2" t="s">
        <v>2309</v>
      </c>
      <c r="AE3355" s="2" t="s">
        <v>18247</v>
      </c>
      <c r="AF3355" s="2" t="s">
        <v>18247</v>
      </c>
      <c r="AG3355" s="2" t="s">
        <v>30</v>
      </c>
      <c r="AH3355" s="2" t="s">
        <v>4</v>
      </c>
      <c r="AI3355" s="2" t="s">
        <v>3</v>
      </c>
      <c r="AJ3355" s="2" t="s">
        <v>843</v>
      </c>
      <c r="AK3355" s="2" t="s">
        <v>844</v>
      </c>
      <c r="AL3355" s="2" t="s">
        <v>845</v>
      </c>
    </row>
    <row r="3356" spans="1:38" ht="66" hidden="1">
      <c r="A3356" s="143"/>
      <c r="B3356" s="141"/>
      <c r="C3356" s="141"/>
      <c r="D3356" s="141"/>
      <c r="E3356" s="141"/>
      <c r="F3356" s="141"/>
      <c r="G3356" s="2" t="s">
        <v>18440</v>
      </c>
      <c r="H3356" s="140"/>
      <c r="I3356" s="2" t="s">
        <v>215</v>
      </c>
      <c r="K3356" s="4">
        <v>433</v>
      </c>
      <c r="L3356" s="5">
        <v>80</v>
      </c>
      <c r="M3356" s="6" t="s">
        <v>18309</v>
      </c>
      <c r="N3356" s="2" t="s">
        <v>17</v>
      </c>
      <c r="O3356" s="2" t="s">
        <v>55</v>
      </c>
      <c r="P3356" s="2" t="s">
        <v>242</v>
      </c>
      <c r="Q3356" s="2" t="s">
        <v>187</v>
      </c>
      <c r="R3356" s="2" t="s">
        <v>96</v>
      </c>
      <c r="S3356" s="2" t="s">
        <v>18247</v>
      </c>
      <c r="T3356" s="2" t="s">
        <v>18810</v>
      </c>
      <c r="U3356" s="2" t="s">
        <v>18811</v>
      </c>
      <c r="V3356" s="2" t="s">
        <v>840</v>
      </c>
      <c r="W3356" s="2" t="s">
        <v>18812</v>
      </c>
      <c r="X3356" s="2" t="s">
        <v>9</v>
      </c>
      <c r="Y3356" s="2" t="s">
        <v>2309</v>
      </c>
      <c r="Z3356" s="2" t="s">
        <v>18247</v>
      </c>
      <c r="AA3356" s="2" t="s">
        <v>8</v>
      </c>
      <c r="AB3356" s="2" t="s">
        <v>16920</v>
      </c>
      <c r="AC3356" s="2" t="s">
        <v>7</v>
      </c>
      <c r="AD3356" s="2" t="s">
        <v>2309</v>
      </c>
      <c r="AE3356" s="2" t="s">
        <v>18247</v>
      </c>
      <c r="AF3356" s="2" t="s">
        <v>18247</v>
      </c>
      <c r="AG3356" s="2" t="s">
        <v>30</v>
      </c>
      <c r="AH3356" s="2" t="s">
        <v>4</v>
      </c>
      <c r="AI3356" s="2" t="s">
        <v>3</v>
      </c>
      <c r="AJ3356" s="2" t="s">
        <v>843</v>
      </c>
      <c r="AK3356" s="2" t="s">
        <v>844</v>
      </c>
      <c r="AL3356" s="2" t="s">
        <v>845</v>
      </c>
    </row>
    <row r="3357" spans="1:38" ht="66" hidden="1">
      <c r="A3357" s="143"/>
      <c r="B3357" s="141"/>
      <c r="C3357" s="141"/>
      <c r="D3357" s="141"/>
      <c r="E3357" s="141"/>
      <c r="F3357" s="141"/>
      <c r="G3357" s="2" t="s">
        <v>18441</v>
      </c>
      <c r="H3357" s="140"/>
      <c r="I3357" s="2" t="s">
        <v>215</v>
      </c>
      <c r="K3357" s="4">
        <v>434</v>
      </c>
      <c r="L3357" s="5">
        <v>649.95000000000005</v>
      </c>
      <c r="M3357" s="6" t="s">
        <v>18309</v>
      </c>
      <c r="N3357" s="2" t="s">
        <v>17</v>
      </c>
      <c r="O3357" s="2" t="s">
        <v>55</v>
      </c>
      <c r="P3357" s="2" t="s">
        <v>242</v>
      </c>
      <c r="Q3357" s="2" t="s">
        <v>187</v>
      </c>
      <c r="R3357" s="2" t="s">
        <v>96</v>
      </c>
      <c r="S3357" s="2" t="s">
        <v>18247</v>
      </c>
      <c r="T3357" s="2" t="s">
        <v>18813</v>
      </c>
      <c r="U3357" s="2" t="s">
        <v>18814</v>
      </c>
      <c r="V3357" s="2" t="s">
        <v>840</v>
      </c>
      <c r="W3357" s="2" t="s">
        <v>18815</v>
      </c>
      <c r="X3357" s="2" t="s">
        <v>9</v>
      </c>
      <c r="Y3357" s="2" t="s">
        <v>2309</v>
      </c>
      <c r="Z3357" s="2" t="s">
        <v>18247</v>
      </c>
      <c r="AA3357" s="2" t="s">
        <v>8</v>
      </c>
      <c r="AB3357" s="2" t="s">
        <v>16920</v>
      </c>
      <c r="AC3357" s="2" t="s">
        <v>7</v>
      </c>
      <c r="AD3357" s="2" t="s">
        <v>2309</v>
      </c>
      <c r="AE3357" s="2" t="s">
        <v>18247</v>
      </c>
      <c r="AF3357" s="2" t="s">
        <v>18247</v>
      </c>
      <c r="AG3357" s="2" t="s">
        <v>30</v>
      </c>
      <c r="AH3357" s="2" t="s">
        <v>4</v>
      </c>
      <c r="AI3357" s="2" t="s">
        <v>3</v>
      </c>
      <c r="AJ3357" s="2" t="s">
        <v>843</v>
      </c>
      <c r="AK3357" s="2" t="s">
        <v>844</v>
      </c>
      <c r="AL3357" s="2" t="s">
        <v>845</v>
      </c>
    </row>
    <row r="3358" spans="1:38" ht="66" hidden="1">
      <c r="A3358" s="143"/>
      <c r="B3358" s="141"/>
      <c r="C3358" s="141"/>
      <c r="D3358" s="141"/>
      <c r="E3358" s="141"/>
      <c r="F3358" s="141"/>
      <c r="G3358" s="2" t="s">
        <v>18442</v>
      </c>
      <c r="H3358" s="140"/>
      <c r="I3358" s="2" t="s">
        <v>215</v>
      </c>
      <c r="K3358" s="4">
        <v>435</v>
      </c>
      <c r="L3358" s="5">
        <v>339</v>
      </c>
      <c r="M3358" s="6" t="s">
        <v>18309</v>
      </c>
      <c r="N3358" s="2" t="s">
        <v>17</v>
      </c>
      <c r="O3358" s="2" t="s">
        <v>55</v>
      </c>
      <c r="P3358" s="2" t="s">
        <v>242</v>
      </c>
      <c r="Q3358" s="2" t="s">
        <v>187</v>
      </c>
      <c r="R3358" s="2" t="s">
        <v>96</v>
      </c>
      <c r="S3358" s="2" t="s">
        <v>18247</v>
      </c>
      <c r="T3358" s="2" t="s">
        <v>18816</v>
      </c>
      <c r="U3358" s="2" t="s">
        <v>18817</v>
      </c>
      <c r="V3358" s="2" t="s">
        <v>840</v>
      </c>
      <c r="W3358" s="2" t="s">
        <v>18818</v>
      </c>
      <c r="X3358" s="2" t="s">
        <v>9</v>
      </c>
      <c r="Y3358" s="2" t="s">
        <v>2309</v>
      </c>
      <c r="Z3358" s="2" t="s">
        <v>18247</v>
      </c>
      <c r="AA3358" s="2" t="s">
        <v>8</v>
      </c>
      <c r="AB3358" s="2" t="s">
        <v>16920</v>
      </c>
      <c r="AC3358" s="2" t="s">
        <v>7</v>
      </c>
      <c r="AD3358" s="2" t="s">
        <v>2309</v>
      </c>
      <c r="AE3358" s="2" t="s">
        <v>18247</v>
      </c>
      <c r="AF3358" s="2" t="s">
        <v>18247</v>
      </c>
      <c r="AG3358" s="2" t="s">
        <v>30</v>
      </c>
      <c r="AH3358" s="2" t="s">
        <v>4</v>
      </c>
      <c r="AI3358" s="2" t="s">
        <v>3</v>
      </c>
      <c r="AJ3358" s="2" t="s">
        <v>843</v>
      </c>
      <c r="AK3358" s="2" t="s">
        <v>844</v>
      </c>
      <c r="AL3358" s="2" t="s">
        <v>845</v>
      </c>
    </row>
    <row r="3359" spans="1:38" ht="66" hidden="1">
      <c r="A3359" s="143"/>
      <c r="B3359" s="141"/>
      <c r="C3359" s="141"/>
      <c r="D3359" s="141"/>
      <c r="E3359" s="141"/>
      <c r="F3359" s="141"/>
      <c r="G3359" s="2" t="s">
        <v>18443</v>
      </c>
      <c r="H3359" s="140"/>
      <c r="I3359" s="2" t="s">
        <v>215</v>
      </c>
      <c r="K3359" s="4">
        <v>436</v>
      </c>
      <c r="L3359" s="5">
        <v>180</v>
      </c>
      <c r="M3359" s="6" t="s">
        <v>18309</v>
      </c>
      <c r="N3359" s="2" t="s">
        <v>17</v>
      </c>
      <c r="O3359" s="2" t="s">
        <v>55</v>
      </c>
      <c r="P3359" s="2" t="s">
        <v>242</v>
      </c>
      <c r="Q3359" s="2" t="s">
        <v>187</v>
      </c>
      <c r="R3359" s="2" t="s">
        <v>96</v>
      </c>
      <c r="S3359" s="2" t="s">
        <v>18247</v>
      </c>
      <c r="T3359" s="2" t="s">
        <v>18819</v>
      </c>
      <c r="U3359" s="2" t="s">
        <v>18820</v>
      </c>
      <c r="V3359" s="2" t="s">
        <v>840</v>
      </c>
      <c r="W3359" s="2" t="s">
        <v>18821</v>
      </c>
      <c r="X3359" s="2" t="s">
        <v>9</v>
      </c>
      <c r="Y3359" s="2" t="s">
        <v>2309</v>
      </c>
      <c r="Z3359" s="2" t="s">
        <v>18247</v>
      </c>
      <c r="AA3359" s="2" t="s">
        <v>8</v>
      </c>
      <c r="AB3359" s="2" t="s">
        <v>16920</v>
      </c>
      <c r="AC3359" s="2" t="s">
        <v>7</v>
      </c>
      <c r="AD3359" s="2" t="s">
        <v>2309</v>
      </c>
      <c r="AE3359" s="2" t="s">
        <v>18247</v>
      </c>
      <c r="AF3359" s="2" t="s">
        <v>18247</v>
      </c>
      <c r="AG3359" s="2" t="s">
        <v>30</v>
      </c>
      <c r="AH3359" s="2" t="s">
        <v>4</v>
      </c>
      <c r="AI3359" s="2" t="s">
        <v>3</v>
      </c>
      <c r="AJ3359" s="2" t="s">
        <v>843</v>
      </c>
      <c r="AK3359" s="2" t="s">
        <v>844</v>
      </c>
      <c r="AL3359" s="2" t="s">
        <v>845</v>
      </c>
    </row>
    <row r="3360" spans="1:38" ht="66" hidden="1">
      <c r="A3360" s="143"/>
      <c r="B3360" s="141"/>
      <c r="C3360" s="141"/>
      <c r="D3360" s="141"/>
      <c r="E3360" s="141"/>
      <c r="F3360" s="141"/>
      <c r="G3360" s="2" t="s">
        <v>18444</v>
      </c>
      <c r="H3360" s="140"/>
      <c r="I3360" s="2" t="s">
        <v>215</v>
      </c>
      <c r="K3360" s="4">
        <v>438</v>
      </c>
      <c r="L3360" s="5">
        <v>4082.7</v>
      </c>
      <c r="M3360" s="6" t="s">
        <v>18309</v>
      </c>
      <c r="N3360" s="2" t="s">
        <v>17</v>
      </c>
      <c r="O3360" s="2" t="s">
        <v>55</v>
      </c>
      <c r="P3360" s="2" t="s">
        <v>242</v>
      </c>
      <c r="Q3360" s="2" t="s">
        <v>187</v>
      </c>
      <c r="R3360" s="2" t="s">
        <v>96</v>
      </c>
      <c r="S3360" s="2" t="s">
        <v>18247</v>
      </c>
      <c r="T3360" s="2" t="s">
        <v>18822</v>
      </c>
      <c r="U3360" s="2" t="s">
        <v>18823</v>
      </c>
      <c r="V3360" s="2" t="s">
        <v>840</v>
      </c>
      <c r="W3360" s="2" t="s">
        <v>18824</v>
      </c>
      <c r="X3360" s="2" t="s">
        <v>9</v>
      </c>
      <c r="Y3360" s="2" t="s">
        <v>2309</v>
      </c>
      <c r="Z3360" s="2" t="s">
        <v>18247</v>
      </c>
      <c r="AA3360" s="2" t="s">
        <v>8</v>
      </c>
      <c r="AB3360" s="2" t="s">
        <v>16920</v>
      </c>
      <c r="AC3360" s="2" t="s">
        <v>7</v>
      </c>
      <c r="AD3360" s="2" t="s">
        <v>2309</v>
      </c>
      <c r="AE3360" s="2" t="s">
        <v>18247</v>
      </c>
      <c r="AF3360" s="2" t="s">
        <v>18247</v>
      </c>
      <c r="AG3360" s="2" t="s">
        <v>30</v>
      </c>
      <c r="AH3360" s="2" t="s">
        <v>4</v>
      </c>
      <c r="AI3360" s="2" t="s">
        <v>3</v>
      </c>
      <c r="AJ3360" s="2" t="s">
        <v>843</v>
      </c>
      <c r="AK3360" s="2" t="s">
        <v>844</v>
      </c>
      <c r="AL3360" s="2" t="s">
        <v>845</v>
      </c>
    </row>
    <row r="3361" spans="1:38" ht="66" hidden="1">
      <c r="A3361" s="143"/>
      <c r="B3361" s="141"/>
      <c r="C3361" s="141"/>
      <c r="D3361" s="141"/>
      <c r="E3361" s="141"/>
      <c r="F3361" s="141"/>
      <c r="G3361" s="2" t="s">
        <v>18445</v>
      </c>
      <c r="H3361" s="140"/>
      <c r="I3361" s="2" t="s">
        <v>215</v>
      </c>
      <c r="K3361" s="4">
        <v>439</v>
      </c>
      <c r="L3361" s="5">
        <v>2995.8</v>
      </c>
      <c r="M3361" s="6" t="s">
        <v>18309</v>
      </c>
      <c r="N3361" s="2" t="s">
        <v>17</v>
      </c>
      <c r="O3361" s="2" t="s">
        <v>55</v>
      </c>
      <c r="P3361" s="2" t="s">
        <v>242</v>
      </c>
      <c r="Q3361" s="2" t="s">
        <v>187</v>
      </c>
      <c r="R3361" s="2" t="s">
        <v>96</v>
      </c>
      <c r="S3361" s="2" t="s">
        <v>18247</v>
      </c>
      <c r="T3361" s="2" t="s">
        <v>18825</v>
      </c>
      <c r="U3361" s="2" t="s">
        <v>18826</v>
      </c>
      <c r="V3361" s="2" t="s">
        <v>840</v>
      </c>
      <c r="W3361" s="2" t="s">
        <v>18827</v>
      </c>
      <c r="X3361" s="2" t="s">
        <v>9</v>
      </c>
      <c r="Y3361" s="2" t="s">
        <v>2309</v>
      </c>
      <c r="Z3361" s="2" t="s">
        <v>18247</v>
      </c>
      <c r="AA3361" s="2" t="s">
        <v>8</v>
      </c>
      <c r="AB3361" s="2" t="s">
        <v>16920</v>
      </c>
      <c r="AC3361" s="2" t="s">
        <v>7</v>
      </c>
      <c r="AD3361" s="2" t="s">
        <v>2309</v>
      </c>
      <c r="AE3361" s="2" t="s">
        <v>18247</v>
      </c>
      <c r="AF3361" s="2" t="s">
        <v>18247</v>
      </c>
      <c r="AG3361" s="2" t="s">
        <v>30</v>
      </c>
      <c r="AH3361" s="2" t="s">
        <v>4</v>
      </c>
      <c r="AI3361" s="2" t="s">
        <v>3</v>
      </c>
      <c r="AJ3361" s="2" t="s">
        <v>843</v>
      </c>
      <c r="AK3361" s="2" t="s">
        <v>844</v>
      </c>
      <c r="AL3361" s="2" t="s">
        <v>845</v>
      </c>
    </row>
    <row r="3362" spans="1:38" ht="66" hidden="1">
      <c r="A3362" s="143"/>
      <c r="B3362" s="141"/>
      <c r="C3362" s="141"/>
      <c r="D3362" s="141"/>
      <c r="E3362" s="141"/>
      <c r="F3362" s="141"/>
      <c r="G3362" s="2" t="s">
        <v>18446</v>
      </c>
      <c r="H3362" s="140"/>
      <c r="I3362" s="2" t="s">
        <v>215</v>
      </c>
      <c r="K3362" s="4">
        <v>440</v>
      </c>
      <c r="L3362" s="5">
        <v>4559</v>
      </c>
      <c r="M3362" s="6" t="s">
        <v>18309</v>
      </c>
      <c r="N3362" s="2" t="s">
        <v>17</v>
      </c>
      <c r="O3362" s="2" t="s">
        <v>55</v>
      </c>
      <c r="P3362" s="2" t="s">
        <v>242</v>
      </c>
      <c r="Q3362" s="2" t="s">
        <v>187</v>
      </c>
      <c r="R3362" s="2" t="s">
        <v>96</v>
      </c>
      <c r="S3362" s="2" t="s">
        <v>18247</v>
      </c>
      <c r="T3362" s="2" t="s">
        <v>18828</v>
      </c>
      <c r="U3362" s="2" t="s">
        <v>18829</v>
      </c>
      <c r="V3362" s="2" t="s">
        <v>840</v>
      </c>
      <c r="W3362" s="2" t="s">
        <v>18830</v>
      </c>
      <c r="X3362" s="2" t="s">
        <v>9</v>
      </c>
      <c r="Y3362" s="2" t="s">
        <v>2309</v>
      </c>
      <c r="Z3362" s="2" t="s">
        <v>18247</v>
      </c>
      <c r="AA3362" s="2" t="s">
        <v>8</v>
      </c>
      <c r="AB3362" s="2" t="s">
        <v>16920</v>
      </c>
      <c r="AC3362" s="2" t="s">
        <v>7</v>
      </c>
      <c r="AD3362" s="2" t="s">
        <v>2309</v>
      </c>
      <c r="AE3362" s="2" t="s">
        <v>18247</v>
      </c>
      <c r="AF3362" s="2" t="s">
        <v>18247</v>
      </c>
      <c r="AG3362" s="2" t="s">
        <v>30</v>
      </c>
      <c r="AH3362" s="2" t="s">
        <v>4</v>
      </c>
      <c r="AI3362" s="2" t="s">
        <v>3</v>
      </c>
      <c r="AJ3362" s="2" t="s">
        <v>843</v>
      </c>
      <c r="AK3362" s="2" t="s">
        <v>844</v>
      </c>
      <c r="AL3362" s="2" t="s">
        <v>845</v>
      </c>
    </row>
    <row r="3363" spans="1:38" ht="66" hidden="1">
      <c r="A3363" s="143"/>
      <c r="B3363" s="141"/>
      <c r="C3363" s="141"/>
      <c r="D3363" s="141"/>
      <c r="E3363" s="141"/>
      <c r="F3363" s="141"/>
      <c r="G3363" s="2" t="s">
        <v>18447</v>
      </c>
      <c r="H3363" s="140"/>
      <c r="I3363" s="2" t="s">
        <v>215</v>
      </c>
      <c r="K3363" s="4">
        <v>441</v>
      </c>
      <c r="L3363" s="5">
        <v>3699.2</v>
      </c>
      <c r="M3363" s="6" t="s">
        <v>18309</v>
      </c>
      <c r="N3363" s="2" t="s">
        <v>17</v>
      </c>
      <c r="O3363" s="2" t="s">
        <v>55</v>
      </c>
      <c r="P3363" s="2" t="s">
        <v>242</v>
      </c>
      <c r="Q3363" s="2" t="s">
        <v>187</v>
      </c>
      <c r="R3363" s="2" t="s">
        <v>96</v>
      </c>
      <c r="S3363" s="2" t="s">
        <v>18247</v>
      </c>
      <c r="T3363" s="2" t="s">
        <v>18831</v>
      </c>
      <c r="U3363" s="2" t="s">
        <v>18832</v>
      </c>
      <c r="V3363" s="2" t="s">
        <v>840</v>
      </c>
      <c r="W3363" s="2" t="s">
        <v>18833</v>
      </c>
      <c r="X3363" s="2" t="s">
        <v>9</v>
      </c>
      <c r="Y3363" s="2" t="s">
        <v>2309</v>
      </c>
      <c r="Z3363" s="2" t="s">
        <v>18247</v>
      </c>
      <c r="AA3363" s="2" t="s">
        <v>8</v>
      </c>
      <c r="AB3363" s="2" t="s">
        <v>16920</v>
      </c>
      <c r="AC3363" s="2" t="s">
        <v>7</v>
      </c>
      <c r="AD3363" s="2" t="s">
        <v>2309</v>
      </c>
      <c r="AE3363" s="2" t="s">
        <v>18247</v>
      </c>
      <c r="AF3363" s="2" t="s">
        <v>18247</v>
      </c>
      <c r="AG3363" s="2" t="s">
        <v>30</v>
      </c>
      <c r="AH3363" s="2" t="s">
        <v>4</v>
      </c>
      <c r="AI3363" s="2" t="s">
        <v>3</v>
      </c>
      <c r="AJ3363" s="2" t="s">
        <v>843</v>
      </c>
      <c r="AK3363" s="2" t="s">
        <v>844</v>
      </c>
      <c r="AL3363" s="2" t="s">
        <v>845</v>
      </c>
    </row>
    <row r="3364" spans="1:38" ht="66" hidden="1">
      <c r="A3364" s="143"/>
      <c r="B3364" s="141"/>
      <c r="C3364" s="141"/>
      <c r="D3364" s="141"/>
      <c r="E3364" s="141"/>
      <c r="F3364" s="141"/>
      <c r="G3364" s="2" t="s">
        <v>18448</v>
      </c>
      <c r="H3364" s="140"/>
      <c r="I3364" s="2" t="s">
        <v>215</v>
      </c>
      <c r="K3364" s="4">
        <v>442</v>
      </c>
      <c r="L3364" s="5">
        <v>131994</v>
      </c>
      <c r="M3364" s="6" t="s">
        <v>18309</v>
      </c>
      <c r="N3364" s="2" t="s">
        <v>17</v>
      </c>
      <c r="O3364" s="2" t="s">
        <v>55</v>
      </c>
      <c r="P3364" s="2" t="s">
        <v>242</v>
      </c>
      <c r="Q3364" s="2" t="s">
        <v>187</v>
      </c>
      <c r="R3364" s="2" t="s">
        <v>96</v>
      </c>
      <c r="S3364" s="2" t="s">
        <v>18247</v>
      </c>
      <c r="T3364" s="2" t="s">
        <v>18834</v>
      </c>
      <c r="U3364" s="2" t="s">
        <v>18835</v>
      </c>
      <c r="V3364" s="2" t="s">
        <v>840</v>
      </c>
      <c r="W3364" s="2" t="s">
        <v>18836</v>
      </c>
      <c r="X3364" s="2" t="s">
        <v>9</v>
      </c>
      <c r="Y3364" s="2" t="s">
        <v>2309</v>
      </c>
      <c r="Z3364" s="2" t="s">
        <v>18247</v>
      </c>
      <c r="AA3364" s="2" t="s">
        <v>8</v>
      </c>
      <c r="AB3364" s="2" t="s">
        <v>16920</v>
      </c>
      <c r="AC3364" s="2" t="s">
        <v>7</v>
      </c>
      <c r="AD3364" s="2" t="s">
        <v>2309</v>
      </c>
      <c r="AE3364" s="2" t="s">
        <v>18247</v>
      </c>
      <c r="AF3364" s="2" t="s">
        <v>18247</v>
      </c>
      <c r="AG3364" s="2" t="s">
        <v>30</v>
      </c>
      <c r="AH3364" s="2" t="s">
        <v>4</v>
      </c>
      <c r="AI3364" s="2" t="s">
        <v>3</v>
      </c>
      <c r="AJ3364" s="2" t="s">
        <v>843</v>
      </c>
      <c r="AK3364" s="2" t="s">
        <v>844</v>
      </c>
      <c r="AL3364" s="2" t="s">
        <v>845</v>
      </c>
    </row>
    <row r="3365" spans="1:38" ht="66" hidden="1">
      <c r="A3365" s="143"/>
      <c r="B3365" s="141"/>
      <c r="C3365" s="141"/>
      <c r="D3365" s="141"/>
      <c r="E3365" s="141"/>
      <c r="F3365" s="141"/>
      <c r="G3365" s="2" t="s">
        <v>18449</v>
      </c>
      <c r="H3365" s="140"/>
      <c r="I3365" s="2" t="s">
        <v>215</v>
      </c>
      <c r="K3365" s="4">
        <v>443</v>
      </c>
      <c r="L3365" s="5">
        <v>179723.4</v>
      </c>
      <c r="M3365" s="6" t="s">
        <v>18309</v>
      </c>
      <c r="N3365" s="2" t="s">
        <v>17</v>
      </c>
      <c r="O3365" s="2" t="s">
        <v>55</v>
      </c>
      <c r="P3365" s="2" t="s">
        <v>242</v>
      </c>
      <c r="Q3365" s="2" t="s">
        <v>187</v>
      </c>
      <c r="R3365" s="2" t="s">
        <v>96</v>
      </c>
      <c r="S3365" s="2" t="s">
        <v>18247</v>
      </c>
      <c r="T3365" s="2" t="s">
        <v>18837</v>
      </c>
      <c r="U3365" s="2" t="s">
        <v>18838</v>
      </c>
      <c r="V3365" s="2" t="s">
        <v>840</v>
      </c>
      <c r="W3365" s="2" t="s">
        <v>18839</v>
      </c>
      <c r="X3365" s="2" t="s">
        <v>9</v>
      </c>
      <c r="Y3365" s="2" t="s">
        <v>2309</v>
      </c>
      <c r="Z3365" s="2" t="s">
        <v>18247</v>
      </c>
      <c r="AA3365" s="2" t="s">
        <v>8</v>
      </c>
      <c r="AB3365" s="2" t="s">
        <v>16920</v>
      </c>
      <c r="AC3365" s="2" t="s">
        <v>7</v>
      </c>
      <c r="AD3365" s="2" t="s">
        <v>2309</v>
      </c>
      <c r="AE3365" s="2" t="s">
        <v>18247</v>
      </c>
      <c r="AF3365" s="2" t="s">
        <v>18247</v>
      </c>
      <c r="AG3365" s="2" t="s">
        <v>30</v>
      </c>
      <c r="AH3365" s="2" t="s">
        <v>4</v>
      </c>
      <c r="AI3365" s="2" t="s">
        <v>3</v>
      </c>
      <c r="AJ3365" s="2" t="s">
        <v>843</v>
      </c>
      <c r="AK3365" s="2" t="s">
        <v>844</v>
      </c>
      <c r="AL3365" s="2" t="s">
        <v>845</v>
      </c>
    </row>
    <row r="3366" spans="1:38" ht="66" hidden="1">
      <c r="A3366" s="143"/>
      <c r="B3366" s="141"/>
      <c r="C3366" s="141"/>
      <c r="D3366" s="141"/>
      <c r="E3366" s="141"/>
      <c r="F3366" s="141"/>
      <c r="G3366" s="2" t="s">
        <v>18439</v>
      </c>
      <c r="H3366" s="140"/>
      <c r="I3366" s="2" t="s">
        <v>215</v>
      </c>
      <c r="K3366" s="4">
        <v>446</v>
      </c>
      <c r="L3366" s="5">
        <v>6882</v>
      </c>
      <c r="M3366" s="6" t="s">
        <v>18309</v>
      </c>
      <c r="N3366" s="2" t="s">
        <v>17</v>
      </c>
      <c r="O3366" s="2" t="s">
        <v>55</v>
      </c>
      <c r="P3366" s="2" t="s">
        <v>242</v>
      </c>
      <c r="Q3366" s="2" t="s">
        <v>187</v>
      </c>
      <c r="R3366" s="2" t="s">
        <v>96</v>
      </c>
      <c r="S3366" s="2" t="s">
        <v>18247</v>
      </c>
      <c r="T3366" s="2" t="s">
        <v>18840</v>
      </c>
      <c r="U3366" s="2" t="s">
        <v>18841</v>
      </c>
      <c r="V3366" s="2" t="s">
        <v>840</v>
      </c>
      <c r="W3366" s="2" t="s">
        <v>18842</v>
      </c>
      <c r="X3366" s="2" t="s">
        <v>9</v>
      </c>
      <c r="Y3366" s="2" t="s">
        <v>2309</v>
      </c>
      <c r="Z3366" s="2" t="s">
        <v>18247</v>
      </c>
      <c r="AA3366" s="2" t="s">
        <v>8</v>
      </c>
      <c r="AB3366" s="2" t="s">
        <v>16920</v>
      </c>
      <c r="AC3366" s="2" t="s">
        <v>7</v>
      </c>
      <c r="AD3366" s="2" t="s">
        <v>2309</v>
      </c>
      <c r="AE3366" s="2" t="s">
        <v>18247</v>
      </c>
      <c r="AF3366" s="2" t="s">
        <v>18247</v>
      </c>
      <c r="AG3366" s="2" t="s">
        <v>30</v>
      </c>
      <c r="AH3366" s="2" t="s">
        <v>4</v>
      </c>
      <c r="AI3366" s="2" t="s">
        <v>3</v>
      </c>
      <c r="AJ3366" s="2" t="s">
        <v>843</v>
      </c>
      <c r="AK3366" s="2" t="s">
        <v>844</v>
      </c>
      <c r="AL3366" s="2" t="s">
        <v>845</v>
      </c>
    </row>
    <row r="3367" spans="1:38" ht="66" hidden="1">
      <c r="A3367" s="143"/>
      <c r="B3367" s="141"/>
      <c r="C3367" s="141"/>
      <c r="D3367" s="141"/>
      <c r="E3367" s="141"/>
      <c r="F3367" s="141"/>
      <c r="G3367" s="2" t="s">
        <v>18450</v>
      </c>
      <c r="H3367" s="140"/>
      <c r="I3367" s="2" t="s">
        <v>215</v>
      </c>
      <c r="K3367" s="4">
        <v>447</v>
      </c>
      <c r="L3367" s="5">
        <v>21114</v>
      </c>
      <c r="M3367" s="6" t="s">
        <v>18309</v>
      </c>
      <c r="N3367" s="2" t="s">
        <v>17</v>
      </c>
      <c r="O3367" s="2" t="s">
        <v>55</v>
      </c>
      <c r="P3367" s="2" t="s">
        <v>242</v>
      </c>
      <c r="Q3367" s="2" t="s">
        <v>187</v>
      </c>
      <c r="R3367" s="2" t="s">
        <v>96</v>
      </c>
      <c r="S3367" s="2" t="s">
        <v>18247</v>
      </c>
      <c r="T3367" s="2" t="s">
        <v>18843</v>
      </c>
      <c r="U3367" s="2" t="s">
        <v>18844</v>
      </c>
      <c r="V3367" s="2" t="s">
        <v>840</v>
      </c>
      <c r="W3367" s="2" t="s">
        <v>18845</v>
      </c>
      <c r="X3367" s="2" t="s">
        <v>9</v>
      </c>
      <c r="Y3367" s="2" t="s">
        <v>2309</v>
      </c>
      <c r="Z3367" s="2" t="s">
        <v>18247</v>
      </c>
      <c r="AA3367" s="2" t="s">
        <v>8</v>
      </c>
      <c r="AB3367" s="2" t="s">
        <v>16920</v>
      </c>
      <c r="AC3367" s="2" t="s">
        <v>7</v>
      </c>
      <c r="AD3367" s="2" t="s">
        <v>2309</v>
      </c>
      <c r="AE3367" s="2" t="s">
        <v>18247</v>
      </c>
      <c r="AF3367" s="2" t="s">
        <v>18247</v>
      </c>
      <c r="AG3367" s="2" t="s">
        <v>30</v>
      </c>
      <c r="AH3367" s="2" t="s">
        <v>4</v>
      </c>
      <c r="AI3367" s="2" t="s">
        <v>3</v>
      </c>
      <c r="AJ3367" s="2" t="s">
        <v>843</v>
      </c>
      <c r="AK3367" s="2" t="s">
        <v>844</v>
      </c>
      <c r="AL3367" s="2" t="s">
        <v>845</v>
      </c>
    </row>
    <row r="3368" spans="1:38" ht="66" hidden="1">
      <c r="A3368" s="143"/>
      <c r="B3368" s="141"/>
      <c r="C3368" s="141"/>
      <c r="D3368" s="141"/>
      <c r="E3368" s="141"/>
      <c r="F3368" s="141"/>
      <c r="G3368" s="2" t="s">
        <v>18451</v>
      </c>
      <c r="H3368" s="140"/>
      <c r="I3368" s="2" t="s">
        <v>215</v>
      </c>
      <c r="K3368" s="4">
        <v>448</v>
      </c>
      <c r="L3368" s="5">
        <v>49249.5</v>
      </c>
      <c r="M3368" s="6" t="s">
        <v>18309</v>
      </c>
      <c r="N3368" s="2" t="s">
        <v>17</v>
      </c>
      <c r="O3368" s="2" t="s">
        <v>55</v>
      </c>
      <c r="P3368" s="2" t="s">
        <v>242</v>
      </c>
      <c r="Q3368" s="2" t="s">
        <v>187</v>
      </c>
      <c r="R3368" s="2" t="s">
        <v>96</v>
      </c>
      <c r="S3368" s="2" t="s">
        <v>18247</v>
      </c>
      <c r="T3368" s="2" t="s">
        <v>18846</v>
      </c>
      <c r="U3368" s="2" t="s">
        <v>18847</v>
      </c>
      <c r="V3368" s="2" t="s">
        <v>840</v>
      </c>
      <c r="W3368" s="2" t="s">
        <v>18848</v>
      </c>
      <c r="X3368" s="2" t="s">
        <v>9</v>
      </c>
      <c r="Y3368" s="2" t="s">
        <v>2309</v>
      </c>
      <c r="Z3368" s="2" t="s">
        <v>18247</v>
      </c>
      <c r="AA3368" s="2" t="s">
        <v>8</v>
      </c>
      <c r="AB3368" s="2" t="s">
        <v>16920</v>
      </c>
      <c r="AC3368" s="2" t="s">
        <v>7</v>
      </c>
      <c r="AD3368" s="2" t="s">
        <v>2309</v>
      </c>
      <c r="AE3368" s="2" t="s">
        <v>18247</v>
      </c>
      <c r="AF3368" s="2" t="s">
        <v>18247</v>
      </c>
      <c r="AG3368" s="2" t="s">
        <v>30</v>
      </c>
      <c r="AH3368" s="2" t="s">
        <v>4</v>
      </c>
      <c r="AI3368" s="2" t="s">
        <v>3</v>
      </c>
      <c r="AJ3368" s="2" t="s">
        <v>843</v>
      </c>
      <c r="AK3368" s="2" t="s">
        <v>844</v>
      </c>
      <c r="AL3368" s="2" t="s">
        <v>845</v>
      </c>
    </row>
    <row r="3369" spans="1:38" ht="66" hidden="1">
      <c r="A3369" s="143"/>
      <c r="B3369" s="141"/>
      <c r="C3369" s="141"/>
      <c r="D3369" s="141"/>
      <c r="E3369" s="141"/>
      <c r="F3369" s="141"/>
      <c r="G3369" s="2" t="s">
        <v>18452</v>
      </c>
      <c r="H3369" s="140"/>
      <c r="I3369" s="2" t="s">
        <v>215</v>
      </c>
      <c r="K3369" s="4">
        <v>450</v>
      </c>
      <c r="L3369" s="5">
        <v>33056</v>
      </c>
      <c r="M3369" s="6" t="s">
        <v>18309</v>
      </c>
      <c r="N3369" s="2" t="s">
        <v>17</v>
      </c>
      <c r="O3369" s="2" t="s">
        <v>55</v>
      </c>
      <c r="P3369" s="2" t="s">
        <v>242</v>
      </c>
      <c r="Q3369" s="2" t="s">
        <v>187</v>
      </c>
      <c r="R3369" s="2" t="s">
        <v>96</v>
      </c>
      <c r="S3369" s="2" t="s">
        <v>18247</v>
      </c>
      <c r="T3369" s="2" t="s">
        <v>18849</v>
      </c>
      <c r="U3369" s="2" t="s">
        <v>18850</v>
      </c>
      <c r="V3369" s="2" t="s">
        <v>840</v>
      </c>
      <c r="W3369" s="2" t="s">
        <v>18851</v>
      </c>
      <c r="X3369" s="2" t="s">
        <v>9</v>
      </c>
      <c r="Y3369" s="2" t="s">
        <v>2309</v>
      </c>
      <c r="Z3369" s="2" t="s">
        <v>18247</v>
      </c>
      <c r="AA3369" s="2" t="s">
        <v>8</v>
      </c>
      <c r="AB3369" s="2" t="s">
        <v>16920</v>
      </c>
      <c r="AC3369" s="2" t="s">
        <v>7</v>
      </c>
      <c r="AD3369" s="2" t="s">
        <v>2309</v>
      </c>
      <c r="AE3369" s="2" t="s">
        <v>18247</v>
      </c>
      <c r="AF3369" s="2" t="s">
        <v>18247</v>
      </c>
      <c r="AG3369" s="2" t="s">
        <v>30</v>
      </c>
      <c r="AH3369" s="2" t="s">
        <v>4</v>
      </c>
      <c r="AI3369" s="2" t="s">
        <v>3</v>
      </c>
      <c r="AJ3369" s="2" t="s">
        <v>843</v>
      </c>
      <c r="AK3369" s="2" t="s">
        <v>844</v>
      </c>
      <c r="AL3369" s="2" t="s">
        <v>845</v>
      </c>
    </row>
    <row r="3370" spans="1:38" ht="66" hidden="1">
      <c r="A3370" s="143"/>
      <c r="B3370" s="141"/>
      <c r="C3370" s="141"/>
      <c r="D3370" s="141"/>
      <c r="E3370" s="141"/>
      <c r="F3370" s="141"/>
      <c r="G3370" s="2" t="s">
        <v>18453</v>
      </c>
      <c r="H3370" s="140"/>
      <c r="I3370" s="2" t="s">
        <v>215</v>
      </c>
      <c r="K3370" s="4">
        <v>451</v>
      </c>
      <c r="L3370" s="5">
        <v>2000</v>
      </c>
      <c r="M3370" s="6" t="s">
        <v>18309</v>
      </c>
      <c r="N3370" s="2" t="s">
        <v>17</v>
      </c>
      <c r="O3370" s="2" t="s">
        <v>55</v>
      </c>
      <c r="P3370" s="2" t="s">
        <v>242</v>
      </c>
      <c r="Q3370" s="2" t="s">
        <v>187</v>
      </c>
      <c r="R3370" s="2" t="s">
        <v>96</v>
      </c>
      <c r="S3370" s="2" t="s">
        <v>18247</v>
      </c>
      <c r="T3370" s="2" t="s">
        <v>18852</v>
      </c>
      <c r="U3370" s="2" t="s">
        <v>18853</v>
      </c>
      <c r="V3370" s="2" t="s">
        <v>840</v>
      </c>
      <c r="W3370" s="2" t="s">
        <v>18854</v>
      </c>
      <c r="X3370" s="2" t="s">
        <v>9</v>
      </c>
      <c r="Y3370" s="2" t="s">
        <v>2309</v>
      </c>
      <c r="Z3370" s="2" t="s">
        <v>18247</v>
      </c>
      <c r="AA3370" s="2" t="s">
        <v>8</v>
      </c>
      <c r="AB3370" s="2" t="s">
        <v>16920</v>
      </c>
      <c r="AC3370" s="2" t="s">
        <v>7</v>
      </c>
      <c r="AD3370" s="2" t="s">
        <v>2309</v>
      </c>
      <c r="AE3370" s="2" t="s">
        <v>18247</v>
      </c>
      <c r="AF3370" s="2" t="s">
        <v>18247</v>
      </c>
      <c r="AG3370" s="2" t="s">
        <v>30</v>
      </c>
      <c r="AH3370" s="2" t="s">
        <v>4</v>
      </c>
      <c r="AI3370" s="2" t="s">
        <v>3</v>
      </c>
      <c r="AJ3370" s="2" t="s">
        <v>843</v>
      </c>
      <c r="AK3370" s="2" t="s">
        <v>844</v>
      </c>
      <c r="AL3370" s="2" t="s">
        <v>845</v>
      </c>
    </row>
    <row r="3371" spans="1:38" ht="66" hidden="1">
      <c r="A3371" s="143"/>
      <c r="B3371" s="141"/>
      <c r="C3371" s="141"/>
      <c r="D3371" s="141"/>
      <c r="E3371" s="141"/>
      <c r="F3371" s="141"/>
      <c r="G3371" s="2" t="s">
        <v>6930</v>
      </c>
      <c r="H3371" s="140"/>
      <c r="I3371" s="2" t="s">
        <v>215</v>
      </c>
      <c r="K3371" s="4">
        <v>452</v>
      </c>
      <c r="L3371" s="5">
        <v>2152</v>
      </c>
      <c r="M3371" s="6" t="s">
        <v>18309</v>
      </c>
      <c r="N3371" s="2" t="s">
        <v>17</v>
      </c>
      <c r="O3371" s="2" t="s">
        <v>55</v>
      </c>
      <c r="P3371" s="2" t="s">
        <v>242</v>
      </c>
      <c r="Q3371" s="2" t="s">
        <v>187</v>
      </c>
      <c r="R3371" s="2" t="s">
        <v>96</v>
      </c>
      <c r="S3371" s="2" t="s">
        <v>18247</v>
      </c>
      <c r="T3371" s="2" t="s">
        <v>18855</v>
      </c>
      <c r="U3371" s="2" t="s">
        <v>18856</v>
      </c>
      <c r="V3371" s="2" t="s">
        <v>840</v>
      </c>
      <c r="W3371" s="2" t="s">
        <v>18857</v>
      </c>
      <c r="X3371" s="2" t="s">
        <v>9</v>
      </c>
      <c r="Y3371" s="2" t="s">
        <v>2309</v>
      </c>
      <c r="Z3371" s="2" t="s">
        <v>18247</v>
      </c>
      <c r="AA3371" s="2" t="s">
        <v>8</v>
      </c>
      <c r="AB3371" s="2" t="s">
        <v>16920</v>
      </c>
      <c r="AC3371" s="2" t="s">
        <v>7</v>
      </c>
      <c r="AD3371" s="2" t="s">
        <v>2309</v>
      </c>
      <c r="AE3371" s="2" t="s">
        <v>18247</v>
      </c>
      <c r="AF3371" s="2" t="s">
        <v>18247</v>
      </c>
      <c r="AG3371" s="2" t="s">
        <v>30</v>
      </c>
      <c r="AH3371" s="2" t="s">
        <v>4</v>
      </c>
      <c r="AI3371" s="2" t="s">
        <v>3</v>
      </c>
      <c r="AJ3371" s="2" t="s">
        <v>843</v>
      </c>
      <c r="AK3371" s="2" t="s">
        <v>844</v>
      </c>
      <c r="AL3371" s="2" t="s">
        <v>845</v>
      </c>
    </row>
    <row r="3372" spans="1:38" ht="66" hidden="1">
      <c r="A3372" s="143"/>
      <c r="B3372" s="141"/>
      <c r="C3372" s="141"/>
      <c r="D3372" s="141"/>
      <c r="E3372" s="141"/>
      <c r="F3372" s="141"/>
      <c r="G3372" s="2" t="s">
        <v>18399</v>
      </c>
      <c r="H3372" s="140"/>
      <c r="I3372" s="2" t="s">
        <v>215</v>
      </c>
      <c r="K3372" s="4">
        <v>454</v>
      </c>
      <c r="L3372" s="5">
        <v>7145.52</v>
      </c>
      <c r="M3372" s="6" t="s">
        <v>18309</v>
      </c>
      <c r="N3372" s="2" t="s">
        <v>17</v>
      </c>
      <c r="O3372" s="2" t="s">
        <v>55</v>
      </c>
      <c r="P3372" s="2" t="s">
        <v>242</v>
      </c>
      <c r="Q3372" s="2" t="s">
        <v>187</v>
      </c>
      <c r="R3372" s="2" t="s">
        <v>96</v>
      </c>
      <c r="S3372" s="2" t="s">
        <v>18247</v>
      </c>
      <c r="T3372" s="2" t="s">
        <v>18858</v>
      </c>
      <c r="U3372" s="2" t="s">
        <v>18859</v>
      </c>
      <c r="V3372" s="2" t="s">
        <v>840</v>
      </c>
      <c r="W3372" s="2" t="s">
        <v>18860</v>
      </c>
      <c r="X3372" s="2" t="s">
        <v>9</v>
      </c>
      <c r="Y3372" s="2" t="s">
        <v>2309</v>
      </c>
      <c r="Z3372" s="2" t="s">
        <v>18247</v>
      </c>
      <c r="AA3372" s="2" t="s">
        <v>8</v>
      </c>
      <c r="AB3372" s="2" t="s">
        <v>16920</v>
      </c>
      <c r="AC3372" s="2" t="s">
        <v>7</v>
      </c>
      <c r="AD3372" s="2" t="s">
        <v>2309</v>
      </c>
      <c r="AE3372" s="2" t="s">
        <v>18247</v>
      </c>
      <c r="AF3372" s="2" t="s">
        <v>18247</v>
      </c>
      <c r="AG3372" s="2" t="s">
        <v>30</v>
      </c>
      <c r="AH3372" s="2" t="s">
        <v>4</v>
      </c>
      <c r="AI3372" s="2" t="s">
        <v>3</v>
      </c>
      <c r="AJ3372" s="2" t="s">
        <v>843</v>
      </c>
      <c r="AK3372" s="2" t="s">
        <v>844</v>
      </c>
      <c r="AL3372" s="2" t="s">
        <v>845</v>
      </c>
    </row>
    <row r="3373" spans="1:38" ht="66" hidden="1">
      <c r="A3373" s="143"/>
      <c r="B3373" s="141"/>
      <c r="C3373" s="141"/>
      <c r="D3373" s="141"/>
      <c r="E3373" s="141"/>
      <c r="F3373" s="141"/>
      <c r="G3373" s="2" t="s">
        <v>18454</v>
      </c>
      <c r="H3373" s="140"/>
      <c r="I3373" s="2" t="s">
        <v>215</v>
      </c>
      <c r="K3373" s="4">
        <v>455</v>
      </c>
      <c r="L3373" s="5">
        <v>29910</v>
      </c>
      <c r="M3373" s="6" t="s">
        <v>18309</v>
      </c>
      <c r="N3373" s="2" t="s">
        <v>17</v>
      </c>
      <c r="O3373" s="2" t="s">
        <v>55</v>
      </c>
      <c r="P3373" s="2" t="s">
        <v>242</v>
      </c>
      <c r="Q3373" s="2" t="s">
        <v>187</v>
      </c>
      <c r="R3373" s="2" t="s">
        <v>96</v>
      </c>
      <c r="S3373" s="2" t="s">
        <v>18247</v>
      </c>
      <c r="T3373" s="2" t="s">
        <v>18861</v>
      </c>
      <c r="U3373" s="2" t="s">
        <v>18862</v>
      </c>
      <c r="V3373" s="2" t="s">
        <v>840</v>
      </c>
      <c r="W3373" s="2" t="s">
        <v>18863</v>
      </c>
      <c r="X3373" s="2" t="s">
        <v>9</v>
      </c>
      <c r="Y3373" s="2" t="s">
        <v>2309</v>
      </c>
      <c r="Z3373" s="2" t="s">
        <v>18247</v>
      </c>
      <c r="AA3373" s="2" t="s">
        <v>8</v>
      </c>
      <c r="AB3373" s="2" t="s">
        <v>16920</v>
      </c>
      <c r="AC3373" s="2" t="s">
        <v>7</v>
      </c>
      <c r="AD3373" s="2" t="s">
        <v>2309</v>
      </c>
      <c r="AE3373" s="2" t="s">
        <v>18247</v>
      </c>
      <c r="AF3373" s="2" t="s">
        <v>18247</v>
      </c>
      <c r="AG3373" s="2" t="s">
        <v>30</v>
      </c>
      <c r="AH3373" s="2" t="s">
        <v>4</v>
      </c>
      <c r="AI3373" s="2" t="s">
        <v>3</v>
      </c>
      <c r="AJ3373" s="2" t="s">
        <v>843</v>
      </c>
      <c r="AK3373" s="2" t="s">
        <v>844</v>
      </c>
      <c r="AL3373" s="2" t="s">
        <v>845</v>
      </c>
    </row>
    <row r="3374" spans="1:38" ht="66" hidden="1">
      <c r="A3374" s="143"/>
      <c r="B3374" s="141"/>
      <c r="C3374" s="141"/>
      <c r="D3374" s="141"/>
      <c r="E3374" s="141"/>
      <c r="F3374" s="141"/>
      <c r="G3374" s="2" t="s">
        <v>18455</v>
      </c>
      <c r="H3374" s="140"/>
      <c r="I3374" s="2" t="s">
        <v>215</v>
      </c>
      <c r="K3374" s="4">
        <v>456</v>
      </c>
      <c r="L3374" s="5">
        <v>967.9</v>
      </c>
      <c r="M3374" s="6" t="s">
        <v>18309</v>
      </c>
      <c r="N3374" s="2" t="s">
        <v>17</v>
      </c>
      <c r="O3374" s="2" t="s">
        <v>55</v>
      </c>
      <c r="P3374" s="2" t="s">
        <v>242</v>
      </c>
      <c r="Q3374" s="2" t="s">
        <v>187</v>
      </c>
      <c r="R3374" s="2" t="s">
        <v>96</v>
      </c>
      <c r="S3374" s="2" t="s">
        <v>18247</v>
      </c>
      <c r="T3374" s="2" t="s">
        <v>18864</v>
      </c>
      <c r="U3374" s="2" t="s">
        <v>18865</v>
      </c>
      <c r="V3374" s="2" t="s">
        <v>840</v>
      </c>
      <c r="W3374" s="2" t="s">
        <v>18866</v>
      </c>
      <c r="X3374" s="2" t="s">
        <v>9</v>
      </c>
      <c r="Y3374" s="2" t="s">
        <v>2309</v>
      </c>
      <c r="Z3374" s="2" t="s">
        <v>18247</v>
      </c>
      <c r="AA3374" s="2" t="s">
        <v>8</v>
      </c>
      <c r="AB3374" s="2" t="s">
        <v>16920</v>
      </c>
      <c r="AC3374" s="2" t="s">
        <v>7</v>
      </c>
      <c r="AD3374" s="2" t="s">
        <v>2309</v>
      </c>
      <c r="AE3374" s="2" t="s">
        <v>18247</v>
      </c>
      <c r="AF3374" s="2" t="s">
        <v>18247</v>
      </c>
      <c r="AG3374" s="2" t="s">
        <v>30</v>
      </c>
      <c r="AH3374" s="2" t="s">
        <v>4</v>
      </c>
      <c r="AI3374" s="2" t="s">
        <v>3</v>
      </c>
      <c r="AJ3374" s="2" t="s">
        <v>843</v>
      </c>
      <c r="AK3374" s="2" t="s">
        <v>844</v>
      </c>
      <c r="AL3374" s="2" t="s">
        <v>845</v>
      </c>
    </row>
    <row r="3375" spans="1:38" ht="66" hidden="1">
      <c r="A3375" s="143"/>
      <c r="B3375" s="141"/>
      <c r="C3375" s="141"/>
      <c r="D3375" s="141"/>
      <c r="E3375" s="141"/>
      <c r="F3375" s="141"/>
      <c r="G3375" s="2" t="s">
        <v>13474</v>
      </c>
      <c r="H3375" s="140"/>
      <c r="I3375" s="2" t="s">
        <v>215</v>
      </c>
      <c r="K3375" s="4">
        <v>457</v>
      </c>
      <c r="L3375" s="5">
        <v>17502.400000000001</v>
      </c>
      <c r="M3375" s="6" t="s">
        <v>18309</v>
      </c>
      <c r="N3375" s="2" t="s">
        <v>17</v>
      </c>
      <c r="O3375" s="2" t="s">
        <v>55</v>
      </c>
      <c r="P3375" s="2" t="s">
        <v>242</v>
      </c>
      <c r="Q3375" s="2" t="s">
        <v>187</v>
      </c>
      <c r="R3375" s="2" t="s">
        <v>96</v>
      </c>
      <c r="S3375" s="2" t="s">
        <v>18247</v>
      </c>
      <c r="T3375" s="2" t="s">
        <v>18867</v>
      </c>
      <c r="U3375" s="2" t="s">
        <v>18868</v>
      </c>
      <c r="V3375" s="2" t="s">
        <v>840</v>
      </c>
      <c r="W3375" s="2" t="s">
        <v>18869</v>
      </c>
      <c r="X3375" s="2" t="s">
        <v>9</v>
      </c>
      <c r="Y3375" s="2" t="s">
        <v>2309</v>
      </c>
      <c r="Z3375" s="2" t="s">
        <v>18247</v>
      </c>
      <c r="AA3375" s="2" t="s">
        <v>8</v>
      </c>
      <c r="AB3375" s="2" t="s">
        <v>16920</v>
      </c>
      <c r="AC3375" s="2" t="s">
        <v>7</v>
      </c>
      <c r="AD3375" s="2" t="s">
        <v>2309</v>
      </c>
      <c r="AE3375" s="2" t="s">
        <v>18247</v>
      </c>
      <c r="AF3375" s="2" t="s">
        <v>18247</v>
      </c>
      <c r="AG3375" s="2" t="s">
        <v>30</v>
      </c>
      <c r="AH3375" s="2" t="s">
        <v>4</v>
      </c>
      <c r="AI3375" s="2" t="s">
        <v>3</v>
      </c>
      <c r="AJ3375" s="2" t="s">
        <v>843</v>
      </c>
      <c r="AK3375" s="2" t="s">
        <v>844</v>
      </c>
      <c r="AL3375" s="2" t="s">
        <v>845</v>
      </c>
    </row>
    <row r="3376" spans="1:38" ht="66" hidden="1">
      <c r="A3376" s="143"/>
      <c r="B3376" s="141"/>
      <c r="C3376" s="141"/>
      <c r="D3376" s="141"/>
      <c r="E3376" s="141"/>
      <c r="F3376" s="141"/>
      <c r="G3376" s="2" t="s">
        <v>18456</v>
      </c>
      <c r="H3376" s="140"/>
      <c r="I3376" s="2" t="s">
        <v>215</v>
      </c>
      <c r="K3376" s="4">
        <v>458</v>
      </c>
      <c r="L3376" s="5">
        <v>3794.8</v>
      </c>
      <c r="M3376" s="6" t="s">
        <v>18309</v>
      </c>
      <c r="N3376" s="2" t="s">
        <v>17</v>
      </c>
      <c r="O3376" s="2" t="s">
        <v>55</v>
      </c>
      <c r="P3376" s="2" t="s">
        <v>242</v>
      </c>
      <c r="Q3376" s="2" t="s">
        <v>187</v>
      </c>
      <c r="R3376" s="2" t="s">
        <v>96</v>
      </c>
      <c r="S3376" s="2" t="s">
        <v>18247</v>
      </c>
      <c r="T3376" s="2" t="s">
        <v>18870</v>
      </c>
      <c r="U3376" s="2" t="s">
        <v>18871</v>
      </c>
      <c r="V3376" s="2" t="s">
        <v>840</v>
      </c>
      <c r="W3376" s="2" t="s">
        <v>18872</v>
      </c>
      <c r="X3376" s="2" t="s">
        <v>9</v>
      </c>
      <c r="Y3376" s="2" t="s">
        <v>2309</v>
      </c>
      <c r="Z3376" s="2" t="s">
        <v>18247</v>
      </c>
      <c r="AA3376" s="2" t="s">
        <v>8</v>
      </c>
      <c r="AB3376" s="2" t="s">
        <v>16920</v>
      </c>
      <c r="AC3376" s="2" t="s">
        <v>7</v>
      </c>
      <c r="AD3376" s="2" t="s">
        <v>2309</v>
      </c>
      <c r="AE3376" s="2" t="s">
        <v>18247</v>
      </c>
      <c r="AF3376" s="2" t="s">
        <v>18247</v>
      </c>
      <c r="AG3376" s="2" t="s">
        <v>30</v>
      </c>
      <c r="AH3376" s="2" t="s">
        <v>4</v>
      </c>
      <c r="AI3376" s="2" t="s">
        <v>3</v>
      </c>
      <c r="AJ3376" s="2" t="s">
        <v>843</v>
      </c>
      <c r="AK3376" s="2" t="s">
        <v>844</v>
      </c>
      <c r="AL3376" s="2" t="s">
        <v>845</v>
      </c>
    </row>
    <row r="3377" spans="1:38" ht="66" hidden="1">
      <c r="A3377" s="143"/>
      <c r="B3377" s="141"/>
      <c r="C3377" s="141"/>
      <c r="D3377" s="141"/>
      <c r="E3377" s="141"/>
      <c r="F3377" s="141"/>
      <c r="G3377" s="2" t="s">
        <v>18457</v>
      </c>
      <c r="H3377" s="140"/>
      <c r="I3377" s="2" t="s">
        <v>215</v>
      </c>
      <c r="K3377" s="4">
        <v>459</v>
      </c>
      <c r="L3377" s="5">
        <v>1099.5</v>
      </c>
      <c r="M3377" s="6" t="s">
        <v>18309</v>
      </c>
      <c r="N3377" s="2" t="s">
        <v>17</v>
      </c>
      <c r="O3377" s="2" t="s">
        <v>55</v>
      </c>
      <c r="P3377" s="2" t="s">
        <v>242</v>
      </c>
      <c r="Q3377" s="2" t="s">
        <v>187</v>
      </c>
      <c r="R3377" s="2" t="s">
        <v>96</v>
      </c>
      <c r="S3377" s="2" t="s">
        <v>18247</v>
      </c>
      <c r="T3377" s="2" t="s">
        <v>18873</v>
      </c>
      <c r="U3377" s="2" t="s">
        <v>18874</v>
      </c>
      <c r="V3377" s="2" t="s">
        <v>840</v>
      </c>
      <c r="W3377" s="2" t="s">
        <v>18875</v>
      </c>
      <c r="X3377" s="2" t="s">
        <v>9</v>
      </c>
      <c r="Y3377" s="2" t="s">
        <v>2309</v>
      </c>
      <c r="Z3377" s="2" t="s">
        <v>18247</v>
      </c>
      <c r="AA3377" s="2" t="s">
        <v>8</v>
      </c>
      <c r="AB3377" s="2" t="s">
        <v>16920</v>
      </c>
      <c r="AC3377" s="2" t="s">
        <v>7</v>
      </c>
      <c r="AD3377" s="2" t="s">
        <v>2309</v>
      </c>
      <c r="AE3377" s="2" t="s">
        <v>18247</v>
      </c>
      <c r="AF3377" s="2" t="s">
        <v>18247</v>
      </c>
      <c r="AG3377" s="2" t="s">
        <v>30</v>
      </c>
      <c r="AH3377" s="2" t="s">
        <v>4</v>
      </c>
      <c r="AI3377" s="2" t="s">
        <v>3</v>
      </c>
      <c r="AJ3377" s="2" t="s">
        <v>843</v>
      </c>
      <c r="AK3377" s="2" t="s">
        <v>844</v>
      </c>
      <c r="AL3377" s="2" t="s">
        <v>845</v>
      </c>
    </row>
    <row r="3378" spans="1:38" ht="66" hidden="1">
      <c r="A3378" s="143"/>
      <c r="B3378" s="141"/>
      <c r="C3378" s="141"/>
      <c r="D3378" s="141"/>
      <c r="E3378" s="141"/>
      <c r="F3378" s="141"/>
      <c r="G3378" s="2" t="s">
        <v>18458</v>
      </c>
      <c r="H3378" s="140"/>
      <c r="I3378" s="2" t="s">
        <v>215</v>
      </c>
      <c r="K3378" s="4">
        <v>460</v>
      </c>
      <c r="L3378" s="5">
        <v>4499</v>
      </c>
      <c r="M3378" s="6" t="s">
        <v>18309</v>
      </c>
      <c r="N3378" s="2" t="s">
        <v>17</v>
      </c>
      <c r="O3378" s="2" t="s">
        <v>55</v>
      </c>
      <c r="P3378" s="2" t="s">
        <v>242</v>
      </c>
      <c r="Q3378" s="2" t="s">
        <v>187</v>
      </c>
      <c r="R3378" s="2" t="s">
        <v>96</v>
      </c>
      <c r="S3378" s="2" t="s">
        <v>18247</v>
      </c>
      <c r="T3378" s="2" t="s">
        <v>18876</v>
      </c>
      <c r="U3378" s="2" t="s">
        <v>18877</v>
      </c>
      <c r="V3378" s="2" t="s">
        <v>840</v>
      </c>
      <c r="W3378" s="2" t="s">
        <v>18878</v>
      </c>
      <c r="X3378" s="2" t="s">
        <v>9</v>
      </c>
      <c r="Y3378" s="2" t="s">
        <v>2309</v>
      </c>
      <c r="Z3378" s="2" t="s">
        <v>18247</v>
      </c>
      <c r="AA3378" s="2" t="s">
        <v>8</v>
      </c>
      <c r="AB3378" s="2" t="s">
        <v>16920</v>
      </c>
      <c r="AC3378" s="2" t="s">
        <v>7</v>
      </c>
      <c r="AD3378" s="2" t="s">
        <v>2309</v>
      </c>
      <c r="AE3378" s="2" t="s">
        <v>18247</v>
      </c>
      <c r="AF3378" s="2" t="s">
        <v>18247</v>
      </c>
      <c r="AG3378" s="2" t="s">
        <v>30</v>
      </c>
      <c r="AH3378" s="2" t="s">
        <v>4</v>
      </c>
      <c r="AI3378" s="2" t="s">
        <v>3</v>
      </c>
      <c r="AJ3378" s="2" t="s">
        <v>843</v>
      </c>
      <c r="AK3378" s="2" t="s">
        <v>844</v>
      </c>
      <c r="AL3378" s="2" t="s">
        <v>845</v>
      </c>
    </row>
    <row r="3379" spans="1:38" ht="66" hidden="1">
      <c r="A3379" s="143"/>
      <c r="B3379" s="141"/>
      <c r="C3379" s="141"/>
      <c r="D3379" s="141"/>
      <c r="E3379" s="141"/>
      <c r="F3379" s="141"/>
      <c r="G3379" s="2" t="s">
        <v>18459</v>
      </c>
      <c r="H3379" s="140"/>
      <c r="I3379" s="2" t="s">
        <v>215</v>
      </c>
      <c r="K3379" s="4">
        <v>462</v>
      </c>
      <c r="L3379" s="5">
        <v>1030</v>
      </c>
      <c r="M3379" s="6" t="s">
        <v>18309</v>
      </c>
      <c r="N3379" s="2" t="s">
        <v>17</v>
      </c>
      <c r="O3379" s="2" t="s">
        <v>55</v>
      </c>
      <c r="P3379" s="2" t="s">
        <v>242</v>
      </c>
      <c r="Q3379" s="2" t="s">
        <v>187</v>
      </c>
      <c r="R3379" s="2" t="s">
        <v>96</v>
      </c>
      <c r="S3379" s="2" t="s">
        <v>18247</v>
      </c>
      <c r="T3379" s="2" t="s">
        <v>18879</v>
      </c>
      <c r="U3379" s="2" t="s">
        <v>18880</v>
      </c>
      <c r="V3379" s="2" t="s">
        <v>840</v>
      </c>
      <c r="W3379" s="2" t="s">
        <v>18881</v>
      </c>
      <c r="X3379" s="2" t="s">
        <v>9</v>
      </c>
      <c r="Y3379" s="2" t="s">
        <v>2309</v>
      </c>
      <c r="Z3379" s="2" t="s">
        <v>18247</v>
      </c>
      <c r="AA3379" s="2" t="s">
        <v>8</v>
      </c>
      <c r="AB3379" s="2" t="s">
        <v>16920</v>
      </c>
      <c r="AC3379" s="2" t="s">
        <v>7</v>
      </c>
      <c r="AD3379" s="2" t="s">
        <v>2309</v>
      </c>
      <c r="AE3379" s="2" t="s">
        <v>18247</v>
      </c>
      <c r="AF3379" s="2" t="s">
        <v>18247</v>
      </c>
      <c r="AG3379" s="2" t="s">
        <v>30</v>
      </c>
      <c r="AH3379" s="2" t="s">
        <v>4</v>
      </c>
      <c r="AI3379" s="2" t="s">
        <v>3</v>
      </c>
      <c r="AJ3379" s="2" t="s">
        <v>843</v>
      </c>
      <c r="AK3379" s="2" t="s">
        <v>844</v>
      </c>
      <c r="AL3379" s="2" t="s">
        <v>845</v>
      </c>
    </row>
    <row r="3380" spans="1:38" ht="66" hidden="1">
      <c r="A3380" s="143"/>
      <c r="B3380" s="141"/>
      <c r="C3380" s="141"/>
      <c r="D3380" s="141"/>
      <c r="E3380" s="141"/>
      <c r="F3380" s="141"/>
      <c r="G3380" s="2" t="s">
        <v>18432</v>
      </c>
      <c r="H3380" s="140"/>
      <c r="I3380" s="2" t="s">
        <v>215</v>
      </c>
      <c r="K3380" s="4">
        <v>463</v>
      </c>
      <c r="L3380" s="5">
        <v>1880</v>
      </c>
      <c r="M3380" s="6" t="s">
        <v>18309</v>
      </c>
      <c r="N3380" s="2" t="s">
        <v>17</v>
      </c>
      <c r="O3380" s="2" t="s">
        <v>55</v>
      </c>
      <c r="P3380" s="2" t="s">
        <v>242</v>
      </c>
      <c r="Q3380" s="2" t="s">
        <v>187</v>
      </c>
      <c r="R3380" s="2" t="s">
        <v>96</v>
      </c>
      <c r="S3380" s="2" t="s">
        <v>18247</v>
      </c>
      <c r="T3380" s="2" t="s">
        <v>18882</v>
      </c>
      <c r="U3380" s="2" t="s">
        <v>18883</v>
      </c>
      <c r="V3380" s="2" t="s">
        <v>840</v>
      </c>
      <c r="W3380" s="2" t="s">
        <v>18884</v>
      </c>
      <c r="X3380" s="2" t="s">
        <v>9</v>
      </c>
      <c r="Y3380" s="2" t="s">
        <v>2309</v>
      </c>
      <c r="Z3380" s="2" t="s">
        <v>18247</v>
      </c>
      <c r="AA3380" s="2" t="s">
        <v>8</v>
      </c>
      <c r="AB3380" s="2" t="s">
        <v>16920</v>
      </c>
      <c r="AC3380" s="2" t="s">
        <v>7</v>
      </c>
      <c r="AD3380" s="2" t="s">
        <v>2309</v>
      </c>
      <c r="AE3380" s="2" t="s">
        <v>18247</v>
      </c>
      <c r="AF3380" s="2" t="s">
        <v>18247</v>
      </c>
      <c r="AG3380" s="2" t="s">
        <v>30</v>
      </c>
      <c r="AH3380" s="2" t="s">
        <v>4</v>
      </c>
      <c r="AI3380" s="2" t="s">
        <v>3</v>
      </c>
      <c r="AJ3380" s="2" t="s">
        <v>843</v>
      </c>
      <c r="AK3380" s="2" t="s">
        <v>844</v>
      </c>
      <c r="AL3380" s="2" t="s">
        <v>845</v>
      </c>
    </row>
    <row r="3381" spans="1:38" ht="66" hidden="1">
      <c r="A3381" s="143"/>
      <c r="B3381" s="141"/>
      <c r="C3381" s="141"/>
      <c r="D3381" s="141"/>
      <c r="E3381" s="141"/>
      <c r="F3381" s="141"/>
      <c r="G3381" s="2" t="s">
        <v>18460</v>
      </c>
      <c r="H3381" s="140"/>
      <c r="I3381" s="2" t="s">
        <v>215</v>
      </c>
      <c r="K3381" s="4">
        <v>464</v>
      </c>
      <c r="L3381" s="5">
        <v>69000</v>
      </c>
      <c r="M3381" s="6" t="s">
        <v>18309</v>
      </c>
      <c r="N3381" s="2" t="s">
        <v>17</v>
      </c>
      <c r="O3381" s="2" t="s">
        <v>55</v>
      </c>
      <c r="P3381" s="2" t="s">
        <v>242</v>
      </c>
      <c r="Q3381" s="2" t="s">
        <v>187</v>
      </c>
      <c r="R3381" s="2" t="s">
        <v>96</v>
      </c>
      <c r="S3381" s="2" t="s">
        <v>18247</v>
      </c>
      <c r="T3381" s="2" t="s">
        <v>18904</v>
      </c>
      <c r="U3381" s="2" t="s">
        <v>18905</v>
      </c>
      <c r="V3381" s="2" t="s">
        <v>840</v>
      </c>
      <c r="W3381" s="2" t="s">
        <v>18906</v>
      </c>
      <c r="X3381" s="2" t="s">
        <v>9</v>
      </c>
      <c r="Y3381" s="2" t="s">
        <v>2309</v>
      </c>
      <c r="Z3381" s="2" t="s">
        <v>18247</v>
      </c>
      <c r="AA3381" s="2" t="s">
        <v>8</v>
      </c>
      <c r="AB3381" s="2" t="s">
        <v>16920</v>
      </c>
      <c r="AC3381" s="2" t="s">
        <v>7</v>
      </c>
      <c r="AD3381" s="2" t="s">
        <v>2309</v>
      </c>
      <c r="AE3381" s="2" t="s">
        <v>18247</v>
      </c>
      <c r="AF3381" s="2" t="s">
        <v>18247</v>
      </c>
      <c r="AG3381" s="2" t="s">
        <v>30</v>
      </c>
      <c r="AH3381" s="2" t="s">
        <v>4</v>
      </c>
      <c r="AI3381" s="2" t="s">
        <v>3</v>
      </c>
      <c r="AJ3381" s="2" t="s">
        <v>843</v>
      </c>
      <c r="AK3381" s="2" t="s">
        <v>844</v>
      </c>
      <c r="AL3381" s="2" t="s">
        <v>845</v>
      </c>
    </row>
    <row r="3382" spans="1:38" ht="66" hidden="1">
      <c r="A3382" s="143"/>
      <c r="B3382" s="141"/>
      <c r="C3382" s="141"/>
      <c r="D3382" s="141"/>
      <c r="E3382" s="141"/>
      <c r="F3382" s="141"/>
      <c r="G3382" s="2" t="s">
        <v>18461</v>
      </c>
      <c r="H3382" s="140"/>
      <c r="I3382" s="2" t="s">
        <v>215</v>
      </c>
      <c r="K3382" s="4">
        <v>466</v>
      </c>
      <c r="L3382" s="5">
        <v>4900</v>
      </c>
      <c r="M3382" s="6" t="s">
        <v>18309</v>
      </c>
      <c r="N3382" s="2" t="s">
        <v>17</v>
      </c>
      <c r="O3382" s="2" t="s">
        <v>55</v>
      </c>
      <c r="P3382" s="2" t="s">
        <v>242</v>
      </c>
      <c r="Q3382" s="2" t="s">
        <v>187</v>
      </c>
      <c r="R3382" s="2" t="s">
        <v>96</v>
      </c>
      <c r="S3382" s="2" t="s">
        <v>18247</v>
      </c>
      <c r="T3382" s="2" t="s">
        <v>18907</v>
      </c>
      <c r="U3382" s="2" t="s">
        <v>18908</v>
      </c>
      <c r="V3382" s="2" t="s">
        <v>840</v>
      </c>
      <c r="W3382" s="2" t="s">
        <v>18909</v>
      </c>
      <c r="X3382" s="2" t="s">
        <v>9</v>
      </c>
      <c r="Y3382" s="2" t="s">
        <v>2309</v>
      </c>
      <c r="Z3382" s="2" t="s">
        <v>18247</v>
      </c>
      <c r="AA3382" s="2" t="s">
        <v>8</v>
      </c>
      <c r="AB3382" s="2" t="s">
        <v>16920</v>
      </c>
      <c r="AC3382" s="2" t="s">
        <v>7</v>
      </c>
      <c r="AD3382" s="2" t="s">
        <v>2309</v>
      </c>
      <c r="AE3382" s="2" t="s">
        <v>18247</v>
      </c>
      <c r="AF3382" s="2" t="s">
        <v>18247</v>
      </c>
      <c r="AG3382" s="2" t="s">
        <v>30</v>
      </c>
      <c r="AH3382" s="2" t="s">
        <v>4</v>
      </c>
      <c r="AI3382" s="2" t="s">
        <v>3</v>
      </c>
      <c r="AJ3382" s="2" t="s">
        <v>843</v>
      </c>
      <c r="AK3382" s="2" t="s">
        <v>844</v>
      </c>
      <c r="AL3382" s="2" t="s">
        <v>845</v>
      </c>
    </row>
    <row r="3383" spans="1:38" ht="66" hidden="1">
      <c r="A3383" s="143"/>
      <c r="B3383" s="141"/>
      <c r="C3383" s="141"/>
      <c r="D3383" s="141"/>
      <c r="E3383" s="141"/>
      <c r="F3383" s="141"/>
      <c r="G3383" s="2" t="s">
        <v>18462</v>
      </c>
      <c r="H3383" s="140"/>
      <c r="I3383" s="2" t="s">
        <v>215</v>
      </c>
      <c r="K3383" s="4">
        <v>467</v>
      </c>
      <c r="L3383" s="5">
        <v>23937</v>
      </c>
      <c r="M3383" s="6" t="s">
        <v>18309</v>
      </c>
      <c r="N3383" s="2" t="s">
        <v>17</v>
      </c>
      <c r="O3383" s="2" t="s">
        <v>55</v>
      </c>
      <c r="P3383" s="2" t="s">
        <v>242</v>
      </c>
      <c r="Q3383" s="2" t="s">
        <v>187</v>
      </c>
      <c r="R3383" s="2" t="s">
        <v>96</v>
      </c>
      <c r="S3383" s="2" t="s">
        <v>18247</v>
      </c>
      <c r="T3383" s="2" t="s">
        <v>18910</v>
      </c>
      <c r="U3383" s="2" t="s">
        <v>18911</v>
      </c>
      <c r="V3383" s="2" t="s">
        <v>840</v>
      </c>
      <c r="W3383" s="2" t="s">
        <v>18912</v>
      </c>
      <c r="X3383" s="2" t="s">
        <v>9</v>
      </c>
      <c r="Y3383" s="2" t="s">
        <v>2309</v>
      </c>
      <c r="Z3383" s="2" t="s">
        <v>18247</v>
      </c>
      <c r="AA3383" s="2" t="s">
        <v>8</v>
      </c>
      <c r="AB3383" s="2" t="s">
        <v>16920</v>
      </c>
      <c r="AC3383" s="2" t="s">
        <v>7</v>
      </c>
      <c r="AD3383" s="2" t="s">
        <v>2309</v>
      </c>
      <c r="AE3383" s="2" t="s">
        <v>18247</v>
      </c>
      <c r="AF3383" s="2" t="s">
        <v>18247</v>
      </c>
      <c r="AG3383" s="2" t="s">
        <v>30</v>
      </c>
      <c r="AH3383" s="2" t="s">
        <v>4</v>
      </c>
      <c r="AI3383" s="2" t="s">
        <v>3</v>
      </c>
      <c r="AJ3383" s="2" t="s">
        <v>843</v>
      </c>
      <c r="AK3383" s="2" t="s">
        <v>844</v>
      </c>
      <c r="AL3383" s="2" t="s">
        <v>845</v>
      </c>
    </row>
    <row r="3384" spans="1:38" ht="66" hidden="1">
      <c r="A3384" s="143"/>
      <c r="B3384" s="141"/>
      <c r="C3384" s="141"/>
      <c r="D3384" s="141"/>
      <c r="E3384" s="141"/>
      <c r="F3384" s="141"/>
      <c r="G3384" s="2" t="s">
        <v>18463</v>
      </c>
      <c r="H3384" s="140"/>
      <c r="I3384" s="2" t="s">
        <v>215</v>
      </c>
      <c r="K3384" s="4">
        <v>468</v>
      </c>
      <c r="L3384" s="5">
        <v>2080</v>
      </c>
      <c r="M3384" s="6" t="s">
        <v>18309</v>
      </c>
      <c r="N3384" s="2" t="s">
        <v>17</v>
      </c>
      <c r="O3384" s="2" t="s">
        <v>55</v>
      </c>
      <c r="P3384" s="2" t="s">
        <v>242</v>
      </c>
      <c r="Q3384" s="2" t="s">
        <v>187</v>
      </c>
      <c r="R3384" s="2" t="s">
        <v>96</v>
      </c>
      <c r="S3384" s="2" t="s">
        <v>18247</v>
      </c>
      <c r="T3384" s="2" t="s">
        <v>18913</v>
      </c>
      <c r="U3384" s="2" t="s">
        <v>18914</v>
      </c>
      <c r="V3384" s="2" t="s">
        <v>840</v>
      </c>
      <c r="W3384" s="2" t="s">
        <v>18915</v>
      </c>
      <c r="X3384" s="2" t="s">
        <v>9</v>
      </c>
      <c r="Y3384" s="2" t="s">
        <v>2309</v>
      </c>
      <c r="Z3384" s="2" t="s">
        <v>18247</v>
      </c>
      <c r="AA3384" s="2" t="s">
        <v>8</v>
      </c>
      <c r="AB3384" s="2" t="s">
        <v>16920</v>
      </c>
      <c r="AC3384" s="2" t="s">
        <v>7</v>
      </c>
      <c r="AD3384" s="2" t="s">
        <v>2309</v>
      </c>
      <c r="AE3384" s="2" t="s">
        <v>18247</v>
      </c>
      <c r="AF3384" s="2" t="s">
        <v>18247</v>
      </c>
      <c r="AG3384" s="2" t="s">
        <v>30</v>
      </c>
      <c r="AH3384" s="2" t="s">
        <v>4</v>
      </c>
      <c r="AI3384" s="2" t="s">
        <v>3</v>
      </c>
      <c r="AJ3384" s="2" t="s">
        <v>843</v>
      </c>
      <c r="AK3384" s="2" t="s">
        <v>844</v>
      </c>
      <c r="AL3384" s="2" t="s">
        <v>845</v>
      </c>
    </row>
    <row r="3385" spans="1:38" ht="66" hidden="1">
      <c r="A3385" s="143"/>
      <c r="B3385" s="141"/>
      <c r="C3385" s="141"/>
      <c r="D3385" s="141"/>
      <c r="E3385" s="141"/>
      <c r="F3385" s="141"/>
      <c r="G3385" s="2" t="s">
        <v>18102</v>
      </c>
      <c r="H3385" s="140"/>
      <c r="I3385" s="2" t="s">
        <v>215</v>
      </c>
      <c r="K3385" s="4">
        <v>469</v>
      </c>
      <c r="L3385" s="5">
        <v>1063810</v>
      </c>
      <c r="M3385" s="6" t="s">
        <v>18309</v>
      </c>
      <c r="N3385" s="2" t="s">
        <v>17</v>
      </c>
      <c r="O3385" s="2" t="s">
        <v>55</v>
      </c>
      <c r="P3385" s="2" t="s">
        <v>242</v>
      </c>
      <c r="Q3385" s="2" t="s">
        <v>187</v>
      </c>
      <c r="R3385" s="2" t="s">
        <v>96</v>
      </c>
      <c r="S3385" s="2" t="s">
        <v>18247</v>
      </c>
      <c r="T3385" s="2" t="s">
        <v>18916</v>
      </c>
      <c r="U3385" s="2" t="s">
        <v>18917</v>
      </c>
      <c r="V3385" s="2" t="s">
        <v>840</v>
      </c>
      <c r="W3385" s="2" t="s">
        <v>18918</v>
      </c>
      <c r="X3385" s="2" t="s">
        <v>9</v>
      </c>
      <c r="Y3385" s="2" t="s">
        <v>2309</v>
      </c>
      <c r="Z3385" s="2" t="s">
        <v>18247</v>
      </c>
      <c r="AA3385" s="2" t="s">
        <v>8</v>
      </c>
      <c r="AB3385" s="2" t="s">
        <v>16920</v>
      </c>
      <c r="AC3385" s="2" t="s">
        <v>7</v>
      </c>
      <c r="AD3385" s="2" t="s">
        <v>2309</v>
      </c>
      <c r="AE3385" s="2" t="s">
        <v>18247</v>
      </c>
      <c r="AF3385" s="2" t="s">
        <v>18247</v>
      </c>
      <c r="AG3385" s="2" t="s">
        <v>30</v>
      </c>
      <c r="AH3385" s="2" t="s">
        <v>4</v>
      </c>
      <c r="AI3385" s="2" t="s">
        <v>3</v>
      </c>
      <c r="AJ3385" s="2" t="s">
        <v>843</v>
      </c>
      <c r="AK3385" s="2" t="s">
        <v>844</v>
      </c>
      <c r="AL3385" s="2" t="s">
        <v>845</v>
      </c>
    </row>
    <row r="3386" spans="1:38" ht="66" hidden="1">
      <c r="A3386" s="143"/>
      <c r="B3386" s="141"/>
      <c r="C3386" s="141"/>
      <c r="D3386" s="141"/>
      <c r="E3386" s="141"/>
      <c r="F3386" s="141"/>
      <c r="G3386" s="2" t="s">
        <v>18464</v>
      </c>
      <c r="H3386" s="140"/>
      <c r="I3386" s="2" t="s">
        <v>215</v>
      </c>
      <c r="K3386" s="4">
        <v>470</v>
      </c>
      <c r="L3386" s="5">
        <v>9107.4699999999993</v>
      </c>
      <c r="M3386" s="6" t="s">
        <v>18309</v>
      </c>
      <c r="N3386" s="2" t="s">
        <v>17</v>
      </c>
      <c r="O3386" s="2" t="s">
        <v>55</v>
      </c>
      <c r="P3386" s="2" t="s">
        <v>242</v>
      </c>
      <c r="Q3386" s="2" t="s">
        <v>187</v>
      </c>
      <c r="R3386" s="2" t="s">
        <v>96</v>
      </c>
      <c r="S3386" s="2" t="s">
        <v>18247</v>
      </c>
      <c r="T3386" s="2" t="s">
        <v>18919</v>
      </c>
      <c r="U3386" s="2" t="s">
        <v>18920</v>
      </c>
      <c r="V3386" s="2" t="s">
        <v>840</v>
      </c>
      <c r="W3386" s="2" t="s">
        <v>18921</v>
      </c>
      <c r="X3386" s="2" t="s">
        <v>9</v>
      </c>
      <c r="Y3386" s="2" t="s">
        <v>2309</v>
      </c>
      <c r="Z3386" s="2" t="s">
        <v>18247</v>
      </c>
      <c r="AA3386" s="2" t="s">
        <v>8</v>
      </c>
      <c r="AB3386" s="2" t="s">
        <v>16920</v>
      </c>
      <c r="AC3386" s="2" t="s">
        <v>7</v>
      </c>
      <c r="AD3386" s="2" t="s">
        <v>2309</v>
      </c>
      <c r="AE3386" s="2" t="s">
        <v>18247</v>
      </c>
      <c r="AF3386" s="2" t="s">
        <v>18247</v>
      </c>
      <c r="AG3386" s="2" t="s">
        <v>30</v>
      </c>
      <c r="AH3386" s="2" t="s">
        <v>4</v>
      </c>
      <c r="AI3386" s="2" t="s">
        <v>3</v>
      </c>
      <c r="AJ3386" s="2" t="s">
        <v>843</v>
      </c>
      <c r="AK3386" s="2" t="s">
        <v>844</v>
      </c>
      <c r="AL3386" s="2" t="s">
        <v>845</v>
      </c>
    </row>
    <row r="3387" spans="1:38" ht="66" hidden="1">
      <c r="A3387" s="143"/>
      <c r="B3387" s="141"/>
      <c r="C3387" s="141"/>
      <c r="D3387" s="141"/>
      <c r="E3387" s="141"/>
      <c r="F3387" s="141"/>
      <c r="G3387" s="2" t="s">
        <v>18465</v>
      </c>
      <c r="H3387" s="140"/>
      <c r="I3387" s="2" t="s">
        <v>215</v>
      </c>
      <c r="K3387" s="4">
        <v>471</v>
      </c>
      <c r="L3387" s="5">
        <v>623.25</v>
      </c>
      <c r="M3387" s="6" t="s">
        <v>18309</v>
      </c>
      <c r="N3387" s="2" t="s">
        <v>17</v>
      </c>
      <c r="O3387" s="2" t="s">
        <v>55</v>
      </c>
      <c r="P3387" s="2" t="s">
        <v>242</v>
      </c>
      <c r="Q3387" s="2" t="s">
        <v>187</v>
      </c>
      <c r="R3387" s="2" t="s">
        <v>96</v>
      </c>
      <c r="S3387" s="2" t="s">
        <v>18247</v>
      </c>
      <c r="T3387" s="2" t="s">
        <v>18922</v>
      </c>
      <c r="U3387" s="2" t="s">
        <v>18923</v>
      </c>
      <c r="V3387" s="2" t="s">
        <v>840</v>
      </c>
      <c r="W3387" s="2" t="s">
        <v>18924</v>
      </c>
      <c r="X3387" s="2" t="s">
        <v>9</v>
      </c>
      <c r="Y3387" s="2" t="s">
        <v>2309</v>
      </c>
      <c r="Z3387" s="2" t="s">
        <v>18247</v>
      </c>
      <c r="AA3387" s="2" t="s">
        <v>8</v>
      </c>
      <c r="AB3387" s="2" t="s">
        <v>16920</v>
      </c>
      <c r="AC3387" s="2" t="s">
        <v>7</v>
      </c>
      <c r="AD3387" s="2" t="s">
        <v>2309</v>
      </c>
      <c r="AE3387" s="2" t="s">
        <v>18247</v>
      </c>
      <c r="AF3387" s="2" t="s">
        <v>18247</v>
      </c>
      <c r="AG3387" s="2" t="s">
        <v>30</v>
      </c>
      <c r="AH3387" s="2" t="s">
        <v>4</v>
      </c>
      <c r="AI3387" s="2" t="s">
        <v>3</v>
      </c>
      <c r="AJ3387" s="2" t="s">
        <v>843</v>
      </c>
      <c r="AK3387" s="2" t="s">
        <v>844</v>
      </c>
      <c r="AL3387" s="2" t="s">
        <v>845</v>
      </c>
    </row>
    <row r="3388" spans="1:38" ht="66" hidden="1">
      <c r="A3388" s="143"/>
      <c r="B3388" s="141"/>
      <c r="C3388" s="141"/>
      <c r="D3388" s="141"/>
      <c r="E3388" s="141"/>
      <c r="F3388" s="141"/>
      <c r="G3388" s="2" t="s">
        <v>18466</v>
      </c>
      <c r="H3388" s="140"/>
      <c r="I3388" s="2" t="s">
        <v>215</v>
      </c>
      <c r="K3388" s="4">
        <v>474</v>
      </c>
      <c r="L3388" s="5">
        <v>51220</v>
      </c>
      <c r="M3388" s="6" t="s">
        <v>18309</v>
      </c>
      <c r="N3388" s="2" t="s">
        <v>17</v>
      </c>
      <c r="O3388" s="2" t="s">
        <v>55</v>
      </c>
      <c r="P3388" s="2" t="s">
        <v>242</v>
      </c>
      <c r="Q3388" s="2" t="s">
        <v>187</v>
      </c>
      <c r="R3388" s="2" t="s">
        <v>96</v>
      </c>
      <c r="S3388" s="2" t="s">
        <v>18247</v>
      </c>
      <c r="T3388" s="2" t="s">
        <v>18925</v>
      </c>
      <c r="U3388" s="2" t="s">
        <v>18926</v>
      </c>
      <c r="V3388" s="2" t="s">
        <v>840</v>
      </c>
      <c r="W3388" s="2" t="s">
        <v>18927</v>
      </c>
      <c r="X3388" s="2" t="s">
        <v>9</v>
      </c>
      <c r="Y3388" s="2" t="s">
        <v>2309</v>
      </c>
      <c r="Z3388" s="2" t="s">
        <v>18247</v>
      </c>
      <c r="AA3388" s="2" t="s">
        <v>8</v>
      </c>
      <c r="AB3388" s="2" t="s">
        <v>16920</v>
      </c>
      <c r="AC3388" s="2" t="s">
        <v>7</v>
      </c>
      <c r="AD3388" s="2" t="s">
        <v>2309</v>
      </c>
      <c r="AE3388" s="2" t="s">
        <v>18247</v>
      </c>
      <c r="AF3388" s="2" t="s">
        <v>18247</v>
      </c>
      <c r="AG3388" s="2" t="s">
        <v>30</v>
      </c>
      <c r="AH3388" s="2" t="s">
        <v>4</v>
      </c>
      <c r="AI3388" s="2" t="s">
        <v>3</v>
      </c>
      <c r="AJ3388" s="2" t="s">
        <v>843</v>
      </c>
      <c r="AK3388" s="2" t="s">
        <v>844</v>
      </c>
      <c r="AL3388" s="2" t="s">
        <v>845</v>
      </c>
    </row>
    <row r="3389" spans="1:38" ht="66" hidden="1">
      <c r="A3389" s="143"/>
      <c r="B3389" s="141"/>
      <c r="C3389" s="141"/>
      <c r="D3389" s="141"/>
      <c r="E3389" s="141"/>
      <c r="F3389" s="141"/>
      <c r="G3389" s="2" t="s">
        <v>18467</v>
      </c>
      <c r="H3389" s="140"/>
      <c r="I3389" s="2" t="s">
        <v>215</v>
      </c>
      <c r="K3389" s="4">
        <v>479</v>
      </c>
      <c r="L3389" s="5">
        <v>23940</v>
      </c>
      <c r="M3389" s="6" t="s">
        <v>18309</v>
      </c>
      <c r="N3389" s="2" t="s">
        <v>17</v>
      </c>
      <c r="O3389" s="2" t="s">
        <v>55</v>
      </c>
      <c r="P3389" s="2" t="s">
        <v>242</v>
      </c>
      <c r="Q3389" s="2" t="s">
        <v>187</v>
      </c>
      <c r="R3389" s="2" t="s">
        <v>96</v>
      </c>
      <c r="S3389" s="2" t="s">
        <v>18247</v>
      </c>
      <c r="T3389" s="2" t="s">
        <v>18928</v>
      </c>
      <c r="U3389" s="2" t="s">
        <v>18929</v>
      </c>
      <c r="V3389" s="2" t="s">
        <v>840</v>
      </c>
      <c r="W3389" s="2" t="s">
        <v>18930</v>
      </c>
      <c r="X3389" s="2" t="s">
        <v>9</v>
      </c>
      <c r="Y3389" s="2" t="s">
        <v>2309</v>
      </c>
      <c r="Z3389" s="2" t="s">
        <v>18247</v>
      </c>
      <c r="AA3389" s="2" t="s">
        <v>8</v>
      </c>
      <c r="AB3389" s="2" t="s">
        <v>16920</v>
      </c>
      <c r="AC3389" s="2" t="s">
        <v>7</v>
      </c>
      <c r="AD3389" s="2" t="s">
        <v>2309</v>
      </c>
      <c r="AE3389" s="2" t="s">
        <v>18247</v>
      </c>
      <c r="AF3389" s="2" t="s">
        <v>18247</v>
      </c>
      <c r="AG3389" s="2" t="s">
        <v>30</v>
      </c>
      <c r="AH3389" s="2" t="s">
        <v>4</v>
      </c>
      <c r="AI3389" s="2" t="s">
        <v>3</v>
      </c>
      <c r="AJ3389" s="2" t="s">
        <v>843</v>
      </c>
      <c r="AK3389" s="2" t="s">
        <v>844</v>
      </c>
      <c r="AL3389" s="2" t="s">
        <v>845</v>
      </c>
    </row>
    <row r="3390" spans="1:38" ht="66" hidden="1">
      <c r="A3390" s="143"/>
      <c r="B3390" s="141"/>
      <c r="C3390" s="141"/>
      <c r="D3390" s="141"/>
      <c r="E3390" s="141"/>
      <c r="F3390" s="141"/>
      <c r="G3390" s="2" t="s">
        <v>18468</v>
      </c>
      <c r="H3390" s="140"/>
      <c r="I3390" s="2" t="s">
        <v>215</v>
      </c>
      <c r="K3390" s="4">
        <v>481</v>
      </c>
      <c r="L3390" s="5">
        <v>36480</v>
      </c>
      <c r="M3390" s="6" t="s">
        <v>18309</v>
      </c>
      <c r="N3390" s="2" t="s">
        <v>17</v>
      </c>
      <c r="O3390" s="2" t="s">
        <v>55</v>
      </c>
      <c r="P3390" s="2" t="s">
        <v>242</v>
      </c>
      <c r="Q3390" s="2" t="s">
        <v>187</v>
      </c>
      <c r="R3390" s="2" t="s">
        <v>96</v>
      </c>
      <c r="S3390" s="2" t="s">
        <v>18247</v>
      </c>
      <c r="T3390" s="2" t="s">
        <v>18931</v>
      </c>
      <c r="U3390" s="2" t="s">
        <v>18932</v>
      </c>
      <c r="V3390" s="2" t="s">
        <v>840</v>
      </c>
      <c r="W3390" s="2" t="s">
        <v>18933</v>
      </c>
      <c r="X3390" s="2" t="s">
        <v>9</v>
      </c>
      <c r="Y3390" s="2" t="s">
        <v>2309</v>
      </c>
      <c r="Z3390" s="2" t="s">
        <v>18247</v>
      </c>
      <c r="AA3390" s="2" t="s">
        <v>8</v>
      </c>
      <c r="AB3390" s="2" t="s">
        <v>16920</v>
      </c>
      <c r="AC3390" s="2" t="s">
        <v>7</v>
      </c>
      <c r="AD3390" s="2" t="s">
        <v>2309</v>
      </c>
      <c r="AE3390" s="2" t="s">
        <v>18247</v>
      </c>
      <c r="AF3390" s="2" t="s">
        <v>18247</v>
      </c>
      <c r="AG3390" s="2" t="s">
        <v>30</v>
      </c>
      <c r="AH3390" s="2" t="s">
        <v>4</v>
      </c>
      <c r="AI3390" s="2" t="s">
        <v>3</v>
      </c>
      <c r="AJ3390" s="2" t="s">
        <v>843</v>
      </c>
      <c r="AK3390" s="2" t="s">
        <v>844</v>
      </c>
      <c r="AL3390" s="2" t="s">
        <v>845</v>
      </c>
    </row>
    <row r="3391" spans="1:38" ht="66" hidden="1">
      <c r="A3391" s="143"/>
      <c r="B3391" s="141"/>
      <c r="C3391" s="141"/>
      <c r="D3391" s="141"/>
      <c r="E3391" s="141"/>
      <c r="F3391" s="141"/>
      <c r="G3391" s="2" t="s">
        <v>18469</v>
      </c>
      <c r="H3391" s="140"/>
      <c r="I3391" s="2" t="s">
        <v>215</v>
      </c>
      <c r="K3391" s="4">
        <v>487</v>
      </c>
      <c r="L3391" s="5">
        <v>1068</v>
      </c>
      <c r="M3391" s="6" t="s">
        <v>18309</v>
      </c>
      <c r="N3391" s="2" t="s">
        <v>17</v>
      </c>
      <c r="O3391" s="2" t="s">
        <v>55</v>
      </c>
      <c r="P3391" s="2" t="s">
        <v>242</v>
      </c>
      <c r="Q3391" s="2" t="s">
        <v>187</v>
      </c>
      <c r="R3391" s="2" t="s">
        <v>96</v>
      </c>
      <c r="S3391" s="2" t="s">
        <v>18247</v>
      </c>
      <c r="T3391" s="2" t="s">
        <v>18934</v>
      </c>
      <c r="U3391" s="2" t="s">
        <v>18935</v>
      </c>
      <c r="V3391" s="2" t="s">
        <v>840</v>
      </c>
      <c r="W3391" s="2" t="s">
        <v>18936</v>
      </c>
      <c r="X3391" s="2" t="s">
        <v>9</v>
      </c>
      <c r="Y3391" s="2" t="s">
        <v>2309</v>
      </c>
      <c r="Z3391" s="2" t="s">
        <v>18247</v>
      </c>
      <c r="AA3391" s="2" t="s">
        <v>8</v>
      </c>
      <c r="AB3391" s="2" t="s">
        <v>16920</v>
      </c>
      <c r="AC3391" s="2" t="s">
        <v>7</v>
      </c>
      <c r="AD3391" s="2" t="s">
        <v>2309</v>
      </c>
      <c r="AE3391" s="2" t="s">
        <v>18247</v>
      </c>
      <c r="AF3391" s="2" t="s">
        <v>18247</v>
      </c>
      <c r="AG3391" s="2" t="s">
        <v>30</v>
      </c>
      <c r="AH3391" s="2" t="s">
        <v>4</v>
      </c>
      <c r="AI3391" s="2" t="s">
        <v>3</v>
      </c>
      <c r="AJ3391" s="2" t="s">
        <v>843</v>
      </c>
      <c r="AK3391" s="2" t="s">
        <v>844</v>
      </c>
      <c r="AL3391" s="2" t="s">
        <v>845</v>
      </c>
    </row>
    <row r="3392" spans="1:38" ht="66" hidden="1">
      <c r="A3392" s="143"/>
      <c r="B3392" s="141"/>
      <c r="C3392" s="141"/>
      <c r="D3392" s="141"/>
      <c r="E3392" s="141"/>
      <c r="F3392" s="141"/>
      <c r="G3392" s="2" t="s">
        <v>18470</v>
      </c>
      <c r="H3392" s="140"/>
      <c r="I3392" s="2" t="s">
        <v>215</v>
      </c>
      <c r="K3392" s="4">
        <v>488</v>
      </c>
      <c r="L3392" s="5">
        <v>8736</v>
      </c>
      <c r="M3392" s="6" t="s">
        <v>18309</v>
      </c>
      <c r="N3392" s="2" t="s">
        <v>17</v>
      </c>
      <c r="O3392" s="2" t="s">
        <v>55</v>
      </c>
      <c r="P3392" s="2" t="s">
        <v>242</v>
      </c>
      <c r="Q3392" s="2" t="s">
        <v>187</v>
      </c>
      <c r="R3392" s="2" t="s">
        <v>96</v>
      </c>
      <c r="S3392" s="2" t="s">
        <v>18247</v>
      </c>
      <c r="T3392" s="2" t="s">
        <v>18937</v>
      </c>
      <c r="U3392" s="2" t="s">
        <v>18938</v>
      </c>
      <c r="V3392" s="2" t="s">
        <v>840</v>
      </c>
      <c r="W3392" s="2" t="s">
        <v>18939</v>
      </c>
      <c r="X3392" s="2" t="s">
        <v>9</v>
      </c>
      <c r="Y3392" s="2" t="s">
        <v>2309</v>
      </c>
      <c r="Z3392" s="2" t="s">
        <v>18247</v>
      </c>
      <c r="AA3392" s="2" t="s">
        <v>8</v>
      </c>
      <c r="AB3392" s="2" t="s">
        <v>16920</v>
      </c>
      <c r="AC3392" s="2" t="s">
        <v>7</v>
      </c>
      <c r="AD3392" s="2" t="s">
        <v>2309</v>
      </c>
      <c r="AE3392" s="2" t="s">
        <v>18247</v>
      </c>
      <c r="AF3392" s="2" t="s">
        <v>18247</v>
      </c>
      <c r="AG3392" s="2" t="s">
        <v>30</v>
      </c>
      <c r="AH3392" s="2" t="s">
        <v>4</v>
      </c>
      <c r="AI3392" s="2" t="s">
        <v>3</v>
      </c>
      <c r="AJ3392" s="2" t="s">
        <v>843</v>
      </c>
      <c r="AK3392" s="2" t="s">
        <v>844</v>
      </c>
      <c r="AL3392" s="2" t="s">
        <v>845</v>
      </c>
    </row>
    <row r="3393" spans="1:38" ht="66" hidden="1">
      <c r="A3393" s="143"/>
      <c r="B3393" s="141"/>
      <c r="C3393" s="141"/>
      <c r="D3393" s="141"/>
      <c r="E3393" s="141"/>
      <c r="F3393" s="141"/>
      <c r="G3393" s="2" t="s">
        <v>13909</v>
      </c>
      <c r="H3393" s="140"/>
      <c r="I3393" s="2" t="s">
        <v>215</v>
      </c>
      <c r="K3393" s="4">
        <v>491</v>
      </c>
      <c r="L3393" s="5">
        <v>2516.8000000000002</v>
      </c>
      <c r="M3393" s="6" t="s">
        <v>18309</v>
      </c>
      <c r="N3393" s="2" t="s">
        <v>17</v>
      </c>
      <c r="O3393" s="2" t="s">
        <v>55</v>
      </c>
      <c r="P3393" s="2" t="s">
        <v>242</v>
      </c>
      <c r="Q3393" s="2" t="s">
        <v>187</v>
      </c>
      <c r="R3393" s="2" t="s">
        <v>96</v>
      </c>
      <c r="S3393" s="2" t="s">
        <v>18247</v>
      </c>
      <c r="T3393" s="2" t="s">
        <v>18940</v>
      </c>
      <c r="U3393" s="2" t="s">
        <v>18941</v>
      </c>
      <c r="V3393" s="2" t="s">
        <v>840</v>
      </c>
      <c r="W3393" s="2" t="s">
        <v>18942</v>
      </c>
      <c r="X3393" s="2" t="s">
        <v>9</v>
      </c>
      <c r="Y3393" s="2" t="s">
        <v>2309</v>
      </c>
      <c r="Z3393" s="2" t="s">
        <v>18247</v>
      </c>
      <c r="AA3393" s="2" t="s">
        <v>8</v>
      </c>
      <c r="AB3393" s="2" t="s">
        <v>16920</v>
      </c>
      <c r="AC3393" s="2" t="s">
        <v>7</v>
      </c>
      <c r="AD3393" s="2" t="s">
        <v>2309</v>
      </c>
      <c r="AE3393" s="2" t="s">
        <v>18247</v>
      </c>
      <c r="AF3393" s="2" t="s">
        <v>18247</v>
      </c>
      <c r="AG3393" s="2" t="s">
        <v>30</v>
      </c>
      <c r="AH3393" s="2" t="s">
        <v>4</v>
      </c>
      <c r="AI3393" s="2" t="s">
        <v>3</v>
      </c>
      <c r="AJ3393" s="2" t="s">
        <v>843</v>
      </c>
      <c r="AK3393" s="2" t="s">
        <v>844</v>
      </c>
      <c r="AL3393" s="2" t="s">
        <v>845</v>
      </c>
    </row>
    <row r="3394" spans="1:38" ht="66" hidden="1">
      <c r="A3394" s="143"/>
      <c r="B3394" s="141"/>
      <c r="C3394" s="141"/>
      <c r="D3394" s="141"/>
      <c r="E3394" s="141"/>
      <c r="F3394" s="141"/>
      <c r="G3394" s="2" t="s">
        <v>18471</v>
      </c>
      <c r="H3394" s="140"/>
      <c r="I3394" s="2" t="s">
        <v>215</v>
      </c>
      <c r="K3394" s="4">
        <v>492</v>
      </c>
      <c r="L3394" s="5">
        <v>946</v>
      </c>
      <c r="M3394" s="6" t="s">
        <v>18309</v>
      </c>
      <c r="N3394" s="2" t="s">
        <v>17</v>
      </c>
      <c r="O3394" s="2" t="s">
        <v>55</v>
      </c>
      <c r="P3394" s="2" t="s">
        <v>242</v>
      </c>
      <c r="Q3394" s="2" t="s">
        <v>187</v>
      </c>
      <c r="R3394" s="2" t="s">
        <v>96</v>
      </c>
      <c r="S3394" s="2" t="s">
        <v>18247</v>
      </c>
      <c r="T3394" s="2" t="s">
        <v>18943</v>
      </c>
      <c r="U3394" s="2" t="s">
        <v>18944</v>
      </c>
      <c r="V3394" s="2" t="s">
        <v>840</v>
      </c>
      <c r="W3394" s="2" t="s">
        <v>18945</v>
      </c>
      <c r="X3394" s="2" t="s">
        <v>9</v>
      </c>
      <c r="Y3394" s="2" t="s">
        <v>2309</v>
      </c>
      <c r="Z3394" s="2" t="s">
        <v>18247</v>
      </c>
      <c r="AA3394" s="2" t="s">
        <v>8</v>
      </c>
      <c r="AB3394" s="2" t="s">
        <v>16920</v>
      </c>
      <c r="AC3394" s="2" t="s">
        <v>7</v>
      </c>
      <c r="AD3394" s="2" t="s">
        <v>2309</v>
      </c>
      <c r="AE3394" s="2" t="s">
        <v>18247</v>
      </c>
      <c r="AF3394" s="2" t="s">
        <v>18247</v>
      </c>
      <c r="AG3394" s="2" t="s">
        <v>30</v>
      </c>
      <c r="AH3394" s="2" t="s">
        <v>4</v>
      </c>
      <c r="AI3394" s="2" t="s">
        <v>3</v>
      </c>
      <c r="AJ3394" s="2" t="s">
        <v>843</v>
      </c>
      <c r="AK3394" s="2" t="s">
        <v>844</v>
      </c>
      <c r="AL3394" s="2" t="s">
        <v>845</v>
      </c>
    </row>
    <row r="3395" spans="1:38" ht="66" hidden="1">
      <c r="A3395" s="143"/>
      <c r="B3395" s="141"/>
      <c r="C3395" s="141"/>
      <c r="D3395" s="141"/>
      <c r="E3395" s="141"/>
      <c r="F3395" s="141"/>
      <c r="G3395" s="2" t="s">
        <v>18472</v>
      </c>
      <c r="H3395" s="140"/>
      <c r="I3395" s="2" t="s">
        <v>215</v>
      </c>
      <c r="K3395" s="4">
        <v>494</v>
      </c>
      <c r="L3395" s="5">
        <v>28658.400000000001</v>
      </c>
      <c r="M3395" s="6" t="s">
        <v>18309</v>
      </c>
      <c r="N3395" s="2" t="s">
        <v>17</v>
      </c>
      <c r="O3395" s="2" t="s">
        <v>55</v>
      </c>
      <c r="P3395" s="2" t="s">
        <v>242</v>
      </c>
      <c r="Q3395" s="2" t="s">
        <v>187</v>
      </c>
      <c r="R3395" s="2" t="s">
        <v>96</v>
      </c>
      <c r="S3395" s="2" t="s">
        <v>18247</v>
      </c>
      <c r="T3395" s="2" t="s">
        <v>18946</v>
      </c>
      <c r="U3395" s="2" t="s">
        <v>18947</v>
      </c>
      <c r="V3395" s="2" t="s">
        <v>840</v>
      </c>
      <c r="W3395" s="2" t="s">
        <v>18948</v>
      </c>
      <c r="X3395" s="2" t="s">
        <v>9</v>
      </c>
      <c r="Y3395" s="2" t="s">
        <v>2309</v>
      </c>
      <c r="Z3395" s="2" t="s">
        <v>18247</v>
      </c>
      <c r="AA3395" s="2" t="s">
        <v>8</v>
      </c>
      <c r="AB3395" s="2" t="s">
        <v>16920</v>
      </c>
      <c r="AC3395" s="2" t="s">
        <v>7</v>
      </c>
      <c r="AD3395" s="2" t="s">
        <v>2309</v>
      </c>
      <c r="AE3395" s="2" t="s">
        <v>18247</v>
      </c>
      <c r="AF3395" s="2" t="s">
        <v>18247</v>
      </c>
      <c r="AG3395" s="2" t="s">
        <v>30</v>
      </c>
      <c r="AH3395" s="2" t="s">
        <v>4</v>
      </c>
      <c r="AI3395" s="2" t="s">
        <v>3</v>
      </c>
      <c r="AJ3395" s="2" t="s">
        <v>843</v>
      </c>
      <c r="AK3395" s="2" t="s">
        <v>844</v>
      </c>
      <c r="AL3395" s="2" t="s">
        <v>845</v>
      </c>
    </row>
    <row r="3396" spans="1:38" ht="66" hidden="1">
      <c r="A3396" s="143"/>
      <c r="B3396" s="141"/>
      <c r="C3396" s="141"/>
      <c r="D3396" s="141"/>
      <c r="E3396" s="141"/>
      <c r="F3396" s="141"/>
      <c r="G3396" s="2" t="s">
        <v>18473</v>
      </c>
      <c r="H3396" s="140"/>
      <c r="I3396" s="2" t="s">
        <v>215</v>
      </c>
      <c r="K3396" s="4">
        <v>495</v>
      </c>
      <c r="L3396" s="5">
        <v>1338.2</v>
      </c>
      <c r="M3396" s="6" t="s">
        <v>18309</v>
      </c>
      <c r="N3396" s="2" t="s">
        <v>17</v>
      </c>
      <c r="O3396" s="2" t="s">
        <v>55</v>
      </c>
      <c r="P3396" s="2" t="s">
        <v>242</v>
      </c>
      <c r="Q3396" s="2" t="s">
        <v>187</v>
      </c>
      <c r="R3396" s="2" t="s">
        <v>96</v>
      </c>
      <c r="S3396" s="2" t="s">
        <v>18247</v>
      </c>
      <c r="T3396" s="2" t="s">
        <v>18949</v>
      </c>
      <c r="U3396" s="2" t="s">
        <v>18950</v>
      </c>
      <c r="V3396" s="2" t="s">
        <v>840</v>
      </c>
      <c r="W3396" s="2" t="s">
        <v>18951</v>
      </c>
      <c r="X3396" s="2" t="s">
        <v>9</v>
      </c>
      <c r="Y3396" s="2" t="s">
        <v>2309</v>
      </c>
      <c r="Z3396" s="2" t="s">
        <v>18247</v>
      </c>
      <c r="AA3396" s="2" t="s">
        <v>8</v>
      </c>
      <c r="AB3396" s="2" t="s">
        <v>16920</v>
      </c>
      <c r="AC3396" s="2" t="s">
        <v>7</v>
      </c>
      <c r="AD3396" s="2" t="s">
        <v>2309</v>
      </c>
      <c r="AE3396" s="2" t="s">
        <v>18247</v>
      </c>
      <c r="AF3396" s="2" t="s">
        <v>18247</v>
      </c>
      <c r="AG3396" s="2" t="s">
        <v>30</v>
      </c>
      <c r="AH3396" s="2" t="s">
        <v>4</v>
      </c>
      <c r="AI3396" s="2" t="s">
        <v>3</v>
      </c>
      <c r="AJ3396" s="2" t="s">
        <v>843</v>
      </c>
      <c r="AK3396" s="2" t="s">
        <v>844</v>
      </c>
      <c r="AL3396" s="2" t="s">
        <v>845</v>
      </c>
    </row>
    <row r="3397" spans="1:38" ht="66" hidden="1">
      <c r="A3397" s="143"/>
      <c r="B3397" s="141"/>
      <c r="C3397" s="141"/>
      <c r="D3397" s="141"/>
      <c r="E3397" s="141"/>
      <c r="F3397" s="141"/>
      <c r="G3397" s="2" t="s">
        <v>18470</v>
      </c>
      <c r="H3397" s="140"/>
      <c r="I3397" s="2" t="s">
        <v>215</v>
      </c>
      <c r="K3397" s="4">
        <v>496</v>
      </c>
      <c r="L3397" s="5">
        <v>14800</v>
      </c>
      <c r="M3397" s="6" t="s">
        <v>18309</v>
      </c>
      <c r="N3397" s="2" t="s">
        <v>17</v>
      </c>
      <c r="O3397" s="2" t="s">
        <v>55</v>
      </c>
      <c r="P3397" s="2" t="s">
        <v>242</v>
      </c>
      <c r="Q3397" s="2" t="s">
        <v>187</v>
      </c>
      <c r="R3397" s="2" t="s">
        <v>96</v>
      </c>
      <c r="S3397" s="2" t="s">
        <v>18247</v>
      </c>
      <c r="T3397" s="2" t="s">
        <v>18952</v>
      </c>
      <c r="U3397" s="2" t="s">
        <v>18953</v>
      </c>
      <c r="V3397" s="2" t="s">
        <v>840</v>
      </c>
      <c r="W3397" s="2" t="s">
        <v>18954</v>
      </c>
      <c r="X3397" s="2" t="s">
        <v>9</v>
      </c>
      <c r="Y3397" s="2" t="s">
        <v>2309</v>
      </c>
      <c r="Z3397" s="2" t="s">
        <v>18247</v>
      </c>
      <c r="AA3397" s="2" t="s">
        <v>8</v>
      </c>
      <c r="AB3397" s="2" t="s">
        <v>16920</v>
      </c>
      <c r="AC3397" s="2" t="s">
        <v>7</v>
      </c>
      <c r="AD3397" s="2" t="s">
        <v>2309</v>
      </c>
      <c r="AE3397" s="2" t="s">
        <v>18247</v>
      </c>
      <c r="AF3397" s="2" t="s">
        <v>18247</v>
      </c>
      <c r="AG3397" s="2" t="s">
        <v>30</v>
      </c>
      <c r="AH3397" s="2" t="s">
        <v>4</v>
      </c>
      <c r="AI3397" s="2" t="s">
        <v>3</v>
      </c>
      <c r="AJ3397" s="2" t="s">
        <v>843</v>
      </c>
      <c r="AK3397" s="2" t="s">
        <v>844</v>
      </c>
      <c r="AL3397" s="2" t="s">
        <v>845</v>
      </c>
    </row>
    <row r="3398" spans="1:38" ht="66" hidden="1">
      <c r="A3398" s="143"/>
      <c r="B3398" s="141"/>
      <c r="C3398" s="141"/>
      <c r="D3398" s="141"/>
      <c r="E3398" s="141"/>
      <c r="F3398" s="141"/>
      <c r="G3398" s="2" t="s">
        <v>18474</v>
      </c>
      <c r="H3398" s="140"/>
      <c r="I3398" s="2" t="s">
        <v>215</v>
      </c>
      <c r="K3398" s="4">
        <v>499</v>
      </c>
      <c r="L3398" s="5">
        <v>14500</v>
      </c>
      <c r="M3398" s="6" t="s">
        <v>18309</v>
      </c>
      <c r="N3398" s="2" t="s">
        <v>17</v>
      </c>
      <c r="O3398" s="2" t="s">
        <v>55</v>
      </c>
      <c r="P3398" s="2" t="s">
        <v>242</v>
      </c>
      <c r="Q3398" s="2" t="s">
        <v>187</v>
      </c>
      <c r="R3398" s="2" t="s">
        <v>96</v>
      </c>
      <c r="S3398" s="2" t="s">
        <v>18247</v>
      </c>
      <c r="T3398" s="2" t="s">
        <v>18955</v>
      </c>
      <c r="U3398" s="2" t="s">
        <v>18956</v>
      </c>
      <c r="V3398" s="2" t="s">
        <v>840</v>
      </c>
      <c r="W3398" s="2" t="s">
        <v>18957</v>
      </c>
      <c r="X3398" s="2" t="s">
        <v>9</v>
      </c>
      <c r="Y3398" s="2" t="s">
        <v>2309</v>
      </c>
      <c r="Z3398" s="2" t="s">
        <v>18247</v>
      </c>
      <c r="AA3398" s="2" t="s">
        <v>8</v>
      </c>
      <c r="AB3398" s="2" t="s">
        <v>16920</v>
      </c>
      <c r="AC3398" s="2" t="s">
        <v>7</v>
      </c>
      <c r="AD3398" s="2" t="s">
        <v>2309</v>
      </c>
      <c r="AE3398" s="2" t="s">
        <v>18247</v>
      </c>
      <c r="AF3398" s="2" t="s">
        <v>18247</v>
      </c>
      <c r="AG3398" s="2" t="s">
        <v>30</v>
      </c>
      <c r="AH3398" s="2" t="s">
        <v>4</v>
      </c>
      <c r="AI3398" s="2" t="s">
        <v>3</v>
      </c>
      <c r="AJ3398" s="2" t="s">
        <v>843</v>
      </c>
      <c r="AK3398" s="2" t="s">
        <v>844</v>
      </c>
      <c r="AL3398" s="2" t="s">
        <v>845</v>
      </c>
    </row>
    <row r="3399" spans="1:38" ht="66" hidden="1">
      <c r="A3399" s="143"/>
      <c r="B3399" s="141"/>
      <c r="C3399" s="141"/>
      <c r="D3399" s="141"/>
      <c r="E3399" s="141"/>
      <c r="F3399" s="141"/>
      <c r="G3399" s="2" t="s">
        <v>18475</v>
      </c>
      <c r="H3399" s="140"/>
      <c r="I3399" s="2" t="s">
        <v>215</v>
      </c>
      <c r="K3399" s="4">
        <v>502</v>
      </c>
      <c r="L3399" s="5">
        <v>125040</v>
      </c>
      <c r="M3399" s="6" t="s">
        <v>18309</v>
      </c>
      <c r="N3399" s="2" t="s">
        <v>17</v>
      </c>
      <c r="O3399" s="2" t="s">
        <v>55</v>
      </c>
      <c r="P3399" s="2" t="s">
        <v>242</v>
      </c>
      <c r="Q3399" s="2" t="s">
        <v>187</v>
      </c>
      <c r="R3399" s="2" t="s">
        <v>96</v>
      </c>
      <c r="S3399" s="2" t="s">
        <v>18247</v>
      </c>
      <c r="T3399" s="2" t="s">
        <v>18958</v>
      </c>
      <c r="U3399" s="2" t="s">
        <v>18959</v>
      </c>
      <c r="V3399" s="2" t="s">
        <v>840</v>
      </c>
      <c r="W3399" s="2" t="s">
        <v>18960</v>
      </c>
      <c r="X3399" s="2" t="s">
        <v>9</v>
      </c>
      <c r="Y3399" s="2" t="s">
        <v>2309</v>
      </c>
      <c r="Z3399" s="2" t="s">
        <v>18247</v>
      </c>
      <c r="AA3399" s="2" t="s">
        <v>8</v>
      </c>
      <c r="AB3399" s="2" t="s">
        <v>16920</v>
      </c>
      <c r="AC3399" s="2" t="s">
        <v>7</v>
      </c>
      <c r="AD3399" s="2" t="s">
        <v>2309</v>
      </c>
      <c r="AE3399" s="2" t="s">
        <v>18247</v>
      </c>
      <c r="AF3399" s="2" t="s">
        <v>18247</v>
      </c>
      <c r="AG3399" s="2" t="s">
        <v>30</v>
      </c>
      <c r="AH3399" s="2" t="s">
        <v>4</v>
      </c>
      <c r="AI3399" s="2" t="s">
        <v>3</v>
      </c>
      <c r="AJ3399" s="2" t="s">
        <v>843</v>
      </c>
      <c r="AK3399" s="2" t="s">
        <v>844</v>
      </c>
      <c r="AL3399" s="2" t="s">
        <v>845</v>
      </c>
    </row>
    <row r="3400" spans="1:38" ht="66" hidden="1">
      <c r="A3400" s="143"/>
      <c r="B3400" s="141"/>
      <c r="C3400" s="141"/>
      <c r="D3400" s="141"/>
      <c r="E3400" s="141"/>
      <c r="F3400" s="141"/>
      <c r="G3400" s="2" t="s">
        <v>18476</v>
      </c>
      <c r="H3400" s="140"/>
      <c r="I3400" s="2" t="s">
        <v>215</v>
      </c>
      <c r="K3400" s="4">
        <v>504</v>
      </c>
      <c r="L3400" s="5">
        <v>2000</v>
      </c>
      <c r="M3400" s="6" t="s">
        <v>18309</v>
      </c>
      <c r="N3400" s="2" t="s">
        <v>17</v>
      </c>
      <c r="O3400" s="2" t="s">
        <v>55</v>
      </c>
      <c r="P3400" s="2" t="s">
        <v>242</v>
      </c>
      <c r="Q3400" s="2" t="s">
        <v>187</v>
      </c>
      <c r="R3400" s="2" t="s">
        <v>96</v>
      </c>
      <c r="S3400" s="2" t="s">
        <v>18247</v>
      </c>
      <c r="T3400" s="2" t="s">
        <v>18961</v>
      </c>
      <c r="U3400" s="2" t="s">
        <v>18962</v>
      </c>
      <c r="V3400" s="2" t="s">
        <v>840</v>
      </c>
      <c r="W3400" s="2" t="s">
        <v>18963</v>
      </c>
      <c r="X3400" s="2" t="s">
        <v>9</v>
      </c>
      <c r="Y3400" s="2" t="s">
        <v>2309</v>
      </c>
      <c r="Z3400" s="2" t="s">
        <v>18247</v>
      </c>
      <c r="AA3400" s="2" t="s">
        <v>8</v>
      </c>
      <c r="AB3400" s="2" t="s">
        <v>16920</v>
      </c>
      <c r="AC3400" s="2" t="s">
        <v>7</v>
      </c>
      <c r="AD3400" s="2" t="s">
        <v>2309</v>
      </c>
      <c r="AE3400" s="2" t="s">
        <v>18247</v>
      </c>
      <c r="AF3400" s="2" t="s">
        <v>18247</v>
      </c>
      <c r="AG3400" s="2" t="s">
        <v>30</v>
      </c>
      <c r="AH3400" s="2" t="s">
        <v>4</v>
      </c>
      <c r="AI3400" s="2" t="s">
        <v>3</v>
      </c>
      <c r="AJ3400" s="2" t="s">
        <v>843</v>
      </c>
      <c r="AK3400" s="2" t="s">
        <v>844</v>
      </c>
      <c r="AL3400" s="2" t="s">
        <v>845</v>
      </c>
    </row>
    <row r="3401" spans="1:38" ht="66" hidden="1">
      <c r="A3401" s="143"/>
      <c r="B3401" s="141"/>
      <c r="C3401" s="141"/>
      <c r="D3401" s="141"/>
      <c r="E3401" s="141"/>
      <c r="F3401" s="141"/>
      <c r="G3401" s="2" t="s">
        <v>18477</v>
      </c>
      <c r="H3401" s="140"/>
      <c r="I3401" s="2" t="s">
        <v>215</v>
      </c>
      <c r="K3401" s="4">
        <v>507</v>
      </c>
      <c r="L3401" s="5">
        <v>30600</v>
      </c>
      <c r="M3401" s="6" t="s">
        <v>18309</v>
      </c>
      <c r="N3401" s="2" t="s">
        <v>17</v>
      </c>
      <c r="O3401" s="2" t="s">
        <v>55</v>
      </c>
      <c r="P3401" s="2" t="s">
        <v>242</v>
      </c>
      <c r="Q3401" s="2" t="s">
        <v>187</v>
      </c>
      <c r="R3401" s="2" t="s">
        <v>96</v>
      </c>
      <c r="S3401" s="2" t="s">
        <v>18247</v>
      </c>
      <c r="T3401" s="2" t="s">
        <v>18964</v>
      </c>
      <c r="U3401" s="2" t="s">
        <v>18965</v>
      </c>
      <c r="V3401" s="2" t="s">
        <v>840</v>
      </c>
      <c r="W3401" s="2" t="s">
        <v>18966</v>
      </c>
      <c r="X3401" s="2" t="s">
        <v>9</v>
      </c>
      <c r="Y3401" s="2" t="s">
        <v>2309</v>
      </c>
      <c r="Z3401" s="2" t="s">
        <v>18247</v>
      </c>
      <c r="AA3401" s="2" t="s">
        <v>8</v>
      </c>
      <c r="AB3401" s="2" t="s">
        <v>16920</v>
      </c>
      <c r="AC3401" s="2" t="s">
        <v>7</v>
      </c>
      <c r="AD3401" s="2" t="s">
        <v>2309</v>
      </c>
      <c r="AE3401" s="2" t="s">
        <v>18247</v>
      </c>
      <c r="AF3401" s="2" t="s">
        <v>18247</v>
      </c>
      <c r="AG3401" s="2" t="s">
        <v>30</v>
      </c>
      <c r="AH3401" s="2" t="s">
        <v>4</v>
      </c>
      <c r="AI3401" s="2" t="s">
        <v>3</v>
      </c>
      <c r="AJ3401" s="2" t="s">
        <v>843</v>
      </c>
      <c r="AK3401" s="2" t="s">
        <v>844</v>
      </c>
      <c r="AL3401" s="2" t="s">
        <v>845</v>
      </c>
    </row>
    <row r="3402" spans="1:38" ht="66" hidden="1">
      <c r="A3402" s="143"/>
      <c r="B3402" s="141"/>
      <c r="C3402" s="141"/>
      <c r="D3402" s="141"/>
      <c r="E3402" s="141"/>
      <c r="F3402" s="141"/>
      <c r="G3402" s="2" t="s">
        <v>18478</v>
      </c>
      <c r="H3402" s="140"/>
      <c r="I3402" s="2" t="s">
        <v>215</v>
      </c>
      <c r="K3402" s="4">
        <v>508</v>
      </c>
      <c r="L3402" s="5">
        <v>20000</v>
      </c>
      <c r="M3402" s="6" t="s">
        <v>18309</v>
      </c>
      <c r="N3402" s="2" t="s">
        <v>17</v>
      </c>
      <c r="O3402" s="2" t="s">
        <v>55</v>
      </c>
      <c r="P3402" s="2" t="s">
        <v>242</v>
      </c>
      <c r="Q3402" s="2" t="s">
        <v>187</v>
      </c>
      <c r="R3402" s="2" t="s">
        <v>96</v>
      </c>
      <c r="S3402" s="2" t="s">
        <v>18247</v>
      </c>
      <c r="T3402" s="2" t="s">
        <v>18967</v>
      </c>
      <c r="U3402" s="2" t="s">
        <v>18968</v>
      </c>
      <c r="V3402" s="2" t="s">
        <v>840</v>
      </c>
      <c r="W3402" s="2" t="s">
        <v>18969</v>
      </c>
      <c r="X3402" s="2" t="s">
        <v>9</v>
      </c>
      <c r="Y3402" s="2" t="s">
        <v>2309</v>
      </c>
      <c r="Z3402" s="2" t="s">
        <v>18247</v>
      </c>
      <c r="AA3402" s="2" t="s">
        <v>8</v>
      </c>
      <c r="AB3402" s="2" t="s">
        <v>16920</v>
      </c>
      <c r="AC3402" s="2" t="s">
        <v>7</v>
      </c>
      <c r="AD3402" s="2" t="s">
        <v>2309</v>
      </c>
      <c r="AE3402" s="2" t="s">
        <v>18247</v>
      </c>
      <c r="AF3402" s="2" t="s">
        <v>18247</v>
      </c>
      <c r="AG3402" s="2" t="s">
        <v>30</v>
      </c>
      <c r="AH3402" s="2" t="s">
        <v>4</v>
      </c>
      <c r="AI3402" s="2" t="s">
        <v>3</v>
      </c>
      <c r="AJ3402" s="2" t="s">
        <v>843</v>
      </c>
      <c r="AK3402" s="2" t="s">
        <v>844</v>
      </c>
      <c r="AL3402" s="2" t="s">
        <v>845</v>
      </c>
    </row>
    <row r="3403" spans="1:38" ht="66" hidden="1">
      <c r="A3403" s="143"/>
      <c r="B3403" s="141"/>
      <c r="C3403" s="141"/>
      <c r="D3403" s="141"/>
      <c r="E3403" s="141"/>
      <c r="F3403" s="141"/>
      <c r="G3403" s="2" t="s">
        <v>18479</v>
      </c>
      <c r="H3403" s="140"/>
      <c r="I3403" s="2" t="s">
        <v>215</v>
      </c>
      <c r="K3403" s="4">
        <v>511</v>
      </c>
      <c r="L3403" s="5">
        <v>18000</v>
      </c>
      <c r="M3403" s="6" t="s">
        <v>18309</v>
      </c>
      <c r="N3403" s="2" t="s">
        <v>17</v>
      </c>
      <c r="O3403" s="2" t="s">
        <v>55</v>
      </c>
      <c r="P3403" s="2" t="s">
        <v>242</v>
      </c>
      <c r="Q3403" s="2" t="s">
        <v>187</v>
      </c>
      <c r="R3403" s="2" t="s">
        <v>96</v>
      </c>
      <c r="S3403" s="2" t="s">
        <v>18247</v>
      </c>
      <c r="T3403" s="2" t="s">
        <v>18970</v>
      </c>
      <c r="U3403" s="2" t="s">
        <v>18971</v>
      </c>
      <c r="V3403" s="2" t="s">
        <v>840</v>
      </c>
      <c r="W3403" s="2" t="s">
        <v>18972</v>
      </c>
      <c r="X3403" s="2" t="s">
        <v>9</v>
      </c>
      <c r="Y3403" s="2" t="s">
        <v>2309</v>
      </c>
      <c r="Z3403" s="2" t="s">
        <v>18247</v>
      </c>
      <c r="AA3403" s="2" t="s">
        <v>8</v>
      </c>
      <c r="AB3403" s="2" t="s">
        <v>16920</v>
      </c>
      <c r="AC3403" s="2" t="s">
        <v>7</v>
      </c>
      <c r="AD3403" s="2" t="s">
        <v>2309</v>
      </c>
      <c r="AE3403" s="2" t="s">
        <v>18247</v>
      </c>
      <c r="AF3403" s="2" t="s">
        <v>18247</v>
      </c>
      <c r="AG3403" s="2" t="s">
        <v>30</v>
      </c>
      <c r="AH3403" s="2" t="s">
        <v>4</v>
      </c>
      <c r="AI3403" s="2" t="s">
        <v>3</v>
      </c>
      <c r="AJ3403" s="2" t="s">
        <v>843</v>
      </c>
      <c r="AK3403" s="2" t="s">
        <v>844</v>
      </c>
      <c r="AL3403" s="2" t="s">
        <v>845</v>
      </c>
    </row>
    <row r="3404" spans="1:38" ht="66" hidden="1">
      <c r="A3404" s="143"/>
      <c r="B3404" s="141"/>
      <c r="C3404" s="141"/>
      <c r="D3404" s="141"/>
      <c r="E3404" s="141"/>
      <c r="F3404" s="141"/>
      <c r="G3404" s="2" t="s">
        <v>18480</v>
      </c>
      <c r="H3404" s="140"/>
      <c r="I3404" s="2" t="s">
        <v>215</v>
      </c>
      <c r="K3404" s="4">
        <v>514</v>
      </c>
      <c r="L3404" s="5">
        <v>3000</v>
      </c>
      <c r="M3404" s="6" t="s">
        <v>18309</v>
      </c>
      <c r="N3404" s="2" t="s">
        <v>17</v>
      </c>
      <c r="O3404" s="2" t="s">
        <v>55</v>
      </c>
      <c r="P3404" s="2" t="s">
        <v>242</v>
      </c>
      <c r="Q3404" s="2" t="s">
        <v>187</v>
      </c>
      <c r="R3404" s="2" t="s">
        <v>96</v>
      </c>
      <c r="S3404" s="2" t="s">
        <v>18247</v>
      </c>
      <c r="T3404" s="2" t="s">
        <v>18973</v>
      </c>
      <c r="U3404" s="2" t="s">
        <v>18974</v>
      </c>
      <c r="V3404" s="2" t="s">
        <v>840</v>
      </c>
      <c r="W3404" s="2" t="s">
        <v>18975</v>
      </c>
      <c r="X3404" s="2" t="s">
        <v>9</v>
      </c>
      <c r="Y3404" s="2" t="s">
        <v>2309</v>
      </c>
      <c r="Z3404" s="2" t="s">
        <v>18247</v>
      </c>
      <c r="AA3404" s="2" t="s">
        <v>8</v>
      </c>
      <c r="AB3404" s="2" t="s">
        <v>16920</v>
      </c>
      <c r="AC3404" s="2" t="s">
        <v>7</v>
      </c>
      <c r="AD3404" s="2" t="s">
        <v>2309</v>
      </c>
      <c r="AE3404" s="2" t="s">
        <v>18247</v>
      </c>
      <c r="AF3404" s="2" t="s">
        <v>18247</v>
      </c>
      <c r="AG3404" s="2" t="s">
        <v>30</v>
      </c>
      <c r="AH3404" s="2" t="s">
        <v>4</v>
      </c>
      <c r="AI3404" s="2" t="s">
        <v>3</v>
      </c>
      <c r="AJ3404" s="2" t="s">
        <v>843</v>
      </c>
      <c r="AK3404" s="2" t="s">
        <v>844</v>
      </c>
      <c r="AL3404" s="2" t="s">
        <v>845</v>
      </c>
    </row>
    <row r="3405" spans="1:38" ht="66" hidden="1">
      <c r="A3405" s="143"/>
      <c r="B3405" s="141"/>
      <c r="C3405" s="141"/>
      <c r="D3405" s="141"/>
      <c r="E3405" s="141"/>
      <c r="F3405" s="141"/>
      <c r="G3405" s="2" t="s">
        <v>18481</v>
      </c>
      <c r="H3405" s="140"/>
      <c r="I3405" s="2" t="s">
        <v>215</v>
      </c>
      <c r="K3405" s="4">
        <v>569</v>
      </c>
      <c r="L3405" s="5">
        <v>20000</v>
      </c>
      <c r="M3405" s="6" t="s">
        <v>18309</v>
      </c>
      <c r="N3405" s="2" t="s">
        <v>17</v>
      </c>
      <c r="O3405" s="2" t="s">
        <v>55</v>
      </c>
      <c r="P3405" s="2" t="s">
        <v>242</v>
      </c>
      <c r="Q3405" s="2" t="s">
        <v>187</v>
      </c>
      <c r="R3405" s="2" t="s">
        <v>96</v>
      </c>
      <c r="S3405" s="2" t="s">
        <v>18247</v>
      </c>
      <c r="T3405" s="2" t="s">
        <v>18976</v>
      </c>
      <c r="U3405" s="2" t="s">
        <v>18977</v>
      </c>
      <c r="V3405" s="2" t="s">
        <v>840</v>
      </c>
      <c r="W3405" s="2" t="s">
        <v>18978</v>
      </c>
      <c r="X3405" s="2" t="s">
        <v>9</v>
      </c>
      <c r="Y3405" s="2" t="s">
        <v>2309</v>
      </c>
      <c r="Z3405" s="2" t="s">
        <v>18247</v>
      </c>
      <c r="AA3405" s="2" t="s">
        <v>8</v>
      </c>
      <c r="AB3405" s="2" t="s">
        <v>16920</v>
      </c>
      <c r="AC3405" s="2" t="s">
        <v>7</v>
      </c>
      <c r="AD3405" s="2" t="s">
        <v>2309</v>
      </c>
      <c r="AE3405" s="2" t="s">
        <v>18247</v>
      </c>
      <c r="AF3405" s="2" t="s">
        <v>18247</v>
      </c>
      <c r="AG3405" s="2" t="s">
        <v>30</v>
      </c>
      <c r="AH3405" s="2" t="s">
        <v>4</v>
      </c>
      <c r="AI3405" s="2" t="s">
        <v>3</v>
      </c>
      <c r="AJ3405" s="2" t="s">
        <v>843</v>
      </c>
      <c r="AK3405" s="2" t="s">
        <v>844</v>
      </c>
      <c r="AL3405" s="2" t="s">
        <v>845</v>
      </c>
    </row>
    <row r="3406" spans="1:38" ht="66" hidden="1">
      <c r="A3406" s="143"/>
      <c r="B3406" s="141"/>
      <c r="C3406" s="141"/>
      <c r="D3406" s="141"/>
      <c r="E3406" s="141"/>
      <c r="F3406" s="141"/>
      <c r="G3406" s="2" t="s">
        <v>18482</v>
      </c>
      <c r="H3406" s="140"/>
      <c r="I3406" s="2" t="s">
        <v>215</v>
      </c>
      <c r="K3406" s="4">
        <v>571</v>
      </c>
      <c r="L3406" s="5">
        <v>10000</v>
      </c>
      <c r="M3406" s="6" t="s">
        <v>18309</v>
      </c>
      <c r="N3406" s="2" t="s">
        <v>17</v>
      </c>
      <c r="O3406" s="2" t="s">
        <v>55</v>
      </c>
      <c r="P3406" s="2" t="s">
        <v>242</v>
      </c>
      <c r="Q3406" s="2" t="s">
        <v>187</v>
      </c>
      <c r="R3406" s="2" t="s">
        <v>96</v>
      </c>
      <c r="S3406" s="2" t="s">
        <v>18247</v>
      </c>
      <c r="T3406" s="2" t="s">
        <v>18979</v>
      </c>
      <c r="U3406" s="2" t="s">
        <v>18980</v>
      </c>
      <c r="V3406" s="2" t="s">
        <v>840</v>
      </c>
      <c r="W3406" s="2" t="s">
        <v>18981</v>
      </c>
      <c r="X3406" s="2" t="s">
        <v>9</v>
      </c>
      <c r="Y3406" s="2" t="s">
        <v>2309</v>
      </c>
      <c r="Z3406" s="2" t="s">
        <v>18247</v>
      </c>
      <c r="AA3406" s="2" t="s">
        <v>8</v>
      </c>
      <c r="AB3406" s="2" t="s">
        <v>16920</v>
      </c>
      <c r="AC3406" s="2" t="s">
        <v>7</v>
      </c>
      <c r="AD3406" s="2" t="s">
        <v>2309</v>
      </c>
      <c r="AE3406" s="2" t="s">
        <v>18247</v>
      </c>
      <c r="AF3406" s="2" t="s">
        <v>18247</v>
      </c>
      <c r="AG3406" s="2" t="s">
        <v>30</v>
      </c>
      <c r="AH3406" s="2" t="s">
        <v>4</v>
      </c>
      <c r="AI3406" s="2" t="s">
        <v>3</v>
      </c>
      <c r="AJ3406" s="2" t="s">
        <v>843</v>
      </c>
      <c r="AK3406" s="2" t="s">
        <v>844</v>
      </c>
      <c r="AL3406" s="2" t="s">
        <v>845</v>
      </c>
    </row>
    <row r="3407" spans="1:38" ht="66" hidden="1">
      <c r="A3407" s="143"/>
      <c r="B3407" s="141"/>
      <c r="C3407" s="141"/>
      <c r="D3407" s="141"/>
      <c r="E3407" s="141"/>
      <c r="F3407" s="141"/>
      <c r="G3407" s="2" t="s">
        <v>18483</v>
      </c>
      <c r="H3407" s="140"/>
      <c r="I3407" s="2" t="s">
        <v>215</v>
      </c>
      <c r="K3407" s="4">
        <v>572</v>
      </c>
      <c r="L3407" s="5">
        <v>1000</v>
      </c>
      <c r="M3407" s="6" t="s">
        <v>18309</v>
      </c>
      <c r="N3407" s="2" t="s">
        <v>17</v>
      </c>
      <c r="O3407" s="2" t="s">
        <v>55</v>
      </c>
      <c r="P3407" s="2" t="s">
        <v>242</v>
      </c>
      <c r="Q3407" s="2" t="s">
        <v>187</v>
      </c>
      <c r="R3407" s="2" t="s">
        <v>96</v>
      </c>
      <c r="S3407" s="2" t="s">
        <v>18247</v>
      </c>
      <c r="T3407" s="2" t="s">
        <v>18982</v>
      </c>
      <c r="U3407" s="2" t="s">
        <v>18983</v>
      </c>
      <c r="V3407" s="2" t="s">
        <v>840</v>
      </c>
      <c r="W3407" s="2" t="s">
        <v>18984</v>
      </c>
      <c r="X3407" s="2" t="s">
        <v>9</v>
      </c>
      <c r="Y3407" s="2" t="s">
        <v>2309</v>
      </c>
      <c r="Z3407" s="2" t="s">
        <v>18247</v>
      </c>
      <c r="AA3407" s="2" t="s">
        <v>8</v>
      </c>
      <c r="AB3407" s="2" t="s">
        <v>16920</v>
      </c>
      <c r="AC3407" s="2" t="s">
        <v>7</v>
      </c>
      <c r="AD3407" s="2" t="s">
        <v>2309</v>
      </c>
      <c r="AE3407" s="2" t="s">
        <v>18247</v>
      </c>
      <c r="AF3407" s="2" t="s">
        <v>18247</v>
      </c>
      <c r="AG3407" s="2" t="s">
        <v>30</v>
      </c>
      <c r="AH3407" s="2" t="s">
        <v>4</v>
      </c>
      <c r="AI3407" s="2" t="s">
        <v>3</v>
      </c>
      <c r="AJ3407" s="2" t="s">
        <v>843</v>
      </c>
      <c r="AK3407" s="2" t="s">
        <v>844</v>
      </c>
      <c r="AL3407" s="2" t="s">
        <v>845</v>
      </c>
    </row>
    <row r="3408" spans="1:38" ht="66" hidden="1">
      <c r="A3408" s="143"/>
      <c r="B3408" s="141"/>
      <c r="C3408" s="141"/>
      <c r="D3408" s="141"/>
      <c r="E3408" s="141"/>
      <c r="F3408" s="141"/>
      <c r="G3408" s="2" t="s">
        <v>18484</v>
      </c>
      <c r="H3408" s="140"/>
      <c r="I3408" s="2" t="s">
        <v>215</v>
      </c>
      <c r="K3408" s="4">
        <v>573</v>
      </c>
      <c r="L3408" s="5">
        <v>5000</v>
      </c>
      <c r="M3408" s="6" t="s">
        <v>18309</v>
      </c>
      <c r="N3408" s="2" t="s">
        <v>17</v>
      </c>
      <c r="O3408" s="2" t="s">
        <v>55</v>
      </c>
      <c r="P3408" s="2" t="s">
        <v>242</v>
      </c>
      <c r="Q3408" s="2" t="s">
        <v>187</v>
      </c>
      <c r="R3408" s="2" t="s">
        <v>96</v>
      </c>
      <c r="S3408" s="2" t="s">
        <v>18247</v>
      </c>
      <c r="T3408" s="2" t="s">
        <v>18985</v>
      </c>
      <c r="U3408" s="2" t="s">
        <v>18986</v>
      </c>
      <c r="V3408" s="2" t="s">
        <v>840</v>
      </c>
      <c r="W3408" s="2" t="s">
        <v>18987</v>
      </c>
      <c r="X3408" s="2" t="s">
        <v>9</v>
      </c>
      <c r="Y3408" s="2" t="s">
        <v>2309</v>
      </c>
      <c r="Z3408" s="2" t="s">
        <v>18247</v>
      </c>
      <c r="AA3408" s="2" t="s">
        <v>8</v>
      </c>
      <c r="AB3408" s="2" t="s">
        <v>16920</v>
      </c>
      <c r="AC3408" s="2" t="s">
        <v>7</v>
      </c>
      <c r="AD3408" s="2" t="s">
        <v>2309</v>
      </c>
      <c r="AE3408" s="2" t="s">
        <v>18247</v>
      </c>
      <c r="AF3408" s="2" t="s">
        <v>18247</v>
      </c>
      <c r="AG3408" s="2" t="s">
        <v>30</v>
      </c>
      <c r="AH3408" s="2" t="s">
        <v>4</v>
      </c>
      <c r="AI3408" s="2" t="s">
        <v>3</v>
      </c>
      <c r="AJ3408" s="2" t="s">
        <v>843</v>
      </c>
      <c r="AK3408" s="2" t="s">
        <v>844</v>
      </c>
      <c r="AL3408" s="2" t="s">
        <v>845</v>
      </c>
    </row>
    <row r="3409" spans="1:38" ht="52.8" hidden="1">
      <c r="A3409" s="143">
        <v>3235</v>
      </c>
      <c r="B3409" s="141" t="s">
        <v>927</v>
      </c>
      <c r="C3409" s="141" t="s">
        <v>835</v>
      </c>
      <c r="D3409" s="141"/>
      <c r="E3409" s="141" t="s">
        <v>17780</v>
      </c>
      <c r="F3409" s="141" t="s">
        <v>18502</v>
      </c>
      <c r="G3409" s="2" t="s">
        <v>18485</v>
      </c>
      <c r="H3409" s="140" t="s">
        <v>905</v>
      </c>
      <c r="I3409" s="2" t="s">
        <v>215</v>
      </c>
      <c r="J3409" s="2">
        <v>21</v>
      </c>
      <c r="K3409" s="4">
        <v>365</v>
      </c>
      <c r="L3409" s="5">
        <v>26600</v>
      </c>
      <c r="M3409" s="6" t="s">
        <v>18309</v>
      </c>
      <c r="N3409" s="2" t="s">
        <v>17</v>
      </c>
      <c r="O3409" s="2" t="s">
        <v>55</v>
      </c>
      <c r="P3409" s="2" t="s">
        <v>125</v>
      </c>
      <c r="Q3409" s="2" t="s">
        <v>15</v>
      </c>
      <c r="R3409" s="2" t="s">
        <v>2308</v>
      </c>
      <c r="S3409" s="2" t="s">
        <v>18247</v>
      </c>
      <c r="T3409" s="2" t="s">
        <v>856</v>
      </c>
      <c r="U3409" s="2" t="s">
        <v>839</v>
      </c>
      <c r="V3409" s="2" t="s">
        <v>840</v>
      </c>
      <c r="W3409" s="2" t="s">
        <v>902</v>
      </c>
      <c r="X3409" s="2" t="s">
        <v>43</v>
      </c>
      <c r="Y3409" s="2" t="s">
        <v>2309</v>
      </c>
      <c r="Z3409" s="2" t="s">
        <v>18247</v>
      </c>
      <c r="AA3409" s="2" t="s">
        <v>8</v>
      </c>
      <c r="AB3409" s="2" t="s">
        <v>16920</v>
      </c>
      <c r="AC3409" s="2" t="s">
        <v>7</v>
      </c>
      <c r="AD3409" s="2" t="s">
        <v>2309</v>
      </c>
      <c r="AE3409" s="2" t="s">
        <v>18247</v>
      </c>
      <c r="AF3409" s="2" t="s">
        <v>18247</v>
      </c>
      <c r="AG3409" s="2" t="s">
        <v>30</v>
      </c>
      <c r="AH3409" s="2" t="s">
        <v>4</v>
      </c>
      <c r="AI3409" s="2" t="s">
        <v>29</v>
      </c>
      <c r="AJ3409" s="2" t="s">
        <v>843</v>
      </c>
      <c r="AK3409" s="2" t="s">
        <v>844</v>
      </c>
      <c r="AL3409" s="2" t="s">
        <v>845</v>
      </c>
    </row>
    <row r="3410" spans="1:38" ht="52.8" hidden="1">
      <c r="A3410" s="143"/>
      <c r="B3410" s="141"/>
      <c r="C3410" s="141"/>
      <c r="D3410" s="141"/>
      <c r="E3410" s="141"/>
      <c r="F3410" s="141"/>
      <c r="G3410" s="2" t="s">
        <v>18486</v>
      </c>
      <c r="H3410" s="140"/>
      <c r="I3410" s="2" t="s">
        <v>215</v>
      </c>
      <c r="K3410" s="4">
        <v>366</v>
      </c>
      <c r="L3410" s="5">
        <v>10300</v>
      </c>
      <c r="M3410" s="6" t="s">
        <v>18309</v>
      </c>
      <c r="N3410" s="2" t="s">
        <v>17</v>
      </c>
      <c r="O3410" s="2" t="s">
        <v>55</v>
      </c>
      <c r="P3410" s="2" t="s">
        <v>125</v>
      </c>
      <c r="Q3410" s="2" t="s">
        <v>15</v>
      </c>
      <c r="R3410" s="2" t="s">
        <v>2308</v>
      </c>
      <c r="S3410" s="2" t="s">
        <v>18247</v>
      </c>
      <c r="T3410" s="2" t="s">
        <v>17922</v>
      </c>
      <c r="U3410" s="2" t="s">
        <v>17923</v>
      </c>
      <c r="V3410" s="2" t="s">
        <v>840</v>
      </c>
      <c r="W3410" s="2" t="s">
        <v>18662</v>
      </c>
      <c r="X3410" s="2" t="s">
        <v>43</v>
      </c>
      <c r="Y3410" s="2" t="s">
        <v>2309</v>
      </c>
      <c r="Z3410" s="2" t="s">
        <v>18247</v>
      </c>
      <c r="AA3410" s="2" t="s">
        <v>8</v>
      </c>
      <c r="AB3410" s="2" t="s">
        <v>16920</v>
      </c>
      <c r="AC3410" s="2" t="s">
        <v>7</v>
      </c>
      <c r="AD3410" s="2" t="s">
        <v>2309</v>
      </c>
      <c r="AE3410" s="2" t="s">
        <v>18247</v>
      </c>
      <c r="AF3410" s="2" t="s">
        <v>18247</v>
      </c>
      <c r="AG3410" s="2" t="s">
        <v>30</v>
      </c>
      <c r="AH3410" s="2" t="s">
        <v>4</v>
      </c>
      <c r="AI3410" s="2" t="s">
        <v>29</v>
      </c>
      <c r="AJ3410" s="2" t="s">
        <v>843</v>
      </c>
      <c r="AK3410" s="2" t="s">
        <v>844</v>
      </c>
      <c r="AL3410" s="2" t="s">
        <v>845</v>
      </c>
    </row>
    <row r="3411" spans="1:38" ht="52.8" hidden="1">
      <c r="A3411" s="143"/>
      <c r="B3411" s="141"/>
      <c r="C3411" s="141"/>
      <c r="D3411" s="141"/>
      <c r="E3411" s="141"/>
      <c r="F3411" s="141"/>
      <c r="G3411" s="2" t="s">
        <v>18487</v>
      </c>
      <c r="H3411" s="140"/>
      <c r="I3411" s="2" t="s">
        <v>215</v>
      </c>
      <c r="K3411" s="4">
        <v>387</v>
      </c>
      <c r="L3411" s="5">
        <v>26067.24</v>
      </c>
      <c r="M3411" s="6" t="s">
        <v>18309</v>
      </c>
      <c r="N3411" s="2" t="s">
        <v>17</v>
      </c>
      <c r="O3411" s="2" t="s">
        <v>55</v>
      </c>
      <c r="P3411" s="2" t="s">
        <v>125</v>
      </c>
      <c r="Q3411" s="2" t="s">
        <v>15</v>
      </c>
      <c r="R3411" s="2" t="s">
        <v>2308</v>
      </c>
      <c r="S3411" s="2" t="s">
        <v>18247</v>
      </c>
      <c r="T3411" s="2" t="s">
        <v>18885</v>
      </c>
      <c r="U3411" s="2" t="s">
        <v>18664</v>
      </c>
      <c r="V3411" s="2" t="s">
        <v>840</v>
      </c>
      <c r="W3411" s="2" t="s">
        <v>18665</v>
      </c>
      <c r="X3411" s="2" t="s">
        <v>43</v>
      </c>
      <c r="Y3411" s="2" t="s">
        <v>2309</v>
      </c>
      <c r="Z3411" s="2" t="s">
        <v>18247</v>
      </c>
      <c r="AA3411" s="2" t="s">
        <v>8</v>
      </c>
      <c r="AB3411" s="2" t="s">
        <v>16920</v>
      </c>
      <c r="AC3411" s="2" t="s">
        <v>7</v>
      </c>
      <c r="AD3411" s="2" t="s">
        <v>2309</v>
      </c>
      <c r="AE3411" s="2" t="s">
        <v>18247</v>
      </c>
      <c r="AF3411" s="2" t="s">
        <v>18247</v>
      </c>
      <c r="AG3411" s="2" t="s">
        <v>30</v>
      </c>
      <c r="AH3411" s="2" t="s">
        <v>4</v>
      </c>
      <c r="AI3411" s="2" t="s">
        <v>29</v>
      </c>
      <c r="AJ3411" s="2" t="s">
        <v>843</v>
      </c>
      <c r="AK3411" s="2" t="s">
        <v>844</v>
      </c>
      <c r="AL3411" s="2" t="s">
        <v>845</v>
      </c>
    </row>
    <row r="3412" spans="1:38" ht="52.8" hidden="1">
      <c r="A3412" s="143"/>
      <c r="B3412" s="141"/>
      <c r="C3412" s="141"/>
      <c r="D3412" s="141"/>
      <c r="E3412" s="141"/>
      <c r="F3412" s="141"/>
      <c r="G3412" s="2" t="s">
        <v>18488</v>
      </c>
      <c r="H3412" s="140"/>
      <c r="I3412" s="2" t="s">
        <v>215</v>
      </c>
      <c r="K3412" s="4">
        <v>390</v>
      </c>
      <c r="L3412" s="5">
        <v>8662.48</v>
      </c>
      <c r="M3412" s="6" t="s">
        <v>18309</v>
      </c>
      <c r="N3412" s="2" t="s">
        <v>17</v>
      </c>
      <c r="O3412" s="2" t="s">
        <v>55</v>
      </c>
      <c r="P3412" s="2" t="s">
        <v>125</v>
      </c>
      <c r="Q3412" s="2" t="s">
        <v>15</v>
      </c>
      <c r="R3412" s="2" t="s">
        <v>2308</v>
      </c>
      <c r="S3412" s="2" t="s">
        <v>18247</v>
      </c>
      <c r="T3412" s="2" t="s">
        <v>18886</v>
      </c>
      <c r="U3412" s="2" t="s">
        <v>18666</v>
      </c>
      <c r="V3412" s="2" t="s">
        <v>840</v>
      </c>
      <c r="W3412" s="2" t="s">
        <v>18667</v>
      </c>
      <c r="X3412" s="2" t="s">
        <v>43</v>
      </c>
      <c r="Y3412" s="2" t="s">
        <v>2309</v>
      </c>
      <c r="Z3412" s="2" t="s">
        <v>18247</v>
      </c>
      <c r="AA3412" s="2" t="s">
        <v>8</v>
      </c>
      <c r="AB3412" s="2" t="s">
        <v>16920</v>
      </c>
      <c r="AC3412" s="2" t="s">
        <v>7</v>
      </c>
      <c r="AD3412" s="2" t="s">
        <v>2309</v>
      </c>
      <c r="AE3412" s="2" t="s">
        <v>18247</v>
      </c>
      <c r="AF3412" s="2" t="s">
        <v>18247</v>
      </c>
      <c r="AG3412" s="2" t="s">
        <v>30</v>
      </c>
      <c r="AH3412" s="2" t="s">
        <v>4</v>
      </c>
      <c r="AI3412" s="2" t="s">
        <v>29</v>
      </c>
      <c r="AJ3412" s="2" t="s">
        <v>843</v>
      </c>
      <c r="AK3412" s="2" t="s">
        <v>844</v>
      </c>
      <c r="AL3412" s="2" t="s">
        <v>845</v>
      </c>
    </row>
    <row r="3413" spans="1:38" ht="52.8" hidden="1">
      <c r="A3413" s="143"/>
      <c r="B3413" s="141"/>
      <c r="C3413" s="141"/>
      <c r="D3413" s="141"/>
      <c r="E3413" s="141"/>
      <c r="F3413" s="141"/>
      <c r="G3413" s="2" t="s">
        <v>7887</v>
      </c>
      <c r="H3413" s="140"/>
      <c r="I3413" s="2" t="s">
        <v>215</v>
      </c>
      <c r="K3413" s="4">
        <v>425</v>
      </c>
      <c r="L3413" s="5">
        <v>19600</v>
      </c>
      <c r="M3413" s="6" t="s">
        <v>18309</v>
      </c>
      <c r="N3413" s="2" t="s">
        <v>17</v>
      </c>
      <c r="O3413" s="2" t="s">
        <v>55</v>
      </c>
      <c r="P3413" s="2" t="s">
        <v>125</v>
      </c>
      <c r="Q3413" s="2" t="s">
        <v>15</v>
      </c>
      <c r="R3413" s="2" t="s">
        <v>2308</v>
      </c>
      <c r="S3413" s="2" t="s">
        <v>18247</v>
      </c>
      <c r="T3413" s="2" t="s">
        <v>18887</v>
      </c>
      <c r="U3413" s="2" t="s">
        <v>18668</v>
      </c>
      <c r="V3413" s="2" t="s">
        <v>840</v>
      </c>
      <c r="W3413" s="2" t="s">
        <v>18669</v>
      </c>
      <c r="X3413" s="2" t="s">
        <v>43</v>
      </c>
      <c r="Y3413" s="2" t="s">
        <v>2309</v>
      </c>
      <c r="Z3413" s="2" t="s">
        <v>18247</v>
      </c>
      <c r="AA3413" s="2" t="s">
        <v>8</v>
      </c>
      <c r="AB3413" s="2" t="s">
        <v>16920</v>
      </c>
      <c r="AC3413" s="2" t="s">
        <v>7</v>
      </c>
      <c r="AD3413" s="2" t="s">
        <v>2309</v>
      </c>
      <c r="AE3413" s="2" t="s">
        <v>18247</v>
      </c>
      <c r="AF3413" s="2" t="s">
        <v>18247</v>
      </c>
      <c r="AG3413" s="2" t="s">
        <v>30</v>
      </c>
      <c r="AH3413" s="2" t="s">
        <v>4</v>
      </c>
      <c r="AI3413" s="2" t="s">
        <v>29</v>
      </c>
      <c r="AJ3413" s="2" t="s">
        <v>843</v>
      </c>
      <c r="AK3413" s="2" t="s">
        <v>844</v>
      </c>
      <c r="AL3413" s="2" t="s">
        <v>845</v>
      </c>
    </row>
    <row r="3414" spans="1:38" ht="52.8" hidden="1">
      <c r="A3414" s="143"/>
      <c r="B3414" s="141"/>
      <c r="C3414" s="141"/>
      <c r="D3414" s="141"/>
      <c r="E3414" s="141"/>
      <c r="F3414" s="141"/>
      <c r="G3414" s="2" t="s">
        <v>18489</v>
      </c>
      <c r="H3414" s="140"/>
      <c r="I3414" s="2" t="s">
        <v>215</v>
      </c>
      <c r="K3414" s="4">
        <v>437</v>
      </c>
      <c r="L3414" s="5">
        <v>38171.699999999997</v>
      </c>
      <c r="M3414" s="6" t="s">
        <v>18309</v>
      </c>
      <c r="N3414" s="2" t="s">
        <v>17</v>
      </c>
      <c r="O3414" s="2" t="s">
        <v>55</v>
      </c>
      <c r="P3414" s="2" t="s">
        <v>125</v>
      </c>
      <c r="Q3414" s="2" t="s">
        <v>15</v>
      </c>
      <c r="R3414" s="2" t="s">
        <v>2308</v>
      </c>
      <c r="S3414" s="2" t="s">
        <v>18247</v>
      </c>
      <c r="T3414" s="2" t="s">
        <v>18888</v>
      </c>
      <c r="U3414" s="2" t="s">
        <v>18670</v>
      </c>
      <c r="V3414" s="2" t="s">
        <v>840</v>
      </c>
      <c r="W3414" s="2" t="s">
        <v>18671</v>
      </c>
      <c r="X3414" s="2" t="s">
        <v>43</v>
      </c>
      <c r="Y3414" s="2" t="s">
        <v>2309</v>
      </c>
      <c r="Z3414" s="2" t="s">
        <v>18247</v>
      </c>
      <c r="AA3414" s="2" t="s">
        <v>8</v>
      </c>
      <c r="AB3414" s="2" t="s">
        <v>16920</v>
      </c>
      <c r="AC3414" s="2" t="s">
        <v>7</v>
      </c>
      <c r="AD3414" s="2" t="s">
        <v>2309</v>
      </c>
      <c r="AE3414" s="2" t="s">
        <v>18247</v>
      </c>
      <c r="AF3414" s="2" t="s">
        <v>18247</v>
      </c>
      <c r="AG3414" s="2" t="s">
        <v>30</v>
      </c>
      <c r="AH3414" s="2" t="s">
        <v>4</v>
      </c>
      <c r="AI3414" s="2" t="s">
        <v>29</v>
      </c>
      <c r="AJ3414" s="2" t="s">
        <v>843</v>
      </c>
      <c r="AK3414" s="2" t="s">
        <v>844</v>
      </c>
      <c r="AL3414" s="2" t="s">
        <v>845</v>
      </c>
    </row>
    <row r="3415" spans="1:38" ht="52.8" hidden="1">
      <c r="A3415" s="143"/>
      <c r="B3415" s="141"/>
      <c r="C3415" s="141"/>
      <c r="D3415" s="141"/>
      <c r="E3415" s="141"/>
      <c r="F3415" s="141"/>
      <c r="G3415" s="2" t="s">
        <v>18355</v>
      </c>
      <c r="H3415" s="140"/>
      <c r="I3415" s="2" t="s">
        <v>215</v>
      </c>
      <c r="K3415" s="4">
        <v>444</v>
      </c>
      <c r="L3415" s="5">
        <v>116400</v>
      </c>
      <c r="M3415" s="6" t="s">
        <v>18309</v>
      </c>
      <c r="N3415" s="2" t="s">
        <v>17</v>
      </c>
      <c r="O3415" s="2" t="s">
        <v>55</v>
      </c>
      <c r="P3415" s="2" t="s">
        <v>125</v>
      </c>
      <c r="Q3415" s="2" t="s">
        <v>15</v>
      </c>
      <c r="R3415" s="2" t="s">
        <v>2308</v>
      </c>
      <c r="S3415" s="2" t="s">
        <v>18247</v>
      </c>
      <c r="T3415" s="2" t="s">
        <v>18889</v>
      </c>
      <c r="U3415" s="2" t="s">
        <v>18673</v>
      </c>
      <c r="V3415" s="2" t="s">
        <v>840</v>
      </c>
      <c r="W3415" s="2" t="s">
        <v>18674</v>
      </c>
      <c r="X3415" s="2" t="s">
        <v>43</v>
      </c>
      <c r="Y3415" s="2" t="s">
        <v>2309</v>
      </c>
      <c r="Z3415" s="2" t="s">
        <v>18247</v>
      </c>
      <c r="AA3415" s="2" t="s">
        <v>8</v>
      </c>
      <c r="AB3415" s="2" t="s">
        <v>16920</v>
      </c>
      <c r="AC3415" s="2" t="s">
        <v>7</v>
      </c>
      <c r="AD3415" s="2" t="s">
        <v>2309</v>
      </c>
      <c r="AE3415" s="2" t="s">
        <v>18247</v>
      </c>
      <c r="AF3415" s="2" t="s">
        <v>18247</v>
      </c>
      <c r="AG3415" s="2" t="s">
        <v>30</v>
      </c>
      <c r="AH3415" s="2" t="s">
        <v>4</v>
      </c>
      <c r="AI3415" s="2" t="s">
        <v>29</v>
      </c>
      <c r="AJ3415" s="2" t="s">
        <v>843</v>
      </c>
      <c r="AK3415" s="2" t="s">
        <v>844</v>
      </c>
      <c r="AL3415" s="2" t="s">
        <v>845</v>
      </c>
    </row>
    <row r="3416" spans="1:38" ht="52.8" hidden="1">
      <c r="A3416" s="143"/>
      <c r="B3416" s="141"/>
      <c r="C3416" s="141"/>
      <c r="D3416" s="141"/>
      <c r="E3416" s="141"/>
      <c r="F3416" s="141"/>
      <c r="G3416" s="2" t="s">
        <v>18490</v>
      </c>
      <c r="H3416" s="140"/>
      <c r="I3416" s="2" t="s">
        <v>215</v>
      </c>
      <c r="K3416" s="4">
        <v>449</v>
      </c>
      <c r="L3416" s="5">
        <v>4199.6000000000004</v>
      </c>
      <c r="M3416" s="6" t="s">
        <v>18309</v>
      </c>
      <c r="N3416" s="2" t="s">
        <v>17</v>
      </c>
      <c r="O3416" s="2" t="s">
        <v>55</v>
      </c>
      <c r="P3416" s="2" t="s">
        <v>125</v>
      </c>
      <c r="Q3416" s="2" t="s">
        <v>15</v>
      </c>
      <c r="R3416" s="2" t="s">
        <v>2308</v>
      </c>
      <c r="S3416" s="2" t="s">
        <v>18247</v>
      </c>
      <c r="T3416" s="2" t="s">
        <v>18890</v>
      </c>
      <c r="U3416" s="2" t="s">
        <v>18676</v>
      </c>
      <c r="V3416" s="2" t="s">
        <v>840</v>
      </c>
      <c r="W3416" s="2" t="s">
        <v>18677</v>
      </c>
      <c r="X3416" s="2" t="s">
        <v>43</v>
      </c>
      <c r="Y3416" s="2" t="s">
        <v>2309</v>
      </c>
      <c r="Z3416" s="2" t="s">
        <v>18247</v>
      </c>
      <c r="AA3416" s="2" t="s">
        <v>8</v>
      </c>
      <c r="AB3416" s="2" t="s">
        <v>16920</v>
      </c>
      <c r="AC3416" s="2" t="s">
        <v>7</v>
      </c>
      <c r="AD3416" s="2" t="s">
        <v>2309</v>
      </c>
      <c r="AE3416" s="2" t="s">
        <v>18247</v>
      </c>
      <c r="AF3416" s="2" t="s">
        <v>18247</v>
      </c>
      <c r="AG3416" s="2" t="s">
        <v>30</v>
      </c>
      <c r="AH3416" s="2" t="s">
        <v>4</v>
      </c>
      <c r="AI3416" s="2" t="s">
        <v>29</v>
      </c>
      <c r="AJ3416" s="2" t="s">
        <v>843</v>
      </c>
      <c r="AK3416" s="2" t="s">
        <v>844</v>
      </c>
      <c r="AL3416" s="2" t="s">
        <v>845</v>
      </c>
    </row>
    <row r="3417" spans="1:38" ht="52.8" hidden="1">
      <c r="A3417" s="143"/>
      <c r="B3417" s="141"/>
      <c r="C3417" s="141"/>
      <c r="D3417" s="141"/>
      <c r="E3417" s="141"/>
      <c r="F3417" s="141"/>
      <c r="G3417" s="2" t="s">
        <v>18491</v>
      </c>
      <c r="H3417" s="140"/>
      <c r="I3417" s="2" t="s">
        <v>215</v>
      </c>
      <c r="K3417" s="4">
        <v>461</v>
      </c>
      <c r="L3417" s="5">
        <v>370954</v>
      </c>
      <c r="M3417" s="6" t="s">
        <v>18309</v>
      </c>
      <c r="N3417" s="2" t="s">
        <v>17</v>
      </c>
      <c r="O3417" s="2" t="s">
        <v>55</v>
      </c>
      <c r="P3417" s="2" t="s">
        <v>125</v>
      </c>
      <c r="Q3417" s="2" t="s">
        <v>15</v>
      </c>
      <c r="R3417" s="2" t="s">
        <v>2308</v>
      </c>
      <c r="S3417" s="2" t="s">
        <v>18247</v>
      </c>
      <c r="T3417" s="2" t="s">
        <v>18891</v>
      </c>
      <c r="U3417" s="2" t="s">
        <v>18679</v>
      </c>
      <c r="V3417" s="2" t="s">
        <v>840</v>
      </c>
      <c r="W3417" s="2" t="s">
        <v>18680</v>
      </c>
      <c r="X3417" s="2" t="s">
        <v>43</v>
      </c>
      <c r="Y3417" s="2" t="s">
        <v>2309</v>
      </c>
      <c r="Z3417" s="2" t="s">
        <v>18247</v>
      </c>
      <c r="AA3417" s="2" t="s">
        <v>8</v>
      </c>
      <c r="AB3417" s="2" t="s">
        <v>16920</v>
      </c>
      <c r="AC3417" s="2" t="s">
        <v>7</v>
      </c>
      <c r="AD3417" s="2" t="s">
        <v>2309</v>
      </c>
      <c r="AE3417" s="2" t="s">
        <v>18247</v>
      </c>
      <c r="AF3417" s="2" t="s">
        <v>18247</v>
      </c>
      <c r="AG3417" s="2" t="s">
        <v>30</v>
      </c>
      <c r="AH3417" s="2" t="s">
        <v>4</v>
      </c>
      <c r="AI3417" s="2" t="s">
        <v>29</v>
      </c>
      <c r="AJ3417" s="2" t="s">
        <v>843</v>
      </c>
      <c r="AK3417" s="2" t="s">
        <v>844</v>
      </c>
      <c r="AL3417" s="2" t="s">
        <v>845</v>
      </c>
    </row>
    <row r="3418" spans="1:38" ht="52.8" hidden="1">
      <c r="A3418" s="143"/>
      <c r="B3418" s="141"/>
      <c r="C3418" s="141"/>
      <c r="D3418" s="141"/>
      <c r="E3418" s="141"/>
      <c r="F3418" s="141"/>
      <c r="G3418" s="2" t="s">
        <v>18492</v>
      </c>
      <c r="H3418" s="140"/>
      <c r="I3418" s="2" t="s">
        <v>215</v>
      </c>
      <c r="K3418" s="4">
        <v>476</v>
      </c>
      <c r="L3418" s="5">
        <v>35100</v>
      </c>
      <c r="M3418" s="6" t="s">
        <v>18309</v>
      </c>
      <c r="N3418" s="2" t="s">
        <v>17</v>
      </c>
      <c r="O3418" s="2" t="s">
        <v>55</v>
      </c>
      <c r="P3418" s="2" t="s">
        <v>125</v>
      </c>
      <c r="Q3418" s="2" t="s">
        <v>15</v>
      </c>
      <c r="R3418" s="2" t="s">
        <v>2308</v>
      </c>
      <c r="S3418" s="2" t="s">
        <v>18247</v>
      </c>
      <c r="T3418" s="2" t="s">
        <v>18892</v>
      </c>
      <c r="U3418" s="2" t="s">
        <v>18682</v>
      </c>
      <c r="V3418" s="2" t="s">
        <v>840</v>
      </c>
      <c r="W3418" s="2" t="s">
        <v>18683</v>
      </c>
      <c r="X3418" s="2" t="s">
        <v>43</v>
      </c>
      <c r="Y3418" s="2" t="s">
        <v>2309</v>
      </c>
      <c r="Z3418" s="2" t="s">
        <v>18247</v>
      </c>
      <c r="AA3418" s="2" t="s">
        <v>8</v>
      </c>
      <c r="AB3418" s="2" t="s">
        <v>16920</v>
      </c>
      <c r="AC3418" s="2" t="s">
        <v>7</v>
      </c>
      <c r="AD3418" s="2" t="s">
        <v>2309</v>
      </c>
      <c r="AE3418" s="2" t="s">
        <v>18247</v>
      </c>
      <c r="AF3418" s="2" t="s">
        <v>18247</v>
      </c>
      <c r="AG3418" s="2" t="s">
        <v>30</v>
      </c>
      <c r="AH3418" s="2" t="s">
        <v>4</v>
      </c>
      <c r="AI3418" s="2" t="s">
        <v>29</v>
      </c>
      <c r="AJ3418" s="2" t="s">
        <v>843</v>
      </c>
      <c r="AK3418" s="2" t="s">
        <v>844</v>
      </c>
      <c r="AL3418" s="2" t="s">
        <v>845</v>
      </c>
    </row>
    <row r="3419" spans="1:38" ht="52.8" hidden="1">
      <c r="A3419" s="143"/>
      <c r="B3419" s="141"/>
      <c r="C3419" s="141"/>
      <c r="D3419" s="141"/>
      <c r="E3419" s="141"/>
      <c r="F3419" s="141"/>
      <c r="G3419" s="2" t="s">
        <v>18493</v>
      </c>
      <c r="H3419" s="140"/>
      <c r="I3419" s="2" t="s">
        <v>215</v>
      </c>
      <c r="K3419" s="4">
        <v>453</v>
      </c>
      <c r="L3419" s="5">
        <v>46890</v>
      </c>
      <c r="M3419" s="6" t="s">
        <v>18309</v>
      </c>
      <c r="N3419" s="2" t="s">
        <v>17</v>
      </c>
      <c r="O3419" s="2" t="s">
        <v>55</v>
      </c>
      <c r="P3419" s="2" t="s">
        <v>125</v>
      </c>
      <c r="Q3419" s="2" t="s">
        <v>15</v>
      </c>
      <c r="R3419" s="2" t="s">
        <v>2308</v>
      </c>
      <c r="S3419" s="2" t="s">
        <v>18247</v>
      </c>
      <c r="T3419" s="2" t="s">
        <v>18893</v>
      </c>
      <c r="U3419" s="2" t="s">
        <v>18685</v>
      </c>
      <c r="V3419" s="2" t="s">
        <v>840</v>
      </c>
      <c r="W3419" s="2" t="s">
        <v>18686</v>
      </c>
      <c r="X3419" s="2" t="s">
        <v>43</v>
      </c>
      <c r="Y3419" s="2" t="s">
        <v>2309</v>
      </c>
      <c r="Z3419" s="2" t="s">
        <v>18247</v>
      </c>
      <c r="AA3419" s="2" t="s">
        <v>8</v>
      </c>
      <c r="AB3419" s="2" t="s">
        <v>16920</v>
      </c>
      <c r="AC3419" s="2" t="s">
        <v>7</v>
      </c>
      <c r="AD3419" s="2" t="s">
        <v>2309</v>
      </c>
      <c r="AE3419" s="2" t="s">
        <v>18247</v>
      </c>
      <c r="AF3419" s="2" t="s">
        <v>18247</v>
      </c>
      <c r="AG3419" s="2" t="s">
        <v>30</v>
      </c>
      <c r="AH3419" s="2" t="s">
        <v>4</v>
      </c>
      <c r="AI3419" s="2" t="s">
        <v>29</v>
      </c>
      <c r="AJ3419" s="2" t="s">
        <v>843</v>
      </c>
      <c r="AK3419" s="2" t="s">
        <v>844</v>
      </c>
      <c r="AL3419" s="2" t="s">
        <v>845</v>
      </c>
    </row>
    <row r="3420" spans="1:38" ht="52.8" hidden="1">
      <c r="A3420" s="143"/>
      <c r="B3420" s="141"/>
      <c r="C3420" s="141"/>
      <c r="D3420" s="141"/>
      <c r="E3420" s="141"/>
      <c r="F3420" s="141"/>
      <c r="G3420" s="2" t="s">
        <v>18494</v>
      </c>
      <c r="H3420" s="140"/>
      <c r="I3420" s="2" t="s">
        <v>215</v>
      </c>
      <c r="K3420" s="4">
        <v>493</v>
      </c>
      <c r="L3420" s="5">
        <v>52000</v>
      </c>
      <c r="M3420" s="6" t="s">
        <v>18309</v>
      </c>
      <c r="N3420" s="2" t="s">
        <v>17</v>
      </c>
      <c r="O3420" s="2" t="s">
        <v>55</v>
      </c>
      <c r="P3420" s="2" t="s">
        <v>125</v>
      </c>
      <c r="Q3420" s="2" t="s">
        <v>15</v>
      </c>
      <c r="R3420" s="2" t="s">
        <v>2308</v>
      </c>
      <c r="S3420" s="2" t="s">
        <v>18247</v>
      </c>
      <c r="T3420" s="2" t="s">
        <v>18894</v>
      </c>
      <c r="U3420" s="2" t="s">
        <v>18688</v>
      </c>
      <c r="V3420" s="2" t="s">
        <v>840</v>
      </c>
      <c r="W3420" s="2" t="s">
        <v>18689</v>
      </c>
      <c r="X3420" s="2" t="s">
        <v>43</v>
      </c>
      <c r="Y3420" s="2" t="s">
        <v>2309</v>
      </c>
      <c r="Z3420" s="2" t="s">
        <v>18247</v>
      </c>
      <c r="AA3420" s="2" t="s">
        <v>8</v>
      </c>
      <c r="AB3420" s="2" t="s">
        <v>16920</v>
      </c>
      <c r="AC3420" s="2" t="s">
        <v>7</v>
      </c>
      <c r="AD3420" s="2" t="s">
        <v>2309</v>
      </c>
      <c r="AE3420" s="2" t="s">
        <v>18247</v>
      </c>
      <c r="AF3420" s="2" t="s">
        <v>18247</v>
      </c>
      <c r="AG3420" s="2" t="s">
        <v>30</v>
      </c>
      <c r="AH3420" s="2" t="s">
        <v>4</v>
      </c>
      <c r="AI3420" s="2" t="s">
        <v>29</v>
      </c>
      <c r="AJ3420" s="2" t="s">
        <v>843</v>
      </c>
      <c r="AK3420" s="2" t="s">
        <v>844</v>
      </c>
      <c r="AL3420" s="2" t="s">
        <v>845</v>
      </c>
    </row>
    <row r="3421" spans="1:38" ht="52.8" hidden="1">
      <c r="A3421" s="143"/>
      <c r="B3421" s="141"/>
      <c r="C3421" s="141"/>
      <c r="D3421" s="141"/>
      <c r="E3421" s="141"/>
      <c r="F3421" s="141"/>
      <c r="G3421" s="2" t="s">
        <v>18495</v>
      </c>
      <c r="H3421" s="140"/>
      <c r="I3421" s="2" t="s">
        <v>215</v>
      </c>
      <c r="K3421" s="4">
        <v>497</v>
      </c>
      <c r="L3421" s="5">
        <v>74556</v>
      </c>
      <c r="M3421" s="6" t="s">
        <v>18309</v>
      </c>
      <c r="N3421" s="2" t="s">
        <v>17</v>
      </c>
      <c r="O3421" s="2" t="s">
        <v>55</v>
      </c>
      <c r="P3421" s="2" t="s">
        <v>125</v>
      </c>
      <c r="Q3421" s="2" t="s">
        <v>15</v>
      </c>
      <c r="R3421" s="2" t="s">
        <v>2308</v>
      </c>
      <c r="S3421" s="2" t="s">
        <v>18247</v>
      </c>
      <c r="T3421" s="2" t="s">
        <v>18895</v>
      </c>
      <c r="U3421" s="2" t="s">
        <v>18691</v>
      </c>
      <c r="V3421" s="2" t="s">
        <v>840</v>
      </c>
      <c r="W3421" s="2" t="s">
        <v>18692</v>
      </c>
      <c r="X3421" s="2" t="s">
        <v>43</v>
      </c>
      <c r="Y3421" s="2" t="s">
        <v>2309</v>
      </c>
      <c r="Z3421" s="2" t="s">
        <v>18247</v>
      </c>
      <c r="AA3421" s="2" t="s">
        <v>8</v>
      </c>
      <c r="AB3421" s="2" t="s">
        <v>16920</v>
      </c>
      <c r="AC3421" s="2" t="s">
        <v>7</v>
      </c>
      <c r="AD3421" s="2" t="s">
        <v>2309</v>
      </c>
      <c r="AE3421" s="2" t="s">
        <v>18247</v>
      </c>
      <c r="AF3421" s="2" t="s">
        <v>18247</v>
      </c>
      <c r="AG3421" s="2" t="s">
        <v>30</v>
      </c>
      <c r="AH3421" s="2" t="s">
        <v>4</v>
      </c>
      <c r="AI3421" s="2" t="s">
        <v>29</v>
      </c>
      <c r="AJ3421" s="2" t="s">
        <v>843</v>
      </c>
      <c r="AK3421" s="2" t="s">
        <v>844</v>
      </c>
      <c r="AL3421" s="2" t="s">
        <v>845</v>
      </c>
    </row>
    <row r="3422" spans="1:38" ht="52.8" hidden="1">
      <c r="A3422" s="143"/>
      <c r="B3422" s="141"/>
      <c r="C3422" s="141"/>
      <c r="D3422" s="141"/>
      <c r="E3422" s="141"/>
      <c r="F3422" s="141"/>
      <c r="G3422" s="2" t="s">
        <v>18496</v>
      </c>
      <c r="H3422" s="140"/>
      <c r="I3422" s="2" t="s">
        <v>215</v>
      </c>
      <c r="K3422" s="4">
        <v>498</v>
      </c>
      <c r="L3422" s="5">
        <v>59560</v>
      </c>
      <c r="M3422" s="6" t="s">
        <v>18309</v>
      </c>
      <c r="N3422" s="2" t="s">
        <v>17</v>
      </c>
      <c r="O3422" s="2" t="s">
        <v>55</v>
      </c>
      <c r="P3422" s="2" t="s">
        <v>125</v>
      </c>
      <c r="Q3422" s="2" t="s">
        <v>15</v>
      </c>
      <c r="R3422" s="2" t="s">
        <v>2308</v>
      </c>
      <c r="S3422" s="2" t="s">
        <v>18247</v>
      </c>
      <c r="T3422" s="2" t="s">
        <v>18896</v>
      </c>
      <c r="U3422" s="2" t="s">
        <v>18694</v>
      </c>
      <c r="V3422" s="2" t="s">
        <v>840</v>
      </c>
      <c r="W3422" s="2" t="s">
        <v>18695</v>
      </c>
      <c r="X3422" s="2" t="s">
        <v>43</v>
      </c>
      <c r="Y3422" s="2" t="s">
        <v>2309</v>
      </c>
      <c r="Z3422" s="2" t="s">
        <v>18247</v>
      </c>
      <c r="AA3422" s="2" t="s">
        <v>8</v>
      </c>
      <c r="AB3422" s="2" t="s">
        <v>16920</v>
      </c>
      <c r="AC3422" s="2" t="s">
        <v>7</v>
      </c>
      <c r="AD3422" s="2" t="s">
        <v>2309</v>
      </c>
      <c r="AE3422" s="2" t="s">
        <v>18247</v>
      </c>
      <c r="AF3422" s="2" t="s">
        <v>18247</v>
      </c>
      <c r="AG3422" s="2" t="s">
        <v>30</v>
      </c>
      <c r="AH3422" s="2" t="s">
        <v>4</v>
      </c>
      <c r="AI3422" s="2" t="s">
        <v>29</v>
      </c>
      <c r="AJ3422" s="2" t="s">
        <v>843</v>
      </c>
      <c r="AK3422" s="2" t="s">
        <v>844</v>
      </c>
      <c r="AL3422" s="2" t="s">
        <v>845</v>
      </c>
    </row>
    <row r="3423" spans="1:38" ht="52.8" hidden="1">
      <c r="A3423" s="143"/>
      <c r="B3423" s="141"/>
      <c r="C3423" s="141"/>
      <c r="D3423" s="141"/>
      <c r="E3423" s="141"/>
      <c r="F3423" s="141"/>
      <c r="G3423" s="2" t="s">
        <v>18497</v>
      </c>
      <c r="H3423" s="140"/>
      <c r="I3423" s="2" t="s">
        <v>215</v>
      </c>
      <c r="K3423" s="4">
        <v>500</v>
      </c>
      <c r="L3423" s="5">
        <v>150000</v>
      </c>
      <c r="M3423" s="6" t="s">
        <v>18309</v>
      </c>
      <c r="N3423" s="2" t="s">
        <v>17</v>
      </c>
      <c r="O3423" s="2" t="s">
        <v>55</v>
      </c>
      <c r="P3423" s="2" t="s">
        <v>125</v>
      </c>
      <c r="Q3423" s="2" t="s">
        <v>15</v>
      </c>
      <c r="R3423" s="2" t="s">
        <v>2308</v>
      </c>
      <c r="S3423" s="2" t="s">
        <v>18247</v>
      </c>
      <c r="T3423" s="2" t="s">
        <v>18897</v>
      </c>
      <c r="U3423" s="2" t="s">
        <v>18697</v>
      </c>
      <c r="V3423" s="2" t="s">
        <v>840</v>
      </c>
      <c r="W3423" s="2" t="s">
        <v>18698</v>
      </c>
      <c r="X3423" s="2" t="s">
        <v>43</v>
      </c>
      <c r="Y3423" s="2" t="s">
        <v>2309</v>
      </c>
      <c r="Z3423" s="2" t="s">
        <v>18247</v>
      </c>
      <c r="AA3423" s="2" t="s">
        <v>8</v>
      </c>
      <c r="AB3423" s="2" t="s">
        <v>16920</v>
      </c>
      <c r="AC3423" s="2" t="s">
        <v>7</v>
      </c>
      <c r="AD3423" s="2" t="s">
        <v>2309</v>
      </c>
      <c r="AE3423" s="2" t="s">
        <v>18247</v>
      </c>
      <c r="AF3423" s="2" t="s">
        <v>18247</v>
      </c>
      <c r="AG3423" s="2" t="s">
        <v>30</v>
      </c>
      <c r="AH3423" s="2" t="s">
        <v>4</v>
      </c>
      <c r="AI3423" s="2" t="s">
        <v>29</v>
      </c>
      <c r="AJ3423" s="2" t="s">
        <v>843</v>
      </c>
      <c r="AK3423" s="2" t="s">
        <v>844</v>
      </c>
      <c r="AL3423" s="2" t="s">
        <v>845</v>
      </c>
    </row>
    <row r="3424" spans="1:38" ht="52.8" hidden="1">
      <c r="A3424" s="143"/>
      <c r="B3424" s="141"/>
      <c r="C3424" s="141"/>
      <c r="D3424" s="141"/>
      <c r="E3424" s="141"/>
      <c r="F3424" s="141"/>
      <c r="G3424" s="2" t="s">
        <v>18498</v>
      </c>
      <c r="H3424" s="140"/>
      <c r="I3424" s="2" t="s">
        <v>215</v>
      </c>
      <c r="K3424" s="4">
        <v>501</v>
      </c>
      <c r="L3424" s="5">
        <v>15498</v>
      </c>
      <c r="M3424" s="6" t="s">
        <v>18309</v>
      </c>
      <c r="N3424" s="2" t="s">
        <v>17</v>
      </c>
      <c r="O3424" s="2" t="s">
        <v>55</v>
      </c>
      <c r="P3424" s="2" t="s">
        <v>125</v>
      </c>
      <c r="Q3424" s="2" t="s">
        <v>15</v>
      </c>
      <c r="R3424" s="2" t="s">
        <v>2308</v>
      </c>
      <c r="S3424" s="2" t="s">
        <v>18247</v>
      </c>
      <c r="T3424" s="2" t="s">
        <v>18898</v>
      </c>
      <c r="U3424" s="2" t="s">
        <v>18700</v>
      </c>
      <c r="V3424" s="2" t="s">
        <v>840</v>
      </c>
      <c r="W3424" s="2" t="s">
        <v>18701</v>
      </c>
      <c r="X3424" s="2" t="s">
        <v>43</v>
      </c>
      <c r="Y3424" s="2" t="s">
        <v>2309</v>
      </c>
      <c r="Z3424" s="2" t="s">
        <v>18247</v>
      </c>
      <c r="AA3424" s="2" t="s">
        <v>8</v>
      </c>
      <c r="AB3424" s="2" t="s">
        <v>16920</v>
      </c>
      <c r="AC3424" s="2" t="s">
        <v>7</v>
      </c>
      <c r="AD3424" s="2" t="s">
        <v>2309</v>
      </c>
      <c r="AE3424" s="2" t="s">
        <v>18247</v>
      </c>
      <c r="AF3424" s="2" t="s">
        <v>18247</v>
      </c>
      <c r="AG3424" s="2" t="s">
        <v>30</v>
      </c>
      <c r="AH3424" s="2" t="s">
        <v>4</v>
      </c>
      <c r="AI3424" s="2" t="s">
        <v>29</v>
      </c>
      <c r="AJ3424" s="2" t="s">
        <v>843</v>
      </c>
      <c r="AK3424" s="2" t="s">
        <v>844</v>
      </c>
      <c r="AL3424" s="2" t="s">
        <v>845</v>
      </c>
    </row>
    <row r="3425" spans="1:38" ht="52.8" hidden="1">
      <c r="A3425" s="143"/>
      <c r="B3425" s="141"/>
      <c r="C3425" s="141"/>
      <c r="D3425" s="141"/>
      <c r="E3425" s="141"/>
      <c r="F3425" s="141"/>
      <c r="G3425" s="2" t="s">
        <v>14601</v>
      </c>
      <c r="H3425" s="140"/>
      <c r="I3425" s="2" t="s">
        <v>215</v>
      </c>
      <c r="K3425" s="4">
        <v>503</v>
      </c>
      <c r="L3425" s="5">
        <v>120000</v>
      </c>
      <c r="M3425" s="6" t="s">
        <v>18309</v>
      </c>
      <c r="N3425" s="2" t="s">
        <v>17</v>
      </c>
      <c r="O3425" s="2" t="s">
        <v>55</v>
      </c>
      <c r="P3425" s="2" t="s">
        <v>125</v>
      </c>
      <c r="Q3425" s="2" t="s">
        <v>15</v>
      </c>
      <c r="R3425" s="2" t="s">
        <v>2308</v>
      </c>
      <c r="S3425" s="2" t="s">
        <v>18247</v>
      </c>
      <c r="T3425" s="2" t="s">
        <v>18899</v>
      </c>
      <c r="U3425" s="2" t="s">
        <v>18703</v>
      </c>
      <c r="V3425" s="2" t="s">
        <v>840</v>
      </c>
      <c r="W3425" s="2" t="s">
        <v>18704</v>
      </c>
      <c r="X3425" s="2" t="s">
        <v>43</v>
      </c>
      <c r="Y3425" s="2" t="s">
        <v>2309</v>
      </c>
      <c r="Z3425" s="2" t="s">
        <v>18247</v>
      </c>
      <c r="AA3425" s="2" t="s">
        <v>8</v>
      </c>
      <c r="AB3425" s="2" t="s">
        <v>16920</v>
      </c>
      <c r="AC3425" s="2" t="s">
        <v>7</v>
      </c>
      <c r="AD3425" s="2" t="s">
        <v>2309</v>
      </c>
      <c r="AE3425" s="2" t="s">
        <v>18247</v>
      </c>
      <c r="AF3425" s="2" t="s">
        <v>18247</v>
      </c>
      <c r="AG3425" s="2" t="s">
        <v>30</v>
      </c>
      <c r="AH3425" s="2" t="s">
        <v>4</v>
      </c>
      <c r="AI3425" s="2" t="s">
        <v>29</v>
      </c>
      <c r="AJ3425" s="2" t="s">
        <v>843</v>
      </c>
      <c r="AK3425" s="2" t="s">
        <v>844</v>
      </c>
      <c r="AL3425" s="2" t="s">
        <v>845</v>
      </c>
    </row>
    <row r="3426" spans="1:38" ht="52.8" hidden="1">
      <c r="A3426" s="143"/>
      <c r="B3426" s="141"/>
      <c r="C3426" s="141"/>
      <c r="D3426" s="141"/>
      <c r="E3426" s="141"/>
      <c r="F3426" s="141"/>
      <c r="G3426" s="2" t="s">
        <v>18499</v>
      </c>
      <c r="H3426" s="140"/>
      <c r="I3426" s="2" t="s">
        <v>215</v>
      </c>
      <c r="K3426" s="4">
        <v>506</v>
      </c>
      <c r="L3426" s="5">
        <v>54000</v>
      </c>
      <c r="M3426" s="6" t="s">
        <v>18309</v>
      </c>
      <c r="N3426" s="2" t="s">
        <v>17</v>
      </c>
      <c r="O3426" s="2" t="s">
        <v>55</v>
      </c>
      <c r="P3426" s="2" t="s">
        <v>125</v>
      </c>
      <c r="Q3426" s="2" t="s">
        <v>15</v>
      </c>
      <c r="R3426" s="2" t="s">
        <v>2308</v>
      </c>
      <c r="S3426" s="2" t="s">
        <v>18247</v>
      </c>
      <c r="T3426" s="2" t="s">
        <v>18900</v>
      </c>
      <c r="U3426" s="2" t="s">
        <v>18706</v>
      </c>
      <c r="V3426" s="2" t="s">
        <v>840</v>
      </c>
      <c r="W3426" s="2" t="s">
        <v>18707</v>
      </c>
      <c r="X3426" s="2" t="s">
        <v>43</v>
      </c>
      <c r="Y3426" s="2" t="s">
        <v>2309</v>
      </c>
      <c r="Z3426" s="2" t="s">
        <v>18247</v>
      </c>
      <c r="AA3426" s="2" t="s">
        <v>8</v>
      </c>
      <c r="AB3426" s="2" t="s">
        <v>16920</v>
      </c>
      <c r="AC3426" s="2" t="s">
        <v>7</v>
      </c>
      <c r="AD3426" s="2" t="s">
        <v>2309</v>
      </c>
      <c r="AE3426" s="2" t="s">
        <v>18247</v>
      </c>
      <c r="AF3426" s="2" t="s">
        <v>18247</v>
      </c>
      <c r="AG3426" s="2" t="s">
        <v>30</v>
      </c>
      <c r="AH3426" s="2" t="s">
        <v>4</v>
      </c>
      <c r="AI3426" s="2" t="s">
        <v>29</v>
      </c>
      <c r="AJ3426" s="2" t="s">
        <v>843</v>
      </c>
      <c r="AK3426" s="2" t="s">
        <v>844</v>
      </c>
      <c r="AL3426" s="2" t="s">
        <v>845</v>
      </c>
    </row>
    <row r="3427" spans="1:38" ht="52.8" hidden="1">
      <c r="A3427" s="143"/>
      <c r="B3427" s="141"/>
      <c r="C3427" s="141"/>
      <c r="D3427" s="141"/>
      <c r="E3427" s="141"/>
      <c r="F3427" s="141"/>
      <c r="G3427" s="2" t="s">
        <v>18500</v>
      </c>
      <c r="H3427" s="140"/>
      <c r="I3427" s="2" t="s">
        <v>215</v>
      </c>
      <c r="K3427" s="4">
        <v>509</v>
      </c>
      <c r="L3427" s="5">
        <v>68000</v>
      </c>
      <c r="M3427" s="6" t="s">
        <v>18309</v>
      </c>
      <c r="N3427" s="2" t="s">
        <v>17</v>
      </c>
      <c r="O3427" s="2" t="s">
        <v>55</v>
      </c>
      <c r="P3427" s="2" t="s">
        <v>125</v>
      </c>
      <c r="Q3427" s="2" t="s">
        <v>15</v>
      </c>
      <c r="R3427" s="2" t="s">
        <v>2308</v>
      </c>
      <c r="S3427" s="2" t="s">
        <v>18247</v>
      </c>
      <c r="T3427" s="2" t="s">
        <v>18901</v>
      </c>
      <c r="U3427" s="2" t="s">
        <v>18709</v>
      </c>
      <c r="V3427" s="2" t="s">
        <v>840</v>
      </c>
      <c r="W3427" s="2" t="s">
        <v>18710</v>
      </c>
      <c r="X3427" s="2" t="s">
        <v>43</v>
      </c>
      <c r="Y3427" s="2" t="s">
        <v>2309</v>
      </c>
      <c r="Z3427" s="2" t="s">
        <v>18247</v>
      </c>
      <c r="AA3427" s="2" t="s">
        <v>8</v>
      </c>
      <c r="AB3427" s="2" t="s">
        <v>16920</v>
      </c>
      <c r="AC3427" s="2" t="s">
        <v>7</v>
      </c>
      <c r="AD3427" s="2" t="s">
        <v>2309</v>
      </c>
      <c r="AE3427" s="2" t="s">
        <v>18247</v>
      </c>
      <c r="AF3427" s="2" t="s">
        <v>18247</v>
      </c>
      <c r="AG3427" s="2" t="s">
        <v>30</v>
      </c>
      <c r="AH3427" s="2" t="s">
        <v>4</v>
      </c>
      <c r="AI3427" s="2" t="s">
        <v>29</v>
      </c>
      <c r="AJ3427" s="2" t="s">
        <v>843</v>
      </c>
      <c r="AK3427" s="2" t="s">
        <v>844</v>
      </c>
      <c r="AL3427" s="2" t="s">
        <v>845</v>
      </c>
    </row>
    <row r="3428" spans="1:38" ht="52.8" hidden="1">
      <c r="A3428" s="143"/>
      <c r="B3428" s="141"/>
      <c r="C3428" s="141"/>
      <c r="D3428" s="141"/>
      <c r="E3428" s="141"/>
      <c r="F3428" s="141"/>
      <c r="G3428" s="2" t="s">
        <v>18501</v>
      </c>
      <c r="H3428" s="140"/>
      <c r="I3428" s="2" t="s">
        <v>215</v>
      </c>
      <c r="K3428" s="4">
        <v>510</v>
      </c>
      <c r="L3428" s="5">
        <v>25000</v>
      </c>
      <c r="M3428" s="6" t="s">
        <v>18309</v>
      </c>
      <c r="N3428" s="2" t="s">
        <v>17</v>
      </c>
      <c r="O3428" s="2" t="s">
        <v>55</v>
      </c>
      <c r="P3428" s="2" t="s">
        <v>125</v>
      </c>
      <c r="Q3428" s="2" t="s">
        <v>15</v>
      </c>
      <c r="R3428" s="2" t="s">
        <v>2308</v>
      </c>
      <c r="S3428" s="2" t="s">
        <v>18247</v>
      </c>
      <c r="T3428" s="2" t="s">
        <v>18902</v>
      </c>
      <c r="U3428" s="2" t="s">
        <v>18712</v>
      </c>
      <c r="V3428" s="2" t="s">
        <v>840</v>
      </c>
      <c r="W3428" s="2" t="s">
        <v>18713</v>
      </c>
      <c r="X3428" s="2" t="s">
        <v>43</v>
      </c>
      <c r="Y3428" s="2" t="s">
        <v>2309</v>
      </c>
      <c r="Z3428" s="2" t="s">
        <v>18247</v>
      </c>
      <c r="AA3428" s="2" t="s">
        <v>8</v>
      </c>
      <c r="AB3428" s="2" t="s">
        <v>16920</v>
      </c>
      <c r="AC3428" s="2" t="s">
        <v>7</v>
      </c>
      <c r="AD3428" s="2" t="s">
        <v>2309</v>
      </c>
      <c r="AE3428" s="2" t="s">
        <v>18247</v>
      </c>
      <c r="AF3428" s="2" t="s">
        <v>18247</v>
      </c>
      <c r="AG3428" s="2" t="s">
        <v>30</v>
      </c>
      <c r="AH3428" s="2" t="s">
        <v>4</v>
      </c>
      <c r="AI3428" s="2" t="s">
        <v>29</v>
      </c>
      <c r="AJ3428" s="2" t="s">
        <v>843</v>
      </c>
      <c r="AK3428" s="2" t="s">
        <v>844</v>
      </c>
      <c r="AL3428" s="2" t="s">
        <v>845</v>
      </c>
    </row>
    <row r="3429" spans="1:38" ht="52.8" hidden="1">
      <c r="A3429" s="143"/>
      <c r="B3429" s="141"/>
      <c r="C3429" s="141"/>
      <c r="D3429" s="141"/>
      <c r="E3429" s="141"/>
      <c r="F3429" s="141"/>
      <c r="G3429" s="2" t="s">
        <v>18497</v>
      </c>
      <c r="H3429" s="140"/>
      <c r="I3429" s="2" t="s">
        <v>215</v>
      </c>
      <c r="K3429" s="4">
        <v>512</v>
      </c>
      <c r="L3429" s="5">
        <v>134796</v>
      </c>
      <c r="M3429" s="6" t="s">
        <v>18309</v>
      </c>
      <c r="N3429" s="2" t="s">
        <v>17</v>
      </c>
      <c r="O3429" s="2" t="s">
        <v>55</v>
      </c>
      <c r="P3429" s="2" t="s">
        <v>125</v>
      </c>
      <c r="Q3429" s="2" t="s">
        <v>15</v>
      </c>
      <c r="R3429" s="2" t="s">
        <v>2308</v>
      </c>
      <c r="S3429" s="2" t="s">
        <v>18247</v>
      </c>
      <c r="T3429" s="2" t="s">
        <v>18903</v>
      </c>
      <c r="U3429" s="2" t="s">
        <v>18715</v>
      </c>
      <c r="V3429" s="2" t="s">
        <v>840</v>
      </c>
      <c r="W3429" s="2" t="s">
        <v>18716</v>
      </c>
      <c r="X3429" s="2" t="s">
        <v>43</v>
      </c>
      <c r="Y3429" s="2" t="s">
        <v>2309</v>
      </c>
      <c r="Z3429" s="2" t="s">
        <v>18247</v>
      </c>
      <c r="AA3429" s="2" t="s">
        <v>8</v>
      </c>
      <c r="AB3429" s="2" t="s">
        <v>16920</v>
      </c>
      <c r="AC3429" s="2" t="s">
        <v>7</v>
      </c>
      <c r="AD3429" s="2" t="s">
        <v>2309</v>
      </c>
      <c r="AE3429" s="2" t="s">
        <v>18247</v>
      </c>
      <c r="AF3429" s="2" t="s">
        <v>18247</v>
      </c>
      <c r="AG3429" s="2" t="s">
        <v>30</v>
      </c>
      <c r="AH3429" s="2" t="s">
        <v>4</v>
      </c>
      <c r="AI3429" s="2" t="s">
        <v>29</v>
      </c>
      <c r="AJ3429" s="2" t="s">
        <v>843</v>
      </c>
      <c r="AK3429" s="2" t="s">
        <v>844</v>
      </c>
      <c r="AL3429" s="2" t="s">
        <v>845</v>
      </c>
    </row>
    <row r="3430" spans="1:38" ht="66" hidden="1">
      <c r="A3430" s="143">
        <v>3236</v>
      </c>
      <c r="B3430" s="141" t="s">
        <v>927</v>
      </c>
      <c r="C3430" s="141" t="s">
        <v>835</v>
      </c>
      <c r="D3430" s="141"/>
      <c r="E3430" s="141" t="s">
        <v>17810</v>
      </c>
      <c r="F3430" s="141" t="s">
        <v>18502</v>
      </c>
      <c r="G3430" s="2" t="s">
        <v>18503</v>
      </c>
      <c r="H3430" s="140" t="s">
        <v>905</v>
      </c>
      <c r="I3430" s="2" t="s">
        <v>215</v>
      </c>
      <c r="J3430" s="2">
        <v>77</v>
      </c>
      <c r="K3430" s="4">
        <v>574</v>
      </c>
      <c r="L3430" s="5">
        <v>43550.400000000001</v>
      </c>
      <c r="M3430" s="6" t="s">
        <v>18309</v>
      </c>
      <c r="N3430" s="2" t="s">
        <v>17</v>
      </c>
      <c r="O3430" s="2" t="s">
        <v>55</v>
      </c>
      <c r="P3430" s="2" t="s">
        <v>18311</v>
      </c>
      <c r="Q3430" s="2" t="s">
        <v>187</v>
      </c>
      <c r="R3430" s="2" t="s">
        <v>96</v>
      </c>
      <c r="S3430" s="2" t="s">
        <v>18247</v>
      </c>
      <c r="T3430" s="2" t="s">
        <v>13</v>
      </c>
      <c r="U3430" s="2" t="s">
        <v>839</v>
      </c>
      <c r="V3430" s="2" t="s">
        <v>840</v>
      </c>
      <c r="W3430" s="2" t="s">
        <v>902</v>
      </c>
      <c r="X3430" s="2" t="s">
        <v>9</v>
      </c>
      <c r="Y3430" s="2" t="s">
        <v>2309</v>
      </c>
      <c r="Z3430" s="2" t="s">
        <v>18247</v>
      </c>
      <c r="AA3430" s="2" t="s">
        <v>8</v>
      </c>
      <c r="AB3430" s="2" t="s">
        <v>16920</v>
      </c>
      <c r="AC3430" s="2" t="s">
        <v>7</v>
      </c>
      <c r="AD3430" s="2" t="s">
        <v>2309</v>
      </c>
      <c r="AE3430" s="2" t="s">
        <v>18247</v>
      </c>
      <c r="AF3430" s="2" t="s">
        <v>18247</v>
      </c>
      <c r="AG3430" s="2" t="s">
        <v>30</v>
      </c>
      <c r="AH3430" s="2" t="s">
        <v>4</v>
      </c>
      <c r="AI3430" s="2" t="s">
        <v>3</v>
      </c>
      <c r="AJ3430" s="2" t="s">
        <v>843</v>
      </c>
      <c r="AK3430" s="2" t="s">
        <v>844</v>
      </c>
      <c r="AL3430" s="2" t="s">
        <v>845</v>
      </c>
    </row>
    <row r="3431" spans="1:38" ht="66" hidden="1">
      <c r="A3431" s="143"/>
      <c r="B3431" s="141"/>
      <c r="C3431" s="141"/>
      <c r="D3431" s="141"/>
      <c r="E3431" s="141"/>
      <c r="F3431" s="141"/>
      <c r="G3431" s="2" t="s">
        <v>18504</v>
      </c>
      <c r="H3431" s="140"/>
      <c r="I3431" s="2" t="s">
        <v>215</v>
      </c>
      <c r="K3431" s="4">
        <v>577</v>
      </c>
      <c r="L3431" s="5">
        <v>40332</v>
      </c>
      <c r="M3431" s="6" t="s">
        <v>18309</v>
      </c>
      <c r="N3431" s="2" t="s">
        <v>17</v>
      </c>
      <c r="O3431" s="2" t="s">
        <v>55</v>
      </c>
      <c r="P3431" s="2" t="s">
        <v>18311</v>
      </c>
      <c r="Q3431" s="2" t="s">
        <v>187</v>
      </c>
      <c r="R3431" s="2" t="s">
        <v>96</v>
      </c>
      <c r="S3431" s="2" t="s">
        <v>18247</v>
      </c>
      <c r="T3431" s="2" t="s">
        <v>17194</v>
      </c>
      <c r="U3431" s="2" t="s">
        <v>17923</v>
      </c>
      <c r="V3431" s="2" t="s">
        <v>840</v>
      </c>
      <c r="W3431" s="2" t="s">
        <v>18662</v>
      </c>
      <c r="X3431" s="2" t="s">
        <v>9</v>
      </c>
      <c r="Y3431" s="2" t="s">
        <v>2309</v>
      </c>
      <c r="Z3431" s="2" t="s">
        <v>18247</v>
      </c>
      <c r="AA3431" s="2" t="s">
        <v>8</v>
      </c>
      <c r="AB3431" s="2" t="s">
        <v>16920</v>
      </c>
      <c r="AC3431" s="2" t="s">
        <v>7</v>
      </c>
      <c r="AD3431" s="2" t="s">
        <v>2309</v>
      </c>
      <c r="AE3431" s="2" t="s">
        <v>18247</v>
      </c>
      <c r="AF3431" s="2" t="s">
        <v>18247</v>
      </c>
      <c r="AG3431" s="2" t="s">
        <v>30</v>
      </c>
      <c r="AH3431" s="2" t="s">
        <v>4</v>
      </c>
      <c r="AI3431" s="2" t="s">
        <v>3</v>
      </c>
      <c r="AJ3431" s="2" t="s">
        <v>843</v>
      </c>
      <c r="AK3431" s="2" t="s">
        <v>844</v>
      </c>
      <c r="AL3431" s="2" t="s">
        <v>845</v>
      </c>
    </row>
    <row r="3432" spans="1:38" ht="66" hidden="1">
      <c r="A3432" s="143"/>
      <c r="B3432" s="141"/>
      <c r="C3432" s="141"/>
      <c r="D3432" s="141"/>
      <c r="E3432" s="141"/>
      <c r="F3432" s="141"/>
      <c r="G3432" s="2" t="s">
        <v>18505</v>
      </c>
      <c r="H3432" s="140"/>
      <c r="I3432" s="2" t="s">
        <v>215</v>
      </c>
      <c r="K3432" s="4">
        <v>578</v>
      </c>
      <c r="L3432" s="5">
        <v>10044</v>
      </c>
      <c r="M3432" s="6" t="s">
        <v>18309</v>
      </c>
      <c r="N3432" s="2" t="s">
        <v>17</v>
      </c>
      <c r="O3432" s="2" t="s">
        <v>55</v>
      </c>
      <c r="P3432" s="2" t="s">
        <v>18311</v>
      </c>
      <c r="Q3432" s="2" t="s">
        <v>187</v>
      </c>
      <c r="R3432" s="2" t="s">
        <v>96</v>
      </c>
      <c r="S3432" s="2" t="s">
        <v>18247</v>
      </c>
      <c r="T3432" s="2" t="s">
        <v>17201</v>
      </c>
      <c r="U3432" s="2" t="s">
        <v>18664</v>
      </c>
      <c r="V3432" s="2" t="s">
        <v>840</v>
      </c>
      <c r="W3432" s="2" t="s">
        <v>18665</v>
      </c>
      <c r="X3432" s="2" t="s">
        <v>9</v>
      </c>
      <c r="Y3432" s="2" t="s">
        <v>2309</v>
      </c>
      <c r="Z3432" s="2" t="s">
        <v>18247</v>
      </c>
      <c r="AA3432" s="2" t="s">
        <v>8</v>
      </c>
      <c r="AB3432" s="2" t="s">
        <v>16920</v>
      </c>
      <c r="AC3432" s="2" t="s">
        <v>7</v>
      </c>
      <c r="AD3432" s="2" t="s">
        <v>2309</v>
      </c>
      <c r="AE3432" s="2" t="s">
        <v>18247</v>
      </c>
      <c r="AF3432" s="2" t="s">
        <v>18247</v>
      </c>
      <c r="AG3432" s="2" t="s">
        <v>30</v>
      </c>
      <c r="AH3432" s="2" t="s">
        <v>4</v>
      </c>
      <c r="AI3432" s="2" t="s">
        <v>3</v>
      </c>
      <c r="AJ3432" s="2" t="s">
        <v>843</v>
      </c>
      <c r="AK3432" s="2" t="s">
        <v>844</v>
      </c>
      <c r="AL3432" s="2" t="s">
        <v>845</v>
      </c>
    </row>
    <row r="3433" spans="1:38" ht="66" hidden="1">
      <c r="A3433" s="143"/>
      <c r="B3433" s="141"/>
      <c r="C3433" s="141"/>
      <c r="D3433" s="141"/>
      <c r="E3433" s="141"/>
      <c r="F3433" s="141"/>
      <c r="G3433" s="2" t="s">
        <v>18506</v>
      </c>
      <c r="H3433" s="140"/>
      <c r="I3433" s="2" t="s">
        <v>215</v>
      </c>
      <c r="K3433" s="4">
        <v>579</v>
      </c>
      <c r="L3433" s="5">
        <v>6293.6</v>
      </c>
      <c r="M3433" s="6" t="s">
        <v>18309</v>
      </c>
      <c r="N3433" s="2" t="s">
        <v>17</v>
      </c>
      <c r="O3433" s="2" t="s">
        <v>55</v>
      </c>
      <c r="P3433" s="2" t="s">
        <v>18311</v>
      </c>
      <c r="Q3433" s="2" t="s">
        <v>187</v>
      </c>
      <c r="R3433" s="2" t="s">
        <v>96</v>
      </c>
      <c r="S3433" s="2" t="s">
        <v>18247</v>
      </c>
      <c r="T3433" s="2" t="s">
        <v>17206</v>
      </c>
      <c r="U3433" s="2" t="s">
        <v>18666</v>
      </c>
      <c r="V3433" s="2" t="s">
        <v>840</v>
      </c>
      <c r="W3433" s="2" t="s">
        <v>18667</v>
      </c>
      <c r="X3433" s="2" t="s">
        <v>9</v>
      </c>
      <c r="Y3433" s="2" t="s">
        <v>2309</v>
      </c>
      <c r="Z3433" s="2" t="s">
        <v>18247</v>
      </c>
      <c r="AA3433" s="2" t="s">
        <v>8</v>
      </c>
      <c r="AB3433" s="2" t="s">
        <v>16920</v>
      </c>
      <c r="AC3433" s="2" t="s">
        <v>7</v>
      </c>
      <c r="AD3433" s="2" t="s">
        <v>2309</v>
      </c>
      <c r="AE3433" s="2" t="s">
        <v>18247</v>
      </c>
      <c r="AF3433" s="2" t="s">
        <v>18247</v>
      </c>
      <c r="AG3433" s="2" t="s">
        <v>30</v>
      </c>
      <c r="AH3433" s="2" t="s">
        <v>4</v>
      </c>
      <c r="AI3433" s="2" t="s">
        <v>3</v>
      </c>
      <c r="AJ3433" s="2" t="s">
        <v>843</v>
      </c>
      <c r="AK3433" s="2" t="s">
        <v>844</v>
      </c>
      <c r="AL3433" s="2" t="s">
        <v>845</v>
      </c>
    </row>
    <row r="3434" spans="1:38" ht="66" hidden="1">
      <c r="A3434" s="143"/>
      <c r="B3434" s="141"/>
      <c r="C3434" s="141"/>
      <c r="D3434" s="141"/>
      <c r="E3434" s="141"/>
      <c r="F3434" s="141"/>
      <c r="G3434" s="2" t="s">
        <v>18507</v>
      </c>
      <c r="H3434" s="140"/>
      <c r="I3434" s="2" t="s">
        <v>215</v>
      </c>
      <c r="K3434" s="4">
        <v>580</v>
      </c>
      <c r="L3434" s="5">
        <v>7054.4</v>
      </c>
      <c r="M3434" s="6" t="s">
        <v>18309</v>
      </c>
      <c r="N3434" s="2" t="s">
        <v>17</v>
      </c>
      <c r="O3434" s="2" t="s">
        <v>55</v>
      </c>
      <c r="P3434" s="2" t="s">
        <v>18311</v>
      </c>
      <c r="Q3434" s="2" t="s">
        <v>187</v>
      </c>
      <c r="R3434" s="2" t="s">
        <v>96</v>
      </c>
      <c r="S3434" s="2" t="s">
        <v>18247</v>
      </c>
      <c r="T3434" s="2" t="s">
        <v>17212</v>
      </c>
      <c r="U3434" s="2" t="s">
        <v>18668</v>
      </c>
      <c r="V3434" s="2" t="s">
        <v>840</v>
      </c>
      <c r="W3434" s="2" t="s">
        <v>18669</v>
      </c>
      <c r="X3434" s="2" t="s">
        <v>9</v>
      </c>
      <c r="Y3434" s="2" t="s">
        <v>2309</v>
      </c>
      <c r="Z3434" s="2" t="s">
        <v>18247</v>
      </c>
      <c r="AA3434" s="2" t="s">
        <v>8</v>
      </c>
      <c r="AB3434" s="2" t="s">
        <v>16920</v>
      </c>
      <c r="AC3434" s="2" t="s">
        <v>7</v>
      </c>
      <c r="AD3434" s="2" t="s">
        <v>2309</v>
      </c>
      <c r="AE3434" s="2" t="s">
        <v>18247</v>
      </c>
      <c r="AF3434" s="2" t="s">
        <v>18247</v>
      </c>
      <c r="AG3434" s="2" t="s">
        <v>30</v>
      </c>
      <c r="AH3434" s="2" t="s">
        <v>4</v>
      </c>
      <c r="AI3434" s="2" t="s">
        <v>3</v>
      </c>
      <c r="AJ3434" s="2" t="s">
        <v>843</v>
      </c>
      <c r="AK3434" s="2" t="s">
        <v>844</v>
      </c>
      <c r="AL3434" s="2" t="s">
        <v>845</v>
      </c>
    </row>
    <row r="3435" spans="1:38" ht="66" hidden="1">
      <c r="A3435" s="143"/>
      <c r="B3435" s="141"/>
      <c r="C3435" s="141"/>
      <c r="D3435" s="141"/>
      <c r="E3435" s="141"/>
      <c r="F3435" s="141"/>
      <c r="G3435" s="2" t="s">
        <v>18508</v>
      </c>
      <c r="H3435" s="140"/>
      <c r="I3435" s="2" t="s">
        <v>215</v>
      </c>
      <c r="K3435" s="4">
        <v>581</v>
      </c>
      <c r="L3435" s="5">
        <v>5896.8</v>
      </c>
      <c r="M3435" s="6" t="s">
        <v>18309</v>
      </c>
      <c r="N3435" s="2" t="s">
        <v>17</v>
      </c>
      <c r="O3435" s="2" t="s">
        <v>55</v>
      </c>
      <c r="P3435" s="2" t="s">
        <v>18311</v>
      </c>
      <c r="Q3435" s="2" t="s">
        <v>187</v>
      </c>
      <c r="R3435" s="2" t="s">
        <v>96</v>
      </c>
      <c r="S3435" s="2" t="s">
        <v>18247</v>
      </c>
      <c r="T3435" s="2" t="s">
        <v>17218</v>
      </c>
      <c r="U3435" s="2" t="s">
        <v>18670</v>
      </c>
      <c r="V3435" s="2" t="s">
        <v>840</v>
      </c>
      <c r="W3435" s="2" t="s">
        <v>18671</v>
      </c>
      <c r="X3435" s="2" t="s">
        <v>9</v>
      </c>
      <c r="Y3435" s="2" t="s">
        <v>2309</v>
      </c>
      <c r="Z3435" s="2" t="s">
        <v>18247</v>
      </c>
      <c r="AA3435" s="2" t="s">
        <v>8</v>
      </c>
      <c r="AB3435" s="2" t="s">
        <v>16920</v>
      </c>
      <c r="AC3435" s="2" t="s">
        <v>7</v>
      </c>
      <c r="AD3435" s="2" t="s">
        <v>2309</v>
      </c>
      <c r="AE3435" s="2" t="s">
        <v>18247</v>
      </c>
      <c r="AF3435" s="2" t="s">
        <v>18247</v>
      </c>
      <c r="AG3435" s="2" t="s">
        <v>30</v>
      </c>
      <c r="AH3435" s="2" t="s">
        <v>4</v>
      </c>
      <c r="AI3435" s="2" t="s">
        <v>3</v>
      </c>
      <c r="AJ3435" s="2" t="s">
        <v>843</v>
      </c>
      <c r="AK3435" s="2" t="s">
        <v>844</v>
      </c>
      <c r="AL3435" s="2" t="s">
        <v>845</v>
      </c>
    </row>
    <row r="3436" spans="1:38" ht="66" hidden="1">
      <c r="A3436" s="143"/>
      <c r="B3436" s="141"/>
      <c r="C3436" s="141"/>
      <c r="D3436" s="141"/>
      <c r="E3436" s="141"/>
      <c r="F3436" s="141"/>
      <c r="G3436" s="2" t="s">
        <v>18509</v>
      </c>
      <c r="H3436" s="140"/>
      <c r="I3436" s="2" t="s">
        <v>215</v>
      </c>
      <c r="K3436" s="4">
        <v>582</v>
      </c>
      <c r="L3436" s="5">
        <v>5440</v>
      </c>
      <c r="M3436" s="6" t="s">
        <v>18309</v>
      </c>
      <c r="N3436" s="2" t="s">
        <v>17</v>
      </c>
      <c r="O3436" s="2" t="s">
        <v>55</v>
      </c>
      <c r="P3436" s="2" t="s">
        <v>18311</v>
      </c>
      <c r="Q3436" s="2" t="s">
        <v>187</v>
      </c>
      <c r="R3436" s="2" t="s">
        <v>96</v>
      </c>
      <c r="S3436" s="2" t="s">
        <v>18247</v>
      </c>
      <c r="T3436" s="2" t="s">
        <v>18672</v>
      </c>
      <c r="U3436" s="2" t="s">
        <v>18673</v>
      </c>
      <c r="V3436" s="2" t="s">
        <v>840</v>
      </c>
      <c r="W3436" s="2" t="s">
        <v>18674</v>
      </c>
      <c r="X3436" s="2" t="s">
        <v>9</v>
      </c>
      <c r="Y3436" s="2" t="s">
        <v>2309</v>
      </c>
      <c r="Z3436" s="2" t="s">
        <v>18247</v>
      </c>
      <c r="AA3436" s="2" t="s">
        <v>8</v>
      </c>
      <c r="AB3436" s="2" t="s">
        <v>16920</v>
      </c>
      <c r="AC3436" s="2" t="s">
        <v>7</v>
      </c>
      <c r="AD3436" s="2" t="s">
        <v>2309</v>
      </c>
      <c r="AE3436" s="2" t="s">
        <v>18247</v>
      </c>
      <c r="AF3436" s="2" t="s">
        <v>18247</v>
      </c>
      <c r="AG3436" s="2" t="s">
        <v>30</v>
      </c>
      <c r="AH3436" s="2" t="s">
        <v>4</v>
      </c>
      <c r="AI3436" s="2" t="s">
        <v>3</v>
      </c>
      <c r="AJ3436" s="2" t="s">
        <v>843</v>
      </c>
      <c r="AK3436" s="2" t="s">
        <v>844</v>
      </c>
      <c r="AL3436" s="2" t="s">
        <v>845</v>
      </c>
    </row>
    <row r="3437" spans="1:38" ht="66" hidden="1">
      <c r="A3437" s="143"/>
      <c r="B3437" s="141"/>
      <c r="C3437" s="141"/>
      <c r="D3437" s="141"/>
      <c r="E3437" s="141"/>
      <c r="F3437" s="141"/>
      <c r="G3437" s="2" t="s">
        <v>18510</v>
      </c>
      <c r="H3437" s="140"/>
      <c r="I3437" s="2" t="s">
        <v>215</v>
      </c>
      <c r="K3437" s="4">
        <v>583</v>
      </c>
      <c r="L3437" s="5">
        <v>5442.4</v>
      </c>
      <c r="M3437" s="6" t="s">
        <v>18309</v>
      </c>
      <c r="N3437" s="2" t="s">
        <v>17</v>
      </c>
      <c r="O3437" s="2" t="s">
        <v>55</v>
      </c>
      <c r="P3437" s="2" t="s">
        <v>18311</v>
      </c>
      <c r="Q3437" s="2" t="s">
        <v>187</v>
      </c>
      <c r="R3437" s="2" t="s">
        <v>96</v>
      </c>
      <c r="S3437" s="2" t="s">
        <v>18247</v>
      </c>
      <c r="T3437" s="2" t="s">
        <v>18675</v>
      </c>
      <c r="U3437" s="2" t="s">
        <v>18676</v>
      </c>
      <c r="V3437" s="2" t="s">
        <v>840</v>
      </c>
      <c r="W3437" s="2" t="s">
        <v>18677</v>
      </c>
      <c r="X3437" s="2" t="s">
        <v>9</v>
      </c>
      <c r="Y3437" s="2" t="s">
        <v>2309</v>
      </c>
      <c r="Z3437" s="2" t="s">
        <v>18247</v>
      </c>
      <c r="AA3437" s="2" t="s">
        <v>8</v>
      </c>
      <c r="AB3437" s="2" t="s">
        <v>16920</v>
      </c>
      <c r="AC3437" s="2" t="s">
        <v>7</v>
      </c>
      <c r="AD3437" s="2" t="s">
        <v>2309</v>
      </c>
      <c r="AE3437" s="2" t="s">
        <v>18247</v>
      </c>
      <c r="AF3437" s="2" t="s">
        <v>18247</v>
      </c>
      <c r="AG3437" s="2" t="s">
        <v>30</v>
      </c>
      <c r="AH3437" s="2" t="s">
        <v>4</v>
      </c>
      <c r="AI3437" s="2" t="s">
        <v>3</v>
      </c>
      <c r="AJ3437" s="2" t="s">
        <v>843</v>
      </c>
      <c r="AK3437" s="2" t="s">
        <v>844</v>
      </c>
      <c r="AL3437" s="2" t="s">
        <v>845</v>
      </c>
    </row>
    <row r="3438" spans="1:38" ht="66" hidden="1">
      <c r="A3438" s="143"/>
      <c r="B3438" s="141"/>
      <c r="C3438" s="141"/>
      <c r="D3438" s="141"/>
      <c r="E3438" s="141"/>
      <c r="F3438" s="141"/>
      <c r="G3438" s="2" t="s">
        <v>18511</v>
      </c>
      <c r="H3438" s="140"/>
      <c r="I3438" s="2" t="s">
        <v>215</v>
      </c>
      <c r="K3438" s="4">
        <v>584</v>
      </c>
      <c r="L3438" s="5">
        <v>8811</v>
      </c>
      <c r="M3438" s="6" t="s">
        <v>18309</v>
      </c>
      <c r="N3438" s="2" t="s">
        <v>17</v>
      </c>
      <c r="O3438" s="2" t="s">
        <v>55</v>
      </c>
      <c r="P3438" s="2" t="s">
        <v>18311</v>
      </c>
      <c r="Q3438" s="2" t="s">
        <v>187</v>
      </c>
      <c r="R3438" s="2" t="s">
        <v>96</v>
      </c>
      <c r="S3438" s="2" t="s">
        <v>18247</v>
      </c>
      <c r="T3438" s="2" t="s">
        <v>18678</v>
      </c>
      <c r="U3438" s="2" t="s">
        <v>18679</v>
      </c>
      <c r="V3438" s="2" t="s">
        <v>840</v>
      </c>
      <c r="W3438" s="2" t="s">
        <v>18680</v>
      </c>
      <c r="X3438" s="2" t="s">
        <v>9</v>
      </c>
      <c r="Y3438" s="2" t="s">
        <v>2309</v>
      </c>
      <c r="Z3438" s="2" t="s">
        <v>18247</v>
      </c>
      <c r="AA3438" s="2" t="s">
        <v>8</v>
      </c>
      <c r="AB3438" s="2" t="s">
        <v>16920</v>
      </c>
      <c r="AC3438" s="2" t="s">
        <v>7</v>
      </c>
      <c r="AD3438" s="2" t="s">
        <v>2309</v>
      </c>
      <c r="AE3438" s="2" t="s">
        <v>18247</v>
      </c>
      <c r="AF3438" s="2" t="s">
        <v>18247</v>
      </c>
      <c r="AG3438" s="2" t="s">
        <v>30</v>
      </c>
      <c r="AH3438" s="2" t="s">
        <v>4</v>
      </c>
      <c r="AI3438" s="2" t="s">
        <v>3</v>
      </c>
      <c r="AJ3438" s="2" t="s">
        <v>843</v>
      </c>
      <c r="AK3438" s="2" t="s">
        <v>844</v>
      </c>
      <c r="AL3438" s="2" t="s">
        <v>845</v>
      </c>
    </row>
    <row r="3439" spans="1:38" ht="66" hidden="1">
      <c r="A3439" s="143"/>
      <c r="B3439" s="141"/>
      <c r="C3439" s="141"/>
      <c r="D3439" s="141"/>
      <c r="E3439" s="141"/>
      <c r="F3439" s="141"/>
      <c r="G3439" s="2" t="s">
        <v>18512</v>
      </c>
      <c r="H3439" s="140"/>
      <c r="I3439" s="2" t="s">
        <v>215</v>
      </c>
      <c r="K3439" s="4">
        <v>585</v>
      </c>
      <c r="L3439" s="5">
        <v>11140</v>
      </c>
      <c r="M3439" s="6" t="s">
        <v>18309</v>
      </c>
      <c r="N3439" s="2" t="s">
        <v>17</v>
      </c>
      <c r="O3439" s="2" t="s">
        <v>55</v>
      </c>
      <c r="P3439" s="2" t="s">
        <v>18311</v>
      </c>
      <c r="Q3439" s="2" t="s">
        <v>187</v>
      </c>
      <c r="R3439" s="2" t="s">
        <v>96</v>
      </c>
      <c r="S3439" s="2" t="s">
        <v>18247</v>
      </c>
      <c r="T3439" s="2" t="s">
        <v>18681</v>
      </c>
      <c r="U3439" s="2" t="s">
        <v>18682</v>
      </c>
      <c r="V3439" s="2" t="s">
        <v>840</v>
      </c>
      <c r="W3439" s="2" t="s">
        <v>18683</v>
      </c>
      <c r="X3439" s="2" t="s">
        <v>9</v>
      </c>
      <c r="Y3439" s="2" t="s">
        <v>2309</v>
      </c>
      <c r="Z3439" s="2" t="s">
        <v>18247</v>
      </c>
      <c r="AA3439" s="2" t="s">
        <v>8</v>
      </c>
      <c r="AB3439" s="2" t="s">
        <v>16920</v>
      </c>
      <c r="AC3439" s="2" t="s">
        <v>7</v>
      </c>
      <c r="AD3439" s="2" t="s">
        <v>2309</v>
      </c>
      <c r="AE3439" s="2" t="s">
        <v>18247</v>
      </c>
      <c r="AF3439" s="2" t="s">
        <v>18247</v>
      </c>
      <c r="AG3439" s="2" t="s">
        <v>30</v>
      </c>
      <c r="AH3439" s="2" t="s">
        <v>4</v>
      </c>
      <c r="AI3439" s="2" t="s">
        <v>3</v>
      </c>
      <c r="AJ3439" s="2" t="s">
        <v>843</v>
      </c>
      <c r="AK3439" s="2" t="s">
        <v>844</v>
      </c>
      <c r="AL3439" s="2" t="s">
        <v>845</v>
      </c>
    </row>
    <row r="3440" spans="1:38" ht="66" hidden="1">
      <c r="A3440" s="143"/>
      <c r="B3440" s="141"/>
      <c r="C3440" s="141"/>
      <c r="D3440" s="141"/>
      <c r="E3440" s="141"/>
      <c r="F3440" s="141"/>
      <c r="G3440" s="2" t="s">
        <v>18513</v>
      </c>
      <c r="H3440" s="140"/>
      <c r="I3440" s="2" t="s">
        <v>215</v>
      </c>
      <c r="K3440" s="4">
        <v>586</v>
      </c>
      <c r="L3440" s="5">
        <v>6747</v>
      </c>
      <c r="M3440" s="6" t="s">
        <v>18309</v>
      </c>
      <c r="N3440" s="2" t="s">
        <v>17</v>
      </c>
      <c r="O3440" s="2" t="s">
        <v>55</v>
      </c>
      <c r="P3440" s="2" t="s">
        <v>18311</v>
      </c>
      <c r="Q3440" s="2" t="s">
        <v>187</v>
      </c>
      <c r="R3440" s="2" t="s">
        <v>96</v>
      </c>
      <c r="S3440" s="2" t="s">
        <v>18247</v>
      </c>
      <c r="T3440" s="2" t="s">
        <v>18684</v>
      </c>
      <c r="U3440" s="2" t="s">
        <v>18685</v>
      </c>
      <c r="V3440" s="2" t="s">
        <v>840</v>
      </c>
      <c r="W3440" s="2" t="s">
        <v>18686</v>
      </c>
      <c r="X3440" s="2" t="s">
        <v>9</v>
      </c>
      <c r="Y3440" s="2" t="s">
        <v>2309</v>
      </c>
      <c r="Z3440" s="2" t="s">
        <v>18247</v>
      </c>
      <c r="AA3440" s="2" t="s">
        <v>8</v>
      </c>
      <c r="AB3440" s="2" t="s">
        <v>16920</v>
      </c>
      <c r="AC3440" s="2" t="s">
        <v>7</v>
      </c>
      <c r="AD3440" s="2" t="s">
        <v>2309</v>
      </c>
      <c r="AE3440" s="2" t="s">
        <v>18247</v>
      </c>
      <c r="AF3440" s="2" t="s">
        <v>18247</v>
      </c>
      <c r="AG3440" s="2" t="s">
        <v>30</v>
      </c>
      <c r="AH3440" s="2" t="s">
        <v>4</v>
      </c>
      <c r="AI3440" s="2" t="s">
        <v>3</v>
      </c>
      <c r="AJ3440" s="2" t="s">
        <v>843</v>
      </c>
      <c r="AK3440" s="2" t="s">
        <v>844</v>
      </c>
      <c r="AL3440" s="2" t="s">
        <v>845</v>
      </c>
    </row>
    <row r="3441" spans="1:38" ht="66" hidden="1">
      <c r="A3441" s="143"/>
      <c r="B3441" s="141"/>
      <c r="C3441" s="141"/>
      <c r="D3441" s="141"/>
      <c r="E3441" s="141"/>
      <c r="F3441" s="141"/>
      <c r="G3441" s="2" t="s">
        <v>18514</v>
      </c>
      <c r="H3441" s="140"/>
      <c r="I3441" s="2" t="s">
        <v>215</v>
      </c>
      <c r="K3441" s="4">
        <v>587</v>
      </c>
      <c r="L3441" s="5">
        <v>34500</v>
      </c>
      <c r="M3441" s="6" t="s">
        <v>18309</v>
      </c>
      <c r="N3441" s="2" t="s">
        <v>17</v>
      </c>
      <c r="O3441" s="2" t="s">
        <v>55</v>
      </c>
      <c r="P3441" s="2" t="s">
        <v>18311</v>
      </c>
      <c r="Q3441" s="2" t="s">
        <v>187</v>
      </c>
      <c r="R3441" s="2" t="s">
        <v>96</v>
      </c>
      <c r="S3441" s="2" t="s">
        <v>18247</v>
      </c>
      <c r="T3441" s="2" t="s">
        <v>18687</v>
      </c>
      <c r="U3441" s="2" t="s">
        <v>18688</v>
      </c>
      <c r="V3441" s="2" t="s">
        <v>840</v>
      </c>
      <c r="W3441" s="2" t="s">
        <v>18689</v>
      </c>
      <c r="X3441" s="2" t="s">
        <v>9</v>
      </c>
      <c r="Y3441" s="2" t="s">
        <v>2309</v>
      </c>
      <c r="Z3441" s="2" t="s">
        <v>18247</v>
      </c>
      <c r="AA3441" s="2" t="s">
        <v>8</v>
      </c>
      <c r="AB3441" s="2" t="s">
        <v>16920</v>
      </c>
      <c r="AC3441" s="2" t="s">
        <v>7</v>
      </c>
      <c r="AD3441" s="2" t="s">
        <v>2309</v>
      </c>
      <c r="AE3441" s="2" t="s">
        <v>18247</v>
      </c>
      <c r="AF3441" s="2" t="s">
        <v>18247</v>
      </c>
      <c r="AG3441" s="2" t="s">
        <v>30</v>
      </c>
      <c r="AH3441" s="2" t="s">
        <v>4</v>
      </c>
      <c r="AI3441" s="2" t="s">
        <v>3</v>
      </c>
      <c r="AJ3441" s="2" t="s">
        <v>843</v>
      </c>
      <c r="AK3441" s="2" t="s">
        <v>844</v>
      </c>
      <c r="AL3441" s="2" t="s">
        <v>845</v>
      </c>
    </row>
    <row r="3442" spans="1:38" ht="66" hidden="1">
      <c r="A3442" s="143"/>
      <c r="B3442" s="141"/>
      <c r="C3442" s="141"/>
      <c r="D3442" s="141"/>
      <c r="E3442" s="141"/>
      <c r="F3442" s="141"/>
      <c r="G3442" s="2" t="s">
        <v>18515</v>
      </c>
      <c r="H3442" s="140"/>
      <c r="I3442" s="2" t="s">
        <v>215</v>
      </c>
      <c r="K3442" s="4">
        <v>588</v>
      </c>
      <c r="L3442" s="5">
        <v>83874</v>
      </c>
      <c r="M3442" s="6" t="s">
        <v>18309</v>
      </c>
      <c r="N3442" s="2" t="s">
        <v>17</v>
      </c>
      <c r="O3442" s="2" t="s">
        <v>55</v>
      </c>
      <c r="P3442" s="2" t="s">
        <v>18311</v>
      </c>
      <c r="Q3442" s="2" t="s">
        <v>187</v>
      </c>
      <c r="R3442" s="2" t="s">
        <v>96</v>
      </c>
      <c r="S3442" s="2" t="s">
        <v>18247</v>
      </c>
      <c r="T3442" s="2" t="s">
        <v>18690</v>
      </c>
      <c r="U3442" s="2" t="s">
        <v>18691</v>
      </c>
      <c r="V3442" s="2" t="s">
        <v>840</v>
      </c>
      <c r="W3442" s="2" t="s">
        <v>18692</v>
      </c>
      <c r="X3442" s="2" t="s">
        <v>9</v>
      </c>
      <c r="Y3442" s="2" t="s">
        <v>2309</v>
      </c>
      <c r="Z3442" s="2" t="s">
        <v>18247</v>
      </c>
      <c r="AA3442" s="2" t="s">
        <v>8</v>
      </c>
      <c r="AB3442" s="2" t="s">
        <v>16920</v>
      </c>
      <c r="AC3442" s="2" t="s">
        <v>7</v>
      </c>
      <c r="AD3442" s="2" t="s">
        <v>2309</v>
      </c>
      <c r="AE3442" s="2" t="s">
        <v>18247</v>
      </c>
      <c r="AF3442" s="2" t="s">
        <v>18247</v>
      </c>
      <c r="AG3442" s="2" t="s">
        <v>30</v>
      </c>
      <c r="AH3442" s="2" t="s">
        <v>4</v>
      </c>
      <c r="AI3442" s="2" t="s">
        <v>3</v>
      </c>
      <c r="AJ3442" s="2" t="s">
        <v>843</v>
      </c>
      <c r="AK3442" s="2" t="s">
        <v>844</v>
      </c>
      <c r="AL3442" s="2" t="s">
        <v>845</v>
      </c>
    </row>
    <row r="3443" spans="1:38" ht="66" hidden="1">
      <c r="A3443" s="143"/>
      <c r="B3443" s="141"/>
      <c r="C3443" s="141"/>
      <c r="D3443" s="141"/>
      <c r="E3443" s="141"/>
      <c r="F3443" s="141"/>
      <c r="G3443" s="2" t="s">
        <v>18516</v>
      </c>
      <c r="H3443" s="140"/>
      <c r="I3443" s="2" t="s">
        <v>215</v>
      </c>
      <c r="K3443" s="4">
        <v>589</v>
      </c>
      <c r="L3443" s="5">
        <v>650799</v>
      </c>
      <c r="M3443" s="6" t="s">
        <v>18309</v>
      </c>
      <c r="N3443" s="2" t="s">
        <v>17</v>
      </c>
      <c r="O3443" s="2" t="s">
        <v>55</v>
      </c>
      <c r="P3443" s="2" t="s">
        <v>18311</v>
      </c>
      <c r="Q3443" s="2" t="s">
        <v>187</v>
      </c>
      <c r="R3443" s="2" t="s">
        <v>96</v>
      </c>
      <c r="S3443" s="2" t="s">
        <v>18247</v>
      </c>
      <c r="T3443" s="2" t="s">
        <v>18693</v>
      </c>
      <c r="U3443" s="2" t="s">
        <v>18694</v>
      </c>
      <c r="V3443" s="2" t="s">
        <v>840</v>
      </c>
      <c r="W3443" s="2" t="s">
        <v>18695</v>
      </c>
      <c r="X3443" s="2" t="s">
        <v>9</v>
      </c>
      <c r="Y3443" s="2" t="s">
        <v>2309</v>
      </c>
      <c r="Z3443" s="2" t="s">
        <v>18247</v>
      </c>
      <c r="AA3443" s="2" t="s">
        <v>8</v>
      </c>
      <c r="AB3443" s="2" t="s">
        <v>16920</v>
      </c>
      <c r="AC3443" s="2" t="s">
        <v>7</v>
      </c>
      <c r="AD3443" s="2" t="s">
        <v>2309</v>
      </c>
      <c r="AE3443" s="2" t="s">
        <v>18247</v>
      </c>
      <c r="AF3443" s="2" t="s">
        <v>18247</v>
      </c>
      <c r="AG3443" s="2" t="s">
        <v>30</v>
      </c>
      <c r="AH3443" s="2" t="s">
        <v>4</v>
      </c>
      <c r="AI3443" s="2" t="s">
        <v>3</v>
      </c>
      <c r="AJ3443" s="2" t="s">
        <v>843</v>
      </c>
      <c r="AK3443" s="2" t="s">
        <v>844</v>
      </c>
      <c r="AL3443" s="2" t="s">
        <v>845</v>
      </c>
    </row>
    <row r="3444" spans="1:38" ht="66" hidden="1">
      <c r="A3444" s="143"/>
      <c r="B3444" s="141"/>
      <c r="C3444" s="141"/>
      <c r="D3444" s="141"/>
      <c r="E3444" s="141"/>
      <c r="F3444" s="141"/>
      <c r="G3444" s="2" t="s">
        <v>18517</v>
      </c>
      <c r="H3444" s="140"/>
      <c r="I3444" s="2" t="s">
        <v>215</v>
      </c>
      <c r="K3444" s="4">
        <v>590</v>
      </c>
      <c r="L3444" s="5">
        <v>222714</v>
      </c>
      <c r="M3444" s="6" t="s">
        <v>18309</v>
      </c>
      <c r="N3444" s="2" t="s">
        <v>17</v>
      </c>
      <c r="O3444" s="2" t="s">
        <v>55</v>
      </c>
      <c r="P3444" s="2" t="s">
        <v>18311</v>
      </c>
      <c r="Q3444" s="2" t="s">
        <v>187</v>
      </c>
      <c r="R3444" s="2" t="s">
        <v>96</v>
      </c>
      <c r="S3444" s="2" t="s">
        <v>18247</v>
      </c>
      <c r="T3444" s="2" t="s">
        <v>18696</v>
      </c>
      <c r="U3444" s="2" t="s">
        <v>18697</v>
      </c>
      <c r="V3444" s="2" t="s">
        <v>840</v>
      </c>
      <c r="W3444" s="2" t="s">
        <v>18698</v>
      </c>
      <c r="X3444" s="2" t="s">
        <v>9</v>
      </c>
      <c r="Y3444" s="2" t="s">
        <v>2309</v>
      </c>
      <c r="Z3444" s="2" t="s">
        <v>18247</v>
      </c>
      <c r="AA3444" s="2" t="s">
        <v>8</v>
      </c>
      <c r="AB3444" s="2" t="s">
        <v>16920</v>
      </c>
      <c r="AC3444" s="2" t="s">
        <v>7</v>
      </c>
      <c r="AD3444" s="2" t="s">
        <v>2309</v>
      </c>
      <c r="AE3444" s="2" t="s">
        <v>18247</v>
      </c>
      <c r="AF3444" s="2" t="s">
        <v>18247</v>
      </c>
      <c r="AG3444" s="2" t="s">
        <v>30</v>
      </c>
      <c r="AH3444" s="2" t="s">
        <v>4</v>
      </c>
      <c r="AI3444" s="2" t="s">
        <v>3</v>
      </c>
      <c r="AJ3444" s="2" t="s">
        <v>843</v>
      </c>
      <c r="AK3444" s="2" t="s">
        <v>844</v>
      </c>
      <c r="AL3444" s="2" t="s">
        <v>845</v>
      </c>
    </row>
    <row r="3445" spans="1:38" ht="66" hidden="1">
      <c r="A3445" s="143"/>
      <c r="B3445" s="141"/>
      <c r="C3445" s="141"/>
      <c r="D3445" s="141"/>
      <c r="E3445" s="141"/>
      <c r="F3445" s="141"/>
      <c r="G3445" s="2" t="s">
        <v>18518</v>
      </c>
      <c r="H3445" s="140"/>
      <c r="I3445" s="2" t="s">
        <v>215</v>
      </c>
      <c r="K3445" s="4">
        <v>591</v>
      </c>
      <c r="L3445" s="5">
        <v>142530</v>
      </c>
      <c r="M3445" s="6" t="s">
        <v>18309</v>
      </c>
      <c r="N3445" s="2" t="s">
        <v>17</v>
      </c>
      <c r="O3445" s="2" t="s">
        <v>55</v>
      </c>
      <c r="P3445" s="2" t="s">
        <v>18311</v>
      </c>
      <c r="Q3445" s="2" t="s">
        <v>187</v>
      </c>
      <c r="R3445" s="2" t="s">
        <v>96</v>
      </c>
      <c r="S3445" s="2" t="s">
        <v>18247</v>
      </c>
      <c r="T3445" s="2" t="s">
        <v>18699</v>
      </c>
      <c r="U3445" s="2" t="s">
        <v>18700</v>
      </c>
      <c r="V3445" s="2" t="s">
        <v>840</v>
      </c>
      <c r="W3445" s="2" t="s">
        <v>18701</v>
      </c>
      <c r="X3445" s="2" t="s">
        <v>9</v>
      </c>
      <c r="Y3445" s="2" t="s">
        <v>2309</v>
      </c>
      <c r="Z3445" s="2" t="s">
        <v>18247</v>
      </c>
      <c r="AA3445" s="2" t="s">
        <v>8</v>
      </c>
      <c r="AB3445" s="2" t="s">
        <v>16920</v>
      </c>
      <c r="AC3445" s="2" t="s">
        <v>7</v>
      </c>
      <c r="AD3445" s="2" t="s">
        <v>2309</v>
      </c>
      <c r="AE3445" s="2" t="s">
        <v>18247</v>
      </c>
      <c r="AF3445" s="2" t="s">
        <v>18247</v>
      </c>
      <c r="AG3445" s="2" t="s">
        <v>30</v>
      </c>
      <c r="AH3445" s="2" t="s">
        <v>4</v>
      </c>
      <c r="AI3445" s="2" t="s">
        <v>3</v>
      </c>
      <c r="AJ3445" s="2" t="s">
        <v>843</v>
      </c>
      <c r="AK3445" s="2" t="s">
        <v>844</v>
      </c>
      <c r="AL3445" s="2" t="s">
        <v>845</v>
      </c>
    </row>
    <row r="3446" spans="1:38" ht="66" hidden="1">
      <c r="A3446" s="143"/>
      <c r="B3446" s="141"/>
      <c r="C3446" s="141"/>
      <c r="D3446" s="141"/>
      <c r="E3446" s="141"/>
      <c r="F3446" s="141"/>
      <c r="G3446" s="2" t="s">
        <v>18519</v>
      </c>
      <c r="H3446" s="140"/>
      <c r="I3446" s="2" t="s">
        <v>215</v>
      </c>
      <c r="K3446" s="4">
        <v>592</v>
      </c>
      <c r="L3446" s="5">
        <v>31386</v>
      </c>
      <c r="M3446" s="6" t="s">
        <v>18309</v>
      </c>
      <c r="N3446" s="2" t="s">
        <v>17</v>
      </c>
      <c r="O3446" s="2" t="s">
        <v>55</v>
      </c>
      <c r="P3446" s="2" t="s">
        <v>18311</v>
      </c>
      <c r="Q3446" s="2" t="s">
        <v>187</v>
      </c>
      <c r="R3446" s="2" t="s">
        <v>96</v>
      </c>
      <c r="S3446" s="2" t="s">
        <v>18247</v>
      </c>
      <c r="T3446" s="2" t="s">
        <v>18702</v>
      </c>
      <c r="U3446" s="2" t="s">
        <v>18703</v>
      </c>
      <c r="V3446" s="2" t="s">
        <v>840</v>
      </c>
      <c r="W3446" s="2" t="s">
        <v>18704</v>
      </c>
      <c r="X3446" s="2" t="s">
        <v>9</v>
      </c>
      <c r="Y3446" s="2" t="s">
        <v>2309</v>
      </c>
      <c r="Z3446" s="2" t="s">
        <v>18247</v>
      </c>
      <c r="AA3446" s="2" t="s">
        <v>8</v>
      </c>
      <c r="AB3446" s="2" t="s">
        <v>16920</v>
      </c>
      <c r="AC3446" s="2" t="s">
        <v>7</v>
      </c>
      <c r="AD3446" s="2" t="s">
        <v>2309</v>
      </c>
      <c r="AE3446" s="2" t="s">
        <v>18247</v>
      </c>
      <c r="AF3446" s="2" t="s">
        <v>18247</v>
      </c>
      <c r="AG3446" s="2" t="s">
        <v>30</v>
      </c>
      <c r="AH3446" s="2" t="s">
        <v>4</v>
      </c>
      <c r="AI3446" s="2" t="s">
        <v>3</v>
      </c>
      <c r="AJ3446" s="2" t="s">
        <v>843</v>
      </c>
      <c r="AK3446" s="2" t="s">
        <v>844</v>
      </c>
      <c r="AL3446" s="2" t="s">
        <v>845</v>
      </c>
    </row>
    <row r="3447" spans="1:38" ht="66" hidden="1">
      <c r="A3447" s="143"/>
      <c r="B3447" s="141"/>
      <c r="C3447" s="141"/>
      <c r="D3447" s="141"/>
      <c r="E3447" s="141"/>
      <c r="F3447" s="141"/>
      <c r="G3447" s="2" t="s">
        <v>18520</v>
      </c>
      <c r="H3447" s="140"/>
      <c r="I3447" s="2" t="s">
        <v>215</v>
      </c>
      <c r="K3447" s="4">
        <v>593</v>
      </c>
      <c r="L3447" s="5">
        <v>35673</v>
      </c>
      <c r="M3447" s="6" t="s">
        <v>18309</v>
      </c>
      <c r="N3447" s="2" t="s">
        <v>17</v>
      </c>
      <c r="O3447" s="2" t="s">
        <v>55</v>
      </c>
      <c r="P3447" s="2" t="s">
        <v>18311</v>
      </c>
      <c r="Q3447" s="2" t="s">
        <v>187</v>
      </c>
      <c r="R3447" s="2" t="s">
        <v>96</v>
      </c>
      <c r="S3447" s="2" t="s">
        <v>18247</v>
      </c>
      <c r="T3447" s="2" t="s">
        <v>18705</v>
      </c>
      <c r="U3447" s="2" t="s">
        <v>18706</v>
      </c>
      <c r="V3447" s="2" t="s">
        <v>840</v>
      </c>
      <c r="W3447" s="2" t="s">
        <v>18707</v>
      </c>
      <c r="X3447" s="2" t="s">
        <v>9</v>
      </c>
      <c r="Y3447" s="2" t="s">
        <v>2309</v>
      </c>
      <c r="Z3447" s="2" t="s">
        <v>18247</v>
      </c>
      <c r="AA3447" s="2" t="s">
        <v>8</v>
      </c>
      <c r="AB3447" s="2" t="s">
        <v>16920</v>
      </c>
      <c r="AC3447" s="2" t="s">
        <v>7</v>
      </c>
      <c r="AD3447" s="2" t="s">
        <v>2309</v>
      </c>
      <c r="AE3447" s="2" t="s">
        <v>18247</v>
      </c>
      <c r="AF3447" s="2" t="s">
        <v>18247</v>
      </c>
      <c r="AG3447" s="2" t="s">
        <v>30</v>
      </c>
      <c r="AH3447" s="2" t="s">
        <v>4</v>
      </c>
      <c r="AI3447" s="2" t="s">
        <v>3</v>
      </c>
      <c r="AJ3447" s="2" t="s">
        <v>843</v>
      </c>
      <c r="AK3447" s="2" t="s">
        <v>844</v>
      </c>
      <c r="AL3447" s="2" t="s">
        <v>845</v>
      </c>
    </row>
    <row r="3448" spans="1:38" ht="66" hidden="1">
      <c r="A3448" s="143"/>
      <c r="B3448" s="141"/>
      <c r="C3448" s="141"/>
      <c r="D3448" s="141"/>
      <c r="E3448" s="141"/>
      <c r="F3448" s="141"/>
      <c r="G3448" s="2" t="s">
        <v>18521</v>
      </c>
      <c r="H3448" s="140"/>
      <c r="I3448" s="2" t="s">
        <v>215</v>
      </c>
      <c r="K3448" s="4">
        <v>594</v>
      </c>
      <c r="L3448" s="5">
        <v>27345</v>
      </c>
      <c r="M3448" s="6" t="s">
        <v>18309</v>
      </c>
      <c r="N3448" s="2" t="s">
        <v>17</v>
      </c>
      <c r="O3448" s="2" t="s">
        <v>55</v>
      </c>
      <c r="P3448" s="2" t="s">
        <v>18311</v>
      </c>
      <c r="Q3448" s="2" t="s">
        <v>187</v>
      </c>
      <c r="R3448" s="2" t="s">
        <v>96</v>
      </c>
      <c r="S3448" s="2" t="s">
        <v>18247</v>
      </c>
      <c r="T3448" s="2" t="s">
        <v>18708</v>
      </c>
      <c r="U3448" s="2" t="s">
        <v>18709</v>
      </c>
      <c r="V3448" s="2" t="s">
        <v>840</v>
      </c>
      <c r="W3448" s="2" t="s">
        <v>18710</v>
      </c>
      <c r="X3448" s="2" t="s">
        <v>9</v>
      </c>
      <c r="Y3448" s="2" t="s">
        <v>2309</v>
      </c>
      <c r="Z3448" s="2" t="s">
        <v>18247</v>
      </c>
      <c r="AA3448" s="2" t="s">
        <v>8</v>
      </c>
      <c r="AB3448" s="2" t="s">
        <v>16920</v>
      </c>
      <c r="AC3448" s="2" t="s">
        <v>7</v>
      </c>
      <c r="AD3448" s="2" t="s">
        <v>2309</v>
      </c>
      <c r="AE3448" s="2" t="s">
        <v>18247</v>
      </c>
      <c r="AF3448" s="2" t="s">
        <v>18247</v>
      </c>
      <c r="AG3448" s="2" t="s">
        <v>30</v>
      </c>
      <c r="AH3448" s="2" t="s">
        <v>4</v>
      </c>
      <c r="AI3448" s="2" t="s">
        <v>3</v>
      </c>
      <c r="AJ3448" s="2" t="s">
        <v>843</v>
      </c>
      <c r="AK3448" s="2" t="s">
        <v>844</v>
      </c>
      <c r="AL3448" s="2" t="s">
        <v>845</v>
      </c>
    </row>
    <row r="3449" spans="1:38" ht="66" hidden="1">
      <c r="A3449" s="143"/>
      <c r="B3449" s="141"/>
      <c r="C3449" s="141"/>
      <c r="D3449" s="141"/>
      <c r="E3449" s="141"/>
      <c r="F3449" s="141"/>
      <c r="G3449" s="2" t="s">
        <v>18522</v>
      </c>
      <c r="H3449" s="140"/>
      <c r="I3449" s="2" t="s">
        <v>215</v>
      </c>
      <c r="K3449" s="4">
        <v>595</v>
      </c>
      <c r="L3449" s="5">
        <v>31971</v>
      </c>
      <c r="M3449" s="6" t="s">
        <v>18309</v>
      </c>
      <c r="N3449" s="2" t="s">
        <v>17</v>
      </c>
      <c r="O3449" s="2" t="s">
        <v>55</v>
      </c>
      <c r="P3449" s="2" t="s">
        <v>18311</v>
      </c>
      <c r="Q3449" s="2" t="s">
        <v>187</v>
      </c>
      <c r="R3449" s="2" t="s">
        <v>96</v>
      </c>
      <c r="S3449" s="2" t="s">
        <v>18247</v>
      </c>
      <c r="T3449" s="2" t="s">
        <v>18711</v>
      </c>
      <c r="U3449" s="2" t="s">
        <v>18712</v>
      </c>
      <c r="V3449" s="2" t="s">
        <v>840</v>
      </c>
      <c r="W3449" s="2" t="s">
        <v>18713</v>
      </c>
      <c r="X3449" s="2" t="s">
        <v>9</v>
      </c>
      <c r="Y3449" s="2" t="s">
        <v>2309</v>
      </c>
      <c r="Z3449" s="2" t="s">
        <v>18247</v>
      </c>
      <c r="AA3449" s="2" t="s">
        <v>8</v>
      </c>
      <c r="AB3449" s="2" t="s">
        <v>16920</v>
      </c>
      <c r="AC3449" s="2" t="s">
        <v>7</v>
      </c>
      <c r="AD3449" s="2" t="s">
        <v>2309</v>
      </c>
      <c r="AE3449" s="2" t="s">
        <v>18247</v>
      </c>
      <c r="AF3449" s="2" t="s">
        <v>18247</v>
      </c>
      <c r="AG3449" s="2" t="s">
        <v>30</v>
      </c>
      <c r="AH3449" s="2" t="s">
        <v>4</v>
      </c>
      <c r="AI3449" s="2" t="s">
        <v>3</v>
      </c>
      <c r="AJ3449" s="2" t="s">
        <v>843</v>
      </c>
      <c r="AK3449" s="2" t="s">
        <v>844</v>
      </c>
      <c r="AL3449" s="2" t="s">
        <v>845</v>
      </c>
    </row>
    <row r="3450" spans="1:38" ht="66" hidden="1">
      <c r="A3450" s="143"/>
      <c r="B3450" s="141"/>
      <c r="C3450" s="141"/>
      <c r="D3450" s="141"/>
      <c r="E3450" s="141"/>
      <c r="F3450" s="141"/>
      <c r="G3450" s="2" t="s">
        <v>18523</v>
      </c>
      <c r="H3450" s="140"/>
      <c r="I3450" s="2" t="s">
        <v>215</v>
      </c>
      <c r="K3450" s="4">
        <v>596</v>
      </c>
      <c r="L3450" s="5">
        <v>9000</v>
      </c>
      <c r="M3450" s="6" t="s">
        <v>18309</v>
      </c>
      <c r="N3450" s="2" t="s">
        <v>17</v>
      </c>
      <c r="O3450" s="2" t="s">
        <v>55</v>
      </c>
      <c r="P3450" s="2" t="s">
        <v>18311</v>
      </c>
      <c r="Q3450" s="2" t="s">
        <v>187</v>
      </c>
      <c r="R3450" s="2" t="s">
        <v>96</v>
      </c>
      <c r="S3450" s="2" t="s">
        <v>18247</v>
      </c>
      <c r="T3450" s="2" t="s">
        <v>18714</v>
      </c>
      <c r="U3450" s="2" t="s">
        <v>18715</v>
      </c>
      <c r="V3450" s="2" t="s">
        <v>840</v>
      </c>
      <c r="W3450" s="2" t="s">
        <v>18716</v>
      </c>
      <c r="X3450" s="2" t="s">
        <v>9</v>
      </c>
      <c r="Y3450" s="2" t="s">
        <v>2309</v>
      </c>
      <c r="Z3450" s="2" t="s">
        <v>18247</v>
      </c>
      <c r="AA3450" s="2" t="s">
        <v>8</v>
      </c>
      <c r="AB3450" s="2" t="s">
        <v>16920</v>
      </c>
      <c r="AC3450" s="2" t="s">
        <v>7</v>
      </c>
      <c r="AD3450" s="2" t="s">
        <v>2309</v>
      </c>
      <c r="AE3450" s="2" t="s">
        <v>18247</v>
      </c>
      <c r="AF3450" s="2" t="s">
        <v>18247</v>
      </c>
      <c r="AG3450" s="2" t="s">
        <v>30</v>
      </c>
      <c r="AH3450" s="2" t="s">
        <v>4</v>
      </c>
      <c r="AI3450" s="2" t="s">
        <v>3</v>
      </c>
      <c r="AJ3450" s="2" t="s">
        <v>843</v>
      </c>
      <c r="AK3450" s="2" t="s">
        <v>844</v>
      </c>
      <c r="AL3450" s="2" t="s">
        <v>845</v>
      </c>
    </row>
    <row r="3451" spans="1:38" ht="66" hidden="1">
      <c r="A3451" s="143"/>
      <c r="B3451" s="141"/>
      <c r="C3451" s="141"/>
      <c r="D3451" s="141"/>
      <c r="E3451" s="141"/>
      <c r="F3451" s="141"/>
      <c r="G3451" s="2" t="s">
        <v>18524</v>
      </c>
      <c r="H3451" s="140"/>
      <c r="I3451" s="2" t="s">
        <v>215</v>
      </c>
      <c r="K3451" s="4">
        <v>597</v>
      </c>
      <c r="L3451" s="5">
        <v>13488</v>
      </c>
      <c r="M3451" s="6" t="s">
        <v>18309</v>
      </c>
      <c r="N3451" s="2" t="s">
        <v>17</v>
      </c>
      <c r="O3451" s="2" t="s">
        <v>55</v>
      </c>
      <c r="P3451" s="2" t="s">
        <v>18311</v>
      </c>
      <c r="Q3451" s="2" t="s">
        <v>187</v>
      </c>
      <c r="R3451" s="2" t="s">
        <v>96</v>
      </c>
      <c r="S3451" s="2" t="s">
        <v>18247</v>
      </c>
      <c r="T3451" s="2" t="s">
        <v>18717</v>
      </c>
      <c r="U3451" s="2" t="s">
        <v>18718</v>
      </c>
      <c r="V3451" s="2" t="s">
        <v>840</v>
      </c>
      <c r="W3451" s="2" t="s">
        <v>18719</v>
      </c>
      <c r="X3451" s="2" t="s">
        <v>9</v>
      </c>
      <c r="Y3451" s="2" t="s">
        <v>2309</v>
      </c>
      <c r="Z3451" s="2" t="s">
        <v>18247</v>
      </c>
      <c r="AA3451" s="2" t="s">
        <v>8</v>
      </c>
      <c r="AB3451" s="2" t="s">
        <v>16920</v>
      </c>
      <c r="AC3451" s="2" t="s">
        <v>7</v>
      </c>
      <c r="AD3451" s="2" t="s">
        <v>2309</v>
      </c>
      <c r="AE3451" s="2" t="s">
        <v>18247</v>
      </c>
      <c r="AF3451" s="2" t="s">
        <v>18247</v>
      </c>
      <c r="AG3451" s="2" t="s">
        <v>30</v>
      </c>
      <c r="AH3451" s="2" t="s">
        <v>4</v>
      </c>
      <c r="AI3451" s="2" t="s">
        <v>3</v>
      </c>
      <c r="AJ3451" s="2" t="s">
        <v>843</v>
      </c>
      <c r="AK3451" s="2" t="s">
        <v>844</v>
      </c>
      <c r="AL3451" s="2" t="s">
        <v>845</v>
      </c>
    </row>
    <row r="3452" spans="1:38" ht="66" hidden="1">
      <c r="A3452" s="143"/>
      <c r="B3452" s="141"/>
      <c r="C3452" s="141"/>
      <c r="D3452" s="141"/>
      <c r="E3452" s="141"/>
      <c r="F3452" s="141"/>
      <c r="G3452" s="2" t="s">
        <v>18525</v>
      </c>
      <c r="H3452" s="140"/>
      <c r="I3452" s="2" t="s">
        <v>215</v>
      </c>
      <c r="K3452" s="4">
        <v>598</v>
      </c>
      <c r="L3452" s="5">
        <v>14224</v>
      </c>
      <c r="M3452" s="6" t="s">
        <v>18309</v>
      </c>
      <c r="N3452" s="2" t="s">
        <v>17</v>
      </c>
      <c r="O3452" s="2" t="s">
        <v>55</v>
      </c>
      <c r="P3452" s="2" t="s">
        <v>18311</v>
      </c>
      <c r="Q3452" s="2" t="s">
        <v>187</v>
      </c>
      <c r="R3452" s="2" t="s">
        <v>96</v>
      </c>
      <c r="S3452" s="2" t="s">
        <v>18247</v>
      </c>
      <c r="T3452" s="2" t="s">
        <v>18720</v>
      </c>
      <c r="U3452" s="2" t="s">
        <v>18721</v>
      </c>
      <c r="V3452" s="2" t="s">
        <v>840</v>
      </c>
      <c r="W3452" s="2" t="s">
        <v>18722</v>
      </c>
      <c r="X3452" s="2" t="s">
        <v>9</v>
      </c>
      <c r="Y3452" s="2" t="s">
        <v>2309</v>
      </c>
      <c r="Z3452" s="2" t="s">
        <v>18247</v>
      </c>
      <c r="AA3452" s="2" t="s">
        <v>8</v>
      </c>
      <c r="AB3452" s="2" t="s">
        <v>16920</v>
      </c>
      <c r="AC3452" s="2" t="s">
        <v>7</v>
      </c>
      <c r="AD3452" s="2" t="s">
        <v>2309</v>
      </c>
      <c r="AE3452" s="2" t="s">
        <v>18247</v>
      </c>
      <c r="AF3452" s="2" t="s">
        <v>18247</v>
      </c>
      <c r="AG3452" s="2" t="s">
        <v>30</v>
      </c>
      <c r="AH3452" s="2" t="s">
        <v>4</v>
      </c>
      <c r="AI3452" s="2" t="s">
        <v>3</v>
      </c>
      <c r="AJ3452" s="2" t="s">
        <v>843</v>
      </c>
      <c r="AK3452" s="2" t="s">
        <v>844</v>
      </c>
      <c r="AL3452" s="2" t="s">
        <v>845</v>
      </c>
    </row>
    <row r="3453" spans="1:38" ht="66" hidden="1">
      <c r="A3453" s="143"/>
      <c r="B3453" s="141"/>
      <c r="C3453" s="141"/>
      <c r="D3453" s="141"/>
      <c r="E3453" s="141"/>
      <c r="F3453" s="141"/>
      <c r="G3453" s="2" t="s">
        <v>18526</v>
      </c>
      <c r="H3453" s="140"/>
      <c r="I3453" s="2" t="s">
        <v>215</v>
      </c>
      <c r="K3453" s="4">
        <v>599</v>
      </c>
      <c r="L3453" s="5">
        <v>11106</v>
      </c>
      <c r="M3453" s="6" t="s">
        <v>18309</v>
      </c>
      <c r="N3453" s="2" t="s">
        <v>17</v>
      </c>
      <c r="O3453" s="2" t="s">
        <v>55</v>
      </c>
      <c r="P3453" s="2" t="s">
        <v>18311</v>
      </c>
      <c r="Q3453" s="2" t="s">
        <v>187</v>
      </c>
      <c r="R3453" s="2" t="s">
        <v>96</v>
      </c>
      <c r="S3453" s="2" t="s">
        <v>18247</v>
      </c>
      <c r="T3453" s="2" t="s">
        <v>18723</v>
      </c>
      <c r="U3453" s="2" t="s">
        <v>18724</v>
      </c>
      <c r="V3453" s="2" t="s">
        <v>840</v>
      </c>
      <c r="W3453" s="2" t="s">
        <v>18725</v>
      </c>
      <c r="X3453" s="2" t="s">
        <v>9</v>
      </c>
      <c r="Y3453" s="2" t="s">
        <v>2309</v>
      </c>
      <c r="Z3453" s="2" t="s">
        <v>18247</v>
      </c>
      <c r="AA3453" s="2" t="s">
        <v>8</v>
      </c>
      <c r="AB3453" s="2" t="s">
        <v>16920</v>
      </c>
      <c r="AC3453" s="2" t="s">
        <v>7</v>
      </c>
      <c r="AD3453" s="2" t="s">
        <v>2309</v>
      </c>
      <c r="AE3453" s="2" t="s">
        <v>18247</v>
      </c>
      <c r="AF3453" s="2" t="s">
        <v>18247</v>
      </c>
      <c r="AG3453" s="2" t="s">
        <v>30</v>
      </c>
      <c r="AH3453" s="2" t="s">
        <v>4</v>
      </c>
      <c r="AI3453" s="2" t="s">
        <v>3</v>
      </c>
      <c r="AJ3453" s="2" t="s">
        <v>843</v>
      </c>
      <c r="AK3453" s="2" t="s">
        <v>844</v>
      </c>
      <c r="AL3453" s="2" t="s">
        <v>845</v>
      </c>
    </row>
    <row r="3454" spans="1:38" ht="66" hidden="1">
      <c r="A3454" s="143"/>
      <c r="B3454" s="141"/>
      <c r="C3454" s="141"/>
      <c r="D3454" s="141"/>
      <c r="E3454" s="141"/>
      <c r="F3454" s="141"/>
      <c r="G3454" s="2" t="s">
        <v>18527</v>
      </c>
      <c r="H3454" s="140"/>
      <c r="I3454" s="2" t="s">
        <v>215</v>
      </c>
      <c r="K3454" s="4">
        <v>600</v>
      </c>
      <c r="L3454" s="5">
        <v>20920</v>
      </c>
      <c r="M3454" s="6" t="s">
        <v>18309</v>
      </c>
      <c r="N3454" s="2" t="s">
        <v>17</v>
      </c>
      <c r="O3454" s="2" t="s">
        <v>55</v>
      </c>
      <c r="P3454" s="2" t="s">
        <v>18311</v>
      </c>
      <c r="Q3454" s="2" t="s">
        <v>187</v>
      </c>
      <c r="R3454" s="2" t="s">
        <v>96</v>
      </c>
      <c r="S3454" s="2" t="s">
        <v>18247</v>
      </c>
      <c r="T3454" s="2" t="s">
        <v>18726</v>
      </c>
      <c r="U3454" s="2" t="s">
        <v>18727</v>
      </c>
      <c r="V3454" s="2" t="s">
        <v>840</v>
      </c>
      <c r="W3454" s="2" t="s">
        <v>18728</v>
      </c>
      <c r="X3454" s="2" t="s">
        <v>9</v>
      </c>
      <c r="Y3454" s="2" t="s">
        <v>2309</v>
      </c>
      <c r="Z3454" s="2" t="s">
        <v>18247</v>
      </c>
      <c r="AA3454" s="2" t="s">
        <v>8</v>
      </c>
      <c r="AB3454" s="2" t="s">
        <v>16920</v>
      </c>
      <c r="AC3454" s="2" t="s">
        <v>7</v>
      </c>
      <c r="AD3454" s="2" t="s">
        <v>2309</v>
      </c>
      <c r="AE3454" s="2" t="s">
        <v>18247</v>
      </c>
      <c r="AF3454" s="2" t="s">
        <v>18247</v>
      </c>
      <c r="AG3454" s="2" t="s">
        <v>30</v>
      </c>
      <c r="AH3454" s="2" t="s">
        <v>4</v>
      </c>
      <c r="AI3454" s="2" t="s">
        <v>3</v>
      </c>
      <c r="AJ3454" s="2" t="s">
        <v>843</v>
      </c>
      <c r="AK3454" s="2" t="s">
        <v>844</v>
      </c>
      <c r="AL3454" s="2" t="s">
        <v>845</v>
      </c>
    </row>
    <row r="3455" spans="1:38" ht="66" hidden="1">
      <c r="A3455" s="143"/>
      <c r="B3455" s="141"/>
      <c r="C3455" s="141"/>
      <c r="D3455" s="141"/>
      <c r="E3455" s="141"/>
      <c r="F3455" s="141"/>
      <c r="G3455" s="2" t="s">
        <v>18528</v>
      </c>
      <c r="H3455" s="140"/>
      <c r="I3455" s="2" t="s">
        <v>215</v>
      </c>
      <c r="K3455" s="4">
        <v>601</v>
      </c>
      <c r="L3455" s="5">
        <v>140385.5</v>
      </c>
      <c r="M3455" s="6" t="s">
        <v>18309</v>
      </c>
      <c r="N3455" s="2" t="s">
        <v>17</v>
      </c>
      <c r="O3455" s="2" t="s">
        <v>55</v>
      </c>
      <c r="P3455" s="2" t="s">
        <v>18311</v>
      </c>
      <c r="Q3455" s="2" t="s">
        <v>187</v>
      </c>
      <c r="R3455" s="2" t="s">
        <v>96</v>
      </c>
      <c r="S3455" s="2" t="s">
        <v>18247</v>
      </c>
      <c r="T3455" s="2" t="s">
        <v>18729</v>
      </c>
      <c r="U3455" s="2" t="s">
        <v>18730</v>
      </c>
      <c r="V3455" s="2" t="s">
        <v>840</v>
      </c>
      <c r="W3455" s="2" t="s">
        <v>18731</v>
      </c>
      <c r="X3455" s="2" t="s">
        <v>9</v>
      </c>
      <c r="Y3455" s="2" t="s">
        <v>2309</v>
      </c>
      <c r="Z3455" s="2" t="s">
        <v>18247</v>
      </c>
      <c r="AA3455" s="2" t="s">
        <v>8</v>
      </c>
      <c r="AB3455" s="2" t="s">
        <v>16920</v>
      </c>
      <c r="AC3455" s="2" t="s">
        <v>7</v>
      </c>
      <c r="AD3455" s="2" t="s">
        <v>2309</v>
      </c>
      <c r="AE3455" s="2" t="s">
        <v>18247</v>
      </c>
      <c r="AF3455" s="2" t="s">
        <v>18247</v>
      </c>
      <c r="AG3455" s="2" t="s">
        <v>30</v>
      </c>
      <c r="AH3455" s="2" t="s">
        <v>4</v>
      </c>
      <c r="AI3455" s="2" t="s">
        <v>3</v>
      </c>
      <c r="AJ3455" s="2" t="s">
        <v>843</v>
      </c>
      <c r="AK3455" s="2" t="s">
        <v>844</v>
      </c>
      <c r="AL3455" s="2" t="s">
        <v>845</v>
      </c>
    </row>
    <row r="3456" spans="1:38" ht="66" hidden="1">
      <c r="A3456" s="143"/>
      <c r="B3456" s="141"/>
      <c r="C3456" s="141"/>
      <c r="D3456" s="141"/>
      <c r="E3456" s="141"/>
      <c r="F3456" s="141"/>
      <c r="G3456" s="2" t="s">
        <v>18529</v>
      </c>
      <c r="H3456" s="140"/>
      <c r="I3456" s="2" t="s">
        <v>215</v>
      </c>
      <c r="K3456" s="4">
        <v>602</v>
      </c>
      <c r="L3456" s="5">
        <v>86623.5</v>
      </c>
      <c r="M3456" s="6" t="s">
        <v>18309</v>
      </c>
      <c r="N3456" s="2" t="s">
        <v>17</v>
      </c>
      <c r="O3456" s="2" t="s">
        <v>55</v>
      </c>
      <c r="P3456" s="2" t="s">
        <v>18311</v>
      </c>
      <c r="Q3456" s="2" t="s">
        <v>187</v>
      </c>
      <c r="R3456" s="2" t="s">
        <v>96</v>
      </c>
      <c r="S3456" s="2" t="s">
        <v>18247</v>
      </c>
      <c r="T3456" s="2" t="s">
        <v>18732</v>
      </c>
      <c r="U3456" s="2" t="s">
        <v>18733</v>
      </c>
      <c r="V3456" s="2" t="s">
        <v>840</v>
      </c>
      <c r="W3456" s="2" t="s">
        <v>18734</v>
      </c>
      <c r="X3456" s="2" t="s">
        <v>9</v>
      </c>
      <c r="Y3456" s="2" t="s">
        <v>2309</v>
      </c>
      <c r="Z3456" s="2" t="s">
        <v>18247</v>
      </c>
      <c r="AA3456" s="2" t="s">
        <v>8</v>
      </c>
      <c r="AB3456" s="2" t="s">
        <v>16920</v>
      </c>
      <c r="AC3456" s="2" t="s">
        <v>7</v>
      </c>
      <c r="AD3456" s="2" t="s">
        <v>2309</v>
      </c>
      <c r="AE3456" s="2" t="s">
        <v>18247</v>
      </c>
      <c r="AF3456" s="2" t="s">
        <v>18247</v>
      </c>
      <c r="AG3456" s="2" t="s">
        <v>30</v>
      </c>
      <c r="AH3456" s="2" t="s">
        <v>4</v>
      </c>
      <c r="AI3456" s="2" t="s">
        <v>3</v>
      </c>
      <c r="AJ3456" s="2" t="s">
        <v>843</v>
      </c>
      <c r="AK3456" s="2" t="s">
        <v>844</v>
      </c>
      <c r="AL3456" s="2" t="s">
        <v>845</v>
      </c>
    </row>
    <row r="3457" spans="1:38" ht="66" hidden="1">
      <c r="A3457" s="143"/>
      <c r="B3457" s="141"/>
      <c r="C3457" s="141"/>
      <c r="D3457" s="141"/>
      <c r="E3457" s="141"/>
      <c r="F3457" s="141"/>
      <c r="G3457" s="2" t="s">
        <v>18530</v>
      </c>
      <c r="H3457" s="140"/>
      <c r="I3457" s="2" t="s">
        <v>215</v>
      </c>
      <c r="K3457" s="4">
        <v>603</v>
      </c>
      <c r="L3457" s="5">
        <v>5973</v>
      </c>
      <c r="M3457" s="6" t="s">
        <v>18309</v>
      </c>
      <c r="N3457" s="2" t="s">
        <v>17</v>
      </c>
      <c r="O3457" s="2" t="s">
        <v>55</v>
      </c>
      <c r="P3457" s="2" t="s">
        <v>18311</v>
      </c>
      <c r="Q3457" s="2" t="s">
        <v>187</v>
      </c>
      <c r="R3457" s="2" t="s">
        <v>96</v>
      </c>
      <c r="S3457" s="2" t="s">
        <v>18247</v>
      </c>
      <c r="T3457" s="2" t="s">
        <v>18735</v>
      </c>
      <c r="U3457" s="2" t="s">
        <v>18736</v>
      </c>
      <c r="V3457" s="2" t="s">
        <v>840</v>
      </c>
      <c r="W3457" s="2" t="s">
        <v>18737</v>
      </c>
      <c r="X3457" s="2" t="s">
        <v>9</v>
      </c>
      <c r="Y3457" s="2" t="s">
        <v>2309</v>
      </c>
      <c r="Z3457" s="2" t="s">
        <v>18247</v>
      </c>
      <c r="AA3457" s="2" t="s">
        <v>8</v>
      </c>
      <c r="AB3457" s="2" t="s">
        <v>16920</v>
      </c>
      <c r="AC3457" s="2" t="s">
        <v>7</v>
      </c>
      <c r="AD3457" s="2" t="s">
        <v>2309</v>
      </c>
      <c r="AE3457" s="2" t="s">
        <v>18247</v>
      </c>
      <c r="AF3457" s="2" t="s">
        <v>18247</v>
      </c>
      <c r="AG3457" s="2" t="s">
        <v>30</v>
      </c>
      <c r="AH3457" s="2" t="s">
        <v>4</v>
      </c>
      <c r="AI3457" s="2" t="s">
        <v>3</v>
      </c>
      <c r="AJ3457" s="2" t="s">
        <v>843</v>
      </c>
      <c r="AK3457" s="2" t="s">
        <v>844</v>
      </c>
      <c r="AL3457" s="2" t="s">
        <v>845</v>
      </c>
    </row>
    <row r="3458" spans="1:38" ht="66" hidden="1">
      <c r="A3458" s="143"/>
      <c r="B3458" s="141"/>
      <c r="C3458" s="141"/>
      <c r="D3458" s="141"/>
      <c r="E3458" s="141"/>
      <c r="F3458" s="141"/>
      <c r="G3458" s="2" t="s">
        <v>7364</v>
      </c>
      <c r="H3458" s="140"/>
      <c r="I3458" s="2" t="s">
        <v>215</v>
      </c>
      <c r="K3458" s="4">
        <v>604</v>
      </c>
      <c r="L3458" s="5">
        <v>17640</v>
      </c>
      <c r="M3458" s="6" t="s">
        <v>18309</v>
      </c>
      <c r="N3458" s="2" t="s">
        <v>17</v>
      </c>
      <c r="O3458" s="2" t="s">
        <v>55</v>
      </c>
      <c r="P3458" s="2" t="s">
        <v>18311</v>
      </c>
      <c r="Q3458" s="2" t="s">
        <v>187</v>
      </c>
      <c r="R3458" s="2" t="s">
        <v>96</v>
      </c>
      <c r="S3458" s="2" t="s">
        <v>18247</v>
      </c>
      <c r="T3458" s="2" t="s">
        <v>18738</v>
      </c>
      <c r="U3458" s="2" t="s">
        <v>18739</v>
      </c>
      <c r="V3458" s="2" t="s">
        <v>840</v>
      </c>
      <c r="W3458" s="2" t="s">
        <v>18740</v>
      </c>
      <c r="X3458" s="2" t="s">
        <v>9</v>
      </c>
      <c r="Y3458" s="2" t="s">
        <v>2309</v>
      </c>
      <c r="Z3458" s="2" t="s">
        <v>18247</v>
      </c>
      <c r="AA3458" s="2" t="s">
        <v>8</v>
      </c>
      <c r="AB3458" s="2" t="s">
        <v>16920</v>
      </c>
      <c r="AC3458" s="2" t="s">
        <v>7</v>
      </c>
      <c r="AD3458" s="2" t="s">
        <v>2309</v>
      </c>
      <c r="AE3458" s="2" t="s">
        <v>18247</v>
      </c>
      <c r="AF3458" s="2" t="s">
        <v>18247</v>
      </c>
      <c r="AG3458" s="2" t="s">
        <v>30</v>
      </c>
      <c r="AH3458" s="2" t="s">
        <v>4</v>
      </c>
      <c r="AI3458" s="2" t="s">
        <v>3</v>
      </c>
      <c r="AJ3458" s="2" t="s">
        <v>843</v>
      </c>
      <c r="AK3458" s="2" t="s">
        <v>844</v>
      </c>
      <c r="AL3458" s="2" t="s">
        <v>845</v>
      </c>
    </row>
    <row r="3459" spans="1:38" ht="66" hidden="1">
      <c r="A3459" s="143"/>
      <c r="B3459" s="141"/>
      <c r="C3459" s="141"/>
      <c r="D3459" s="141"/>
      <c r="E3459" s="141"/>
      <c r="F3459" s="141"/>
      <c r="G3459" s="2" t="s">
        <v>18531</v>
      </c>
      <c r="H3459" s="140"/>
      <c r="I3459" s="2" t="s">
        <v>215</v>
      </c>
      <c r="K3459" s="4">
        <v>605</v>
      </c>
      <c r="L3459" s="5">
        <v>8409</v>
      </c>
      <c r="M3459" s="6" t="s">
        <v>18309</v>
      </c>
      <c r="N3459" s="2" t="s">
        <v>17</v>
      </c>
      <c r="O3459" s="2" t="s">
        <v>55</v>
      </c>
      <c r="P3459" s="2" t="s">
        <v>18311</v>
      </c>
      <c r="Q3459" s="2" t="s">
        <v>187</v>
      </c>
      <c r="R3459" s="2" t="s">
        <v>96</v>
      </c>
      <c r="S3459" s="2" t="s">
        <v>18247</v>
      </c>
      <c r="T3459" s="2" t="s">
        <v>18741</v>
      </c>
      <c r="U3459" s="2" t="s">
        <v>18742</v>
      </c>
      <c r="V3459" s="2" t="s">
        <v>840</v>
      </c>
      <c r="W3459" s="2" t="s">
        <v>18743</v>
      </c>
      <c r="X3459" s="2" t="s">
        <v>9</v>
      </c>
      <c r="Y3459" s="2" t="s">
        <v>2309</v>
      </c>
      <c r="Z3459" s="2" t="s">
        <v>18247</v>
      </c>
      <c r="AA3459" s="2" t="s">
        <v>8</v>
      </c>
      <c r="AB3459" s="2" t="s">
        <v>16920</v>
      </c>
      <c r="AC3459" s="2" t="s">
        <v>7</v>
      </c>
      <c r="AD3459" s="2" t="s">
        <v>2309</v>
      </c>
      <c r="AE3459" s="2" t="s">
        <v>18247</v>
      </c>
      <c r="AF3459" s="2" t="s">
        <v>18247</v>
      </c>
      <c r="AG3459" s="2" t="s">
        <v>30</v>
      </c>
      <c r="AH3459" s="2" t="s">
        <v>4</v>
      </c>
      <c r="AI3459" s="2" t="s">
        <v>3</v>
      </c>
      <c r="AJ3459" s="2" t="s">
        <v>843</v>
      </c>
      <c r="AK3459" s="2" t="s">
        <v>844</v>
      </c>
      <c r="AL3459" s="2" t="s">
        <v>845</v>
      </c>
    </row>
    <row r="3460" spans="1:38" ht="66" hidden="1">
      <c r="A3460" s="143"/>
      <c r="B3460" s="141"/>
      <c r="C3460" s="141"/>
      <c r="D3460" s="141"/>
      <c r="E3460" s="141"/>
      <c r="F3460" s="141"/>
      <c r="G3460" s="2" t="s">
        <v>18532</v>
      </c>
      <c r="H3460" s="140"/>
      <c r="I3460" s="2" t="s">
        <v>215</v>
      </c>
      <c r="K3460" s="4">
        <v>606</v>
      </c>
      <c r="L3460" s="5">
        <v>10044.5</v>
      </c>
      <c r="M3460" s="6" t="s">
        <v>18309</v>
      </c>
      <c r="N3460" s="2" t="s">
        <v>17</v>
      </c>
      <c r="O3460" s="2" t="s">
        <v>55</v>
      </c>
      <c r="P3460" s="2" t="s">
        <v>18311</v>
      </c>
      <c r="Q3460" s="2" t="s">
        <v>187</v>
      </c>
      <c r="R3460" s="2" t="s">
        <v>96</v>
      </c>
      <c r="S3460" s="2" t="s">
        <v>18247</v>
      </c>
      <c r="T3460" s="2" t="s">
        <v>18744</v>
      </c>
      <c r="U3460" s="2" t="s">
        <v>18745</v>
      </c>
      <c r="V3460" s="2" t="s">
        <v>840</v>
      </c>
      <c r="W3460" s="2" t="s">
        <v>18746</v>
      </c>
      <c r="X3460" s="2" t="s">
        <v>9</v>
      </c>
      <c r="Y3460" s="2" t="s">
        <v>2309</v>
      </c>
      <c r="Z3460" s="2" t="s">
        <v>18247</v>
      </c>
      <c r="AA3460" s="2" t="s">
        <v>8</v>
      </c>
      <c r="AB3460" s="2" t="s">
        <v>16920</v>
      </c>
      <c r="AC3460" s="2" t="s">
        <v>7</v>
      </c>
      <c r="AD3460" s="2" t="s">
        <v>2309</v>
      </c>
      <c r="AE3460" s="2" t="s">
        <v>18247</v>
      </c>
      <c r="AF3460" s="2" t="s">
        <v>18247</v>
      </c>
      <c r="AG3460" s="2" t="s">
        <v>30</v>
      </c>
      <c r="AH3460" s="2" t="s">
        <v>4</v>
      </c>
      <c r="AI3460" s="2" t="s">
        <v>3</v>
      </c>
      <c r="AJ3460" s="2" t="s">
        <v>843</v>
      </c>
      <c r="AK3460" s="2" t="s">
        <v>844</v>
      </c>
      <c r="AL3460" s="2" t="s">
        <v>845</v>
      </c>
    </row>
    <row r="3461" spans="1:38" ht="66" hidden="1">
      <c r="A3461" s="143"/>
      <c r="B3461" s="141"/>
      <c r="C3461" s="141"/>
      <c r="D3461" s="141"/>
      <c r="E3461" s="141"/>
      <c r="F3461" s="141"/>
      <c r="G3461" s="2" t="s">
        <v>18533</v>
      </c>
      <c r="H3461" s="140"/>
      <c r="I3461" s="2" t="s">
        <v>215</v>
      </c>
      <c r="K3461" s="4">
        <v>607</v>
      </c>
      <c r="L3461" s="5">
        <v>117297</v>
      </c>
      <c r="M3461" s="6" t="s">
        <v>18309</v>
      </c>
      <c r="N3461" s="2" t="s">
        <v>17</v>
      </c>
      <c r="O3461" s="2" t="s">
        <v>55</v>
      </c>
      <c r="P3461" s="2" t="s">
        <v>18311</v>
      </c>
      <c r="Q3461" s="2" t="s">
        <v>187</v>
      </c>
      <c r="R3461" s="2" t="s">
        <v>96</v>
      </c>
      <c r="S3461" s="2" t="s">
        <v>18247</v>
      </c>
      <c r="T3461" s="2" t="s">
        <v>18747</v>
      </c>
      <c r="U3461" s="2" t="s">
        <v>18748</v>
      </c>
      <c r="V3461" s="2" t="s">
        <v>840</v>
      </c>
      <c r="W3461" s="2" t="s">
        <v>18749</v>
      </c>
      <c r="X3461" s="2" t="s">
        <v>9</v>
      </c>
      <c r="Y3461" s="2" t="s">
        <v>2309</v>
      </c>
      <c r="Z3461" s="2" t="s">
        <v>18247</v>
      </c>
      <c r="AA3461" s="2" t="s">
        <v>8</v>
      </c>
      <c r="AB3461" s="2" t="s">
        <v>16920</v>
      </c>
      <c r="AC3461" s="2" t="s">
        <v>7</v>
      </c>
      <c r="AD3461" s="2" t="s">
        <v>2309</v>
      </c>
      <c r="AE3461" s="2" t="s">
        <v>18247</v>
      </c>
      <c r="AF3461" s="2" t="s">
        <v>18247</v>
      </c>
      <c r="AG3461" s="2" t="s">
        <v>30</v>
      </c>
      <c r="AH3461" s="2" t="s">
        <v>4</v>
      </c>
      <c r="AI3461" s="2" t="s">
        <v>3</v>
      </c>
      <c r="AJ3461" s="2" t="s">
        <v>843</v>
      </c>
      <c r="AK3461" s="2" t="s">
        <v>844</v>
      </c>
      <c r="AL3461" s="2" t="s">
        <v>845</v>
      </c>
    </row>
    <row r="3462" spans="1:38" ht="66" hidden="1">
      <c r="A3462" s="143"/>
      <c r="B3462" s="141"/>
      <c r="C3462" s="141"/>
      <c r="D3462" s="141"/>
      <c r="E3462" s="141"/>
      <c r="F3462" s="141"/>
      <c r="G3462" s="2" t="s">
        <v>18534</v>
      </c>
      <c r="H3462" s="140"/>
      <c r="I3462" s="2" t="s">
        <v>215</v>
      </c>
      <c r="K3462" s="4">
        <v>608</v>
      </c>
      <c r="L3462" s="5">
        <v>27149.8</v>
      </c>
      <c r="M3462" s="6" t="s">
        <v>18309</v>
      </c>
      <c r="N3462" s="2" t="s">
        <v>17</v>
      </c>
      <c r="O3462" s="2" t="s">
        <v>55</v>
      </c>
      <c r="P3462" s="2" t="s">
        <v>18311</v>
      </c>
      <c r="Q3462" s="2" t="s">
        <v>187</v>
      </c>
      <c r="R3462" s="2" t="s">
        <v>96</v>
      </c>
      <c r="S3462" s="2" t="s">
        <v>18247</v>
      </c>
      <c r="T3462" s="2" t="s">
        <v>18750</v>
      </c>
      <c r="U3462" s="2" t="s">
        <v>18751</v>
      </c>
      <c r="V3462" s="2" t="s">
        <v>840</v>
      </c>
      <c r="W3462" s="2" t="s">
        <v>18752</v>
      </c>
      <c r="X3462" s="2" t="s">
        <v>9</v>
      </c>
      <c r="Y3462" s="2" t="s">
        <v>2309</v>
      </c>
      <c r="Z3462" s="2" t="s">
        <v>18247</v>
      </c>
      <c r="AA3462" s="2" t="s">
        <v>8</v>
      </c>
      <c r="AB3462" s="2" t="s">
        <v>16920</v>
      </c>
      <c r="AC3462" s="2" t="s">
        <v>7</v>
      </c>
      <c r="AD3462" s="2" t="s">
        <v>2309</v>
      </c>
      <c r="AE3462" s="2" t="s">
        <v>18247</v>
      </c>
      <c r="AF3462" s="2" t="s">
        <v>18247</v>
      </c>
      <c r="AG3462" s="2" t="s">
        <v>30</v>
      </c>
      <c r="AH3462" s="2" t="s">
        <v>4</v>
      </c>
      <c r="AI3462" s="2" t="s">
        <v>3</v>
      </c>
      <c r="AJ3462" s="2" t="s">
        <v>843</v>
      </c>
      <c r="AK3462" s="2" t="s">
        <v>844</v>
      </c>
      <c r="AL3462" s="2" t="s">
        <v>845</v>
      </c>
    </row>
    <row r="3463" spans="1:38" ht="66" hidden="1">
      <c r="A3463" s="143"/>
      <c r="B3463" s="141"/>
      <c r="C3463" s="141"/>
      <c r="D3463" s="141"/>
      <c r="E3463" s="141"/>
      <c r="F3463" s="141"/>
      <c r="G3463" s="2" t="s">
        <v>18535</v>
      </c>
      <c r="H3463" s="140"/>
      <c r="I3463" s="2" t="s">
        <v>215</v>
      </c>
      <c r="K3463" s="4">
        <v>609</v>
      </c>
      <c r="L3463" s="5">
        <v>1903</v>
      </c>
      <c r="M3463" s="6" t="s">
        <v>18309</v>
      </c>
      <c r="N3463" s="2" t="s">
        <v>17</v>
      </c>
      <c r="O3463" s="2" t="s">
        <v>55</v>
      </c>
      <c r="P3463" s="2" t="s">
        <v>18311</v>
      </c>
      <c r="Q3463" s="2" t="s">
        <v>187</v>
      </c>
      <c r="R3463" s="2" t="s">
        <v>96</v>
      </c>
      <c r="S3463" s="2" t="s">
        <v>18247</v>
      </c>
      <c r="T3463" s="2" t="s">
        <v>18753</v>
      </c>
      <c r="U3463" s="2" t="s">
        <v>18754</v>
      </c>
      <c r="V3463" s="2" t="s">
        <v>840</v>
      </c>
      <c r="W3463" s="2" t="s">
        <v>18755</v>
      </c>
      <c r="X3463" s="2" t="s">
        <v>9</v>
      </c>
      <c r="Y3463" s="2" t="s">
        <v>2309</v>
      </c>
      <c r="Z3463" s="2" t="s">
        <v>18247</v>
      </c>
      <c r="AA3463" s="2" t="s">
        <v>8</v>
      </c>
      <c r="AB3463" s="2" t="s">
        <v>16920</v>
      </c>
      <c r="AC3463" s="2" t="s">
        <v>7</v>
      </c>
      <c r="AD3463" s="2" t="s">
        <v>2309</v>
      </c>
      <c r="AE3463" s="2" t="s">
        <v>18247</v>
      </c>
      <c r="AF3463" s="2" t="s">
        <v>18247</v>
      </c>
      <c r="AG3463" s="2" t="s">
        <v>30</v>
      </c>
      <c r="AH3463" s="2" t="s">
        <v>4</v>
      </c>
      <c r="AI3463" s="2" t="s">
        <v>3</v>
      </c>
      <c r="AJ3463" s="2" t="s">
        <v>843</v>
      </c>
      <c r="AK3463" s="2" t="s">
        <v>844</v>
      </c>
      <c r="AL3463" s="2" t="s">
        <v>845</v>
      </c>
    </row>
    <row r="3464" spans="1:38" ht="66" hidden="1">
      <c r="A3464" s="143"/>
      <c r="B3464" s="141"/>
      <c r="C3464" s="141"/>
      <c r="D3464" s="141"/>
      <c r="E3464" s="141"/>
      <c r="F3464" s="141"/>
      <c r="G3464" s="2" t="s">
        <v>18536</v>
      </c>
      <c r="H3464" s="140"/>
      <c r="I3464" s="2" t="s">
        <v>215</v>
      </c>
      <c r="K3464" s="4">
        <v>610</v>
      </c>
      <c r="L3464" s="5">
        <v>2552.6</v>
      </c>
      <c r="M3464" s="6" t="s">
        <v>18309</v>
      </c>
      <c r="N3464" s="2" t="s">
        <v>17</v>
      </c>
      <c r="O3464" s="2" t="s">
        <v>55</v>
      </c>
      <c r="P3464" s="2" t="s">
        <v>18311</v>
      </c>
      <c r="Q3464" s="2" t="s">
        <v>187</v>
      </c>
      <c r="R3464" s="2" t="s">
        <v>96</v>
      </c>
      <c r="S3464" s="2" t="s">
        <v>18247</v>
      </c>
      <c r="T3464" s="2" t="s">
        <v>18756</v>
      </c>
      <c r="U3464" s="2" t="s">
        <v>18757</v>
      </c>
      <c r="V3464" s="2" t="s">
        <v>840</v>
      </c>
      <c r="W3464" s="2" t="s">
        <v>18758</v>
      </c>
      <c r="X3464" s="2" t="s">
        <v>9</v>
      </c>
      <c r="Y3464" s="2" t="s">
        <v>2309</v>
      </c>
      <c r="Z3464" s="2" t="s">
        <v>18247</v>
      </c>
      <c r="AA3464" s="2" t="s">
        <v>8</v>
      </c>
      <c r="AB3464" s="2" t="s">
        <v>16920</v>
      </c>
      <c r="AC3464" s="2" t="s">
        <v>7</v>
      </c>
      <c r="AD3464" s="2" t="s">
        <v>2309</v>
      </c>
      <c r="AE3464" s="2" t="s">
        <v>18247</v>
      </c>
      <c r="AF3464" s="2" t="s">
        <v>18247</v>
      </c>
      <c r="AG3464" s="2" t="s">
        <v>30</v>
      </c>
      <c r="AH3464" s="2" t="s">
        <v>4</v>
      </c>
      <c r="AI3464" s="2" t="s">
        <v>3</v>
      </c>
      <c r="AJ3464" s="2" t="s">
        <v>843</v>
      </c>
      <c r="AK3464" s="2" t="s">
        <v>844</v>
      </c>
      <c r="AL3464" s="2" t="s">
        <v>845</v>
      </c>
    </row>
    <row r="3465" spans="1:38" ht="66" hidden="1">
      <c r="A3465" s="143"/>
      <c r="B3465" s="141"/>
      <c r="C3465" s="141"/>
      <c r="D3465" s="141"/>
      <c r="E3465" s="141"/>
      <c r="F3465" s="141"/>
      <c r="G3465" s="2" t="s">
        <v>18537</v>
      </c>
      <c r="H3465" s="140"/>
      <c r="I3465" s="2" t="s">
        <v>215</v>
      </c>
      <c r="K3465" s="4">
        <v>611</v>
      </c>
      <c r="L3465" s="5">
        <v>45533.2</v>
      </c>
      <c r="M3465" s="6" t="s">
        <v>18309</v>
      </c>
      <c r="N3465" s="2" t="s">
        <v>17</v>
      </c>
      <c r="O3465" s="2" t="s">
        <v>55</v>
      </c>
      <c r="P3465" s="2" t="s">
        <v>18311</v>
      </c>
      <c r="Q3465" s="2" t="s">
        <v>187</v>
      </c>
      <c r="R3465" s="2" t="s">
        <v>96</v>
      </c>
      <c r="S3465" s="2" t="s">
        <v>18247</v>
      </c>
      <c r="T3465" s="2" t="s">
        <v>18759</v>
      </c>
      <c r="U3465" s="2" t="s">
        <v>18760</v>
      </c>
      <c r="V3465" s="2" t="s">
        <v>840</v>
      </c>
      <c r="W3465" s="2" t="s">
        <v>18761</v>
      </c>
      <c r="X3465" s="2" t="s">
        <v>9</v>
      </c>
      <c r="Y3465" s="2" t="s">
        <v>2309</v>
      </c>
      <c r="Z3465" s="2" t="s">
        <v>18247</v>
      </c>
      <c r="AA3465" s="2" t="s">
        <v>8</v>
      </c>
      <c r="AB3465" s="2" t="s">
        <v>16920</v>
      </c>
      <c r="AC3465" s="2" t="s">
        <v>7</v>
      </c>
      <c r="AD3465" s="2" t="s">
        <v>2309</v>
      </c>
      <c r="AE3465" s="2" t="s">
        <v>18247</v>
      </c>
      <c r="AF3465" s="2" t="s">
        <v>18247</v>
      </c>
      <c r="AG3465" s="2" t="s">
        <v>30</v>
      </c>
      <c r="AH3465" s="2" t="s">
        <v>4</v>
      </c>
      <c r="AI3465" s="2" t="s">
        <v>3</v>
      </c>
      <c r="AJ3465" s="2" t="s">
        <v>843</v>
      </c>
      <c r="AK3465" s="2" t="s">
        <v>844</v>
      </c>
      <c r="AL3465" s="2" t="s">
        <v>845</v>
      </c>
    </row>
    <row r="3466" spans="1:38" ht="66" hidden="1">
      <c r="A3466" s="143"/>
      <c r="B3466" s="141"/>
      <c r="C3466" s="141"/>
      <c r="D3466" s="141"/>
      <c r="E3466" s="141"/>
      <c r="F3466" s="141"/>
      <c r="G3466" s="2" t="s">
        <v>18538</v>
      </c>
      <c r="H3466" s="140"/>
      <c r="I3466" s="2" t="s">
        <v>215</v>
      </c>
      <c r="K3466" s="4">
        <v>612</v>
      </c>
      <c r="L3466" s="5">
        <v>2514.6</v>
      </c>
      <c r="M3466" s="6" t="s">
        <v>18309</v>
      </c>
      <c r="N3466" s="2" t="s">
        <v>17</v>
      </c>
      <c r="O3466" s="2" t="s">
        <v>55</v>
      </c>
      <c r="P3466" s="2" t="s">
        <v>18311</v>
      </c>
      <c r="Q3466" s="2" t="s">
        <v>187</v>
      </c>
      <c r="R3466" s="2" t="s">
        <v>96</v>
      </c>
      <c r="S3466" s="2" t="s">
        <v>18247</v>
      </c>
      <c r="T3466" s="2" t="s">
        <v>18762</v>
      </c>
      <c r="U3466" s="2" t="s">
        <v>18763</v>
      </c>
      <c r="V3466" s="2" t="s">
        <v>840</v>
      </c>
      <c r="W3466" s="2" t="s">
        <v>18764</v>
      </c>
      <c r="X3466" s="2" t="s">
        <v>9</v>
      </c>
      <c r="Y3466" s="2" t="s">
        <v>2309</v>
      </c>
      <c r="Z3466" s="2" t="s">
        <v>18247</v>
      </c>
      <c r="AA3466" s="2" t="s">
        <v>8</v>
      </c>
      <c r="AB3466" s="2" t="s">
        <v>16920</v>
      </c>
      <c r="AC3466" s="2" t="s">
        <v>7</v>
      </c>
      <c r="AD3466" s="2" t="s">
        <v>2309</v>
      </c>
      <c r="AE3466" s="2" t="s">
        <v>18247</v>
      </c>
      <c r="AF3466" s="2" t="s">
        <v>18247</v>
      </c>
      <c r="AG3466" s="2" t="s">
        <v>30</v>
      </c>
      <c r="AH3466" s="2" t="s">
        <v>4</v>
      </c>
      <c r="AI3466" s="2" t="s">
        <v>3</v>
      </c>
      <c r="AJ3466" s="2" t="s">
        <v>843</v>
      </c>
      <c r="AK3466" s="2" t="s">
        <v>844</v>
      </c>
      <c r="AL3466" s="2" t="s">
        <v>845</v>
      </c>
    </row>
    <row r="3467" spans="1:38" ht="66" hidden="1">
      <c r="A3467" s="143"/>
      <c r="B3467" s="141"/>
      <c r="C3467" s="141"/>
      <c r="D3467" s="141"/>
      <c r="E3467" s="141"/>
      <c r="F3467" s="141"/>
      <c r="G3467" s="2" t="s">
        <v>18539</v>
      </c>
      <c r="H3467" s="140"/>
      <c r="I3467" s="2" t="s">
        <v>215</v>
      </c>
      <c r="K3467" s="4">
        <v>613</v>
      </c>
      <c r="L3467" s="5">
        <v>2919.4</v>
      </c>
      <c r="M3467" s="6" t="s">
        <v>18309</v>
      </c>
      <c r="N3467" s="2" t="s">
        <v>17</v>
      </c>
      <c r="O3467" s="2" t="s">
        <v>55</v>
      </c>
      <c r="P3467" s="2" t="s">
        <v>18311</v>
      </c>
      <c r="Q3467" s="2" t="s">
        <v>187</v>
      </c>
      <c r="R3467" s="2" t="s">
        <v>96</v>
      </c>
      <c r="S3467" s="2" t="s">
        <v>18247</v>
      </c>
      <c r="T3467" s="2" t="s">
        <v>18765</v>
      </c>
      <c r="U3467" s="2" t="s">
        <v>18766</v>
      </c>
      <c r="V3467" s="2" t="s">
        <v>840</v>
      </c>
      <c r="W3467" s="2" t="s">
        <v>18767</v>
      </c>
      <c r="X3467" s="2" t="s">
        <v>9</v>
      </c>
      <c r="Y3467" s="2" t="s">
        <v>2309</v>
      </c>
      <c r="Z3467" s="2" t="s">
        <v>18247</v>
      </c>
      <c r="AA3467" s="2" t="s">
        <v>8</v>
      </c>
      <c r="AB3467" s="2" t="s">
        <v>16920</v>
      </c>
      <c r="AC3467" s="2" t="s">
        <v>7</v>
      </c>
      <c r="AD3467" s="2" t="s">
        <v>2309</v>
      </c>
      <c r="AE3467" s="2" t="s">
        <v>18247</v>
      </c>
      <c r="AF3467" s="2" t="s">
        <v>18247</v>
      </c>
      <c r="AG3467" s="2" t="s">
        <v>30</v>
      </c>
      <c r="AH3467" s="2" t="s">
        <v>4</v>
      </c>
      <c r="AI3467" s="2" t="s">
        <v>3</v>
      </c>
      <c r="AJ3467" s="2" t="s">
        <v>843</v>
      </c>
      <c r="AK3467" s="2" t="s">
        <v>844</v>
      </c>
      <c r="AL3467" s="2" t="s">
        <v>845</v>
      </c>
    </row>
    <row r="3468" spans="1:38" ht="66" hidden="1">
      <c r="A3468" s="143"/>
      <c r="B3468" s="141"/>
      <c r="C3468" s="141"/>
      <c r="D3468" s="141"/>
      <c r="E3468" s="141"/>
      <c r="F3468" s="141"/>
      <c r="G3468" s="2" t="s">
        <v>18540</v>
      </c>
      <c r="H3468" s="140"/>
      <c r="I3468" s="2" t="s">
        <v>215</v>
      </c>
      <c r="K3468" s="4">
        <v>614</v>
      </c>
      <c r="L3468" s="5">
        <v>64604.4</v>
      </c>
      <c r="M3468" s="6" t="s">
        <v>18309</v>
      </c>
      <c r="N3468" s="2" t="s">
        <v>17</v>
      </c>
      <c r="O3468" s="2" t="s">
        <v>55</v>
      </c>
      <c r="P3468" s="2" t="s">
        <v>18311</v>
      </c>
      <c r="Q3468" s="2" t="s">
        <v>187</v>
      </c>
      <c r="R3468" s="2" t="s">
        <v>96</v>
      </c>
      <c r="S3468" s="2" t="s">
        <v>18247</v>
      </c>
      <c r="T3468" s="2" t="s">
        <v>18768</v>
      </c>
      <c r="U3468" s="2" t="s">
        <v>18769</v>
      </c>
      <c r="V3468" s="2" t="s">
        <v>840</v>
      </c>
      <c r="W3468" s="2" t="s">
        <v>18770</v>
      </c>
      <c r="X3468" s="2" t="s">
        <v>9</v>
      </c>
      <c r="Y3468" s="2" t="s">
        <v>2309</v>
      </c>
      <c r="Z3468" s="2" t="s">
        <v>18247</v>
      </c>
      <c r="AA3468" s="2" t="s">
        <v>8</v>
      </c>
      <c r="AB3468" s="2" t="s">
        <v>16920</v>
      </c>
      <c r="AC3468" s="2" t="s">
        <v>7</v>
      </c>
      <c r="AD3468" s="2" t="s">
        <v>2309</v>
      </c>
      <c r="AE3468" s="2" t="s">
        <v>18247</v>
      </c>
      <c r="AF3468" s="2" t="s">
        <v>18247</v>
      </c>
      <c r="AG3468" s="2" t="s">
        <v>30</v>
      </c>
      <c r="AH3468" s="2" t="s">
        <v>4</v>
      </c>
      <c r="AI3468" s="2" t="s">
        <v>3</v>
      </c>
      <c r="AJ3468" s="2" t="s">
        <v>843</v>
      </c>
      <c r="AK3468" s="2" t="s">
        <v>844</v>
      </c>
      <c r="AL3468" s="2" t="s">
        <v>845</v>
      </c>
    </row>
    <row r="3469" spans="1:38" ht="66" hidden="1">
      <c r="A3469" s="143"/>
      <c r="B3469" s="141"/>
      <c r="C3469" s="141"/>
      <c r="D3469" s="141"/>
      <c r="E3469" s="141"/>
      <c r="F3469" s="141"/>
      <c r="G3469" s="2" t="s">
        <v>18541</v>
      </c>
      <c r="H3469" s="140"/>
      <c r="I3469" s="2" t="s">
        <v>215</v>
      </c>
      <c r="K3469" s="4">
        <v>615</v>
      </c>
      <c r="L3469" s="5">
        <v>2668</v>
      </c>
      <c r="M3469" s="6" t="s">
        <v>18309</v>
      </c>
      <c r="N3469" s="2" t="s">
        <v>17</v>
      </c>
      <c r="O3469" s="2" t="s">
        <v>55</v>
      </c>
      <c r="P3469" s="2" t="s">
        <v>18311</v>
      </c>
      <c r="Q3469" s="2" t="s">
        <v>187</v>
      </c>
      <c r="R3469" s="2" t="s">
        <v>96</v>
      </c>
      <c r="S3469" s="2" t="s">
        <v>18247</v>
      </c>
      <c r="T3469" s="2" t="s">
        <v>18771</v>
      </c>
      <c r="U3469" s="2" t="s">
        <v>18772</v>
      </c>
      <c r="V3469" s="2" t="s">
        <v>840</v>
      </c>
      <c r="W3469" s="2" t="s">
        <v>18773</v>
      </c>
      <c r="X3469" s="2" t="s">
        <v>9</v>
      </c>
      <c r="Y3469" s="2" t="s">
        <v>2309</v>
      </c>
      <c r="Z3469" s="2" t="s">
        <v>18247</v>
      </c>
      <c r="AA3469" s="2" t="s">
        <v>8</v>
      </c>
      <c r="AB3469" s="2" t="s">
        <v>16920</v>
      </c>
      <c r="AC3469" s="2" t="s">
        <v>7</v>
      </c>
      <c r="AD3469" s="2" t="s">
        <v>2309</v>
      </c>
      <c r="AE3469" s="2" t="s">
        <v>18247</v>
      </c>
      <c r="AF3469" s="2" t="s">
        <v>18247</v>
      </c>
      <c r="AG3469" s="2" t="s">
        <v>30</v>
      </c>
      <c r="AH3469" s="2" t="s">
        <v>4</v>
      </c>
      <c r="AI3469" s="2" t="s">
        <v>3</v>
      </c>
      <c r="AJ3469" s="2" t="s">
        <v>843</v>
      </c>
      <c r="AK3469" s="2" t="s">
        <v>844</v>
      </c>
      <c r="AL3469" s="2" t="s">
        <v>845</v>
      </c>
    </row>
    <row r="3470" spans="1:38" ht="66" hidden="1">
      <c r="A3470" s="143"/>
      <c r="B3470" s="141"/>
      <c r="C3470" s="141"/>
      <c r="D3470" s="141"/>
      <c r="E3470" s="141"/>
      <c r="F3470" s="141"/>
      <c r="G3470" s="2" t="s">
        <v>18542</v>
      </c>
      <c r="H3470" s="140"/>
      <c r="I3470" s="2" t="s">
        <v>215</v>
      </c>
      <c r="K3470" s="4">
        <v>616</v>
      </c>
      <c r="L3470" s="5">
        <v>3275.6</v>
      </c>
      <c r="M3470" s="6" t="s">
        <v>18309</v>
      </c>
      <c r="N3470" s="2" t="s">
        <v>17</v>
      </c>
      <c r="O3470" s="2" t="s">
        <v>55</v>
      </c>
      <c r="P3470" s="2" t="s">
        <v>18311</v>
      </c>
      <c r="Q3470" s="2" t="s">
        <v>187</v>
      </c>
      <c r="R3470" s="2" t="s">
        <v>96</v>
      </c>
      <c r="S3470" s="2" t="s">
        <v>18247</v>
      </c>
      <c r="T3470" s="2" t="s">
        <v>18774</v>
      </c>
      <c r="U3470" s="2" t="s">
        <v>18775</v>
      </c>
      <c r="V3470" s="2" t="s">
        <v>840</v>
      </c>
      <c r="W3470" s="2" t="s">
        <v>18776</v>
      </c>
      <c r="X3470" s="2" t="s">
        <v>9</v>
      </c>
      <c r="Y3470" s="2" t="s">
        <v>2309</v>
      </c>
      <c r="Z3470" s="2" t="s">
        <v>18247</v>
      </c>
      <c r="AA3470" s="2" t="s">
        <v>8</v>
      </c>
      <c r="AB3470" s="2" t="s">
        <v>16920</v>
      </c>
      <c r="AC3470" s="2" t="s">
        <v>7</v>
      </c>
      <c r="AD3470" s="2" t="s">
        <v>2309</v>
      </c>
      <c r="AE3470" s="2" t="s">
        <v>18247</v>
      </c>
      <c r="AF3470" s="2" t="s">
        <v>18247</v>
      </c>
      <c r="AG3470" s="2" t="s">
        <v>30</v>
      </c>
      <c r="AH3470" s="2" t="s">
        <v>4</v>
      </c>
      <c r="AI3470" s="2" t="s">
        <v>3</v>
      </c>
      <c r="AJ3470" s="2" t="s">
        <v>843</v>
      </c>
      <c r="AK3470" s="2" t="s">
        <v>844</v>
      </c>
      <c r="AL3470" s="2" t="s">
        <v>845</v>
      </c>
    </row>
    <row r="3471" spans="1:38" ht="66" hidden="1">
      <c r="A3471" s="143"/>
      <c r="B3471" s="141"/>
      <c r="C3471" s="141"/>
      <c r="D3471" s="141"/>
      <c r="E3471" s="141"/>
      <c r="F3471" s="141"/>
      <c r="G3471" s="2" t="s">
        <v>18543</v>
      </c>
      <c r="H3471" s="140"/>
      <c r="I3471" s="2" t="s">
        <v>215</v>
      </c>
      <c r="K3471" s="4">
        <v>617</v>
      </c>
      <c r="L3471" s="5">
        <v>1797</v>
      </c>
      <c r="M3471" s="6" t="s">
        <v>18309</v>
      </c>
      <c r="N3471" s="2" t="s">
        <v>17</v>
      </c>
      <c r="O3471" s="2" t="s">
        <v>55</v>
      </c>
      <c r="P3471" s="2" t="s">
        <v>18311</v>
      </c>
      <c r="Q3471" s="2" t="s">
        <v>187</v>
      </c>
      <c r="R3471" s="2" t="s">
        <v>96</v>
      </c>
      <c r="S3471" s="2" t="s">
        <v>18247</v>
      </c>
      <c r="T3471" s="2" t="s">
        <v>18777</v>
      </c>
      <c r="U3471" s="2" t="s">
        <v>18778</v>
      </c>
      <c r="V3471" s="2" t="s">
        <v>840</v>
      </c>
      <c r="W3471" s="2" t="s">
        <v>18779</v>
      </c>
      <c r="X3471" s="2" t="s">
        <v>9</v>
      </c>
      <c r="Y3471" s="2" t="s">
        <v>2309</v>
      </c>
      <c r="Z3471" s="2" t="s">
        <v>18247</v>
      </c>
      <c r="AA3471" s="2" t="s">
        <v>8</v>
      </c>
      <c r="AB3471" s="2" t="s">
        <v>16920</v>
      </c>
      <c r="AC3471" s="2" t="s">
        <v>7</v>
      </c>
      <c r="AD3471" s="2" t="s">
        <v>2309</v>
      </c>
      <c r="AE3471" s="2" t="s">
        <v>18247</v>
      </c>
      <c r="AF3471" s="2" t="s">
        <v>18247</v>
      </c>
      <c r="AG3471" s="2" t="s">
        <v>30</v>
      </c>
      <c r="AH3471" s="2" t="s">
        <v>4</v>
      </c>
      <c r="AI3471" s="2" t="s">
        <v>3</v>
      </c>
      <c r="AJ3471" s="2" t="s">
        <v>843</v>
      </c>
      <c r="AK3471" s="2" t="s">
        <v>844</v>
      </c>
      <c r="AL3471" s="2" t="s">
        <v>845</v>
      </c>
    </row>
    <row r="3472" spans="1:38" ht="66" hidden="1">
      <c r="A3472" s="143"/>
      <c r="B3472" s="141"/>
      <c r="C3472" s="141"/>
      <c r="D3472" s="141"/>
      <c r="E3472" s="141"/>
      <c r="F3472" s="141"/>
      <c r="G3472" s="2" t="s">
        <v>18544</v>
      </c>
      <c r="H3472" s="140"/>
      <c r="I3472" s="2" t="s">
        <v>215</v>
      </c>
      <c r="K3472" s="4">
        <v>618</v>
      </c>
      <c r="L3472" s="5">
        <v>23673.8</v>
      </c>
      <c r="M3472" s="6" t="s">
        <v>18309</v>
      </c>
      <c r="N3472" s="2" t="s">
        <v>17</v>
      </c>
      <c r="O3472" s="2" t="s">
        <v>55</v>
      </c>
      <c r="P3472" s="2" t="s">
        <v>18311</v>
      </c>
      <c r="Q3472" s="2" t="s">
        <v>187</v>
      </c>
      <c r="R3472" s="2" t="s">
        <v>96</v>
      </c>
      <c r="S3472" s="2" t="s">
        <v>18247</v>
      </c>
      <c r="T3472" s="2" t="s">
        <v>18780</v>
      </c>
      <c r="U3472" s="2" t="s">
        <v>18781</v>
      </c>
      <c r="V3472" s="2" t="s">
        <v>840</v>
      </c>
      <c r="W3472" s="2" t="s">
        <v>18782</v>
      </c>
      <c r="X3472" s="2" t="s">
        <v>9</v>
      </c>
      <c r="Y3472" s="2" t="s">
        <v>2309</v>
      </c>
      <c r="Z3472" s="2" t="s">
        <v>18247</v>
      </c>
      <c r="AA3472" s="2" t="s">
        <v>8</v>
      </c>
      <c r="AB3472" s="2" t="s">
        <v>16920</v>
      </c>
      <c r="AC3472" s="2" t="s">
        <v>7</v>
      </c>
      <c r="AD3472" s="2" t="s">
        <v>2309</v>
      </c>
      <c r="AE3472" s="2" t="s">
        <v>18247</v>
      </c>
      <c r="AF3472" s="2" t="s">
        <v>18247</v>
      </c>
      <c r="AG3472" s="2" t="s">
        <v>30</v>
      </c>
      <c r="AH3472" s="2" t="s">
        <v>4</v>
      </c>
      <c r="AI3472" s="2" t="s">
        <v>3</v>
      </c>
      <c r="AJ3472" s="2" t="s">
        <v>843</v>
      </c>
      <c r="AK3472" s="2" t="s">
        <v>844</v>
      </c>
      <c r="AL3472" s="2" t="s">
        <v>845</v>
      </c>
    </row>
    <row r="3473" spans="1:38" ht="66" hidden="1">
      <c r="A3473" s="143"/>
      <c r="B3473" s="141"/>
      <c r="C3473" s="141"/>
      <c r="D3473" s="141"/>
      <c r="E3473" s="141"/>
      <c r="F3473" s="141"/>
      <c r="G3473" s="2" t="s">
        <v>18545</v>
      </c>
      <c r="H3473" s="140"/>
      <c r="I3473" s="2" t="s">
        <v>215</v>
      </c>
      <c r="K3473" s="4">
        <v>619</v>
      </c>
      <c r="L3473" s="5">
        <v>63216</v>
      </c>
      <c r="M3473" s="6" t="s">
        <v>18309</v>
      </c>
      <c r="N3473" s="2" t="s">
        <v>17</v>
      </c>
      <c r="O3473" s="2" t="s">
        <v>55</v>
      </c>
      <c r="P3473" s="2" t="s">
        <v>18311</v>
      </c>
      <c r="Q3473" s="2" t="s">
        <v>187</v>
      </c>
      <c r="R3473" s="2" t="s">
        <v>96</v>
      </c>
      <c r="S3473" s="2" t="s">
        <v>18247</v>
      </c>
      <c r="T3473" s="2" t="s">
        <v>18783</v>
      </c>
      <c r="U3473" s="2" t="s">
        <v>18784</v>
      </c>
      <c r="V3473" s="2" t="s">
        <v>840</v>
      </c>
      <c r="W3473" s="2" t="s">
        <v>18785</v>
      </c>
      <c r="X3473" s="2" t="s">
        <v>9</v>
      </c>
      <c r="Y3473" s="2" t="s">
        <v>2309</v>
      </c>
      <c r="Z3473" s="2" t="s">
        <v>18247</v>
      </c>
      <c r="AA3473" s="2" t="s">
        <v>8</v>
      </c>
      <c r="AB3473" s="2" t="s">
        <v>16920</v>
      </c>
      <c r="AC3473" s="2" t="s">
        <v>7</v>
      </c>
      <c r="AD3473" s="2" t="s">
        <v>2309</v>
      </c>
      <c r="AE3473" s="2" t="s">
        <v>18247</v>
      </c>
      <c r="AF3473" s="2" t="s">
        <v>18247</v>
      </c>
      <c r="AG3473" s="2" t="s">
        <v>30</v>
      </c>
      <c r="AH3473" s="2" t="s">
        <v>4</v>
      </c>
      <c r="AI3473" s="2" t="s">
        <v>3</v>
      </c>
      <c r="AJ3473" s="2" t="s">
        <v>843</v>
      </c>
      <c r="AK3473" s="2" t="s">
        <v>844</v>
      </c>
      <c r="AL3473" s="2" t="s">
        <v>845</v>
      </c>
    </row>
    <row r="3474" spans="1:38" ht="66" hidden="1">
      <c r="A3474" s="143"/>
      <c r="B3474" s="141"/>
      <c r="C3474" s="141"/>
      <c r="D3474" s="141"/>
      <c r="E3474" s="141"/>
      <c r="F3474" s="141"/>
      <c r="G3474" s="2" t="s">
        <v>18546</v>
      </c>
      <c r="H3474" s="140"/>
      <c r="I3474" s="2" t="s">
        <v>215</v>
      </c>
      <c r="K3474" s="4">
        <v>620</v>
      </c>
      <c r="L3474" s="5">
        <v>15688</v>
      </c>
      <c r="M3474" s="6" t="s">
        <v>18309</v>
      </c>
      <c r="N3474" s="2" t="s">
        <v>17</v>
      </c>
      <c r="O3474" s="2" t="s">
        <v>55</v>
      </c>
      <c r="P3474" s="2" t="s">
        <v>18311</v>
      </c>
      <c r="Q3474" s="2" t="s">
        <v>187</v>
      </c>
      <c r="R3474" s="2" t="s">
        <v>96</v>
      </c>
      <c r="S3474" s="2" t="s">
        <v>18247</v>
      </c>
      <c r="T3474" s="2" t="s">
        <v>18786</v>
      </c>
      <c r="U3474" s="2" t="s">
        <v>18787</v>
      </c>
      <c r="V3474" s="2" t="s">
        <v>840</v>
      </c>
      <c r="W3474" s="2" t="s">
        <v>18788</v>
      </c>
      <c r="X3474" s="2" t="s">
        <v>9</v>
      </c>
      <c r="Y3474" s="2" t="s">
        <v>2309</v>
      </c>
      <c r="Z3474" s="2" t="s">
        <v>18247</v>
      </c>
      <c r="AA3474" s="2" t="s">
        <v>8</v>
      </c>
      <c r="AB3474" s="2" t="s">
        <v>16920</v>
      </c>
      <c r="AC3474" s="2" t="s">
        <v>7</v>
      </c>
      <c r="AD3474" s="2" t="s">
        <v>2309</v>
      </c>
      <c r="AE3474" s="2" t="s">
        <v>18247</v>
      </c>
      <c r="AF3474" s="2" t="s">
        <v>18247</v>
      </c>
      <c r="AG3474" s="2" t="s">
        <v>30</v>
      </c>
      <c r="AH3474" s="2" t="s">
        <v>4</v>
      </c>
      <c r="AI3474" s="2" t="s">
        <v>3</v>
      </c>
      <c r="AJ3474" s="2" t="s">
        <v>843</v>
      </c>
      <c r="AK3474" s="2" t="s">
        <v>844</v>
      </c>
      <c r="AL3474" s="2" t="s">
        <v>845</v>
      </c>
    </row>
    <row r="3475" spans="1:38" ht="66" hidden="1">
      <c r="A3475" s="143"/>
      <c r="B3475" s="141"/>
      <c r="C3475" s="141"/>
      <c r="D3475" s="141"/>
      <c r="E3475" s="141"/>
      <c r="F3475" s="141"/>
      <c r="G3475" s="2" t="s">
        <v>18547</v>
      </c>
      <c r="H3475" s="140"/>
      <c r="I3475" s="2" t="s">
        <v>215</v>
      </c>
      <c r="K3475" s="4">
        <v>621</v>
      </c>
      <c r="L3475" s="5">
        <v>15168</v>
      </c>
      <c r="M3475" s="6" t="s">
        <v>18309</v>
      </c>
      <c r="N3475" s="2" t="s">
        <v>17</v>
      </c>
      <c r="O3475" s="2" t="s">
        <v>55</v>
      </c>
      <c r="P3475" s="2" t="s">
        <v>18311</v>
      </c>
      <c r="Q3475" s="2" t="s">
        <v>187</v>
      </c>
      <c r="R3475" s="2" t="s">
        <v>96</v>
      </c>
      <c r="S3475" s="2" t="s">
        <v>18247</v>
      </c>
      <c r="T3475" s="2" t="s">
        <v>18789</v>
      </c>
      <c r="U3475" s="2" t="s">
        <v>18790</v>
      </c>
      <c r="V3475" s="2" t="s">
        <v>840</v>
      </c>
      <c r="W3475" s="2" t="s">
        <v>18791</v>
      </c>
      <c r="X3475" s="2" t="s">
        <v>9</v>
      </c>
      <c r="Y3475" s="2" t="s">
        <v>2309</v>
      </c>
      <c r="Z3475" s="2" t="s">
        <v>18247</v>
      </c>
      <c r="AA3475" s="2" t="s">
        <v>8</v>
      </c>
      <c r="AB3475" s="2" t="s">
        <v>16920</v>
      </c>
      <c r="AC3475" s="2" t="s">
        <v>7</v>
      </c>
      <c r="AD3475" s="2" t="s">
        <v>2309</v>
      </c>
      <c r="AE3475" s="2" t="s">
        <v>18247</v>
      </c>
      <c r="AF3475" s="2" t="s">
        <v>18247</v>
      </c>
      <c r="AG3475" s="2" t="s">
        <v>30</v>
      </c>
      <c r="AH3475" s="2" t="s">
        <v>4</v>
      </c>
      <c r="AI3475" s="2" t="s">
        <v>3</v>
      </c>
      <c r="AJ3475" s="2" t="s">
        <v>843</v>
      </c>
      <c r="AK3475" s="2" t="s">
        <v>844</v>
      </c>
      <c r="AL3475" s="2" t="s">
        <v>845</v>
      </c>
    </row>
    <row r="3476" spans="1:38" ht="66" hidden="1">
      <c r="A3476" s="143"/>
      <c r="B3476" s="141"/>
      <c r="C3476" s="141"/>
      <c r="D3476" s="141"/>
      <c r="E3476" s="141"/>
      <c r="F3476" s="141"/>
      <c r="G3476" s="2" t="s">
        <v>18548</v>
      </c>
      <c r="H3476" s="140"/>
      <c r="I3476" s="2" t="s">
        <v>215</v>
      </c>
      <c r="K3476" s="4">
        <v>622</v>
      </c>
      <c r="L3476" s="5">
        <v>28352</v>
      </c>
      <c r="M3476" s="6" t="s">
        <v>18309</v>
      </c>
      <c r="N3476" s="2" t="s">
        <v>17</v>
      </c>
      <c r="O3476" s="2" t="s">
        <v>55</v>
      </c>
      <c r="P3476" s="2" t="s">
        <v>18311</v>
      </c>
      <c r="Q3476" s="2" t="s">
        <v>187</v>
      </c>
      <c r="R3476" s="2" t="s">
        <v>96</v>
      </c>
      <c r="S3476" s="2" t="s">
        <v>18247</v>
      </c>
      <c r="T3476" s="2" t="s">
        <v>18792</v>
      </c>
      <c r="U3476" s="2" t="s">
        <v>18793</v>
      </c>
      <c r="V3476" s="2" t="s">
        <v>840</v>
      </c>
      <c r="W3476" s="2" t="s">
        <v>18794</v>
      </c>
      <c r="X3476" s="2" t="s">
        <v>9</v>
      </c>
      <c r="Y3476" s="2" t="s">
        <v>2309</v>
      </c>
      <c r="Z3476" s="2" t="s">
        <v>18247</v>
      </c>
      <c r="AA3476" s="2" t="s">
        <v>8</v>
      </c>
      <c r="AB3476" s="2" t="s">
        <v>16920</v>
      </c>
      <c r="AC3476" s="2" t="s">
        <v>7</v>
      </c>
      <c r="AD3476" s="2" t="s">
        <v>2309</v>
      </c>
      <c r="AE3476" s="2" t="s">
        <v>18247</v>
      </c>
      <c r="AF3476" s="2" t="s">
        <v>18247</v>
      </c>
      <c r="AG3476" s="2" t="s">
        <v>30</v>
      </c>
      <c r="AH3476" s="2" t="s">
        <v>4</v>
      </c>
      <c r="AI3476" s="2" t="s">
        <v>3</v>
      </c>
      <c r="AJ3476" s="2" t="s">
        <v>843</v>
      </c>
      <c r="AK3476" s="2" t="s">
        <v>844</v>
      </c>
      <c r="AL3476" s="2" t="s">
        <v>845</v>
      </c>
    </row>
    <row r="3477" spans="1:38" ht="66" hidden="1">
      <c r="A3477" s="143"/>
      <c r="B3477" s="141"/>
      <c r="C3477" s="141"/>
      <c r="D3477" s="141"/>
      <c r="E3477" s="141"/>
      <c r="F3477" s="141"/>
      <c r="G3477" s="2" t="s">
        <v>18549</v>
      </c>
      <c r="H3477" s="140"/>
      <c r="I3477" s="2" t="s">
        <v>215</v>
      </c>
      <c r="K3477" s="4">
        <v>623</v>
      </c>
      <c r="L3477" s="5">
        <v>14474</v>
      </c>
      <c r="M3477" s="6" t="s">
        <v>18309</v>
      </c>
      <c r="N3477" s="2" t="s">
        <v>17</v>
      </c>
      <c r="O3477" s="2" t="s">
        <v>55</v>
      </c>
      <c r="P3477" s="2" t="s">
        <v>18311</v>
      </c>
      <c r="Q3477" s="2" t="s">
        <v>187</v>
      </c>
      <c r="R3477" s="2" t="s">
        <v>96</v>
      </c>
      <c r="S3477" s="2" t="s">
        <v>18247</v>
      </c>
      <c r="T3477" s="2" t="s">
        <v>18795</v>
      </c>
      <c r="U3477" s="2" t="s">
        <v>18796</v>
      </c>
      <c r="V3477" s="2" t="s">
        <v>840</v>
      </c>
      <c r="W3477" s="2" t="s">
        <v>18797</v>
      </c>
      <c r="X3477" s="2" t="s">
        <v>9</v>
      </c>
      <c r="Y3477" s="2" t="s">
        <v>2309</v>
      </c>
      <c r="Z3477" s="2" t="s">
        <v>18247</v>
      </c>
      <c r="AA3477" s="2" t="s">
        <v>8</v>
      </c>
      <c r="AB3477" s="2" t="s">
        <v>16920</v>
      </c>
      <c r="AC3477" s="2" t="s">
        <v>7</v>
      </c>
      <c r="AD3477" s="2" t="s">
        <v>2309</v>
      </c>
      <c r="AE3477" s="2" t="s">
        <v>18247</v>
      </c>
      <c r="AF3477" s="2" t="s">
        <v>18247</v>
      </c>
      <c r="AG3477" s="2" t="s">
        <v>30</v>
      </c>
      <c r="AH3477" s="2" t="s">
        <v>4</v>
      </c>
      <c r="AI3477" s="2" t="s">
        <v>3</v>
      </c>
      <c r="AJ3477" s="2" t="s">
        <v>843</v>
      </c>
      <c r="AK3477" s="2" t="s">
        <v>844</v>
      </c>
      <c r="AL3477" s="2" t="s">
        <v>845</v>
      </c>
    </row>
    <row r="3478" spans="1:38" ht="66" hidden="1">
      <c r="A3478" s="143"/>
      <c r="B3478" s="141"/>
      <c r="C3478" s="141"/>
      <c r="D3478" s="141"/>
      <c r="E3478" s="141"/>
      <c r="F3478" s="141"/>
      <c r="G3478" s="2" t="s">
        <v>18550</v>
      </c>
      <c r="H3478" s="140"/>
      <c r="I3478" s="2" t="s">
        <v>215</v>
      </c>
      <c r="K3478" s="4">
        <v>624</v>
      </c>
      <c r="L3478" s="5">
        <v>38254</v>
      </c>
      <c r="M3478" s="6" t="s">
        <v>18309</v>
      </c>
      <c r="N3478" s="2" t="s">
        <v>17</v>
      </c>
      <c r="O3478" s="2" t="s">
        <v>55</v>
      </c>
      <c r="P3478" s="2" t="s">
        <v>18311</v>
      </c>
      <c r="Q3478" s="2" t="s">
        <v>187</v>
      </c>
      <c r="R3478" s="2" t="s">
        <v>96</v>
      </c>
      <c r="S3478" s="2" t="s">
        <v>18247</v>
      </c>
      <c r="T3478" s="2" t="s">
        <v>18798</v>
      </c>
      <c r="U3478" s="2" t="s">
        <v>18799</v>
      </c>
      <c r="V3478" s="2" t="s">
        <v>840</v>
      </c>
      <c r="W3478" s="2" t="s">
        <v>18800</v>
      </c>
      <c r="X3478" s="2" t="s">
        <v>9</v>
      </c>
      <c r="Y3478" s="2" t="s">
        <v>2309</v>
      </c>
      <c r="Z3478" s="2" t="s">
        <v>18247</v>
      </c>
      <c r="AA3478" s="2" t="s">
        <v>8</v>
      </c>
      <c r="AB3478" s="2" t="s">
        <v>16920</v>
      </c>
      <c r="AC3478" s="2" t="s">
        <v>7</v>
      </c>
      <c r="AD3478" s="2" t="s">
        <v>2309</v>
      </c>
      <c r="AE3478" s="2" t="s">
        <v>18247</v>
      </c>
      <c r="AF3478" s="2" t="s">
        <v>18247</v>
      </c>
      <c r="AG3478" s="2" t="s">
        <v>30</v>
      </c>
      <c r="AH3478" s="2" t="s">
        <v>4</v>
      </c>
      <c r="AI3478" s="2" t="s">
        <v>3</v>
      </c>
      <c r="AJ3478" s="2" t="s">
        <v>843</v>
      </c>
      <c r="AK3478" s="2" t="s">
        <v>844</v>
      </c>
      <c r="AL3478" s="2" t="s">
        <v>845</v>
      </c>
    </row>
    <row r="3479" spans="1:38" ht="66" hidden="1">
      <c r="A3479" s="143"/>
      <c r="B3479" s="141"/>
      <c r="C3479" s="141"/>
      <c r="D3479" s="141"/>
      <c r="E3479" s="141"/>
      <c r="F3479" s="141"/>
      <c r="G3479" s="2" t="s">
        <v>18551</v>
      </c>
      <c r="H3479" s="140"/>
      <c r="I3479" s="2" t="s">
        <v>215</v>
      </c>
      <c r="K3479" s="4">
        <v>625</v>
      </c>
      <c r="L3479" s="5">
        <v>94992</v>
      </c>
      <c r="M3479" s="6" t="s">
        <v>18309</v>
      </c>
      <c r="N3479" s="2" t="s">
        <v>17</v>
      </c>
      <c r="O3479" s="2" t="s">
        <v>55</v>
      </c>
      <c r="P3479" s="2" t="s">
        <v>18311</v>
      </c>
      <c r="Q3479" s="2" t="s">
        <v>187</v>
      </c>
      <c r="R3479" s="2" t="s">
        <v>96</v>
      </c>
      <c r="S3479" s="2" t="s">
        <v>18247</v>
      </c>
      <c r="T3479" s="2" t="s">
        <v>18801</v>
      </c>
      <c r="U3479" s="2" t="s">
        <v>18802</v>
      </c>
      <c r="V3479" s="2" t="s">
        <v>840</v>
      </c>
      <c r="W3479" s="2" t="s">
        <v>18803</v>
      </c>
      <c r="X3479" s="2" t="s">
        <v>9</v>
      </c>
      <c r="Y3479" s="2" t="s">
        <v>2309</v>
      </c>
      <c r="Z3479" s="2" t="s">
        <v>18247</v>
      </c>
      <c r="AA3479" s="2" t="s">
        <v>8</v>
      </c>
      <c r="AB3479" s="2" t="s">
        <v>16920</v>
      </c>
      <c r="AC3479" s="2" t="s">
        <v>7</v>
      </c>
      <c r="AD3479" s="2" t="s">
        <v>2309</v>
      </c>
      <c r="AE3479" s="2" t="s">
        <v>18247</v>
      </c>
      <c r="AF3479" s="2" t="s">
        <v>18247</v>
      </c>
      <c r="AG3479" s="2" t="s">
        <v>30</v>
      </c>
      <c r="AH3479" s="2" t="s">
        <v>4</v>
      </c>
      <c r="AI3479" s="2" t="s">
        <v>3</v>
      </c>
      <c r="AJ3479" s="2" t="s">
        <v>843</v>
      </c>
      <c r="AK3479" s="2" t="s">
        <v>844</v>
      </c>
      <c r="AL3479" s="2" t="s">
        <v>845</v>
      </c>
    </row>
    <row r="3480" spans="1:38" ht="66" hidden="1">
      <c r="A3480" s="143"/>
      <c r="B3480" s="141"/>
      <c r="C3480" s="141"/>
      <c r="D3480" s="141"/>
      <c r="E3480" s="141"/>
      <c r="F3480" s="141"/>
      <c r="G3480" s="2" t="s">
        <v>18552</v>
      </c>
      <c r="H3480" s="140"/>
      <c r="I3480" s="2" t="s">
        <v>215</v>
      </c>
      <c r="K3480" s="4">
        <v>626</v>
      </c>
      <c r="L3480" s="5">
        <v>1250.3</v>
      </c>
      <c r="M3480" s="6" t="s">
        <v>18309</v>
      </c>
      <c r="N3480" s="2" t="s">
        <v>17</v>
      </c>
      <c r="O3480" s="2" t="s">
        <v>55</v>
      </c>
      <c r="P3480" s="2" t="s">
        <v>18311</v>
      </c>
      <c r="Q3480" s="2" t="s">
        <v>187</v>
      </c>
      <c r="R3480" s="2" t="s">
        <v>96</v>
      </c>
      <c r="S3480" s="2" t="s">
        <v>18247</v>
      </c>
      <c r="T3480" s="2" t="s">
        <v>18804</v>
      </c>
      <c r="U3480" s="2" t="s">
        <v>18805</v>
      </c>
      <c r="V3480" s="2" t="s">
        <v>840</v>
      </c>
      <c r="W3480" s="2" t="s">
        <v>18806</v>
      </c>
      <c r="X3480" s="2" t="s">
        <v>9</v>
      </c>
      <c r="Y3480" s="2" t="s">
        <v>2309</v>
      </c>
      <c r="Z3480" s="2" t="s">
        <v>18247</v>
      </c>
      <c r="AA3480" s="2" t="s">
        <v>8</v>
      </c>
      <c r="AB3480" s="2" t="s">
        <v>16920</v>
      </c>
      <c r="AC3480" s="2" t="s">
        <v>7</v>
      </c>
      <c r="AD3480" s="2" t="s">
        <v>2309</v>
      </c>
      <c r="AE3480" s="2" t="s">
        <v>18247</v>
      </c>
      <c r="AF3480" s="2" t="s">
        <v>18247</v>
      </c>
      <c r="AG3480" s="2" t="s">
        <v>30</v>
      </c>
      <c r="AH3480" s="2" t="s">
        <v>4</v>
      </c>
      <c r="AI3480" s="2" t="s">
        <v>3</v>
      </c>
      <c r="AJ3480" s="2" t="s">
        <v>843</v>
      </c>
      <c r="AK3480" s="2" t="s">
        <v>844</v>
      </c>
      <c r="AL3480" s="2" t="s">
        <v>845</v>
      </c>
    </row>
    <row r="3481" spans="1:38" ht="66" hidden="1">
      <c r="A3481" s="143"/>
      <c r="B3481" s="141"/>
      <c r="C3481" s="141"/>
      <c r="D3481" s="141"/>
      <c r="E3481" s="141"/>
      <c r="F3481" s="141"/>
      <c r="G3481" s="2" t="s">
        <v>18553</v>
      </c>
      <c r="H3481" s="140"/>
      <c r="I3481" s="2" t="s">
        <v>215</v>
      </c>
      <c r="K3481" s="4">
        <v>627</v>
      </c>
      <c r="L3481" s="5">
        <v>23060</v>
      </c>
      <c r="M3481" s="6" t="s">
        <v>18309</v>
      </c>
      <c r="N3481" s="2" t="s">
        <v>17</v>
      </c>
      <c r="O3481" s="2" t="s">
        <v>55</v>
      </c>
      <c r="P3481" s="2" t="s">
        <v>18311</v>
      </c>
      <c r="Q3481" s="2" t="s">
        <v>187</v>
      </c>
      <c r="R3481" s="2" t="s">
        <v>96</v>
      </c>
      <c r="S3481" s="2" t="s">
        <v>18247</v>
      </c>
      <c r="T3481" s="2" t="s">
        <v>18807</v>
      </c>
      <c r="U3481" s="2" t="s">
        <v>18808</v>
      </c>
      <c r="V3481" s="2" t="s">
        <v>840</v>
      </c>
      <c r="W3481" s="2" t="s">
        <v>18809</v>
      </c>
      <c r="X3481" s="2" t="s">
        <v>9</v>
      </c>
      <c r="Y3481" s="2" t="s">
        <v>2309</v>
      </c>
      <c r="Z3481" s="2" t="s">
        <v>18247</v>
      </c>
      <c r="AA3481" s="2" t="s">
        <v>8</v>
      </c>
      <c r="AB3481" s="2" t="s">
        <v>16920</v>
      </c>
      <c r="AC3481" s="2" t="s">
        <v>7</v>
      </c>
      <c r="AD3481" s="2" t="s">
        <v>2309</v>
      </c>
      <c r="AE3481" s="2" t="s">
        <v>18247</v>
      </c>
      <c r="AF3481" s="2" t="s">
        <v>18247</v>
      </c>
      <c r="AG3481" s="2" t="s">
        <v>30</v>
      </c>
      <c r="AH3481" s="2" t="s">
        <v>4</v>
      </c>
      <c r="AI3481" s="2" t="s">
        <v>3</v>
      </c>
      <c r="AJ3481" s="2" t="s">
        <v>843</v>
      </c>
      <c r="AK3481" s="2" t="s">
        <v>844</v>
      </c>
      <c r="AL3481" s="2" t="s">
        <v>845</v>
      </c>
    </row>
    <row r="3482" spans="1:38" ht="66" hidden="1">
      <c r="A3482" s="143"/>
      <c r="B3482" s="141"/>
      <c r="C3482" s="141"/>
      <c r="D3482" s="141"/>
      <c r="E3482" s="141"/>
      <c r="F3482" s="141"/>
      <c r="G3482" s="2" t="s">
        <v>18554</v>
      </c>
      <c r="H3482" s="140"/>
      <c r="I3482" s="2" t="s">
        <v>215</v>
      </c>
      <c r="K3482" s="4">
        <v>628</v>
      </c>
      <c r="L3482" s="5">
        <v>29041</v>
      </c>
      <c r="M3482" s="6" t="s">
        <v>18309</v>
      </c>
      <c r="N3482" s="2" t="s">
        <v>17</v>
      </c>
      <c r="O3482" s="2" t="s">
        <v>55</v>
      </c>
      <c r="P3482" s="2" t="s">
        <v>18311</v>
      </c>
      <c r="Q3482" s="2" t="s">
        <v>187</v>
      </c>
      <c r="R3482" s="2" t="s">
        <v>96</v>
      </c>
      <c r="S3482" s="2" t="s">
        <v>18247</v>
      </c>
      <c r="T3482" s="2" t="s">
        <v>18810</v>
      </c>
      <c r="U3482" s="2" t="s">
        <v>18811</v>
      </c>
      <c r="V3482" s="2" t="s">
        <v>840</v>
      </c>
      <c r="W3482" s="2" t="s">
        <v>18812</v>
      </c>
      <c r="X3482" s="2" t="s">
        <v>9</v>
      </c>
      <c r="Y3482" s="2" t="s">
        <v>2309</v>
      </c>
      <c r="Z3482" s="2" t="s">
        <v>18247</v>
      </c>
      <c r="AA3482" s="2" t="s">
        <v>8</v>
      </c>
      <c r="AB3482" s="2" t="s">
        <v>16920</v>
      </c>
      <c r="AC3482" s="2" t="s">
        <v>7</v>
      </c>
      <c r="AD3482" s="2" t="s">
        <v>2309</v>
      </c>
      <c r="AE3482" s="2" t="s">
        <v>18247</v>
      </c>
      <c r="AF3482" s="2" t="s">
        <v>18247</v>
      </c>
      <c r="AG3482" s="2" t="s">
        <v>30</v>
      </c>
      <c r="AH3482" s="2" t="s">
        <v>4</v>
      </c>
      <c r="AI3482" s="2" t="s">
        <v>3</v>
      </c>
      <c r="AJ3482" s="2" t="s">
        <v>843</v>
      </c>
      <c r="AK3482" s="2" t="s">
        <v>844</v>
      </c>
      <c r="AL3482" s="2" t="s">
        <v>845</v>
      </c>
    </row>
    <row r="3483" spans="1:38" ht="66" hidden="1">
      <c r="A3483" s="143"/>
      <c r="B3483" s="141"/>
      <c r="C3483" s="141"/>
      <c r="D3483" s="141"/>
      <c r="E3483" s="141"/>
      <c r="F3483" s="141"/>
      <c r="G3483" s="2" t="s">
        <v>18555</v>
      </c>
      <c r="H3483" s="140"/>
      <c r="I3483" s="2" t="s">
        <v>215</v>
      </c>
      <c r="K3483" s="4">
        <v>629</v>
      </c>
      <c r="L3483" s="5">
        <v>13702</v>
      </c>
      <c r="M3483" s="6" t="s">
        <v>18309</v>
      </c>
      <c r="N3483" s="2" t="s">
        <v>17</v>
      </c>
      <c r="O3483" s="2" t="s">
        <v>55</v>
      </c>
      <c r="P3483" s="2" t="s">
        <v>18311</v>
      </c>
      <c r="Q3483" s="2" t="s">
        <v>187</v>
      </c>
      <c r="R3483" s="2" t="s">
        <v>96</v>
      </c>
      <c r="S3483" s="2" t="s">
        <v>18247</v>
      </c>
      <c r="T3483" s="2" t="s">
        <v>18813</v>
      </c>
      <c r="U3483" s="2" t="s">
        <v>18814</v>
      </c>
      <c r="V3483" s="2" t="s">
        <v>840</v>
      </c>
      <c r="W3483" s="2" t="s">
        <v>18815</v>
      </c>
      <c r="X3483" s="2" t="s">
        <v>9</v>
      </c>
      <c r="Y3483" s="2" t="s">
        <v>2309</v>
      </c>
      <c r="Z3483" s="2" t="s">
        <v>18247</v>
      </c>
      <c r="AA3483" s="2" t="s">
        <v>8</v>
      </c>
      <c r="AB3483" s="2" t="s">
        <v>16920</v>
      </c>
      <c r="AC3483" s="2" t="s">
        <v>7</v>
      </c>
      <c r="AD3483" s="2" t="s">
        <v>2309</v>
      </c>
      <c r="AE3483" s="2" t="s">
        <v>18247</v>
      </c>
      <c r="AF3483" s="2" t="s">
        <v>18247</v>
      </c>
      <c r="AG3483" s="2" t="s">
        <v>30</v>
      </c>
      <c r="AH3483" s="2" t="s">
        <v>4</v>
      </c>
      <c r="AI3483" s="2" t="s">
        <v>3</v>
      </c>
      <c r="AJ3483" s="2" t="s">
        <v>843</v>
      </c>
      <c r="AK3483" s="2" t="s">
        <v>844</v>
      </c>
      <c r="AL3483" s="2" t="s">
        <v>845</v>
      </c>
    </row>
    <row r="3484" spans="1:38" ht="66" hidden="1">
      <c r="A3484" s="143"/>
      <c r="B3484" s="141"/>
      <c r="C3484" s="141"/>
      <c r="D3484" s="141"/>
      <c r="E3484" s="141"/>
      <c r="F3484" s="141"/>
      <c r="G3484" s="2" t="s">
        <v>18556</v>
      </c>
      <c r="H3484" s="140"/>
      <c r="I3484" s="2" t="s">
        <v>215</v>
      </c>
      <c r="K3484" s="4">
        <v>630</v>
      </c>
      <c r="L3484" s="5">
        <v>659960</v>
      </c>
      <c r="M3484" s="6" t="s">
        <v>18309</v>
      </c>
      <c r="N3484" s="2" t="s">
        <v>17</v>
      </c>
      <c r="O3484" s="2" t="s">
        <v>55</v>
      </c>
      <c r="P3484" s="2" t="s">
        <v>18311</v>
      </c>
      <c r="Q3484" s="2" t="s">
        <v>187</v>
      </c>
      <c r="R3484" s="2" t="s">
        <v>96</v>
      </c>
      <c r="S3484" s="2" t="s">
        <v>18247</v>
      </c>
      <c r="T3484" s="2" t="s">
        <v>18816</v>
      </c>
      <c r="U3484" s="2" t="s">
        <v>18817</v>
      </c>
      <c r="V3484" s="2" t="s">
        <v>840</v>
      </c>
      <c r="W3484" s="2" t="s">
        <v>18818</v>
      </c>
      <c r="X3484" s="2" t="s">
        <v>9</v>
      </c>
      <c r="Y3484" s="2" t="s">
        <v>2309</v>
      </c>
      <c r="Z3484" s="2" t="s">
        <v>18247</v>
      </c>
      <c r="AA3484" s="2" t="s">
        <v>8</v>
      </c>
      <c r="AB3484" s="2" t="s">
        <v>16920</v>
      </c>
      <c r="AC3484" s="2" t="s">
        <v>7</v>
      </c>
      <c r="AD3484" s="2" t="s">
        <v>2309</v>
      </c>
      <c r="AE3484" s="2" t="s">
        <v>18247</v>
      </c>
      <c r="AF3484" s="2" t="s">
        <v>18247</v>
      </c>
      <c r="AG3484" s="2" t="s">
        <v>30</v>
      </c>
      <c r="AH3484" s="2" t="s">
        <v>4</v>
      </c>
      <c r="AI3484" s="2" t="s">
        <v>3</v>
      </c>
      <c r="AJ3484" s="2" t="s">
        <v>843</v>
      </c>
      <c r="AK3484" s="2" t="s">
        <v>844</v>
      </c>
      <c r="AL3484" s="2" t="s">
        <v>845</v>
      </c>
    </row>
    <row r="3485" spans="1:38" ht="66" hidden="1">
      <c r="A3485" s="143"/>
      <c r="B3485" s="141"/>
      <c r="C3485" s="141"/>
      <c r="D3485" s="141"/>
      <c r="E3485" s="141"/>
      <c r="F3485" s="141"/>
      <c r="G3485" s="2" t="s">
        <v>18557</v>
      </c>
      <c r="H3485" s="140"/>
      <c r="I3485" s="2" t="s">
        <v>215</v>
      </c>
      <c r="K3485" s="4">
        <v>631</v>
      </c>
      <c r="L3485" s="5">
        <v>57106</v>
      </c>
      <c r="M3485" s="6" t="s">
        <v>18309</v>
      </c>
      <c r="N3485" s="2" t="s">
        <v>17</v>
      </c>
      <c r="O3485" s="2" t="s">
        <v>55</v>
      </c>
      <c r="P3485" s="2" t="s">
        <v>18311</v>
      </c>
      <c r="Q3485" s="2" t="s">
        <v>187</v>
      </c>
      <c r="R3485" s="2" t="s">
        <v>96</v>
      </c>
      <c r="S3485" s="2" t="s">
        <v>18247</v>
      </c>
      <c r="T3485" s="2" t="s">
        <v>18819</v>
      </c>
      <c r="U3485" s="2" t="s">
        <v>18820</v>
      </c>
      <c r="V3485" s="2" t="s">
        <v>840</v>
      </c>
      <c r="W3485" s="2" t="s">
        <v>18821</v>
      </c>
      <c r="X3485" s="2" t="s">
        <v>9</v>
      </c>
      <c r="Y3485" s="2" t="s">
        <v>2309</v>
      </c>
      <c r="Z3485" s="2" t="s">
        <v>18247</v>
      </c>
      <c r="AA3485" s="2" t="s">
        <v>8</v>
      </c>
      <c r="AB3485" s="2" t="s">
        <v>16920</v>
      </c>
      <c r="AC3485" s="2" t="s">
        <v>7</v>
      </c>
      <c r="AD3485" s="2" t="s">
        <v>2309</v>
      </c>
      <c r="AE3485" s="2" t="s">
        <v>18247</v>
      </c>
      <c r="AF3485" s="2" t="s">
        <v>18247</v>
      </c>
      <c r="AG3485" s="2" t="s">
        <v>30</v>
      </c>
      <c r="AH3485" s="2" t="s">
        <v>4</v>
      </c>
      <c r="AI3485" s="2" t="s">
        <v>3</v>
      </c>
      <c r="AJ3485" s="2" t="s">
        <v>843</v>
      </c>
      <c r="AK3485" s="2" t="s">
        <v>844</v>
      </c>
      <c r="AL3485" s="2" t="s">
        <v>845</v>
      </c>
    </row>
    <row r="3486" spans="1:38" ht="66" hidden="1">
      <c r="A3486" s="143"/>
      <c r="B3486" s="141"/>
      <c r="C3486" s="141"/>
      <c r="D3486" s="141"/>
      <c r="E3486" s="141"/>
      <c r="F3486" s="141"/>
      <c r="G3486" s="2" t="s">
        <v>18558</v>
      </c>
      <c r="H3486" s="140"/>
      <c r="I3486" s="2" t="s">
        <v>215</v>
      </c>
      <c r="K3486" s="4">
        <v>632</v>
      </c>
      <c r="L3486" s="5">
        <v>40420</v>
      </c>
      <c r="M3486" s="6" t="s">
        <v>18309</v>
      </c>
      <c r="N3486" s="2" t="s">
        <v>17</v>
      </c>
      <c r="O3486" s="2" t="s">
        <v>55</v>
      </c>
      <c r="P3486" s="2" t="s">
        <v>18311</v>
      </c>
      <c r="Q3486" s="2" t="s">
        <v>187</v>
      </c>
      <c r="R3486" s="2" t="s">
        <v>96</v>
      </c>
      <c r="S3486" s="2" t="s">
        <v>18247</v>
      </c>
      <c r="T3486" s="2" t="s">
        <v>18822</v>
      </c>
      <c r="U3486" s="2" t="s">
        <v>18823</v>
      </c>
      <c r="V3486" s="2" t="s">
        <v>840</v>
      </c>
      <c r="W3486" s="2" t="s">
        <v>18824</v>
      </c>
      <c r="X3486" s="2" t="s">
        <v>9</v>
      </c>
      <c r="Y3486" s="2" t="s">
        <v>2309</v>
      </c>
      <c r="Z3486" s="2" t="s">
        <v>18247</v>
      </c>
      <c r="AA3486" s="2" t="s">
        <v>8</v>
      </c>
      <c r="AB3486" s="2" t="s">
        <v>16920</v>
      </c>
      <c r="AC3486" s="2" t="s">
        <v>7</v>
      </c>
      <c r="AD3486" s="2" t="s">
        <v>2309</v>
      </c>
      <c r="AE3486" s="2" t="s">
        <v>18247</v>
      </c>
      <c r="AF3486" s="2" t="s">
        <v>18247</v>
      </c>
      <c r="AG3486" s="2" t="s">
        <v>30</v>
      </c>
      <c r="AH3486" s="2" t="s">
        <v>4</v>
      </c>
      <c r="AI3486" s="2" t="s">
        <v>3</v>
      </c>
      <c r="AJ3486" s="2" t="s">
        <v>843</v>
      </c>
      <c r="AK3486" s="2" t="s">
        <v>844</v>
      </c>
      <c r="AL3486" s="2" t="s">
        <v>845</v>
      </c>
    </row>
    <row r="3487" spans="1:38" ht="66" hidden="1">
      <c r="A3487" s="143"/>
      <c r="B3487" s="141"/>
      <c r="C3487" s="141"/>
      <c r="D3487" s="141"/>
      <c r="E3487" s="141"/>
      <c r="F3487" s="141"/>
      <c r="G3487" s="2" t="s">
        <v>18559</v>
      </c>
      <c r="H3487" s="140"/>
      <c r="I3487" s="2" t="s">
        <v>215</v>
      </c>
      <c r="K3487" s="4">
        <v>633</v>
      </c>
      <c r="L3487" s="5">
        <v>386559</v>
      </c>
      <c r="M3487" s="6" t="s">
        <v>18309</v>
      </c>
      <c r="N3487" s="2" t="s">
        <v>17</v>
      </c>
      <c r="O3487" s="2" t="s">
        <v>55</v>
      </c>
      <c r="P3487" s="2" t="s">
        <v>18311</v>
      </c>
      <c r="Q3487" s="2" t="s">
        <v>187</v>
      </c>
      <c r="R3487" s="2" t="s">
        <v>96</v>
      </c>
      <c r="S3487" s="2" t="s">
        <v>18247</v>
      </c>
      <c r="T3487" s="2" t="s">
        <v>18825</v>
      </c>
      <c r="U3487" s="2" t="s">
        <v>18826</v>
      </c>
      <c r="V3487" s="2" t="s">
        <v>840</v>
      </c>
      <c r="W3487" s="2" t="s">
        <v>18827</v>
      </c>
      <c r="X3487" s="2" t="s">
        <v>9</v>
      </c>
      <c r="Y3487" s="2" t="s">
        <v>2309</v>
      </c>
      <c r="Z3487" s="2" t="s">
        <v>18247</v>
      </c>
      <c r="AA3487" s="2" t="s">
        <v>8</v>
      </c>
      <c r="AB3487" s="2" t="s">
        <v>16920</v>
      </c>
      <c r="AC3487" s="2" t="s">
        <v>7</v>
      </c>
      <c r="AD3487" s="2" t="s">
        <v>2309</v>
      </c>
      <c r="AE3487" s="2" t="s">
        <v>18247</v>
      </c>
      <c r="AF3487" s="2" t="s">
        <v>18247</v>
      </c>
      <c r="AG3487" s="2" t="s">
        <v>30</v>
      </c>
      <c r="AH3487" s="2" t="s">
        <v>4</v>
      </c>
      <c r="AI3487" s="2" t="s">
        <v>3</v>
      </c>
      <c r="AJ3487" s="2" t="s">
        <v>843</v>
      </c>
      <c r="AK3487" s="2" t="s">
        <v>844</v>
      </c>
      <c r="AL3487" s="2" t="s">
        <v>845</v>
      </c>
    </row>
    <row r="3488" spans="1:38" ht="66" hidden="1">
      <c r="A3488" s="143"/>
      <c r="B3488" s="141"/>
      <c r="C3488" s="141"/>
      <c r="D3488" s="141"/>
      <c r="E3488" s="141"/>
      <c r="F3488" s="141"/>
      <c r="G3488" s="2" t="s">
        <v>18560</v>
      </c>
      <c r="H3488" s="140"/>
      <c r="I3488" s="2" t="s">
        <v>215</v>
      </c>
      <c r="K3488" s="4">
        <v>634</v>
      </c>
      <c r="L3488" s="5">
        <v>590000</v>
      </c>
      <c r="M3488" s="6" t="s">
        <v>18309</v>
      </c>
      <c r="N3488" s="2" t="s">
        <v>17</v>
      </c>
      <c r="O3488" s="2" t="s">
        <v>55</v>
      </c>
      <c r="P3488" s="2" t="s">
        <v>18311</v>
      </c>
      <c r="Q3488" s="2" t="s">
        <v>187</v>
      </c>
      <c r="R3488" s="2" t="s">
        <v>96</v>
      </c>
      <c r="S3488" s="2" t="s">
        <v>18247</v>
      </c>
      <c r="T3488" s="2" t="s">
        <v>18828</v>
      </c>
      <c r="U3488" s="2" t="s">
        <v>18829</v>
      </c>
      <c r="V3488" s="2" t="s">
        <v>840</v>
      </c>
      <c r="W3488" s="2" t="s">
        <v>18830</v>
      </c>
      <c r="X3488" s="2" t="s">
        <v>9</v>
      </c>
      <c r="Y3488" s="2" t="s">
        <v>2309</v>
      </c>
      <c r="Z3488" s="2" t="s">
        <v>18247</v>
      </c>
      <c r="AA3488" s="2" t="s">
        <v>8</v>
      </c>
      <c r="AB3488" s="2" t="s">
        <v>16920</v>
      </c>
      <c r="AC3488" s="2" t="s">
        <v>7</v>
      </c>
      <c r="AD3488" s="2" t="s">
        <v>2309</v>
      </c>
      <c r="AE3488" s="2" t="s">
        <v>18247</v>
      </c>
      <c r="AF3488" s="2" t="s">
        <v>18247</v>
      </c>
      <c r="AG3488" s="2" t="s">
        <v>30</v>
      </c>
      <c r="AH3488" s="2" t="s">
        <v>4</v>
      </c>
      <c r="AI3488" s="2" t="s">
        <v>3</v>
      </c>
      <c r="AJ3488" s="2" t="s">
        <v>843</v>
      </c>
      <c r="AK3488" s="2" t="s">
        <v>844</v>
      </c>
      <c r="AL3488" s="2" t="s">
        <v>845</v>
      </c>
    </row>
    <row r="3489" spans="1:38" ht="66" hidden="1">
      <c r="A3489" s="143"/>
      <c r="B3489" s="141"/>
      <c r="C3489" s="141"/>
      <c r="D3489" s="141"/>
      <c r="E3489" s="141"/>
      <c r="F3489" s="141"/>
      <c r="G3489" s="2" t="s">
        <v>18561</v>
      </c>
      <c r="H3489" s="140"/>
      <c r="I3489" s="2" t="s">
        <v>215</v>
      </c>
      <c r="K3489" s="4">
        <v>635</v>
      </c>
      <c r="L3489" s="5">
        <v>1366666.7</v>
      </c>
      <c r="M3489" s="6" t="s">
        <v>18309</v>
      </c>
      <c r="N3489" s="2" t="s">
        <v>17</v>
      </c>
      <c r="O3489" s="2" t="s">
        <v>55</v>
      </c>
      <c r="P3489" s="2" t="s">
        <v>18311</v>
      </c>
      <c r="Q3489" s="2" t="s">
        <v>187</v>
      </c>
      <c r="R3489" s="2" t="s">
        <v>96</v>
      </c>
      <c r="S3489" s="2" t="s">
        <v>18247</v>
      </c>
      <c r="T3489" s="2" t="s">
        <v>18831</v>
      </c>
      <c r="U3489" s="2" t="s">
        <v>18832</v>
      </c>
      <c r="V3489" s="2" t="s">
        <v>840</v>
      </c>
      <c r="W3489" s="2" t="s">
        <v>18833</v>
      </c>
      <c r="X3489" s="2" t="s">
        <v>9</v>
      </c>
      <c r="Y3489" s="2" t="s">
        <v>2309</v>
      </c>
      <c r="Z3489" s="2" t="s">
        <v>18247</v>
      </c>
      <c r="AA3489" s="2" t="s">
        <v>8</v>
      </c>
      <c r="AB3489" s="2" t="s">
        <v>16920</v>
      </c>
      <c r="AC3489" s="2" t="s">
        <v>7</v>
      </c>
      <c r="AD3489" s="2" t="s">
        <v>2309</v>
      </c>
      <c r="AE3489" s="2" t="s">
        <v>18247</v>
      </c>
      <c r="AF3489" s="2" t="s">
        <v>18247</v>
      </c>
      <c r="AG3489" s="2" t="s">
        <v>30</v>
      </c>
      <c r="AH3489" s="2" t="s">
        <v>4</v>
      </c>
      <c r="AI3489" s="2" t="s">
        <v>3</v>
      </c>
      <c r="AJ3489" s="2" t="s">
        <v>843</v>
      </c>
      <c r="AK3489" s="2" t="s">
        <v>844</v>
      </c>
      <c r="AL3489" s="2" t="s">
        <v>845</v>
      </c>
    </row>
    <row r="3490" spans="1:38" ht="66" hidden="1">
      <c r="A3490" s="143"/>
      <c r="B3490" s="141"/>
      <c r="C3490" s="141"/>
      <c r="D3490" s="141"/>
      <c r="E3490" s="141"/>
      <c r="F3490" s="141"/>
      <c r="G3490" s="2" t="s">
        <v>18562</v>
      </c>
      <c r="H3490" s="140"/>
      <c r="I3490" s="2" t="s">
        <v>215</v>
      </c>
      <c r="K3490" s="4">
        <v>638</v>
      </c>
      <c r="L3490" s="5">
        <v>58400</v>
      </c>
      <c r="M3490" s="6" t="s">
        <v>18309</v>
      </c>
      <c r="N3490" s="2" t="s">
        <v>17</v>
      </c>
      <c r="O3490" s="2" t="s">
        <v>55</v>
      </c>
      <c r="P3490" s="2" t="s">
        <v>18311</v>
      </c>
      <c r="Q3490" s="2" t="s">
        <v>187</v>
      </c>
      <c r="R3490" s="2" t="s">
        <v>96</v>
      </c>
      <c r="S3490" s="2" t="s">
        <v>18247</v>
      </c>
      <c r="T3490" s="2" t="s">
        <v>18834</v>
      </c>
      <c r="U3490" s="2" t="s">
        <v>18835</v>
      </c>
      <c r="V3490" s="2" t="s">
        <v>840</v>
      </c>
      <c r="W3490" s="2" t="s">
        <v>18836</v>
      </c>
      <c r="X3490" s="2" t="s">
        <v>9</v>
      </c>
      <c r="Y3490" s="2" t="s">
        <v>2309</v>
      </c>
      <c r="Z3490" s="2" t="s">
        <v>18247</v>
      </c>
      <c r="AA3490" s="2" t="s">
        <v>8</v>
      </c>
      <c r="AB3490" s="2" t="s">
        <v>16920</v>
      </c>
      <c r="AC3490" s="2" t="s">
        <v>7</v>
      </c>
      <c r="AD3490" s="2" t="s">
        <v>2309</v>
      </c>
      <c r="AE3490" s="2" t="s">
        <v>18247</v>
      </c>
      <c r="AF3490" s="2" t="s">
        <v>18247</v>
      </c>
      <c r="AG3490" s="2" t="s">
        <v>30</v>
      </c>
      <c r="AH3490" s="2" t="s">
        <v>4</v>
      </c>
      <c r="AI3490" s="2" t="s">
        <v>3</v>
      </c>
      <c r="AJ3490" s="2" t="s">
        <v>843</v>
      </c>
      <c r="AK3490" s="2" t="s">
        <v>844</v>
      </c>
      <c r="AL3490" s="2" t="s">
        <v>845</v>
      </c>
    </row>
    <row r="3491" spans="1:38" ht="66" hidden="1">
      <c r="A3491" s="143"/>
      <c r="B3491" s="141"/>
      <c r="C3491" s="141"/>
      <c r="D3491" s="141"/>
      <c r="E3491" s="141"/>
      <c r="F3491" s="141"/>
      <c r="G3491" s="2" t="s">
        <v>18563</v>
      </c>
      <c r="H3491" s="140"/>
      <c r="I3491" s="2" t="s">
        <v>215</v>
      </c>
      <c r="K3491" s="4">
        <v>639</v>
      </c>
      <c r="L3491" s="5">
        <v>58394.6</v>
      </c>
      <c r="M3491" s="6" t="s">
        <v>18309</v>
      </c>
      <c r="N3491" s="2" t="s">
        <v>17</v>
      </c>
      <c r="O3491" s="2" t="s">
        <v>55</v>
      </c>
      <c r="P3491" s="2" t="s">
        <v>18311</v>
      </c>
      <c r="Q3491" s="2" t="s">
        <v>187</v>
      </c>
      <c r="R3491" s="2" t="s">
        <v>96</v>
      </c>
      <c r="S3491" s="2" t="s">
        <v>18247</v>
      </c>
      <c r="T3491" s="2" t="s">
        <v>18837</v>
      </c>
      <c r="U3491" s="2" t="s">
        <v>18838</v>
      </c>
      <c r="V3491" s="2" t="s">
        <v>840</v>
      </c>
      <c r="W3491" s="2" t="s">
        <v>18839</v>
      </c>
      <c r="X3491" s="2" t="s">
        <v>9</v>
      </c>
      <c r="Y3491" s="2" t="s">
        <v>2309</v>
      </c>
      <c r="Z3491" s="2" t="s">
        <v>18247</v>
      </c>
      <c r="AA3491" s="2" t="s">
        <v>8</v>
      </c>
      <c r="AB3491" s="2" t="s">
        <v>16920</v>
      </c>
      <c r="AC3491" s="2" t="s">
        <v>7</v>
      </c>
      <c r="AD3491" s="2" t="s">
        <v>2309</v>
      </c>
      <c r="AE3491" s="2" t="s">
        <v>18247</v>
      </c>
      <c r="AF3491" s="2" t="s">
        <v>18247</v>
      </c>
      <c r="AG3491" s="2" t="s">
        <v>30</v>
      </c>
      <c r="AH3491" s="2" t="s">
        <v>4</v>
      </c>
      <c r="AI3491" s="2" t="s">
        <v>3</v>
      </c>
      <c r="AJ3491" s="2" t="s">
        <v>843</v>
      </c>
      <c r="AK3491" s="2" t="s">
        <v>844</v>
      </c>
      <c r="AL3491" s="2" t="s">
        <v>845</v>
      </c>
    </row>
    <row r="3492" spans="1:38" ht="66" hidden="1">
      <c r="A3492" s="143"/>
      <c r="B3492" s="141"/>
      <c r="C3492" s="141"/>
      <c r="D3492" s="141"/>
      <c r="E3492" s="141"/>
      <c r="F3492" s="141"/>
      <c r="G3492" s="2" t="s">
        <v>18564</v>
      </c>
      <c r="H3492" s="140"/>
      <c r="I3492" s="2" t="s">
        <v>215</v>
      </c>
      <c r="K3492" s="4">
        <v>640</v>
      </c>
      <c r="L3492" s="5">
        <v>66865.399999999994</v>
      </c>
      <c r="M3492" s="6" t="s">
        <v>18309</v>
      </c>
      <c r="N3492" s="2" t="s">
        <v>17</v>
      </c>
      <c r="O3492" s="2" t="s">
        <v>55</v>
      </c>
      <c r="P3492" s="2" t="s">
        <v>18311</v>
      </c>
      <c r="Q3492" s="2" t="s">
        <v>187</v>
      </c>
      <c r="R3492" s="2" t="s">
        <v>96</v>
      </c>
      <c r="S3492" s="2" t="s">
        <v>18247</v>
      </c>
      <c r="T3492" s="2" t="s">
        <v>18840</v>
      </c>
      <c r="U3492" s="2" t="s">
        <v>18841</v>
      </c>
      <c r="V3492" s="2" t="s">
        <v>840</v>
      </c>
      <c r="W3492" s="2" t="s">
        <v>18842</v>
      </c>
      <c r="X3492" s="2" t="s">
        <v>9</v>
      </c>
      <c r="Y3492" s="2" t="s">
        <v>2309</v>
      </c>
      <c r="Z3492" s="2" t="s">
        <v>18247</v>
      </c>
      <c r="AA3492" s="2" t="s">
        <v>8</v>
      </c>
      <c r="AB3492" s="2" t="s">
        <v>16920</v>
      </c>
      <c r="AC3492" s="2" t="s">
        <v>7</v>
      </c>
      <c r="AD3492" s="2" t="s">
        <v>2309</v>
      </c>
      <c r="AE3492" s="2" t="s">
        <v>18247</v>
      </c>
      <c r="AF3492" s="2" t="s">
        <v>18247</v>
      </c>
      <c r="AG3492" s="2" t="s">
        <v>30</v>
      </c>
      <c r="AH3492" s="2" t="s">
        <v>4</v>
      </c>
      <c r="AI3492" s="2" t="s">
        <v>3</v>
      </c>
      <c r="AJ3492" s="2" t="s">
        <v>843</v>
      </c>
      <c r="AK3492" s="2" t="s">
        <v>844</v>
      </c>
      <c r="AL3492" s="2" t="s">
        <v>845</v>
      </c>
    </row>
    <row r="3493" spans="1:38" ht="66" hidden="1">
      <c r="A3493" s="143"/>
      <c r="B3493" s="141"/>
      <c r="C3493" s="141"/>
      <c r="D3493" s="141"/>
      <c r="E3493" s="141"/>
      <c r="F3493" s="141"/>
      <c r="G3493" s="2" t="s">
        <v>18565</v>
      </c>
      <c r="H3493" s="140"/>
      <c r="I3493" s="2" t="s">
        <v>215</v>
      </c>
      <c r="K3493" s="4">
        <v>641</v>
      </c>
      <c r="L3493" s="5">
        <v>64000</v>
      </c>
      <c r="M3493" s="6" t="s">
        <v>18309</v>
      </c>
      <c r="N3493" s="2" t="s">
        <v>17</v>
      </c>
      <c r="O3493" s="2" t="s">
        <v>55</v>
      </c>
      <c r="P3493" s="2" t="s">
        <v>18311</v>
      </c>
      <c r="Q3493" s="2" t="s">
        <v>187</v>
      </c>
      <c r="R3493" s="2" t="s">
        <v>96</v>
      </c>
      <c r="S3493" s="2" t="s">
        <v>18247</v>
      </c>
      <c r="T3493" s="2" t="s">
        <v>18843</v>
      </c>
      <c r="U3493" s="2" t="s">
        <v>18844</v>
      </c>
      <c r="V3493" s="2" t="s">
        <v>840</v>
      </c>
      <c r="W3493" s="2" t="s">
        <v>18845</v>
      </c>
      <c r="X3493" s="2" t="s">
        <v>9</v>
      </c>
      <c r="Y3493" s="2" t="s">
        <v>2309</v>
      </c>
      <c r="Z3493" s="2" t="s">
        <v>18247</v>
      </c>
      <c r="AA3493" s="2" t="s">
        <v>8</v>
      </c>
      <c r="AB3493" s="2" t="s">
        <v>16920</v>
      </c>
      <c r="AC3493" s="2" t="s">
        <v>7</v>
      </c>
      <c r="AD3493" s="2" t="s">
        <v>2309</v>
      </c>
      <c r="AE3493" s="2" t="s">
        <v>18247</v>
      </c>
      <c r="AF3493" s="2" t="s">
        <v>18247</v>
      </c>
      <c r="AG3493" s="2" t="s">
        <v>30</v>
      </c>
      <c r="AH3493" s="2" t="s">
        <v>4</v>
      </c>
      <c r="AI3493" s="2" t="s">
        <v>3</v>
      </c>
      <c r="AJ3493" s="2" t="s">
        <v>843</v>
      </c>
      <c r="AK3493" s="2" t="s">
        <v>844</v>
      </c>
      <c r="AL3493" s="2" t="s">
        <v>845</v>
      </c>
    </row>
    <row r="3494" spans="1:38" ht="66" hidden="1">
      <c r="A3494" s="143"/>
      <c r="B3494" s="141"/>
      <c r="C3494" s="141"/>
      <c r="D3494" s="141"/>
      <c r="E3494" s="141"/>
      <c r="F3494" s="141"/>
      <c r="G3494" s="2" t="s">
        <v>18566</v>
      </c>
      <c r="H3494" s="140"/>
      <c r="I3494" s="2" t="s">
        <v>215</v>
      </c>
      <c r="K3494" s="4">
        <v>642</v>
      </c>
      <c r="L3494" s="5">
        <v>36873</v>
      </c>
      <c r="M3494" s="6" t="s">
        <v>18309</v>
      </c>
      <c r="N3494" s="2" t="s">
        <v>17</v>
      </c>
      <c r="O3494" s="2" t="s">
        <v>55</v>
      </c>
      <c r="P3494" s="2" t="s">
        <v>18311</v>
      </c>
      <c r="Q3494" s="2" t="s">
        <v>187</v>
      </c>
      <c r="R3494" s="2" t="s">
        <v>96</v>
      </c>
      <c r="S3494" s="2" t="s">
        <v>18247</v>
      </c>
      <c r="T3494" s="2" t="s">
        <v>18846</v>
      </c>
      <c r="U3494" s="2" t="s">
        <v>18847</v>
      </c>
      <c r="V3494" s="2" t="s">
        <v>840</v>
      </c>
      <c r="W3494" s="2" t="s">
        <v>18848</v>
      </c>
      <c r="X3494" s="2" t="s">
        <v>9</v>
      </c>
      <c r="Y3494" s="2" t="s">
        <v>2309</v>
      </c>
      <c r="Z3494" s="2" t="s">
        <v>18247</v>
      </c>
      <c r="AA3494" s="2" t="s">
        <v>8</v>
      </c>
      <c r="AB3494" s="2" t="s">
        <v>16920</v>
      </c>
      <c r="AC3494" s="2" t="s">
        <v>7</v>
      </c>
      <c r="AD3494" s="2" t="s">
        <v>2309</v>
      </c>
      <c r="AE3494" s="2" t="s">
        <v>18247</v>
      </c>
      <c r="AF3494" s="2" t="s">
        <v>18247</v>
      </c>
      <c r="AG3494" s="2" t="s">
        <v>30</v>
      </c>
      <c r="AH3494" s="2" t="s">
        <v>4</v>
      </c>
      <c r="AI3494" s="2" t="s">
        <v>3</v>
      </c>
      <c r="AJ3494" s="2" t="s">
        <v>843</v>
      </c>
      <c r="AK3494" s="2" t="s">
        <v>844</v>
      </c>
      <c r="AL3494" s="2" t="s">
        <v>845</v>
      </c>
    </row>
    <row r="3495" spans="1:38" ht="66" hidden="1">
      <c r="A3495" s="143"/>
      <c r="B3495" s="141"/>
      <c r="C3495" s="141"/>
      <c r="D3495" s="141"/>
      <c r="E3495" s="141"/>
      <c r="F3495" s="141"/>
      <c r="G3495" s="2" t="s">
        <v>18567</v>
      </c>
      <c r="H3495" s="140"/>
      <c r="I3495" s="2" t="s">
        <v>215</v>
      </c>
      <c r="K3495" s="4">
        <v>643</v>
      </c>
      <c r="L3495" s="5">
        <v>17000</v>
      </c>
      <c r="M3495" s="6" t="s">
        <v>18309</v>
      </c>
      <c r="N3495" s="2" t="s">
        <v>17</v>
      </c>
      <c r="O3495" s="2" t="s">
        <v>55</v>
      </c>
      <c r="P3495" s="2" t="s">
        <v>18311</v>
      </c>
      <c r="Q3495" s="2" t="s">
        <v>187</v>
      </c>
      <c r="R3495" s="2" t="s">
        <v>96</v>
      </c>
      <c r="S3495" s="2" t="s">
        <v>18247</v>
      </c>
      <c r="T3495" s="2" t="s">
        <v>18849</v>
      </c>
      <c r="U3495" s="2" t="s">
        <v>18850</v>
      </c>
      <c r="V3495" s="2" t="s">
        <v>840</v>
      </c>
      <c r="W3495" s="2" t="s">
        <v>18851</v>
      </c>
      <c r="X3495" s="2" t="s">
        <v>9</v>
      </c>
      <c r="Y3495" s="2" t="s">
        <v>2309</v>
      </c>
      <c r="Z3495" s="2" t="s">
        <v>18247</v>
      </c>
      <c r="AA3495" s="2" t="s">
        <v>8</v>
      </c>
      <c r="AB3495" s="2" t="s">
        <v>16920</v>
      </c>
      <c r="AC3495" s="2" t="s">
        <v>7</v>
      </c>
      <c r="AD3495" s="2" t="s">
        <v>2309</v>
      </c>
      <c r="AE3495" s="2" t="s">
        <v>18247</v>
      </c>
      <c r="AF3495" s="2" t="s">
        <v>18247</v>
      </c>
      <c r="AG3495" s="2" t="s">
        <v>30</v>
      </c>
      <c r="AH3495" s="2" t="s">
        <v>4</v>
      </c>
      <c r="AI3495" s="2" t="s">
        <v>3</v>
      </c>
      <c r="AJ3495" s="2" t="s">
        <v>843</v>
      </c>
      <c r="AK3495" s="2" t="s">
        <v>844</v>
      </c>
      <c r="AL3495" s="2" t="s">
        <v>845</v>
      </c>
    </row>
    <row r="3496" spans="1:38" ht="66" hidden="1">
      <c r="A3496" s="143"/>
      <c r="B3496" s="141"/>
      <c r="C3496" s="141"/>
      <c r="D3496" s="141"/>
      <c r="E3496" s="141"/>
      <c r="F3496" s="141"/>
      <c r="G3496" s="2" t="s">
        <v>18568</v>
      </c>
      <c r="H3496" s="140"/>
      <c r="I3496" s="2" t="s">
        <v>215</v>
      </c>
      <c r="K3496" s="4">
        <v>644</v>
      </c>
      <c r="L3496" s="5">
        <v>46000</v>
      </c>
      <c r="M3496" s="6" t="s">
        <v>18309</v>
      </c>
      <c r="N3496" s="2" t="s">
        <v>17</v>
      </c>
      <c r="O3496" s="2" t="s">
        <v>55</v>
      </c>
      <c r="P3496" s="2" t="s">
        <v>18311</v>
      </c>
      <c r="Q3496" s="2" t="s">
        <v>187</v>
      </c>
      <c r="R3496" s="2" t="s">
        <v>96</v>
      </c>
      <c r="S3496" s="2" t="s">
        <v>18247</v>
      </c>
      <c r="T3496" s="2" t="s">
        <v>18852</v>
      </c>
      <c r="U3496" s="2" t="s">
        <v>18853</v>
      </c>
      <c r="V3496" s="2" t="s">
        <v>840</v>
      </c>
      <c r="W3496" s="2" t="s">
        <v>18854</v>
      </c>
      <c r="X3496" s="2" t="s">
        <v>9</v>
      </c>
      <c r="Y3496" s="2" t="s">
        <v>2309</v>
      </c>
      <c r="Z3496" s="2" t="s">
        <v>18247</v>
      </c>
      <c r="AA3496" s="2" t="s">
        <v>8</v>
      </c>
      <c r="AB3496" s="2" t="s">
        <v>16920</v>
      </c>
      <c r="AC3496" s="2" t="s">
        <v>7</v>
      </c>
      <c r="AD3496" s="2" t="s">
        <v>2309</v>
      </c>
      <c r="AE3496" s="2" t="s">
        <v>18247</v>
      </c>
      <c r="AF3496" s="2" t="s">
        <v>18247</v>
      </c>
      <c r="AG3496" s="2" t="s">
        <v>30</v>
      </c>
      <c r="AH3496" s="2" t="s">
        <v>4</v>
      </c>
      <c r="AI3496" s="2" t="s">
        <v>3</v>
      </c>
      <c r="AJ3496" s="2" t="s">
        <v>843</v>
      </c>
      <c r="AK3496" s="2" t="s">
        <v>844</v>
      </c>
      <c r="AL3496" s="2" t="s">
        <v>845</v>
      </c>
    </row>
    <row r="3497" spans="1:38" ht="66" hidden="1">
      <c r="A3497" s="143"/>
      <c r="B3497" s="141"/>
      <c r="C3497" s="141"/>
      <c r="D3497" s="141"/>
      <c r="E3497" s="141"/>
      <c r="F3497" s="141"/>
      <c r="G3497" s="2" t="s">
        <v>18569</v>
      </c>
      <c r="H3497" s="140"/>
      <c r="I3497" s="2" t="s">
        <v>215</v>
      </c>
      <c r="K3497" s="4">
        <v>645</v>
      </c>
      <c r="L3497" s="5">
        <v>27000</v>
      </c>
      <c r="M3497" s="6" t="s">
        <v>18309</v>
      </c>
      <c r="N3497" s="2" t="s">
        <v>17</v>
      </c>
      <c r="O3497" s="2" t="s">
        <v>55</v>
      </c>
      <c r="P3497" s="2" t="s">
        <v>18311</v>
      </c>
      <c r="Q3497" s="2" t="s">
        <v>187</v>
      </c>
      <c r="R3497" s="2" t="s">
        <v>96</v>
      </c>
      <c r="S3497" s="2" t="s">
        <v>18247</v>
      </c>
      <c r="T3497" s="2" t="s">
        <v>18855</v>
      </c>
      <c r="U3497" s="2" t="s">
        <v>18856</v>
      </c>
      <c r="V3497" s="2" t="s">
        <v>840</v>
      </c>
      <c r="W3497" s="2" t="s">
        <v>18857</v>
      </c>
      <c r="X3497" s="2" t="s">
        <v>9</v>
      </c>
      <c r="Y3497" s="2" t="s">
        <v>2309</v>
      </c>
      <c r="Z3497" s="2" t="s">
        <v>18247</v>
      </c>
      <c r="AA3497" s="2" t="s">
        <v>8</v>
      </c>
      <c r="AB3497" s="2" t="s">
        <v>16920</v>
      </c>
      <c r="AC3497" s="2" t="s">
        <v>7</v>
      </c>
      <c r="AD3497" s="2" t="s">
        <v>2309</v>
      </c>
      <c r="AE3497" s="2" t="s">
        <v>18247</v>
      </c>
      <c r="AF3497" s="2" t="s">
        <v>18247</v>
      </c>
      <c r="AG3497" s="2" t="s">
        <v>30</v>
      </c>
      <c r="AH3497" s="2" t="s">
        <v>4</v>
      </c>
      <c r="AI3497" s="2" t="s">
        <v>3</v>
      </c>
      <c r="AJ3497" s="2" t="s">
        <v>843</v>
      </c>
      <c r="AK3497" s="2" t="s">
        <v>844</v>
      </c>
      <c r="AL3497" s="2" t="s">
        <v>845</v>
      </c>
    </row>
    <row r="3498" spans="1:38" ht="66" hidden="1">
      <c r="A3498" s="143"/>
      <c r="B3498" s="141"/>
      <c r="C3498" s="141"/>
      <c r="D3498" s="141"/>
      <c r="E3498" s="141"/>
      <c r="F3498" s="141"/>
      <c r="G3498" s="2" t="s">
        <v>18570</v>
      </c>
      <c r="H3498" s="140"/>
      <c r="I3498" s="2" t="s">
        <v>215</v>
      </c>
      <c r="K3498" s="4">
        <v>646</v>
      </c>
      <c r="L3498" s="5">
        <v>1800</v>
      </c>
      <c r="M3498" s="6" t="s">
        <v>18309</v>
      </c>
      <c r="N3498" s="2" t="s">
        <v>17</v>
      </c>
      <c r="O3498" s="2" t="s">
        <v>55</v>
      </c>
      <c r="P3498" s="2" t="s">
        <v>18311</v>
      </c>
      <c r="Q3498" s="2" t="s">
        <v>187</v>
      </c>
      <c r="R3498" s="2" t="s">
        <v>96</v>
      </c>
      <c r="S3498" s="2" t="s">
        <v>18247</v>
      </c>
      <c r="T3498" s="2" t="s">
        <v>18858</v>
      </c>
      <c r="U3498" s="2" t="s">
        <v>18859</v>
      </c>
      <c r="V3498" s="2" t="s">
        <v>840</v>
      </c>
      <c r="W3498" s="2" t="s">
        <v>18860</v>
      </c>
      <c r="X3498" s="2" t="s">
        <v>9</v>
      </c>
      <c r="Y3498" s="2" t="s">
        <v>2309</v>
      </c>
      <c r="Z3498" s="2" t="s">
        <v>18247</v>
      </c>
      <c r="AA3498" s="2" t="s">
        <v>8</v>
      </c>
      <c r="AB3498" s="2" t="s">
        <v>16920</v>
      </c>
      <c r="AC3498" s="2" t="s">
        <v>7</v>
      </c>
      <c r="AD3498" s="2" t="s">
        <v>2309</v>
      </c>
      <c r="AE3498" s="2" t="s">
        <v>18247</v>
      </c>
      <c r="AF3498" s="2" t="s">
        <v>18247</v>
      </c>
      <c r="AG3498" s="2" t="s">
        <v>30</v>
      </c>
      <c r="AH3498" s="2" t="s">
        <v>4</v>
      </c>
      <c r="AI3498" s="2" t="s">
        <v>3</v>
      </c>
      <c r="AJ3498" s="2" t="s">
        <v>843</v>
      </c>
      <c r="AK3498" s="2" t="s">
        <v>844</v>
      </c>
      <c r="AL3498" s="2" t="s">
        <v>845</v>
      </c>
    </row>
    <row r="3499" spans="1:38" ht="66" hidden="1">
      <c r="A3499" s="143"/>
      <c r="B3499" s="141"/>
      <c r="C3499" s="141"/>
      <c r="D3499" s="141"/>
      <c r="E3499" s="141"/>
      <c r="F3499" s="141"/>
      <c r="G3499" s="2" t="s">
        <v>18571</v>
      </c>
      <c r="H3499" s="140"/>
      <c r="I3499" s="2" t="s">
        <v>215</v>
      </c>
      <c r="K3499" s="4">
        <v>647</v>
      </c>
      <c r="L3499" s="5">
        <v>12500</v>
      </c>
      <c r="M3499" s="6" t="s">
        <v>18309</v>
      </c>
      <c r="N3499" s="2" t="s">
        <v>17</v>
      </c>
      <c r="O3499" s="2" t="s">
        <v>55</v>
      </c>
      <c r="P3499" s="2" t="s">
        <v>18311</v>
      </c>
      <c r="Q3499" s="2" t="s">
        <v>187</v>
      </c>
      <c r="R3499" s="2" t="s">
        <v>96</v>
      </c>
      <c r="S3499" s="2" t="s">
        <v>18247</v>
      </c>
      <c r="T3499" s="2" t="s">
        <v>18861</v>
      </c>
      <c r="U3499" s="2" t="s">
        <v>18862</v>
      </c>
      <c r="V3499" s="2" t="s">
        <v>840</v>
      </c>
      <c r="W3499" s="2" t="s">
        <v>18863</v>
      </c>
      <c r="X3499" s="2" t="s">
        <v>9</v>
      </c>
      <c r="Y3499" s="2" t="s">
        <v>2309</v>
      </c>
      <c r="Z3499" s="2" t="s">
        <v>18247</v>
      </c>
      <c r="AA3499" s="2" t="s">
        <v>8</v>
      </c>
      <c r="AB3499" s="2" t="s">
        <v>16920</v>
      </c>
      <c r="AC3499" s="2" t="s">
        <v>7</v>
      </c>
      <c r="AD3499" s="2" t="s">
        <v>2309</v>
      </c>
      <c r="AE3499" s="2" t="s">
        <v>18247</v>
      </c>
      <c r="AF3499" s="2" t="s">
        <v>18247</v>
      </c>
      <c r="AG3499" s="2" t="s">
        <v>30</v>
      </c>
      <c r="AH3499" s="2" t="s">
        <v>4</v>
      </c>
      <c r="AI3499" s="2" t="s">
        <v>3</v>
      </c>
      <c r="AJ3499" s="2" t="s">
        <v>843</v>
      </c>
      <c r="AK3499" s="2" t="s">
        <v>844</v>
      </c>
      <c r="AL3499" s="2" t="s">
        <v>845</v>
      </c>
    </row>
    <row r="3500" spans="1:38" ht="66" hidden="1">
      <c r="A3500" s="143"/>
      <c r="B3500" s="141"/>
      <c r="C3500" s="141"/>
      <c r="D3500" s="141"/>
      <c r="E3500" s="141"/>
      <c r="F3500" s="141"/>
      <c r="G3500" s="2" t="s">
        <v>18572</v>
      </c>
      <c r="H3500" s="140"/>
      <c r="I3500" s="2" t="s">
        <v>215</v>
      </c>
      <c r="K3500" s="4">
        <v>648</v>
      </c>
      <c r="L3500" s="5">
        <v>20000</v>
      </c>
      <c r="M3500" s="6" t="s">
        <v>18309</v>
      </c>
      <c r="N3500" s="2" t="s">
        <v>17</v>
      </c>
      <c r="O3500" s="2" t="s">
        <v>55</v>
      </c>
      <c r="P3500" s="2" t="s">
        <v>18311</v>
      </c>
      <c r="Q3500" s="2" t="s">
        <v>187</v>
      </c>
      <c r="R3500" s="2" t="s">
        <v>96</v>
      </c>
      <c r="S3500" s="2" t="s">
        <v>18247</v>
      </c>
      <c r="T3500" s="2" t="s">
        <v>18864</v>
      </c>
      <c r="U3500" s="2" t="s">
        <v>18865</v>
      </c>
      <c r="V3500" s="2" t="s">
        <v>840</v>
      </c>
      <c r="W3500" s="2" t="s">
        <v>18866</v>
      </c>
      <c r="X3500" s="2" t="s">
        <v>9</v>
      </c>
      <c r="Y3500" s="2" t="s">
        <v>2309</v>
      </c>
      <c r="Z3500" s="2" t="s">
        <v>18247</v>
      </c>
      <c r="AA3500" s="2" t="s">
        <v>8</v>
      </c>
      <c r="AB3500" s="2" t="s">
        <v>16920</v>
      </c>
      <c r="AC3500" s="2" t="s">
        <v>7</v>
      </c>
      <c r="AD3500" s="2" t="s">
        <v>2309</v>
      </c>
      <c r="AE3500" s="2" t="s">
        <v>18247</v>
      </c>
      <c r="AF3500" s="2" t="s">
        <v>18247</v>
      </c>
      <c r="AG3500" s="2" t="s">
        <v>30</v>
      </c>
      <c r="AH3500" s="2" t="s">
        <v>4</v>
      </c>
      <c r="AI3500" s="2" t="s">
        <v>3</v>
      </c>
      <c r="AJ3500" s="2" t="s">
        <v>843</v>
      </c>
      <c r="AK3500" s="2" t="s">
        <v>844</v>
      </c>
      <c r="AL3500" s="2" t="s">
        <v>845</v>
      </c>
    </row>
    <row r="3501" spans="1:38" ht="66" hidden="1">
      <c r="A3501" s="143"/>
      <c r="B3501" s="141"/>
      <c r="C3501" s="141"/>
      <c r="D3501" s="141"/>
      <c r="E3501" s="141"/>
      <c r="F3501" s="141"/>
      <c r="G3501" s="2" t="s">
        <v>18573</v>
      </c>
      <c r="H3501" s="140"/>
      <c r="I3501" s="2" t="s">
        <v>215</v>
      </c>
      <c r="K3501" s="4">
        <v>649</v>
      </c>
      <c r="L3501" s="5">
        <v>200000</v>
      </c>
      <c r="M3501" s="6" t="s">
        <v>18309</v>
      </c>
      <c r="N3501" s="2" t="s">
        <v>17</v>
      </c>
      <c r="O3501" s="2" t="s">
        <v>55</v>
      </c>
      <c r="P3501" s="2" t="s">
        <v>18311</v>
      </c>
      <c r="Q3501" s="2" t="s">
        <v>187</v>
      </c>
      <c r="R3501" s="2" t="s">
        <v>96</v>
      </c>
      <c r="S3501" s="2" t="s">
        <v>18247</v>
      </c>
      <c r="T3501" s="2" t="s">
        <v>18867</v>
      </c>
      <c r="U3501" s="2" t="s">
        <v>18868</v>
      </c>
      <c r="V3501" s="2" t="s">
        <v>840</v>
      </c>
      <c r="W3501" s="2" t="s">
        <v>18869</v>
      </c>
      <c r="X3501" s="2" t="s">
        <v>9</v>
      </c>
      <c r="Y3501" s="2" t="s">
        <v>2309</v>
      </c>
      <c r="Z3501" s="2" t="s">
        <v>18247</v>
      </c>
      <c r="AA3501" s="2" t="s">
        <v>8</v>
      </c>
      <c r="AB3501" s="2" t="s">
        <v>16920</v>
      </c>
      <c r="AC3501" s="2" t="s">
        <v>7</v>
      </c>
      <c r="AD3501" s="2" t="s">
        <v>2309</v>
      </c>
      <c r="AE3501" s="2" t="s">
        <v>18247</v>
      </c>
      <c r="AF3501" s="2" t="s">
        <v>18247</v>
      </c>
      <c r="AG3501" s="2" t="s">
        <v>30</v>
      </c>
      <c r="AH3501" s="2" t="s">
        <v>4</v>
      </c>
      <c r="AI3501" s="2" t="s">
        <v>3</v>
      </c>
      <c r="AJ3501" s="2" t="s">
        <v>843</v>
      </c>
      <c r="AK3501" s="2" t="s">
        <v>844</v>
      </c>
      <c r="AL3501" s="2" t="s">
        <v>845</v>
      </c>
    </row>
    <row r="3502" spans="1:38" ht="66" hidden="1">
      <c r="A3502" s="143"/>
      <c r="B3502" s="141"/>
      <c r="C3502" s="141"/>
      <c r="D3502" s="141"/>
      <c r="E3502" s="141"/>
      <c r="F3502" s="141"/>
      <c r="G3502" s="2" t="s">
        <v>18574</v>
      </c>
      <c r="H3502" s="140"/>
      <c r="I3502" s="2" t="s">
        <v>215</v>
      </c>
      <c r="K3502" s="4">
        <v>654</v>
      </c>
      <c r="L3502" s="5">
        <v>28435.5</v>
      </c>
      <c r="M3502" s="6" t="s">
        <v>18309</v>
      </c>
      <c r="N3502" s="2" t="s">
        <v>17</v>
      </c>
      <c r="O3502" s="2" t="s">
        <v>55</v>
      </c>
      <c r="P3502" s="2" t="s">
        <v>18311</v>
      </c>
      <c r="Q3502" s="2" t="s">
        <v>187</v>
      </c>
      <c r="R3502" s="2" t="s">
        <v>96</v>
      </c>
      <c r="S3502" s="2" t="s">
        <v>18247</v>
      </c>
      <c r="T3502" s="2" t="s">
        <v>18870</v>
      </c>
      <c r="U3502" s="2" t="s">
        <v>18871</v>
      </c>
      <c r="V3502" s="2" t="s">
        <v>840</v>
      </c>
      <c r="W3502" s="2" t="s">
        <v>18872</v>
      </c>
      <c r="X3502" s="2" t="s">
        <v>9</v>
      </c>
      <c r="Y3502" s="2" t="s">
        <v>2309</v>
      </c>
      <c r="Z3502" s="2" t="s">
        <v>18247</v>
      </c>
      <c r="AA3502" s="2" t="s">
        <v>8</v>
      </c>
      <c r="AB3502" s="2" t="s">
        <v>16920</v>
      </c>
      <c r="AC3502" s="2" t="s">
        <v>7</v>
      </c>
      <c r="AD3502" s="2" t="s">
        <v>2309</v>
      </c>
      <c r="AE3502" s="2" t="s">
        <v>18247</v>
      </c>
      <c r="AF3502" s="2" t="s">
        <v>18247</v>
      </c>
      <c r="AG3502" s="2" t="s">
        <v>30</v>
      </c>
      <c r="AH3502" s="2" t="s">
        <v>4</v>
      </c>
      <c r="AI3502" s="2" t="s">
        <v>3</v>
      </c>
      <c r="AJ3502" s="2" t="s">
        <v>843</v>
      </c>
      <c r="AK3502" s="2" t="s">
        <v>844</v>
      </c>
      <c r="AL3502" s="2" t="s">
        <v>845</v>
      </c>
    </row>
    <row r="3503" spans="1:38" ht="66" hidden="1">
      <c r="A3503" s="143"/>
      <c r="B3503" s="141"/>
      <c r="C3503" s="141"/>
      <c r="D3503" s="141"/>
      <c r="E3503" s="141"/>
      <c r="F3503" s="141"/>
      <c r="G3503" s="2" t="s">
        <v>18575</v>
      </c>
      <c r="H3503" s="140"/>
      <c r="I3503" s="2" t="s">
        <v>215</v>
      </c>
      <c r="K3503" s="4">
        <v>655</v>
      </c>
      <c r="L3503" s="5">
        <v>800849.7</v>
      </c>
      <c r="M3503" s="6" t="s">
        <v>18309</v>
      </c>
      <c r="N3503" s="2" t="s">
        <v>17</v>
      </c>
      <c r="O3503" s="2" t="s">
        <v>55</v>
      </c>
      <c r="P3503" s="2" t="s">
        <v>18311</v>
      </c>
      <c r="Q3503" s="2" t="s">
        <v>187</v>
      </c>
      <c r="R3503" s="2" t="s">
        <v>96</v>
      </c>
      <c r="S3503" s="2" t="s">
        <v>18247</v>
      </c>
      <c r="T3503" s="2" t="s">
        <v>18873</v>
      </c>
      <c r="U3503" s="2" t="s">
        <v>18874</v>
      </c>
      <c r="V3503" s="2" t="s">
        <v>840</v>
      </c>
      <c r="W3503" s="2" t="s">
        <v>18875</v>
      </c>
      <c r="X3503" s="2" t="s">
        <v>9</v>
      </c>
      <c r="Y3503" s="2" t="s">
        <v>2309</v>
      </c>
      <c r="Z3503" s="2" t="s">
        <v>18247</v>
      </c>
      <c r="AA3503" s="2" t="s">
        <v>8</v>
      </c>
      <c r="AB3503" s="2" t="s">
        <v>16920</v>
      </c>
      <c r="AC3503" s="2" t="s">
        <v>7</v>
      </c>
      <c r="AD3503" s="2" t="s">
        <v>2309</v>
      </c>
      <c r="AE3503" s="2" t="s">
        <v>18247</v>
      </c>
      <c r="AF3503" s="2" t="s">
        <v>18247</v>
      </c>
      <c r="AG3503" s="2" t="s">
        <v>30</v>
      </c>
      <c r="AH3503" s="2" t="s">
        <v>4</v>
      </c>
      <c r="AI3503" s="2" t="s">
        <v>3</v>
      </c>
      <c r="AJ3503" s="2" t="s">
        <v>843</v>
      </c>
      <c r="AK3503" s="2" t="s">
        <v>844</v>
      </c>
      <c r="AL3503" s="2" t="s">
        <v>845</v>
      </c>
    </row>
    <row r="3504" spans="1:38" ht="66" hidden="1">
      <c r="A3504" s="143"/>
      <c r="B3504" s="141"/>
      <c r="C3504" s="141"/>
      <c r="D3504" s="141"/>
      <c r="E3504" s="141"/>
      <c r="F3504" s="141"/>
      <c r="G3504" s="2" t="s">
        <v>18576</v>
      </c>
      <c r="H3504" s="140"/>
      <c r="I3504" s="2" t="s">
        <v>215</v>
      </c>
      <c r="K3504" s="4">
        <v>657</v>
      </c>
      <c r="L3504" s="5">
        <v>1005168</v>
      </c>
      <c r="M3504" s="6" t="s">
        <v>18309</v>
      </c>
      <c r="N3504" s="2" t="s">
        <v>17</v>
      </c>
      <c r="O3504" s="2" t="s">
        <v>55</v>
      </c>
      <c r="P3504" s="2" t="s">
        <v>18311</v>
      </c>
      <c r="Q3504" s="2" t="s">
        <v>187</v>
      </c>
      <c r="R3504" s="2" t="s">
        <v>96</v>
      </c>
      <c r="S3504" s="2" t="s">
        <v>18247</v>
      </c>
      <c r="T3504" s="2" t="s">
        <v>18876</v>
      </c>
      <c r="U3504" s="2" t="s">
        <v>18877</v>
      </c>
      <c r="V3504" s="2" t="s">
        <v>840</v>
      </c>
      <c r="W3504" s="2" t="s">
        <v>18878</v>
      </c>
      <c r="X3504" s="2" t="s">
        <v>9</v>
      </c>
      <c r="Y3504" s="2" t="s">
        <v>2309</v>
      </c>
      <c r="Z3504" s="2" t="s">
        <v>18247</v>
      </c>
      <c r="AA3504" s="2" t="s">
        <v>8</v>
      </c>
      <c r="AB3504" s="2" t="s">
        <v>16920</v>
      </c>
      <c r="AC3504" s="2" t="s">
        <v>7</v>
      </c>
      <c r="AD3504" s="2" t="s">
        <v>2309</v>
      </c>
      <c r="AE3504" s="2" t="s">
        <v>18247</v>
      </c>
      <c r="AF3504" s="2" t="s">
        <v>18247</v>
      </c>
      <c r="AG3504" s="2" t="s">
        <v>30</v>
      </c>
      <c r="AH3504" s="2" t="s">
        <v>4</v>
      </c>
      <c r="AI3504" s="2" t="s">
        <v>3</v>
      </c>
      <c r="AJ3504" s="2" t="s">
        <v>843</v>
      </c>
      <c r="AK3504" s="2" t="s">
        <v>844</v>
      </c>
      <c r="AL3504" s="2" t="s">
        <v>845</v>
      </c>
    </row>
    <row r="3505" spans="1:38" ht="66" hidden="1">
      <c r="A3505" s="143"/>
      <c r="B3505" s="141"/>
      <c r="C3505" s="141"/>
      <c r="D3505" s="141"/>
      <c r="E3505" s="141"/>
      <c r="F3505" s="141"/>
      <c r="G3505" s="2" t="s">
        <v>18577</v>
      </c>
      <c r="H3505" s="140"/>
      <c r="I3505" s="2" t="s">
        <v>215</v>
      </c>
      <c r="K3505" s="4">
        <v>658</v>
      </c>
      <c r="L3505" s="5">
        <v>92838</v>
      </c>
      <c r="M3505" s="6" t="s">
        <v>18309</v>
      </c>
      <c r="N3505" s="2" t="s">
        <v>17</v>
      </c>
      <c r="O3505" s="2" t="s">
        <v>55</v>
      </c>
      <c r="P3505" s="2" t="s">
        <v>18311</v>
      </c>
      <c r="Q3505" s="2" t="s">
        <v>187</v>
      </c>
      <c r="R3505" s="2" t="s">
        <v>96</v>
      </c>
      <c r="S3505" s="2" t="s">
        <v>18247</v>
      </c>
      <c r="T3505" s="2" t="s">
        <v>18879</v>
      </c>
      <c r="U3505" s="2" t="s">
        <v>18880</v>
      </c>
      <c r="V3505" s="2" t="s">
        <v>840</v>
      </c>
      <c r="W3505" s="2" t="s">
        <v>18881</v>
      </c>
      <c r="X3505" s="2" t="s">
        <v>9</v>
      </c>
      <c r="Y3505" s="2" t="s">
        <v>2309</v>
      </c>
      <c r="Z3505" s="2" t="s">
        <v>18247</v>
      </c>
      <c r="AA3505" s="2" t="s">
        <v>8</v>
      </c>
      <c r="AB3505" s="2" t="s">
        <v>16920</v>
      </c>
      <c r="AC3505" s="2" t="s">
        <v>7</v>
      </c>
      <c r="AD3505" s="2" t="s">
        <v>2309</v>
      </c>
      <c r="AE3505" s="2" t="s">
        <v>18247</v>
      </c>
      <c r="AF3505" s="2" t="s">
        <v>18247</v>
      </c>
      <c r="AG3505" s="2" t="s">
        <v>30</v>
      </c>
      <c r="AH3505" s="2" t="s">
        <v>4</v>
      </c>
      <c r="AI3505" s="2" t="s">
        <v>3</v>
      </c>
      <c r="AJ3505" s="2" t="s">
        <v>843</v>
      </c>
      <c r="AK3505" s="2" t="s">
        <v>844</v>
      </c>
      <c r="AL3505" s="2" t="s">
        <v>845</v>
      </c>
    </row>
    <row r="3506" spans="1:38" ht="66" hidden="1">
      <c r="A3506" s="143"/>
      <c r="B3506" s="141"/>
      <c r="C3506" s="141"/>
      <c r="D3506" s="141"/>
      <c r="E3506" s="141"/>
      <c r="F3506" s="141"/>
      <c r="G3506" s="2" t="s">
        <v>18578</v>
      </c>
      <c r="H3506" s="140"/>
      <c r="I3506" s="2" t="s">
        <v>215</v>
      </c>
      <c r="K3506" s="4">
        <v>660</v>
      </c>
      <c r="L3506" s="5">
        <v>1140000</v>
      </c>
      <c r="M3506" s="6" t="s">
        <v>18309</v>
      </c>
      <c r="N3506" s="2" t="s">
        <v>17</v>
      </c>
      <c r="O3506" s="2" t="s">
        <v>55</v>
      </c>
      <c r="P3506" s="2" t="s">
        <v>18311</v>
      </c>
      <c r="Q3506" s="2" t="s">
        <v>187</v>
      </c>
      <c r="R3506" s="2" t="s">
        <v>96</v>
      </c>
      <c r="S3506" s="2" t="s">
        <v>18247</v>
      </c>
      <c r="T3506" s="2" t="s">
        <v>18882</v>
      </c>
      <c r="U3506" s="2" t="s">
        <v>18883</v>
      </c>
      <c r="V3506" s="2" t="s">
        <v>840</v>
      </c>
      <c r="W3506" s="2" t="s">
        <v>18884</v>
      </c>
      <c r="X3506" s="2" t="s">
        <v>9</v>
      </c>
      <c r="Y3506" s="2" t="s">
        <v>2309</v>
      </c>
      <c r="Z3506" s="2" t="s">
        <v>18247</v>
      </c>
      <c r="AA3506" s="2" t="s">
        <v>8</v>
      </c>
      <c r="AB3506" s="2" t="s">
        <v>16920</v>
      </c>
      <c r="AC3506" s="2" t="s">
        <v>7</v>
      </c>
      <c r="AD3506" s="2" t="s">
        <v>2309</v>
      </c>
      <c r="AE3506" s="2" t="s">
        <v>18247</v>
      </c>
      <c r="AF3506" s="2" t="s">
        <v>18247</v>
      </c>
      <c r="AG3506" s="2" t="s">
        <v>30</v>
      </c>
      <c r="AH3506" s="2" t="s">
        <v>4</v>
      </c>
      <c r="AI3506" s="2" t="s">
        <v>3</v>
      </c>
      <c r="AJ3506" s="2" t="s">
        <v>843</v>
      </c>
      <c r="AK3506" s="2" t="s">
        <v>844</v>
      </c>
      <c r="AL3506" s="2" t="s">
        <v>845</v>
      </c>
    </row>
    <row r="3507" spans="1:38" ht="52.8" hidden="1">
      <c r="A3507" s="142">
        <v>3237</v>
      </c>
      <c r="B3507" s="140" t="s">
        <v>927</v>
      </c>
      <c r="C3507" s="140" t="s">
        <v>835</v>
      </c>
      <c r="D3507" s="140"/>
      <c r="E3507" s="140" t="s">
        <v>17810</v>
      </c>
      <c r="F3507" s="140" t="s">
        <v>18579</v>
      </c>
      <c r="G3507" s="2" t="s">
        <v>18580</v>
      </c>
      <c r="H3507" s="140" t="s">
        <v>18581</v>
      </c>
      <c r="I3507" s="2" t="s">
        <v>215</v>
      </c>
      <c r="J3507" s="2">
        <v>2</v>
      </c>
      <c r="K3507" s="4">
        <v>670</v>
      </c>
      <c r="L3507" s="5">
        <v>1339200</v>
      </c>
      <c r="M3507" s="6" t="s">
        <v>18309</v>
      </c>
      <c r="N3507" s="2" t="s">
        <v>17</v>
      </c>
      <c r="O3507" s="2" t="s">
        <v>55</v>
      </c>
      <c r="P3507" s="2" t="s">
        <v>125</v>
      </c>
      <c r="Q3507" s="2" t="s">
        <v>15</v>
      </c>
      <c r="R3507" s="2" t="s">
        <v>14</v>
      </c>
      <c r="S3507" s="2" t="s">
        <v>18247</v>
      </c>
      <c r="T3507" s="2" t="s">
        <v>856</v>
      </c>
      <c r="U3507" s="2" t="s">
        <v>839</v>
      </c>
      <c r="V3507" s="2" t="s">
        <v>840</v>
      </c>
      <c r="W3507" s="2" t="s">
        <v>902</v>
      </c>
      <c r="X3507" s="2" t="s">
        <v>43</v>
      </c>
      <c r="Y3507" s="2" t="s">
        <v>2309</v>
      </c>
      <c r="Z3507" s="2" t="s">
        <v>18247</v>
      </c>
      <c r="AA3507" s="2" t="s">
        <v>8</v>
      </c>
      <c r="AB3507" s="2" t="s">
        <v>16920</v>
      </c>
      <c r="AC3507" s="2" t="s">
        <v>7</v>
      </c>
      <c r="AD3507" s="2" t="s">
        <v>2309</v>
      </c>
      <c r="AE3507" s="2" t="s">
        <v>18247</v>
      </c>
      <c r="AF3507" s="2" t="s">
        <v>18247</v>
      </c>
      <c r="AG3507" s="2" t="s">
        <v>30</v>
      </c>
      <c r="AH3507" s="2" t="s">
        <v>4</v>
      </c>
      <c r="AI3507" s="2" t="s">
        <v>29</v>
      </c>
      <c r="AJ3507" s="2" t="s">
        <v>843</v>
      </c>
      <c r="AK3507" s="2" t="s">
        <v>844</v>
      </c>
      <c r="AL3507" s="2" t="s">
        <v>845</v>
      </c>
    </row>
    <row r="3508" spans="1:38" ht="52.8" hidden="1">
      <c r="A3508" s="142"/>
      <c r="B3508" s="140"/>
      <c r="C3508" s="140"/>
      <c r="D3508" s="140"/>
      <c r="E3508" s="140"/>
      <c r="F3508" s="140"/>
      <c r="G3508" s="2" t="s">
        <v>18582</v>
      </c>
      <c r="H3508" s="140"/>
      <c r="I3508" s="2" t="s">
        <v>215</v>
      </c>
      <c r="K3508" s="4">
        <v>671</v>
      </c>
      <c r="L3508" s="5">
        <v>1050000</v>
      </c>
      <c r="M3508" s="6" t="s">
        <v>18309</v>
      </c>
      <c r="N3508" s="2" t="s">
        <v>17</v>
      </c>
      <c r="O3508" s="2" t="s">
        <v>55</v>
      </c>
      <c r="P3508" s="2" t="s">
        <v>125</v>
      </c>
      <c r="Q3508" s="2" t="s">
        <v>15</v>
      </c>
      <c r="R3508" s="2" t="s">
        <v>14</v>
      </c>
      <c r="S3508" s="2" t="s">
        <v>18247</v>
      </c>
      <c r="T3508" s="2" t="s">
        <v>17922</v>
      </c>
      <c r="U3508" s="2" t="s">
        <v>17923</v>
      </c>
      <c r="V3508" s="2" t="s">
        <v>840</v>
      </c>
      <c r="W3508" s="2" t="s">
        <v>18662</v>
      </c>
      <c r="X3508" s="2" t="s">
        <v>43</v>
      </c>
      <c r="Y3508" s="2" t="s">
        <v>2309</v>
      </c>
      <c r="Z3508" s="2" t="s">
        <v>18247</v>
      </c>
      <c r="AA3508" s="2" t="s">
        <v>8</v>
      </c>
      <c r="AB3508" s="2" t="s">
        <v>16920</v>
      </c>
      <c r="AC3508" s="2" t="s">
        <v>7</v>
      </c>
      <c r="AD3508" s="2" t="s">
        <v>2309</v>
      </c>
      <c r="AE3508" s="2" t="s">
        <v>18247</v>
      </c>
      <c r="AF3508" s="2" t="s">
        <v>18247</v>
      </c>
      <c r="AG3508" s="2" t="s">
        <v>30</v>
      </c>
      <c r="AH3508" s="2" t="s">
        <v>4</v>
      </c>
      <c r="AI3508" s="2" t="s">
        <v>29</v>
      </c>
      <c r="AJ3508" s="2" t="s">
        <v>843</v>
      </c>
      <c r="AK3508" s="2" t="s">
        <v>844</v>
      </c>
      <c r="AL3508" s="2" t="s">
        <v>845</v>
      </c>
    </row>
    <row r="3509" spans="1:38" ht="66" hidden="1">
      <c r="A3509" s="136">
        <v>3238</v>
      </c>
      <c r="B3509" s="2" t="s">
        <v>927</v>
      </c>
      <c r="C3509" s="2" t="s">
        <v>835</v>
      </c>
      <c r="E3509" s="2" t="s">
        <v>17810</v>
      </c>
      <c r="F3509" s="2" t="s">
        <v>850</v>
      </c>
      <c r="G3509" s="2" t="s">
        <v>18583</v>
      </c>
      <c r="H3509" s="2" t="s">
        <v>851</v>
      </c>
      <c r="I3509" s="2" t="s">
        <v>2309</v>
      </c>
      <c r="J3509" s="2">
        <v>1</v>
      </c>
      <c r="K3509" s="4">
        <v>713</v>
      </c>
      <c r="L3509" s="5">
        <v>2000000</v>
      </c>
      <c r="M3509" s="6">
        <v>44804</v>
      </c>
      <c r="N3509" s="2" t="s">
        <v>17</v>
      </c>
      <c r="O3509" s="2" t="s">
        <v>64</v>
      </c>
      <c r="P3509" s="2" t="s">
        <v>142</v>
      </c>
      <c r="Q3509" s="2" t="s">
        <v>15</v>
      </c>
      <c r="R3509" s="2" t="s">
        <v>14</v>
      </c>
      <c r="S3509" s="2" t="s">
        <v>18247</v>
      </c>
      <c r="T3509" s="2" t="s">
        <v>13</v>
      </c>
      <c r="U3509" s="2" t="s">
        <v>839</v>
      </c>
      <c r="V3509" s="2" t="s">
        <v>840</v>
      </c>
      <c r="W3509" s="2" t="s">
        <v>841</v>
      </c>
      <c r="X3509" s="2" t="s">
        <v>9</v>
      </c>
      <c r="Y3509" s="2" t="s">
        <v>2309</v>
      </c>
      <c r="Z3509" s="2" t="s">
        <v>18247</v>
      </c>
      <c r="AA3509" s="2" t="s">
        <v>35</v>
      </c>
      <c r="AB3509" s="2" t="s">
        <v>842</v>
      </c>
      <c r="AC3509" s="2" t="s">
        <v>7</v>
      </c>
      <c r="AD3509" s="2" t="s">
        <v>2309</v>
      </c>
      <c r="AE3509" s="2" t="s">
        <v>18247</v>
      </c>
      <c r="AF3509" s="2" t="s">
        <v>18247</v>
      </c>
      <c r="AG3509" s="2" t="s">
        <v>30</v>
      </c>
      <c r="AH3509" s="2" t="s">
        <v>4</v>
      </c>
      <c r="AI3509" s="2" t="s">
        <v>29</v>
      </c>
      <c r="AJ3509" s="2" t="s">
        <v>843</v>
      </c>
      <c r="AK3509" s="2" t="s">
        <v>844</v>
      </c>
      <c r="AL3509" s="2" t="s">
        <v>845</v>
      </c>
    </row>
    <row r="3510" spans="1:38" ht="66" hidden="1">
      <c r="A3510" s="136">
        <v>3239</v>
      </c>
      <c r="B3510" s="2" t="s">
        <v>927</v>
      </c>
      <c r="C3510" s="2" t="s">
        <v>835</v>
      </c>
      <c r="E3510" s="2" t="s">
        <v>17810</v>
      </c>
      <c r="F3510" s="2" t="s">
        <v>18584</v>
      </c>
      <c r="G3510" s="2" t="s">
        <v>18585</v>
      </c>
      <c r="H3510" s="2" t="s">
        <v>851</v>
      </c>
      <c r="I3510" s="2" t="s">
        <v>2309</v>
      </c>
      <c r="J3510" s="2">
        <v>1</v>
      </c>
      <c r="K3510" s="4">
        <v>700</v>
      </c>
      <c r="L3510" s="5">
        <v>2000000</v>
      </c>
      <c r="M3510" s="6">
        <v>44804</v>
      </c>
      <c r="N3510" s="2" t="s">
        <v>17</v>
      </c>
      <c r="O3510" s="2" t="s">
        <v>64</v>
      </c>
      <c r="P3510" s="2" t="s">
        <v>242</v>
      </c>
      <c r="Q3510" s="2" t="s">
        <v>15</v>
      </c>
      <c r="R3510" s="2" t="s">
        <v>96</v>
      </c>
      <c r="S3510" s="2" t="s">
        <v>18247</v>
      </c>
      <c r="T3510" s="2" t="s">
        <v>13</v>
      </c>
      <c r="U3510" s="2" t="s">
        <v>839</v>
      </c>
      <c r="V3510" s="2" t="s">
        <v>840</v>
      </c>
      <c r="W3510" s="2" t="s">
        <v>902</v>
      </c>
      <c r="X3510" s="2" t="s">
        <v>9</v>
      </c>
      <c r="Y3510" s="2" t="s">
        <v>2309</v>
      </c>
      <c r="Z3510" s="2" t="s">
        <v>18247</v>
      </c>
      <c r="AA3510" s="2" t="s">
        <v>8</v>
      </c>
      <c r="AB3510" s="2" t="s">
        <v>16920</v>
      </c>
      <c r="AC3510" s="2" t="s">
        <v>7</v>
      </c>
      <c r="AD3510" s="2" t="s">
        <v>2309</v>
      </c>
      <c r="AE3510" s="2" t="s">
        <v>18247</v>
      </c>
      <c r="AF3510" s="2" t="s">
        <v>18247</v>
      </c>
      <c r="AG3510" s="2" t="s">
        <v>30</v>
      </c>
      <c r="AH3510" s="2" t="s">
        <v>4</v>
      </c>
      <c r="AI3510" s="2" t="s">
        <v>29</v>
      </c>
      <c r="AJ3510" s="2" t="s">
        <v>843</v>
      </c>
      <c r="AK3510" s="2" t="s">
        <v>844</v>
      </c>
      <c r="AL3510" s="2" t="s">
        <v>845</v>
      </c>
    </row>
    <row r="3511" spans="1:38" ht="66" hidden="1">
      <c r="A3511" s="136">
        <v>3240</v>
      </c>
      <c r="B3511" s="2" t="s">
        <v>927</v>
      </c>
      <c r="C3511" s="2" t="s">
        <v>835</v>
      </c>
      <c r="E3511" s="2" t="s">
        <v>17810</v>
      </c>
      <c r="F3511" s="2" t="s">
        <v>18586</v>
      </c>
      <c r="G3511" s="2" t="s">
        <v>18587</v>
      </c>
      <c r="H3511" s="2" t="s">
        <v>851</v>
      </c>
      <c r="I3511" s="2" t="s">
        <v>2309</v>
      </c>
      <c r="J3511" s="2">
        <v>1</v>
      </c>
      <c r="K3511" s="4">
        <v>746</v>
      </c>
      <c r="L3511" s="5">
        <v>4286398</v>
      </c>
      <c r="M3511" s="6">
        <v>44804</v>
      </c>
      <c r="N3511" s="2" t="s">
        <v>17</v>
      </c>
      <c r="O3511" s="2" t="s">
        <v>64</v>
      </c>
      <c r="P3511" s="2" t="s">
        <v>125</v>
      </c>
      <c r="Q3511" s="2" t="s">
        <v>70</v>
      </c>
      <c r="R3511" s="2" t="s">
        <v>2308</v>
      </c>
      <c r="S3511" s="2" t="s">
        <v>18247</v>
      </c>
      <c r="T3511" s="2" t="s">
        <v>13</v>
      </c>
      <c r="U3511" s="2" t="s">
        <v>839</v>
      </c>
      <c r="V3511" s="2" t="s">
        <v>18588</v>
      </c>
      <c r="W3511" s="2" t="s">
        <v>18589</v>
      </c>
      <c r="X3511" s="2" t="s">
        <v>43</v>
      </c>
      <c r="Y3511" s="2" t="s">
        <v>2309</v>
      </c>
      <c r="Z3511" s="2" t="s">
        <v>18247</v>
      </c>
      <c r="AA3511" s="2" t="s">
        <v>8</v>
      </c>
      <c r="AB3511" s="2" t="s">
        <v>16920</v>
      </c>
      <c r="AC3511" s="2" t="s">
        <v>7</v>
      </c>
      <c r="AD3511" s="2" t="s">
        <v>2309</v>
      </c>
      <c r="AE3511" s="2" t="s">
        <v>18247</v>
      </c>
      <c r="AF3511" s="2" t="s">
        <v>18247</v>
      </c>
      <c r="AG3511" s="2" t="s">
        <v>30</v>
      </c>
      <c r="AH3511" s="2" t="s">
        <v>4</v>
      </c>
      <c r="AI3511" s="2" t="s">
        <v>3</v>
      </c>
      <c r="AJ3511" s="2" t="s">
        <v>843</v>
      </c>
      <c r="AK3511" s="2" t="s">
        <v>844</v>
      </c>
      <c r="AL3511" s="2" t="s">
        <v>845</v>
      </c>
    </row>
    <row r="3512" spans="1:38" hidden="1">
      <c r="B3512" s="2"/>
      <c r="L3512" s="5">
        <f>SUM(L2:L3511)</f>
        <v>9921256747.4399948</v>
      </c>
    </row>
  </sheetData>
  <autoFilter ref="A1:AL3512" xr:uid="{00000000-0009-0000-0000-000000000000}">
    <filterColumn colId="1">
      <filters>
        <filter val="DEPEN"/>
      </filters>
    </filterColumn>
  </autoFilter>
  <mergeCells count="78">
    <mergeCell ref="B3231:B3238"/>
    <mergeCell ref="A3231:A3238"/>
    <mergeCell ref="H3507:H3508"/>
    <mergeCell ref="D3225:D3229"/>
    <mergeCell ref="B3225:B3229"/>
    <mergeCell ref="A3225:A3229"/>
    <mergeCell ref="D3251:D3259"/>
    <mergeCell ref="B3251:B3259"/>
    <mergeCell ref="A3251:A3259"/>
    <mergeCell ref="D3239:D3250"/>
    <mergeCell ref="B3239:B3250"/>
    <mergeCell ref="A3239:A3250"/>
    <mergeCell ref="B3266:B3284"/>
    <mergeCell ref="D3266:D3284"/>
    <mergeCell ref="A3266:A3284"/>
    <mergeCell ref="B3260:B3265"/>
    <mergeCell ref="A3260:A3265"/>
    <mergeCell ref="D3304:D3408"/>
    <mergeCell ref="B3304:B3408"/>
    <mergeCell ref="A3304:A3408"/>
    <mergeCell ref="D3285:D3301"/>
    <mergeCell ref="B3285:B3301"/>
    <mergeCell ref="A3285:A3301"/>
    <mergeCell ref="C3304:C3408"/>
    <mergeCell ref="A3507:A3508"/>
    <mergeCell ref="A3409:A3429"/>
    <mergeCell ref="A3430:A3506"/>
    <mergeCell ref="B3507:B3508"/>
    <mergeCell ref="C3507:C3508"/>
    <mergeCell ref="B3430:B3506"/>
    <mergeCell ref="B3409:B3429"/>
    <mergeCell ref="E3507:E3508"/>
    <mergeCell ref="F3507:F3508"/>
    <mergeCell ref="C3430:C3506"/>
    <mergeCell ref="E3430:E3506"/>
    <mergeCell ref="F3430:F3506"/>
    <mergeCell ref="D3430:D3506"/>
    <mergeCell ref="D3507:D3508"/>
    <mergeCell ref="H3430:H3506"/>
    <mergeCell ref="C3409:C3429"/>
    <mergeCell ref="E3409:E3429"/>
    <mergeCell ref="F3409:F3429"/>
    <mergeCell ref="H3409:H3429"/>
    <mergeCell ref="D3409:D3429"/>
    <mergeCell ref="E3304:E3408"/>
    <mergeCell ref="F3304:F3408"/>
    <mergeCell ref="H3304:H3408"/>
    <mergeCell ref="C3285:C3301"/>
    <mergeCell ref="E3285:E3301"/>
    <mergeCell ref="F3285:F3301"/>
    <mergeCell ref="H3285:H3301"/>
    <mergeCell ref="C3251:C3259"/>
    <mergeCell ref="E3251:E3259"/>
    <mergeCell ref="F3251:F3259"/>
    <mergeCell ref="H3251:H3259"/>
    <mergeCell ref="C3266:C3284"/>
    <mergeCell ref="E3266:E3284"/>
    <mergeCell ref="F3266:F3284"/>
    <mergeCell ref="H3266:H3284"/>
    <mergeCell ref="C3260:C3265"/>
    <mergeCell ref="E3260:E3265"/>
    <mergeCell ref="F3260:F3265"/>
    <mergeCell ref="H3260:H3265"/>
    <mergeCell ref="D3260:D3265"/>
    <mergeCell ref="C3231:C3238"/>
    <mergeCell ref="E3231:E3238"/>
    <mergeCell ref="F3231:F3238"/>
    <mergeCell ref="H3231:H3238"/>
    <mergeCell ref="C3239:C3250"/>
    <mergeCell ref="E3239:E3250"/>
    <mergeCell ref="F3239:F3250"/>
    <mergeCell ref="H3239:H3250"/>
    <mergeCell ref="D3231:D3238"/>
    <mergeCell ref="N3226:N3229"/>
    <mergeCell ref="C3225:C3229"/>
    <mergeCell ref="E3225:E3229"/>
    <mergeCell ref="F3225:F3229"/>
    <mergeCell ref="H3225:H3229"/>
  </mergeCells>
  <dataValidations count="7">
    <dataValidation type="list" allowBlank="1" showInputMessage="1" showErrorMessage="1" sqref="B3031" xr:uid="{00000000-0002-0000-0000-000000000000}">
      <formula1>"SENASP,SEOPI,SEGEN"</formula1>
    </dataValidation>
    <dataValidation type="list" allowBlank="1" showInputMessage="1" showErrorMessage="1" sqref="E3031" xr:uid="{00000000-0002-0000-0000-000001000000}">
      <formula1>"SEM ALTERAÇÃO,INCLUSÃO,REDIMENSIONAMENTO,EXCLUSÃO"</formula1>
    </dataValidation>
    <dataValidation type="list" allowBlank="1" showInputMessage="1" showErrorMessage="1" sqref="S3031" xr:uid="{00000000-0002-0000-0000-000002000000}">
      <formula1>"AQUISIÇÃO DE BENS DE CONSUMO,AQUISIÇÃO DE BENS PERMANENTES,AQUISIÇÃO DE SERVIÇO,CAPACITAÇÃO,TIC MATERIAL,TIC SERVIÇO"</formula1>
    </dataValidation>
    <dataValidation type="list" allowBlank="1" showInputMessage="1" showErrorMessage="1" sqref="P3031" xr:uid="{00000000-0002-0000-0000-000003000000}">
      <formula1>"MATERIAL,SERVIÇO,TIC,OBRA,SERVIÇO DE ENGENHARIA"</formula1>
    </dataValidation>
    <dataValidation type="whole" allowBlank="1" showInputMessage="1" showErrorMessage="1" sqref="K3031" xr:uid="{00000000-0002-0000-0000-000004000000}">
      <formula1>1</formula1>
      <formula2>100000</formula2>
    </dataValidation>
    <dataValidation type="list" allowBlank="1" showInputMessage="1" showErrorMessage="1" sqref="X3031" xr:uid="{00000000-0002-0000-0000-000005000000}">
      <formula1>"CUSTEIO,INVESTIMENTO"</formula1>
    </dataValidation>
    <dataValidation type="list" allowBlank="1" showInputMessage="1" showErrorMessage="1" sqref="Y3031" xr:uid="{00000000-0002-0000-0000-000006000000}">
      <formula1>"SIM,NÃO"</formula1>
    </dataValidation>
  </dataValidations>
  <hyperlinks>
    <hyperlink ref="AL8" r:id="rId1" xr:uid="{00000000-0004-0000-0000-000000000000}"/>
    <hyperlink ref="AL15" r:id="rId2" xr:uid="{00000000-0004-0000-0000-000001000000}"/>
    <hyperlink ref="AL5" r:id="rId3" xr:uid="{00000000-0004-0000-0000-000002000000}"/>
    <hyperlink ref="AL11" r:id="rId4" xr:uid="{00000000-0004-0000-0000-000003000000}"/>
    <hyperlink ref="AL16" r:id="rId5" xr:uid="{00000000-0004-0000-0000-000004000000}"/>
    <hyperlink ref="AL35" r:id="rId6" xr:uid="{00000000-0004-0000-0000-000005000000}"/>
    <hyperlink ref="AL36" r:id="rId7" xr:uid="{00000000-0004-0000-0000-000006000000}"/>
    <hyperlink ref="AL24" r:id="rId8" xr:uid="{00000000-0004-0000-0000-000007000000}"/>
    <hyperlink ref="AL25" r:id="rId9" xr:uid="{00000000-0004-0000-0000-000008000000}"/>
    <hyperlink ref="AL26" r:id="rId10" xr:uid="{00000000-0004-0000-0000-000009000000}"/>
    <hyperlink ref="AL27" r:id="rId11" xr:uid="{00000000-0004-0000-0000-00000A000000}"/>
    <hyperlink ref="AL28" r:id="rId12" xr:uid="{00000000-0004-0000-0000-00000B000000}"/>
    <hyperlink ref="AL29" r:id="rId13" xr:uid="{00000000-0004-0000-0000-00000C000000}"/>
    <hyperlink ref="AL30" r:id="rId14" xr:uid="{00000000-0004-0000-0000-00000D000000}"/>
    <hyperlink ref="AL31" r:id="rId15" xr:uid="{00000000-0004-0000-0000-00000E000000}"/>
    <hyperlink ref="AL32" r:id="rId16" xr:uid="{00000000-0004-0000-0000-00000F000000}"/>
    <hyperlink ref="AL33" r:id="rId17" xr:uid="{00000000-0004-0000-0000-000010000000}"/>
    <hyperlink ref="AL34" r:id="rId18" xr:uid="{00000000-0004-0000-0000-000011000000}"/>
    <hyperlink ref="AL45" r:id="rId19" xr:uid="{00000000-0004-0000-0000-000012000000}"/>
    <hyperlink ref="AL46" r:id="rId20" xr:uid="{00000000-0004-0000-0000-000013000000}"/>
    <hyperlink ref="AL47" r:id="rId21" xr:uid="{00000000-0004-0000-0000-000014000000}"/>
    <hyperlink ref="AL48" r:id="rId22" xr:uid="{00000000-0004-0000-0000-000015000000}"/>
    <hyperlink ref="AL54" r:id="rId23" xr:uid="{00000000-0004-0000-0000-000016000000}"/>
    <hyperlink ref="AL59" r:id="rId24" xr:uid="{00000000-0004-0000-0000-000017000000}"/>
    <hyperlink ref="AL60" r:id="rId25" xr:uid="{00000000-0004-0000-0000-000018000000}"/>
    <hyperlink ref="AL61" r:id="rId26" xr:uid="{00000000-0004-0000-0000-000019000000}"/>
    <hyperlink ref="AL62" r:id="rId27" xr:uid="{00000000-0004-0000-0000-00001A000000}"/>
    <hyperlink ref="AL64" r:id="rId28" xr:uid="{00000000-0004-0000-0000-00001B000000}"/>
    <hyperlink ref="AL66" r:id="rId29" xr:uid="{00000000-0004-0000-0000-00001C000000}"/>
    <hyperlink ref="AL70" r:id="rId30" xr:uid="{00000000-0004-0000-0000-00001D000000}"/>
    <hyperlink ref="AL71" r:id="rId31" xr:uid="{00000000-0004-0000-0000-00001E000000}"/>
    <hyperlink ref="AL55" r:id="rId32" xr:uid="{00000000-0004-0000-0000-00001F000000}"/>
    <hyperlink ref="AL56" r:id="rId33" xr:uid="{00000000-0004-0000-0000-000020000000}"/>
    <hyperlink ref="AL57" r:id="rId34" xr:uid="{00000000-0004-0000-0000-000021000000}"/>
    <hyperlink ref="AL58" r:id="rId35" xr:uid="{00000000-0004-0000-0000-000022000000}"/>
    <hyperlink ref="AL63" r:id="rId36" xr:uid="{00000000-0004-0000-0000-000023000000}"/>
    <hyperlink ref="AL65" r:id="rId37" xr:uid="{00000000-0004-0000-0000-000024000000}"/>
    <hyperlink ref="AL67" r:id="rId38" xr:uid="{00000000-0004-0000-0000-000025000000}"/>
    <hyperlink ref="AL68" r:id="rId39" xr:uid="{00000000-0004-0000-0000-000026000000}"/>
    <hyperlink ref="AL69" r:id="rId40" xr:uid="{00000000-0004-0000-0000-000027000000}"/>
    <hyperlink ref="AL49" r:id="rId41" xr:uid="{00000000-0004-0000-0000-000028000000}"/>
    <hyperlink ref="AL50" r:id="rId42" xr:uid="{00000000-0004-0000-0000-000029000000}"/>
    <hyperlink ref="AL51" r:id="rId43" xr:uid="{00000000-0004-0000-0000-00002A000000}"/>
    <hyperlink ref="AL52" r:id="rId44" xr:uid="{00000000-0004-0000-0000-00002B000000}"/>
    <hyperlink ref="AL53" r:id="rId45" xr:uid="{00000000-0004-0000-0000-00002C000000}"/>
    <hyperlink ref="AL72" r:id="rId46" xr:uid="{00000000-0004-0000-0000-00002D000000}"/>
    <hyperlink ref="AL99" r:id="rId47" xr:uid="{00000000-0004-0000-0000-00002E000000}"/>
    <hyperlink ref="AL100" r:id="rId48" xr:uid="{00000000-0004-0000-0000-00002F000000}"/>
    <hyperlink ref="AL101" r:id="rId49" xr:uid="{00000000-0004-0000-0000-000030000000}"/>
    <hyperlink ref="AL102" r:id="rId50" xr:uid="{00000000-0004-0000-0000-000031000000}"/>
    <hyperlink ref="AL131" r:id="rId51" xr:uid="{00000000-0004-0000-0000-000032000000}"/>
    <hyperlink ref="AL132" r:id="rId52" xr:uid="{00000000-0004-0000-0000-000033000000}"/>
    <hyperlink ref="AL133" r:id="rId53" xr:uid="{00000000-0004-0000-0000-000034000000}"/>
    <hyperlink ref="AL134" r:id="rId54" xr:uid="{00000000-0004-0000-0000-000035000000}"/>
    <hyperlink ref="AL135" r:id="rId55" xr:uid="{00000000-0004-0000-0000-000036000000}"/>
    <hyperlink ref="AL136" r:id="rId56" xr:uid="{00000000-0004-0000-0000-000037000000}"/>
    <hyperlink ref="AL137" r:id="rId57" xr:uid="{00000000-0004-0000-0000-000038000000}"/>
    <hyperlink ref="AL138" r:id="rId58" xr:uid="{00000000-0004-0000-0000-000039000000}"/>
    <hyperlink ref="AL139" r:id="rId59" xr:uid="{00000000-0004-0000-0000-00003A000000}"/>
    <hyperlink ref="AL140" r:id="rId60" xr:uid="{00000000-0004-0000-0000-00003B000000}"/>
    <hyperlink ref="AL144" r:id="rId61" xr:uid="{00000000-0004-0000-0000-00003C000000}"/>
    <hyperlink ref="AL145" r:id="rId62" xr:uid="{00000000-0004-0000-0000-00003D000000}"/>
    <hyperlink ref="AL146" r:id="rId63" xr:uid="{00000000-0004-0000-0000-00003E000000}"/>
    <hyperlink ref="AL147" r:id="rId64" xr:uid="{00000000-0004-0000-0000-00003F000000}"/>
    <hyperlink ref="AL148" r:id="rId65" xr:uid="{00000000-0004-0000-0000-000040000000}"/>
    <hyperlink ref="AL149" r:id="rId66" xr:uid="{00000000-0004-0000-0000-000041000000}"/>
    <hyperlink ref="AL150" r:id="rId67" xr:uid="{00000000-0004-0000-0000-000042000000}"/>
    <hyperlink ref="AL151" r:id="rId68" xr:uid="{00000000-0004-0000-0000-000043000000}"/>
    <hyperlink ref="AL181" r:id="rId69" xr:uid="{00000000-0004-0000-0000-000044000000}"/>
    <hyperlink ref="AL182" r:id="rId70" xr:uid="{00000000-0004-0000-0000-000045000000}"/>
    <hyperlink ref="AL183" r:id="rId71" xr:uid="{00000000-0004-0000-0000-000046000000}"/>
    <hyperlink ref="AL583" r:id="rId72" xr:uid="{00000000-0004-0000-0000-000047000000}"/>
    <hyperlink ref="AL582" r:id="rId73" xr:uid="{00000000-0004-0000-0000-000048000000}"/>
    <hyperlink ref="AL581" r:id="rId74" xr:uid="{00000000-0004-0000-0000-000049000000}"/>
    <hyperlink ref="AL580" r:id="rId75" xr:uid="{00000000-0004-0000-0000-00004A000000}"/>
    <hyperlink ref="AL579" r:id="rId76" xr:uid="{00000000-0004-0000-0000-00004B000000}"/>
    <hyperlink ref="AL578" r:id="rId77" xr:uid="{00000000-0004-0000-0000-00004C000000}"/>
    <hyperlink ref="AL577" r:id="rId78" xr:uid="{00000000-0004-0000-0000-00004D000000}"/>
    <hyperlink ref="AL576" r:id="rId79" xr:uid="{00000000-0004-0000-0000-00004E000000}"/>
    <hyperlink ref="AL575" r:id="rId80" xr:uid="{00000000-0004-0000-0000-00004F000000}"/>
    <hyperlink ref="AL574" r:id="rId81" xr:uid="{00000000-0004-0000-0000-000050000000}"/>
    <hyperlink ref="AL573" r:id="rId82" xr:uid="{00000000-0004-0000-0000-000051000000}"/>
    <hyperlink ref="AL572" r:id="rId83" xr:uid="{00000000-0004-0000-0000-000052000000}"/>
    <hyperlink ref="AL571" r:id="rId84" xr:uid="{00000000-0004-0000-0000-000053000000}"/>
    <hyperlink ref="AL570" r:id="rId85" xr:uid="{00000000-0004-0000-0000-000054000000}"/>
    <hyperlink ref="AL569" r:id="rId86" xr:uid="{00000000-0004-0000-0000-000055000000}"/>
    <hyperlink ref="AL568" r:id="rId87" xr:uid="{00000000-0004-0000-0000-000056000000}"/>
    <hyperlink ref="AL567" r:id="rId88" xr:uid="{00000000-0004-0000-0000-000057000000}"/>
    <hyperlink ref="AL566" r:id="rId89" xr:uid="{00000000-0004-0000-0000-000058000000}"/>
    <hyperlink ref="AL565" r:id="rId90" xr:uid="{00000000-0004-0000-0000-000059000000}"/>
    <hyperlink ref="AL564" r:id="rId91" xr:uid="{00000000-0004-0000-0000-00005A000000}"/>
    <hyperlink ref="AL563" r:id="rId92" xr:uid="{00000000-0004-0000-0000-00005B000000}"/>
    <hyperlink ref="AL562" r:id="rId93" xr:uid="{00000000-0004-0000-0000-00005C000000}"/>
    <hyperlink ref="AL538:AL541" r:id="rId94" display="filipe.marques@mj.gov.br" xr:uid="{00000000-0004-0000-0000-00005D000000}"/>
    <hyperlink ref="AL537" r:id="rId95" xr:uid="{00000000-0004-0000-0000-00005E000000}"/>
    <hyperlink ref="AL531:AL536" r:id="rId96" display="marcio.tsunoda@mj.gov.br" xr:uid="{00000000-0004-0000-0000-00005F000000}"/>
    <hyperlink ref="AL530" r:id="rId97" xr:uid="{00000000-0004-0000-0000-000060000000}"/>
    <hyperlink ref="AL530:AL532" r:id="rId98" display="marcio.tsunoda@mj.gov.br" xr:uid="{00000000-0004-0000-0000-000061000000}"/>
    <hyperlink ref="AL2978" r:id="rId99" xr:uid="{00000000-0004-0000-0000-000062000000}"/>
    <hyperlink ref="AL3193" r:id="rId100" xr:uid="{00000000-0004-0000-0000-000063000000}"/>
    <hyperlink ref="AL3194" r:id="rId101" xr:uid="{00000000-0004-0000-0000-000064000000}"/>
  </hyperlinks>
  <pageMargins left="0.511811024" right="0.511811024" top="0.78740157499999996" bottom="0.78740157499999996" header="0.31496062000000002" footer="0.31496062000000002"/>
  <pageSetup paperSize="9" orientation="portrait" r:id="rId102"/>
  <drawing r:id="rId103"/>
  <legacyDrawing r:id="rId10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F2328"/>
  <sheetViews>
    <sheetView workbookViewId="0">
      <pane ySplit="1" topLeftCell="A131" activePane="bottomLeft" state="frozen"/>
      <selection pane="bottomLeft" activeCell="E2221" sqref="E2221"/>
    </sheetView>
  </sheetViews>
  <sheetFormatPr defaultColWidth="9.109375" defaultRowHeight="14.4"/>
  <cols>
    <col min="1" max="1" width="9.109375" style="1"/>
    <col min="2" max="2" width="11.88671875" style="2" customWidth="1"/>
    <col min="3" max="3" width="15.44140625" style="2" customWidth="1"/>
    <col min="4" max="10" width="22.109375" style="2" customWidth="1"/>
    <col min="11" max="11" width="22.109375" style="6" customWidth="1"/>
    <col min="12" max="13" width="51.44140625" style="2" customWidth="1"/>
    <col min="14" max="15" width="18.44140625" style="2" customWidth="1"/>
    <col min="16" max="17" width="18.44140625" style="3" customWidth="1"/>
    <col min="18" max="24" width="18.44140625" style="2" customWidth="1"/>
    <col min="25" max="25" width="40.109375" style="2" customWidth="1"/>
    <col min="26" max="27" width="18.44140625" style="2" customWidth="1"/>
    <col min="28" max="29" width="18.5546875" style="2" customWidth="1"/>
    <col min="30" max="32" width="26" style="2" customWidth="1"/>
    <col min="33" max="16384" width="9.109375" style="1"/>
  </cols>
  <sheetData>
    <row r="1" spans="1:32" ht="79.8">
      <c r="A1" s="1" t="s">
        <v>787</v>
      </c>
      <c r="B1" s="2" t="s">
        <v>307</v>
      </c>
      <c r="C1" s="2" t="s">
        <v>306</v>
      </c>
      <c r="D1" s="2" t="s">
        <v>305</v>
      </c>
      <c r="E1" s="2" t="s">
        <v>304</v>
      </c>
      <c r="F1" s="2" t="s">
        <v>786</v>
      </c>
      <c r="G1" s="2" t="s">
        <v>785</v>
      </c>
      <c r="H1" s="2" t="s">
        <v>784</v>
      </c>
      <c r="I1" s="2" t="s">
        <v>783</v>
      </c>
      <c r="J1" s="2" t="s">
        <v>782</v>
      </c>
      <c r="K1" s="6" t="s">
        <v>781</v>
      </c>
      <c r="L1" s="2" t="s">
        <v>303</v>
      </c>
      <c r="M1" s="2" t="s">
        <v>302</v>
      </c>
      <c r="N1" s="2" t="s">
        <v>780</v>
      </c>
      <c r="O1" s="2" t="s">
        <v>779</v>
      </c>
      <c r="P1" s="3" t="s">
        <v>778</v>
      </c>
      <c r="Q1" s="3" t="s">
        <v>777</v>
      </c>
      <c r="R1" s="2" t="s">
        <v>295</v>
      </c>
      <c r="S1" s="2" t="s">
        <v>294</v>
      </c>
      <c r="T1" s="2" t="s">
        <v>293</v>
      </c>
      <c r="U1" s="2" t="s">
        <v>776</v>
      </c>
      <c r="V1" s="2" t="s">
        <v>775</v>
      </c>
      <c r="W1" s="2" t="s">
        <v>774</v>
      </c>
      <c r="X1" s="2" t="s">
        <v>773</v>
      </c>
      <c r="Y1" s="2" t="s">
        <v>772</v>
      </c>
      <c r="Z1" s="2" t="s">
        <v>292</v>
      </c>
      <c r="AA1" s="2" t="s">
        <v>771</v>
      </c>
      <c r="AB1" s="2" t="s">
        <v>290</v>
      </c>
      <c r="AC1" s="2" t="s">
        <v>770</v>
      </c>
      <c r="AD1" s="2" t="s">
        <v>273</v>
      </c>
      <c r="AE1" s="2" t="s">
        <v>272</v>
      </c>
      <c r="AF1" s="2" t="s">
        <v>271</v>
      </c>
    </row>
    <row r="2" spans="1:32" ht="198.6" hidden="1">
      <c r="A2" s="1">
        <v>1</v>
      </c>
      <c r="B2" s="46" t="s">
        <v>25</v>
      </c>
      <c r="C2" s="46" t="s">
        <v>218</v>
      </c>
      <c r="D2" s="46" t="s">
        <v>23</v>
      </c>
      <c r="E2" s="46" t="s">
        <v>321</v>
      </c>
      <c r="F2" s="46" t="s">
        <v>643</v>
      </c>
      <c r="G2" s="46">
        <v>40</v>
      </c>
      <c r="H2" s="46">
        <v>2019</v>
      </c>
      <c r="I2" s="46" t="s">
        <v>642</v>
      </c>
      <c r="J2" s="46">
        <v>7171299000196</v>
      </c>
      <c r="K2" s="50" t="s">
        <v>641</v>
      </c>
      <c r="L2" s="46" t="s">
        <v>640</v>
      </c>
      <c r="M2" s="46" t="s">
        <v>639</v>
      </c>
      <c r="N2" s="46" t="s">
        <v>428</v>
      </c>
      <c r="O2" s="46">
        <v>1</v>
      </c>
      <c r="P2" s="60">
        <v>7503057.96</v>
      </c>
      <c r="Q2" s="60">
        <v>7503057.96</v>
      </c>
      <c r="R2" s="46" t="s">
        <v>39</v>
      </c>
      <c r="S2" s="46" t="s">
        <v>39</v>
      </c>
      <c r="T2" s="46" t="s">
        <v>38</v>
      </c>
      <c r="U2" s="46" t="s">
        <v>607</v>
      </c>
      <c r="V2" s="46" t="s">
        <v>312</v>
      </c>
      <c r="W2" s="46" t="s">
        <v>6</v>
      </c>
      <c r="X2" s="46" t="s">
        <v>6</v>
      </c>
      <c r="Y2" s="46" t="s">
        <v>638</v>
      </c>
      <c r="Z2" s="46" t="s">
        <v>323</v>
      </c>
      <c r="AA2" s="46" t="s">
        <v>483</v>
      </c>
      <c r="AB2" s="46"/>
      <c r="AC2" s="46"/>
      <c r="AD2" s="46" t="s">
        <v>226</v>
      </c>
      <c r="AE2" s="46" t="s">
        <v>225</v>
      </c>
      <c r="AF2" s="46" t="s">
        <v>224</v>
      </c>
    </row>
    <row r="3" spans="1:32" ht="225" hidden="1">
      <c r="A3" s="1">
        <f>A2+1</f>
        <v>2</v>
      </c>
      <c r="B3" s="46" t="s">
        <v>25</v>
      </c>
      <c r="C3" s="46" t="s">
        <v>218</v>
      </c>
      <c r="D3" s="46" t="s">
        <v>23</v>
      </c>
      <c r="E3" s="46" t="s">
        <v>321</v>
      </c>
      <c r="F3" s="46" t="s">
        <v>637</v>
      </c>
      <c r="G3" s="46">
        <v>36</v>
      </c>
      <c r="H3" s="46">
        <v>2017</v>
      </c>
      <c r="I3" s="46" t="s">
        <v>636</v>
      </c>
      <c r="J3" s="46">
        <v>11266883000100</v>
      </c>
      <c r="K3" s="50" t="s">
        <v>635</v>
      </c>
      <c r="L3" s="46" t="s">
        <v>634</v>
      </c>
      <c r="M3" s="46" t="s">
        <v>633</v>
      </c>
      <c r="N3" s="46" t="s">
        <v>406</v>
      </c>
      <c r="O3" s="46">
        <v>1</v>
      </c>
      <c r="P3" s="60">
        <v>774387.19999999995</v>
      </c>
      <c r="Q3" s="60">
        <v>774387.19999999995</v>
      </c>
      <c r="R3" s="46" t="s">
        <v>39</v>
      </c>
      <c r="S3" s="46" t="s">
        <v>39</v>
      </c>
      <c r="T3" s="46" t="s">
        <v>38</v>
      </c>
      <c r="U3" s="46" t="s">
        <v>632</v>
      </c>
      <c r="V3" s="46" t="s">
        <v>312</v>
      </c>
      <c r="W3" s="46" t="s">
        <v>6</v>
      </c>
      <c r="X3" s="46" t="s">
        <v>6</v>
      </c>
      <c r="Y3" s="46" t="s">
        <v>631</v>
      </c>
      <c r="Z3" s="46" t="s">
        <v>333</v>
      </c>
      <c r="AA3" s="46" t="s">
        <v>463</v>
      </c>
      <c r="AB3" s="46" t="s">
        <v>630</v>
      </c>
      <c r="AC3" s="46" t="s">
        <v>629</v>
      </c>
      <c r="AD3" s="46" t="s">
        <v>226</v>
      </c>
      <c r="AE3" s="46" t="s">
        <v>225</v>
      </c>
      <c r="AF3" s="46" t="s">
        <v>224</v>
      </c>
    </row>
    <row r="4" spans="1:32" ht="79.8" hidden="1">
      <c r="A4" s="1">
        <f t="shared" ref="A4:A67" si="0">A3+1</f>
        <v>3</v>
      </c>
      <c r="B4" s="46" t="s">
        <v>25</v>
      </c>
      <c r="C4" s="46" t="s">
        <v>218</v>
      </c>
      <c r="D4" s="46" t="s">
        <v>23</v>
      </c>
      <c r="E4" s="46" t="s">
        <v>321</v>
      </c>
      <c r="F4" s="46" t="s">
        <v>628</v>
      </c>
      <c r="G4" s="46">
        <v>27</v>
      </c>
      <c r="H4" s="46">
        <v>2017</v>
      </c>
      <c r="I4" s="46" t="s">
        <v>627</v>
      </c>
      <c r="J4" s="46">
        <v>336701000104</v>
      </c>
      <c r="K4" s="50" t="s">
        <v>626</v>
      </c>
      <c r="L4" s="46" t="s">
        <v>625</v>
      </c>
      <c r="M4" s="46" t="s">
        <v>624</v>
      </c>
      <c r="N4" s="46" t="s">
        <v>406</v>
      </c>
      <c r="O4" s="46">
        <v>1</v>
      </c>
      <c r="P4" s="60">
        <v>25195224.420000002</v>
      </c>
      <c r="Q4" s="60">
        <v>5190345</v>
      </c>
      <c r="R4" s="46" t="s">
        <v>39</v>
      </c>
      <c r="S4" s="46" t="s">
        <v>39</v>
      </c>
      <c r="T4" s="46" t="s">
        <v>38</v>
      </c>
      <c r="U4" s="46" t="s">
        <v>623</v>
      </c>
      <c r="V4" s="46" t="s">
        <v>312</v>
      </c>
      <c r="W4" s="46" t="s">
        <v>6</v>
      </c>
      <c r="X4" s="46" t="s">
        <v>6</v>
      </c>
      <c r="Y4" s="46" t="s">
        <v>622</v>
      </c>
      <c r="Z4" s="46" t="s">
        <v>310</v>
      </c>
      <c r="AA4" s="46" t="s">
        <v>14</v>
      </c>
      <c r="AB4" s="46"/>
      <c r="AC4" s="46"/>
      <c r="AD4" s="46" t="s">
        <v>226</v>
      </c>
      <c r="AE4" s="46" t="s">
        <v>225</v>
      </c>
      <c r="AF4" s="46" t="s">
        <v>224</v>
      </c>
    </row>
    <row r="5" spans="1:32" ht="66.599999999999994" hidden="1">
      <c r="A5" s="1">
        <f t="shared" si="0"/>
        <v>4</v>
      </c>
      <c r="B5" s="46" t="s">
        <v>25</v>
      </c>
      <c r="C5" s="46" t="s">
        <v>218</v>
      </c>
      <c r="D5" s="46" t="s">
        <v>23</v>
      </c>
      <c r="E5" s="46" t="s">
        <v>321</v>
      </c>
      <c r="F5" s="46" t="s">
        <v>621</v>
      </c>
      <c r="G5" s="46">
        <v>25</v>
      </c>
      <c r="H5" s="46">
        <v>2017</v>
      </c>
      <c r="I5" s="46" t="s">
        <v>620</v>
      </c>
      <c r="J5" s="46">
        <v>9650283000191</v>
      </c>
      <c r="K5" s="50" t="s">
        <v>619</v>
      </c>
      <c r="L5" s="46" t="s">
        <v>618</v>
      </c>
      <c r="M5" s="46" t="s">
        <v>617</v>
      </c>
      <c r="N5" s="46" t="s">
        <v>406</v>
      </c>
      <c r="O5" s="46">
        <v>1</v>
      </c>
      <c r="P5" s="60">
        <v>549575.39</v>
      </c>
      <c r="Q5" s="60">
        <v>320007.53999999998</v>
      </c>
      <c r="R5" s="46" t="s">
        <v>39</v>
      </c>
      <c r="S5" s="46" t="s">
        <v>39</v>
      </c>
      <c r="T5" s="46" t="s">
        <v>38</v>
      </c>
      <c r="U5" s="46" t="s">
        <v>616</v>
      </c>
      <c r="V5" s="46" t="s">
        <v>312</v>
      </c>
      <c r="W5" s="46" t="s">
        <v>6</v>
      </c>
      <c r="X5" s="46" t="s">
        <v>6</v>
      </c>
      <c r="Y5" s="46" t="s">
        <v>615</v>
      </c>
      <c r="Z5" s="46" t="s">
        <v>333</v>
      </c>
      <c r="AA5" s="46" t="s">
        <v>463</v>
      </c>
      <c r="AB5" s="46" t="s">
        <v>614</v>
      </c>
      <c r="AC5" s="46" t="s">
        <v>613</v>
      </c>
      <c r="AD5" s="46" t="s">
        <v>226</v>
      </c>
      <c r="AE5" s="46" t="s">
        <v>225</v>
      </c>
      <c r="AF5" s="46" t="s">
        <v>224</v>
      </c>
    </row>
    <row r="6" spans="1:32" ht="79.8" hidden="1">
      <c r="A6" s="1">
        <f t="shared" si="0"/>
        <v>5</v>
      </c>
      <c r="B6" s="46" t="s">
        <v>25</v>
      </c>
      <c r="C6" s="46" t="s">
        <v>218</v>
      </c>
      <c r="D6" s="46" t="s">
        <v>23</v>
      </c>
      <c r="E6" s="46" t="s">
        <v>321</v>
      </c>
      <c r="F6" s="46" t="s">
        <v>612</v>
      </c>
      <c r="G6" s="46">
        <v>31</v>
      </c>
      <c r="H6" s="46">
        <v>2019</v>
      </c>
      <c r="I6" s="46" t="s">
        <v>611</v>
      </c>
      <c r="J6" s="46">
        <v>4238297000189</v>
      </c>
      <c r="K6" s="50" t="s">
        <v>610</v>
      </c>
      <c r="L6" s="46" t="s">
        <v>609</v>
      </c>
      <c r="M6" s="46" t="s">
        <v>608</v>
      </c>
      <c r="N6" s="46" t="s">
        <v>406</v>
      </c>
      <c r="O6" s="46">
        <v>1</v>
      </c>
      <c r="P6" s="60">
        <v>800950</v>
      </c>
      <c r="Q6" s="60">
        <v>75000</v>
      </c>
      <c r="R6" s="46" t="s">
        <v>39</v>
      </c>
      <c r="S6" s="46" t="s">
        <v>39</v>
      </c>
      <c r="T6" s="46" t="s">
        <v>38</v>
      </c>
      <c r="U6" s="46" t="s">
        <v>607</v>
      </c>
      <c r="V6" s="46" t="s">
        <v>312</v>
      </c>
      <c r="W6" s="46" t="s">
        <v>6</v>
      </c>
      <c r="X6" s="46" t="s">
        <v>6</v>
      </c>
      <c r="Y6" s="46" t="s">
        <v>606</v>
      </c>
      <c r="Z6" s="46" t="s">
        <v>333</v>
      </c>
      <c r="AA6" s="46" t="s">
        <v>483</v>
      </c>
      <c r="AB6" s="46"/>
      <c r="AC6" s="46"/>
      <c r="AD6" s="46" t="s">
        <v>226</v>
      </c>
      <c r="AE6" s="46" t="s">
        <v>225</v>
      </c>
      <c r="AF6" s="46" t="s">
        <v>224</v>
      </c>
    </row>
    <row r="7" spans="1:32" ht="119.4" hidden="1">
      <c r="A7" s="1">
        <f t="shared" si="0"/>
        <v>6</v>
      </c>
      <c r="B7" s="46" t="s">
        <v>25</v>
      </c>
      <c r="C7" s="46" t="s">
        <v>218</v>
      </c>
      <c r="D7" s="46" t="s">
        <v>23</v>
      </c>
      <c r="E7" s="46" t="s">
        <v>321</v>
      </c>
      <c r="F7" s="46" t="s">
        <v>605</v>
      </c>
      <c r="G7" s="46">
        <v>29</v>
      </c>
      <c r="H7" s="46">
        <v>2018</v>
      </c>
      <c r="I7" s="46" t="s">
        <v>604</v>
      </c>
      <c r="J7" s="46">
        <v>1134191000228</v>
      </c>
      <c r="K7" s="50" t="s">
        <v>603</v>
      </c>
      <c r="L7" s="46" t="s">
        <v>602</v>
      </c>
      <c r="M7" s="46" t="s">
        <v>601</v>
      </c>
      <c r="N7" s="46" t="s">
        <v>406</v>
      </c>
      <c r="O7" s="46">
        <v>1</v>
      </c>
      <c r="P7" s="60">
        <v>322129.91999999998</v>
      </c>
      <c r="Q7" s="60">
        <v>322129.91999999998</v>
      </c>
      <c r="R7" s="46" t="s">
        <v>39</v>
      </c>
      <c r="S7" s="46" t="s">
        <v>39</v>
      </c>
      <c r="T7" s="46" t="s">
        <v>38</v>
      </c>
      <c r="U7" s="46" t="s">
        <v>600</v>
      </c>
      <c r="V7" s="46" t="s">
        <v>312</v>
      </c>
      <c r="W7" s="46" t="s">
        <v>6</v>
      </c>
      <c r="X7" s="46" t="s">
        <v>6</v>
      </c>
      <c r="Y7" s="46" t="s">
        <v>599</v>
      </c>
      <c r="Z7" s="46" t="s">
        <v>333</v>
      </c>
      <c r="AA7" s="46" t="s">
        <v>483</v>
      </c>
      <c r="AB7" s="46"/>
      <c r="AC7" s="46"/>
      <c r="AD7" s="46" t="s">
        <v>226</v>
      </c>
      <c r="AE7" s="46" t="s">
        <v>225</v>
      </c>
      <c r="AF7" s="46" t="s">
        <v>224</v>
      </c>
    </row>
    <row r="8" spans="1:32" ht="66.599999999999994" hidden="1">
      <c r="A8" s="1">
        <f t="shared" si="0"/>
        <v>7</v>
      </c>
      <c r="B8" s="46" t="s">
        <v>25</v>
      </c>
      <c r="C8" s="46" t="s">
        <v>218</v>
      </c>
      <c r="D8" s="46" t="s">
        <v>23</v>
      </c>
      <c r="E8" s="46" t="s">
        <v>321</v>
      </c>
      <c r="F8" s="46" t="s">
        <v>598</v>
      </c>
      <c r="G8" s="46">
        <v>23</v>
      </c>
      <c r="H8" s="46">
        <v>2018</v>
      </c>
      <c r="I8" s="46" t="s">
        <v>597</v>
      </c>
      <c r="J8" s="46">
        <v>6926223000160</v>
      </c>
      <c r="K8" s="50" t="s">
        <v>596</v>
      </c>
      <c r="L8" s="46" t="s">
        <v>595</v>
      </c>
      <c r="M8" s="46" t="s">
        <v>594</v>
      </c>
      <c r="N8" s="46" t="s">
        <v>406</v>
      </c>
      <c r="O8" s="46">
        <v>1</v>
      </c>
      <c r="P8" s="60">
        <v>335199.84000000003</v>
      </c>
      <c r="Q8" s="60">
        <v>700000</v>
      </c>
      <c r="R8" s="46" t="s">
        <v>39</v>
      </c>
      <c r="S8" s="46" t="s">
        <v>39</v>
      </c>
      <c r="T8" s="46" t="s">
        <v>38</v>
      </c>
      <c r="U8" s="46" t="s">
        <v>593</v>
      </c>
      <c r="V8" s="46" t="s">
        <v>312</v>
      </c>
      <c r="W8" s="46" t="s">
        <v>6</v>
      </c>
      <c r="X8" s="46" t="s">
        <v>6</v>
      </c>
      <c r="Y8" s="46" t="s">
        <v>592</v>
      </c>
      <c r="Z8" s="46" t="s">
        <v>333</v>
      </c>
      <c r="AA8" s="46" t="s">
        <v>483</v>
      </c>
      <c r="AB8" s="46"/>
      <c r="AC8" s="46"/>
      <c r="AD8" s="46" t="s">
        <v>226</v>
      </c>
      <c r="AE8" s="46" t="s">
        <v>225</v>
      </c>
      <c r="AF8" s="46" t="s">
        <v>224</v>
      </c>
    </row>
    <row r="9" spans="1:32" ht="211.8" hidden="1">
      <c r="A9" s="1">
        <f t="shared" si="0"/>
        <v>8</v>
      </c>
      <c r="B9" s="46" t="s">
        <v>25</v>
      </c>
      <c r="C9" s="46" t="s">
        <v>218</v>
      </c>
      <c r="D9" s="46" t="s">
        <v>23</v>
      </c>
      <c r="E9" s="46" t="s">
        <v>321</v>
      </c>
      <c r="F9" s="46" t="s">
        <v>591</v>
      </c>
      <c r="G9" s="46">
        <v>19</v>
      </c>
      <c r="H9" s="46">
        <v>2018</v>
      </c>
      <c r="I9" s="46" t="s">
        <v>590</v>
      </c>
      <c r="J9" s="46">
        <v>43209436001170</v>
      </c>
      <c r="K9" s="50" t="s">
        <v>589</v>
      </c>
      <c r="L9" s="46" t="s">
        <v>588</v>
      </c>
      <c r="M9" s="46" t="s">
        <v>587</v>
      </c>
      <c r="N9" s="46" t="s">
        <v>406</v>
      </c>
      <c r="O9" s="46">
        <v>1</v>
      </c>
      <c r="P9" s="60">
        <v>1299853</v>
      </c>
      <c r="Q9" s="60">
        <v>750000</v>
      </c>
      <c r="R9" s="46" t="s">
        <v>39</v>
      </c>
      <c r="S9" s="46" t="s">
        <v>39</v>
      </c>
      <c r="T9" s="46" t="s">
        <v>38</v>
      </c>
      <c r="U9" s="46" t="s">
        <v>586</v>
      </c>
      <c r="V9" s="46" t="s">
        <v>312</v>
      </c>
      <c r="W9" s="46" t="s">
        <v>6</v>
      </c>
      <c r="X9" s="46" t="s">
        <v>6</v>
      </c>
      <c r="Y9" s="46" t="s">
        <v>585</v>
      </c>
      <c r="Z9" s="46" t="s">
        <v>323</v>
      </c>
      <c r="AA9" s="46" t="s">
        <v>14</v>
      </c>
      <c r="AB9" s="46"/>
      <c r="AC9" s="46"/>
      <c r="AD9" s="46" t="s">
        <v>226</v>
      </c>
      <c r="AE9" s="46" t="s">
        <v>225</v>
      </c>
      <c r="AF9" s="46" t="s">
        <v>224</v>
      </c>
    </row>
    <row r="10" spans="1:32" ht="132.6" hidden="1">
      <c r="A10" s="1">
        <f t="shared" si="0"/>
        <v>9</v>
      </c>
      <c r="B10" s="46" t="s">
        <v>25</v>
      </c>
      <c r="C10" s="46" t="s">
        <v>218</v>
      </c>
      <c r="D10" s="46" t="s">
        <v>23</v>
      </c>
      <c r="E10" s="46" t="s">
        <v>321</v>
      </c>
      <c r="F10" s="46" t="s">
        <v>584</v>
      </c>
      <c r="G10" s="46">
        <v>21</v>
      </c>
      <c r="H10" s="46">
        <v>2017</v>
      </c>
      <c r="I10" s="46" t="s">
        <v>583</v>
      </c>
      <c r="J10" s="46">
        <v>2558157000162</v>
      </c>
      <c r="K10" s="50" t="s">
        <v>582</v>
      </c>
      <c r="L10" s="46" t="s">
        <v>581</v>
      </c>
      <c r="M10" s="46" t="s">
        <v>580</v>
      </c>
      <c r="N10" s="46" t="s">
        <v>406</v>
      </c>
      <c r="O10" s="46">
        <v>1</v>
      </c>
      <c r="P10" s="60">
        <v>1309286.42</v>
      </c>
      <c r="Q10" s="60">
        <v>1309286.42</v>
      </c>
      <c r="R10" s="46" t="s">
        <v>39</v>
      </c>
      <c r="S10" s="46" t="s">
        <v>39</v>
      </c>
      <c r="T10" s="46" t="s">
        <v>38</v>
      </c>
      <c r="U10" s="46" t="s">
        <v>579</v>
      </c>
      <c r="V10" s="46" t="s">
        <v>312</v>
      </c>
      <c r="W10" s="46" t="s">
        <v>6</v>
      </c>
      <c r="X10" s="46" t="s">
        <v>6</v>
      </c>
      <c r="Y10" s="46" t="s">
        <v>578</v>
      </c>
      <c r="Z10" s="46" t="s">
        <v>333</v>
      </c>
      <c r="AA10" s="46" t="s">
        <v>463</v>
      </c>
      <c r="AB10" s="46" t="s">
        <v>577</v>
      </c>
      <c r="AC10" s="46" t="s">
        <v>576</v>
      </c>
      <c r="AD10" s="46" t="s">
        <v>226</v>
      </c>
      <c r="AE10" s="46" t="s">
        <v>225</v>
      </c>
      <c r="AF10" s="46" t="s">
        <v>224</v>
      </c>
    </row>
    <row r="11" spans="1:32" ht="185.4" hidden="1">
      <c r="A11" s="1">
        <f t="shared" si="0"/>
        <v>10</v>
      </c>
      <c r="B11" s="46" t="s">
        <v>25</v>
      </c>
      <c r="C11" s="46" t="s">
        <v>218</v>
      </c>
      <c r="D11" s="46" t="s">
        <v>23</v>
      </c>
      <c r="E11" s="46" t="s">
        <v>321</v>
      </c>
      <c r="F11" s="46" t="s">
        <v>575</v>
      </c>
      <c r="G11" s="46">
        <v>7</v>
      </c>
      <c r="H11" s="46">
        <v>2019</v>
      </c>
      <c r="I11" s="46" t="s">
        <v>574</v>
      </c>
      <c r="J11" s="46">
        <v>7432517000107</v>
      </c>
      <c r="K11" s="50" t="s">
        <v>573</v>
      </c>
      <c r="L11" s="46" t="s">
        <v>572</v>
      </c>
      <c r="M11" s="46" t="s">
        <v>571</v>
      </c>
      <c r="N11" s="46" t="s">
        <v>406</v>
      </c>
      <c r="O11" s="46">
        <v>1</v>
      </c>
      <c r="P11" s="60">
        <v>2934197.95</v>
      </c>
      <c r="Q11" s="60">
        <v>613165</v>
      </c>
      <c r="R11" s="46" t="s">
        <v>39</v>
      </c>
      <c r="S11" s="46" t="s">
        <v>39</v>
      </c>
      <c r="T11" s="46" t="s">
        <v>38</v>
      </c>
      <c r="U11" s="46" t="s">
        <v>570</v>
      </c>
      <c r="V11" s="46" t="s">
        <v>312</v>
      </c>
      <c r="W11" s="46" t="s">
        <v>6</v>
      </c>
      <c r="X11" s="46" t="s">
        <v>6</v>
      </c>
      <c r="Y11" s="46" t="s">
        <v>569</v>
      </c>
      <c r="Z11" s="46" t="s">
        <v>333</v>
      </c>
      <c r="AA11" s="46" t="s">
        <v>483</v>
      </c>
      <c r="AB11" s="46"/>
      <c r="AC11" s="46"/>
      <c r="AD11" s="46" t="s">
        <v>226</v>
      </c>
      <c r="AE11" s="46" t="s">
        <v>225</v>
      </c>
      <c r="AF11" s="46" t="s">
        <v>224</v>
      </c>
    </row>
    <row r="12" spans="1:32" ht="79.8" hidden="1">
      <c r="A12" s="1">
        <f t="shared" si="0"/>
        <v>11</v>
      </c>
      <c r="B12" s="46" t="s">
        <v>25</v>
      </c>
      <c r="C12" s="46" t="s">
        <v>218</v>
      </c>
      <c r="D12" s="46" t="s">
        <v>23</v>
      </c>
      <c r="E12" s="46" t="s">
        <v>321</v>
      </c>
      <c r="F12" s="46" t="s">
        <v>568</v>
      </c>
      <c r="G12" s="46">
        <v>91</v>
      </c>
      <c r="H12" s="46">
        <v>2020</v>
      </c>
      <c r="I12" s="46" t="s">
        <v>508</v>
      </c>
      <c r="J12" s="46">
        <v>33683111000280</v>
      </c>
      <c r="K12" s="50" t="s">
        <v>567</v>
      </c>
      <c r="L12" s="46" t="s">
        <v>566</v>
      </c>
      <c r="M12" s="46" t="s">
        <v>565</v>
      </c>
      <c r="N12" s="46" t="s">
        <v>406</v>
      </c>
      <c r="O12" s="46">
        <v>1</v>
      </c>
      <c r="P12" s="60">
        <v>1920048</v>
      </c>
      <c r="Q12" s="60">
        <v>1920048</v>
      </c>
      <c r="R12" s="46" t="s">
        <v>39</v>
      </c>
      <c r="S12" s="46" t="s">
        <v>39</v>
      </c>
      <c r="T12" s="46" t="s">
        <v>38</v>
      </c>
      <c r="U12" s="46" t="s">
        <v>564</v>
      </c>
      <c r="V12" s="46" t="s">
        <v>312</v>
      </c>
      <c r="W12" s="46" t="s">
        <v>6</v>
      </c>
      <c r="X12" s="46" t="s">
        <v>6</v>
      </c>
      <c r="Y12" s="46" t="s">
        <v>563</v>
      </c>
      <c r="Z12" s="46" t="s">
        <v>310</v>
      </c>
      <c r="AA12" s="46" t="s">
        <v>14</v>
      </c>
      <c r="AB12" s="46"/>
      <c r="AC12" s="46"/>
      <c r="AD12" s="46" t="s">
        <v>226</v>
      </c>
      <c r="AE12" s="46" t="s">
        <v>225</v>
      </c>
      <c r="AF12" s="46" t="s">
        <v>224</v>
      </c>
    </row>
    <row r="13" spans="1:32" ht="185.4" hidden="1">
      <c r="A13" s="1">
        <f t="shared" si="0"/>
        <v>12</v>
      </c>
      <c r="B13" s="46" t="s">
        <v>25</v>
      </c>
      <c r="C13" s="46" t="s">
        <v>218</v>
      </c>
      <c r="D13" s="46" t="s">
        <v>23</v>
      </c>
      <c r="E13" s="46" t="s">
        <v>321</v>
      </c>
      <c r="F13" s="46" t="s">
        <v>562</v>
      </c>
      <c r="G13" s="46">
        <v>75</v>
      </c>
      <c r="H13" s="46">
        <v>2020</v>
      </c>
      <c r="I13" s="46" t="s">
        <v>561</v>
      </c>
      <c r="J13" s="46">
        <v>59456277000338</v>
      </c>
      <c r="K13" s="50" t="s">
        <v>560</v>
      </c>
      <c r="L13" s="46" t="s">
        <v>559</v>
      </c>
      <c r="M13" s="46" t="s">
        <v>559</v>
      </c>
      <c r="N13" s="46" t="s">
        <v>406</v>
      </c>
      <c r="O13" s="46">
        <v>1</v>
      </c>
      <c r="P13" s="60">
        <v>1220211</v>
      </c>
      <c r="Q13" s="60">
        <v>1220211</v>
      </c>
      <c r="R13" s="46" t="s">
        <v>39</v>
      </c>
      <c r="S13" s="46" t="s">
        <v>39</v>
      </c>
      <c r="T13" s="46" t="s">
        <v>38</v>
      </c>
      <c r="U13" s="46" t="s">
        <v>558</v>
      </c>
      <c r="V13" s="46" t="s">
        <v>312</v>
      </c>
      <c r="W13" s="46" t="s">
        <v>6</v>
      </c>
      <c r="X13" s="46" t="s">
        <v>6</v>
      </c>
      <c r="Y13" s="46" t="s">
        <v>557</v>
      </c>
      <c r="Z13" s="46" t="s">
        <v>359</v>
      </c>
      <c r="AA13" s="46" t="s">
        <v>14</v>
      </c>
      <c r="AB13" s="46"/>
      <c r="AC13" s="46"/>
      <c r="AD13" s="46" t="s">
        <v>226</v>
      </c>
      <c r="AE13" s="46" t="s">
        <v>225</v>
      </c>
      <c r="AF13" s="46" t="s">
        <v>224</v>
      </c>
    </row>
    <row r="14" spans="1:32" ht="106.2" hidden="1">
      <c r="A14" s="1">
        <f t="shared" si="0"/>
        <v>13</v>
      </c>
      <c r="B14" s="46" t="s">
        <v>25</v>
      </c>
      <c r="C14" s="46" t="s">
        <v>218</v>
      </c>
      <c r="D14" s="46" t="s">
        <v>23</v>
      </c>
      <c r="E14" s="46" t="s">
        <v>321</v>
      </c>
      <c r="F14" s="46" t="s">
        <v>556</v>
      </c>
      <c r="G14" s="46">
        <v>130</v>
      </c>
      <c r="H14" s="46">
        <v>2020</v>
      </c>
      <c r="I14" s="46" t="s">
        <v>555</v>
      </c>
      <c r="J14" s="46">
        <v>4198254000117</v>
      </c>
      <c r="K14" s="50" t="s">
        <v>554</v>
      </c>
      <c r="L14" s="46" t="s">
        <v>553</v>
      </c>
      <c r="M14" s="46" t="s">
        <v>552</v>
      </c>
      <c r="N14" s="46" t="s">
        <v>406</v>
      </c>
      <c r="O14" s="46">
        <v>1</v>
      </c>
      <c r="P14" s="60">
        <v>1164660</v>
      </c>
      <c r="Q14" s="60">
        <v>1164660</v>
      </c>
      <c r="R14" s="46" t="s">
        <v>39</v>
      </c>
      <c r="S14" s="46" t="s">
        <v>39</v>
      </c>
      <c r="T14" s="46" t="s">
        <v>38</v>
      </c>
      <c r="U14" s="46" t="s">
        <v>551</v>
      </c>
      <c r="V14" s="46" t="s">
        <v>312</v>
      </c>
      <c r="W14" s="46" t="s">
        <v>6</v>
      </c>
      <c r="X14" s="46" t="s">
        <v>6</v>
      </c>
      <c r="Y14" s="46" t="s">
        <v>550</v>
      </c>
      <c r="Z14" s="46" t="s">
        <v>323</v>
      </c>
      <c r="AA14" s="46" t="s">
        <v>463</v>
      </c>
      <c r="AB14" s="46" t="s">
        <v>549</v>
      </c>
      <c r="AC14" s="46" t="s">
        <v>548</v>
      </c>
      <c r="AD14" s="46" t="s">
        <v>226</v>
      </c>
      <c r="AE14" s="46" t="s">
        <v>225</v>
      </c>
      <c r="AF14" s="46" t="s">
        <v>224</v>
      </c>
    </row>
    <row r="15" spans="1:32" ht="79.8" hidden="1">
      <c r="A15" s="1">
        <f t="shared" si="0"/>
        <v>14</v>
      </c>
      <c r="B15" s="46" t="s">
        <v>25</v>
      </c>
      <c r="C15" s="46" t="s">
        <v>218</v>
      </c>
      <c r="D15" s="46" t="s">
        <v>23</v>
      </c>
      <c r="E15" s="46" t="s">
        <v>321</v>
      </c>
      <c r="F15" s="46" t="s">
        <v>547</v>
      </c>
      <c r="G15" s="46">
        <v>46</v>
      </c>
      <c r="H15" s="46">
        <v>2019</v>
      </c>
      <c r="I15" s="46" t="s">
        <v>546</v>
      </c>
      <c r="J15" s="46">
        <v>30780665000126</v>
      </c>
      <c r="K15" s="50" t="s">
        <v>545</v>
      </c>
      <c r="L15" s="46" t="s">
        <v>544</v>
      </c>
      <c r="M15" s="46" t="s">
        <v>543</v>
      </c>
      <c r="N15" s="46" t="s">
        <v>406</v>
      </c>
      <c r="O15" s="46">
        <v>1</v>
      </c>
      <c r="P15" s="60">
        <v>112850</v>
      </c>
      <c r="Q15" s="60">
        <v>305175</v>
      </c>
      <c r="R15" s="46" t="s">
        <v>39</v>
      </c>
      <c r="S15" s="46" t="s">
        <v>39</v>
      </c>
      <c r="T15" s="46" t="s">
        <v>542</v>
      </c>
      <c r="U15" s="46" t="s">
        <v>541</v>
      </c>
      <c r="V15" s="46" t="s">
        <v>312</v>
      </c>
      <c r="W15" s="46" t="s">
        <v>6</v>
      </c>
      <c r="X15" s="46" t="s">
        <v>6</v>
      </c>
      <c r="Y15" s="46" t="s">
        <v>540</v>
      </c>
      <c r="Z15" s="46" t="s">
        <v>333</v>
      </c>
      <c r="AA15" s="46" t="s">
        <v>463</v>
      </c>
      <c r="AB15" s="46" t="s">
        <v>539</v>
      </c>
      <c r="AC15" s="46" t="s">
        <v>538</v>
      </c>
      <c r="AD15" s="46" t="s">
        <v>226</v>
      </c>
      <c r="AE15" s="46" t="s">
        <v>225</v>
      </c>
      <c r="AF15" s="46" t="s">
        <v>224</v>
      </c>
    </row>
    <row r="16" spans="1:32" ht="93" hidden="1">
      <c r="A16" s="1">
        <f t="shared" si="0"/>
        <v>15</v>
      </c>
      <c r="B16" s="46" t="s">
        <v>25</v>
      </c>
      <c r="C16" s="46" t="s">
        <v>218</v>
      </c>
      <c r="D16" s="46" t="s">
        <v>23</v>
      </c>
      <c r="E16" s="46" t="s">
        <v>321</v>
      </c>
      <c r="F16" s="46" t="s">
        <v>537</v>
      </c>
      <c r="G16" s="46">
        <v>17</v>
      </c>
      <c r="H16" s="46">
        <v>2018</v>
      </c>
      <c r="I16" s="46" t="s">
        <v>536</v>
      </c>
      <c r="J16" s="46">
        <v>40432544044004</v>
      </c>
      <c r="K16" s="50" t="s">
        <v>535</v>
      </c>
      <c r="L16" s="46" t="s">
        <v>534</v>
      </c>
      <c r="M16" s="46" t="s">
        <v>533</v>
      </c>
      <c r="N16" s="46" t="s">
        <v>406</v>
      </c>
      <c r="O16" s="46">
        <v>1</v>
      </c>
      <c r="P16" s="60">
        <v>130736.52</v>
      </c>
      <c r="Q16" s="60">
        <v>130736.52</v>
      </c>
      <c r="R16" s="46" t="s">
        <v>39</v>
      </c>
      <c r="S16" s="46" t="s">
        <v>39</v>
      </c>
      <c r="T16" s="46" t="s">
        <v>38</v>
      </c>
      <c r="U16" s="46" t="s">
        <v>532</v>
      </c>
      <c r="V16" s="46" t="s">
        <v>312</v>
      </c>
      <c r="W16" s="46" t="s">
        <v>6</v>
      </c>
      <c r="X16" s="46" t="s">
        <v>6</v>
      </c>
      <c r="Y16" s="46" t="s">
        <v>531</v>
      </c>
      <c r="Z16" s="46" t="s">
        <v>333</v>
      </c>
      <c r="AA16" s="46" t="s">
        <v>483</v>
      </c>
      <c r="AB16" s="46"/>
      <c r="AC16" s="46"/>
      <c r="AD16" s="46" t="s">
        <v>226</v>
      </c>
      <c r="AE16" s="46" t="s">
        <v>225</v>
      </c>
      <c r="AF16" s="46" t="s">
        <v>224</v>
      </c>
    </row>
    <row r="17" spans="1:32" ht="79.8" hidden="1">
      <c r="A17" s="1">
        <f t="shared" si="0"/>
        <v>16</v>
      </c>
      <c r="B17" s="46" t="s">
        <v>25</v>
      </c>
      <c r="C17" s="46" t="s">
        <v>218</v>
      </c>
      <c r="D17" s="46" t="s">
        <v>23</v>
      </c>
      <c r="E17" s="46" t="s">
        <v>321</v>
      </c>
      <c r="F17" s="46" t="s">
        <v>530</v>
      </c>
      <c r="G17" s="46">
        <v>93</v>
      </c>
      <c r="H17" s="46">
        <v>2020</v>
      </c>
      <c r="I17" s="46" t="s">
        <v>529</v>
      </c>
      <c r="J17" s="46">
        <v>2593165000140</v>
      </c>
      <c r="K17" s="50" t="s">
        <v>528</v>
      </c>
      <c r="L17" s="46" t="s">
        <v>527</v>
      </c>
      <c r="M17" s="46" t="s">
        <v>526</v>
      </c>
      <c r="N17" s="46" t="s">
        <v>406</v>
      </c>
      <c r="O17" s="46">
        <v>1</v>
      </c>
      <c r="P17" s="60">
        <v>2136995</v>
      </c>
      <c r="Q17" s="60">
        <v>2136995</v>
      </c>
      <c r="R17" s="46" t="s">
        <v>39</v>
      </c>
      <c r="S17" s="46" t="s">
        <v>39</v>
      </c>
      <c r="T17" s="46" t="s">
        <v>38</v>
      </c>
      <c r="U17" s="46" t="s">
        <v>525</v>
      </c>
      <c r="V17" s="46" t="s">
        <v>312</v>
      </c>
      <c r="W17" s="46" t="s">
        <v>6</v>
      </c>
      <c r="X17" s="46" t="s">
        <v>6</v>
      </c>
      <c r="Y17" s="46" t="s">
        <v>524</v>
      </c>
      <c r="Z17" s="46" t="s">
        <v>359</v>
      </c>
      <c r="AA17" s="46" t="s">
        <v>14</v>
      </c>
      <c r="AB17" s="46"/>
      <c r="AC17" s="46"/>
      <c r="AD17" s="46" t="s">
        <v>498</v>
      </c>
      <c r="AE17" s="46" t="s">
        <v>225</v>
      </c>
      <c r="AF17" s="46" t="s">
        <v>497</v>
      </c>
    </row>
    <row r="18" spans="1:32" ht="66.599999999999994" hidden="1">
      <c r="A18" s="1">
        <f t="shared" si="0"/>
        <v>17</v>
      </c>
      <c r="B18" s="46" t="s">
        <v>25</v>
      </c>
      <c r="C18" s="46" t="s">
        <v>218</v>
      </c>
      <c r="D18" s="46" t="s">
        <v>23</v>
      </c>
      <c r="E18" s="46" t="s">
        <v>321</v>
      </c>
      <c r="F18" s="46" t="s">
        <v>523</v>
      </c>
      <c r="G18" s="46">
        <v>14</v>
      </c>
      <c r="H18" s="46">
        <v>2018</v>
      </c>
      <c r="I18" s="46" t="s">
        <v>522</v>
      </c>
      <c r="J18" s="46">
        <v>22543675000110</v>
      </c>
      <c r="K18" s="50" t="s">
        <v>521</v>
      </c>
      <c r="L18" s="46" t="s">
        <v>520</v>
      </c>
      <c r="M18" s="46" t="s">
        <v>520</v>
      </c>
      <c r="N18" s="46" t="s">
        <v>512</v>
      </c>
      <c r="O18" s="46">
        <v>1</v>
      </c>
      <c r="P18" s="60">
        <v>454921.6</v>
      </c>
      <c r="Q18" s="60">
        <v>454921.6</v>
      </c>
      <c r="R18" s="46" t="s">
        <v>39</v>
      </c>
      <c r="S18" s="46" t="s">
        <v>39</v>
      </c>
      <c r="T18" s="46" t="s">
        <v>38</v>
      </c>
      <c r="U18" s="46" t="s">
        <v>519</v>
      </c>
      <c r="V18" s="46" t="s">
        <v>312</v>
      </c>
      <c r="W18" s="46" t="s">
        <v>6</v>
      </c>
      <c r="X18" s="46" t="s">
        <v>6</v>
      </c>
      <c r="Y18" s="46" t="s">
        <v>518</v>
      </c>
      <c r="Z18" s="46" t="s">
        <v>333</v>
      </c>
      <c r="AA18" s="46" t="s">
        <v>483</v>
      </c>
      <c r="AB18" s="46"/>
      <c r="AC18" s="46"/>
      <c r="AD18" s="46" t="s">
        <v>500</v>
      </c>
      <c r="AE18" s="46" t="s">
        <v>225</v>
      </c>
      <c r="AF18" s="46" t="s">
        <v>499</v>
      </c>
    </row>
    <row r="19" spans="1:32" ht="93" hidden="1">
      <c r="A19" s="1">
        <f t="shared" si="0"/>
        <v>18</v>
      </c>
      <c r="B19" s="46" t="s">
        <v>25</v>
      </c>
      <c r="C19" s="46" t="s">
        <v>218</v>
      </c>
      <c r="D19" s="46" t="s">
        <v>23</v>
      </c>
      <c r="E19" s="46" t="s">
        <v>321</v>
      </c>
      <c r="F19" s="46" t="s">
        <v>517</v>
      </c>
      <c r="G19" s="46">
        <v>121</v>
      </c>
      <c r="H19" s="46">
        <v>2020</v>
      </c>
      <c r="I19" s="46" t="s">
        <v>516</v>
      </c>
      <c r="J19" s="46">
        <v>93655173000129</v>
      </c>
      <c r="K19" s="46" t="s">
        <v>515</v>
      </c>
      <c r="L19" s="46" t="s">
        <v>514</v>
      </c>
      <c r="M19" s="46" t="s">
        <v>513</v>
      </c>
      <c r="N19" s="46" t="s">
        <v>512</v>
      </c>
      <c r="O19" s="46">
        <v>1</v>
      </c>
      <c r="P19" s="60">
        <v>20915553.280000001</v>
      </c>
      <c r="Q19" s="60">
        <v>20915553.280000001</v>
      </c>
      <c r="R19" s="46" t="s">
        <v>39</v>
      </c>
      <c r="S19" s="46" t="s">
        <v>39</v>
      </c>
      <c r="T19" s="46" t="s">
        <v>38</v>
      </c>
      <c r="U19" s="46" t="s">
        <v>511</v>
      </c>
      <c r="V19" s="46" t="s">
        <v>312</v>
      </c>
      <c r="W19" s="46" t="s">
        <v>6</v>
      </c>
      <c r="X19" s="46" t="s">
        <v>6</v>
      </c>
      <c r="Y19" s="46" t="s">
        <v>510</v>
      </c>
      <c r="Z19" s="46" t="s">
        <v>333</v>
      </c>
      <c r="AA19" s="46" t="s">
        <v>483</v>
      </c>
      <c r="AB19" s="46"/>
      <c r="AC19" s="46"/>
      <c r="AD19" s="46" t="s">
        <v>500</v>
      </c>
      <c r="AE19" s="46" t="s">
        <v>225</v>
      </c>
      <c r="AF19" s="46" t="s">
        <v>499</v>
      </c>
    </row>
    <row r="20" spans="1:32" ht="66.599999999999994" hidden="1">
      <c r="A20" s="1">
        <f t="shared" si="0"/>
        <v>19</v>
      </c>
      <c r="B20" s="46" t="s">
        <v>25</v>
      </c>
      <c r="C20" s="46" t="s">
        <v>218</v>
      </c>
      <c r="D20" s="46" t="s">
        <v>23</v>
      </c>
      <c r="E20" s="46" t="s">
        <v>321</v>
      </c>
      <c r="F20" s="46" t="s">
        <v>509</v>
      </c>
      <c r="G20" s="46">
        <v>13</v>
      </c>
      <c r="H20" s="46">
        <v>2021</v>
      </c>
      <c r="I20" s="46" t="s">
        <v>508</v>
      </c>
      <c r="J20" s="46">
        <v>33683111000280</v>
      </c>
      <c r="K20" s="50" t="s">
        <v>507</v>
      </c>
      <c r="L20" s="46" t="s">
        <v>506</v>
      </c>
      <c r="M20" s="46" t="s">
        <v>505</v>
      </c>
      <c r="N20" s="46" t="s">
        <v>406</v>
      </c>
      <c r="O20" s="46">
        <v>1</v>
      </c>
      <c r="P20" s="60">
        <v>108499.5</v>
      </c>
      <c r="Q20" s="60">
        <v>108499.5</v>
      </c>
      <c r="R20" s="46" t="s">
        <v>39</v>
      </c>
      <c r="S20" s="46" t="s">
        <v>39</v>
      </c>
      <c r="T20" s="46" t="s">
        <v>38</v>
      </c>
      <c r="U20" s="46" t="s">
        <v>504</v>
      </c>
      <c r="V20" s="46" t="s">
        <v>312</v>
      </c>
      <c r="W20" s="46" t="s">
        <v>6</v>
      </c>
      <c r="X20" s="46" t="s">
        <v>6</v>
      </c>
      <c r="Y20" s="46" t="s">
        <v>503</v>
      </c>
      <c r="Z20" s="46" t="s">
        <v>310</v>
      </c>
      <c r="AA20" s="46" t="s">
        <v>14</v>
      </c>
      <c r="AB20" s="46"/>
      <c r="AC20" s="46"/>
      <c r="AD20" s="46" t="s">
        <v>226</v>
      </c>
      <c r="AE20" s="46" t="s">
        <v>225</v>
      </c>
      <c r="AF20" s="46" t="s">
        <v>224</v>
      </c>
    </row>
    <row r="21" spans="1:32" ht="106.2" hidden="1">
      <c r="A21" s="1">
        <f t="shared" si="0"/>
        <v>20</v>
      </c>
      <c r="B21" s="46" t="s">
        <v>25</v>
      </c>
      <c r="C21" s="46" t="s">
        <v>218</v>
      </c>
      <c r="D21" s="46" t="s">
        <v>23</v>
      </c>
      <c r="E21" s="46" t="s">
        <v>321</v>
      </c>
      <c r="F21" s="46" t="s">
        <v>496</v>
      </c>
      <c r="G21" s="46">
        <v>63</v>
      </c>
      <c r="H21" s="46">
        <v>2021</v>
      </c>
      <c r="I21" s="46" t="s">
        <v>17085</v>
      </c>
      <c r="J21" s="46" t="s">
        <v>17086</v>
      </c>
      <c r="K21" s="50">
        <v>44512</v>
      </c>
      <c r="L21" s="46" t="s">
        <v>495</v>
      </c>
      <c r="M21" s="46" t="s">
        <v>494</v>
      </c>
      <c r="N21" s="46" t="s">
        <v>406</v>
      </c>
      <c r="O21" s="46">
        <v>1</v>
      </c>
      <c r="P21" s="60">
        <v>5117013</v>
      </c>
      <c r="Q21" s="60">
        <v>5117013</v>
      </c>
      <c r="R21" s="46" t="s">
        <v>39</v>
      </c>
      <c r="S21" s="46" t="s">
        <v>39</v>
      </c>
      <c r="T21" s="46" t="s">
        <v>38</v>
      </c>
      <c r="U21" s="87">
        <v>46338</v>
      </c>
      <c r="V21" s="46" t="s">
        <v>312</v>
      </c>
      <c r="W21" s="46" t="s">
        <v>6</v>
      </c>
      <c r="X21" s="46" t="s">
        <v>6</v>
      </c>
      <c r="Y21" s="46" t="s">
        <v>493</v>
      </c>
      <c r="Z21" s="46" t="s">
        <v>333</v>
      </c>
      <c r="AA21" s="46" t="s">
        <v>483</v>
      </c>
      <c r="AB21" s="46"/>
      <c r="AC21" s="46"/>
      <c r="AD21" s="46" t="s">
        <v>490</v>
      </c>
      <c r="AE21" s="46" t="s">
        <v>225</v>
      </c>
      <c r="AF21" s="46" t="s">
        <v>489</v>
      </c>
    </row>
    <row r="22" spans="1:32" ht="66.599999999999994" hidden="1">
      <c r="A22" s="1">
        <f t="shared" si="0"/>
        <v>21</v>
      </c>
      <c r="B22" s="46" t="s">
        <v>25</v>
      </c>
      <c r="C22" s="46" t="s">
        <v>218</v>
      </c>
      <c r="D22" s="46" t="s">
        <v>23</v>
      </c>
      <c r="E22" s="46" t="s">
        <v>321</v>
      </c>
      <c r="F22" s="46" t="s">
        <v>17087</v>
      </c>
      <c r="G22" s="46">
        <v>46</v>
      </c>
      <c r="H22" s="46">
        <v>2021</v>
      </c>
      <c r="I22" s="46" t="s">
        <v>17088</v>
      </c>
      <c r="J22" s="46" t="s">
        <v>17089</v>
      </c>
      <c r="K22" s="50">
        <v>44400</v>
      </c>
      <c r="L22" s="46" t="s">
        <v>488</v>
      </c>
      <c r="M22" s="46" t="s">
        <v>487</v>
      </c>
      <c r="N22" s="46" t="s">
        <v>406</v>
      </c>
      <c r="O22" s="46">
        <v>1</v>
      </c>
      <c r="P22" s="60">
        <v>5608156.75</v>
      </c>
      <c r="Q22" s="60">
        <v>5608156.75</v>
      </c>
      <c r="R22" s="46" t="s">
        <v>39</v>
      </c>
      <c r="S22" s="46" t="s">
        <v>39</v>
      </c>
      <c r="T22" s="46" t="s">
        <v>38</v>
      </c>
      <c r="U22" s="46" t="s">
        <v>486</v>
      </c>
      <c r="V22" s="46" t="s">
        <v>312</v>
      </c>
      <c r="W22" s="46" t="s">
        <v>6</v>
      </c>
      <c r="X22" s="46" t="s">
        <v>6</v>
      </c>
      <c r="Y22" s="46" t="s">
        <v>485</v>
      </c>
      <c r="Z22" s="46" t="s">
        <v>333</v>
      </c>
      <c r="AA22" s="46" t="s">
        <v>483</v>
      </c>
      <c r="AB22" s="46"/>
      <c r="AC22" s="46"/>
      <c r="AD22" s="46" t="s">
        <v>226</v>
      </c>
      <c r="AE22" s="46" t="s">
        <v>225</v>
      </c>
      <c r="AF22" s="46" t="s">
        <v>224</v>
      </c>
    </row>
    <row r="23" spans="1:32" ht="66.599999999999994" hidden="1">
      <c r="A23" s="1">
        <f t="shared" si="0"/>
        <v>22</v>
      </c>
      <c r="B23" s="46" t="s">
        <v>25</v>
      </c>
      <c r="C23" s="46" t="s">
        <v>218</v>
      </c>
      <c r="D23" s="46" t="s">
        <v>23</v>
      </c>
      <c r="E23" s="46" t="s">
        <v>321</v>
      </c>
      <c r="F23" s="46" t="s">
        <v>17090</v>
      </c>
      <c r="G23" s="46">
        <v>66</v>
      </c>
      <c r="H23" s="46">
        <v>2021</v>
      </c>
      <c r="I23" s="46" t="s">
        <v>17091</v>
      </c>
      <c r="J23" s="46" t="s">
        <v>17092</v>
      </c>
      <c r="K23" s="50">
        <v>44539</v>
      </c>
      <c r="L23" s="46" t="s">
        <v>17093</v>
      </c>
      <c r="M23" s="46" t="s">
        <v>17094</v>
      </c>
      <c r="N23" s="46" t="s">
        <v>406</v>
      </c>
      <c r="O23" s="46">
        <v>1</v>
      </c>
      <c r="P23" s="60">
        <v>134290.69</v>
      </c>
      <c r="Q23" s="60">
        <v>134290.69</v>
      </c>
      <c r="R23" s="46" t="s">
        <v>39</v>
      </c>
      <c r="S23" s="46" t="s">
        <v>39</v>
      </c>
      <c r="T23" s="46" t="s">
        <v>38</v>
      </c>
      <c r="U23" s="50">
        <v>45452</v>
      </c>
      <c r="V23" s="46" t="s">
        <v>312</v>
      </c>
      <c r="W23" s="46" t="s">
        <v>6</v>
      </c>
      <c r="X23" s="46" t="s">
        <v>6</v>
      </c>
      <c r="Y23" s="46" t="s">
        <v>17095</v>
      </c>
      <c r="Z23" s="46" t="s">
        <v>333</v>
      </c>
      <c r="AA23" s="46" t="s">
        <v>463</v>
      </c>
      <c r="AB23" s="46" t="s">
        <v>17096</v>
      </c>
      <c r="AC23" s="88"/>
      <c r="AD23" s="46" t="s">
        <v>226</v>
      </c>
      <c r="AE23" s="46" t="s">
        <v>225</v>
      </c>
      <c r="AF23" s="46" t="s">
        <v>224</v>
      </c>
    </row>
    <row r="24" spans="1:32" ht="66.599999999999994" hidden="1">
      <c r="A24" s="1">
        <f t="shared" si="0"/>
        <v>23</v>
      </c>
      <c r="B24" s="46" t="s">
        <v>25</v>
      </c>
      <c r="C24" s="46" t="s">
        <v>218</v>
      </c>
      <c r="D24" s="46" t="s">
        <v>23</v>
      </c>
      <c r="E24" s="46" t="s">
        <v>321</v>
      </c>
      <c r="F24" s="46" t="s">
        <v>17090</v>
      </c>
      <c r="G24" s="46">
        <v>67</v>
      </c>
      <c r="H24" s="46">
        <v>2021</v>
      </c>
      <c r="I24" s="46" t="s">
        <v>17097</v>
      </c>
      <c r="J24" s="46" t="s">
        <v>17098</v>
      </c>
      <c r="K24" s="50">
        <v>44539</v>
      </c>
      <c r="L24" s="89" t="s">
        <v>17093</v>
      </c>
      <c r="M24" s="46" t="s">
        <v>17094</v>
      </c>
      <c r="N24" s="46" t="s">
        <v>406</v>
      </c>
      <c r="O24" s="46">
        <v>1</v>
      </c>
      <c r="P24" s="60">
        <v>328764.84000000003</v>
      </c>
      <c r="Q24" s="60">
        <v>328764.84000000003</v>
      </c>
      <c r="R24" s="46" t="s">
        <v>39</v>
      </c>
      <c r="S24" s="46" t="s">
        <v>39</v>
      </c>
      <c r="T24" s="46" t="s">
        <v>38</v>
      </c>
      <c r="U24" s="50">
        <v>45452</v>
      </c>
      <c r="V24" s="46" t="s">
        <v>312</v>
      </c>
      <c r="W24" s="46" t="s">
        <v>6</v>
      </c>
      <c r="X24" s="46" t="s">
        <v>6</v>
      </c>
      <c r="Y24" s="46" t="s">
        <v>17095</v>
      </c>
      <c r="Z24" s="46" t="s">
        <v>333</v>
      </c>
      <c r="AA24" s="46" t="s">
        <v>463</v>
      </c>
      <c r="AB24" s="46" t="s">
        <v>17096</v>
      </c>
      <c r="AC24" s="46"/>
      <c r="AD24" s="46" t="s">
        <v>226</v>
      </c>
      <c r="AE24" s="46" t="s">
        <v>225</v>
      </c>
      <c r="AF24" s="46" t="s">
        <v>224</v>
      </c>
    </row>
    <row r="25" spans="1:32" ht="79.8" hidden="1">
      <c r="A25" s="1">
        <f t="shared" si="0"/>
        <v>24</v>
      </c>
      <c r="B25" s="46" t="s">
        <v>25</v>
      </c>
      <c r="C25" s="46" t="s">
        <v>218</v>
      </c>
      <c r="D25" s="46" t="s">
        <v>23</v>
      </c>
      <c r="E25" s="46" t="s">
        <v>321</v>
      </c>
      <c r="F25" s="46" t="s">
        <v>17099</v>
      </c>
      <c r="G25" s="46">
        <v>57</v>
      </c>
      <c r="H25" s="46">
        <v>2021</v>
      </c>
      <c r="I25" s="46" t="s">
        <v>17100</v>
      </c>
      <c r="J25" s="46" t="s">
        <v>17101</v>
      </c>
      <c r="K25" s="50">
        <v>44487</v>
      </c>
      <c r="L25" s="46" t="s">
        <v>17102</v>
      </c>
      <c r="M25" s="46" t="s">
        <v>17103</v>
      </c>
      <c r="N25" s="46" t="s">
        <v>406</v>
      </c>
      <c r="O25" s="46">
        <v>1</v>
      </c>
      <c r="P25" s="60">
        <v>1380</v>
      </c>
      <c r="Q25" s="60">
        <v>1380</v>
      </c>
      <c r="R25" s="46" t="s">
        <v>39</v>
      </c>
      <c r="S25" s="46" t="s">
        <v>39</v>
      </c>
      <c r="T25" s="46" t="s">
        <v>38</v>
      </c>
      <c r="U25" s="50">
        <v>46313</v>
      </c>
      <c r="V25" s="46" t="s">
        <v>312</v>
      </c>
      <c r="W25" s="46" t="s">
        <v>6</v>
      </c>
      <c r="X25" s="46" t="s">
        <v>6</v>
      </c>
      <c r="Y25" s="46" t="s">
        <v>17104</v>
      </c>
      <c r="Z25" s="46" t="s">
        <v>310</v>
      </c>
      <c r="AA25" s="46" t="s">
        <v>14</v>
      </c>
      <c r="AB25" s="46"/>
      <c r="AC25" s="46"/>
      <c r="AD25" s="46" t="s">
        <v>226</v>
      </c>
      <c r="AE25" s="46" t="s">
        <v>225</v>
      </c>
      <c r="AF25" s="46" t="s">
        <v>224</v>
      </c>
    </row>
    <row r="26" spans="1:32" ht="106.2" hidden="1">
      <c r="A26" s="1">
        <f t="shared" si="0"/>
        <v>25</v>
      </c>
      <c r="B26" s="46" t="s">
        <v>25</v>
      </c>
      <c r="C26" s="46" t="s">
        <v>218</v>
      </c>
      <c r="D26" s="46" t="s">
        <v>23</v>
      </c>
      <c r="E26" s="46" t="s">
        <v>321</v>
      </c>
      <c r="F26" s="46" t="s">
        <v>17105</v>
      </c>
      <c r="G26" s="46">
        <v>53</v>
      </c>
      <c r="H26" s="46">
        <v>2021</v>
      </c>
      <c r="I26" s="46" t="s">
        <v>17106</v>
      </c>
      <c r="J26" s="46" t="s">
        <v>17107</v>
      </c>
      <c r="K26" s="50">
        <v>44449</v>
      </c>
      <c r="L26" s="46" t="s">
        <v>17108</v>
      </c>
      <c r="M26" s="46" t="s">
        <v>17109</v>
      </c>
      <c r="N26" s="46" t="s">
        <v>406</v>
      </c>
      <c r="O26" s="46">
        <v>12</v>
      </c>
      <c r="P26" s="60">
        <v>54684.5</v>
      </c>
      <c r="Q26" s="60">
        <v>656214</v>
      </c>
      <c r="R26" s="46" t="s">
        <v>39</v>
      </c>
      <c r="S26" s="46" t="s">
        <v>39</v>
      </c>
      <c r="T26" s="46" t="s">
        <v>38</v>
      </c>
      <c r="U26" s="50">
        <v>46282</v>
      </c>
      <c r="V26" s="46" t="s">
        <v>312</v>
      </c>
      <c r="W26" s="46" t="s">
        <v>6</v>
      </c>
      <c r="X26" s="46" t="s">
        <v>6</v>
      </c>
      <c r="Y26" s="46" t="s">
        <v>17110</v>
      </c>
      <c r="Z26" s="46" t="s">
        <v>333</v>
      </c>
      <c r="AA26" s="46" t="s">
        <v>483</v>
      </c>
      <c r="AB26" s="46"/>
      <c r="AC26" s="46"/>
      <c r="AD26" s="46" t="s">
        <v>226</v>
      </c>
      <c r="AE26" s="46" t="s">
        <v>225</v>
      </c>
      <c r="AF26" s="46" t="s">
        <v>224</v>
      </c>
    </row>
    <row r="27" spans="1:32" ht="132.6" hidden="1">
      <c r="A27" s="1">
        <f t="shared" si="0"/>
        <v>26</v>
      </c>
      <c r="B27" s="46" t="s">
        <v>25</v>
      </c>
      <c r="C27" s="46" t="s">
        <v>179</v>
      </c>
      <c r="D27" s="46" t="s">
        <v>178</v>
      </c>
      <c r="E27" s="46" t="s">
        <v>321</v>
      </c>
      <c r="F27" s="46" t="s">
        <v>482</v>
      </c>
      <c r="G27" s="46">
        <v>95</v>
      </c>
      <c r="H27" s="46">
        <v>2020</v>
      </c>
      <c r="I27" s="46" t="s">
        <v>481</v>
      </c>
      <c r="J27" s="46">
        <v>61600839000155</v>
      </c>
      <c r="K27" s="50" t="s">
        <v>480</v>
      </c>
      <c r="L27" s="46" t="s">
        <v>479</v>
      </c>
      <c r="M27" s="46" t="s">
        <v>478</v>
      </c>
      <c r="N27" s="46" t="s">
        <v>406</v>
      </c>
      <c r="O27" s="46">
        <v>280</v>
      </c>
      <c r="P27" s="90">
        <v>5.86</v>
      </c>
      <c r="Q27" s="90">
        <v>19689.599999999999</v>
      </c>
      <c r="R27" s="46" t="s">
        <v>174</v>
      </c>
      <c r="S27" s="46" t="s">
        <v>64</v>
      </c>
      <c r="T27" s="46" t="s">
        <v>142</v>
      </c>
      <c r="U27" s="50" t="s">
        <v>477</v>
      </c>
      <c r="V27" s="46" t="s">
        <v>312</v>
      </c>
      <c r="W27" s="46" t="s">
        <v>6</v>
      </c>
      <c r="X27" s="46" t="s">
        <v>6</v>
      </c>
      <c r="Y27" s="46" t="s">
        <v>476</v>
      </c>
      <c r="Z27" s="46" t="s">
        <v>323</v>
      </c>
      <c r="AA27" s="46" t="s">
        <v>14</v>
      </c>
      <c r="AB27" s="46"/>
      <c r="AC27" s="46"/>
      <c r="AD27" s="46" t="s">
        <v>172</v>
      </c>
      <c r="AE27" s="46" t="s">
        <v>171</v>
      </c>
      <c r="AF27" s="46" t="s">
        <v>170</v>
      </c>
    </row>
    <row r="28" spans="1:32" ht="93" hidden="1">
      <c r="A28" s="1">
        <f t="shared" si="0"/>
        <v>27</v>
      </c>
      <c r="B28" s="91" t="s">
        <v>25</v>
      </c>
      <c r="C28" s="91" t="s">
        <v>236</v>
      </c>
      <c r="D28" s="91" t="s">
        <v>23</v>
      </c>
      <c r="E28" s="91" t="s">
        <v>321</v>
      </c>
      <c r="F28" s="46" t="s">
        <v>769</v>
      </c>
      <c r="G28" s="91">
        <v>242019</v>
      </c>
      <c r="H28" s="91">
        <v>2019</v>
      </c>
      <c r="I28" s="91" t="s">
        <v>768</v>
      </c>
      <c r="J28" s="91">
        <v>949483000175</v>
      </c>
      <c r="K28" s="92" t="s">
        <v>767</v>
      </c>
      <c r="L28" s="91" t="s">
        <v>766</v>
      </c>
      <c r="M28" s="91" t="s">
        <v>765</v>
      </c>
      <c r="N28" s="91" t="s">
        <v>64</v>
      </c>
      <c r="O28" s="91">
        <v>1</v>
      </c>
      <c r="P28" s="90">
        <v>3222</v>
      </c>
      <c r="Q28" s="90">
        <v>3222</v>
      </c>
      <c r="R28" s="91" t="s">
        <v>174</v>
      </c>
      <c r="S28" s="91" t="s">
        <v>64</v>
      </c>
      <c r="T28" s="91" t="s">
        <v>142</v>
      </c>
      <c r="U28" s="91" t="s">
        <v>764</v>
      </c>
      <c r="V28" s="91" t="s">
        <v>312</v>
      </c>
      <c r="W28" s="91" t="s">
        <v>6</v>
      </c>
      <c r="X28" s="91" t="s">
        <v>6</v>
      </c>
      <c r="Y28" s="91" t="s">
        <v>763</v>
      </c>
      <c r="Z28" s="91" t="s">
        <v>367</v>
      </c>
      <c r="AA28" s="91" t="s">
        <v>14</v>
      </c>
      <c r="AB28" s="91"/>
      <c r="AC28" s="91"/>
      <c r="AD28" s="91" t="s">
        <v>230</v>
      </c>
      <c r="AE28" s="91" t="s">
        <v>229</v>
      </c>
      <c r="AF28" s="91" t="s">
        <v>228</v>
      </c>
    </row>
    <row r="29" spans="1:32" ht="66.599999999999994" hidden="1">
      <c r="A29" s="1">
        <f t="shared" si="0"/>
        <v>28</v>
      </c>
      <c r="B29" s="91" t="s">
        <v>25</v>
      </c>
      <c r="C29" s="91" t="s">
        <v>236</v>
      </c>
      <c r="D29" s="91" t="s">
        <v>23</v>
      </c>
      <c r="E29" s="91" t="s">
        <v>321</v>
      </c>
      <c r="F29" s="46" t="s">
        <v>762</v>
      </c>
      <c r="G29" s="91">
        <v>45</v>
      </c>
      <c r="H29" s="91">
        <v>2019</v>
      </c>
      <c r="I29" s="91" t="s">
        <v>757</v>
      </c>
      <c r="J29" s="91">
        <v>8247960000162</v>
      </c>
      <c r="K29" s="92" t="s">
        <v>761</v>
      </c>
      <c r="L29" s="91" t="s">
        <v>760</v>
      </c>
      <c r="M29" s="91" t="s">
        <v>759</v>
      </c>
      <c r="N29" s="91" t="s">
        <v>64</v>
      </c>
      <c r="O29" s="91">
        <v>1</v>
      </c>
      <c r="P29" s="90">
        <v>3117836.76</v>
      </c>
      <c r="Q29" s="90">
        <v>3493578.48</v>
      </c>
      <c r="R29" s="91" t="s">
        <v>174</v>
      </c>
      <c r="S29" s="91" t="s">
        <v>64</v>
      </c>
      <c r="T29" s="91" t="s">
        <v>256</v>
      </c>
      <c r="U29" s="91" t="s">
        <v>267</v>
      </c>
      <c r="V29" s="91" t="s">
        <v>312</v>
      </c>
      <c r="W29" s="91" t="s">
        <v>6</v>
      </c>
      <c r="X29" s="91" t="s">
        <v>6</v>
      </c>
      <c r="Y29" s="91" t="s">
        <v>644</v>
      </c>
      <c r="Z29" s="91" t="s">
        <v>323</v>
      </c>
      <c r="AA29" s="91" t="s">
        <v>14</v>
      </c>
      <c r="AB29" s="91"/>
      <c r="AC29" s="91"/>
      <c r="AD29" s="91" t="s">
        <v>230</v>
      </c>
      <c r="AE29" s="91" t="s">
        <v>229</v>
      </c>
      <c r="AF29" s="91" t="s">
        <v>228</v>
      </c>
    </row>
    <row r="30" spans="1:32" ht="66.599999999999994" hidden="1">
      <c r="A30" s="1">
        <f t="shared" si="0"/>
        <v>29</v>
      </c>
      <c r="B30" s="91" t="s">
        <v>25</v>
      </c>
      <c r="C30" s="91" t="s">
        <v>236</v>
      </c>
      <c r="D30" s="91" t="s">
        <v>23</v>
      </c>
      <c r="E30" s="91" t="s">
        <v>321</v>
      </c>
      <c r="F30" s="46" t="s">
        <v>758</v>
      </c>
      <c r="G30" s="91">
        <v>37</v>
      </c>
      <c r="H30" s="91">
        <v>2019</v>
      </c>
      <c r="I30" s="91" t="s">
        <v>757</v>
      </c>
      <c r="J30" s="91">
        <v>8247960000162</v>
      </c>
      <c r="K30" s="92" t="s">
        <v>756</v>
      </c>
      <c r="L30" s="91" t="s">
        <v>755</v>
      </c>
      <c r="M30" s="91" t="s">
        <v>754</v>
      </c>
      <c r="N30" s="91" t="s">
        <v>64</v>
      </c>
      <c r="O30" s="91">
        <v>1</v>
      </c>
      <c r="P30" s="90">
        <v>2898442.92</v>
      </c>
      <c r="Q30" s="90">
        <v>2969472.84</v>
      </c>
      <c r="R30" s="91" t="s">
        <v>174</v>
      </c>
      <c r="S30" s="91" t="s">
        <v>64</v>
      </c>
      <c r="T30" s="91" t="s">
        <v>256</v>
      </c>
      <c r="U30" s="91" t="s">
        <v>753</v>
      </c>
      <c r="V30" s="91" t="s">
        <v>312</v>
      </c>
      <c r="W30" s="91" t="s">
        <v>6</v>
      </c>
      <c r="X30" s="91" t="s">
        <v>6</v>
      </c>
      <c r="Y30" s="91" t="s">
        <v>644</v>
      </c>
      <c r="Z30" s="91" t="s">
        <v>323</v>
      </c>
      <c r="AA30" s="91" t="s">
        <v>14</v>
      </c>
      <c r="AB30" s="91"/>
      <c r="AC30" s="91"/>
      <c r="AD30" s="91" t="s">
        <v>230</v>
      </c>
      <c r="AE30" s="91" t="s">
        <v>229</v>
      </c>
      <c r="AF30" s="91" t="s">
        <v>228</v>
      </c>
    </row>
    <row r="31" spans="1:32" ht="66.599999999999994" hidden="1">
      <c r="A31" s="1">
        <f t="shared" si="0"/>
        <v>30</v>
      </c>
      <c r="B31" s="91" t="s">
        <v>25</v>
      </c>
      <c r="C31" s="91" t="s">
        <v>236</v>
      </c>
      <c r="D31" s="91" t="s">
        <v>23</v>
      </c>
      <c r="E31" s="91" t="s">
        <v>321</v>
      </c>
      <c r="F31" s="46" t="s">
        <v>752</v>
      </c>
      <c r="G31" s="91">
        <v>44</v>
      </c>
      <c r="H31" s="91">
        <v>2019</v>
      </c>
      <c r="I31" s="91" t="s">
        <v>751</v>
      </c>
      <c r="J31" s="91">
        <v>11162311000173</v>
      </c>
      <c r="K31" s="92" t="s">
        <v>750</v>
      </c>
      <c r="L31" s="91" t="s">
        <v>749</v>
      </c>
      <c r="M31" s="91" t="s">
        <v>748</v>
      </c>
      <c r="N31" s="91" t="s">
        <v>64</v>
      </c>
      <c r="O31" s="91">
        <v>1</v>
      </c>
      <c r="P31" s="90">
        <v>1323134.6399999999</v>
      </c>
      <c r="Q31" s="90">
        <v>1639007.52</v>
      </c>
      <c r="R31" s="91" t="s">
        <v>174</v>
      </c>
      <c r="S31" s="91" t="s">
        <v>64</v>
      </c>
      <c r="T31" s="91" t="s">
        <v>256</v>
      </c>
      <c r="U31" s="91" t="s">
        <v>747</v>
      </c>
      <c r="V31" s="91" t="s">
        <v>312</v>
      </c>
      <c r="W31" s="91" t="s">
        <v>6</v>
      </c>
      <c r="X31" s="91" t="s">
        <v>6</v>
      </c>
      <c r="Y31" s="91" t="s">
        <v>644</v>
      </c>
      <c r="Z31" s="91" t="s">
        <v>323</v>
      </c>
      <c r="AA31" s="91" t="s">
        <v>14</v>
      </c>
      <c r="AB31" s="91"/>
      <c r="AC31" s="91"/>
      <c r="AD31" s="91" t="s">
        <v>230</v>
      </c>
      <c r="AE31" s="91" t="s">
        <v>229</v>
      </c>
      <c r="AF31" s="91" t="s">
        <v>228</v>
      </c>
    </row>
    <row r="32" spans="1:32" ht="66.599999999999994" hidden="1">
      <c r="A32" s="1">
        <f t="shared" si="0"/>
        <v>31</v>
      </c>
      <c r="B32" s="91" t="s">
        <v>25</v>
      </c>
      <c r="C32" s="91" t="s">
        <v>236</v>
      </c>
      <c r="D32" s="91" t="s">
        <v>23</v>
      </c>
      <c r="E32" s="91" t="s">
        <v>321</v>
      </c>
      <c r="F32" s="46" t="s">
        <v>746</v>
      </c>
      <c r="G32" s="91">
        <v>100</v>
      </c>
      <c r="H32" s="91">
        <v>2020</v>
      </c>
      <c r="I32" s="91" t="s">
        <v>745</v>
      </c>
      <c r="J32" s="91">
        <v>5457677000762</v>
      </c>
      <c r="K32" s="92" t="s">
        <v>744</v>
      </c>
      <c r="L32" s="91" t="s">
        <v>743</v>
      </c>
      <c r="M32" s="91" t="s">
        <v>742</v>
      </c>
      <c r="N32" s="91" t="s">
        <v>64</v>
      </c>
      <c r="O32" s="91">
        <v>1</v>
      </c>
      <c r="P32" s="90">
        <v>11531576.279999999</v>
      </c>
      <c r="Q32" s="90">
        <v>11531576.279999999</v>
      </c>
      <c r="R32" s="91" t="s">
        <v>174</v>
      </c>
      <c r="S32" s="91" t="s">
        <v>64</v>
      </c>
      <c r="T32" s="91" t="s">
        <v>256</v>
      </c>
      <c r="U32" s="91" t="s">
        <v>735</v>
      </c>
      <c r="V32" s="91" t="s">
        <v>312</v>
      </c>
      <c r="W32" s="91" t="s">
        <v>6</v>
      </c>
      <c r="X32" s="91" t="s">
        <v>6</v>
      </c>
      <c r="Y32" s="91" t="s">
        <v>644</v>
      </c>
      <c r="Z32" s="91" t="s">
        <v>323</v>
      </c>
      <c r="AA32" s="91" t="s">
        <v>14</v>
      </c>
      <c r="AB32" s="91"/>
      <c r="AC32" s="91"/>
      <c r="AD32" s="91" t="s">
        <v>230</v>
      </c>
      <c r="AE32" s="91" t="s">
        <v>229</v>
      </c>
      <c r="AF32" s="91" t="s">
        <v>228</v>
      </c>
    </row>
    <row r="33" spans="1:32" ht="93" hidden="1">
      <c r="A33" s="1">
        <f t="shared" si="0"/>
        <v>32</v>
      </c>
      <c r="B33" s="91" t="s">
        <v>25</v>
      </c>
      <c r="C33" s="91" t="s">
        <v>236</v>
      </c>
      <c r="D33" s="91" t="s">
        <v>23</v>
      </c>
      <c r="E33" s="91" t="s">
        <v>321</v>
      </c>
      <c r="F33" s="46" t="s">
        <v>741</v>
      </c>
      <c r="G33" s="91">
        <v>5.3161011598201816E+16</v>
      </c>
      <c r="H33" s="91">
        <v>2020</v>
      </c>
      <c r="I33" s="91" t="s">
        <v>733</v>
      </c>
      <c r="J33" s="91">
        <v>34028316000707</v>
      </c>
      <c r="K33" s="92" t="s">
        <v>732</v>
      </c>
      <c r="L33" s="91" t="s">
        <v>740</v>
      </c>
      <c r="M33" s="91" t="s">
        <v>730</v>
      </c>
      <c r="N33" s="91" t="s">
        <v>64</v>
      </c>
      <c r="O33" s="91">
        <v>1</v>
      </c>
      <c r="P33" s="90">
        <v>1000000</v>
      </c>
      <c r="Q33" s="90">
        <v>1000000</v>
      </c>
      <c r="R33" s="91" t="s">
        <v>174</v>
      </c>
      <c r="S33" s="91" t="s">
        <v>64</v>
      </c>
      <c r="T33" s="91" t="s">
        <v>142</v>
      </c>
      <c r="U33" s="91" t="s">
        <v>729</v>
      </c>
      <c r="V33" s="91" t="s">
        <v>312</v>
      </c>
      <c r="W33" s="91" t="s">
        <v>6</v>
      </c>
      <c r="X33" s="91" t="s">
        <v>6</v>
      </c>
      <c r="Y33" s="91" t="s">
        <v>644</v>
      </c>
      <c r="Z33" s="91" t="s">
        <v>359</v>
      </c>
      <c r="AA33" s="91" t="s">
        <v>14</v>
      </c>
      <c r="AB33" s="91"/>
      <c r="AC33" s="91"/>
      <c r="AD33" s="91" t="s">
        <v>230</v>
      </c>
      <c r="AE33" s="91" t="s">
        <v>229</v>
      </c>
      <c r="AF33" s="91" t="s">
        <v>228</v>
      </c>
    </row>
    <row r="34" spans="1:32" ht="66.599999999999994" hidden="1">
      <c r="A34" s="1">
        <f t="shared" si="0"/>
        <v>33</v>
      </c>
      <c r="B34" s="91" t="s">
        <v>25</v>
      </c>
      <c r="C34" s="91" t="s">
        <v>236</v>
      </c>
      <c r="D34" s="91" t="s">
        <v>23</v>
      </c>
      <c r="E34" s="91" t="s">
        <v>321</v>
      </c>
      <c r="F34" s="46" t="s">
        <v>739</v>
      </c>
      <c r="G34" s="91">
        <v>0</v>
      </c>
      <c r="H34" s="91">
        <v>2021</v>
      </c>
      <c r="I34" s="91" t="s">
        <v>703</v>
      </c>
      <c r="J34" s="91">
        <v>88888888888888</v>
      </c>
      <c r="K34" s="92" t="s">
        <v>738</v>
      </c>
      <c r="L34" s="91" t="s">
        <v>737</v>
      </c>
      <c r="M34" s="91" t="s">
        <v>736</v>
      </c>
      <c r="N34" s="91" t="s">
        <v>64</v>
      </c>
      <c r="O34" s="91">
        <v>1</v>
      </c>
      <c r="P34" s="90">
        <v>957981</v>
      </c>
      <c r="Q34" s="90">
        <v>957981</v>
      </c>
      <c r="R34" s="91" t="s">
        <v>174</v>
      </c>
      <c r="S34" s="91" t="s">
        <v>64</v>
      </c>
      <c r="T34" s="91" t="s">
        <v>142</v>
      </c>
      <c r="U34" s="91" t="s">
        <v>735</v>
      </c>
      <c r="V34" s="91" t="s">
        <v>312</v>
      </c>
      <c r="W34" s="91" t="s">
        <v>6</v>
      </c>
      <c r="X34" s="91" t="s">
        <v>6</v>
      </c>
      <c r="Y34" s="91" t="s">
        <v>644</v>
      </c>
      <c r="Z34" s="91" t="s">
        <v>323</v>
      </c>
      <c r="AA34" s="91" t="s">
        <v>483</v>
      </c>
      <c r="AB34" s="91"/>
      <c r="AC34" s="91"/>
      <c r="AD34" s="91" t="s">
        <v>230</v>
      </c>
      <c r="AE34" s="91" t="s">
        <v>229</v>
      </c>
      <c r="AF34" s="91" t="s">
        <v>228</v>
      </c>
    </row>
    <row r="35" spans="1:32" ht="93" hidden="1">
      <c r="A35" s="1">
        <f t="shared" si="0"/>
        <v>34</v>
      </c>
      <c r="B35" s="91" t="s">
        <v>25</v>
      </c>
      <c r="C35" s="91" t="s">
        <v>236</v>
      </c>
      <c r="D35" s="91" t="s">
        <v>23</v>
      </c>
      <c r="E35" s="91" t="s">
        <v>321</v>
      </c>
      <c r="F35" s="46" t="s">
        <v>734</v>
      </c>
      <c r="G35" s="91">
        <v>5.3161012403201848E+16</v>
      </c>
      <c r="H35" s="91">
        <v>2020</v>
      </c>
      <c r="I35" s="91" t="s">
        <v>733</v>
      </c>
      <c r="J35" s="91">
        <v>34028316000707</v>
      </c>
      <c r="K35" s="92" t="s">
        <v>732</v>
      </c>
      <c r="L35" s="91" t="s">
        <v>731</v>
      </c>
      <c r="M35" s="91" t="s">
        <v>730</v>
      </c>
      <c r="N35" s="91" t="s">
        <v>64</v>
      </c>
      <c r="O35" s="91">
        <v>1</v>
      </c>
      <c r="P35" s="90">
        <v>280000</v>
      </c>
      <c r="Q35" s="90">
        <v>280000</v>
      </c>
      <c r="R35" s="91" t="s">
        <v>174</v>
      </c>
      <c r="S35" s="91" t="s">
        <v>64</v>
      </c>
      <c r="T35" s="91" t="s">
        <v>142</v>
      </c>
      <c r="U35" s="91" t="s">
        <v>729</v>
      </c>
      <c r="V35" s="91" t="s">
        <v>312</v>
      </c>
      <c r="W35" s="91" t="s">
        <v>6</v>
      </c>
      <c r="X35" s="91" t="s">
        <v>6</v>
      </c>
      <c r="Y35" s="91" t="s">
        <v>644</v>
      </c>
      <c r="Z35" s="91" t="s">
        <v>359</v>
      </c>
      <c r="AA35" s="91" t="s">
        <v>14</v>
      </c>
      <c r="AB35" s="91"/>
      <c r="AC35" s="91"/>
      <c r="AD35" s="91" t="s">
        <v>230</v>
      </c>
      <c r="AE35" s="91" t="s">
        <v>229</v>
      </c>
      <c r="AF35" s="91" t="s">
        <v>228</v>
      </c>
    </row>
    <row r="36" spans="1:32" ht="66.599999999999994" hidden="1">
      <c r="A36" s="1">
        <f t="shared" si="0"/>
        <v>35</v>
      </c>
      <c r="B36" s="91" t="s">
        <v>25</v>
      </c>
      <c r="C36" s="91" t="s">
        <v>236</v>
      </c>
      <c r="D36" s="91" t="s">
        <v>23</v>
      </c>
      <c r="E36" s="91" t="s">
        <v>321</v>
      </c>
      <c r="F36" s="46" t="s">
        <v>728</v>
      </c>
      <c r="G36" s="91">
        <v>8</v>
      </c>
      <c r="H36" s="91">
        <v>2019</v>
      </c>
      <c r="I36" s="91" t="s">
        <v>727</v>
      </c>
      <c r="J36" s="91">
        <v>8966620000191</v>
      </c>
      <c r="K36" s="92" t="s">
        <v>726</v>
      </c>
      <c r="L36" s="91" t="s">
        <v>725</v>
      </c>
      <c r="M36" s="91" t="s">
        <v>724</v>
      </c>
      <c r="N36" s="91" t="s">
        <v>64</v>
      </c>
      <c r="O36" s="91">
        <v>1</v>
      </c>
      <c r="P36" s="90">
        <v>249359.3</v>
      </c>
      <c r="Q36" s="90">
        <v>249359.3</v>
      </c>
      <c r="R36" s="91" t="s">
        <v>174</v>
      </c>
      <c r="S36" s="91" t="s">
        <v>64</v>
      </c>
      <c r="T36" s="91" t="s">
        <v>142</v>
      </c>
      <c r="U36" s="91" t="s">
        <v>723</v>
      </c>
      <c r="V36" s="91" t="s">
        <v>312</v>
      </c>
      <c r="W36" s="91" t="s">
        <v>6</v>
      </c>
      <c r="X36" s="91" t="s">
        <v>6</v>
      </c>
      <c r="Y36" s="91" t="s">
        <v>644</v>
      </c>
      <c r="Z36" s="91" t="s">
        <v>333</v>
      </c>
      <c r="AA36" s="91" t="s">
        <v>483</v>
      </c>
      <c r="AB36" s="91"/>
      <c r="AC36" s="91"/>
      <c r="AD36" s="91" t="s">
        <v>230</v>
      </c>
      <c r="AE36" s="91" t="s">
        <v>229</v>
      </c>
      <c r="AF36" s="91" t="s">
        <v>228</v>
      </c>
    </row>
    <row r="37" spans="1:32" ht="66.599999999999994" hidden="1">
      <c r="A37" s="1">
        <f t="shared" si="0"/>
        <v>36</v>
      </c>
      <c r="B37" s="91" t="s">
        <v>25</v>
      </c>
      <c r="C37" s="91" t="s">
        <v>236</v>
      </c>
      <c r="D37" s="91" t="s">
        <v>23</v>
      </c>
      <c r="E37" s="91" t="s">
        <v>321</v>
      </c>
      <c r="F37" s="46" t="s">
        <v>722</v>
      </c>
      <c r="G37" s="91">
        <v>1</v>
      </c>
      <c r="H37" s="91">
        <v>2018</v>
      </c>
      <c r="I37" s="91" t="s">
        <v>721</v>
      </c>
      <c r="J37" s="91">
        <v>643692000196</v>
      </c>
      <c r="K37" s="92" t="s">
        <v>720</v>
      </c>
      <c r="L37" s="91" t="s">
        <v>719</v>
      </c>
      <c r="M37" s="91" t="s">
        <v>718</v>
      </c>
      <c r="N37" s="91" t="s">
        <v>64</v>
      </c>
      <c r="O37" s="91">
        <v>1</v>
      </c>
      <c r="P37" s="90">
        <v>229121.69</v>
      </c>
      <c r="Q37" s="90">
        <v>221756.38</v>
      </c>
      <c r="R37" s="91" t="s">
        <v>174</v>
      </c>
      <c r="S37" s="91" t="s">
        <v>64</v>
      </c>
      <c r="T37" s="91" t="s">
        <v>256</v>
      </c>
      <c r="U37" s="91" t="s">
        <v>717</v>
      </c>
      <c r="V37" s="91" t="s">
        <v>312</v>
      </c>
      <c r="W37" s="91" t="s">
        <v>6</v>
      </c>
      <c r="X37" s="91" t="s">
        <v>6</v>
      </c>
      <c r="Y37" s="91" t="s">
        <v>644</v>
      </c>
      <c r="Z37" s="91" t="s">
        <v>310</v>
      </c>
      <c r="AA37" s="91" t="s">
        <v>14</v>
      </c>
      <c r="AB37" s="91"/>
      <c r="AC37" s="91"/>
      <c r="AD37" s="91" t="s">
        <v>230</v>
      </c>
      <c r="AE37" s="91" t="s">
        <v>229</v>
      </c>
      <c r="AF37" s="91" t="s">
        <v>228</v>
      </c>
    </row>
    <row r="38" spans="1:32" ht="66.599999999999994" hidden="1">
      <c r="A38" s="1">
        <f t="shared" si="0"/>
        <v>37</v>
      </c>
      <c r="B38" s="91" t="s">
        <v>25</v>
      </c>
      <c r="C38" s="91" t="s">
        <v>236</v>
      </c>
      <c r="D38" s="91" t="s">
        <v>23</v>
      </c>
      <c r="E38" s="91" t="s">
        <v>321</v>
      </c>
      <c r="F38" s="46" t="s">
        <v>716</v>
      </c>
      <c r="G38" s="91">
        <v>33</v>
      </c>
      <c r="H38" s="91">
        <v>2019</v>
      </c>
      <c r="I38" s="91" t="s">
        <v>715</v>
      </c>
      <c r="J38" s="91">
        <v>5293074000187</v>
      </c>
      <c r="K38" s="92" t="s">
        <v>714</v>
      </c>
      <c r="L38" s="91" t="s">
        <v>713</v>
      </c>
      <c r="M38" s="91" t="s">
        <v>712</v>
      </c>
      <c r="N38" s="91" t="s">
        <v>64</v>
      </c>
      <c r="O38" s="91">
        <v>1</v>
      </c>
      <c r="P38" s="90">
        <v>208509.72</v>
      </c>
      <c r="Q38" s="90">
        <v>208509.72</v>
      </c>
      <c r="R38" s="91" t="s">
        <v>174</v>
      </c>
      <c r="S38" s="91" t="s">
        <v>64</v>
      </c>
      <c r="T38" s="91" t="s">
        <v>142</v>
      </c>
      <c r="U38" s="91" t="s">
        <v>711</v>
      </c>
      <c r="V38" s="91" t="s">
        <v>312</v>
      </c>
      <c r="W38" s="91" t="s">
        <v>6</v>
      </c>
      <c r="X38" s="91" t="s">
        <v>6</v>
      </c>
      <c r="Y38" s="91" t="s">
        <v>644</v>
      </c>
      <c r="Z38" s="91" t="s">
        <v>323</v>
      </c>
      <c r="AA38" s="91" t="s">
        <v>14</v>
      </c>
      <c r="AB38" s="91"/>
      <c r="AC38" s="91"/>
      <c r="AD38" s="91" t="s">
        <v>230</v>
      </c>
      <c r="AE38" s="91" t="s">
        <v>229</v>
      </c>
      <c r="AF38" s="91" t="s">
        <v>228</v>
      </c>
    </row>
    <row r="39" spans="1:32" ht="66.599999999999994" hidden="1">
      <c r="A39" s="1">
        <f t="shared" si="0"/>
        <v>38</v>
      </c>
      <c r="B39" s="91" t="s">
        <v>25</v>
      </c>
      <c r="C39" s="91" t="s">
        <v>236</v>
      </c>
      <c r="D39" s="91" t="s">
        <v>23</v>
      </c>
      <c r="E39" s="91" t="s">
        <v>321</v>
      </c>
      <c r="F39" s="46" t="s">
        <v>710</v>
      </c>
      <c r="G39" s="91">
        <v>103</v>
      </c>
      <c r="H39" s="91">
        <v>2020</v>
      </c>
      <c r="I39" s="91" t="s">
        <v>709</v>
      </c>
      <c r="J39" s="91">
        <v>37104635000149</v>
      </c>
      <c r="K39" s="92" t="s">
        <v>708</v>
      </c>
      <c r="L39" s="91" t="s">
        <v>707</v>
      </c>
      <c r="M39" s="91" t="s">
        <v>706</v>
      </c>
      <c r="N39" s="91" t="s">
        <v>64</v>
      </c>
      <c r="O39" s="91">
        <v>1</v>
      </c>
      <c r="P39" s="90">
        <v>73877</v>
      </c>
      <c r="Q39" s="90">
        <v>73877</v>
      </c>
      <c r="R39" s="91" t="s">
        <v>174</v>
      </c>
      <c r="S39" s="91" t="s">
        <v>64</v>
      </c>
      <c r="T39" s="91" t="s">
        <v>142</v>
      </c>
      <c r="U39" s="91" t="s">
        <v>705</v>
      </c>
      <c r="V39" s="91" t="s">
        <v>312</v>
      </c>
      <c r="W39" s="91" t="s">
        <v>6</v>
      </c>
      <c r="X39" s="91" t="s">
        <v>6</v>
      </c>
      <c r="Y39" s="91" t="s">
        <v>644</v>
      </c>
      <c r="Z39" s="91" t="s">
        <v>323</v>
      </c>
      <c r="AA39" s="91" t="s">
        <v>14</v>
      </c>
      <c r="AB39" s="91"/>
      <c r="AC39" s="91"/>
      <c r="AD39" s="91" t="s">
        <v>230</v>
      </c>
      <c r="AE39" s="91" t="s">
        <v>229</v>
      </c>
      <c r="AF39" s="91" t="s">
        <v>228</v>
      </c>
    </row>
    <row r="40" spans="1:32" ht="66.599999999999994" hidden="1">
      <c r="A40" s="1">
        <f t="shared" si="0"/>
        <v>39</v>
      </c>
      <c r="B40" s="91" t="s">
        <v>25</v>
      </c>
      <c r="C40" s="91" t="s">
        <v>236</v>
      </c>
      <c r="D40" s="91" t="s">
        <v>23</v>
      </c>
      <c r="E40" s="91" t="s">
        <v>321</v>
      </c>
      <c r="F40" s="46" t="s">
        <v>704</v>
      </c>
      <c r="G40" s="91">
        <v>0</v>
      </c>
      <c r="H40" s="91">
        <v>2021</v>
      </c>
      <c r="I40" s="91" t="s">
        <v>703</v>
      </c>
      <c r="J40" s="91">
        <v>88888888888888</v>
      </c>
      <c r="K40" s="92" t="s">
        <v>702</v>
      </c>
      <c r="L40" s="91" t="s">
        <v>701</v>
      </c>
      <c r="M40" s="91" t="s">
        <v>700</v>
      </c>
      <c r="N40" s="91" t="s">
        <v>64</v>
      </c>
      <c r="O40" s="91">
        <v>1</v>
      </c>
      <c r="P40" s="90">
        <v>20000</v>
      </c>
      <c r="Q40" s="90">
        <v>20000</v>
      </c>
      <c r="R40" s="91" t="s">
        <v>174</v>
      </c>
      <c r="S40" s="91" t="s">
        <v>64</v>
      </c>
      <c r="T40" s="91" t="s">
        <v>142</v>
      </c>
      <c r="U40" s="91" t="s">
        <v>81</v>
      </c>
      <c r="V40" s="91" t="s">
        <v>312</v>
      </c>
      <c r="W40" s="91" t="s">
        <v>6</v>
      </c>
      <c r="X40" s="91" t="s">
        <v>6</v>
      </c>
      <c r="Y40" s="91" t="s">
        <v>644</v>
      </c>
      <c r="Z40" s="91" t="s">
        <v>323</v>
      </c>
      <c r="AA40" s="91" t="s">
        <v>14</v>
      </c>
      <c r="AB40" s="91"/>
      <c r="AC40" s="91"/>
      <c r="AD40" s="91" t="s">
        <v>230</v>
      </c>
      <c r="AE40" s="91" t="s">
        <v>229</v>
      </c>
      <c r="AF40" s="91" t="s">
        <v>228</v>
      </c>
    </row>
    <row r="41" spans="1:32" ht="66.599999999999994" hidden="1">
      <c r="A41" s="1">
        <f t="shared" si="0"/>
        <v>40</v>
      </c>
      <c r="B41" s="91" t="s">
        <v>25</v>
      </c>
      <c r="C41" s="91" t="s">
        <v>236</v>
      </c>
      <c r="D41" s="91" t="s">
        <v>23</v>
      </c>
      <c r="E41" s="91" t="s">
        <v>321</v>
      </c>
      <c r="F41" s="46" t="s">
        <v>699</v>
      </c>
      <c r="G41" s="91">
        <v>22</v>
      </c>
      <c r="H41" s="91">
        <v>2019</v>
      </c>
      <c r="I41" s="91" t="s">
        <v>698</v>
      </c>
      <c r="J41" s="91">
        <v>28000129</v>
      </c>
      <c r="K41" s="92" t="s">
        <v>697</v>
      </c>
      <c r="L41" s="91" t="s">
        <v>696</v>
      </c>
      <c r="M41" s="91" t="s">
        <v>695</v>
      </c>
      <c r="N41" s="91" t="s">
        <v>64</v>
      </c>
      <c r="O41" s="91">
        <v>1</v>
      </c>
      <c r="P41" s="90">
        <v>11400</v>
      </c>
      <c r="Q41" s="90">
        <v>11400</v>
      </c>
      <c r="R41" s="91" t="s">
        <v>174</v>
      </c>
      <c r="S41" s="91" t="s">
        <v>64</v>
      </c>
      <c r="T41" s="91" t="s">
        <v>142</v>
      </c>
      <c r="U41" s="91" t="s">
        <v>694</v>
      </c>
      <c r="V41" s="91" t="s">
        <v>312</v>
      </c>
      <c r="W41" s="91" t="s">
        <v>6</v>
      </c>
      <c r="X41" s="91" t="s">
        <v>6</v>
      </c>
      <c r="Y41" s="91" t="s">
        <v>644</v>
      </c>
      <c r="Z41" s="91" t="s">
        <v>323</v>
      </c>
      <c r="AA41" s="91" t="s">
        <v>14</v>
      </c>
      <c r="AB41" s="91"/>
      <c r="AC41" s="91"/>
      <c r="AD41" s="91" t="s">
        <v>230</v>
      </c>
      <c r="AE41" s="91" t="s">
        <v>229</v>
      </c>
      <c r="AF41" s="91" t="s">
        <v>228</v>
      </c>
    </row>
    <row r="42" spans="1:32" ht="66.599999999999994" hidden="1">
      <c r="A42" s="1">
        <f t="shared" si="0"/>
        <v>41</v>
      </c>
      <c r="B42" s="91" t="s">
        <v>25</v>
      </c>
      <c r="C42" s="91" t="s">
        <v>236</v>
      </c>
      <c r="D42" s="91" t="s">
        <v>23</v>
      </c>
      <c r="E42" s="91" t="s">
        <v>321</v>
      </c>
      <c r="F42" s="46" t="s">
        <v>693</v>
      </c>
      <c r="G42" s="91">
        <v>39</v>
      </c>
      <c r="H42" s="91">
        <v>2019</v>
      </c>
      <c r="I42" s="91" t="s">
        <v>692</v>
      </c>
      <c r="J42" s="91">
        <v>15539906000156</v>
      </c>
      <c r="K42" s="92" t="s">
        <v>641</v>
      </c>
      <c r="L42" s="91" t="s">
        <v>691</v>
      </c>
      <c r="M42" s="91" t="s">
        <v>690</v>
      </c>
      <c r="N42" s="91" t="s">
        <v>64</v>
      </c>
      <c r="O42" s="91">
        <v>1</v>
      </c>
      <c r="P42" s="90">
        <v>9716</v>
      </c>
      <c r="Q42" s="90">
        <v>9716</v>
      </c>
      <c r="R42" s="91" t="s">
        <v>174</v>
      </c>
      <c r="S42" s="91" t="s">
        <v>64</v>
      </c>
      <c r="T42" s="91" t="s">
        <v>142</v>
      </c>
      <c r="U42" s="91" t="s">
        <v>641</v>
      </c>
      <c r="V42" s="91" t="s">
        <v>312</v>
      </c>
      <c r="W42" s="91" t="s">
        <v>6</v>
      </c>
      <c r="X42" s="91" t="s">
        <v>6</v>
      </c>
      <c r="Y42" s="91" t="s">
        <v>644</v>
      </c>
      <c r="Z42" s="91" t="s">
        <v>323</v>
      </c>
      <c r="AA42" s="91" t="s">
        <v>14</v>
      </c>
      <c r="AB42" s="91"/>
      <c r="AC42" s="91"/>
      <c r="AD42" s="91" t="s">
        <v>230</v>
      </c>
      <c r="AE42" s="91" t="s">
        <v>229</v>
      </c>
      <c r="AF42" s="91" t="s">
        <v>228</v>
      </c>
    </row>
    <row r="43" spans="1:32" ht="66.599999999999994" hidden="1">
      <c r="A43" s="1">
        <f t="shared" si="0"/>
        <v>42</v>
      </c>
      <c r="B43" s="91" t="s">
        <v>25</v>
      </c>
      <c r="C43" s="91" t="s">
        <v>236</v>
      </c>
      <c r="D43" s="91" t="s">
        <v>23</v>
      </c>
      <c r="E43" s="91" t="s">
        <v>321</v>
      </c>
      <c r="F43" s="46" t="s">
        <v>689</v>
      </c>
      <c r="G43" s="91" t="s">
        <v>16673</v>
      </c>
      <c r="H43" s="91">
        <v>2021</v>
      </c>
      <c r="I43" s="93" t="s">
        <v>16674</v>
      </c>
      <c r="J43" s="94" t="s">
        <v>16675</v>
      </c>
      <c r="K43" s="92">
        <v>44377</v>
      </c>
      <c r="L43" s="91" t="s">
        <v>688</v>
      </c>
      <c r="M43" s="91" t="s">
        <v>687</v>
      </c>
      <c r="N43" s="91" t="s">
        <v>64</v>
      </c>
      <c r="O43" s="91">
        <v>1</v>
      </c>
      <c r="P43" s="60">
        <v>223000</v>
      </c>
      <c r="Q43" s="60">
        <v>223000</v>
      </c>
      <c r="R43" s="91" t="s">
        <v>174</v>
      </c>
      <c r="S43" s="91" t="s">
        <v>64</v>
      </c>
      <c r="T43" s="91" t="s">
        <v>142</v>
      </c>
      <c r="U43" s="91" t="s">
        <v>413</v>
      </c>
      <c r="V43" s="91" t="s">
        <v>312</v>
      </c>
      <c r="W43" s="91" t="s">
        <v>6</v>
      </c>
      <c r="X43" s="91" t="s">
        <v>6</v>
      </c>
      <c r="Y43" s="91" t="s">
        <v>644</v>
      </c>
      <c r="Z43" s="91" t="s">
        <v>323</v>
      </c>
      <c r="AA43" s="91" t="s">
        <v>14</v>
      </c>
      <c r="AB43" s="91" t="s">
        <v>14</v>
      </c>
      <c r="AC43" s="91" t="s">
        <v>16676</v>
      </c>
      <c r="AD43" s="91" t="s">
        <v>230</v>
      </c>
      <c r="AE43" s="91" t="s">
        <v>229</v>
      </c>
      <c r="AF43" s="91" t="s">
        <v>228</v>
      </c>
    </row>
    <row r="44" spans="1:32" ht="66.599999999999994" hidden="1">
      <c r="A44" s="1">
        <f t="shared" si="0"/>
        <v>43</v>
      </c>
      <c r="B44" s="91" t="s">
        <v>25</v>
      </c>
      <c r="C44" s="91" t="s">
        <v>236</v>
      </c>
      <c r="D44" s="91" t="s">
        <v>23</v>
      </c>
      <c r="E44" s="91" t="s">
        <v>321</v>
      </c>
      <c r="F44" s="46" t="s">
        <v>686</v>
      </c>
      <c r="G44" s="91">
        <v>110</v>
      </c>
      <c r="H44" s="91">
        <v>2020</v>
      </c>
      <c r="I44" s="91" t="s">
        <v>685</v>
      </c>
      <c r="J44" s="91">
        <v>12941636000117</v>
      </c>
      <c r="K44" s="92" t="s">
        <v>684</v>
      </c>
      <c r="L44" s="91" t="s">
        <v>683</v>
      </c>
      <c r="M44" s="91" t="s">
        <v>682</v>
      </c>
      <c r="N44" s="91" t="s">
        <v>64</v>
      </c>
      <c r="O44" s="91">
        <v>1</v>
      </c>
      <c r="P44" s="90">
        <v>1249398.5</v>
      </c>
      <c r="Q44" s="90">
        <v>1249398.5</v>
      </c>
      <c r="R44" s="91" t="s">
        <v>174</v>
      </c>
      <c r="S44" s="91" t="s">
        <v>64</v>
      </c>
      <c r="T44" s="91" t="s">
        <v>142</v>
      </c>
      <c r="U44" s="91" t="s">
        <v>681</v>
      </c>
      <c r="V44" s="91" t="s">
        <v>312</v>
      </c>
      <c r="W44" s="91" t="s">
        <v>6</v>
      </c>
      <c r="X44" s="91" t="s">
        <v>6</v>
      </c>
      <c r="Y44" s="91" t="s">
        <v>644</v>
      </c>
      <c r="Z44" s="91" t="s">
        <v>333</v>
      </c>
      <c r="AA44" s="91" t="s">
        <v>483</v>
      </c>
      <c r="AB44" s="91" t="s">
        <v>14</v>
      </c>
      <c r="AC44" s="91" t="s">
        <v>16676</v>
      </c>
      <c r="AD44" s="91" t="s">
        <v>230</v>
      </c>
      <c r="AE44" s="91" t="s">
        <v>229</v>
      </c>
      <c r="AF44" s="91" t="s">
        <v>228</v>
      </c>
    </row>
    <row r="45" spans="1:32" ht="106.2" hidden="1">
      <c r="A45" s="1">
        <f t="shared" si="0"/>
        <v>44</v>
      </c>
      <c r="B45" s="91" t="s">
        <v>25</v>
      </c>
      <c r="C45" s="91" t="s">
        <v>236</v>
      </c>
      <c r="D45" s="91" t="s">
        <v>23</v>
      </c>
      <c r="E45" s="91" t="s">
        <v>321</v>
      </c>
      <c r="F45" s="46" t="s">
        <v>680</v>
      </c>
      <c r="G45" s="91">
        <v>44</v>
      </c>
      <c r="H45" s="91">
        <v>2020</v>
      </c>
      <c r="I45" s="91" t="s">
        <v>679</v>
      </c>
      <c r="J45" s="91">
        <v>26444653000153</v>
      </c>
      <c r="K45" s="92" t="s">
        <v>678</v>
      </c>
      <c r="L45" s="91" t="s">
        <v>677</v>
      </c>
      <c r="M45" s="91" t="s">
        <v>676</v>
      </c>
      <c r="N45" s="91" t="s">
        <v>64</v>
      </c>
      <c r="O45" s="91">
        <v>1</v>
      </c>
      <c r="P45" s="90">
        <v>1611997.13</v>
      </c>
      <c r="Q45" s="90">
        <v>1611997.13</v>
      </c>
      <c r="R45" s="91" t="s">
        <v>174</v>
      </c>
      <c r="S45" s="91" t="s">
        <v>64</v>
      </c>
      <c r="T45" s="91" t="s">
        <v>256</v>
      </c>
      <c r="U45" s="91" t="s">
        <v>675</v>
      </c>
      <c r="V45" s="91" t="s">
        <v>312</v>
      </c>
      <c r="W45" s="91" t="s">
        <v>6</v>
      </c>
      <c r="X45" s="91" t="s">
        <v>6</v>
      </c>
      <c r="Y45" s="91" t="s">
        <v>644</v>
      </c>
      <c r="Z45" s="91" t="s">
        <v>310</v>
      </c>
      <c r="AA45" s="91" t="s">
        <v>14</v>
      </c>
      <c r="AB45" s="91" t="s">
        <v>14</v>
      </c>
      <c r="AC45" s="91" t="s">
        <v>16676</v>
      </c>
      <c r="AD45" s="91" t="s">
        <v>230</v>
      </c>
      <c r="AE45" s="91" t="s">
        <v>229</v>
      </c>
      <c r="AF45" s="91" t="s">
        <v>228</v>
      </c>
    </row>
    <row r="46" spans="1:32" ht="79.8" hidden="1">
      <c r="A46" s="1">
        <f t="shared" si="0"/>
        <v>45</v>
      </c>
      <c r="B46" s="91" t="s">
        <v>25</v>
      </c>
      <c r="C46" s="91" t="s">
        <v>236</v>
      </c>
      <c r="D46" s="91" t="s">
        <v>23</v>
      </c>
      <c r="E46" s="91" t="s">
        <v>321</v>
      </c>
      <c r="F46" s="46" t="s">
        <v>674</v>
      </c>
      <c r="G46" s="91">
        <v>1</v>
      </c>
      <c r="H46" s="91">
        <v>2020</v>
      </c>
      <c r="I46" s="91" t="s">
        <v>673</v>
      </c>
      <c r="J46" s="91">
        <v>18450238000108</v>
      </c>
      <c r="K46" s="92" t="s">
        <v>672</v>
      </c>
      <c r="L46" s="91" t="s">
        <v>671</v>
      </c>
      <c r="M46" s="91" t="s">
        <v>670</v>
      </c>
      <c r="N46" s="91" t="s">
        <v>64</v>
      </c>
      <c r="O46" s="91">
        <v>1</v>
      </c>
      <c r="P46" s="90">
        <v>16778</v>
      </c>
      <c r="Q46" s="90">
        <v>16778</v>
      </c>
      <c r="R46" s="91" t="s">
        <v>174</v>
      </c>
      <c r="S46" s="91" t="s">
        <v>64</v>
      </c>
      <c r="T46" s="91" t="s">
        <v>142</v>
      </c>
      <c r="U46" s="91" t="s">
        <v>669</v>
      </c>
      <c r="V46" s="91" t="s">
        <v>312</v>
      </c>
      <c r="W46" s="91" t="s">
        <v>6</v>
      </c>
      <c r="X46" s="91" t="s">
        <v>6</v>
      </c>
      <c r="Y46" s="91" t="s">
        <v>644</v>
      </c>
      <c r="Z46" s="91" t="s">
        <v>367</v>
      </c>
      <c r="AA46" s="91" t="s">
        <v>14</v>
      </c>
      <c r="AB46" s="91" t="s">
        <v>14</v>
      </c>
      <c r="AC46" s="91" t="s">
        <v>16676</v>
      </c>
      <c r="AD46" s="91" t="s">
        <v>230</v>
      </c>
      <c r="AE46" s="91" t="s">
        <v>229</v>
      </c>
      <c r="AF46" s="91" t="s">
        <v>228</v>
      </c>
    </row>
    <row r="47" spans="1:32" ht="106.2" hidden="1">
      <c r="A47" s="1">
        <f t="shared" si="0"/>
        <v>46</v>
      </c>
      <c r="B47" s="91" t="s">
        <v>25</v>
      </c>
      <c r="C47" s="91" t="s">
        <v>236</v>
      </c>
      <c r="D47" s="91" t="s">
        <v>23</v>
      </c>
      <c r="E47" s="91" t="s">
        <v>321</v>
      </c>
      <c r="F47" s="46" t="s">
        <v>668</v>
      </c>
      <c r="G47" s="91">
        <v>135</v>
      </c>
      <c r="H47" s="91">
        <v>2020</v>
      </c>
      <c r="I47" s="91" t="s">
        <v>667</v>
      </c>
      <c r="J47" s="91">
        <v>7187088000141</v>
      </c>
      <c r="K47" s="92" t="s">
        <v>666</v>
      </c>
      <c r="L47" s="91" t="s">
        <v>665</v>
      </c>
      <c r="M47" s="91" t="s">
        <v>664</v>
      </c>
      <c r="N47" s="91" t="s">
        <v>64</v>
      </c>
      <c r="O47" s="91">
        <v>1</v>
      </c>
      <c r="P47" s="90">
        <v>460738.32</v>
      </c>
      <c r="Q47" s="90">
        <v>460738.32</v>
      </c>
      <c r="R47" s="91" t="s">
        <v>174</v>
      </c>
      <c r="S47" s="91" t="s">
        <v>64</v>
      </c>
      <c r="T47" s="91" t="s">
        <v>256</v>
      </c>
      <c r="U47" s="91" t="s">
        <v>663</v>
      </c>
      <c r="V47" s="91" t="s">
        <v>312</v>
      </c>
      <c r="W47" s="91" t="s">
        <v>6</v>
      </c>
      <c r="X47" s="91" t="s">
        <v>6</v>
      </c>
      <c r="Y47" s="91" t="s">
        <v>644</v>
      </c>
      <c r="Z47" s="91" t="s">
        <v>323</v>
      </c>
      <c r="AA47" s="91" t="s">
        <v>14</v>
      </c>
      <c r="AB47" s="91" t="s">
        <v>14</v>
      </c>
      <c r="AC47" s="91" t="s">
        <v>16676</v>
      </c>
      <c r="AD47" s="91" t="s">
        <v>230</v>
      </c>
      <c r="AE47" s="91" t="s">
        <v>229</v>
      </c>
      <c r="AF47" s="91" t="s">
        <v>228</v>
      </c>
    </row>
    <row r="48" spans="1:32" ht="106.2" hidden="1">
      <c r="A48" s="1">
        <f t="shared" si="0"/>
        <v>47</v>
      </c>
      <c r="B48" s="91" t="s">
        <v>25</v>
      </c>
      <c r="C48" s="91" t="s">
        <v>236</v>
      </c>
      <c r="D48" s="91" t="s">
        <v>23</v>
      </c>
      <c r="E48" s="91" t="s">
        <v>321</v>
      </c>
      <c r="F48" s="46" t="s">
        <v>662</v>
      </c>
      <c r="G48" s="91">
        <v>11</v>
      </c>
      <c r="H48" s="91">
        <v>2021</v>
      </c>
      <c r="I48" s="91" t="s">
        <v>661</v>
      </c>
      <c r="J48" s="91">
        <v>5340639000130</v>
      </c>
      <c r="K48" s="92" t="s">
        <v>97</v>
      </c>
      <c r="L48" s="91" t="s">
        <v>660</v>
      </c>
      <c r="M48" s="91" t="s">
        <v>659</v>
      </c>
      <c r="N48" s="91" t="s">
        <v>64</v>
      </c>
      <c r="O48" s="91">
        <v>1</v>
      </c>
      <c r="P48" s="90">
        <v>502441.56</v>
      </c>
      <c r="Q48" s="90">
        <v>502441.56</v>
      </c>
      <c r="R48" s="91" t="s">
        <v>174</v>
      </c>
      <c r="S48" s="91" t="s">
        <v>64</v>
      </c>
      <c r="T48" s="91" t="s">
        <v>142</v>
      </c>
      <c r="U48" s="91" t="s">
        <v>658</v>
      </c>
      <c r="V48" s="91" t="s">
        <v>312</v>
      </c>
      <c r="W48" s="91" t="s">
        <v>6</v>
      </c>
      <c r="X48" s="91" t="s">
        <v>6</v>
      </c>
      <c r="Y48" s="91" t="s">
        <v>644</v>
      </c>
      <c r="Z48" s="91" t="s">
        <v>333</v>
      </c>
      <c r="AA48" s="91" t="s">
        <v>657</v>
      </c>
      <c r="AB48" s="91" t="s">
        <v>656</v>
      </c>
      <c r="AC48" s="91" t="s">
        <v>655</v>
      </c>
      <c r="AD48" s="91" t="s">
        <v>230</v>
      </c>
      <c r="AE48" s="91" t="s">
        <v>229</v>
      </c>
      <c r="AF48" s="91" t="s">
        <v>228</v>
      </c>
    </row>
    <row r="49" spans="1:32" ht="66.599999999999994" hidden="1">
      <c r="A49" s="1">
        <f t="shared" si="0"/>
        <v>48</v>
      </c>
      <c r="B49" s="91" t="s">
        <v>25</v>
      </c>
      <c r="C49" s="91" t="s">
        <v>236</v>
      </c>
      <c r="D49" s="91" t="s">
        <v>23</v>
      </c>
      <c r="E49" s="91" t="s">
        <v>321</v>
      </c>
      <c r="F49" s="46" t="s">
        <v>654</v>
      </c>
      <c r="G49" s="91" t="s">
        <v>16677</v>
      </c>
      <c r="H49" s="91">
        <v>2021</v>
      </c>
      <c r="I49" s="89" t="s">
        <v>16678</v>
      </c>
      <c r="J49" s="94" t="s">
        <v>16679</v>
      </c>
      <c r="K49" s="92">
        <v>44329</v>
      </c>
      <c r="L49" s="91" t="s">
        <v>652</v>
      </c>
      <c r="M49" s="91" t="s">
        <v>651</v>
      </c>
      <c r="N49" s="91" t="s">
        <v>64</v>
      </c>
      <c r="O49" s="91">
        <v>1</v>
      </c>
      <c r="P49" s="60">
        <v>299970</v>
      </c>
      <c r="Q49" s="60">
        <v>299970</v>
      </c>
      <c r="R49" s="91" t="s">
        <v>174</v>
      </c>
      <c r="S49" s="91" t="s">
        <v>64</v>
      </c>
      <c r="T49" s="91" t="s">
        <v>142</v>
      </c>
      <c r="U49" s="91" t="s">
        <v>650</v>
      </c>
      <c r="V49" s="91" t="s">
        <v>312</v>
      </c>
      <c r="W49" s="91" t="s">
        <v>6</v>
      </c>
      <c r="X49" s="91" t="s">
        <v>6</v>
      </c>
      <c r="Y49" s="91" t="s">
        <v>644</v>
      </c>
      <c r="Z49" s="91" t="s">
        <v>333</v>
      </c>
      <c r="AA49" s="91" t="s">
        <v>483</v>
      </c>
      <c r="AB49" s="91"/>
      <c r="AC49" s="91"/>
      <c r="AD49" s="91" t="s">
        <v>230</v>
      </c>
      <c r="AE49" s="91" t="s">
        <v>229</v>
      </c>
      <c r="AF49" s="91" t="s">
        <v>228</v>
      </c>
    </row>
    <row r="50" spans="1:32" ht="66.599999999999994" hidden="1">
      <c r="A50" s="1">
        <f t="shared" si="0"/>
        <v>49</v>
      </c>
      <c r="B50" s="91" t="s">
        <v>25</v>
      </c>
      <c r="C50" s="91" t="s">
        <v>236</v>
      </c>
      <c r="D50" s="91" t="s">
        <v>23</v>
      </c>
      <c r="E50" s="91" t="s">
        <v>321</v>
      </c>
      <c r="F50" s="46" t="s">
        <v>649</v>
      </c>
      <c r="G50" s="91">
        <v>2</v>
      </c>
      <c r="H50" s="91">
        <v>2016</v>
      </c>
      <c r="I50" s="91" t="s">
        <v>648</v>
      </c>
      <c r="J50" s="91">
        <v>916870400042</v>
      </c>
      <c r="K50" s="92" t="s">
        <v>647</v>
      </c>
      <c r="L50" s="91" t="s">
        <v>646</v>
      </c>
      <c r="M50" s="91" t="s">
        <v>645</v>
      </c>
      <c r="N50" s="91" t="s">
        <v>64</v>
      </c>
      <c r="O50" s="91">
        <v>1</v>
      </c>
      <c r="P50" s="90">
        <v>100000</v>
      </c>
      <c r="Q50" s="90">
        <v>100000</v>
      </c>
      <c r="R50" s="91" t="s">
        <v>56</v>
      </c>
      <c r="S50" s="91" t="s">
        <v>64</v>
      </c>
      <c r="T50" s="91" t="s">
        <v>142</v>
      </c>
      <c r="U50" s="91" t="s">
        <v>413</v>
      </c>
      <c r="V50" s="91" t="s">
        <v>312</v>
      </c>
      <c r="W50" s="91" t="s">
        <v>6</v>
      </c>
      <c r="X50" s="91" t="s">
        <v>6</v>
      </c>
      <c r="Y50" s="91" t="s">
        <v>644</v>
      </c>
      <c r="Z50" s="91" t="s">
        <v>359</v>
      </c>
      <c r="AA50" s="91" t="s">
        <v>14</v>
      </c>
      <c r="AB50" s="91" t="s">
        <v>14</v>
      </c>
      <c r="AC50" s="91" t="s">
        <v>16676</v>
      </c>
      <c r="AD50" s="91" t="s">
        <v>230</v>
      </c>
      <c r="AE50" s="91" t="s">
        <v>229</v>
      </c>
      <c r="AF50" s="91" t="s">
        <v>228</v>
      </c>
    </row>
    <row r="51" spans="1:32" ht="66.599999999999994" hidden="1">
      <c r="A51" s="1">
        <f t="shared" si="0"/>
        <v>50</v>
      </c>
      <c r="B51" s="53" t="s">
        <v>25</v>
      </c>
      <c r="C51" s="53" t="s">
        <v>24</v>
      </c>
      <c r="D51" s="53" t="s">
        <v>23</v>
      </c>
      <c r="E51" s="53" t="s">
        <v>321</v>
      </c>
      <c r="F51" s="46" t="s">
        <v>459</v>
      </c>
      <c r="G51" s="53">
        <v>832010</v>
      </c>
      <c r="H51" s="53">
        <v>2010</v>
      </c>
      <c r="I51" s="53" t="s">
        <v>458</v>
      </c>
      <c r="J51" s="53">
        <v>86983000</v>
      </c>
      <c r="K51" s="54" t="s">
        <v>457</v>
      </c>
      <c r="L51" s="53" t="s">
        <v>456</v>
      </c>
      <c r="M51" s="53" t="s">
        <v>455</v>
      </c>
      <c r="N51" s="53" t="s">
        <v>380</v>
      </c>
      <c r="O51" s="53">
        <v>1</v>
      </c>
      <c r="P51" s="95">
        <v>824025.2</v>
      </c>
      <c r="Q51" s="95">
        <v>824025.2</v>
      </c>
      <c r="R51" s="53" t="s">
        <v>174</v>
      </c>
      <c r="S51" s="53" t="s">
        <v>64</v>
      </c>
      <c r="T51" s="53" t="s">
        <v>314</v>
      </c>
      <c r="U51" s="53" t="s">
        <v>454</v>
      </c>
      <c r="V51" s="53" t="s">
        <v>312</v>
      </c>
      <c r="W51" s="53" t="s">
        <v>6</v>
      </c>
      <c r="X51" s="53" t="s">
        <v>6</v>
      </c>
      <c r="Y51" s="53" t="s">
        <v>453</v>
      </c>
      <c r="Z51" s="53" t="s">
        <v>367</v>
      </c>
      <c r="AA51" s="53" t="s">
        <v>14</v>
      </c>
      <c r="AB51" s="53"/>
      <c r="AC51" s="53"/>
      <c r="AD51" s="53" t="s">
        <v>309</v>
      </c>
      <c r="AE51" s="53" t="s">
        <v>1</v>
      </c>
      <c r="AF51" s="53" t="s">
        <v>0</v>
      </c>
    </row>
    <row r="52" spans="1:32" ht="66.599999999999994" hidden="1">
      <c r="A52" s="1">
        <f t="shared" si="0"/>
        <v>51</v>
      </c>
      <c r="B52" s="53" t="s">
        <v>25</v>
      </c>
      <c r="C52" s="53" t="s">
        <v>24</v>
      </c>
      <c r="D52" s="53" t="s">
        <v>23</v>
      </c>
      <c r="E52" s="53" t="s">
        <v>321</v>
      </c>
      <c r="F52" s="46" t="s">
        <v>452</v>
      </c>
      <c r="G52" s="53">
        <v>1362013</v>
      </c>
      <c r="H52" s="53">
        <v>2013</v>
      </c>
      <c r="I52" s="53" t="s">
        <v>391</v>
      </c>
      <c r="J52" s="53">
        <v>8202400</v>
      </c>
      <c r="K52" s="54" t="s">
        <v>451</v>
      </c>
      <c r="L52" s="53" t="s">
        <v>450</v>
      </c>
      <c r="M52" s="53" t="s">
        <v>449</v>
      </c>
      <c r="N52" s="53" t="s">
        <v>344</v>
      </c>
      <c r="O52" s="53">
        <v>1</v>
      </c>
      <c r="P52" s="95">
        <v>932124.53</v>
      </c>
      <c r="Q52" s="95">
        <v>932124.53</v>
      </c>
      <c r="R52" s="53" t="s">
        <v>17</v>
      </c>
      <c r="S52" s="53" t="s">
        <v>64</v>
      </c>
      <c r="T52" s="53" t="s">
        <v>113</v>
      </c>
      <c r="U52" s="53" t="s">
        <v>448</v>
      </c>
      <c r="V52" s="53" t="s">
        <v>360</v>
      </c>
      <c r="W52" s="53" t="s">
        <v>6</v>
      </c>
      <c r="X52" s="53" t="s">
        <v>6</v>
      </c>
      <c r="Y52" s="53" t="s">
        <v>444</v>
      </c>
      <c r="Z52" s="53" t="s">
        <v>367</v>
      </c>
      <c r="AA52" s="53" t="s">
        <v>14</v>
      </c>
      <c r="AB52" s="53"/>
      <c r="AC52" s="53"/>
      <c r="AD52" s="53" t="s">
        <v>309</v>
      </c>
      <c r="AE52" s="53" t="s">
        <v>1</v>
      </c>
      <c r="AF52" s="53" t="s">
        <v>0</v>
      </c>
    </row>
    <row r="53" spans="1:32" ht="79.8" hidden="1">
      <c r="A53" s="1">
        <f t="shared" si="0"/>
        <v>52</v>
      </c>
      <c r="B53" s="53" t="s">
        <v>25</v>
      </c>
      <c r="C53" s="53" t="s">
        <v>24</v>
      </c>
      <c r="D53" s="53" t="s">
        <v>23</v>
      </c>
      <c r="E53" s="53" t="s">
        <v>321</v>
      </c>
      <c r="F53" s="46" t="s">
        <v>385</v>
      </c>
      <c r="G53" s="53">
        <v>212016</v>
      </c>
      <c r="H53" s="53">
        <v>2016</v>
      </c>
      <c r="I53" s="53" t="s">
        <v>447</v>
      </c>
      <c r="J53" s="53">
        <v>394494001370</v>
      </c>
      <c r="K53" s="54" t="s">
        <v>383</v>
      </c>
      <c r="L53" s="53" t="s">
        <v>446</v>
      </c>
      <c r="M53" s="53" t="s">
        <v>445</v>
      </c>
      <c r="N53" s="53" t="s">
        <v>344</v>
      </c>
      <c r="O53" s="53">
        <v>1</v>
      </c>
      <c r="P53" s="95">
        <v>311833.24</v>
      </c>
      <c r="Q53" s="95">
        <v>311833.24</v>
      </c>
      <c r="R53" s="53" t="s">
        <v>17</v>
      </c>
      <c r="S53" s="53" t="s">
        <v>64</v>
      </c>
      <c r="T53" s="53" t="s">
        <v>113</v>
      </c>
      <c r="U53" s="53" t="s">
        <v>327</v>
      </c>
      <c r="V53" s="53" t="s">
        <v>360</v>
      </c>
      <c r="W53" s="53" t="s">
        <v>6</v>
      </c>
      <c r="X53" s="53" t="s">
        <v>6</v>
      </c>
      <c r="Y53" s="53" t="s">
        <v>444</v>
      </c>
      <c r="Z53" s="53" t="s">
        <v>359</v>
      </c>
      <c r="AA53" s="53" t="s">
        <v>14</v>
      </c>
      <c r="AB53" s="53"/>
      <c r="AC53" s="53"/>
      <c r="AD53" s="53" t="s">
        <v>309</v>
      </c>
      <c r="AE53" s="53" t="s">
        <v>1</v>
      </c>
      <c r="AF53" s="53" t="s">
        <v>0</v>
      </c>
    </row>
    <row r="54" spans="1:32" ht="66.599999999999994" hidden="1">
      <c r="A54" s="1">
        <f t="shared" si="0"/>
        <v>53</v>
      </c>
      <c r="B54" s="53" t="s">
        <v>25</v>
      </c>
      <c r="C54" s="53" t="s">
        <v>24</v>
      </c>
      <c r="D54" s="53" t="s">
        <v>23</v>
      </c>
      <c r="E54" s="53" t="s">
        <v>321</v>
      </c>
      <c r="F54" s="46" t="s">
        <v>400</v>
      </c>
      <c r="G54" s="53">
        <v>822019</v>
      </c>
      <c r="H54" s="53">
        <v>2019</v>
      </c>
      <c r="I54" s="53" t="s">
        <v>399</v>
      </c>
      <c r="J54" s="53">
        <v>4936559000</v>
      </c>
      <c r="K54" s="54" t="s">
        <v>398</v>
      </c>
      <c r="L54" s="53" t="s">
        <v>397</v>
      </c>
      <c r="M54" s="53" t="s">
        <v>396</v>
      </c>
      <c r="N54" s="53" t="s">
        <v>350</v>
      </c>
      <c r="O54" s="53">
        <v>1</v>
      </c>
      <c r="P54" s="95">
        <v>623634.9</v>
      </c>
      <c r="Q54" s="95">
        <v>623634.9</v>
      </c>
      <c r="R54" s="53" t="s">
        <v>17</v>
      </c>
      <c r="S54" s="53" t="s">
        <v>16</v>
      </c>
      <c r="T54" s="53" t="s">
        <v>16</v>
      </c>
      <c r="U54" s="53" t="s">
        <v>395</v>
      </c>
      <c r="V54" s="53" t="s">
        <v>312</v>
      </c>
      <c r="W54" s="53" t="s">
        <v>6</v>
      </c>
      <c r="X54" s="53" t="s">
        <v>6</v>
      </c>
      <c r="Y54" s="53" t="s">
        <v>394</v>
      </c>
      <c r="Z54" s="53" t="s">
        <v>323</v>
      </c>
      <c r="AA54" s="53" t="s">
        <v>14</v>
      </c>
      <c r="AB54" s="53"/>
      <c r="AC54" s="53"/>
      <c r="AD54" s="53" t="s">
        <v>309</v>
      </c>
      <c r="AE54" s="53" t="s">
        <v>1</v>
      </c>
      <c r="AF54" s="53" t="s">
        <v>393</v>
      </c>
    </row>
    <row r="55" spans="1:32" ht="66.599999999999994" hidden="1">
      <c r="A55" s="1">
        <f t="shared" si="0"/>
        <v>54</v>
      </c>
      <c r="B55" s="53" t="s">
        <v>25</v>
      </c>
      <c r="C55" s="53" t="s">
        <v>24</v>
      </c>
      <c r="D55" s="53" t="s">
        <v>23</v>
      </c>
      <c r="E55" s="53" t="s">
        <v>321</v>
      </c>
      <c r="F55" s="46" t="s">
        <v>392</v>
      </c>
      <c r="G55" s="53">
        <v>502015</v>
      </c>
      <c r="H55" s="53">
        <v>2015</v>
      </c>
      <c r="I55" s="53" t="s">
        <v>391</v>
      </c>
      <c r="J55" s="53">
        <v>732466700167</v>
      </c>
      <c r="K55" s="54" t="s">
        <v>390</v>
      </c>
      <c r="L55" s="53" t="s">
        <v>389</v>
      </c>
      <c r="M55" s="53" t="s">
        <v>388</v>
      </c>
      <c r="N55" s="53" t="s">
        <v>387</v>
      </c>
      <c r="O55" s="53">
        <v>1</v>
      </c>
      <c r="P55" s="95">
        <v>31727.200000000001</v>
      </c>
      <c r="Q55" s="95">
        <v>2723730</v>
      </c>
      <c r="R55" s="53" t="s">
        <v>17</v>
      </c>
      <c r="S55" s="53" t="s">
        <v>64</v>
      </c>
      <c r="T55" s="53" t="s">
        <v>113</v>
      </c>
      <c r="U55" s="53" t="s">
        <v>386</v>
      </c>
      <c r="V55" s="53" t="s">
        <v>360</v>
      </c>
      <c r="W55" s="53" t="s">
        <v>6</v>
      </c>
      <c r="X55" s="53" t="s">
        <v>6</v>
      </c>
      <c r="Y55" s="53" t="s">
        <v>348</v>
      </c>
      <c r="Z55" s="53" t="s">
        <v>359</v>
      </c>
      <c r="AA55" s="53" t="s">
        <v>14</v>
      </c>
      <c r="AB55" s="53"/>
      <c r="AC55" s="53"/>
      <c r="AD55" s="53" t="s">
        <v>309</v>
      </c>
      <c r="AE55" s="53" t="s">
        <v>1</v>
      </c>
      <c r="AF55" s="53" t="s">
        <v>0</v>
      </c>
    </row>
    <row r="56" spans="1:32" ht="66.599999999999994" hidden="1">
      <c r="A56" s="1">
        <f t="shared" si="0"/>
        <v>55</v>
      </c>
      <c r="B56" s="53" t="s">
        <v>25</v>
      </c>
      <c r="C56" s="53" t="s">
        <v>24</v>
      </c>
      <c r="D56" s="53" t="s">
        <v>23</v>
      </c>
      <c r="E56" s="53" t="s">
        <v>321</v>
      </c>
      <c r="F56" s="46" t="s">
        <v>385</v>
      </c>
      <c r="G56" s="53">
        <v>212016</v>
      </c>
      <c r="H56" s="53">
        <v>2016</v>
      </c>
      <c r="I56" s="53" t="s">
        <v>384</v>
      </c>
      <c r="J56" s="53">
        <v>17522669000192</v>
      </c>
      <c r="K56" s="54" t="s">
        <v>383</v>
      </c>
      <c r="L56" s="53" t="s">
        <v>382</v>
      </c>
      <c r="M56" s="53" t="s">
        <v>381</v>
      </c>
      <c r="N56" s="53" t="s">
        <v>380</v>
      </c>
      <c r="O56" s="53">
        <v>1</v>
      </c>
      <c r="P56" s="95">
        <v>3479784.83</v>
      </c>
      <c r="Q56" s="95">
        <v>3788789.72</v>
      </c>
      <c r="R56" s="53" t="s">
        <v>17</v>
      </c>
      <c r="S56" s="53" t="s">
        <v>64</v>
      </c>
      <c r="T56" s="53" t="s">
        <v>113</v>
      </c>
      <c r="U56" s="53" t="s">
        <v>327</v>
      </c>
      <c r="V56" s="53" t="s">
        <v>360</v>
      </c>
      <c r="W56" s="53" t="s">
        <v>6</v>
      </c>
      <c r="X56" s="53" t="s">
        <v>6</v>
      </c>
      <c r="Y56" s="53" t="s">
        <v>348</v>
      </c>
      <c r="Z56" s="53" t="s">
        <v>367</v>
      </c>
      <c r="AA56" s="53" t="s">
        <v>14</v>
      </c>
      <c r="AB56" s="53"/>
      <c r="AC56" s="53"/>
      <c r="AD56" s="53" t="s">
        <v>309</v>
      </c>
      <c r="AE56" s="53" t="s">
        <v>1</v>
      </c>
      <c r="AF56" s="53" t="s">
        <v>0</v>
      </c>
    </row>
    <row r="57" spans="1:32" ht="79.8" hidden="1">
      <c r="A57" s="1">
        <f t="shared" si="0"/>
        <v>56</v>
      </c>
      <c r="B57" s="53" t="s">
        <v>25</v>
      </c>
      <c r="C57" s="53" t="s">
        <v>24</v>
      </c>
      <c r="D57" s="53" t="s">
        <v>23</v>
      </c>
      <c r="E57" s="53" t="s">
        <v>321</v>
      </c>
      <c r="F57" s="46" t="s">
        <v>379</v>
      </c>
      <c r="G57" s="53">
        <v>202017</v>
      </c>
      <c r="H57" s="53">
        <v>2017</v>
      </c>
      <c r="I57" s="53" t="s">
        <v>378</v>
      </c>
      <c r="J57" s="53">
        <v>10629382000159</v>
      </c>
      <c r="K57" s="54" t="s">
        <v>377</v>
      </c>
      <c r="L57" s="53" t="s">
        <v>376</v>
      </c>
      <c r="M57" s="53" t="s">
        <v>375</v>
      </c>
      <c r="N57" s="53" t="s">
        <v>344</v>
      </c>
      <c r="O57" s="53">
        <v>1</v>
      </c>
      <c r="P57" s="95">
        <v>238087.21</v>
      </c>
      <c r="Q57" s="95">
        <v>255274.35</v>
      </c>
      <c r="R57" s="53" t="s">
        <v>17</v>
      </c>
      <c r="S57" s="53" t="s">
        <v>16</v>
      </c>
      <c r="T57" s="53" t="s">
        <v>16</v>
      </c>
      <c r="U57" s="53" t="s">
        <v>374</v>
      </c>
      <c r="V57" s="53" t="s">
        <v>312</v>
      </c>
      <c r="W57" s="53" t="s">
        <v>6</v>
      </c>
      <c r="X57" s="53" t="s">
        <v>6</v>
      </c>
      <c r="Y57" s="53" t="s">
        <v>348</v>
      </c>
      <c r="Z57" s="53" t="s">
        <v>323</v>
      </c>
      <c r="AA57" s="53" t="s">
        <v>14</v>
      </c>
      <c r="AB57" s="53"/>
      <c r="AC57" s="53"/>
      <c r="AD57" s="53" t="s">
        <v>373</v>
      </c>
      <c r="AE57" s="53" t="s">
        <v>1</v>
      </c>
      <c r="AF57" s="53" t="s">
        <v>0</v>
      </c>
    </row>
    <row r="58" spans="1:32" ht="106.2" hidden="1">
      <c r="A58" s="1">
        <f t="shared" si="0"/>
        <v>57</v>
      </c>
      <c r="B58" s="53" t="s">
        <v>25</v>
      </c>
      <c r="C58" s="53" t="s">
        <v>24</v>
      </c>
      <c r="D58" s="53" t="s">
        <v>23</v>
      </c>
      <c r="E58" s="53" t="s">
        <v>321</v>
      </c>
      <c r="F58" s="46" t="s">
        <v>372</v>
      </c>
      <c r="G58" s="53">
        <v>262017</v>
      </c>
      <c r="H58" s="53">
        <v>2017</v>
      </c>
      <c r="I58" s="53" t="s">
        <v>365</v>
      </c>
      <c r="J58" s="53">
        <v>7522669000192</v>
      </c>
      <c r="K58" s="54" t="s">
        <v>371</v>
      </c>
      <c r="L58" s="53" t="s">
        <v>370</v>
      </c>
      <c r="M58" s="53" t="s">
        <v>369</v>
      </c>
      <c r="N58" s="53" t="s">
        <v>344</v>
      </c>
      <c r="O58" s="53">
        <v>1</v>
      </c>
      <c r="P58" s="95">
        <v>4700</v>
      </c>
      <c r="Q58" s="95">
        <v>4700</v>
      </c>
      <c r="R58" s="53" t="s">
        <v>17</v>
      </c>
      <c r="S58" s="53" t="s">
        <v>64</v>
      </c>
      <c r="T58" s="53" t="s">
        <v>113</v>
      </c>
      <c r="U58" s="53" t="s">
        <v>368</v>
      </c>
      <c r="V58" s="53" t="s">
        <v>360</v>
      </c>
      <c r="W58" s="53" t="s">
        <v>6</v>
      </c>
      <c r="X58" s="53" t="s">
        <v>6</v>
      </c>
      <c r="Y58" s="53" t="s">
        <v>348</v>
      </c>
      <c r="Z58" s="53" t="s">
        <v>367</v>
      </c>
      <c r="AA58" s="53" t="s">
        <v>14</v>
      </c>
      <c r="AB58" s="53"/>
      <c r="AC58" s="53"/>
      <c r="AD58" s="53" t="s">
        <v>309</v>
      </c>
      <c r="AE58" s="53" t="s">
        <v>1</v>
      </c>
      <c r="AF58" s="53" t="s">
        <v>0</v>
      </c>
    </row>
    <row r="59" spans="1:32" ht="66.599999999999994" hidden="1">
      <c r="A59" s="1">
        <f t="shared" si="0"/>
        <v>58</v>
      </c>
      <c r="B59" s="53" t="s">
        <v>25</v>
      </c>
      <c r="C59" s="53" t="s">
        <v>24</v>
      </c>
      <c r="D59" s="53" t="s">
        <v>23</v>
      </c>
      <c r="E59" s="53" t="s">
        <v>321</v>
      </c>
      <c r="F59" s="46" t="s">
        <v>366</v>
      </c>
      <c r="G59" s="53">
        <v>502014</v>
      </c>
      <c r="H59" s="53">
        <v>2014</v>
      </c>
      <c r="I59" s="53" t="s">
        <v>365</v>
      </c>
      <c r="J59" s="53">
        <v>7522669000</v>
      </c>
      <c r="K59" s="54" t="s">
        <v>364</v>
      </c>
      <c r="L59" s="53" t="s">
        <v>363</v>
      </c>
      <c r="M59" s="53" t="s">
        <v>362</v>
      </c>
      <c r="N59" s="53" t="s">
        <v>344</v>
      </c>
      <c r="O59" s="53">
        <v>1</v>
      </c>
      <c r="P59" s="95">
        <v>65500</v>
      </c>
      <c r="Q59" s="95">
        <v>136689.93</v>
      </c>
      <c r="R59" s="53" t="s">
        <v>17</v>
      </c>
      <c r="S59" s="53" t="s">
        <v>64</v>
      </c>
      <c r="T59" s="53" t="s">
        <v>113</v>
      </c>
      <c r="U59" s="53" t="s">
        <v>361</v>
      </c>
      <c r="V59" s="53" t="s">
        <v>360</v>
      </c>
      <c r="W59" s="53" t="s">
        <v>6</v>
      </c>
      <c r="X59" s="53" t="s">
        <v>6</v>
      </c>
      <c r="Y59" s="53" t="s">
        <v>348</v>
      </c>
      <c r="Z59" s="53" t="s">
        <v>359</v>
      </c>
      <c r="AA59" s="53" t="s">
        <v>14</v>
      </c>
      <c r="AB59" s="53"/>
      <c r="AC59" s="53"/>
      <c r="AD59" s="53" t="s">
        <v>309</v>
      </c>
      <c r="AE59" s="53" t="s">
        <v>1</v>
      </c>
      <c r="AF59" s="53" t="s">
        <v>0</v>
      </c>
    </row>
    <row r="60" spans="1:32" ht="93" hidden="1">
      <c r="A60" s="1">
        <f t="shared" si="0"/>
        <v>59</v>
      </c>
      <c r="B60" s="53" t="s">
        <v>25</v>
      </c>
      <c r="C60" s="53" t="s">
        <v>24</v>
      </c>
      <c r="D60" s="53" t="s">
        <v>23</v>
      </c>
      <c r="E60" s="53" t="s">
        <v>321</v>
      </c>
      <c r="F60" s="46" t="s">
        <v>358</v>
      </c>
      <c r="G60" s="53">
        <v>52020</v>
      </c>
      <c r="H60" s="53">
        <v>2020</v>
      </c>
      <c r="I60" s="53" t="s">
        <v>357</v>
      </c>
      <c r="J60" s="53">
        <v>22214570000</v>
      </c>
      <c r="K60" s="54" t="s">
        <v>356</v>
      </c>
      <c r="L60" s="53" t="s">
        <v>352</v>
      </c>
      <c r="M60" s="53" t="s">
        <v>351</v>
      </c>
      <c r="N60" s="53" t="s">
        <v>350</v>
      </c>
      <c r="O60" s="53">
        <v>1</v>
      </c>
      <c r="P60" s="95">
        <v>843356</v>
      </c>
      <c r="Q60" s="95">
        <v>843356</v>
      </c>
      <c r="R60" s="53" t="s">
        <v>17</v>
      </c>
      <c r="S60" s="53" t="s">
        <v>16</v>
      </c>
      <c r="T60" s="53" t="s">
        <v>16</v>
      </c>
      <c r="U60" s="53" t="s">
        <v>343</v>
      </c>
      <c r="V60" s="53" t="s">
        <v>312</v>
      </c>
      <c r="W60" s="53" t="s">
        <v>6</v>
      </c>
      <c r="X60" s="53" t="s">
        <v>6</v>
      </c>
      <c r="Y60" s="53" t="s">
        <v>348</v>
      </c>
      <c r="Z60" s="53" t="s">
        <v>323</v>
      </c>
      <c r="AA60" s="53" t="s">
        <v>14</v>
      </c>
      <c r="AB60" s="53"/>
      <c r="AC60" s="53"/>
      <c r="AD60" s="53" t="s">
        <v>309</v>
      </c>
      <c r="AE60" s="53" t="s">
        <v>1</v>
      </c>
      <c r="AF60" s="53" t="s">
        <v>0</v>
      </c>
    </row>
    <row r="61" spans="1:32" ht="93" hidden="1">
      <c r="A61" s="1">
        <f t="shared" si="0"/>
        <v>60</v>
      </c>
      <c r="B61" s="53" t="s">
        <v>25</v>
      </c>
      <c r="C61" s="53" t="s">
        <v>24</v>
      </c>
      <c r="D61" s="53" t="s">
        <v>23</v>
      </c>
      <c r="E61" s="53" t="s">
        <v>321</v>
      </c>
      <c r="F61" s="46" t="s">
        <v>355</v>
      </c>
      <c r="G61" s="53">
        <v>22020</v>
      </c>
      <c r="H61" s="53">
        <v>2020</v>
      </c>
      <c r="I61" s="53" t="s">
        <v>354</v>
      </c>
      <c r="J61" s="53">
        <v>4768702000</v>
      </c>
      <c r="K61" s="54" t="s">
        <v>353</v>
      </c>
      <c r="L61" s="53" t="s">
        <v>352</v>
      </c>
      <c r="M61" s="53" t="s">
        <v>351</v>
      </c>
      <c r="N61" s="53" t="s">
        <v>350</v>
      </c>
      <c r="O61" s="53">
        <v>1</v>
      </c>
      <c r="P61" s="95">
        <v>762381.5</v>
      </c>
      <c r="Q61" s="95">
        <v>762381.5</v>
      </c>
      <c r="R61" s="53" t="s">
        <v>17</v>
      </c>
      <c r="S61" s="53" t="s">
        <v>16</v>
      </c>
      <c r="T61" s="53" t="s">
        <v>16</v>
      </c>
      <c r="U61" s="53" t="s">
        <v>349</v>
      </c>
      <c r="V61" s="53" t="s">
        <v>312</v>
      </c>
      <c r="W61" s="53" t="s">
        <v>6</v>
      </c>
      <c r="X61" s="53" t="s">
        <v>6</v>
      </c>
      <c r="Y61" s="53" t="s">
        <v>348</v>
      </c>
      <c r="Z61" s="53" t="s">
        <v>323</v>
      </c>
      <c r="AA61" s="53" t="s">
        <v>14</v>
      </c>
      <c r="AB61" s="53"/>
      <c r="AC61" s="53"/>
      <c r="AD61" s="53" t="s">
        <v>309</v>
      </c>
      <c r="AE61" s="53" t="s">
        <v>1</v>
      </c>
      <c r="AF61" s="53" t="s">
        <v>0</v>
      </c>
    </row>
    <row r="62" spans="1:32" ht="145.80000000000001" hidden="1">
      <c r="A62" s="1">
        <f t="shared" si="0"/>
        <v>61</v>
      </c>
      <c r="B62" s="53" t="s">
        <v>25</v>
      </c>
      <c r="C62" s="53" t="s">
        <v>24</v>
      </c>
      <c r="D62" s="53" t="s">
        <v>23</v>
      </c>
      <c r="E62" s="53" t="s">
        <v>321</v>
      </c>
      <c r="F62" s="46" t="s">
        <v>347</v>
      </c>
      <c r="G62" s="53">
        <v>32020</v>
      </c>
      <c r="H62" s="53">
        <v>2020</v>
      </c>
      <c r="I62" s="53" t="s">
        <v>346</v>
      </c>
      <c r="J62" s="53">
        <v>1183525000172</v>
      </c>
      <c r="K62" s="54" t="s">
        <v>338</v>
      </c>
      <c r="L62" s="53" t="s">
        <v>337</v>
      </c>
      <c r="M62" s="53" t="s">
        <v>345</v>
      </c>
      <c r="N62" s="53" t="s">
        <v>344</v>
      </c>
      <c r="O62" s="53">
        <v>1</v>
      </c>
      <c r="P62" s="95">
        <v>170700</v>
      </c>
      <c r="Q62" s="95">
        <v>170700</v>
      </c>
      <c r="R62" s="53" t="s">
        <v>17</v>
      </c>
      <c r="S62" s="53" t="s">
        <v>16</v>
      </c>
      <c r="T62" s="53" t="s">
        <v>16</v>
      </c>
      <c r="U62" s="53" t="s">
        <v>343</v>
      </c>
      <c r="V62" s="53" t="s">
        <v>312</v>
      </c>
      <c r="W62" s="53" t="s">
        <v>6</v>
      </c>
      <c r="X62" s="53" t="s">
        <v>6</v>
      </c>
      <c r="Y62" s="53" t="s">
        <v>342</v>
      </c>
      <c r="Z62" s="53" t="s">
        <v>341</v>
      </c>
      <c r="AA62" s="53" t="s">
        <v>14</v>
      </c>
      <c r="AB62" s="53"/>
      <c r="AC62" s="53"/>
      <c r="AD62" s="53" t="s">
        <v>322</v>
      </c>
      <c r="AE62" s="53" t="s">
        <v>1</v>
      </c>
      <c r="AF62" s="53" t="s">
        <v>0</v>
      </c>
    </row>
    <row r="63" spans="1:32" ht="145.80000000000001" hidden="1">
      <c r="A63" s="1">
        <f t="shared" si="0"/>
        <v>62</v>
      </c>
      <c r="B63" s="53" t="s">
        <v>25</v>
      </c>
      <c r="C63" s="53" t="s">
        <v>24</v>
      </c>
      <c r="D63" s="53" t="s">
        <v>23</v>
      </c>
      <c r="E63" s="53" t="s">
        <v>321</v>
      </c>
      <c r="F63" s="46" t="s">
        <v>340</v>
      </c>
      <c r="G63" s="53">
        <v>42020</v>
      </c>
      <c r="H63" s="53">
        <v>2020</v>
      </c>
      <c r="I63" s="53" t="s">
        <v>339</v>
      </c>
      <c r="J63" s="53">
        <v>6164913000120</v>
      </c>
      <c r="K63" s="54" t="s">
        <v>338</v>
      </c>
      <c r="L63" s="53" t="s">
        <v>337</v>
      </c>
      <c r="M63" s="53" t="s">
        <v>336</v>
      </c>
      <c r="N63" s="53" t="s">
        <v>315</v>
      </c>
      <c r="O63" s="53">
        <v>1</v>
      </c>
      <c r="P63" s="95">
        <v>9454</v>
      </c>
      <c r="Q63" s="95">
        <v>9454</v>
      </c>
      <c r="R63" s="53" t="s">
        <v>17</v>
      </c>
      <c r="S63" s="53" t="s">
        <v>16</v>
      </c>
      <c r="T63" s="53" t="s">
        <v>16</v>
      </c>
      <c r="U63" s="53" t="s">
        <v>335</v>
      </c>
      <c r="V63" s="53" t="s">
        <v>312</v>
      </c>
      <c r="W63" s="53" t="s">
        <v>6</v>
      </c>
      <c r="X63" s="53" t="s">
        <v>6</v>
      </c>
      <c r="Y63" s="53" t="s">
        <v>334</v>
      </c>
      <c r="Z63" s="53" t="s">
        <v>333</v>
      </c>
      <c r="AA63" s="53" t="s">
        <v>14</v>
      </c>
      <c r="AB63" s="53"/>
      <c r="AC63" s="53"/>
      <c r="AD63" s="53" t="s">
        <v>322</v>
      </c>
      <c r="AE63" s="53" t="s">
        <v>1</v>
      </c>
      <c r="AF63" s="53" t="s">
        <v>0</v>
      </c>
    </row>
    <row r="64" spans="1:32" ht="132.6" hidden="1">
      <c r="A64" s="1">
        <f t="shared" si="0"/>
        <v>63</v>
      </c>
      <c r="B64" s="53" t="s">
        <v>25</v>
      </c>
      <c r="C64" s="53" t="s">
        <v>24</v>
      </c>
      <c r="D64" s="53" t="s">
        <v>23</v>
      </c>
      <c r="E64" s="53" t="s">
        <v>321</v>
      </c>
      <c r="F64" s="46" t="s">
        <v>332</v>
      </c>
      <c r="G64" s="53">
        <v>1232020</v>
      </c>
      <c r="H64" s="53">
        <v>2020</v>
      </c>
      <c r="I64" s="53" t="s">
        <v>331</v>
      </c>
      <c r="J64" s="53">
        <v>12859652000165</v>
      </c>
      <c r="K64" s="54" t="s">
        <v>330</v>
      </c>
      <c r="L64" s="53" t="s">
        <v>329</v>
      </c>
      <c r="M64" s="53" t="s">
        <v>328</v>
      </c>
      <c r="N64" s="53" t="s">
        <v>315</v>
      </c>
      <c r="O64" s="53">
        <v>1</v>
      </c>
      <c r="P64" s="95">
        <v>647431.64</v>
      </c>
      <c r="Q64" s="95">
        <v>647431.64</v>
      </c>
      <c r="R64" s="53" t="s">
        <v>17</v>
      </c>
      <c r="S64" s="53" t="s">
        <v>16</v>
      </c>
      <c r="T64" s="53" t="s">
        <v>16</v>
      </c>
      <c r="U64" s="53" t="s">
        <v>327</v>
      </c>
      <c r="V64" s="53" t="s">
        <v>312</v>
      </c>
      <c r="W64" s="53" t="s">
        <v>6</v>
      </c>
      <c r="X64" s="53" t="s">
        <v>6</v>
      </c>
      <c r="Y64" s="53" t="s">
        <v>326</v>
      </c>
      <c r="Z64" s="53" t="s">
        <v>323</v>
      </c>
      <c r="AA64" s="53" t="s">
        <v>14</v>
      </c>
      <c r="AB64" s="53"/>
      <c r="AC64" s="53"/>
      <c r="AD64" s="53" t="s">
        <v>322</v>
      </c>
      <c r="AE64" s="53" t="s">
        <v>1</v>
      </c>
      <c r="AF64" s="53" t="s">
        <v>0</v>
      </c>
    </row>
    <row r="65" spans="1:32" ht="159" hidden="1">
      <c r="A65" s="1">
        <f t="shared" si="0"/>
        <v>64</v>
      </c>
      <c r="B65" s="53" t="s">
        <v>25</v>
      </c>
      <c r="C65" s="53" t="s">
        <v>24</v>
      </c>
      <c r="D65" s="53" t="s">
        <v>23</v>
      </c>
      <c r="E65" s="53" t="s">
        <v>321</v>
      </c>
      <c r="F65" s="46" t="s">
        <v>17111</v>
      </c>
      <c r="G65" s="53">
        <v>142021</v>
      </c>
      <c r="H65" s="53">
        <v>2021</v>
      </c>
      <c r="I65" s="53" t="s">
        <v>17112</v>
      </c>
      <c r="J65" s="53">
        <v>4768702000170</v>
      </c>
      <c r="K65" s="54" t="s">
        <v>17113</v>
      </c>
      <c r="L65" s="53" t="s">
        <v>17114</v>
      </c>
      <c r="M65" s="53" t="s">
        <v>325</v>
      </c>
      <c r="N65" s="53" t="s">
        <v>315</v>
      </c>
      <c r="O65" s="53">
        <v>1</v>
      </c>
      <c r="P65" s="95">
        <v>11014122.560000001</v>
      </c>
      <c r="Q65" s="95">
        <v>11014122.560000001</v>
      </c>
      <c r="R65" s="53" t="s">
        <v>17</v>
      </c>
      <c r="S65" s="53" t="s">
        <v>16</v>
      </c>
      <c r="T65" s="53" t="s">
        <v>16</v>
      </c>
      <c r="U65" s="53" t="s">
        <v>324</v>
      </c>
      <c r="V65" s="53" t="s">
        <v>312</v>
      </c>
      <c r="W65" s="53" t="s">
        <v>6</v>
      </c>
      <c r="X65" s="53" t="s">
        <v>6</v>
      </c>
      <c r="Y65" s="53" t="s">
        <v>17115</v>
      </c>
      <c r="Z65" s="53" t="s">
        <v>323</v>
      </c>
      <c r="AA65" s="53" t="s">
        <v>14</v>
      </c>
      <c r="AB65" s="53"/>
      <c r="AC65" s="53"/>
      <c r="AD65" s="53" t="s">
        <v>322</v>
      </c>
      <c r="AE65" s="53" t="s">
        <v>1</v>
      </c>
      <c r="AF65" s="53" t="s">
        <v>0</v>
      </c>
    </row>
    <row r="66" spans="1:32" ht="66.599999999999994" hidden="1">
      <c r="A66" s="1">
        <f t="shared" si="0"/>
        <v>65</v>
      </c>
      <c r="B66" s="53" t="s">
        <v>25</v>
      </c>
      <c r="C66" s="53" t="s">
        <v>24</v>
      </c>
      <c r="D66" s="53" t="s">
        <v>23</v>
      </c>
      <c r="E66" s="53" t="s">
        <v>321</v>
      </c>
      <c r="F66" s="46" t="s">
        <v>320</v>
      </c>
      <c r="G66" s="53">
        <v>612008</v>
      </c>
      <c r="H66" s="53">
        <v>2008</v>
      </c>
      <c r="I66" s="53" t="s">
        <v>319</v>
      </c>
      <c r="J66" s="53">
        <v>32052300</v>
      </c>
      <c r="K66" s="54" t="s">
        <v>318</v>
      </c>
      <c r="L66" s="53" t="s">
        <v>317</v>
      </c>
      <c r="M66" s="53" t="s">
        <v>316</v>
      </c>
      <c r="N66" s="53" t="s">
        <v>315</v>
      </c>
      <c r="O66" s="53">
        <v>1</v>
      </c>
      <c r="P66" s="95">
        <v>1036800</v>
      </c>
      <c r="Q66" s="95">
        <v>1028182.32</v>
      </c>
      <c r="R66" s="53" t="s">
        <v>17</v>
      </c>
      <c r="S66" s="53" t="s">
        <v>16</v>
      </c>
      <c r="T66" s="53" t="s">
        <v>314</v>
      </c>
      <c r="U66" s="53" t="s">
        <v>313</v>
      </c>
      <c r="V66" s="53" t="s">
        <v>312</v>
      </c>
      <c r="W66" s="53" t="s">
        <v>6</v>
      </c>
      <c r="X66" s="53" t="s">
        <v>6</v>
      </c>
      <c r="Y66" s="53" t="s">
        <v>311</v>
      </c>
      <c r="Z66" s="53" t="s">
        <v>310</v>
      </c>
      <c r="AA66" s="53" t="s">
        <v>14</v>
      </c>
      <c r="AB66" s="53"/>
      <c r="AC66" s="53"/>
      <c r="AD66" s="53" t="s">
        <v>309</v>
      </c>
      <c r="AE66" s="53" t="s">
        <v>1</v>
      </c>
      <c r="AF66" s="53" t="s">
        <v>0</v>
      </c>
    </row>
    <row r="67" spans="1:32" ht="62.4" hidden="1">
      <c r="A67" s="1">
        <f t="shared" si="0"/>
        <v>66</v>
      </c>
      <c r="B67" s="73" t="s">
        <v>25</v>
      </c>
      <c r="C67" s="73" t="s">
        <v>145</v>
      </c>
      <c r="D67" s="73" t="s">
        <v>16690</v>
      </c>
      <c r="E67" s="73" t="s">
        <v>321</v>
      </c>
      <c r="F67" s="96" t="s">
        <v>16691</v>
      </c>
      <c r="G67" s="74">
        <v>136</v>
      </c>
      <c r="H67" s="73">
        <v>2020</v>
      </c>
      <c r="I67" s="73" t="s">
        <v>16692</v>
      </c>
      <c r="J67" s="96" t="s">
        <v>16693</v>
      </c>
      <c r="K67" s="77">
        <v>44218</v>
      </c>
      <c r="L67" s="73" t="s">
        <v>16694</v>
      </c>
      <c r="M67" s="73" t="s">
        <v>16695</v>
      </c>
      <c r="N67" s="53" t="s">
        <v>315</v>
      </c>
      <c r="O67" s="73">
        <v>1</v>
      </c>
      <c r="P67" s="73">
        <v>0.01</v>
      </c>
      <c r="Q67" s="73">
        <v>0.01</v>
      </c>
      <c r="R67" s="53" t="s">
        <v>17</v>
      </c>
      <c r="S67" s="73" t="s">
        <v>17116</v>
      </c>
      <c r="T67" s="73" t="s">
        <v>14</v>
      </c>
      <c r="U67" s="77">
        <v>44583</v>
      </c>
      <c r="V67" s="46" t="s">
        <v>469</v>
      </c>
      <c r="W67" s="53" t="s">
        <v>6</v>
      </c>
      <c r="X67" s="53" t="s">
        <v>6</v>
      </c>
      <c r="Y67" s="73" t="s">
        <v>17117</v>
      </c>
      <c r="Z67" s="73" t="s">
        <v>359</v>
      </c>
      <c r="AA67" s="73" t="s">
        <v>14</v>
      </c>
      <c r="AB67" s="79"/>
      <c r="AC67" s="53"/>
      <c r="AD67" s="46" t="s">
        <v>137</v>
      </c>
      <c r="AE67" s="46" t="s">
        <v>16696</v>
      </c>
      <c r="AF67" s="46" t="s">
        <v>136</v>
      </c>
    </row>
    <row r="68" spans="1:32" ht="62.4" hidden="1">
      <c r="A68" s="1">
        <f t="shared" ref="A68:A119" si="1">A67+1</f>
        <v>67</v>
      </c>
      <c r="B68" s="73" t="s">
        <v>25</v>
      </c>
      <c r="C68" s="73" t="s">
        <v>145</v>
      </c>
      <c r="D68" s="73" t="s">
        <v>16690</v>
      </c>
      <c r="E68" s="73" t="s">
        <v>321</v>
      </c>
      <c r="F68" s="96" t="s">
        <v>16697</v>
      </c>
      <c r="G68" s="74">
        <v>54</v>
      </c>
      <c r="H68" s="73">
        <v>2021</v>
      </c>
      <c r="I68" s="73" t="s">
        <v>16698</v>
      </c>
      <c r="J68" s="96" t="s">
        <v>16699</v>
      </c>
      <c r="K68" s="77">
        <v>44458</v>
      </c>
      <c r="L68" s="73" t="s">
        <v>16694</v>
      </c>
      <c r="M68" s="73" t="s">
        <v>16695</v>
      </c>
      <c r="N68" s="53" t="s">
        <v>315</v>
      </c>
      <c r="O68" s="73">
        <v>1</v>
      </c>
      <c r="P68" s="73">
        <v>0.01</v>
      </c>
      <c r="Q68" s="73">
        <v>0.01</v>
      </c>
      <c r="R68" s="53" t="s">
        <v>17</v>
      </c>
      <c r="S68" s="73" t="s">
        <v>17116</v>
      </c>
      <c r="T68" s="73" t="s">
        <v>14</v>
      </c>
      <c r="U68" s="77">
        <v>44823</v>
      </c>
      <c r="V68" s="46" t="s">
        <v>469</v>
      </c>
      <c r="W68" s="53" t="s">
        <v>6</v>
      </c>
      <c r="X68" s="53" t="s">
        <v>6</v>
      </c>
      <c r="Y68" s="73" t="s">
        <v>17117</v>
      </c>
      <c r="Z68" s="73" t="s">
        <v>359</v>
      </c>
      <c r="AA68" s="73" t="s">
        <v>14</v>
      </c>
      <c r="AB68" s="79"/>
      <c r="AC68" s="53"/>
      <c r="AD68" s="46" t="s">
        <v>137</v>
      </c>
      <c r="AE68" s="46" t="s">
        <v>16696</v>
      </c>
      <c r="AF68" s="46" t="s">
        <v>136</v>
      </c>
    </row>
    <row r="69" spans="1:32" ht="124.8" hidden="1">
      <c r="A69" s="1">
        <f t="shared" si="1"/>
        <v>68</v>
      </c>
      <c r="B69" s="73" t="s">
        <v>25</v>
      </c>
      <c r="C69" s="73" t="s">
        <v>145</v>
      </c>
      <c r="D69" s="73" t="s">
        <v>16690</v>
      </c>
      <c r="E69" s="73" t="s">
        <v>321</v>
      </c>
      <c r="F69" s="96" t="s">
        <v>16700</v>
      </c>
      <c r="G69" s="74">
        <v>39</v>
      </c>
      <c r="H69" s="73">
        <v>2021</v>
      </c>
      <c r="I69" s="73" t="s">
        <v>16701</v>
      </c>
      <c r="J69" s="96" t="s">
        <v>16702</v>
      </c>
      <c r="K69" s="77">
        <v>44340</v>
      </c>
      <c r="L69" s="73" t="s">
        <v>16703</v>
      </c>
      <c r="M69" s="73" t="s">
        <v>16695</v>
      </c>
      <c r="N69" s="53" t="s">
        <v>315</v>
      </c>
      <c r="O69" s="73">
        <v>1</v>
      </c>
      <c r="P69" s="73">
        <v>0.01</v>
      </c>
      <c r="Q69" s="73">
        <v>0.01</v>
      </c>
      <c r="R69" s="53" t="s">
        <v>17</v>
      </c>
      <c r="S69" s="73" t="s">
        <v>17116</v>
      </c>
      <c r="T69" s="73" t="s">
        <v>14</v>
      </c>
      <c r="U69" s="77">
        <v>44705</v>
      </c>
      <c r="V69" s="46" t="s">
        <v>469</v>
      </c>
      <c r="W69" s="53" t="s">
        <v>6</v>
      </c>
      <c r="X69" s="53" t="s">
        <v>6</v>
      </c>
      <c r="Y69" s="73" t="s">
        <v>17117</v>
      </c>
      <c r="Z69" s="73" t="s">
        <v>359</v>
      </c>
      <c r="AA69" s="73" t="s">
        <v>14</v>
      </c>
      <c r="AB69" s="79"/>
      <c r="AC69" s="53"/>
      <c r="AD69" s="46" t="s">
        <v>137</v>
      </c>
      <c r="AE69" s="46" t="s">
        <v>16696</v>
      </c>
      <c r="AF69" s="46" t="s">
        <v>136</v>
      </c>
    </row>
    <row r="70" spans="1:32" ht="62.4" hidden="1">
      <c r="A70" s="1">
        <f t="shared" si="1"/>
        <v>69</v>
      </c>
      <c r="B70" s="73" t="s">
        <v>25</v>
      </c>
      <c r="C70" s="73" t="s">
        <v>145</v>
      </c>
      <c r="D70" s="73" t="s">
        <v>16690</v>
      </c>
      <c r="E70" s="73" t="s">
        <v>321</v>
      </c>
      <c r="F70" s="96" t="s">
        <v>16704</v>
      </c>
      <c r="G70" s="74">
        <v>56</v>
      </c>
      <c r="H70" s="73">
        <v>2021</v>
      </c>
      <c r="I70" s="73" t="s">
        <v>16705</v>
      </c>
      <c r="J70" s="96" t="s">
        <v>16706</v>
      </c>
      <c r="K70" s="77">
        <v>44470</v>
      </c>
      <c r="L70" s="73" t="s">
        <v>16707</v>
      </c>
      <c r="M70" s="73" t="s">
        <v>16695</v>
      </c>
      <c r="N70" s="53" t="s">
        <v>315</v>
      </c>
      <c r="O70" s="73">
        <v>1</v>
      </c>
      <c r="P70" s="73">
        <v>0.01</v>
      </c>
      <c r="Q70" s="73">
        <v>0.01</v>
      </c>
      <c r="R70" s="53" t="s">
        <v>17</v>
      </c>
      <c r="S70" s="73" t="s">
        <v>17116</v>
      </c>
      <c r="T70" s="73" t="s">
        <v>14</v>
      </c>
      <c r="U70" s="77">
        <v>44835</v>
      </c>
      <c r="V70" s="46" t="s">
        <v>469</v>
      </c>
      <c r="W70" s="53" t="s">
        <v>6</v>
      </c>
      <c r="X70" s="53" t="s">
        <v>6</v>
      </c>
      <c r="Y70" s="73" t="s">
        <v>17117</v>
      </c>
      <c r="Z70" s="73" t="s">
        <v>359</v>
      </c>
      <c r="AA70" s="73" t="s">
        <v>14</v>
      </c>
      <c r="AB70" s="79"/>
      <c r="AC70" s="53"/>
      <c r="AD70" s="46" t="s">
        <v>137</v>
      </c>
      <c r="AE70" s="46" t="s">
        <v>16696</v>
      </c>
      <c r="AF70" s="46" t="s">
        <v>136</v>
      </c>
    </row>
    <row r="71" spans="1:32" ht="62.4" hidden="1">
      <c r="A71" s="1">
        <f t="shared" si="1"/>
        <v>70</v>
      </c>
      <c r="B71" s="73" t="s">
        <v>25</v>
      </c>
      <c r="C71" s="73" t="s">
        <v>145</v>
      </c>
      <c r="D71" s="73" t="s">
        <v>16690</v>
      </c>
      <c r="E71" s="73" t="s">
        <v>321</v>
      </c>
      <c r="F71" s="96" t="s">
        <v>16708</v>
      </c>
      <c r="G71" s="74">
        <v>43</v>
      </c>
      <c r="H71" s="73">
        <v>2021</v>
      </c>
      <c r="I71" s="73" t="s">
        <v>16709</v>
      </c>
      <c r="J71" s="96" t="s">
        <v>16710</v>
      </c>
      <c r="K71" s="77">
        <v>44375</v>
      </c>
      <c r="L71" s="73" t="s">
        <v>16711</v>
      </c>
      <c r="M71" s="73" t="s">
        <v>16695</v>
      </c>
      <c r="N71" s="53" t="s">
        <v>315</v>
      </c>
      <c r="O71" s="73">
        <v>11</v>
      </c>
      <c r="P71" s="73">
        <v>0.01</v>
      </c>
      <c r="Q71" s="73">
        <v>0.01</v>
      </c>
      <c r="R71" s="53" t="s">
        <v>17</v>
      </c>
      <c r="S71" s="73" t="s">
        <v>17116</v>
      </c>
      <c r="T71" s="73" t="s">
        <v>14</v>
      </c>
      <c r="U71" s="77">
        <v>44740</v>
      </c>
      <c r="V71" s="46" t="s">
        <v>469</v>
      </c>
      <c r="W71" s="53" t="s">
        <v>6</v>
      </c>
      <c r="X71" s="53" t="s">
        <v>6</v>
      </c>
      <c r="Y71" s="73" t="s">
        <v>17117</v>
      </c>
      <c r="Z71" s="73" t="s">
        <v>359</v>
      </c>
      <c r="AA71" s="73" t="s">
        <v>14</v>
      </c>
      <c r="AB71" s="79"/>
      <c r="AC71" s="53"/>
      <c r="AD71" s="46" t="s">
        <v>137</v>
      </c>
      <c r="AE71" s="46" t="s">
        <v>16696</v>
      </c>
      <c r="AF71" s="46" t="s">
        <v>136</v>
      </c>
    </row>
    <row r="72" spans="1:32" ht="62.4" hidden="1">
      <c r="A72" s="1">
        <f t="shared" si="1"/>
        <v>71</v>
      </c>
      <c r="B72" s="73" t="s">
        <v>25</v>
      </c>
      <c r="C72" s="73" t="s">
        <v>145</v>
      </c>
      <c r="D72" s="73" t="s">
        <v>16690</v>
      </c>
      <c r="E72" s="73" t="s">
        <v>321</v>
      </c>
      <c r="F72" s="96" t="s">
        <v>16712</v>
      </c>
      <c r="G72" s="74" t="s">
        <v>17118</v>
      </c>
      <c r="H72" s="73">
        <v>2021</v>
      </c>
      <c r="I72" s="73" t="s">
        <v>16713</v>
      </c>
      <c r="J72" s="96" t="s">
        <v>16714</v>
      </c>
      <c r="K72" s="77">
        <v>44231</v>
      </c>
      <c r="L72" s="73" t="s">
        <v>16715</v>
      </c>
      <c r="M72" s="73" t="s">
        <v>16695</v>
      </c>
      <c r="N72" s="53" t="s">
        <v>315</v>
      </c>
      <c r="O72" s="73">
        <v>1</v>
      </c>
      <c r="P72" s="73">
        <v>0.01</v>
      </c>
      <c r="Q72" s="73">
        <v>0.01</v>
      </c>
      <c r="R72" s="53" t="s">
        <v>17</v>
      </c>
      <c r="S72" s="73" t="s">
        <v>17116</v>
      </c>
      <c r="T72" s="73" t="s">
        <v>14</v>
      </c>
      <c r="U72" s="77">
        <v>44596</v>
      </c>
      <c r="V72" s="46" t="s">
        <v>469</v>
      </c>
      <c r="W72" s="53" t="s">
        <v>6</v>
      </c>
      <c r="X72" s="53" t="s">
        <v>6</v>
      </c>
      <c r="Y72" s="73" t="s">
        <v>17117</v>
      </c>
      <c r="Z72" s="73" t="s">
        <v>359</v>
      </c>
      <c r="AA72" s="73" t="s">
        <v>14</v>
      </c>
      <c r="AB72" s="79"/>
      <c r="AC72" s="53"/>
      <c r="AD72" s="46" t="s">
        <v>137</v>
      </c>
      <c r="AE72" s="46" t="s">
        <v>16696</v>
      </c>
      <c r="AF72" s="46" t="s">
        <v>136</v>
      </c>
    </row>
    <row r="73" spans="1:32" ht="62.4" hidden="1">
      <c r="A73" s="1">
        <f t="shared" si="1"/>
        <v>72</v>
      </c>
      <c r="B73" s="73" t="s">
        <v>25</v>
      </c>
      <c r="C73" s="73" t="s">
        <v>145</v>
      </c>
      <c r="D73" s="73" t="s">
        <v>16690</v>
      </c>
      <c r="E73" s="73" t="s">
        <v>321</v>
      </c>
      <c r="F73" s="96" t="s">
        <v>16716</v>
      </c>
      <c r="G73" s="74" t="s">
        <v>15236</v>
      </c>
      <c r="H73" s="73">
        <v>2021</v>
      </c>
      <c r="I73" s="73" t="s">
        <v>16717</v>
      </c>
      <c r="J73" s="96" t="s">
        <v>16718</v>
      </c>
      <c r="K73" s="77">
        <v>44238</v>
      </c>
      <c r="L73" s="73" t="s">
        <v>16719</v>
      </c>
      <c r="M73" s="73" t="s">
        <v>16695</v>
      </c>
      <c r="N73" s="53" t="s">
        <v>315</v>
      </c>
      <c r="O73" s="73">
        <v>1</v>
      </c>
      <c r="P73" s="73">
        <v>0.01</v>
      </c>
      <c r="Q73" s="73">
        <v>0.01</v>
      </c>
      <c r="R73" s="53" t="s">
        <v>17</v>
      </c>
      <c r="S73" s="73" t="s">
        <v>17116</v>
      </c>
      <c r="T73" s="73" t="s">
        <v>14</v>
      </c>
      <c r="U73" s="77">
        <v>44603</v>
      </c>
      <c r="V73" s="46" t="s">
        <v>469</v>
      </c>
      <c r="W73" s="53" t="s">
        <v>6</v>
      </c>
      <c r="X73" s="53" t="s">
        <v>6</v>
      </c>
      <c r="Y73" s="73" t="s">
        <v>17117</v>
      </c>
      <c r="Z73" s="73" t="s">
        <v>359</v>
      </c>
      <c r="AA73" s="73" t="s">
        <v>14</v>
      </c>
      <c r="AB73" s="79"/>
      <c r="AC73" s="53"/>
      <c r="AD73" s="46" t="s">
        <v>137</v>
      </c>
      <c r="AE73" s="46" t="s">
        <v>16696</v>
      </c>
      <c r="AF73" s="46" t="s">
        <v>136</v>
      </c>
    </row>
    <row r="74" spans="1:32" ht="62.4" hidden="1">
      <c r="A74" s="1">
        <f t="shared" si="1"/>
        <v>73</v>
      </c>
      <c r="B74" s="73" t="s">
        <v>25</v>
      </c>
      <c r="C74" s="73" t="s">
        <v>145</v>
      </c>
      <c r="D74" s="73" t="s">
        <v>16690</v>
      </c>
      <c r="E74" s="73" t="s">
        <v>321</v>
      </c>
      <c r="F74" s="96" t="s">
        <v>16720</v>
      </c>
      <c r="G74" s="74" t="s">
        <v>15240</v>
      </c>
      <c r="H74" s="73">
        <v>2021</v>
      </c>
      <c r="I74" s="73" t="s">
        <v>16721</v>
      </c>
      <c r="J74" s="96" t="s">
        <v>16722</v>
      </c>
      <c r="K74" s="77">
        <v>44237</v>
      </c>
      <c r="L74" s="73" t="s">
        <v>16723</v>
      </c>
      <c r="M74" s="73" t="s">
        <v>16695</v>
      </c>
      <c r="N74" s="53" t="s">
        <v>315</v>
      </c>
      <c r="O74" s="73">
        <v>1</v>
      </c>
      <c r="P74" s="73">
        <v>0.01</v>
      </c>
      <c r="Q74" s="73">
        <v>0.01</v>
      </c>
      <c r="R74" s="53" t="s">
        <v>17</v>
      </c>
      <c r="S74" s="73" t="s">
        <v>17116</v>
      </c>
      <c r="T74" s="73" t="s">
        <v>14</v>
      </c>
      <c r="U74" s="77">
        <v>44602</v>
      </c>
      <c r="V74" s="46" t="s">
        <v>469</v>
      </c>
      <c r="W74" s="53" t="s">
        <v>6</v>
      </c>
      <c r="X74" s="53" t="s">
        <v>6</v>
      </c>
      <c r="Y74" s="73" t="s">
        <v>17117</v>
      </c>
      <c r="Z74" s="73" t="s">
        <v>359</v>
      </c>
      <c r="AA74" s="73" t="s">
        <v>14</v>
      </c>
      <c r="AB74" s="79"/>
      <c r="AC74" s="53"/>
      <c r="AD74" s="46" t="s">
        <v>137</v>
      </c>
      <c r="AE74" s="46" t="s">
        <v>16696</v>
      </c>
      <c r="AF74" s="46" t="s">
        <v>136</v>
      </c>
    </row>
    <row r="75" spans="1:32" ht="62.4" hidden="1">
      <c r="A75" s="1">
        <f t="shared" si="1"/>
        <v>74</v>
      </c>
      <c r="B75" s="73" t="s">
        <v>25</v>
      </c>
      <c r="C75" s="73" t="s">
        <v>145</v>
      </c>
      <c r="D75" s="73" t="s">
        <v>16690</v>
      </c>
      <c r="E75" s="73" t="s">
        <v>321</v>
      </c>
      <c r="F75" s="96" t="s">
        <v>16724</v>
      </c>
      <c r="G75" s="74" t="s">
        <v>15240</v>
      </c>
      <c r="H75" s="73">
        <v>2021</v>
      </c>
      <c r="I75" s="73" t="s">
        <v>16725</v>
      </c>
      <c r="J75" s="96" t="s">
        <v>16726</v>
      </c>
      <c r="K75" s="77">
        <v>44462</v>
      </c>
      <c r="L75" s="73" t="s">
        <v>16723</v>
      </c>
      <c r="M75" s="73" t="s">
        <v>16695</v>
      </c>
      <c r="N75" s="53" t="s">
        <v>315</v>
      </c>
      <c r="O75" s="73">
        <v>1</v>
      </c>
      <c r="P75" s="73">
        <v>0.01</v>
      </c>
      <c r="Q75" s="73">
        <v>0.01</v>
      </c>
      <c r="R75" s="53" t="s">
        <v>17</v>
      </c>
      <c r="S75" s="73" t="s">
        <v>17116</v>
      </c>
      <c r="T75" s="73" t="s">
        <v>14</v>
      </c>
      <c r="U75" s="77">
        <v>44827</v>
      </c>
      <c r="V75" s="46" t="s">
        <v>469</v>
      </c>
      <c r="W75" s="53" t="s">
        <v>6</v>
      </c>
      <c r="X75" s="53" t="s">
        <v>6</v>
      </c>
      <c r="Y75" s="73" t="s">
        <v>17117</v>
      </c>
      <c r="Z75" s="73" t="s">
        <v>359</v>
      </c>
      <c r="AA75" s="73" t="s">
        <v>14</v>
      </c>
      <c r="AB75" s="79"/>
      <c r="AC75" s="53"/>
      <c r="AD75" s="46" t="s">
        <v>137</v>
      </c>
      <c r="AE75" s="46" t="s">
        <v>16696</v>
      </c>
      <c r="AF75" s="46" t="s">
        <v>136</v>
      </c>
    </row>
    <row r="76" spans="1:32" ht="106.2" hidden="1">
      <c r="A76" s="1">
        <f t="shared" si="1"/>
        <v>75</v>
      </c>
      <c r="B76" s="46" t="s">
        <v>25</v>
      </c>
      <c r="C76" s="46" t="s">
        <v>41</v>
      </c>
      <c r="D76" s="46" t="s">
        <v>23</v>
      </c>
      <c r="E76" s="46" t="s">
        <v>321</v>
      </c>
      <c r="F76" s="46" t="s">
        <v>475</v>
      </c>
      <c r="G76" s="46">
        <v>1</v>
      </c>
      <c r="H76" s="46">
        <v>2019</v>
      </c>
      <c r="I76" s="46" t="s">
        <v>474</v>
      </c>
      <c r="J76" s="46">
        <v>360305000104</v>
      </c>
      <c r="K76" s="50" t="s">
        <v>473</v>
      </c>
      <c r="L76" s="46" t="s">
        <v>472</v>
      </c>
      <c r="M76" s="46" t="s">
        <v>471</v>
      </c>
      <c r="N76" s="53" t="s">
        <v>315</v>
      </c>
      <c r="O76" s="46">
        <v>46</v>
      </c>
      <c r="P76" s="90">
        <v>142515.82999999999</v>
      </c>
      <c r="Q76" s="90">
        <v>6555728.1799999997</v>
      </c>
      <c r="R76" s="46" t="s">
        <v>17</v>
      </c>
      <c r="S76" s="73" t="s">
        <v>17116</v>
      </c>
      <c r="T76" s="46" t="s">
        <v>16</v>
      </c>
      <c r="U76" s="46" t="s">
        <v>470</v>
      </c>
      <c r="V76" s="46" t="s">
        <v>469</v>
      </c>
      <c r="W76" s="46" t="s">
        <v>6</v>
      </c>
      <c r="X76" s="53" t="s">
        <v>6</v>
      </c>
      <c r="Y76" s="46" t="s">
        <v>468</v>
      </c>
      <c r="Z76" s="46" t="s">
        <v>359</v>
      </c>
      <c r="AA76" s="46" t="s">
        <v>14</v>
      </c>
      <c r="AB76" s="46"/>
      <c r="AC76" s="53"/>
      <c r="AD76" s="46" t="s">
        <v>28</v>
      </c>
      <c r="AE76" s="46" t="s">
        <v>27</v>
      </c>
      <c r="AF76" s="46" t="s">
        <v>26</v>
      </c>
    </row>
    <row r="77" spans="1:32" ht="132.6" hidden="1">
      <c r="A77" s="1">
        <f t="shared" si="1"/>
        <v>76</v>
      </c>
      <c r="B77" s="46" t="s">
        <v>63</v>
      </c>
      <c r="C77" s="46" t="s">
        <v>419</v>
      </c>
      <c r="D77" s="46" t="s">
        <v>61</v>
      </c>
      <c r="E77" s="46" t="s">
        <v>321</v>
      </c>
      <c r="F77" s="46" t="s">
        <v>433</v>
      </c>
      <c r="G77" s="46">
        <v>32019</v>
      </c>
      <c r="H77" s="46">
        <v>2019</v>
      </c>
      <c r="I77" s="46" t="s">
        <v>443</v>
      </c>
      <c r="J77" s="46">
        <v>394494001370</v>
      </c>
      <c r="K77" s="50" t="s">
        <v>431</v>
      </c>
      <c r="L77" s="46" t="s">
        <v>430</v>
      </c>
      <c r="M77" s="46" t="s">
        <v>442</v>
      </c>
      <c r="N77" s="46" t="s">
        <v>406</v>
      </c>
      <c r="O77" s="46">
        <v>1</v>
      </c>
      <c r="P77" s="90">
        <v>38450</v>
      </c>
      <c r="Q77" s="90">
        <v>38450</v>
      </c>
      <c r="R77" s="46" t="s">
        <v>56</v>
      </c>
      <c r="S77" s="46" t="s">
        <v>64</v>
      </c>
      <c r="T77" s="46" t="s">
        <v>54</v>
      </c>
      <c r="U77" s="46" t="s">
        <v>427</v>
      </c>
      <c r="V77" s="46" t="s">
        <v>312</v>
      </c>
      <c r="W77" s="46" t="s">
        <v>6</v>
      </c>
      <c r="X77" s="53" t="s">
        <v>6</v>
      </c>
      <c r="Y77" s="46" t="s">
        <v>441</v>
      </c>
      <c r="Z77" s="46" t="s">
        <v>426</v>
      </c>
      <c r="AA77" s="46" t="s">
        <v>14</v>
      </c>
      <c r="AB77" s="46"/>
      <c r="AC77" s="53"/>
      <c r="AD77" s="46" t="s">
        <v>403</v>
      </c>
      <c r="AE77" s="46" t="s">
        <v>402</v>
      </c>
      <c r="AF77" s="46" t="s">
        <v>401</v>
      </c>
    </row>
    <row r="78" spans="1:32" ht="132.6" hidden="1">
      <c r="A78" s="1">
        <f t="shared" si="1"/>
        <v>77</v>
      </c>
      <c r="B78" s="46" t="s">
        <v>63</v>
      </c>
      <c r="C78" s="46" t="s">
        <v>419</v>
      </c>
      <c r="D78" s="46" t="s">
        <v>61</v>
      </c>
      <c r="E78" s="46" t="s">
        <v>321</v>
      </c>
      <c r="F78" s="46" t="s">
        <v>440</v>
      </c>
      <c r="G78" s="46">
        <v>29</v>
      </c>
      <c r="H78" s="46">
        <v>2019</v>
      </c>
      <c r="I78" s="46" t="s">
        <v>435</v>
      </c>
      <c r="J78" s="46">
        <v>394494001370</v>
      </c>
      <c r="K78" s="50" t="s">
        <v>439</v>
      </c>
      <c r="L78" s="46" t="s">
        <v>430</v>
      </c>
      <c r="M78" s="46" t="s">
        <v>438</v>
      </c>
      <c r="N78" s="46" t="s">
        <v>406</v>
      </c>
      <c r="O78" s="46">
        <v>1</v>
      </c>
      <c r="P78" s="90">
        <v>357195</v>
      </c>
      <c r="Q78" s="90">
        <v>357195</v>
      </c>
      <c r="R78" s="46" t="s">
        <v>56</v>
      </c>
      <c r="S78" s="46" t="s">
        <v>64</v>
      </c>
      <c r="T78" s="46" t="s">
        <v>54</v>
      </c>
      <c r="U78" s="46" t="s">
        <v>437</v>
      </c>
      <c r="V78" s="46" t="s">
        <v>312</v>
      </c>
      <c r="W78" s="46" t="s">
        <v>6</v>
      </c>
      <c r="X78" s="46" t="s">
        <v>6</v>
      </c>
      <c r="Y78" s="46" t="s">
        <v>436</v>
      </c>
      <c r="Z78" s="46" t="s">
        <v>426</v>
      </c>
      <c r="AA78" s="46" t="s">
        <v>14</v>
      </c>
      <c r="AB78" s="46"/>
      <c r="AC78" s="53"/>
      <c r="AD78" s="46" t="s">
        <v>403</v>
      </c>
      <c r="AE78" s="46" t="s">
        <v>402</v>
      </c>
      <c r="AF78" s="46" t="s">
        <v>401</v>
      </c>
    </row>
    <row r="79" spans="1:32" ht="132.6" hidden="1">
      <c r="A79" s="1">
        <f t="shared" si="1"/>
        <v>78</v>
      </c>
      <c r="B79" s="46" t="s">
        <v>63</v>
      </c>
      <c r="C79" s="46" t="s">
        <v>419</v>
      </c>
      <c r="D79" s="46" t="s">
        <v>61</v>
      </c>
      <c r="E79" s="46" t="s">
        <v>321</v>
      </c>
      <c r="F79" s="46" t="s">
        <v>433</v>
      </c>
      <c r="G79" s="46">
        <v>5</v>
      </c>
      <c r="H79" s="46">
        <v>2019</v>
      </c>
      <c r="I79" s="46" t="s">
        <v>435</v>
      </c>
      <c r="J79" s="46">
        <v>394494001370</v>
      </c>
      <c r="K79" s="50" t="s">
        <v>431</v>
      </c>
      <c r="L79" s="46" t="s">
        <v>430</v>
      </c>
      <c r="M79" s="46" t="s">
        <v>434</v>
      </c>
      <c r="N79" s="46" t="s">
        <v>406</v>
      </c>
      <c r="O79" s="46">
        <v>1</v>
      </c>
      <c r="P79" s="90">
        <v>92007.5</v>
      </c>
      <c r="Q79" s="90">
        <v>92007.5</v>
      </c>
      <c r="R79" s="46" t="s">
        <v>56</v>
      </c>
      <c r="S79" s="46" t="s">
        <v>64</v>
      </c>
      <c r="T79" s="46" t="s">
        <v>54</v>
      </c>
      <c r="U79" s="46" t="s">
        <v>427</v>
      </c>
      <c r="V79" s="46" t="s">
        <v>312</v>
      </c>
      <c r="W79" s="46" t="s">
        <v>6</v>
      </c>
      <c r="X79" s="46" t="s">
        <v>6</v>
      </c>
      <c r="Y79" s="46" t="s">
        <v>404</v>
      </c>
      <c r="Z79" s="46" t="s">
        <v>426</v>
      </c>
      <c r="AA79" s="46" t="s">
        <v>14</v>
      </c>
      <c r="AB79" s="46"/>
      <c r="AC79" s="46"/>
      <c r="AD79" s="46" t="s">
        <v>403</v>
      </c>
      <c r="AE79" s="46" t="s">
        <v>402</v>
      </c>
      <c r="AF79" s="46" t="s">
        <v>401</v>
      </c>
    </row>
    <row r="80" spans="1:32" ht="132.6" hidden="1">
      <c r="A80" s="1">
        <f t="shared" si="1"/>
        <v>79</v>
      </c>
      <c r="B80" s="46" t="s">
        <v>63</v>
      </c>
      <c r="C80" s="46" t="s">
        <v>419</v>
      </c>
      <c r="D80" s="46" t="s">
        <v>61</v>
      </c>
      <c r="E80" s="46" t="s">
        <v>321</v>
      </c>
      <c r="F80" s="46" t="s">
        <v>433</v>
      </c>
      <c r="G80" s="46">
        <v>6</v>
      </c>
      <c r="H80" s="46">
        <v>2019</v>
      </c>
      <c r="I80" s="46" t="s">
        <v>432</v>
      </c>
      <c r="J80" s="46">
        <v>394494001370</v>
      </c>
      <c r="K80" s="50" t="s">
        <v>431</v>
      </c>
      <c r="L80" s="46" t="s">
        <v>430</v>
      </c>
      <c r="M80" s="46" t="s">
        <v>429</v>
      </c>
      <c r="N80" s="46" t="s">
        <v>428</v>
      </c>
      <c r="O80" s="46">
        <v>1</v>
      </c>
      <c r="P80" s="90">
        <v>3476038.2</v>
      </c>
      <c r="Q80" s="90">
        <v>3476038.2</v>
      </c>
      <c r="R80" s="46" t="s">
        <v>56</v>
      </c>
      <c r="S80" s="46" t="s">
        <v>64</v>
      </c>
      <c r="T80" s="46" t="s">
        <v>54</v>
      </c>
      <c r="U80" s="46" t="s">
        <v>427</v>
      </c>
      <c r="V80" s="46" t="s">
        <v>312</v>
      </c>
      <c r="W80" s="46" t="s">
        <v>6</v>
      </c>
      <c r="X80" s="46" t="s">
        <v>6</v>
      </c>
      <c r="Y80" s="46" t="s">
        <v>404</v>
      </c>
      <c r="Z80" s="46" t="s">
        <v>426</v>
      </c>
      <c r="AA80" s="46" t="s">
        <v>14</v>
      </c>
      <c r="AB80" s="46"/>
      <c r="AC80" s="46"/>
      <c r="AD80" s="46" t="s">
        <v>403</v>
      </c>
      <c r="AE80" s="46" t="s">
        <v>402</v>
      </c>
      <c r="AF80" s="46" t="s">
        <v>401</v>
      </c>
    </row>
    <row r="81" spans="1:32" ht="53.4" hidden="1">
      <c r="A81" s="1">
        <f t="shared" si="1"/>
        <v>80</v>
      </c>
      <c r="B81" s="46" t="s">
        <v>63</v>
      </c>
      <c r="C81" s="46" t="s">
        <v>419</v>
      </c>
      <c r="D81" s="46" t="s">
        <v>61</v>
      </c>
      <c r="E81" s="46" t="s">
        <v>321</v>
      </c>
      <c r="F81" s="46" t="s">
        <v>425</v>
      </c>
      <c r="G81" s="46">
        <v>35</v>
      </c>
      <c r="H81" s="46">
        <v>2019</v>
      </c>
      <c r="I81" s="46" t="s">
        <v>424</v>
      </c>
      <c r="J81" s="46">
        <v>8804362000147</v>
      </c>
      <c r="K81" s="50" t="s">
        <v>423</v>
      </c>
      <c r="L81" s="46" t="s">
        <v>422</v>
      </c>
      <c r="M81" s="46" t="s">
        <v>421</v>
      </c>
      <c r="N81" s="46" t="s">
        <v>406</v>
      </c>
      <c r="O81" s="46">
        <v>1</v>
      </c>
      <c r="P81" s="90">
        <v>30899.4</v>
      </c>
      <c r="Q81" s="90">
        <v>30899.4</v>
      </c>
      <c r="R81" s="46" t="s">
        <v>56</v>
      </c>
      <c r="S81" s="46" t="s">
        <v>64</v>
      </c>
      <c r="T81" s="46" t="s">
        <v>54</v>
      </c>
      <c r="U81" s="46" t="s">
        <v>420</v>
      </c>
      <c r="V81" s="46" t="s">
        <v>312</v>
      </c>
      <c r="W81" s="46" t="s">
        <v>6</v>
      </c>
      <c r="X81" s="46" t="s">
        <v>6</v>
      </c>
      <c r="Y81" s="46" t="s">
        <v>404</v>
      </c>
      <c r="Z81" s="46" t="s">
        <v>323</v>
      </c>
      <c r="AA81" s="46" t="s">
        <v>14</v>
      </c>
      <c r="AB81" s="46"/>
      <c r="AC81" s="46"/>
      <c r="AD81" s="46" t="s">
        <v>403</v>
      </c>
      <c r="AE81" s="46" t="s">
        <v>402</v>
      </c>
      <c r="AF81" s="46" t="s">
        <v>401</v>
      </c>
    </row>
    <row r="82" spans="1:32" ht="53.4" hidden="1">
      <c r="A82" s="1">
        <f t="shared" si="1"/>
        <v>81</v>
      </c>
      <c r="B82" s="46" t="s">
        <v>63</v>
      </c>
      <c r="C82" s="46" t="s">
        <v>419</v>
      </c>
      <c r="D82" s="46" t="s">
        <v>61</v>
      </c>
      <c r="E82" s="46" t="s">
        <v>321</v>
      </c>
      <c r="F82" s="46" t="s">
        <v>418</v>
      </c>
      <c r="G82" s="46">
        <v>90</v>
      </c>
      <c r="H82" s="46">
        <v>2020</v>
      </c>
      <c r="I82" s="46" t="s">
        <v>417</v>
      </c>
      <c r="J82" s="46">
        <v>4558476000101</v>
      </c>
      <c r="K82" s="50" t="s">
        <v>416</v>
      </c>
      <c r="L82" s="46" t="s">
        <v>415</v>
      </c>
      <c r="M82" s="46" t="s">
        <v>414</v>
      </c>
      <c r="N82" s="46" t="s">
        <v>406</v>
      </c>
      <c r="O82" s="46">
        <v>1</v>
      </c>
      <c r="P82" s="90">
        <v>5400</v>
      </c>
      <c r="Q82" s="90">
        <v>5400</v>
      </c>
      <c r="R82" s="46" t="s">
        <v>56</v>
      </c>
      <c r="S82" s="46" t="s">
        <v>64</v>
      </c>
      <c r="T82" s="46" t="s">
        <v>54</v>
      </c>
      <c r="U82" s="46" t="s">
        <v>413</v>
      </c>
      <c r="V82" s="46" t="s">
        <v>312</v>
      </c>
      <c r="W82" s="46" t="s">
        <v>6</v>
      </c>
      <c r="X82" s="46" t="s">
        <v>6</v>
      </c>
      <c r="Y82" s="46" t="s">
        <v>404</v>
      </c>
      <c r="Z82" s="46" t="s">
        <v>367</v>
      </c>
      <c r="AA82" s="46" t="s">
        <v>14</v>
      </c>
      <c r="AB82" s="46"/>
      <c r="AC82" s="46"/>
      <c r="AD82" s="46" t="s">
        <v>403</v>
      </c>
      <c r="AE82" s="46" t="s">
        <v>402</v>
      </c>
      <c r="AF82" s="46" t="s">
        <v>401</v>
      </c>
    </row>
    <row r="83" spans="1:32" ht="53.4" hidden="1">
      <c r="A83" s="1">
        <f t="shared" si="1"/>
        <v>82</v>
      </c>
      <c r="B83" s="46" t="s">
        <v>63</v>
      </c>
      <c r="C83" s="46" t="s">
        <v>412</v>
      </c>
      <c r="D83" s="46" t="s">
        <v>61</v>
      </c>
      <c r="E83" s="46" t="s">
        <v>321</v>
      </c>
      <c r="F83" s="46" t="s">
        <v>411</v>
      </c>
      <c r="G83" s="46">
        <v>21</v>
      </c>
      <c r="H83" s="46">
        <v>2019</v>
      </c>
      <c r="I83" s="46" t="s">
        <v>410</v>
      </c>
      <c r="J83" s="46">
        <v>8893146000115</v>
      </c>
      <c r="K83" s="50" t="s">
        <v>409</v>
      </c>
      <c r="L83" s="46" t="s">
        <v>408</v>
      </c>
      <c r="M83" s="46" t="s">
        <v>407</v>
      </c>
      <c r="N83" s="46" t="s">
        <v>406</v>
      </c>
      <c r="O83" s="46">
        <v>1</v>
      </c>
      <c r="P83" s="90">
        <v>67730.240000000005</v>
      </c>
      <c r="Q83" s="90">
        <v>67730.240000000005</v>
      </c>
      <c r="R83" s="46" t="s">
        <v>174</v>
      </c>
      <c r="S83" s="46" t="s">
        <v>64</v>
      </c>
      <c r="T83" s="46" t="s">
        <v>142</v>
      </c>
      <c r="U83" s="46" t="s">
        <v>405</v>
      </c>
      <c r="V83" s="46" t="s">
        <v>312</v>
      </c>
      <c r="W83" s="46" t="s">
        <v>6</v>
      </c>
      <c r="X83" s="46" t="s">
        <v>6</v>
      </c>
      <c r="Y83" s="46" t="s">
        <v>404</v>
      </c>
      <c r="Z83" s="46" t="s">
        <v>323</v>
      </c>
      <c r="AA83" s="46" t="s">
        <v>14</v>
      </c>
      <c r="AB83" s="46"/>
      <c r="AC83" s="46"/>
      <c r="AD83" s="46" t="s">
        <v>403</v>
      </c>
      <c r="AE83" s="46" t="s">
        <v>402</v>
      </c>
      <c r="AF83" s="46" t="s">
        <v>401</v>
      </c>
    </row>
    <row r="84" spans="1:32" ht="66.599999999999994" hidden="1">
      <c r="A84" s="1">
        <f t="shared" si="1"/>
        <v>83</v>
      </c>
      <c r="B84" s="8" t="s">
        <v>1134</v>
      </c>
      <c r="C84" s="8" t="s">
        <v>1275</v>
      </c>
      <c r="D84" s="8" t="s">
        <v>1136</v>
      </c>
      <c r="E84" s="8" t="s">
        <v>321</v>
      </c>
      <c r="F84" s="8" t="s">
        <v>1276</v>
      </c>
      <c r="G84" s="8">
        <v>12</v>
      </c>
      <c r="H84" s="8">
        <v>2019</v>
      </c>
      <c r="I84" s="8" t="s">
        <v>1277</v>
      </c>
      <c r="J84" s="9">
        <v>13478900000190</v>
      </c>
      <c r="K84" s="10" t="s">
        <v>1278</v>
      </c>
      <c r="L84" s="8" t="s">
        <v>1279</v>
      </c>
      <c r="M84" s="8" t="s">
        <v>1280</v>
      </c>
      <c r="N84" s="8" t="s">
        <v>1281</v>
      </c>
      <c r="O84" s="8">
        <v>12</v>
      </c>
      <c r="P84" s="3">
        <v>28407</v>
      </c>
      <c r="Q84" s="3">
        <v>28407</v>
      </c>
      <c r="R84" s="8" t="s">
        <v>17</v>
      </c>
      <c r="S84" s="8" t="s">
        <v>64</v>
      </c>
      <c r="T84" s="8" t="s">
        <v>1282</v>
      </c>
      <c r="U84" s="8" t="s">
        <v>1283</v>
      </c>
      <c r="V84" s="8" t="s">
        <v>312</v>
      </c>
      <c r="W84" s="8" t="s">
        <v>6</v>
      </c>
      <c r="X84" s="8" t="s">
        <v>6</v>
      </c>
      <c r="Y84" s="8" t="s">
        <v>1279</v>
      </c>
      <c r="Z84" s="8" t="s">
        <v>323</v>
      </c>
      <c r="AA84" s="8" t="s">
        <v>14</v>
      </c>
      <c r="AB84" s="8"/>
      <c r="AC84" s="8"/>
      <c r="AD84" s="8" t="s">
        <v>16805</v>
      </c>
      <c r="AE84" s="8" t="s">
        <v>1215</v>
      </c>
      <c r="AF84" s="8" t="s">
        <v>16806</v>
      </c>
    </row>
    <row r="85" spans="1:32" ht="53.4" hidden="1">
      <c r="A85" s="1">
        <f t="shared" si="1"/>
        <v>84</v>
      </c>
      <c r="B85" s="8" t="s">
        <v>1134</v>
      </c>
      <c r="C85" s="8" t="s">
        <v>1275</v>
      </c>
      <c r="D85" s="8" t="s">
        <v>1136</v>
      </c>
      <c r="E85" s="8" t="s">
        <v>321</v>
      </c>
      <c r="F85" s="8" t="s">
        <v>1284</v>
      </c>
      <c r="G85" s="8">
        <v>10</v>
      </c>
      <c r="H85" s="8">
        <v>2019</v>
      </c>
      <c r="I85" s="8" t="s">
        <v>1285</v>
      </c>
      <c r="J85" s="9">
        <v>1026441000125</v>
      </c>
      <c r="K85" s="10" t="s">
        <v>1286</v>
      </c>
      <c r="L85" s="8" t="s">
        <v>1287</v>
      </c>
      <c r="M85" s="8" t="s">
        <v>1288</v>
      </c>
      <c r="N85" s="8" t="s">
        <v>1281</v>
      </c>
      <c r="O85" s="8">
        <v>12</v>
      </c>
      <c r="P85" s="3">
        <v>76800</v>
      </c>
      <c r="Q85" s="3">
        <v>80110.92</v>
      </c>
      <c r="R85" s="8" t="s">
        <v>17</v>
      </c>
      <c r="S85" s="8" t="s">
        <v>64</v>
      </c>
      <c r="T85" s="8" t="s">
        <v>1289</v>
      </c>
      <c r="U85" s="8" t="s">
        <v>1290</v>
      </c>
      <c r="V85" s="8" t="s">
        <v>312</v>
      </c>
      <c r="W85" s="8" t="s">
        <v>6</v>
      </c>
      <c r="X85" s="8" t="s">
        <v>6</v>
      </c>
      <c r="Y85" s="8" t="s">
        <v>1291</v>
      </c>
      <c r="Z85" s="8" t="s">
        <v>323</v>
      </c>
      <c r="AA85" s="8" t="s">
        <v>14</v>
      </c>
      <c r="AB85" s="8"/>
      <c r="AC85" s="8"/>
      <c r="AD85" s="8" t="s">
        <v>1224</v>
      </c>
      <c r="AE85" s="8" t="s">
        <v>1225</v>
      </c>
      <c r="AF85" s="8" t="s">
        <v>1226</v>
      </c>
    </row>
    <row r="86" spans="1:32" ht="53.4" hidden="1">
      <c r="A86" s="1">
        <f t="shared" si="1"/>
        <v>85</v>
      </c>
      <c r="B86" s="8" t="s">
        <v>1134</v>
      </c>
      <c r="C86" s="8" t="s">
        <v>1275</v>
      </c>
      <c r="D86" s="8" t="s">
        <v>1136</v>
      </c>
      <c r="E86" s="8" t="s">
        <v>321</v>
      </c>
      <c r="F86" s="8" t="s">
        <v>1292</v>
      </c>
      <c r="G86" s="8">
        <v>4</v>
      </c>
      <c r="H86" s="8">
        <v>2017</v>
      </c>
      <c r="I86" s="8" t="s">
        <v>1293</v>
      </c>
      <c r="J86" s="9">
        <v>1464579000106</v>
      </c>
      <c r="K86" s="10" t="s">
        <v>1294</v>
      </c>
      <c r="L86" s="8" t="s">
        <v>1295</v>
      </c>
      <c r="M86" s="8" t="s">
        <v>1296</v>
      </c>
      <c r="N86" s="8" t="s">
        <v>344</v>
      </c>
      <c r="O86" s="8">
        <v>12</v>
      </c>
      <c r="P86" s="3">
        <v>89520</v>
      </c>
      <c r="Q86" s="3">
        <v>101237.75999999999</v>
      </c>
      <c r="R86" s="8" t="s">
        <v>17</v>
      </c>
      <c r="S86" s="8" t="s">
        <v>64</v>
      </c>
      <c r="T86" s="8" t="s">
        <v>142</v>
      </c>
      <c r="U86" s="8" t="s">
        <v>1297</v>
      </c>
      <c r="V86" s="8" t="s">
        <v>312</v>
      </c>
      <c r="W86" s="8" t="s">
        <v>6</v>
      </c>
      <c r="X86" s="8" t="s">
        <v>6</v>
      </c>
      <c r="Y86" s="8" t="s">
        <v>1295</v>
      </c>
      <c r="Z86" s="8" t="s">
        <v>359</v>
      </c>
      <c r="AA86" s="8" t="s">
        <v>14</v>
      </c>
      <c r="AB86" s="8"/>
      <c r="AC86" s="8"/>
      <c r="AD86" s="8" t="s">
        <v>1224</v>
      </c>
      <c r="AE86" s="8" t="s">
        <v>1225</v>
      </c>
      <c r="AF86" s="8" t="s">
        <v>1226</v>
      </c>
    </row>
    <row r="87" spans="1:32" ht="106.2" hidden="1">
      <c r="A87" s="1">
        <f t="shared" si="1"/>
        <v>86</v>
      </c>
      <c r="B87" s="8" t="s">
        <v>1134</v>
      </c>
      <c r="C87" s="8" t="s">
        <v>1275</v>
      </c>
      <c r="D87" s="8" t="s">
        <v>1136</v>
      </c>
      <c r="E87" s="8" t="s">
        <v>321</v>
      </c>
      <c r="F87" s="8" t="s">
        <v>1298</v>
      </c>
      <c r="G87" s="8">
        <v>6</v>
      </c>
      <c r="H87" s="8">
        <v>2019</v>
      </c>
      <c r="I87" s="8" t="s">
        <v>1299</v>
      </c>
      <c r="J87" s="9">
        <v>3498870000120</v>
      </c>
      <c r="K87" s="10" t="s">
        <v>1300</v>
      </c>
      <c r="L87" s="8" t="s">
        <v>1301</v>
      </c>
      <c r="M87" s="8" t="s">
        <v>1302</v>
      </c>
      <c r="N87" s="8" t="s">
        <v>344</v>
      </c>
      <c r="O87" s="8">
        <v>12</v>
      </c>
      <c r="P87" s="3">
        <v>19300</v>
      </c>
      <c r="Q87" s="3">
        <v>20056.21</v>
      </c>
      <c r="R87" s="8" t="s">
        <v>17</v>
      </c>
      <c r="S87" s="8" t="s">
        <v>64</v>
      </c>
      <c r="T87" s="8" t="s">
        <v>142</v>
      </c>
      <c r="U87" s="8" t="s">
        <v>1133</v>
      </c>
      <c r="V87" s="8" t="s">
        <v>312</v>
      </c>
      <c r="W87" s="8" t="s">
        <v>6</v>
      </c>
      <c r="X87" s="8" t="s">
        <v>6</v>
      </c>
      <c r="Y87" s="8" t="s">
        <v>1301</v>
      </c>
      <c r="Z87" s="8" t="s">
        <v>323</v>
      </c>
      <c r="AA87" s="8" t="s">
        <v>14</v>
      </c>
      <c r="AB87" s="8"/>
      <c r="AC87" s="8"/>
      <c r="AD87" s="8" t="s">
        <v>1174</v>
      </c>
      <c r="AE87" s="8" t="s">
        <v>1175</v>
      </c>
      <c r="AF87" s="8" t="s">
        <v>1176</v>
      </c>
    </row>
    <row r="88" spans="1:32" ht="93" hidden="1">
      <c r="A88" s="1">
        <f t="shared" si="1"/>
        <v>87</v>
      </c>
      <c r="B88" s="8" t="s">
        <v>1134</v>
      </c>
      <c r="C88" s="8" t="s">
        <v>1275</v>
      </c>
      <c r="D88" s="8" t="s">
        <v>1136</v>
      </c>
      <c r="E88" s="8" t="s">
        <v>321</v>
      </c>
      <c r="F88" s="8" t="s">
        <v>1303</v>
      </c>
      <c r="G88" s="8">
        <v>1</v>
      </c>
      <c r="H88" s="8">
        <v>2016</v>
      </c>
      <c r="I88" s="8" t="s">
        <v>1304</v>
      </c>
      <c r="J88" s="9">
        <v>2566106000182</v>
      </c>
      <c r="K88" s="10" t="s">
        <v>1305</v>
      </c>
      <c r="L88" s="8" t="s">
        <v>1306</v>
      </c>
      <c r="M88" s="8" t="s">
        <v>1307</v>
      </c>
      <c r="N88" s="8" t="s">
        <v>344</v>
      </c>
      <c r="O88" s="8">
        <v>12</v>
      </c>
      <c r="P88" s="3">
        <v>2125898.7599999998</v>
      </c>
      <c r="Q88" s="3">
        <v>1616991.36</v>
      </c>
      <c r="R88" s="8" t="s">
        <v>17</v>
      </c>
      <c r="S88" s="8" t="s">
        <v>64</v>
      </c>
      <c r="T88" s="8" t="s">
        <v>1289</v>
      </c>
      <c r="U88" s="8" t="s">
        <v>729</v>
      </c>
      <c r="V88" s="8" t="s">
        <v>312</v>
      </c>
      <c r="W88" s="8" t="s">
        <v>6</v>
      </c>
      <c r="X88" s="8" t="s">
        <v>6</v>
      </c>
      <c r="Y88" s="8" t="s">
        <v>1306</v>
      </c>
      <c r="Z88" s="8" t="s">
        <v>323</v>
      </c>
      <c r="AA88" s="8" t="s">
        <v>14</v>
      </c>
      <c r="AB88" s="8"/>
      <c r="AC88" s="8"/>
      <c r="AD88" s="8" t="s">
        <v>1183</v>
      </c>
      <c r="AE88" s="8" t="s">
        <v>16807</v>
      </c>
      <c r="AF88" s="11" t="s">
        <v>1165</v>
      </c>
    </row>
    <row r="89" spans="1:32" ht="106.2" hidden="1">
      <c r="A89" s="1">
        <f t="shared" si="1"/>
        <v>88</v>
      </c>
      <c r="B89" s="8" t="s">
        <v>1134</v>
      </c>
      <c r="C89" s="8" t="s">
        <v>1275</v>
      </c>
      <c r="D89" s="8" t="s">
        <v>1136</v>
      </c>
      <c r="E89" s="8" t="s">
        <v>321</v>
      </c>
      <c r="F89" s="8" t="s">
        <v>1308</v>
      </c>
      <c r="G89" s="8">
        <v>21</v>
      </c>
      <c r="H89" s="8">
        <v>2016</v>
      </c>
      <c r="I89" s="8" t="s">
        <v>1309</v>
      </c>
      <c r="J89" s="9">
        <v>68565530000110</v>
      </c>
      <c r="K89" s="10" t="s">
        <v>1310</v>
      </c>
      <c r="L89" s="8" t="s">
        <v>1311</v>
      </c>
      <c r="M89" s="8" t="s">
        <v>1312</v>
      </c>
      <c r="N89" s="8" t="s">
        <v>1281</v>
      </c>
      <c r="O89" s="8">
        <v>12</v>
      </c>
      <c r="P89" s="3">
        <v>1291000</v>
      </c>
      <c r="Q89" s="3">
        <v>1526348.59</v>
      </c>
      <c r="R89" s="8" t="s">
        <v>17</v>
      </c>
      <c r="S89" s="8" t="s">
        <v>64</v>
      </c>
      <c r="T89" s="8" t="s">
        <v>142</v>
      </c>
      <c r="U89" s="8" t="s">
        <v>1313</v>
      </c>
      <c r="V89" s="8" t="s">
        <v>312</v>
      </c>
      <c r="W89" s="8" t="s">
        <v>6</v>
      </c>
      <c r="X89" s="8" t="s">
        <v>6</v>
      </c>
      <c r="Y89" s="8" t="s">
        <v>1311</v>
      </c>
      <c r="Z89" s="8" t="s">
        <v>323</v>
      </c>
      <c r="AA89" s="8" t="s">
        <v>14</v>
      </c>
      <c r="AB89" s="8"/>
      <c r="AC89" s="8"/>
      <c r="AD89" s="8" t="s">
        <v>1183</v>
      </c>
      <c r="AE89" s="8" t="s">
        <v>16807</v>
      </c>
      <c r="AF89" s="11" t="s">
        <v>1165</v>
      </c>
    </row>
    <row r="90" spans="1:32" ht="119.4" hidden="1">
      <c r="A90" s="1">
        <f t="shared" si="1"/>
        <v>89</v>
      </c>
      <c r="B90" s="8" t="s">
        <v>1134</v>
      </c>
      <c r="C90" s="8" t="s">
        <v>1275</v>
      </c>
      <c r="D90" s="8" t="s">
        <v>1136</v>
      </c>
      <c r="E90" s="8" t="s">
        <v>321</v>
      </c>
      <c r="F90" s="8" t="s">
        <v>1314</v>
      </c>
      <c r="G90" s="8">
        <v>24</v>
      </c>
      <c r="H90" s="8">
        <v>2016</v>
      </c>
      <c r="I90" s="8" t="s">
        <v>1315</v>
      </c>
      <c r="J90" s="9">
        <v>5379701000105</v>
      </c>
      <c r="K90" s="10" t="s">
        <v>1316</v>
      </c>
      <c r="L90" s="8" t="s">
        <v>1317</v>
      </c>
      <c r="M90" s="8" t="s">
        <v>1318</v>
      </c>
      <c r="N90" s="8" t="s">
        <v>1281</v>
      </c>
      <c r="O90" s="8">
        <v>12</v>
      </c>
      <c r="P90" s="3">
        <v>96000</v>
      </c>
      <c r="Q90" s="3">
        <v>90000</v>
      </c>
      <c r="R90" s="8" t="s">
        <v>17</v>
      </c>
      <c r="S90" s="8" t="s">
        <v>64</v>
      </c>
      <c r="T90" s="8" t="s">
        <v>1289</v>
      </c>
      <c r="U90" s="8" t="s">
        <v>1319</v>
      </c>
      <c r="V90" s="8" t="s">
        <v>312</v>
      </c>
      <c r="W90" s="8" t="s">
        <v>6</v>
      </c>
      <c r="X90" s="8" t="s">
        <v>6</v>
      </c>
      <c r="Y90" s="8" t="s">
        <v>1317</v>
      </c>
      <c r="Z90" s="8" t="s">
        <v>323</v>
      </c>
      <c r="AA90" s="8" t="s">
        <v>14</v>
      </c>
      <c r="AB90" s="8"/>
      <c r="AC90" s="8"/>
      <c r="AD90" s="8" t="s">
        <v>1183</v>
      </c>
      <c r="AE90" s="8" t="s">
        <v>16807</v>
      </c>
      <c r="AF90" s="11" t="s">
        <v>1165</v>
      </c>
    </row>
    <row r="91" spans="1:32" ht="53.4" hidden="1">
      <c r="A91" s="1">
        <f t="shared" si="1"/>
        <v>90</v>
      </c>
      <c r="B91" s="8" t="s">
        <v>1134</v>
      </c>
      <c r="C91" s="8" t="s">
        <v>1275</v>
      </c>
      <c r="D91" s="8" t="s">
        <v>1136</v>
      </c>
      <c r="E91" s="8" t="s">
        <v>321</v>
      </c>
      <c r="F91" s="8" t="s">
        <v>1320</v>
      </c>
      <c r="G91" s="8">
        <v>30</v>
      </c>
      <c r="H91" s="8">
        <v>2016</v>
      </c>
      <c r="I91" s="8" t="s">
        <v>1321</v>
      </c>
      <c r="J91" s="9">
        <v>30090575000103</v>
      </c>
      <c r="K91" s="10" t="s">
        <v>1322</v>
      </c>
      <c r="L91" s="8" t="s">
        <v>1323</v>
      </c>
      <c r="M91" s="8" t="s">
        <v>1324</v>
      </c>
      <c r="N91" s="8" t="s">
        <v>1281</v>
      </c>
      <c r="O91" s="8">
        <v>12</v>
      </c>
      <c r="P91" s="3">
        <v>37400</v>
      </c>
      <c r="Q91" s="3">
        <v>28050</v>
      </c>
      <c r="R91" s="8" t="s">
        <v>17</v>
      </c>
      <c r="S91" s="8" t="s">
        <v>64</v>
      </c>
      <c r="T91" s="8" t="s">
        <v>142</v>
      </c>
      <c r="U91" s="8" t="s">
        <v>1171</v>
      </c>
      <c r="V91" s="8" t="s">
        <v>312</v>
      </c>
      <c r="W91" s="8" t="s">
        <v>6</v>
      </c>
      <c r="X91" s="8" t="s">
        <v>6</v>
      </c>
      <c r="Y91" s="8" t="s">
        <v>1323</v>
      </c>
      <c r="Z91" s="8" t="s">
        <v>323</v>
      </c>
      <c r="AA91" s="8" t="s">
        <v>14</v>
      </c>
      <c r="AB91" s="8"/>
      <c r="AC91" s="8"/>
      <c r="AD91" s="8" t="s">
        <v>1183</v>
      </c>
      <c r="AE91" s="8" t="s">
        <v>16807</v>
      </c>
      <c r="AF91" s="11" t="s">
        <v>1165</v>
      </c>
    </row>
    <row r="92" spans="1:32" ht="145.80000000000001" hidden="1">
      <c r="A92" s="1">
        <f t="shared" si="1"/>
        <v>91</v>
      </c>
      <c r="B92" s="8" t="s">
        <v>1134</v>
      </c>
      <c r="C92" s="8" t="s">
        <v>1275</v>
      </c>
      <c r="D92" s="8" t="s">
        <v>1136</v>
      </c>
      <c r="E92" s="8" t="s">
        <v>321</v>
      </c>
      <c r="F92" s="8" t="s">
        <v>1325</v>
      </c>
      <c r="G92" s="8">
        <v>12</v>
      </c>
      <c r="H92" s="8">
        <v>2017</v>
      </c>
      <c r="I92" s="8" t="s">
        <v>1326</v>
      </c>
      <c r="J92" s="9">
        <v>1229958000111</v>
      </c>
      <c r="K92" s="10" t="s">
        <v>1327</v>
      </c>
      <c r="L92" s="8" t="s">
        <v>1328</v>
      </c>
      <c r="M92" s="8" t="s">
        <v>1329</v>
      </c>
      <c r="N92" s="8" t="s">
        <v>1281</v>
      </c>
      <c r="O92" s="8">
        <v>12</v>
      </c>
      <c r="P92" s="3">
        <v>965000</v>
      </c>
      <c r="Q92" s="3">
        <v>955944.95999999996</v>
      </c>
      <c r="R92" s="8" t="s">
        <v>17</v>
      </c>
      <c r="S92" s="8" t="s">
        <v>64</v>
      </c>
      <c r="T92" s="8" t="s">
        <v>142</v>
      </c>
      <c r="U92" s="8" t="s">
        <v>1330</v>
      </c>
      <c r="V92" s="8" t="s">
        <v>312</v>
      </c>
      <c r="W92" s="8" t="s">
        <v>6</v>
      </c>
      <c r="X92" s="8" t="s">
        <v>6</v>
      </c>
      <c r="Y92" s="8" t="s">
        <v>1328</v>
      </c>
      <c r="Z92" s="8" t="s">
        <v>323</v>
      </c>
      <c r="AA92" s="8" t="s">
        <v>14</v>
      </c>
      <c r="AB92" s="8"/>
      <c r="AC92" s="8"/>
      <c r="AD92" s="8" t="s">
        <v>1183</v>
      </c>
      <c r="AE92" s="8" t="s">
        <v>16807</v>
      </c>
      <c r="AF92" s="11" t="s">
        <v>1165</v>
      </c>
    </row>
    <row r="93" spans="1:32" ht="159" hidden="1">
      <c r="A93" s="1">
        <f t="shared" si="1"/>
        <v>92</v>
      </c>
      <c r="B93" s="8" t="s">
        <v>1134</v>
      </c>
      <c r="C93" s="8" t="s">
        <v>1275</v>
      </c>
      <c r="D93" s="8" t="s">
        <v>1136</v>
      </c>
      <c r="E93" s="8" t="s">
        <v>321</v>
      </c>
      <c r="F93" s="8" t="s">
        <v>1331</v>
      </c>
      <c r="G93" s="8">
        <v>17</v>
      </c>
      <c r="H93" s="8">
        <v>2017</v>
      </c>
      <c r="I93" s="8" t="s">
        <v>1332</v>
      </c>
      <c r="J93" s="9">
        <v>7432517000107</v>
      </c>
      <c r="K93" s="10" t="s">
        <v>1333</v>
      </c>
      <c r="L93" s="8" t="s">
        <v>1334</v>
      </c>
      <c r="M93" s="8" t="s">
        <v>1296</v>
      </c>
      <c r="N93" s="8" t="s">
        <v>1281</v>
      </c>
      <c r="O93" s="8">
        <v>12</v>
      </c>
      <c r="P93" s="3">
        <v>107580</v>
      </c>
      <c r="Q93" s="3">
        <v>119852.64</v>
      </c>
      <c r="R93" s="8" t="s">
        <v>17</v>
      </c>
      <c r="S93" s="8" t="s">
        <v>64</v>
      </c>
      <c r="T93" s="8" t="s">
        <v>142</v>
      </c>
      <c r="U93" s="8" t="s">
        <v>1335</v>
      </c>
      <c r="V93" s="8" t="s">
        <v>312</v>
      </c>
      <c r="W93" s="8" t="s">
        <v>6</v>
      </c>
      <c r="X93" s="8" t="s">
        <v>6</v>
      </c>
      <c r="Y93" s="8" t="s">
        <v>1334</v>
      </c>
      <c r="Z93" s="8" t="s">
        <v>333</v>
      </c>
      <c r="AA93" s="8" t="s">
        <v>463</v>
      </c>
      <c r="AB93" s="8">
        <v>343026</v>
      </c>
      <c r="AC93" s="8" t="s">
        <v>1336</v>
      </c>
      <c r="AD93" s="8" t="s">
        <v>1183</v>
      </c>
      <c r="AE93" s="8" t="s">
        <v>16807</v>
      </c>
      <c r="AF93" s="11" t="s">
        <v>1165</v>
      </c>
    </row>
    <row r="94" spans="1:32" ht="93" hidden="1">
      <c r="A94" s="1">
        <f t="shared" si="1"/>
        <v>93</v>
      </c>
      <c r="B94" s="8" t="s">
        <v>1134</v>
      </c>
      <c r="C94" s="8" t="s">
        <v>1275</v>
      </c>
      <c r="D94" s="8" t="s">
        <v>1136</v>
      </c>
      <c r="E94" s="8" t="s">
        <v>321</v>
      </c>
      <c r="F94" s="8" t="s">
        <v>1337</v>
      </c>
      <c r="G94" s="8">
        <v>8</v>
      </c>
      <c r="H94" s="8">
        <v>2018</v>
      </c>
      <c r="I94" s="8" t="s">
        <v>1338</v>
      </c>
      <c r="J94" s="9">
        <v>31376361000160</v>
      </c>
      <c r="K94" s="10" t="s">
        <v>1339</v>
      </c>
      <c r="L94" s="8" t="s">
        <v>1340</v>
      </c>
      <c r="M94" s="8" t="s">
        <v>1341</v>
      </c>
      <c r="N94" s="8" t="s">
        <v>1281</v>
      </c>
      <c r="O94" s="8">
        <v>12</v>
      </c>
      <c r="P94" s="3">
        <v>2029462.8</v>
      </c>
      <c r="Q94" s="3">
        <v>2198127.6</v>
      </c>
      <c r="R94" s="8" t="s">
        <v>17</v>
      </c>
      <c r="S94" s="8" t="s">
        <v>64</v>
      </c>
      <c r="T94" s="8" t="s">
        <v>142</v>
      </c>
      <c r="U94" s="8" t="s">
        <v>57</v>
      </c>
      <c r="V94" s="8" t="s">
        <v>312</v>
      </c>
      <c r="W94" s="8" t="s">
        <v>6</v>
      </c>
      <c r="X94" s="8" t="s">
        <v>6</v>
      </c>
      <c r="Y94" s="8" t="s">
        <v>1340</v>
      </c>
      <c r="Z94" s="8" t="s">
        <v>323</v>
      </c>
      <c r="AA94" s="8" t="s">
        <v>14</v>
      </c>
      <c r="AB94" s="8"/>
      <c r="AC94" s="8"/>
      <c r="AD94" s="8" t="s">
        <v>1183</v>
      </c>
      <c r="AE94" s="8" t="s">
        <v>16807</v>
      </c>
      <c r="AF94" s="11" t="s">
        <v>1165</v>
      </c>
    </row>
    <row r="95" spans="1:32" ht="79.8" hidden="1">
      <c r="A95" s="1">
        <f t="shared" si="1"/>
        <v>94</v>
      </c>
      <c r="B95" s="8" t="s">
        <v>1134</v>
      </c>
      <c r="C95" s="8" t="s">
        <v>1275</v>
      </c>
      <c r="D95" s="8" t="s">
        <v>1136</v>
      </c>
      <c r="E95" s="8" t="s">
        <v>321</v>
      </c>
      <c r="F95" s="8" t="s">
        <v>1342</v>
      </c>
      <c r="G95" s="8">
        <v>19</v>
      </c>
      <c r="H95" s="8">
        <v>2017</v>
      </c>
      <c r="I95" s="8" t="s">
        <v>1343</v>
      </c>
      <c r="J95" s="9">
        <v>33000118000179</v>
      </c>
      <c r="K95" s="10" t="s">
        <v>1344</v>
      </c>
      <c r="L95" s="8" t="s">
        <v>1345</v>
      </c>
      <c r="M95" s="8" t="s">
        <v>1346</v>
      </c>
      <c r="N95" s="8" t="s">
        <v>1281</v>
      </c>
      <c r="O95" s="8">
        <v>12</v>
      </c>
      <c r="P95" s="3">
        <v>18828.13</v>
      </c>
      <c r="Q95" s="3">
        <v>19931.52</v>
      </c>
      <c r="R95" s="8" t="s">
        <v>17</v>
      </c>
      <c r="S95" s="8" t="s">
        <v>64</v>
      </c>
      <c r="T95" s="8" t="s">
        <v>142</v>
      </c>
      <c r="U95" s="8" t="s">
        <v>1347</v>
      </c>
      <c r="V95" s="8" t="s">
        <v>312</v>
      </c>
      <c r="W95" s="8" t="s">
        <v>6</v>
      </c>
      <c r="X95" s="8" t="s">
        <v>6</v>
      </c>
      <c r="Y95" s="8" t="s">
        <v>1345</v>
      </c>
      <c r="Z95" s="8" t="s">
        <v>323</v>
      </c>
      <c r="AA95" s="8" t="s">
        <v>14</v>
      </c>
      <c r="AB95" s="8"/>
      <c r="AC95" s="8"/>
      <c r="AD95" s="8" t="s">
        <v>1183</v>
      </c>
      <c r="AE95" s="8" t="s">
        <v>16807</v>
      </c>
      <c r="AF95" s="11" t="s">
        <v>1165</v>
      </c>
    </row>
    <row r="96" spans="1:32" ht="93" hidden="1">
      <c r="A96" s="1">
        <f t="shared" si="1"/>
        <v>95</v>
      </c>
      <c r="B96" s="8" t="s">
        <v>1134</v>
      </c>
      <c r="C96" s="8" t="s">
        <v>1275</v>
      </c>
      <c r="D96" s="8" t="s">
        <v>1136</v>
      </c>
      <c r="E96" s="8" t="s">
        <v>321</v>
      </c>
      <c r="F96" s="8" t="s">
        <v>1348</v>
      </c>
      <c r="G96" s="8">
        <v>22</v>
      </c>
      <c r="H96" s="8">
        <v>2017</v>
      </c>
      <c r="I96" s="8" t="s">
        <v>1349</v>
      </c>
      <c r="J96" s="9">
        <v>2558157000162</v>
      </c>
      <c r="K96" s="10" t="s">
        <v>1350</v>
      </c>
      <c r="L96" s="8" t="s">
        <v>1351</v>
      </c>
      <c r="M96" s="8" t="s">
        <v>1352</v>
      </c>
      <c r="N96" s="8" t="s">
        <v>1281</v>
      </c>
      <c r="O96" s="8">
        <v>12</v>
      </c>
      <c r="P96" s="3">
        <v>121084.92</v>
      </c>
      <c r="Q96" s="3">
        <v>141683</v>
      </c>
      <c r="R96" s="8" t="s">
        <v>17</v>
      </c>
      <c r="S96" s="8" t="s">
        <v>64</v>
      </c>
      <c r="T96" s="8" t="s">
        <v>142</v>
      </c>
      <c r="U96" s="8" t="s">
        <v>1353</v>
      </c>
      <c r="V96" s="8" t="s">
        <v>312</v>
      </c>
      <c r="W96" s="8" t="s">
        <v>6</v>
      </c>
      <c r="X96" s="8" t="s">
        <v>6</v>
      </c>
      <c r="Y96" s="8" t="s">
        <v>1351</v>
      </c>
      <c r="Z96" s="8" t="s">
        <v>323</v>
      </c>
      <c r="AA96" s="8" t="s">
        <v>14</v>
      </c>
      <c r="AB96" s="8"/>
      <c r="AC96" s="8"/>
      <c r="AD96" s="8" t="s">
        <v>1183</v>
      </c>
      <c r="AE96" s="8" t="s">
        <v>16807</v>
      </c>
      <c r="AF96" s="11" t="s">
        <v>1165</v>
      </c>
    </row>
    <row r="97" spans="1:32" ht="53.4" hidden="1">
      <c r="A97" s="1">
        <f t="shared" si="1"/>
        <v>96</v>
      </c>
      <c r="B97" s="8" t="s">
        <v>1134</v>
      </c>
      <c r="C97" s="8" t="s">
        <v>1275</v>
      </c>
      <c r="D97" s="8" t="s">
        <v>1136</v>
      </c>
      <c r="E97" s="8" t="s">
        <v>321</v>
      </c>
      <c r="F97" s="8" t="s">
        <v>1354</v>
      </c>
      <c r="G97" s="8">
        <v>12</v>
      </c>
      <c r="H97" s="8">
        <v>2018</v>
      </c>
      <c r="I97" s="8" t="s">
        <v>1355</v>
      </c>
      <c r="J97" s="9">
        <v>6979037000190</v>
      </c>
      <c r="K97" s="10" t="s">
        <v>1107</v>
      </c>
      <c r="L97" s="8" t="s">
        <v>1356</v>
      </c>
      <c r="M97" s="8" t="s">
        <v>1357</v>
      </c>
      <c r="N97" s="8" t="s">
        <v>1281</v>
      </c>
      <c r="O97" s="8">
        <v>12</v>
      </c>
      <c r="P97" s="3">
        <v>246737.4</v>
      </c>
      <c r="Q97" s="3">
        <v>263946.48</v>
      </c>
      <c r="R97" s="8" t="s">
        <v>17</v>
      </c>
      <c r="S97" s="8" t="s">
        <v>64</v>
      </c>
      <c r="T97" s="8" t="s">
        <v>142</v>
      </c>
      <c r="U97" s="8" t="s">
        <v>1133</v>
      </c>
      <c r="V97" s="8" t="s">
        <v>312</v>
      </c>
      <c r="W97" s="8" t="s">
        <v>6</v>
      </c>
      <c r="X97" s="8" t="s">
        <v>6</v>
      </c>
      <c r="Y97" s="8" t="s">
        <v>1356</v>
      </c>
      <c r="Z97" s="8" t="s">
        <v>333</v>
      </c>
      <c r="AA97" s="8" t="s">
        <v>483</v>
      </c>
      <c r="AB97" s="8"/>
      <c r="AC97" s="8"/>
      <c r="AD97" s="8" t="s">
        <v>1183</v>
      </c>
      <c r="AE97" s="8" t="s">
        <v>16807</v>
      </c>
      <c r="AF97" s="11" t="s">
        <v>1165</v>
      </c>
    </row>
    <row r="98" spans="1:32" ht="53.4" hidden="1">
      <c r="A98" s="1">
        <f t="shared" si="1"/>
        <v>97</v>
      </c>
      <c r="B98" s="8" t="s">
        <v>1134</v>
      </c>
      <c r="C98" s="8" t="s">
        <v>1275</v>
      </c>
      <c r="D98" s="8" t="s">
        <v>1136</v>
      </c>
      <c r="E98" s="8" t="s">
        <v>321</v>
      </c>
      <c r="F98" s="8" t="s">
        <v>1354</v>
      </c>
      <c r="G98" s="8">
        <v>13</v>
      </c>
      <c r="H98" s="8">
        <v>2018</v>
      </c>
      <c r="I98" s="8" t="s">
        <v>1358</v>
      </c>
      <c r="J98" s="9">
        <v>3575979000114</v>
      </c>
      <c r="K98" s="10" t="s">
        <v>1107</v>
      </c>
      <c r="L98" s="8" t="s">
        <v>1359</v>
      </c>
      <c r="M98" s="8" t="s">
        <v>1360</v>
      </c>
      <c r="N98" s="8" t="s">
        <v>1281</v>
      </c>
      <c r="O98" s="8">
        <v>12</v>
      </c>
      <c r="P98" s="3">
        <v>211480.56</v>
      </c>
      <c r="Q98" s="3">
        <v>225804.24</v>
      </c>
      <c r="R98" s="8" t="s">
        <v>17</v>
      </c>
      <c r="S98" s="8" t="s">
        <v>64</v>
      </c>
      <c r="T98" s="8" t="s">
        <v>142</v>
      </c>
      <c r="U98" s="8" t="s">
        <v>1133</v>
      </c>
      <c r="V98" s="8" t="s">
        <v>312</v>
      </c>
      <c r="W98" s="8" t="s">
        <v>6</v>
      </c>
      <c r="X98" s="8" t="s">
        <v>6</v>
      </c>
      <c r="Y98" s="8" t="s">
        <v>1359</v>
      </c>
      <c r="Z98" s="8" t="s">
        <v>333</v>
      </c>
      <c r="AA98" s="8" t="s">
        <v>483</v>
      </c>
      <c r="AB98" s="8"/>
      <c r="AC98" s="8"/>
      <c r="AD98" s="8" t="s">
        <v>1183</v>
      </c>
      <c r="AE98" s="8" t="s">
        <v>16807</v>
      </c>
      <c r="AF98" s="11" t="s">
        <v>1165</v>
      </c>
    </row>
    <row r="99" spans="1:32" ht="119.4" hidden="1">
      <c r="A99" s="1">
        <f t="shared" si="1"/>
        <v>98</v>
      </c>
      <c r="B99" s="8" t="s">
        <v>1134</v>
      </c>
      <c r="C99" s="8" t="s">
        <v>1275</v>
      </c>
      <c r="D99" s="8" t="s">
        <v>1136</v>
      </c>
      <c r="E99" s="8" t="s">
        <v>321</v>
      </c>
      <c r="F99" s="8" t="s">
        <v>1361</v>
      </c>
      <c r="G99" s="8">
        <v>4</v>
      </c>
      <c r="H99" s="8">
        <v>2020</v>
      </c>
      <c r="I99" s="8" t="s">
        <v>1362</v>
      </c>
      <c r="J99" s="9">
        <v>9124795000114</v>
      </c>
      <c r="K99" s="10" t="s">
        <v>1363</v>
      </c>
      <c r="L99" s="8" t="s">
        <v>1364</v>
      </c>
      <c r="M99" s="8" t="s">
        <v>1365</v>
      </c>
      <c r="N99" s="8" t="s">
        <v>1281</v>
      </c>
      <c r="O99" s="8">
        <v>12</v>
      </c>
      <c r="P99" s="3">
        <v>373810.14</v>
      </c>
      <c r="Q99" s="3">
        <v>373810.14</v>
      </c>
      <c r="R99" s="8" t="s">
        <v>17</v>
      </c>
      <c r="S99" s="8" t="s">
        <v>64</v>
      </c>
      <c r="T99" s="8" t="s">
        <v>142</v>
      </c>
      <c r="U99" s="8" t="s">
        <v>1366</v>
      </c>
      <c r="V99" s="8" t="s">
        <v>312</v>
      </c>
      <c r="W99" s="8" t="s">
        <v>6</v>
      </c>
      <c r="X99" s="8" t="s">
        <v>6</v>
      </c>
      <c r="Y99" s="8" t="s">
        <v>1364</v>
      </c>
      <c r="Z99" s="8" t="s">
        <v>323</v>
      </c>
      <c r="AA99" s="8" t="s">
        <v>14</v>
      </c>
      <c r="AB99" s="8"/>
      <c r="AC99" s="8"/>
      <c r="AD99" s="8" t="s">
        <v>1183</v>
      </c>
      <c r="AE99" s="8" t="s">
        <v>16807</v>
      </c>
      <c r="AF99" s="11" t="s">
        <v>1165</v>
      </c>
    </row>
    <row r="100" spans="1:32" ht="106.2" hidden="1">
      <c r="A100" s="1">
        <f t="shared" si="1"/>
        <v>99</v>
      </c>
      <c r="B100" s="8" t="s">
        <v>1134</v>
      </c>
      <c r="C100" s="8" t="s">
        <v>1275</v>
      </c>
      <c r="D100" s="8" t="s">
        <v>1136</v>
      </c>
      <c r="E100" s="8" t="s">
        <v>321</v>
      </c>
      <c r="F100" s="8" t="s">
        <v>1367</v>
      </c>
      <c r="G100" s="8">
        <v>20</v>
      </c>
      <c r="H100" s="8">
        <v>2018</v>
      </c>
      <c r="I100" s="8" t="s">
        <v>1368</v>
      </c>
      <c r="J100" s="9">
        <v>3117803000119</v>
      </c>
      <c r="K100" s="10" t="s">
        <v>1369</v>
      </c>
      <c r="L100" s="8" t="s">
        <v>1370</v>
      </c>
      <c r="M100" s="8" t="s">
        <v>1371</v>
      </c>
      <c r="N100" s="8" t="s">
        <v>1281</v>
      </c>
      <c r="O100" s="8">
        <v>12</v>
      </c>
      <c r="P100" s="3">
        <v>1295849.93</v>
      </c>
      <c r="Q100" s="3">
        <v>1328355.3600000001</v>
      </c>
      <c r="R100" s="8" t="s">
        <v>17</v>
      </c>
      <c r="S100" s="8" t="s">
        <v>64</v>
      </c>
      <c r="T100" s="8" t="s">
        <v>142</v>
      </c>
      <c r="U100" s="8" t="s">
        <v>666</v>
      </c>
      <c r="V100" s="8" t="s">
        <v>312</v>
      </c>
      <c r="W100" s="8" t="s">
        <v>6</v>
      </c>
      <c r="X100" s="8" t="s">
        <v>6</v>
      </c>
      <c r="Y100" s="8" t="s">
        <v>1370</v>
      </c>
      <c r="Z100" s="8" t="s">
        <v>323</v>
      </c>
      <c r="AA100" s="8" t="s">
        <v>14</v>
      </c>
      <c r="AB100" s="8"/>
      <c r="AC100" s="8"/>
      <c r="AD100" s="8" t="s">
        <v>1183</v>
      </c>
      <c r="AE100" s="8" t="s">
        <v>16807</v>
      </c>
      <c r="AF100" s="11" t="s">
        <v>1165</v>
      </c>
    </row>
    <row r="101" spans="1:32" ht="106.2" hidden="1">
      <c r="A101" s="1">
        <f t="shared" si="1"/>
        <v>100</v>
      </c>
      <c r="B101" s="8" t="s">
        <v>1134</v>
      </c>
      <c r="C101" s="8" t="s">
        <v>1275</v>
      </c>
      <c r="D101" s="8" t="s">
        <v>1136</v>
      </c>
      <c r="E101" s="8" t="s">
        <v>321</v>
      </c>
      <c r="F101" s="9">
        <v>8060000343201640</v>
      </c>
      <c r="G101" s="8">
        <v>15</v>
      </c>
      <c r="H101" s="8">
        <v>2017</v>
      </c>
      <c r="I101" s="8" t="s">
        <v>1372</v>
      </c>
      <c r="J101" s="9">
        <v>482840000138</v>
      </c>
      <c r="K101" s="10" t="s">
        <v>1373</v>
      </c>
      <c r="L101" s="8" t="s">
        <v>1374</v>
      </c>
      <c r="M101" s="8" t="s">
        <v>1375</v>
      </c>
      <c r="N101" s="8" t="s">
        <v>1281</v>
      </c>
      <c r="O101" s="8">
        <v>12</v>
      </c>
      <c r="P101" s="3">
        <v>97846.15</v>
      </c>
      <c r="Q101" s="3">
        <v>104395.68</v>
      </c>
      <c r="R101" s="8" t="s">
        <v>17</v>
      </c>
      <c r="S101" s="8" t="s">
        <v>64</v>
      </c>
      <c r="T101" s="8" t="s">
        <v>142</v>
      </c>
      <c r="U101" s="8" t="s">
        <v>1376</v>
      </c>
      <c r="V101" s="8" t="s">
        <v>312</v>
      </c>
      <c r="W101" s="8" t="s">
        <v>6</v>
      </c>
      <c r="X101" s="8" t="s">
        <v>6</v>
      </c>
      <c r="Y101" s="8" t="s">
        <v>1374</v>
      </c>
      <c r="Z101" s="8" t="s">
        <v>323</v>
      </c>
      <c r="AA101" s="8" t="s">
        <v>14</v>
      </c>
      <c r="AB101" s="8"/>
      <c r="AC101" s="8"/>
      <c r="AD101" s="8" t="s">
        <v>1174</v>
      </c>
      <c r="AE101" s="8" t="s">
        <v>1175</v>
      </c>
      <c r="AF101" s="8" t="s">
        <v>1176</v>
      </c>
    </row>
    <row r="102" spans="1:32" ht="145.80000000000001" hidden="1">
      <c r="A102" s="1">
        <f t="shared" si="1"/>
        <v>101</v>
      </c>
      <c r="B102" s="8" t="s">
        <v>1134</v>
      </c>
      <c r="C102" s="8" t="s">
        <v>1275</v>
      </c>
      <c r="D102" s="8" t="s">
        <v>1136</v>
      </c>
      <c r="E102" s="8" t="s">
        <v>321</v>
      </c>
      <c r="F102" s="9">
        <v>8060000097201710</v>
      </c>
      <c r="G102" s="8">
        <v>21</v>
      </c>
      <c r="H102" s="8">
        <v>2017</v>
      </c>
      <c r="I102" s="8" t="s">
        <v>1377</v>
      </c>
      <c r="J102" s="9">
        <v>72619976000158</v>
      </c>
      <c r="K102" s="10" t="s">
        <v>1344</v>
      </c>
      <c r="L102" s="8" t="s">
        <v>1378</v>
      </c>
      <c r="M102" s="8" t="s">
        <v>1341</v>
      </c>
      <c r="N102" s="8" t="s">
        <v>1281</v>
      </c>
      <c r="O102" s="8">
        <v>12</v>
      </c>
      <c r="P102" s="3">
        <v>783364.56</v>
      </c>
      <c r="Q102" s="3">
        <v>829288.56</v>
      </c>
      <c r="R102" s="8" t="s">
        <v>17</v>
      </c>
      <c r="S102" s="8" t="s">
        <v>64</v>
      </c>
      <c r="T102" s="8" t="s">
        <v>142</v>
      </c>
      <c r="U102" s="8" t="s">
        <v>1213</v>
      </c>
      <c r="V102" s="8" t="s">
        <v>312</v>
      </c>
      <c r="W102" s="8" t="s">
        <v>6</v>
      </c>
      <c r="X102" s="8" t="s">
        <v>6</v>
      </c>
      <c r="Y102" s="8" t="s">
        <v>1378</v>
      </c>
      <c r="Z102" s="8" t="s">
        <v>323</v>
      </c>
      <c r="AA102" s="8" t="s">
        <v>14</v>
      </c>
      <c r="AB102" s="8"/>
      <c r="AC102" s="8"/>
      <c r="AD102" s="8" t="s">
        <v>1174</v>
      </c>
      <c r="AE102" s="8" t="s">
        <v>1175</v>
      </c>
      <c r="AF102" s="8" t="s">
        <v>1176</v>
      </c>
    </row>
    <row r="103" spans="1:32" ht="53.4" hidden="1">
      <c r="A103" s="1">
        <f t="shared" si="1"/>
        <v>102</v>
      </c>
      <c r="B103" s="8" t="s">
        <v>1134</v>
      </c>
      <c r="C103" s="8" t="s">
        <v>1275</v>
      </c>
      <c r="D103" s="8" t="s">
        <v>1136</v>
      </c>
      <c r="E103" s="8" t="s">
        <v>321</v>
      </c>
      <c r="F103" s="9">
        <v>8060000348201750</v>
      </c>
      <c r="G103" s="8">
        <v>14</v>
      </c>
      <c r="H103" s="8">
        <v>2018</v>
      </c>
      <c r="I103" s="8" t="s">
        <v>1379</v>
      </c>
      <c r="J103" s="9">
        <v>15797933000129</v>
      </c>
      <c r="K103" s="10" t="s">
        <v>1380</v>
      </c>
      <c r="L103" s="8" t="s">
        <v>1381</v>
      </c>
      <c r="M103" s="8" t="s">
        <v>1382</v>
      </c>
      <c r="N103" s="8" t="s">
        <v>1281</v>
      </c>
      <c r="O103" s="8">
        <v>12</v>
      </c>
      <c r="P103" s="3">
        <v>192878.4</v>
      </c>
      <c r="Q103" s="3">
        <v>198350.4</v>
      </c>
      <c r="R103" s="8" t="s">
        <v>17</v>
      </c>
      <c r="S103" s="8" t="s">
        <v>64</v>
      </c>
      <c r="T103" s="8" t="s">
        <v>142</v>
      </c>
      <c r="U103" s="8" t="s">
        <v>1383</v>
      </c>
      <c r="V103" s="8" t="s">
        <v>312</v>
      </c>
      <c r="W103" s="8" t="s">
        <v>6</v>
      </c>
      <c r="X103" s="8" t="s">
        <v>6</v>
      </c>
      <c r="Y103" s="8" t="s">
        <v>1381</v>
      </c>
      <c r="Z103" s="8" t="s">
        <v>333</v>
      </c>
      <c r="AA103" s="8" t="s">
        <v>483</v>
      </c>
      <c r="AB103" s="8"/>
      <c r="AC103" s="8"/>
      <c r="AD103" s="8" t="s">
        <v>1174</v>
      </c>
      <c r="AE103" s="8" t="s">
        <v>1175</v>
      </c>
      <c r="AF103" s="8" t="s">
        <v>1176</v>
      </c>
    </row>
    <row r="104" spans="1:32" ht="66.599999999999994" hidden="1">
      <c r="A104" s="1">
        <f t="shared" si="1"/>
        <v>103</v>
      </c>
      <c r="B104" s="8" t="s">
        <v>1134</v>
      </c>
      <c r="C104" s="8" t="s">
        <v>1275</v>
      </c>
      <c r="D104" s="8" t="s">
        <v>1136</v>
      </c>
      <c r="E104" s="8" t="s">
        <v>321</v>
      </c>
      <c r="F104" s="9">
        <v>8061000154201820</v>
      </c>
      <c r="G104" s="8">
        <v>19</v>
      </c>
      <c r="H104" s="8">
        <v>2018</v>
      </c>
      <c r="I104" s="8" t="s">
        <v>1384</v>
      </c>
      <c r="J104" s="9">
        <v>8247960000162</v>
      </c>
      <c r="K104" s="10" t="s">
        <v>1385</v>
      </c>
      <c r="L104" s="8" t="s">
        <v>1386</v>
      </c>
      <c r="M104" s="8" t="s">
        <v>1387</v>
      </c>
      <c r="N104" s="8" t="s">
        <v>1281</v>
      </c>
      <c r="O104" s="8">
        <v>12</v>
      </c>
      <c r="P104" s="3">
        <v>374197.92</v>
      </c>
      <c r="Q104" s="3">
        <v>384559.68</v>
      </c>
      <c r="R104" s="8" t="s">
        <v>17</v>
      </c>
      <c r="S104" s="8" t="s">
        <v>64</v>
      </c>
      <c r="T104" s="8" t="s">
        <v>142</v>
      </c>
      <c r="U104" s="8" t="s">
        <v>1388</v>
      </c>
      <c r="V104" s="8" t="s">
        <v>312</v>
      </c>
      <c r="W104" s="8" t="s">
        <v>6</v>
      </c>
      <c r="X104" s="8" t="s">
        <v>6</v>
      </c>
      <c r="Y104" s="8" t="s">
        <v>1386</v>
      </c>
      <c r="Z104" s="8" t="s">
        <v>323</v>
      </c>
      <c r="AA104" s="8" t="s">
        <v>14</v>
      </c>
      <c r="AB104" s="8"/>
      <c r="AC104" s="8"/>
      <c r="AD104" s="8" t="s">
        <v>1174</v>
      </c>
      <c r="AE104" s="8" t="s">
        <v>1175</v>
      </c>
      <c r="AF104" s="8" t="s">
        <v>1176</v>
      </c>
    </row>
    <row r="105" spans="1:32" ht="53.4" hidden="1">
      <c r="A105" s="1">
        <f t="shared" si="1"/>
        <v>104</v>
      </c>
      <c r="B105" s="8" t="s">
        <v>1134</v>
      </c>
      <c r="C105" s="8" t="s">
        <v>1275</v>
      </c>
      <c r="D105" s="8" t="s">
        <v>1136</v>
      </c>
      <c r="E105" s="8" t="s">
        <v>321</v>
      </c>
      <c r="F105" s="9">
        <v>8061000074201870</v>
      </c>
      <c r="G105" s="8">
        <v>7</v>
      </c>
      <c r="H105" s="8">
        <v>2019</v>
      </c>
      <c r="I105" s="8" t="s">
        <v>1389</v>
      </c>
      <c r="J105" s="9">
        <v>1797423000147</v>
      </c>
      <c r="K105" s="10" t="s">
        <v>1300</v>
      </c>
      <c r="L105" s="8" t="s">
        <v>1390</v>
      </c>
      <c r="M105" s="8" t="s">
        <v>1302</v>
      </c>
      <c r="N105" s="8" t="s">
        <v>1281</v>
      </c>
      <c r="O105" s="8">
        <v>12</v>
      </c>
      <c r="P105" s="3">
        <v>19800</v>
      </c>
      <c r="Q105" s="3">
        <v>20575.810000000001</v>
      </c>
      <c r="R105" s="8" t="s">
        <v>17</v>
      </c>
      <c r="S105" s="8" t="s">
        <v>64</v>
      </c>
      <c r="T105" s="8" t="s">
        <v>142</v>
      </c>
      <c r="U105" s="8" t="s">
        <v>1133</v>
      </c>
      <c r="V105" s="8" t="s">
        <v>312</v>
      </c>
      <c r="W105" s="8" t="s">
        <v>6</v>
      </c>
      <c r="X105" s="8" t="s">
        <v>6</v>
      </c>
      <c r="Y105" s="8" t="s">
        <v>1390</v>
      </c>
      <c r="Z105" s="8" t="s">
        <v>323</v>
      </c>
      <c r="AA105" s="8" t="s">
        <v>14</v>
      </c>
      <c r="AB105" s="8"/>
      <c r="AC105" s="8"/>
      <c r="AD105" s="8" t="s">
        <v>1174</v>
      </c>
      <c r="AE105" s="8" t="s">
        <v>1175</v>
      </c>
      <c r="AF105" s="8" t="s">
        <v>1176</v>
      </c>
    </row>
    <row r="106" spans="1:32" ht="93" hidden="1">
      <c r="A106" s="1">
        <f t="shared" si="1"/>
        <v>105</v>
      </c>
      <c r="B106" s="8" t="s">
        <v>1134</v>
      </c>
      <c r="C106" s="8" t="s">
        <v>1275</v>
      </c>
      <c r="D106" s="8" t="s">
        <v>1136</v>
      </c>
      <c r="E106" s="8" t="s">
        <v>321</v>
      </c>
      <c r="F106" s="8" t="s">
        <v>1391</v>
      </c>
      <c r="G106" s="8">
        <v>8</v>
      </c>
      <c r="H106" s="8">
        <v>2019</v>
      </c>
      <c r="I106" s="8" t="s">
        <v>1392</v>
      </c>
      <c r="J106" s="9">
        <v>31547896000157</v>
      </c>
      <c r="K106" s="10" t="s">
        <v>1300</v>
      </c>
      <c r="L106" s="8" t="s">
        <v>1393</v>
      </c>
      <c r="M106" s="8" t="s">
        <v>1394</v>
      </c>
      <c r="N106" s="8" t="s">
        <v>1281</v>
      </c>
      <c r="O106" s="8">
        <v>12</v>
      </c>
      <c r="P106" s="3">
        <v>213399.96</v>
      </c>
      <c r="Q106" s="3">
        <v>221761.42</v>
      </c>
      <c r="R106" s="8" t="s">
        <v>17</v>
      </c>
      <c r="S106" s="8" t="s">
        <v>64</v>
      </c>
      <c r="T106" s="8" t="s">
        <v>142</v>
      </c>
      <c r="U106" s="8" t="s">
        <v>1133</v>
      </c>
      <c r="V106" s="8" t="s">
        <v>312</v>
      </c>
      <c r="W106" s="8" t="s">
        <v>6</v>
      </c>
      <c r="X106" s="8" t="s">
        <v>6</v>
      </c>
      <c r="Y106" s="8" t="s">
        <v>1393</v>
      </c>
      <c r="Z106" s="8" t="s">
        <v>323</v>
      </c>
      <c r="AA106" s="8" t="s">
        <v>14</v>
      </c>
      <c r="AB106" s="8"/>
      <c r="AC106" s="8"/>
      <c r="AD106" s="8" t="s">
        <v>1183</v>
      </c>
      <c r="AE106" s="8" t="s">
        <v>16807</v>
      </c>
      <c r="AF106" s="11" t="s">
        <v>1165</v>
      </c>
    </row>
    <row r="107" spans="1:32" ht="53.4" hidden="1">
      <c r="A107" s="1">
        <f t="shared" si="1"/>
        <v>106</v>
      </c>
      <c r="B107" s="8" t="s">
        <v>1134</v>
      </c>
      <c r="C107" s="8" t="s">
        <v>1275</v>
      </c>
      <c r="D107" s="8" t="s">
        <v>1136</v>
      </c>
      <c r="E107" s="8" t="s">
        <v>321</v>
      </c>
      <c r="F107" s="8" t="s">
        <v>1395</v>
      </c>
      <c r="G107" s="8">
        <v>4</v>
      </c>
      <c r="H107" s="8">
        <v>2019</v>
      </c>
      <c r="I107" s="8" t="s">
        <v>1285</v>
      </c>
      <c r="J107" s="9">
        <v>1026441000125</v>
      </c>
      <c r="K107" s="10" t="s">
        <v>1396</v>
      </c>
      <c r="L107" s="8" t="s">
        <v>1397</v>
      </c>
      <c r="M107" s="8" t="s">
        <v>1398</v>
      </c>
      <c r="N107" s="8" t="s">
        <v>1281</v>
      </c>
      <c r="O107" s="8">
        <v>12</v>
      </c>
      <c r="P107" s="3">
        <v>60990</v>
      </c>
      <c r="Q107" s="3">
        <v>68008.399999999994</v>
      </c>
      <c r="R107" s="8" t="s">
        <v>17</v>
      </c>
      <c r="S107" s="8" t="s">
        <v>64</v>
      </c>
      <c r="T107" s="8" t="s">
        <v>142</v>
      </c>
      <c r="U107" s="8" t="s">
        <v>1399</v>
      </c>
      <c r="V107" s="8" t="s">
        <v>312</v>
      </c>
      <c r="W107" s="8" t="s">
        <v>6</v>
      </c>
      <c r="X107" s="8" t="s">
        <v>6</v>
      </c>
      <c r="Y107" s="8" t="s">
        <v>1397</v>
      </c>
      <c r="Z107" s="8" t="s">
        <v>323</v>
      </c>
      <c r="AA107" s="8" t="s">
        <v>14</v>
      </c>
      <c r="AB107" s="8"/>
      <c r="AC107" s="8"/>
      <c r="AD107" s="8" t="s">
        <v>1183</v>
      </c>
      <c r="AE107" s="8" t="s">
        <v>16807</v>
      </c>
      <c r="AF107" s="11" t="s">
        <v>1165</v>
      </c>
    </row>
    <row r="108" spans="1:32" ht="79.8" hidden="1">
      <c r="A108" s="1">
        <f t="shared" si="1"/>
        <v>107</v>
      </c>
      <c r="B108" s="8" t="s">
        <v>1134</v>
      </c>
      <c r="C108" s="8" t="s">
        <v>1275</v>
      </c>
      <c r="D108" s="8" t="s">
        <v>1136</v>
      </c>
      <c r="E108" s="8" t="s">
        <v>321</v>
      </c>
      <c r="F108" s="8" t="s">
        <v>1400</v>
      </c>
      <c r="G108" s="8">
        <v>13</v>
      </c>
      <c r="H108" s="8">
        <v>2019</v>
      </c>
      <c r="I108" s="8" t="s">
        <v>1401</v>
      </c>
      <c r="J108" s="9">
        <v>31344070000190</v>
      </c>
      <c r="K108" s="10" t="s">
        <v>1402</v>
      </c>
      <c r="L108" s="8" t="s">
        <v>1403</v>
      </c>
      <c r="M108" s="8" t="s">
        <v>1404</v>
      </c>
      <c r="N108" s="8" t="s">
        <v>1281</v>
      </c>
      <c r="O108" s="8">
        <v>12</v>
      </c>
      <c r="P108" s="3">
        <v>34680</v>
      </c>
      <c r="Q108" s="3">
        <v>34680</v>
      </c>
      <c r="R108" s="8" t="s">
        <v>17</v>
      </c>
      <c r="S108" s="8" t="s">
        <v>64</v>
      </c>
      <c r="T108" s="8" t="s">
        <v>142</v>
      </c>
      <c r="U108" s="8" t="s">
        <v>1405</v>
      </c>
      <c r="V108" s="8" t="s">
        <v>312</v>
      </c>
      <c r="W108" s="8" t="s">
        <v>6</v>
      </c>
      <c r="X108" s="8" t="s">
        <v>6</v>
      </c>
      <c r="Y108" s="8" t="s">
        <v>1403</v>
      </c>
      <c r="Z108" s="8" t="s">
        <v>323</v>
      </c>
      <c r="AA108" s="8" t="s">
        <v>657</v>
      </c>
      <c r="AB108" s="8">
        <v>201057</v>
      </c>
      <c r="AC108" s="8" t="s">
        <v>1406</v>
      </c>
      <c r="AD108" s="8" t="s">
        <v>1183</v>
      </c>
      <c r="AE108" s="8" t="s">
        <v>16807</v>
      </c>
      <c r="AF108" s="11" t="s">
        <v>1165</v>
      </c>
    </row>
    <row r="109" spans="1:32" ht="53.4" hidden="1">
      <c r="A109" s="1">
        <f t="shared" si="1"/>
        <v>108</v>
      </c>
      <c r="B109" s="8" t="s">
        <v>1134</v>
      </c>
      <c r="C109" s="8" t="s">
        <v>1275</v>
      </c>
      <c r="D109" s="8" t="s">
        <v>1136</v>
      </c>
      <c r="E109" s="8" t="s">
        <v>321</v>
      </c>
      <c r="F109" s="8" t="s">
        <v>1395</v>
      </c>
      <c r="G109" s="8">
        <v>5</v>
      </c>
      <c r="H109" s="8">
        <v>2019</v>
      </c>
      <c r="I109" s="8" t="s">
        <v>692</v>
      </c>
      <c r="J109" s="9">
        <v>15539906000156</v>
      </c>
      <c r="K109" s="10" t="s">
        <v>1396</v>
      </c>
      <c r="L109" s="8" t="s">
        <v>1407</v>
      </c>
      <c r="M109" s="8" t="s">
        <v>1408</v>
      </c>
      <c r="N109" s="8" t="s">
        <v>1281</v>
      </c>
      <c r="O109" s="8">
        <v>12</v>
      </c>
      <c r="P109" s="3">
        <v>9450</v>
      </c>
      <c r="Q109" s="3">
        <v>9450</v>
      </c>
      <c r="R109" s="8" t="s">
        <v>17</v>
      </c>
      <c r="S109" s="8" t="s">
        <v>64</v>
      </c>
      <c r="T109" s="8" t="s">
        <v>142</v>
      </c>
      <c r="U109" s="8" t="s">
        <v>1399</v>
      </c>
      <c r="V109" s="8" t="s">
        <v>312</v>
      </c>
      <c r="W109" s="8" t="s">
        <v>6</v>
      </c>
      <c r="X109" s="8" t="s">
        <v>6</v>
      </c>
      <c r="Y109" s="8" t="s">
        <v>1407</v>
      </c>
      <c r="Z109" s="8" t="s">
        <v>323</v>
      </c>
      <c r="AA109" s="8" t="s">
        <v>14</v>
      </c>
      <c r="AB109" s="8"/>
      <c r="AC109" s="8"/>
      <c r="AD109" s="8" t="s">
        <v>1183</v>
      </c>
      <c r="AE109" s="8" t="s">
        <v>16807</v>
      </c>
      <c r="AF109" s="11" t="s">
        <v>1165</v>
      </c>
    </row>
    <row r="110" spans="1:32" ht="53.4" hidden="1">
      <c r="A110" s="1">
        <f t="shared" si="1"/>
        <v>109</v>
      </c>
      <c r="B110" s="8" t="s">
        <v>1134</v>
      </c>
      <c r="C110" s="8" t="s">
        <v>1275</v>
      </c>
      <c r="D110" s="8" t="s">
        <v>1136</v>
      </c>
      <c r="E110" s="8" t="s">
        <v>321</v>
      </c>
      <c r="F110" s="8" t="s">
        <v>1412</v>
      </c>
      <c r="G110" s="8">
        <v>16</v>
      </c>
      <c r="H110" s="8">
        <v>2017</v>
      </c>
      <c r="I110" s="8" t="s">
        <v>1413</v>
      </c>
      <c r="J110" s="9">
        <v>3698620000134</v>
      </c>
      <c r="K110" s="10" t="s">
        <v>1414</v>
      </c>
      <c r="L110" s="8" t="s">
        <v>1415</v>
      </c>
      <c r="M110" s="8" t="s">
        <v>1416</v>
      </c>
      <c r="N110" s="8" t="s">
        <v>1281</v>
      </c>
      <c r="O110" s="8">
        <v>12</v>
      </c>
      <c r="P110" s="3">
        <v>539998.9</v>
      </c>
      <c r="Q110" s="3">
        <v>505290.84</v>
      </c>
      <c r="R110" s="8" t="s">
        <v>17</v>
      </c>
      <c r="S110" s="8" t="s">
        <v>64</v>
      </c>
      <c r="T110" s="8" t="s">
        <v>142</v>
      </c>
      <c r="U110" s="8" t="s">
        <v>1417</v>
      </c>
      <c r="V110" s="8" t="s">
        <v>312</v>
      </c>
      <c r="W110" s="8" t="s">
        <v>6</v>
      </c>
      <c r="X110" s="8" t="s">
        <v>6</v>
      </c>
      <c r="Y110" s="8" t="s">
        <v>1415</v>
      </c>
      <c r="Z110" s="8" t="s">
        <v>323</v>
      </c>
      <c r="AA110" s="8" t="s">
        <v>14</v>
      </c>
      <c r="AB110" s="8"/>
      <c r="AC110" s="8"/>
      <c r="AD110" s="8" t="s">
        <v>1149</v>
      </c>
      <c r="AE110" s="8" t="s">
        <v>1150</v>
      </c>
      <c r="AF110" s="8" t="s">
        <v>1151</v>
      </c>
    </row>
    <row r="111" spans="1:32" ht="53.4" hidden="1">
      <c r="A111" s="1">
        <f t="shared" si="1"/>
        <v>110</v>
      </c>
      <c r="B111" s="8" t="s">
        <v>1134</v>
      </c>
      <c r="C111" s="8" t="s">
        <v>1275</v>
      </c>
      <c r="D111" s="8" t="s">
        <v>1136</v>
      </c>
      <c r="E111" s="8" t="s">
        <v>321</v>
      </c>
      <c r="F111" s="9">
        <v>8060000280201540</v>
      </c>
      <c r="G111" s="8">
        <v>13</v>
      </c>
      <c r="H111" s="8">
        <v>2016</v>
      </c>
      <c r="I111" s="8" t="s">
        <v>1418</v>
      </c>
      <c r="J111" s="9">
        <v>660928000100</v>
      </c>
      <c r="K111" s="10" t="s">
        <v>1419</v>
      </c>
      <c r="L111" s="8" t="s">
        <v>1420</v>
      </c>
      <c r="M111" s="8" t="s">
        <v>1375</v>
      </c>
      <c r="N111" s="8" t="s">
        <v>1281</v>
      </c>
      <c r="O111" s="8">
        <v>12</v>
      </c>
      <c r="P111" s="3">
        <v>1201898.01</v>
      </c>
      <c r="Q111" s="3">
        <v>876542.7</v>
      </c>
      <c r="R111" s="8" t="s">
        <v>17</v>
      </c>
      <c r="S111" s="8" t="s">
        <v>64</v>
      </c>
      <c r="T111" s="8" t="s">
        <v>142</v>
      </c>
      <c r="U111" s="8" t="s">
        <v>1421</v>
      </c>
      <c r="V111" s="8" t="s">
        <v>312</v>
      </c>
      <c r="W111" s="8" t="s">
        <v>6</v>
      </c>
      <c r="X111" s="8" t="s">
        <v>6</v>
      </c>
      <c r="Y111" s="8" t="s">
        <v>1420</v>
      </c>
      <c r="Z111" s="8" t="s">
        <v>323</v>
      </c>
      <c r="AA111" s="8" t="s">
        <v>14</v>
      </c>
      <c r="AB111" s="8"/>
      <c r="AC111" s="8"/>
      <c r="AD111" s="8" t="s">
        <v>1224</v>
      </c>
      <c r="AE111" s="8" t="s">
        <v>1225</v>
      </c>
      <c r="AF111" s="8" t="s">
        <v>1226</v>
      </c>
    </row>
    <row r="112" spans="1:32" ht="53.4" hidden="1">
      <c r="A112" s="1">
        <f t="shared" si="1"/>
        <v>111</v>
      </c>
      <c r="B112" s="8" t="s">
        <v>1134</v>
      </c>
      <c r="C112" s="8" t="s">
        <v>1275</v>
      </c>
      <c r="D112" s="8" t="s">
        <v>1136</v>
      </c>
      <c r="E112" s="8" t="s">
        <v>321</v>
      </c>
      <c r="F112" s="8" t="s">
        <v>1422</v>
      </c>
      <c r="G112" s="8">
        <v>3</v>
      </c>
      <c r="H112" s="8">
        <v>2020</v>
      </c>
      <c r="I112" s="8" t="s">
        <v>1423</v>
      </c>
      <c r="J112" s="9">
        <v>32578387000154</v>
      </c>
      <c r="K112" s="10" t="s">
        <v>1424</v>
      </c>
      <c r="L112" s="8" t="s">
        <v>1425</v>
      </c>
      <c r="M112" s="8" t="s">
        <v>1426</v>
      </c>
      <c r="N112" s="8" t="s">
        <v>1281</v>
      </c>
      <c r="O112" s="8">
        <v>12</v>
      </c>
      <c r="P112" s="3">
        <v>221242.08</v>
      </c>
      <c r="Q112" s="3">
        <v>221242.08</v>
      </c>
      <c r="R112" s="8" t="s">
        <v>17</v>
      </c>
      <c r="S112" s="8" t="s">
        <v>64</v>
      </c>
      <c r="T112" s="8" t="s">
        <v>142</v>
      </c>
      <c r="U112" s="8" t="s">
        <v>1427</v>
      </c>
      <c r="V112" s="8" t="s">
        <v>312</v>
      </c>
      <c r="W112" s="8" t="s">
        <v>6</v>
      </c>
      <c r="X112" s="8" t="s">
        <v>6</v>
      </c>
      <c r="Y112" s="8" t="s">
        <v>1425</v>
      </c>
      <c r="Z112" s="8" t="s">
        <v>359</v>
      </c>
      <c r="AA112" s="8" t="s">
        <v>14</v>
      </c>
      <c r="AB112" s="8"/>
      <c r="AC112" s="8"/>
      <c r="AD112" s="8" t="s">
        <v>1149</v>
      </c>
      <c r="AE112" s="8" t="s">
        <v>1150</v>
      </c>
      <c r="AF112" s="8" t="s">
        <v>1151</v>
      </c>
    </row>
    <row r="113" spans="1:32" ht="66.599999999999994" hidden="1">
      <c r="A113" s="1">
        <f t="shared" si="1"/>
        <v>112</v>
      </c>
      <c r="B113" s="8" t="s">
        <v>1134</v>
      </c>
      <c r="C113" s="8" t="s">
        <v>1275</v>
      </c>
      <c r="D113" s="8" t="s">
        <v>1136</v>
      </c>
      <c r="E113" s="8" t="s">
        <v>321</v>
      </c>
      <c r="F113" s="9">
        <v>8060000148201880</v>
      </c>
      <c r="G113" s="8">
        <v>6</v>
      </c>
      <c r="H113" s="8">
        <v>2018</v>
      </c>
      <c r="I113" s="8" t="s">
        <v>1428</v>
      </c>
      <c r="J113" s="9">
        <v>1017250000105</v>
      </c>
      <c r="K113" s="10" t="s">
        <v>1429</v>
      </c>
      <c r="L113" s="8" t="s">
        <v>1430</v>
      </c>
      <c r="M113" s="8" t="s">
        <v>1431</v>
      </c>
      <c r="N113" s="8" t="s">
        <v>1281</v>
      </c>
      <c r="O113" s="8">
        <v>12</v>
      </c>
      <c r="P113" s="3">
        <v>163316.20000000001</v>
      </c>
      <c r="Q113" s="3">
        <v>202895.25</v>
      </c>
      <c r="R113" s="8" t="s">
        <v>17</v>
      </c>
      <c r="S113" s="8" t="s">
        <v>64</v>
      </c>
      <c r="T113" s="8" t="s">
        <v>142</v>
      </c>
      <c r="U113" s="8" t="s">
        <v>1204</v>
      </c>
      <c r="V113" s="8" t="s">
        <v>312</v>
      </c>
      <c r="W113" s="8" t="s">
        <v>6</v>
      </c>
      <c r="X113" s="8" t="s">
        <v>6</v>
      </c>
      <c r="Y113" s="8" t="s">
        <v>1430</v>
      </c>
      <c r="Z113" s="8" t="s">
        <v>323</v>
      </c>
      <c r="AA113" s="8" t="s">
        <v>463</v>
      </c>
      <c r="AB113" s="8">
        <v>201057</v>
      </c>
      <c r="AC113" s="8" t="s">
        <v>462</v>
      </c>
      <c r="AD113" s="8" t="s">
        <v>1183</v>
      </c>
      <c r="AE113" s="8" t="s">
        <v>16807</v>
      </c>
      <c r="AF113" s="11" t="s">
        <v>1165</v>
      </c>
    </row>
    <row r="114" spans="1:32" ht="53.4" hidden="1">
      <c r="A114" s="1">
        <f t="shared" si="1"/>
        <v>113</v>
      </c>
      <c r="B114" s="8" t="s">
        <v>1134</v>
      </c>
      <c r="C114" s="8" t="s">
        <v>1275</v>
      </c>
      <c r="D114" s="8" t="s">
        <v>1136</v>
      </c>
      <c r="E114" s="8" t="s">
        <v>321</v>
      </c>
      <c r="F114" s="8" t="s">
        <v>1432</v>
      </c>
      <c r="G114" s="8">
        <v>10</v>
      </c>
      <c r="H114" s="8">
        <v>2020</v>
      </c>
      <c r="I114" s="8" t="s">
        <v>1433</v>
      </c>
      <c r="J114" s="9">
        <v>21550873000148</v>
      </c>
      <c r="K114" s="10" t="s">
        <v>1434</v>
      </c>
      <c r="L114" s="8" t="s">
        <v>1435</v>
      </c>
      <c r="M114" s="8" t="s">
        <v>1436</v>
      </c>
      <c r="N114" s="8" t="s">
        <v>1281</v>
      </c>
      <c r="O114" s="8">
        <v>12</v>
      </c>
      <c r="P114" s="3">
        <v>990815</v>
      </c>
      <c r="Q114" s="3">
        <v>990815</v>
      </c>
      <c r="R114" s="8" t="s">
        <v>17</v>
      </c>
      <c r="S114" s="8" t="s">
        <v>64</v>
      </c>
      <c r="T114" s="8" t="s">
        <v>142</v>
      </c>
      <c r="U114" s="8" t="s">
        <v>1437</v>
      </c>
      <c r="V114" s="8" t="s">
        <v>312</v>
      </c>
      <c r="W114" s="8" t="s">
        <v>6</v>
      </c>
      <c r="X114" s="8" t="s">
        <v>6</v>
      </c>
      <c r="Y114" s="8" t="s">
        <v>1435</v>
      </c>
      <c r="Z114" s="8" t="s">
        <v>323</v>
      </c>
      <c r="AA114" s="8" t="s">
        <v>14</v>
      </c>
      <c r="AB114" s="8"/>
      <c r="AC114" s="8"/>
      <c r="AD114" s="8" t="s">
        <v>1149</v>
      </c>
      <c r="AE114" s="8" t="s">
        <v>1150</v>
      </c>
      <c r="AF114" s="8" t="s">
        <v>1151</v>
      </c>
    </row>
    <row r="115" spans="1:32" ht="79.8" hidden="1">
      <c r="A115" s="1">
        <f t="shared" si="1"/>
        <v>114</v>
      </c>
      <c r="B115" s="8" t="s">
        <v>1134</v>
      </c>
      <c r="C115" s="8" t="s">
        <v>1275</v>
      </c>
      <c r="D115" s="8" t="s">
        <v>1136</v>
      </c>
      <c r="E115" s="8" t="s">
        <v>321</v>
      </c>
      <c r="F115" s="8" t="s">
        <v>1438</v>
      </c>
      <c r="G115" s="8">
        <v>15</v>
      </c>
      <c r="H115" s="8">
        <v>2020</v>
      </c>
      <c r="I115" s="8" t="s">
        <v>1439</v>
      </c>
      <c r="J115" s="9">
        <v>8210265000126</v>
      </c>
      <c r="K115" s="10" t="s">
        <v>1440</v>
      </c>
      <c r="L115" s="8" t="s">
        <v>1441</v>
      </c>
      <c r="M115" s="8" t="s">
        <v>1442</v>
      </c>
      <c r="N115" s="8" t="s">
        <v>1281</v>
      </c>
      <c r="O115" s="8">
        <v>12</v>
      </c>
      <c r="P115" s="3">
        <v>33480</v>
      </c>
      <c r="Q115" s="3">
        <v>33480</v>
      </c>
      <c r="R115" s="8" t="s">
        <v>17</v>
      </c>
      <c r="S115" s="8" t="s">
        <v>64</v>
      </c>
      <c r="T115" s="8" t="s">
        <v>142</v>
      </c>
      <c r="U115" s="8" t="s">
        <v>793</v>
      </c>
      <c r="V115" s="8" t="s">
        <v>312</v>
      </c>
      <c r="W115" s="8" t="s">
        <v>6</v>
      </c>
      <c r="X115" s="8" t="s">
        <v>6</v>
      </c>
      <c r="Y115" s="8" t="s">
        <v>1441</v>
      </c>
      <c r="Z115" s="8" t="s">
        <v>323</v>
      </c>
      <c r="AA115" s="8" t="s">
        <v>14</v>
      </c>
      <c r="AB115" s="8"/>
      <c r="AC115" s="8"/>
      <c r="AD115" s="8" t="s">
        <v>1149</v>
      </c>
      <c r="AE115" s="8" t="s">
        <v>1150</v>
      </c>
      <c r="AF115" s="8" t="s">
        <v>1151</v>
      </c>
    </row>
    <row r="116" spans="1:32" ht="79.8" hidden="1">
      <c r="A116" s="1">
        <f t="shared" si="1"/>
        <v>115</v>
      </c>
      <c r="B116" s="8" t="s">
        <v>1134</v>
      </c>
      <c r="C116" s="8" t="s">
        <v>1275</v>
      </c>
      <c r="D116" s="8" t="s">
        <v>1136</v>
      </c>
      <c r="E116" s="8" t="s">
        <v>321</v>
      </c>
      <c r="F116" s="8" t="s">
        <v>1438</v>
      </c>
      <c r="G116" s="8">
        <v>16</v>
      </c>
      <c r="H116" s="8">
        <v>2020</v>
      </c>
      <c r="I116" s="8" t="s">
        <v>1443</v>
      </c>
      <c r="J116" s="9">
        <v>2421421000111</v>
      </c>
      <c r="K116" s="10" t="s">
        <v>1444</v>
      </c>
      <c r="L116" s="8" t="s">
        <v>1445</v>
      </c>
      <c r="M116" s="8" t="s">
        <v>1442</v>
      </c>
      <c r="N116" s="8" t="s">
        <v>1281</v>
      </c>
      <c r="O116" s="8">
        <v>12</v>
      </c>
      <c r="P116" s="3">
        <v>16944</v>
      </c>
      <c r="Q116" s="3">
        <v>16944</v>
      </c>
      <c r="R116" s="8" t="s">
        <v>17</v>
      </c>
      <c r="S116" s="8" t="s">
        <v>64</v>
      </c>
      <c r="T116" s="8" t="s">
        <v>142</v>
      </c>
      <c r="U116" s="8" t="s">
        <v>793</v>
      </c>
      <c r="V116" s="8" t="s">
        <v>312</v>
      </c>
      <c r="W116" s="8" t="s">
        <v>6</v>
      </c>
      <c r="X116" s="8" t="s">
        <v>6</v>
      </c>
      <c r="Y116" s="8" t="s">
        <v>1445</v>
      </c>
      <c r="Z116" s="8" t="s">
        <v>323</v>
      </c>
      <c r="AA116" s="8" t="s">
        <v>14</v>
      </c>
      <c r="AB116" s="8"/>
      <c r="AC116" s="8"/>
      <c r="AD116" s="8" t="s">
        <v>1149</v>
      </c>
      <c r="AE116" s="8" t="s">
        <v>1150</v>
      </c>
      <c r="AF116" s="8" t="s">
        <v>1151</v>
      </c>
    </row>
    <row r="117" spans="1:32" ht="93" hidden="1">
      <c r="A117" s="1">
        <f t="shared" si="1"/>
        <v>116</v>
      </c>
      <c r="B117" s="8" t="s">
        <v>1134</v>
      </c>
      <c r="C117" s="8" t="s">
        <v>1275</v>
      </c>
      <c r="D117" s="8" t="s">
        <v>1136</v>
      </c>
      <c r="E117" s="8" t="s">
        <v>321</v>
      </c>
      <c r="F117" s="8" t="s">
        <v>1446</v>
      </c>
      <c r="G117" s="8">
        <v>17</v>
      </c>
      <c r="H117" s="8">
        <v>2020</v>
      </c>
      <c r="I117" s="8" t="s">
        <v>1447</v>
      </c>
      <c r="J117" s="9">
        <v>6926223000160</v>
      </c>
      <c r="K117" s="10" t="s">
        <v>1448</v>
      </c>
      <c r="L117" s="8" t="s">
        <v>1449</v>
      </c>
      <c r="M117" s="8" t="s">
        <v>1450</v>
      </c>
      <c r="N117" s="8" t="s">
        <v>1281</v>
      </c>
      <c r="O117" s="8">
        <v>12</v>
      </c>
      <c r="P117" s="3">
        <v>111632.85</v>
      </c>
      <c r="Q117" s="3">
        <v>111632.85</v>
      </c>
      <c r="R117" s="8" t="s">
        <v>17</v>
      </c>
      <c r="S117" s="8" t="s">
        <v>64</v>
      </c>
      <c r="T117" s="8" t="s">
        <v>142</v>
      </c>
      <c r="U117" s="8" t="s">
        <v>1230</v>
      </c>
      <c r="V117" s="8" t="s">
        <v>312</v>
      </c>
      <c r="W117" s="8" t="s">
        <v>6</v>
      </c>
      <c r="X117" s="8" t="s">
        <v>6</v>
      </c>
      <c r="Y117" s="8" t="s">
        <v>1449</v>
      </c>
      <c r="Z117" s="8" t="s">
        <v>323</v>
      </c>
      <c r="AA117" s="8" t="s">
        <v>14</v>
      </c>
      <c r="AB117" s="8"/>
      <c r="AC117" s="8"/>
      <c r="AD117" s="8" t="s">
        <v>1149</v>
      </c>
      <c r="AE117" s="8" t="s">
        <v>1150</v>
      </c>
      <c r="AF117" s="8" t="s">
        <v>1151</v>
      </c>
    </row>
    <row r="118" spans="1:32" ht="106.2" hidden="1">
      <c r="A118" s="1">
        <f t="shared" si="1"/>
        <v>117</v>
      </c>
      <c r="B118" s="8" t="s">
        <v>1134</v>
      </c>
      <c r="C118" s="8" t="s">
        <v>1275</v>
      </c>
      <c r="D118" s="8" t="s">
        <v>1136</v>
      </c>
      <c r="E118" s="8" t="s">
        <v>321</v>
      </c>
      <c r="F118" s="8" t="s">
        <v>1446</v>
      </c>
      <c r="G118" s="8">
        <v>18</v>
      </c>
      <c r="H118" s="8">
        <v>2020</v>
      </c>
      <c r="I118" s="8" t="s">
        <v>1447</v>
      </c>
      <c r="J118" s="9">
        <v>6926223000160</v>
      </c>
      <c r="K118" s="10" t="s">
        <v>1448</v>
      </c>
      <c r="L118" s="8" t="s">
        <v>1451</v>
      </c>
      <c r="M118" s="8" t="s">
        <v>1450</v>
      </c>
      <c r="N118" s="8" t="s">
        <v>1281</v>
      </c>
      <c r="O118" s="8">
        <v>12</v>
      </c>
      <c r="P118" s="3">
        <v>8820</v>
      </c>
      <c r="Q118" s="3">
        <v>8820</v>
      </c>
      <c r="R118" s="8" t="s">
        <v>17</v>
      </c>
      <c r="S118" s="8" t="s">
        <v>64</v>
      </c>
      <c r="T118" s="8" t="s">
        <v>142</v>
      </c>
      <c r="U118" s="8" t="s">
        <v>1230</v>
      </c>
      <c r="V118" s="8" t="s">
        <v>312</v>
      </c>
      <c r="W118" s="8" t="s">
        <v>6</v>
      </c>
      <c r="X118" s="8" t="s">
        <v>6</v>
      </c>
      <c r="Y118" s="8" t="s">
        <v>1451</v>
      </c>
      <c r="Z118" s="8" t="s">
        <v>323</v>
      </c>
      <c r="AA118" s="8" t="s">
        <v>14</v>
      </c>
      <c r="AB118" s="8"/>
      <c r="AC118" s="8"/>
      <c r="AD118" s="8" t="s">
        <v>1149</v>
      </c>
      <c r="AE118" s="8" t="s">
        <v>1150</v>
      </c>
      <c r="AF118" s="8" t="s">
        <v>1151</v>
      </c>
    </row>
    <row r="119" spans="1:32" ht="66.599999999999994" hidden="1">
      <c r="A119" s="1">
        <f t="shared" si="1"/>
        <v>118</v>
      </c>
      <c r="B119" s="8" t="s">
        <v>1134</v>
      </c>
      <c r="C119" s="8" t="s">
        <v>1275</v>
      </c>
      <c r="D119" s="8" t="s">
        <v>1136</v>
      </c>
      <c r="E119" s="8" t="s">
        <v>321</v>
      </c>
      <c r="F119" s="9">
        <v>8227000815202000</v>
      </c>
      <c r="G119" s="8">
        <v>20</v>
      </c>
      <c r="H119" s="8">
        <v>2020</v>
      </c>
      <c r="I119" s="8" t="s">
        <v>1293</v>
      </c>
      <c r="J119" s="9">
        <v>1464579000106</v>
      </c>
      <c r="K119" s="10" t="s">
        <v>1440</v>
      </c>
      <c r="L119" s="8" t="s">
        <v>1452</v>
      </c>
      <c r="M119" s="8" t="s">
        <v>1453</v>
      </c>
      <c r="N119" s="8" t="s">
        <v>1281</v>
      </c>
      <c r="O119" s="8">
        <v>12</v>
      </c>
      <c r="P119" s="3">
        <v>72000</v>
      </c>
      <c r="Q119" s="3">
        <v>72000</v>
      </c>
      <c r="R119" s="8" t="s">
        <v>17</v>
      </c>
      <c r="S119" s="8" t="s">
        <v>64</v>
      </c>
      <c r="T119" s="8" t="s">
        <v>142</v>
      </c>
      <c r="U119" s="8" t="s">
        <v>1230</v>
      </c>
      <c r="V119" s="8" t="s">
        <v>312</v>
      </c>
      <c r="W119" s="8" t="s">
        <v>6</v>
      </c>
      <c r="X119" s="8" t="s">
        <v>6</v>
      </c>
      <c r="Y119" s="8" t="s">
        <v>1452</v>
      </c>
      <c r="Z119" s="8" t="s">
        <v>359</v>
      </c>
      <c r="AA119" s="8" t="s">
        <v>14</v>
      </c>
      <c r="AB119" s="8"/>
      <c r="AC119" s="8"/>
      <c r="AD119" s="8" t="s">
        <v>1224</v>
      </c>
      <c r="AE119" s="8" t="s">
        <v>1225</v>
      </c>
      <c r="AF119" s="8" t="s">
        <v>1226</v>
      </c>
    </row>
    <row r="120" spans="1:32" ht="53.4" hidden="1">
      <c r="A120" s="1">
        <f t="shared" ref="A120:A183" si="2">A119+1</f>
        <v>119</v>
      </c>
      <c r="B120" s="8" t="s">
        <v>1134</v>
      </c>
      <c r="C120" s="8" t="s">
        <v>1275</v>
      </c>
      <c r="D120" s="8" t="s">
        <v>1136</v>
      </c>
      <c r="E120" s="8" t="s">
        <v>321</v>
      </c>
      <c r="F120" s="8" t="s">
        <v>1454</v>
      </c>
      <c r="G120" s="8">
        <v>22</v>
      </c>
      <c r="H120" s="8">
        <v>2020</v>
      </c>
      <c r="I120" s="8" t="s">
        <v>1455</v>
      </c>
      <c r="J120" s="9">
        <v>34028316000294</v>
      </c>
      <c r="K120" s="10" t="s">
        <v>567</v>
      </c>
      <c r="L120" s="8" t="s">
        <v>1456</v>
      </c>
      <c r="M120" s="8" t="s">
        <v>1457</v>
      </c>
      <c r="N120" s="8" t="s">
        <v>1281</v>
      </c>
      <c r="O120" s="8">
        <v>12</v>
      </c>
      <c r="P120" s="3">
        <v>37860</v>
      </c>
      <c r="Q120" s="3">
        <v>37860</v>
      </c>
      <c r="R120" s="8" t="s">
        <v>17</v>
      </c>
      <c r="S120" s="8" t="s">
        <v>64</v>
      </c>
      <c r="T120" s="8" t="s">
        <v>142</v>
      </c>
      <c r="U120" s="8" t="s">
        <v>1458</v>
      </c>
      <c r="V120" s="8" t="s">
        <v>312</v>
      </c>
      <c r="W120" s="8" t="s">
        <v>6</v>
      </c>
      <c r="X120" s="8" t="s">
        <v>6</v>
      </c>
      <c r="Y120" s="8" t="s">
        <v>1456</v>
      </c>
      <c r="Z120" s="8" t="s">
        <v>310</v>
      </c>
      <c r="AA120" s="8" t="s">
        <v>14</v>
      </c>
      <c r="AB120" s="8"/>
      <c r="AC120" s="8"/>
      <c r="AD120" s="8" t="s">
        <v>1183</v>
      </c>
      <c r="AE120" s="8" t="s">
        <v>16807</v>
      </c>
      <c r="AF120" s="11" t="s">
        <v>1165</v>
      </c>
    </row>
    <row r="121" spans="1:32" ht="79.8" hidden="1">
      <c r="A121" s="1">
        <f t="shared" si="2"/>
        <v>120</v>
      </c>
      <c r="B121" s="8" t="s">
        <v>1134</v>
      </c>
      <c r="C121" s="8" t="s">
        <v>1275</v>
      </c>
      <c r="D121" s="8" t="s">
        <v>1136</v>
      </c>
      <c r="E121" s="8" t="s">
        <v>321</v>
      </c>
      <c r="F121" s="9">
        <v>8061000302201720</v>
      </c>
      <c r="G121" s="8">
        <v>5</v>
      </c>
      <c r="H121" s="8">
        <v>2018</v>
      </c>
      <c r="I121" s="8" t="s">
        <v>1459</v>
      </c>
      <c r="J121" s="9">
        <v>489828005114</v>
      </c>
      <c r="K121" s="10" t="s">
        <v>1460</v>
      </c>
      <c r="L121" s="8" t="s">
        <v>1461</v>
      </c>
      <c r="M121" s="8" t="s">
        <v>1462</v>
      </c>
      <c r="N121" s="8" t="s">
        <v>1281</v>
      </c>
      <c r="O121" s="8">
        <v>12</v>
      </c>
      <c r="P121" s="3">
        <v>17898.259999999998</v>
      </c>
      <c r="Q121" s="3">
        <v>17898.259999999998</v>
      </c>
      <c r="R121" s="8" t="s">
        <v>17</v>
      </c>
      <c r="S121" s="8" t="s">
        <v>64</v>
      </c>
      <c r="T121" s="8" t="s">
        <v>142</v>
      </c>
      <c r="U121" s="8" t="s">
        <v>1463</v>
      </c>
      <c r="V121" s="8" t="s">
        <v>312</v>
      </c>
      <c r="W121" s="8" t="s">
        <v>6</v>
      </c>
      <c r="X121" s="8" t="s">
        <v>6</v>
      </c>
      <c r="Y121" s="8" t="s">
        <v>1461</v>
      </c>
      <c r="Z121" s="8" t="s">
        <v>323</v>
      </c>
      <c r="AA121" s="8" t="s">
        <v>463</v>
      </c>
      <c r="AB121" s="8">
        <v>201057</v>
      </c>
      <c r="AC121" s="8" t="s">
        <v>1464</v>
      </c>
      <c r="AD121" s="8" t="s">
        <v>1174</v>
      </c>
      <c r="AE121" s="8" t="s">
        <v>1175</v>
      </c>
      <c r="AF121" s="8" t="s">
        <v>1176</v>
      </c>
    </row>
    <row r="122" spans="1:32" ht="119.4" hidden="1">
      <c r="A122" s="1">
        <f t="shared" si="2"/>
        <v>121</v>
      </c>
      <c r="B122" s="8" t="s">
        <v>1134</v>
      </c>
      <c r="C122" s="8" t="s">
        <v>1275</v>
      </c>
      <c r="D122" s="8" t="s">
        <v>1136</v>
      </c>
      <c r="E122" s="8" t="s">
        <v>321</v>
      </c>
      <c r="F122" s="9">
        <v>8227000344202020</v>
      </c>
      <c r="G122" s="8">
        <v>1</v>
      </c>
      <c r="H122" s="8">
        <v>2021</v>
      </c>
      <c r="I122" s="8" t="s">
        <v>1409</v>
      </c>
      <c r="J122" s="9">
        <v>308141000176</v>
      </c>
      <c r="K122" s="10">
        <v>44287</v>
      </c>
      <c r="L122" s="8" t="s">
        <v>16808</v>
      </c>
      <c r="M122" s="8" t="s">
        <v>1410</v>
      </c>
      <c r="N122" s="8" t="s">
        <v>1281</v>
      </c>
      <c r="O122" s="8">
        <v>12</v>
      </c>
      <c r="P122" s="3">
        <v>1281441.08</v>
      </c>
      <c r="Q122" s="3">
        <v>1281441.08</v>
      </c>
      <c r="R122" s="8" t="s">
        <v>17</v>
      </c>
      <c r="S122" s="8" t="s">
        <v>64</v>
      </c>
      <c r="T122" s="8" t="s">
        <v>142</v>
      </c>
      <c r="U122" s="10">
        <v>44660</v>
      </c>
      <c r="V122" s="8" t="s">
        <v>312</v>
      </c>
      <c r="W122" s="8" t="s">
        <v>6</v>
      </c>
      <c r="X122" s="8" t="s">
        <v>6</v>
      </c>
      <c r="Y122" s="8" t="s">
        <v>16808</v>
      </c>
      <c r="Z122" s="8" t="s">
        <v>323</v>
      </c>
      <c r="AA122" s="8" t="s">
        <v>14</v>
      </c>
      <c r="AB122" s="8"/>
      <c r="AC122" s="8"/>
      <c r="AD122" s="8" t="s">
        <v>1149</v>
      </c>
      <c r="AE122" s="8" t="s">
        <v>1150</v>
      </c>
      <c r="AF122" s="8" t="s">
        <v>1151</v>
      </c>
    </row>
    <row r="123" spans="1:32" ht="53.4" hidden="1">
      <c r="A123" s="1">
        <f t="shared" si="2"/>
        <v>122</v>
      </c>
      <c r="B123" s="8" t="s">
        <v>1134</v>
      </c>
      <c r="C123" s="8" t="s">
        <v>1275</v>
      </c>
      <c r="D123" s="8" t="s">
        <v>16809</v>
      </c>
      <c r="E123" s="8" t="s">
        <v>321</v>
      </c>
      <c r="F123" s="9">
        <v>8227001086202000</v>
      </c>
      <c r="G123" s="8">
        <v>2</v>
      </c>
      <c r="H123" s="8">
        <v>2021</v>
      </c>
      <c r="I123" s="8" t="s">
        <v>508</v>
      </c>
      <c r="J123" s="9">
        <v>33683111000107</v>
      </c>
      <c r="K123" s="10">
        <v>44370</v>
      </c>
      <c r="L123" s="8" t="s">
        <v>16810</v>
      </c>
      <c r="M123" s="8" t="s">
        <v>1410</v>
      </c>
      <c r="N123" s="8" t="s">
        <v>1281</v>
      </c>
      <c r="O123" s="8">
        <v>12</v>
      </c>
      <c r="P123" s="3">
        <v>2004.8</v>
      </c>
      <c r="Q123" s="3">
        <v>2004.8</v>
      </c>
      <c r="R123" s="8" t="s">
        <v>17</v>
      </c>
      <c r="S123" s="8" t="s">
        <v>64</v>
      </c>
      <c r="T123" s="8" t="s">
        <v>142</v>
      </c>
      <c r="U123" s="10">
        <v>44735</v>
      </c>
      <c r="V123" s="8" t="s">
        <v>312</v>
      </c>
      <c r="W123" s="8" t="s">
        <v>6</v>
      </c>
      <c r="X123" s="8" t="s">
        <v>6</v>
      </c>
      <c r="Y123" s="8" t="s">
        <v>16810</v>
      </c>
      <c r="Z123" s="8" t="s">
        <v>310</v>
      </c>
      <c r="AA123" s="8" t="s">
        <v>14</v>
      </c>
      <c r="AB123" s="8"/>
      <c r="AC123" s="8"/>
      <c r="AD123" s="8" t="s">
        <v>1149</v>
      </c>
      <c r="AE123" s="8" t="s">
        <v>1150</v>
      </c>
      <c r="AF123" s="8" t="s">
        <v>1151</v>
      </c>
    </row>
    <row r="124" spans="1:32" ht="79.8" hidden="1">
      <c r="A124" s="1">
        <f t="shared" si="2"/>
        <v>123</v>
      </c>
      <c r="B124" s="8" t="s">
        <v>1134</v>
      </c>
      <c r="C124" s="8" t="s">
        <v>1275</v>
      </c>
      <c r="D124" s="8" t="s">
        <v>16809</v>
      </c>
      <c r="E124" s="8" t="s">
        <v>321</v>
      </c>
      <c r="F124" s="9">
        <v>8227000535202170</v>
      </c>
      <c r="G124" s="8">
        <v>7</v>
      </c>
      <c r="H124" s="8">
        <v>2021</v>
      </c>
      <c r="I124" s="8" t="s">
        <v>16811</v>
      </c>
      <c r="J124" s="9">
        <v>73514382000145</v>
      </c>
      <c r="K124" s="10">
        <v>44433</v>
      </c>
      <c r="L124" s="8" t="s">
        <v>16812</v>
      </c>
      <c r="M124" s="8" t="s">
        <v>1410</v>
      </c>
      <c r="N124" s="8" t="s">
        <v>1281</v>
      </c>
      <c r="O124" s="8">
        <v>12</v>
      </c>
      <c r="P124" s="3">
        <v>13500</v>
      </c>
      <c r="Q124" s="3">
        <v>13500</v>
      </c>
      <c r="R124" s="8" t="s">
        <v>17</v>
      </c>
      <c r="S124" s="8" t="s">
        <v>64</v>
      </c>
      <c r="T124" s="8" t="s">
        <v>142</v>
      </c>
      <c r="U124" s="10">
        <v>44798</v>
      </c>
      <c r="V124" s="8" t="s">
        <v>312</v>
      </c>
      <c r="W124" s="8" t="s">
        <v>6</v>
      </c>
      <c r="X124" s="8" t="s">
        <v>6</v>
      </c>
      <c r="Y124" s="8" t="s">
        <v>16812</v>
      </c>
      <c r="Z124" s="8" t="s">
        <v>323</v>
      </c>
      <c r="AA124" s="8" t="s">
        <v>14</v>
      </c>
      <c r="AB124" s="8"/>
      <c r="AC124" s="8"/>
      <c r="AD124" s="8" t="s">
        <v>1149</v>
      </c>
      <c r="AE124" s="8" t="s">
        <v>1150</v>
      </c>
      <c r="AF124" s="11" t="s">
        <v>1151</v>
      </c>
    </row>
    <row r="125" spans="1:32" ht="53.4" hidden="1">
      <c r="A125" s="1">
        <f t="shared" si="2"/>
        <v>124</v>
      </c>
      <c r="B125" s="8" t="s">
        <v>1134</v>
      </c>
      <c r="C125" s="8" t="s">
        <v>1275</v>
      </c>
      <c r="D125" s="8" t="s">
        <v>1136</v>
      </c>
      <c r="E125" s="8" t="s">
        <v>321</v>
      </c>
      <c r="F125" s="9">
        <v>8227000237202180</v>
      </c>
      <c r="G125" s="8"/>
      <c r="H125" s="8"/>
      <c r="I125" s="8" t="s">
        <v>16813</v>
      </c>
      <c r="J125" s="9">
        <v>33352394000104</v>
      </c>
      <c r="K125" s="12"/>
      <c r="L125" s="8" t="s">
        <v>1189</v>
      </c>
      <c r="M125" s="8" t="s">
        <v>1190</v>
      </c>
      <c r="N125" s="8" t="s">
        <v>1281</v>
      </c>
      <c r="O125" s="8">
        <v>12</v>
      </c>
      <c r="P125" s="3">
        <v>540000</v>
      </c>
      <c r="Q125" s="3">
        <v>540000</v>
      </c>
      <c r="R125" s="8" t="s">
        <v>17</v>
      </c>
      <c r="S125" s="8" t="s">
        <v>64</v>
      </c>
      <c r="T125" s="8" t="s">
        <v>142</v>
      </c>
      <c r="U125" s="8"/>
      <c r="V125" s="8" t="s">
        <v>312</v>
      </c>
      <c r="W125" s="8" t="s">
        <v>6</v>
      </c>
      <c r="X125" s="8" t="s">
        <v>6</v>
      </c>
      <c r="Y125" s="8" t="s">
        <v>1189</v>
      </c>
      <c r="Z125" s="8" t="s">
        <v>359</v>
      </c>
      <c r="AA125" s="8" t="s">
        <v>14</v>
      </c>
      <c r="AB125" s="8"/>
      <c r="AC125" s="8"/>
      <c r="AD125" s="8" t="s">
        <v>1183</v>
      </c>
      <c r="AE125" s="8" t="s">
        <v>16814</v>
      </c>
      <c r="AF125" s="11" t="s">
        <v>1165</v>
      </c>
    </row>
    <row r="126" spans="1:32" ht="53.4" hidden="1">
      <c r="A126" s="1">
        <f t="shared" si="2"/>
        <v>125</v>
      </c>
      <c r="B126" s="8" t="s">
        <v>1134</v>
      </c>
      <c r="C126" s="8" t="s">
        <v>1275</v>
      </c>
      <c r="D126" s="8" t="s">
        <v>1136</v>
      </c>
      <c r="E126" s="8" t="s">
        <v>321</v>
      </c>
      <c r="F126" s="9">
        <v>8227000236202130</v>
      </c>
      <c r="G126" s="8"/>
      <c r="H126" s="8"/>
      <c r="I126" s="8" t="s">
        <v>16815</v>
      </c>
      <c r="J126" s="9">
        <v>33938119000169</v>
      </c>
      <c r="K126" s="12"/>
      <c r="L126" s="8" t="s">
        <v>1191</v>
      </c>
      <c r="M126" s="8" t="s">
        <v>1192</v>
      </c>
      <c r="N126" s="8" t="s">
        <v>1281</v>
      </c>
      <c r="O126" s="8">
        <v>12</v>
      </c>
      <c r="P126" s="3">
        <v>456000</v>
      </c>
      <c r="Q126" s="3">
        <v>456000</v>
      </c>
      <c r="R126" s="8" t="s">
        <v>17</v>
      </c>
      <c r="S126" s="8" t="s">
        <v>64</v>
      </c>
      <c r="T126" s="8" t="s">
        <v>142</v>
      </c>
      <c r="U126" s="8"/>
      <c r="V126" s="8" t="s">
        <v>312</v>
      </c>
      <c r="W126" s="8" t="s">
        <v>6</v>
      </c>
      <c r="X126" s="8" t="s">
        <v>6</v>
      </c>
      <c r="Y126" s="8" t="s">
        <v>1191</v>
      </c>
      <c r="Z126" s="8" t="s">
        <v>310</v>
      </c>
      <c r="AA126" s="8" t="s">
        <v>14</v>
      </c>
      <c r="AB126" s="8"/>
      <c r="AC126" s="8"/>
      <c r="AD126" s="8" t="s">
        <v>1183</v>
      </c>
      <c r="AE126" s="8" t="s">
        <v>16807</v>
      </c>
      <c r="AF126" s="11" t="s">
        <v>1165</v>
      </c>
    </row>
    <row r="127" spans="1:32" ht="53.4" hidden="1">
      <c r="A127" s="1">
        <f t="shared" si="2"/>
        <v>126</v>
      </c>
      <c r="B127" s="8" t="s">
        <v>1134</v>
      </c>
      <c r="C127" s="8" t="s">
        <v>1275</v>
      </c>
      <c r="D127" s="8" t="s">
        <v>1136</v>
      </c>
      <c r="E127" s="8" t="s">
        <v>321</v>
      </c>
      <c r="F127" s="9">
        <v>8227000222202110</v>
      </c>
      <c r="G127" s="8"/>
      <c r="H127" s="8"/>
      <c r="I127" s="8" t="s">
        <v>16816</v>
      </c>
      <c r="J127" s="9">
        <v>60444437000146</v>
      </c>
      <c r="K127" s="12"/>
      <c r="L127" s="8" t="s">
        <v>1193</v>
      </c>
      <c r="M127" s="8" t="s">
        <v>1194</v>
      </c>
      <c r="N127" s="8" t="s">
        <v>1281</v>
      </c>
      <c r="O127" s="8">
        <v>12</v>
      </c>
      <c r="P127" s="3">
        <v>3480000</v>
      </c>
      <c r="Q127" s="3">
        <v>3480000</v>
      </c>
      <c r="R127" s="8" t="s">
        <v>17</v>
      </c>
      <c r="S127" s="8" t="s">
        <v>64</v>
      </c>
      <c r="T127" s="8" t="s">
        <v>142</v>
      </c>
      <c r="U127" s="8"/>
      <c r="V127" s="8" t="s">
        <v>312</v>
      </c>
      <c r="W127" s="8" t="s">
        <v>6</v>
      </c>
      <c r="X127" s="8" t="s">
        <v>6</v>
      </c>
      <c r="Y127" s="8" t="s">
        <v>1193</v>
      </c>
      <c r="Z127" s="8" t="s">
        <v>310</v>
      </c>
      <c r="AA127" s="8" t="s">
        <v>14</v>
      </c>
      <c r="AB127" s="8"/>
      <c r="AC127" s="8"/>
      <c r="AD127" s="8" t="s">
        <v>1183</v>
      </c>
      <c r="AE127" s="8" t="s">
        <v>16817</v>
      </c>
      <c r="AF127" s="11" t="s">
        <v>1165</v>
      </c>
    </row>
    <row r="128" spans="1:32" ht="119.4" hidden="1">
      <c r="A128" s="1">
        <f t="shared" si="2"/>
        <v>127</v>
      </c>
      <c r="B128" s="8" t="s">
        <v>1134</v>
      </c>
      <c r="C128" s="13" t="s">
        <v>1167</v>
      </c>
      <c r="D128" s="8" t="s">
        <v>1136</v>
      </c>
      <c r="E128" s="8" t="s">
        <v>321</v>
      </c>
      <c r="F128" s="8" t="s">
        <v>16818</v>
      </c>
      <c r="G128" s="8" t="s">
        <v>16819</v>
      </c>
      <c r="H128" s="8">
        <v>2019</v>
      </c>
      <c r="I128" s="8" t="s">
        <v>16820</v>
      </c>
      <c r="J128" s="9" t="s">
        <v>16821</v>
      </c>
      <c r="K128" s="10">
        <v>43825</v>
      </c>
      <c r="L128" s="8" t="s">
        <v>16822</v>
      </c>
      <c r="M128" s="8" t="s">
        <v>16823</v>
      </c>
      <c r="N128" s="8" t="s">
        <v>1281</v>
      </c>
      <c r="O128" s="8">
        <v>12</v>
      </c>
      <c r="P128" s="3">
        <v>8300</v>
      </c>
      <c r="Q128" s="3">
        <v>104472</v>
      </c>
      <c r="R128" s="8" t="s">
        <v>17</v>
      </c>
      <c r="S128" s="8" t="s">
        <v>64</v>
      </c>
      <c r="T128" s="8" t="s">
        <v>142</v>
      </c>
      <c r="U128" s="10">
        <v>44561</v>
      </c>
      <c r="V128" s="8" t="s">
        <v>312</v>
      </c>
      <c r="W128" s="8" t="s">
        <v>6</v>
      </c>
      <c r="X128" s="8" t="s">
        <v>6</v>
      </c>
      <c r="Y128" s="8" t="s">
        <v>16824</v>
      </c>
      <c r="Z128" s="8" t="s">
        <v>310</v>
      </c>
      <c r="AA128" s="8" t="s">
        <v>14</v>
      </c>
      <c r="AB128" s="8"/>
      <c r="AC128" s="8"/>
      <c r="AD128" s="8" t="s">
        <v>1174</v>
      </c>
      <c r="AE128" s="8" t="s">
        <v>1175</v>
      </c>
      <c r="AF128" s="8" t="s">
        <v>1176</v>
      </c>
    </row>
    <row r="129" spans="1:32" ht="106.2" hidden="1">
      <c r="A129" s="1">
        <f t="shared" si="2"/>
        <v>128</v>
      </c>
      <c r="B129" s="8" t="s">
        <v>1134</v>
      </c>
      <c r="C129" s="13" t="s">
        <v>1167</v>
      </c>
      <c r="D129" s="8" t="s">
        <v>1136</v>
      </c>
      <c r="E129" s="8" t="s">
        <v>321</v>
      </c>
      <c r="F129" s="8" t="s">
        <v>16825</v>
      </c>
      <c r="G129" s="8">
        <v>9</v>
      </c>
      <c r="H129" s="8">
        <v>2019</v>
      </c>
      <c r="I129" s="8" t="s">
        <v>16826</v>
      </c>
      <c r="J129" s="9" t="s">
        <v>16827</v>
      </c>
      <c r="K129" s="10">
        <v>43714</v>
      </c>
      <c r="L129" s="8" t="s">
        <v>16828</v>
      </c>
      <c r="M129" s="8" t="s">
        <v>16829</v>
      </c>
      <c r="N129" s="8" t="s">
        <v>1281</v>
      </c>
      <c r="O129" s="8">
        <v>12</v>
      </c>
      <c r="P129" s="3">
        <v>3000</v>
      </c>
      <c r="Q129" s="3">
        <v>15000</v>
      </c>
      <c r="R129" s="8" t="s">
        <v>17</v>
      </c>
      <c r="S129" s="8" t="s">
        <v>64</v>
      </c>
      <c r="T129" s="8" t="s">
        <v>142</v>
      </c>
      <c r="U129" s="10">
        <v>43867</v>
      </c>
      <c r="V129" s="8" t="s">
        <v>312</v>
      </c>
      <c r="W129" s="8" t="s">
        <v>6</v>
      </c>
      <c r="X129" s="8" t="s">
        <v>6</v>
      </c>
      <c r="Y129" s="8" t="s">
        <v>16830</v>
      </c>
      <c r="Z129" s="8" t="s">
        <v>359</v>
      </c>
      <c r="AA129" s="8" t="s">
        <v>14</v>
      </c>
      <c r="AB129" s="8"/>
      <c r="AC129" s="8"/>
      <c r="AD129" s="8" t="s">
        <v>1174</v>
      </c>
      <c r="AE129" s="8" t="s">
        <v>1175</v>
      </c>
      <c r="AF129" s="8" t="s">
        <v>1176</v>
      </c>
    </row>
    <row r="130" spans="1:32" ht="202.8" hidden="1">
      <c r="A130" s="1">
        <f t="shared" si="2"/>
        <v>129</v>
      </c>
      <c r="B130" s="14" t="s">
        <v>1134</v>
      </c>
      <c r="C130" s="14" t="s">
        <v>1275</v>
      </c>
      <c r="D130" s="14" t="s">
        <v>1136</v>
      </c>
      <c r="E130" s="14" t="s">
        <v>321</v>
      </c>
      <c r="F130" s="14" t="s">
        <v>16831</v>
      </c>
      <c r="G130" s="14"/>
      <c r="H130" s="14"/>
      <c r="I130" s="8" t="s">
        <v>16832</v>
      </c>
      <c r="J130" s="9"/>
      <c r="K130" s="15"/>
      <c r="L130" s="14" t="s">
        <v>16833</v>
      </c>
      <c r="M130" s="14" t="s">
        <v>3918</v>
      </c>
      <c r="N130" s="14" t="s">
        <v>1281</v>
      </c>
      <c r="O130" s="14">
        <v>12</v>
      </c>
      <c r="P130" s="16">
        <v>208.33</v>
      </c>
      <c r="Q130" s="16">
        <v>2500</v>
      </c>
      <c r="R130" s="14" t="s">
        <v>17</v>
      </c>
      <c r="S130" s="14" t="s">
        <v>64</v>
      </c>
      <c r="T130" s="14" t="s">
        <v>142</v>
      </c>
      <c r="U130" s="14"/>
      <c r="V130" s="14" t="s">
        <v>312</v>
      </c>
      <c r="W130" s="14" t="s">
        <v>6</v>
      </c>
      <c r="X130" s="14" t="s">
        <v>6</v>
      </c>
      <c r="Y130" s="17" t="s">
        <v>16834</v>
      </c>
      <c r="Z130" s="14" t="s">
        <v>323</v>
      </c>
      <c r="AA130" s="14" t="s">
        <v>463</v>
      </c>
      <c r="AB130" s="14">
        <v>201057</v>
      </c>
      <c r="AC130" s="14">
        <v>2020</v>
      </c>
      <c r="AD130" s="14" t="s">
        <v>1174</v>
      </c>
      <c r="AE130" s="14" t="s">
        <v>1175</v>
      </c>
      <c r="AF130" s="14" t="s">
        <v>1176</v>
      </c>
    </row>
    <row r="131" spans="1:32" ht="79.8">
      <c r="A131" s="1">
        <f t="shared" si="2"/>
        <v>130</v>
      </c>
      <c r="B131" s="122" t="s">
        <v>1465</v>
      </c>
      <c r="C131" s="122" t="s">
        <v>1883</v>
      </c>
      <c r="D131" s="122" t="s">
        <v>1884</v>
      </c>
      <c r="E131" s="122" t="s">
        <v>321</v>
      </c>
      <c r="F131" s="123" t="s">
        <v>17660</v>
      </c>
      <c r="G131" s="123">
        <v>23</v>
      </c>
      <c r="H131" s="123">
        <v>2017</v>
      </c>
      <c r="I131" s="123" t="s">
        <v>2248</v>
      </c>
      <c r="J131" s="124" t="s">
        <v>17661</v>
      </c>
      <c r="K131" s="125">
        <v>42852</v>
      </c>
      <c r="L131" s="122" t="s">
        <v>2250</v>
      </c>
      <c r="M131" s="122" t="s">
        <v>2251</v>
      </c>
      <c r="N131" s="122" t="s">
        <v>2252</v>
      </c>
      <c r="O131" s="122">
        <v>41</v>
      </c>
      <c r="P131" s="126">
        <v>286719.52</v>
      </c>
      <c r="Q131" s="126">
        <v>3440634.24</v>
      </c>
      <c r="R131" s="122" t="s">
        <v>174</v>
      </c>
      <c r="S131" s="122" t="s">
        <v>64</v>
      </c>
      <c r="T131" s="122" t="s">
        <v>256</v>
      </c>
      <c r="U131" s="122" t="s">
        <v>2253</v>
      </c>
      <c r="V131" s="122" t="s">
        <v>312</v>
      </c>
      <c r="W131" s="122" t="s">
        <v>6</v>
      </c>
      <c r="X131" s="122" t="s">
        <v>6</v>
      </c>
      <c r="Y131" s="122" t="s">
        <v>2254</v>
      </c>
      <c r="Z131" s="122" t="s">
        <v>323</v>
      </c>
      <c r="AA131" s="122" t="s">
        <v>14</v>
      </c>
      <c r="AB131" s="122"/>
      <c r="AC131" s="122"/>
      <c r="AD131" s="122" t="s">
        <v>2255</v>
      </c>
      <c r="AE131" s="122" t="s">
        <v>2256</v>
      </c>
      <c r="AF131" s="122" t="s">
        <v>2257</v>
      </c>
    </row>
    <row r="132" spans="1:32" ht="66.599999999999994">
      <c r="A132" s="1">
        <f t="shared" si="2"/>
        <v>131</v>
      </c>
      <c r="B132" s="122" t="s">
        <v>1465</v>
      </c>
      <c r="C132" s="122" t="s">
        <v>1883</v>
      </c>
      <c r="D132" s="122" t="s">
        <v>1884</v>
      </c>
      <c r="E132" s="122" t="s">
        <v>321</v>
      </c>
      <c r="F132" s="123" t="s">
        <v>17662</v>
      </c>
      <c r="G132" s="123">
        <v>47</v>
      </c>
      <c r="H132" s="123">
        <v>2021</v>
      </c>
      <c r="I132" s="7" t="s">
        <v>17663</v>
      </c>
      <c r="J132" s="124" t="s">
        <v>17664</v>
      </c>
      <c r="K132" s="125">
        <v>44551</v>
      </c>
      <c r="L132" s="122" t="s">
        <v>17665</v>
      </c>
      <c r="M132" s="122" t="s">
        <v>17666</v>
      </c>
      <c r="N132" s="122" t="s">
        <v>2284</v>
      </c>
      <c r="O132" s="122">
        <v>1</v>
      </c>
      <c r="P132" s="126">
        <v>54378.96</v>
      </c>
      <c r="Q132" s="126">
        <v>54378.96</v>
      </c>
      <c r="R132" s="122" t="s">
        <v>174</v>
      </c>
      <c r="S132" s="122" t="s">
        <v>64</v>
      </c>
      <c r="T132" s="122" t="s">
        <v>142</v>
      </c>
      <c r="U132" s="125">
        <v>44916</v>
      </c>
      <c r="V132" s="122" t="s">
        <v>469</v>
      </c>
      <c r="W132" s="122" t="s">
        <v>6</v>
      </c>
      <c r="X132" s="122" t="s">
        <v>6</v>
      </c>
      <c r="Y132" s="122" t="s">
        <v>2254</v>
      </c>
      <c r="Z132" s="122" t="s">
        <v>333</v>
      </c>
      <c r="AA132" s="122" t="s">
        <v>17667</v>
      </c>
      <c r="AB132" s="122" t="s">
        <v>17668</v>
      </c>
      <c r="AC132" s="122" t="s">
        <v>17669</v>
      </c>
      <c r="AD132" s="122" t="s">
        <v>2255</v>
      </c>
      <c r="AE132" s="122" t="s">
        <v>2256</v>
      </c>
      <c r="AF132" s="122" t="s">
        <v>2257</v>
      </c>
    </row>
    <row r="133" spans="1:32" ht="40.200000000000003">
      <c r="A133" s="1">
        <f t="shared" si="2"/>
        <v>132</v>
      </c>
      <c r="B133" s="122" t="s">
        <v>1465</v>
      </c>
      <c r="C133" s="122" t="s">
        <v>1883</v>
      </c>
      <c r="D133" s="122" t="s">
        <v>1884</v>
      </c>
      <c r="E133" s="122" t="s">
        <v>321</v>
      </c>
      <c r="F133" s="123" t="s">
        <v>17670</v>
      </c>
      <c r="G133" s="123">
        <v>40</v>
      </c>
      <c r="H133" s="123">
        <v>2021</v>
      </c>
      <c r="I133" s="7" t="s">
        <v>17671</v>
      </c>
      <c r="J133" s="127" t="s">
        <v>17672</v>
      </c>
      <c r="K133" s="125">
        <v>44421</v>
      </c>
      <c r="L133" s="122" t="s">
        <v>17673</v>
      </c>
      <c r="M133" s="122" t="s">
        <v>17674</v>
      </c>
      <c r="N133" s="122" t="s">
        <v>2284</v>
      </c>
      <c r="O133" s="122">
        <v>1</v>
      </c>
      <c r="P133" s="126">
        <v>255620.36</v>
      </c>
      <c r="Q133" s="126">
        <v>255620.36</v>
      </c>
      <c r="R133" s="122" t="s">
        <v>174</v>
      </c>
      <c r="S133" s="122" t="s">
        <v>64</v>
      </c>
      <c r="T133" s="122" t="s">
        <v>142</v>
      </c>
      <c r="U133" s="125">
        <v>44786</v>
      </c>
      <c r="V133" s="122" t="s">
        <v>469</v>
      </c>
      <c r="W133" s="122" t="s">
        <v>6</v>
      </c>
      <c r="X133" s="122" t="s">
        <v>6</v>
      </c>
      <c r="Y133" s="122" t="s">
        <v>2295</v>
      </c>
      <c r="Z133" s="122" t="s">
        <v>323</v>
      </c>
      <c r="AA133" s="122" t="s">
        <v>14</v>
      </c>
      <c r="AB133" s="122"/>
      <c r="AC133" s="122"/>
      <c r="AD133" s="122" t="s">
        <v>2255</v>
      </c>
      <c r="AE133" s="122" t="s">
        <v>2256</v>
      </c>
      <c r="AF133" s="122" t="s">
        <v>2257</v>
      </c>
    </row>
    <row r="134" spans="1:32" ht="40.200000000000003">
      <c r="A134" s="1">
        <f t="shared" si="2"/>
        <v>133</v>
      </c>
      <c r="B134" s="122" t="s">
        <v>1465</v>
      </c>
      <c r="C134" s="122" t="s">
        <v>1883</v>
      </c>
      <c r="D134" s="122" t="s">
        <v>1884</v>
      </c>
      <c r="E134" s="122" t="s">
        <v>321</v>
      </c>
      <c r="F134" s="123" t="s">
        <v>17670</v>
      </c>
      <c r="G134" s="123">
        <v>43</v>
      </c>
      <c r="H134" s="123">
        <v>2021</v>
      </c>
      <c r="I134" s="7" t="s">
        <v>17675</v>
      </c>
      <c r="J134" s="124" t="s">
        <v>17676</v>
      </c>
      <c r="K134" s="125">
        <v>44490</v>
      </c>
      <c r="L134" s="122" t="s">
        <v>17673</v>
      </c>
      <c r="M134" s="122" t="s">
        <v>17674</v>
      </c>
      <c r="N134" s="122" t="s">
        <v>2284</v>
      </c>
      <c r="O134" s="122">
        <v>1</v>
      </c>
      <c r="P134" s="126">
        <v>574960.81999999995</v>
      </c>
      <c r="Q134" s="126">
        <v>574960.81999999995</v>
      </c>
      <c r="R134" s="122" t="s">
        <v>174</v>
      </c>
      <c r="S134" s="122" t="s">
        <v>64</v>
      </c>
      <c r="T134" s="122" t="s">
        <v>142</v>
      </c>
      <c r="U134" s="125">
        <v>44855</v>
      </c>
      <c r="V134" s="122" t="s">
        <v>469</v>
      </c>
      <c r="W134" s="122" t="s">
        <v>6</v>
      </c>
      <c r="X134" s="122" t="s">
        <v>6</v>
      </c>
      <c r="Y134" s="122" t="s">
        <v>2295</v>
      </c>
      <c r="Z134" s="122" t="s">
        <v>323</v>
      </c>
      <c r="AA134" s="122" t="s">
        <v>14</v>
      </c>
      <c r="AB134" s="122"/>
      <c r="AC134" s="122"/>
      <c r="AD134" s="122" t="s">
        <v>2255</v>
      </c>
      <c r="AE134" s="122" t="s">
        <v>2256</v>
      </c>
      <c r="AF134" s="122" t="s">
        <v>2257</v>
      </c>
    </row>
    <row r="135" spans="1:32" ht="106.2">
      <c r="A135" s="1">
        <f t="shared" si="2"/>
        <v>134</v>
      </c>
      <c r="B135" s="122" t="s">
        <v>1465</v>
      </c>
      <c r="C135" s="123" t="s">
        <v>1883</v>
      </c>
      <c r="D135" s="123" t="s">
        <v>1884</v>
      </c>
      <c r="E135" s="123" t="s">
        <v>321</v>
      </c>
      <c r="F135" s="123" t="s">
        <v>17677</v>
      </c>
      <c r="G135" s="123">
        <v>3</v>
      </c>
      <c r="H135" s="123">
        <v>2021</v>
      </c>
      <c r="I135" s="123" t="s">
        <v>2258</v>
      </c>
      <c r="J135" s="128" t="s">
        <v>17678</v>
      </c>
      <c r="K135" s="125">
        <v>44214</v>
      </c>
      <c r="L135" s="122" t="s">
        <v>2260</v>
      </c>
      <c r="M135" s="122" t="s">
        <v>2261</v>
      </c>
      <c r="N135" s="122" t="s">
        <v>2074</v>
      </c>
      <c r="O135" s="122">
        <v>10</v>
      </c>
      <c r="P135" s="126">
        <v>28061.05</v>
      </c>
      <c r="Q135" s="126">
        <v>343598.28</v>
      </c>
      <c r="R135" s="122" t="s">
        <v>174</v>
      </c>
      <c r="S135" s="122" t="s">
        <v>64</v>
      </c>
      <c r="T135" s="122" t="s">
        <v>256</v>
      </c>
      <c r="U135" s="129">
        <v>44610</v>
      </c>
      <c r="V135" s="122" t="s">
        <v>312</v>
      </c>
      <c r="W135" s="122" t="s">
        <v>6</v>
      </c>
      <c r="X135" s="122" t="s">
        <v>6</v>
      </c>
      <c r="Y135" s="122" t="s">
        <v>2263</v>
      </c>
      <c r="Z135" s="122" t="s">
        <v>323</v>
      </c>
      <c r="AA135" s="122" t="s">
        <v>14</v>
      </c>
      <c r="AB135" s="122"/>
      <c r="AC135" s="122"/>
      <c r="AD135" s="122" t="s">
        <v>2255</v>
      </c>
      <c r="AE135" s="122" t="s">
        <v>2256</v>
      </c>
      <c r="AF135" s="122" t="s">
        <v>2264</v>
      </c>
    </row>
    <row r="136" spans="1:32" ht="106.2">
      <c r="A136" s="1">
        <f t="shared" si="2"/>
        <v>135</v>
      </c>
      <c r="B136" s="122" t="s">
        <v>1465</v>
      </c>
      <c r="C136" s="122" t="s">
        <v>1883</v>
      </c>
      <c r="D136" s="122" t="s">
        <v>1884</v>
      </c>
      <c r="E136" s="122" t="s">
        <v>321</v>
      </c>
      <c r="F136" s="123" t="s">
        <v>17679</v>
      </c>
      <c r="G136" s="123">
        <v>32</v>
      </c>
      <c r="H136" s="123">
        <v>2019</v>
      </c>
      <c r="I136" s="123" t="s">
        <v>2265</v>
      </c>
      <c r="J136" s="124" t="s">
        <v>17680</v>
      </c>
      <c r="K136" s="125">
        <v>43635</v>
      </c>
      <c r="L136" s="122" t="s">
        <v>2267</v>
      </c>
      <c r="M136" s="122" t="s">
        <v>2268</v>
      </c>
      <c r="N136" s="122" t="s">
        <v>2074</v>
      </c>
      <c r="O136" s="122">
        <v>13</v>
      </c>
      <c r="P136" s="130">
        <v>82958.73</v>
      </c>
      <c r="Q136" s="130">
        <v>995504.76</v>
      </c>
      <c r="R136" s="122" t="s">
        <v>174</v>
      </c>
      <c r="S136" s="122" t="s">
        <v>64</v>
      </c>
      <c r="T136" s="122" t="s">
        <v>256</v>
      </c>
      <c r="U136" s="129">
        <v>44743</v>
      </c>
      <c r="V136" s="122" t="s">
        <v>312</v>
      </c>
      <c r="W136" s="122" t="s">
        <v>6</v>
      </c>
      <c r="X136" s="122" t="s">
        <v>6</v>
      </c>
      <c r="Y136" s="122" t="s">
        <v>2269</v>
      </c>
      <c r="Z136" s="122" t="s">
        <v>323</v>
      </c>
      <c r="AA136" s="122" t="s">
        <v>14</v>
      </c>
      <c r="AB136" s="122"/>
      <c r="AC136" s="122"/>
      <c r="AD136" s="122" t="s">
        <v>2255</v>
      </c>
      <c r="AE136" s="122" t="s">
        <v>2256</v>
      </c>
      <c r="AF136" s="122" t="s">
        <v>2257</v>
      </c>
    </row>
    <row r="137" spans="1:32" ht="53.4">
      <c r="A137" s="1">
        <f t="shared" si="2"/>
        <v>136</v>
      </c>
      <c r="B137" s="122" t="s">
        <v>1465</v>
      </c>
      <c r="C137" s="122" t="s">
        <v>1883</v>
      </c>
      <c r="D137" s="122" t="s">
        <v>1884</v>
      </c>
      <c r="E137" s="122" t="s">
        <v>321</v>
      </c>
      <c r="F137" s="123" t="s">
        <v>17681</v>
      </c>
      <c r="G137" s="123">
        <v>52</v>
      </c>
      <c r="H137" s="123">
        <v>2019</v>
      </c>
      <c r="I137" s="123" t="s">
        <v>751</v>
      </c>
      <c r="J137" t="s">
        <v>17682</v>
      </c>
      <c r="K137" s="125">
        <v>43794</v>
      </c>
      <c r="L137" s="122" t="s">
        <v>2271</v>
      </c>
      <c r="M137" s="122" t="s">
        <v>2272</v>
      </c>
      <c r="N137" s="122" t="s">
        <v>2074</v>
      </c>
      <c r="O137" s="122">
        <v>11</v>
      </c>
      <c r="P137" s="126">
        <v>42371.9</v>
      </c>
      <c r="Q137" s="126">
        <v>508462.8</v>
      </c>
      <c r="R137" s="122" t="s">
        <v>174</v>
      </c>
      <c r="S137" s="122" t="s">
        <v>64</v>
      </c>
      <c r="T137" s="122" t="s">
        <v>256</v>
      </c>
      <c r="U137" s="129">
        <v>44897</v>
      </c>
      <c r="V137" s="122" t="s">
        <v>312</v>
      </c>
      <c r="W137" s="122" t="s">
        <v>6</v>
      </c>
      <c r="X137" s="122" t="s">
        <v>6</v>
      </c>
      <c r="Y137" s="122" t="s">
        <v>2269</v>
      </c>
      <c r="Z137" s="122" t="s">
        <v>323</v>
      </c>
      <c r="AA137" s="122" t="s">
        <v>14</v>
      </c>
      <c r="AB137" s="122"/>
      <c r="AC137" s="122"/>
      <c r="AD137" s="122" t="s">
        <v>2255</v>
      </c>
      <c r="AE137" s="122" t="s">
        <v>2256</v>
      </c>
      <c r="AF137" s="122" t="s">
        <v>2257</v>
      </c>
    </row>
    <row r="138" spans="1:32" ht="93">
      <c r="A138" s="1">
        <f t="shared" si="2"/>
        <v>137</v>
      </c>
      <c r="B138" s="122" t="s">
        <v>1465</v>
      </c>
      <c r="C138" s="122" t="s">
        <v>1883</v>
      </c>
      <c r="D138" s="122" t="s">
        <v>1884</v>
      </c>
      <c r="E138" s="122" t="s">
        <v>321</v>
      </c>
      <c r="F138" s="123" t="s">
        <v>17683</v>
      </c>
      <c r="G138" s="123">
        <v>22</v>
      </c>
      <c r="H138" s="123">
        <v>2013</v>
      </c>
      <c r="I138" s="123" t="s">
        <v>1083</v>
      </c>
      <c r="J138" t="s">
        <v>17684</v>
      </c>
      <c r="K138" s="125">
        <v>41460</v>
      </c>
      <c r="L138" s="122" t="s">
        <v>2274</v>
      </c>
      <c r="M138" s="122" t="s">
        <v>2275</v>
      </c>
      <c r="N138" s="122" t="s">
        <v>2276</v>
      </c>
      <c r="O138" s="122">
        <v>1</v>
      </c>
      <c r="P138" s="126">
        <v>316824.87</v>
      </c>
      <c r="Q138" s="126">
        <v>316824.87</v>
      </c>
      <c r="R138" s="122" t="s">
        <v>174</v>
      </c>
      <c r="S138" s="122" t="s">
        <v>64</v>
      </c>
      <c r="T138" s="122" t="s">
        <v>113</v>
      </c>
      <c r="U138" s="122" t="s">
        <v>1975</v>
      </c>
      <c r="V138" s="122" t="s">
        <v>360</v>
      </c>
      <c r="W138" s="122" t="s">
        <v>6</v>
      </c>
      <c r="X138" s="122" t="s">
        <v>6</v>
      </c>
      <c r="Y138" s="122" t="s">
        <v>2269</v>
      </c>
      <c r="Z138" s="122" t="s">
        <v>359</v>
      </c>
      <c r="AA138" s="122" t="s">
        <v>14</v>
      </c>
      <c r="AB138" s="122"/>
      <c r="AC138" s="122"/>
      <c r="AD138" s="122" t="s">
        <v>2255</v>
      </c>
      <c r="AE138" s="122" t="s">
        <v>2256</v>
      </c>
      <c r="AF138" s="122" t="s">
        <v>2257</v>
      </c>
    </row>
    <row r="139" spans="1:32" ht="40.200000000000003">
      <c r="A139" s="1">
        <f t="shared" si="2"/>
        <v>138</v>
      </c>
      <c r="B139" s="122" t="s">
        <v>1465</v>
      </c>
      <c r="C139" s="122" t="s">
        <v>1883</v>
      </c>
      <c r="D139" s="122" t="s">
        <v>1884</v>
      </c>
      <c r="E139" s="122" t="s">
        <v>321</v>
      </c>
      <c r="F139" s="123" t="s">
        <v>17685</v>
      </c>
      <c r="G139" s="123">
        <v>18</v>
      </c>
      <c r="H139" s="123">
        <v>2018</v>
      </c>
      <c r="I139" s="123" t="s">
        <v>2277</v>
      </c>
      <c r="J139" t="s">
        <v>17686</v>
      </c>
      <c r="K139" s="125">
        <v>43305</v>
      </c>
      <c r="L139" s="122" t="s">
        <v>2278</v>
      </c>
      <c r="M139" s="122" t="s">
        <v>2279</v>
      </c>
      <c r="N139" s="122" t="s">
        <v>2276</v>
      </c>
      <c r="O139" s="122">
        <v>1</v>
      </c>
      <c r="P139" s="126">
        <v>420000</v>
      </c>
      <c r="Q139" s="126">
        <v>420000</v>
      </c>
      <c r="R139" s="122" t="s">
        <v>174</v>
      </c>
      <c r="S139" s="122" t="s">
        <v>64</v>
      </c>
      <c r="T139" s="122" t="s">
        <v>113</v>
      </c>
      <c r="U139" s="122" t="s">
        <v>18</v>
      </c>
      <c r="V139" s="122" t="s">
        <v>360</v>
      </c>
      <c r="W139" s="122" t="s">
        <v>6</v>
      </c>
      <c r="X139" s="122" t="s">
        <v>6</v>
      </c>
      <c r="Y139" s="122" t="s">
        <v>2269</v>
      </c>
      <c r="Z139" s="122" t="s">
        <v>359</v>
      </c>
      <c r="AA139" s="122" t="s">
        <v>14</v>
      </c>
      <c r="AB139" s="122"/>
      <c r="AC139" s="122"/>
      <c r="AD139" s="122" t="s">
        <v>2255</v>
      </c>
      <c r="AE139" s="122" t="s">
        <v>2256</v>
      </c>
      <c r="AF139" s="122" t="s">
        <v>2257</v>
      </c>
    </row>
    <row r="140" spans="1:32" ht="145.80000000000001">
      <c r="A140" s="1">
        <f t="shared" si="2"/>
        <v>139</v>
      </c>
      <c r="B140" s="122" t="s">
        <v>1465</v>
      </c>
      <c r="C140" s="122" t="s">
        <v>1883</v>
      </c>
      <c r="D140" s="122" t="s">
        <v>1884</v>
      </c>
      <c r="E140" s="122" t="s">
        <v>321</v>
      </c>
      <c r="F140" s="123" t="s">
        <v>17687</v>
      </c>
      <c r="G140" s="123">
        <v>38</v>
      </c>
      <c r="H140" s="123">
        <v>2021</v>
      </c>
      <c r="I140" s="131" t="s">
        <v>17688</v>
      </c>
      <c r="J140" s="124" t="s">
        <v>16679</v>
      </c>
      <c r="K140" s="125">
        <v>44441</v>
      </c>
      <c r="L140" s="122" t="s">
        <v>17689</v>
      </c>
      <c r="M140" s="122" t="s">
        <v>17690</v>
      </c>
      <c r="N140" s="122" t="s">
        <v>2280</v>
      </c>
      <c r="O140" s="122">
        <v>2300</v>
      </c>
      <c r="P140" s="126">
        <v>199.98</v>
      </c>
      <c r="Q140" s="126">
        <v>459954</v>
      </c>
      <c r="R140" s="122" t="s">
        <v>174</v>
      </c>
      <c r="S140" s="122" t="s">
        <v>64</v>
      </c>
      <c r="T140" s="122" t="s">
        <v>142</v>
      </c>
      <c r="U140" s="129">
        <v>44806</v>
      </c>
      <c r="V140" s="122" t="s">
        <v>312</v>
      </c>
      <c r="W140" s="122" t="s">
        <v>6</v>
      </c>
      <c r="X140" s="122" t="s">
        <v>6</v>
      </c>
      <c r="Y140" s="122" t="s">
        <v>2269</v>
      </c>
      <c r="Z140" s="122" t="s">
        <v>333</v>
      </c>
      <c r="AA140" s="122" t="s">
        <v>17667</v>
      </c>
      <c r="AB140" s="122" t="s">
        <v>17691</v>
      </c>
      <c r="AC140" s="122" t="s">
        <v>17692</v>
      </c>
      <c r="AD140" s="122" t="s">
        <v>2255</v>
      </c>
      <c r="AE140" s="122" t="s">
        <v>2256</v>
      </c>
      <c r="AF140" s="122" t="s">
        <v>2257</v>
      </c>
    </row>
    <row r="141" spans="1:32" ht="106.2">
      <c r="A141" s="1">
        <f t="shared" si="2"/>
        <v>140</v>
      </c>
      <c r="B141" s="122" t="s">
        <v>1465</v>
      </c>
      <c r="C141" s="122" t="s">
        <v>1883</v>
      </c>
      <c r="D141" s="122" t="s">
        <v>1884</v>
      </c>
      <c r="E141" s="122" t="s">
        <v>321</v>
      </c>
      <c r="F141" s="123" t="s">
        <v>17693</v>
      </c>
      <c r="G141" s="123">
        <v>42</v>
      </c>
      <c r="H141" s="123">
        <v>2020</v>
      </c>
      <c r="I141" s="123" t="s">
        <v>2281</v>
      </c>
      <c r="J141" t="s">
        <v>17694</v>
      </c>
      <c r="K141" s="125">
        <v>44036</v>
      </c>
      <c r="L141" s="122" t="s">
        <v>2282</v>
      </c>
      <c r="M141" s="122" t="s">
        <v>2283</v>
      </c>
      <c r="N141" s="122" t="s">
        <v>2284</v>
      </c>
      <c r="O141" s="122">
        <v>1</v>
      </c>
      <c r="P141" s="126">
        <v>40000</v>
      </c>
      <c r="Q141" s="126">
        <v>40000</v>
      </c>
      <c r="R141" s="122" t="s">
        <v>174</v>
      </c>
      <c r="S141" s="122" t="s">
        <v>64</v>
      </c>
      <c r="T141" s="122" t="s">
        <v>142</v>
      </c>
      <c r="U141" s="129">
        <v>44766</v>
      </c>
      <c r="V141" s="122" t="s">
        <v>312</v>
      </c>
      <c r="W141" s="122" t="s">
        <v>6</v>
      </c>
      <c r="X141" s="122" t="s">
        <v>6</v>
      </c>
      <c r="Y141" s="122" t="s">
        <v>2269</v>
      </c>
      <c r="Z141" s="122" t="s">
        <v>310</v>
      </c>
      <c r="AA141" s="122" t="s">
        <v>14</v>
      </c>
      <c r="AB141" s="122"/>
      <c r="AC141" s="122"/>
      <c r="AD141" s="122" t="s">
        <v>2255</v>
      </c>
      <c r="AE141" s="122" t="s">
        <v>2256</v>
      </c>
      <c r="AF141" s="122" t="s">
        <v>2257</v>
      </c>
    </row>
    <row r="142" spans="1:32" ht="106.2">
      <c r="A142" s="1">
        <f t="shared" si="2"/>
        <v>141</v>
      </c>
      <c r="B142" s="122" t="s">
        <v>1465</v>
      </c>
      <c r="C142" s="122" t="s">
        <v>1883</v>
      </c>
      <c r="D142" s="122" t="s">
        <v>1884</v>
      </c>
      <c r="E142" s="122" t="s">
        <v>321</v>
      </c>
      <c r="F142" s="123" t="s">
        <v>17693</v>
      </c>
      <c r="G142" s="123">
        <v>41</v>
      </c>
      <c r="H142" s="123">
        <v>2020</v>
      </c>
      <c r="I142" s="123" t="s">
        <v>2281</v>
      </c>
      <c r="J142" t="s">
        <v>17694</v>
      </c>
      <c r="K142" s="125">
        <v>44036</v>
      </c>
      <c r="L142" s="122" t="s">
        <v>2285</v>
      </c>
      <c r="M142" s="122" t="s">
        <v>2286</v>
      </c>
      <c r="N142" s="122" t="s">
        <v>428</v>
      </c>
      <c r="O142" s="122">
        <v>1</v>
      </c>
      <c r="P142" s="126">
        <v>80000</v>
      </c>
      <c r="Q142" s="126">
        <v>80000</v>
      </c>
      <c r="R142" s="122" t="s">
        <v>174</v>
      </c>
      <c r="S142" s="122" t="s">
        <v>64</v>
      </c>
      <c r="T142" s="122" t="s">
        <v>142</v>
      </c>
      <c r="U142" s="129">
        <v>44766</v>
      </c>
      <c r="V142" s="122" t="s">
        <v>312</v>
      </c>
      <c r="W142" s="122" t="s">
        <v>6</v>
      </c>
      <c r="X142" s="122" t="s">
        <v>6</v>
      </c>
      <c r="Y142" s="122" t="s">
        <v>2269</v>
      </c>
      <c r="Z142" s="122" t="s">
        <v>359</v>
      </c>
      <c r="AA142" s="122" t="s">
        <v>14</v>
      </c>
      <c r="AB142" s="122"/>
      <c r="AC142" s="122"/>
      <c r="AD142" s="122" t="s">
        <v>2255</v>
      </c>
      <c r="AE142" s="122" t="s">
        <v>2256</v>
      </c>
      <c r="AF142" s="122" t="s">
        <v>2257</v>
      </c>
    </row>
    <row r="143" spans="1:32" ht="106.2">
      <c r="A143" s="1">
        <f t="shared" si="2"/>
        <v>142</v>
      </c>
      <c r="B143" s="122" t="s">
        <v>1465</v>
      </c>
      <c r="C143" s="122" t="s">
        <v>1883</v>
      </c>
      <c r="D143" s="122" t="s">
        <v>1884</v>
      </c>
      <c r="E143" s="122" t="s">
        <v>321</v>
      </c>
      <c r="F143" s="123" t="s">
        <v>17695</v>
      </c>
      <c r="G143" s="123">
        <v>30</v>
      </c>
      <c r="H143" s="123">
        <v>2018</v>
      </c>
      <c r="I143" s="123" t="s">
        <v>2287</v>
      </c>
      <c r="J143" t="s">
        <v>17696</v>
      </c>
      <c r="K143" s="125">
        <v>43375</v>
      </c>
      <c r="L143" s="122" t="s">
        <v>2288</v>
      </c>
      <c r="M143" s="122" t="s">
        <v>2292</v>
      </c>
      <c r="N143" s="122" t="s">
        <v>428</v>
      </c>
      <c r="O143" s="122">
        <v>1</v>
      </c>
      <c r="P143" s="126">
        <v>7119526</v>
      </c>
      <c r="Q143" s="126">
        <v>7119526</v>
      </c>
      <c r="R143" s="122" t="s">
        <v>174</v>
      </c>
      <c r="S143" s="122" t="s">
        <v>64</v>
      </c>
      <c r="T143" s="122" t="s">
        <v>142</v>
      </c>
      <c r="U143" s="129">
        <v>44836</v>
      </c>
      <c r="V143" s="122" t="s">
        <v>312</v>
      </c>
      <c r="W143" s="122" t="s">
        <v>6</v>
      </c>
      <c r="X143" s="122" t="s">
        <v>6</v>
      </c>
      <c r="Y143" s="122" t="s">
        <v>2293</v>
      </c>
      <c r="Z143" s="122" t="s">
        <v>333</v>
      </c>
      <c r="AA143" s="122" t="s">
        <v>463</v>
      </c>
      <c r="AB143" s="122" t="s">
        <v>2007</v>
      </c>
      <c r="AC143" s="122">
        <v>2018</v>
      </c>
      <c r="AD143" s="122" t="s">
        <v>2255</v>
      </c>
      <c r="AE143" s="122" t="s">
        <v>2256</v>
      </c>
      <c r="AF143" s="122" t="s">
        <v>2257</v>
      </c>
    </row>
    <row r="144" spans="1:32" ht="123.6">
      <c r="A144" s="1">
        <f t="shared" si="2"/>
        <v>143</v>
      </c>
      <c r="B144" s="122" t="s">
        <v>1465</v>
      </c>
      <c r="C144" s="122" t="s">
        <v>1883</v>
      </c>
      <c r="D144" s="122" t="s">
        <v>1884</v>
      </c>
      <c r="E144" s="122" t="s">
        <v>321</v>
      </c>
      <c r="F144" s="123" t="s">
        <v>17697</v>
      </c>
      <c r="G144" s="123">
        <v>29</v>
      </c>
      <c r="H144" s="123">
        <v>2021</v>
      </c>
      <c r="I144" s="123" t="s">
        <v>4071</v>
      </c>
      <c r="J144" s="124" t="s">
        <v>17698</v>
      </c>
      <c r="K144" s="125">
        <v>44392</v>
      </c>
      <c r="L144" s="122" t="s">
        <v>17699</v>
      </c>
      <c r="M144" s="122" t="s">
        <v>17700</v>
      </c>
      <c r="N144" s="122" t="s">
        <v>2284</v>
      </c>
      <c r="O144" s="122">
        <v>1</v>
      </c>
      <c r="P144" s="126">
        <v>234972.05</v>
      </c>
      <c r="Q144" s="126">
        <v>234972.05</v>
      </c>
      <c r="R144" s="122" t="s">
        <v>174</v>
      </c>
      <c r="S144" s="122" t="s">
        <v>64</v>
      </c>
      <c r="T144" s="122" t="s">
        <v>142</v>
      </c>
      <c r="U144" s="125" t="s">
        <v>17701</v>
      </c>
      <c r="V144" s="122" t="s">
        <v>312</v>
      </c>
      <c r="W144" s="122" t="s">
        <v>6</v>
      </c>
      <c r="X144" s="122" t="s">
        <v>6</v>
      </c>
      <c r="Y144" s="122" t="s">
        <v>2295</v>
      </c>
      <c r="Z144" s="122" t="s">
        <v>333</v>
      </c>
      <c r="AA144" s="122" t="s">
        <v>463</v>
      </c>
      <c r="AB144" s="122" t="s">
        <v>2007</v>
      </c>
      <c r="AC144" s="122" t="s">
        <v>17702</v>
      </c>
      <c r="AD144" s="122" t="s">
        <v>2294</v>
      </c>
      <c r="AE144" s="122" t="s">
        <v>2256</v>
      </c>
      <c r="AF144" s="122" t="s">
        <v>2257</v>
      </c>
    </row>
    <row r="145" spans="1:32" ht="123.6">
      <c r="A145" s="1">
        <f t="shared" si="2"/>
        <v>144</v>
      </c>
      <c r="B145" s="122" t="s">
        <v>1465</v>
      </c>
      <c r="C145" s="122" t="s">
        <v>1780</v>
      </c>
      <c r="D145" s="122" t="s">
        <v>17703</v>
      </c>
      <c r="E145" s="122" t="s">
        <v>321</v>
      </c>
      <c r="F145" s="123" t="s">
        <v>17697</v>
      </c>
      <c r="G145" s="123">
        <v>30</v>
      </c>
      <c r="H145" s="123">
        <v>2021</v>
      </c>
      <c r="I145" s="123" t="s">
        <v>4071</v>
      </c>
      <c r="J145" s="124" t="s">
        <v>17698</v>
      </c>
      <c r="K145" s="125">
        <v>44392</v>
      </c>
      <c r="L145" s="122" t="s">
        <v>17699</v>
      </c>
      <c r="M145" s="122" t="s">
        <v>17700</v>
      </c>
      <c r="N145" s="122" t="s">
        <v>2284</v>
      </c>
      <c r="O145" s="122">
        <v>1</v>
      </c>
      <c r="P145" s="126">
        <v>2902635.66</v>
      </c>
      <c r="Q145" s="126">
        <v>2902635.66</v>
      </c>
      <c r="R145" s="122" t="s">
        <v>174</v>
      </c>
      <c r="S145" s="122" t="s">
        <v>64</v>
      </c>
      <c r="T145" s="122" t="s">
        <v>142</v>
      </c>
      <c r="U145" s="125" t="s">
        <v>17701</v>
      </c>
      <c r="V145" s="122" t="s">
        <v>312</v>
      </c>
      <c r="W145" s="122" t="s">
        <v>6</v>
      </c>
      <c r="X145" s="122" t="s">
        <v>6</v>
      </c>
      <c r="Y145" s="122" t="s">
        <v>17704</v>
      </c>
      <c r="Z145" s="122" t="s">
        <v>333</v>
      </c>
      <c r="AA145" s="122" t="s">
        <v>463</v>
      </c>
      <c r="AB145" s="122" t="s">
        <v>2007</v>
      </c>
      <c r="AC145" s="122" t="s">
        <v>17702</v>
      </c>
      <c r="AD145" s="122" t="s">
        <v>2294</v>
      </c>
      <c r="AE145" s="122" t="s">
        <v>2256</v>
      </c>
      <c r="AF145" s="122" t="s">
        <v>2257</v>
      </c>
    </row>
    <row r="146" spans="1:32" ht="119.4">
      <c r="A146" s="1">
        <f t="shared" si="2"/>
        <v>145</v>
      </c>
      <c r="B146" s="122" t="s">
        <v>1465</v>
      </c>
      <c r="C146" s="122" t="s">
        <v>1780</v>
      </c>
      <c r="D146" s="122" t="s">
        <v>17703</v>
      </c>
      <c r="E146" s="122" t="s">
        <v>321</v>
      </c>
      <c r="F146" s="123" t="s">
        <v>17705</v>
      </c>
      <c r="G146" s="123">
        <v>48</v>
      </c>
      <c r="H146" s="123">
        <v>2021</v>
      </c>
      <c r="I146" s="123" t="s">
        <v>17706</v>
      </c>
      <c r="J146" s="124" t="s">
        <v>17707</v>
      </c>
      <c r="K146" s="125">
        <v>44551</v>
      </c>
      <c r="L146" s="122" t="s">
        <v>17708</v>
      </c>
      <c r="M146" s="122" t="s">
        <v>17709</v>
      </c>
      <c r="N146" s="122" t="s">
        <v>2284</v>
      </c>
      <c r="O146" s="122">
        <v>1</v>
      </c>
      <c r="P146" s="126">
        <v>475000</v>
      </c>
      <c r="Q146" s="126">
        <v>475000</v>
      </c>
      <c r="R146" s="122" t="s">
        <v>174</v>
      </c>
      <c r="S146" s="122" t="s">
        <v>64</v>
      </c>
      <c r="T146" s="122" t="s">
        <v>142</v>
      </c>
      <c r="U146" s="125">
        <v>44916</v>
      </c>
      <c r="V146" s="122" t="s">
        <v>312</v>
      </c>
      <c r="W146" s="122" t="s">
        <v>6</v>
      </c>
      <c r="X146" s="122" t="s">
        <v>6</v>
      </c>
      <c r="Y146" s="122" t="s">
        <v>17704</v>
      </c>
      <c r="Z146" s="122" t="s">
        <v>323</v>
      </c>
      <c r="AA146" s="122"/>
      <c r="AB146" s="122"/>
      <c r="AC146" s="122"/>
      <c r="AD146" s="122" t="s">
        <v>2294</v>
      </c>
      <c r="AE146" s="122" t="s">
        <v>2256</v>
      </c>
      <c r="AF146" s="122" t="s">
        <v>2257</v>
      </c>
    </row>
    <row r="147" spans="1:32" ht="119.4">
      <c r="A147" s="1">
        <f t="shared" si="2"/>
        <v>146</v>
      </c>
      <c r="B147" s="122" t="s">
        <v>1465</v>
      </c>
      <c r="C147" s="122" t="s">
        <v>1780</v>
      </c>
      <c r="D147" s="122" t="s">
        <v>17703</v>
      </c>
      <c r="E147" s="122" t="s">
        <v>321</v>
      </c>
      <c r="F147" s="123" t="s">
        <v>17710</v>
      </c>
      <c r="G147" s="123">
        <v>38</v>
      </c>
      <c r="H147" s="123">
        <v>2020</v>
      </c>
      <c r="I147" s="123" t="s">
        <v>17711</v>
      </c>
      <c r="J147" s="132" t="s">
        <v>17712</v>
      </c>
      <c r="K147" s="125">
        <v>44046</v>
      </c>
      <c r="L147" s="122" t="s">
        <v>17713</v>
      </c>
      <c r="M147" s="122" t="s">
        <v>17714</v>
      </c>
      <c r="N147" s="122" t="s">
        <v>2284</v>
      </c>
      <c r="O147" s="122">
        <v>1</v>
      </c>
      <c r="P147" s="126">
        <v>705000</v>
      </c>
      <c r="Q147" s="126">
        <v>705000</v>
      </c>
      <c r="R147" s="122" t="s">
        <v>174</v>
      </c>
      <c r="S147" s="122" t="s">
        <v>64</v>
      </c>
      <c r="T147" s="122" t="s">
        <v>142</v>
      </c>
      <c r="U147" s="133">
        <v>44776</v>
      </c>
      <c r="V147" s="122" t="s">
        <v>312</v>
      </c>
      <c r="W147" s="122" t="s">
        <v>6</v>
      </c>
      <c r="X147" s="122" t="s">
        <v>6</v>
      </c>
      <c r="Y147" s="122" t="s">
        <v>17704</v>
      </c>
      <c r="Z147" s="122" t="s">
        <v>323</v>
      </c>
      <c r="AA147" s="122"/>
      <c r="AB147" s="122"/>
      <c r="AC147" s="122"/>
      <c r="AD147" s="122" t="s">
        <v>2294</v>
      </c>
      <c r="AE147" s="122" t="s">
        <v>2256</v>
      </c>
      <c r="AF147" s="122" t="s">
        <v>2257</v>
      </c>
    </row>
    <row r="148" spans="1:32" ht="53.4">
      <c r="A148" s="1">
        <f t="shared" si="2"/>
        <v>147</v>
      </c>
      <c r="B148" s="122" t="s">
        <v>1465</v>
      </c>
      <c r="C148" s="122" t="s">
        <v>1477</v>
      </c>
      <c r="D148" s="122" t="s">
        <v>1467</v>
      </c>
      <c r="E148" s="122" t="s">
        <v>321</v>
      </c>
      <c r="F148" s="122" t="s">
        <v>2008</v>
      </c>
      <c r="G148" s="122">
        <v>9</v>
      </c>
      <c r="H148" s="122">
        <v>2018</v>
      </c>
      <c r="I148" s="122" t="s">
        <v>2009</v>
      </c>
      <c r="J148" s="122">
        <v>4798395000170</v>
      </c>
      <c r="K148" s="125" t="s">
        <v>2010</v>
      </c>
      <c r="L148" s="122" t="s">
        <v>2011</v>
      </c>
      <c r="M148" s="122" t="s">
        <v>2012</v>
      </c>
      <c r="N148" s="122" t="s">
        <v>2013</v>
      </c>
      <c r="O148" s="122">
        <v>27</v>
      </c>
      <c r="P148" s="3">
        <v>1815786.72</v>
      </c>
      <c r="Q148" s="3">
        <v>1683303.84</v>
      </c>
      <c r="R148" s="122" t="s">
        <v>174</v>
      </c>
      <c r="S148" s="122" t="s">
        <v>64</v>
      </c>
      <c r="T148" s="122" t="s">
        <v>256</v>
      </c>
      <c r="U148" s="122" t="s">
        <v>2014</v>
      </c>
      <c r="V148" s="122" t="s">
        <v>312</v>
      </c>
      <c r="W148" s="122" t="s">
        <v>6</v>
      </c>
      <c r="X148" s="122" t="s">
        <v>6</v>
      </c>
      <c r="Y148" s="122" t="s">
        <v>1528</v>
      </c>
      <c r="Z148" s="122" t="s">
        <v>323</v>
      </c>
      <c r="AA148" s="122" t="s">
        <v>14</v>
      </c>
      <c r="AB148" s="122"/>
      <c r="AC148" s="122"/>
      <c r="AD148" s="122" t="s">
        <v>1474</v>
      </c>
      <c r="AE148" s="122" t="s">
        <v>1475</v>
      </c>
      <c r="AF148" s="122" t="s">
        <v>1476</v>
      </c>
    </row>
    <row r="149" spans="1:32" ht="53.4">
      <c r="A149" s="1">
        <f t="shared" si="2"/>
        <v>148</v>
      </c>
      <c r="B149" s="122" t="s">
        <v>1465</v>
      </c>
      <c r="C149" s="122" t="s">
        <v>1477</v>
      </c>
      <c r="D149" s="122" t="s">
        <v>1467</v>
      </c>
      <c r="E149" s="122" t="s">
        <v>321</v>
      </c>
      <c r="F149" s="122" t="s">
        <v>2015</v>
      </c>
      <c r="G149" s="122">
        <v>23</v>
      </c>
      <c r="H149" s="122">
        <v>2020</v>
      </c>
      <c r="I149" s="122" t="s">
        <v>2016</v>
      </c>
      <c r="J149" s="122">
        <v>37984119000156</v>
      </c>
      <c r="K149" s="125" t="s">
        <v>2017</v>
      </c>
      <c r="L149" s="122" t="s">
        <v>2018</v>
      </c>
      <c r="M149" s="122" t="s">
        <v>2019</v>
      </c>
      <c r="N149" s="122" t="s">
        <v>2013</v>
      </c>
      <c r="O149" s="122">
        <v>1</v>
      </c>
      <c r="P149" s="3">
        <v>79999.97</v>
      </c>
      <c r="Q149" s="3">
        <v>79999.97</v>
      </c>
      <c r="R149" s="122" t="s">
        <v>174</v>
      </c>
      <c r="S149" s="122" t="s">
        <v>64</v>
      </c>
      <c r="T149" s="122" t="s">
        <v>256</v>
      </c>
      <c r="U149" s="122" t="s">
        <v>2020</v>
      </c>
      <c r="V149" s="122" t="s">
        <v>312</v>
      </c>
      <c r="W149" s="122" t="s">
        <v>6</v>
      </c>
      <c r="X149" s="122" t="s">
        <v>6</v>
      </c>
      <c r="Y149" s="122" t="s">
        <v>2021</v>
      </c>
      <c r="Z149" s="122" t="s">
        <v>323</v>
      </c>
      <c r="AA149" s="122" t="s">
        <v>14</v>
      </c>
      <c r="AB149" s="122"/>
      <c r="AC149" s="122"/>
      <c r="AD149" s="122" t="s">
        <v>1474</v>
      </c>
      <c r="AE149" s="122" t="s">
        <v>1475</v>
      </c>
      <c r="AF149" s="122" t="s">
        <v>1476</v>
      </c>
    </row>
    <row r="150" spans="1:32" ht="66.599999999999994">
      <c r="A150" s="1">
        <f t="shared" si="2"/>
        <v>149</v>
      </c>
      <c r="B150" s="122" t="s">
        <v>1465</v>
      </c>
      <c r="C150" s="122" t="s">
        <v>1477</v>
      </c>
      <c r="D150" s="122" t="s">
        <v>1467</v>
      </c>
      <c r="E150" s="122" t="s">
        <v>321</v>
      </c>
      <c r="F150" s="122" t="s">
        <v>2022</v>
      </c>
      <c r="G150" s="122">
        <v>45</v>
      </c>
      <c r="H150" s="122">
        <v>2020</v>
      </c>
      <c r="I150" s="122" t="s">
        <v>2023</v>
      </c>
      <c r="J150" s="122">
        <v>8475822000130</v>
      </c>
      <c r="K150" s="125" t="s">
        <v>2024</v>
      </c>
      <c r="L150" s="122" t="s">
        <v>2025</v>
      </c>
      <c r="M150" s="122" t="s">
        <v>2026</v>
      </c>
      <c r="N150" s="122" t="s">
        <v>2027</v>
      </c>
      <c r="O150" s="122">
        <v>45669.81</v>
      </c>
      <c r="P150" s="3">
        <v>48800</v>
      </c>
      <c r="Q150" s="3">
        <v>48800</v>
      </c>
      <c r="R150" s="122" t="s">
        <v>174</v>
      </c>
      <c r="S150" s="122" t="s">
        <v>64</v>
      </c>
      <c r="T150" s="122" t="s">
        <v>142</v>
      </c>
      <c r="U150" s="122" t="s">
        <v>2028</v>
      </c>
      <c r="V150" s="122" t="s">
        <v>312</v>
      </c>
      <c r="W150" s="122" t="s">
        <v>6</v>
      </c>
      <c r="X150" s="122" t="s">
        <v>6</v>
      </c>
      <c r="Y150" s="122" t="s">
        <v>1528</v>
      </c>
      <c r="Z150" s="122" t="s">
        <v>323</v>
      </c>
      <c r="AA150" s="122" t="s">
        <v>14</v>
      </c>
      <c r="AB150" s="122"/>
      <c r="AC150" s="122"/>
      <c r="AD150" s="122" t="s">
        <v>1474</v>
      </c>
      <c r="AE150" s="122" t="s">
        <v>1475</v>
      </c>
      <c r="AF150" s="122" t="s">
        <v>1476</v>
      </c>
    </row>
    <row r="151" spans="1:32" ht="132.6">
      <c r="A151" s="1">
        <f t="shared" si="2"/>
        <v>150</v>
      </c>
      <c r="B151" s="122" t="s">
        <v>1465</v>
      </c>
      <c r="C151" s="122" t="s">
        <v>1477</v>
      </c>
      <c r="D151" s="122" t="s">
        <v>1467</v>
      </c>
      <c r="E151" s="122" t="s">
        <v>321</v>
      </c>
      <c r="F151" s="122" t="s">
        <v>2029</v>
      </c>
      <c r="G151" s="122">
        <v>40</v>
      </c>
      <c r="H151" s="122">
        <v>2017</v>
      </c>
      <c r="I151" s="122" t="s">
        <v>2030</v>
      </c>
      <c r="J151" s="122">
        <v>21387960000126</v>
      </c>
      <c r="K151" s="125" t="s">
        <v>2031</v>
      </c>
      <c r="L151" s="122" t="s">
        <v>2032</v>
      </c>
      <c r="M151" s="122" t="s">
        <v>2033</v>
      </c>
      <c r="N151" s="122" t="s">
        <v>2027</v>
      </c>
      <c r="O151" s="122">
        <v>51844.53</v>
      </c>
      <c r="P151" s="3">
        <v>12932</v>
      </c>
      <c r="Q151" s="3">
        <v>13971.05</v>
      </c>
      <c r="R151" s="122" t="s">
        <v>174</v>
      </c>
      <c r="S151" s="122" t="s">
        <v>64</v>
      </c>
      <c r="T151" s="122" t="s">
        <v>142</v>
      </c>
      <c r="U151" s="122" t="s">
        <v>2034</v>
      </c>
      <c r="V151" s="122" t="s">
        <v>312</v>
      </c>
      <c r="W151" s="122" t="s">
        <v>6</v>
      </c>
      <c r="X151" s="122" t="s">
        <v>6</v>
      </c>
      <c r="Y151" s="122" t="s">
        <v>1528</v>
      </c>
      <c r="Z151" s="122" t="s">
        <v>323</v>
      </c>
      <c r="AA151" s="122" t="s">
        <v>14</v>
      </c>
      <c r="AB151" s="122"/>
      <c r="AC151" s="122"/>
      <c r="AD151" s="122" t="s">
        <v>1474</v>
      </c>
      <c r="AE151" s="122" t="s">
        <v>1475</v>
      </c>
      <c r="AF151" s="122" t="s">
        <v>1476</v>
      </c>
    </row>
    <row r="152" spans="1:32" ht="66.599999999999994">
      <c r="A152" s="1">
        <f t="shared" si="2"/>
        <v>151</v>
      </c>
      <c r="B152" s="122" t="s">
        <v>1465</v>
      </c>
      <c r="C152" s="122" t="s">
        <v>1477</v>
      </c>
      <c r="D152" s="122" t="s">
        <v>1467</v>
      </c>
      <c r="E152" s="122" t="s">
        <v>321</v>
      </c>
      <c r="F152" s="122" t="s">
        <v>2035</v>
      </c>
      <c r="G152" s="122">
        <v>48</v>
      </c>
      <c r="H152" s="122">
        <v>2017</v>
      </c>
      <c r="I152" s="122" t="s">
        <v>2036</v>
      </c>
      <c r="J152" s="122">
        <v>75226691000192</v>
      </c>
      <c r="K152" s="125" t="s">
        <v>2037</v>
      </c>
      <c r="L152" s="122" t="s">
        <v>2038</v>
      </c>
      <c r="M152" s="122" t="s">
        <v>362</v>
      </c>
      <c r="N152" s="122" t="s">
        <v>2039</v>
      </c>
      <c r="O152" s="122">
        <v>100000</v>
      </c>
      <c r="P152" s="3">
        <v>150000</v>
      </c>
      <c r="Q152" s="3">
        <v>408000</v>
      </c>
      <c r="R152" s="122" t="s">
        <v>174</v>
      </c>
      <c r="S152" s="122" t="s">
        <v>64</v>
      </c>
      <c r="T152" s="122" t="s">
        <v>256</v>
      </c>
      <c r="U152" s="122" t="s">
        <v>2040</v>
      </c>
      <c r="V152" s="122" t="s">
        <v>360</v>
      </c>
      <c r="W152" s="122" t="s">
        <v>6</v>
      </c>
      <c r="X152" s="122" t="s">
        <v>6</v>
      </c>
      <c r="Y152" s="122" t="s">
        <v>1528</v>
      </c>
      <c r="Z152" s="122" t="s">
        <v>359</v>
      </c>
      <c r="AA152" s="122" t="s">
        <v>14</v>
      </c>
      <c r="AB152" s="122"/>
      <c r="AC152" s="122"/>
      <c r="AD152" s="122" t="s">
        <v>1474</v>
      </c>
      <c r="AE152" s="122" t="s">
        <v>1475</v>
      </c>
      <c r="AF152" s="122" t="s">
        <v>1476</v>
      </c>
    </row>
    <row r="153" spans="1:32" ht="145.80000000000001">
      <c r="A153" s="1">
        <f t="shared" si="2"/>
        <v>152</v>
      </c>
      <c r="B153" s="122" t="s">
        <v>1465</v>
      </c>
      <c r="C153" s="122" t="s">
        <v>1477</v>
      </c>
      <c r="D153" s="122" t="s">
        <v>1467</v>
      </c>
      <c r="E153" s="122" t="s">
        <v>321</v>
      </c>
      <c r="F153" s="122" t="s">
        <v>2035</v>
      </c>
      <c r="G153" s="122">
        <v>49</v>
      </c>
      <c r="H153" s="122">
        <v>2017</v>
      </c>
      <c r="I153" s="122" t="s">
        <v>1100</v>
      </c>
      <c r="J153" s="122">
        <v>75226691000192</v>
      </c>
      <c r="K153" s="125" t="s">
        <v>2037</v>
      </c>
      <c r="L153" s="122" t="s">
        <v>2041</v>
      </c>
      <c r="M153" s="122" t="s">
        <v>2042</v>
      </c>
      <c r="N153" s="122" t="s">
        <v>2039</v>
      </c>
      <c r="O153" s="122">
        <v>1</v>
      </c>
      <c r="P153" s="3">
        <v>20000</v>
      </c>
      <c r="Q153" s="3">
        <v>10000</v>
      </c>
      <c r="R153" s="122" t="s">
        <v>174</v>
      </c>
      <c r="S153" s="122" t="s">
        <v>64</v>
      </c>
      <c r="T153" s="122" t="s">
        <v>113</v>
      </c>
      <c r="U153" s="122" t="s">
        <v>2040</v>
      </c>
      <c r="V153" s="122" t="s">
        <v>360</v>
      </c>
      <c r="W153" s="122" t="s">
        <v>6</v>
      </c>
      <c r="X153" s="122" t="s">
        <v>6</v>
      </c>
      <c r="Y153" s="122" t="s">
        <v>1528</v>
      </c>
      <c r="Z153" s="122" t="s">
        <v>359</v>
      </c>
      <c r="AA153" s="122" t="s">
        <v>14</v>
      </c>
      <c r="AB153" s="122"/>
      <c r="AC153" s="122"/>
      <c r="AD153" s="122" t="s">
        <v>1474</v>
      </c>
      <c r="AE153" s="122" t="s">
        <v>1475</v>
      </c>
      <c r="AF153" s="122" t="s">
        <v>1476</v>
      </c>
    </row>
    <row r="154" spans="1:32" ht="79.8">
      <c r="A154" s="1">
        <f t="shared" si="2"/>
        <v>153</v>
      </c>
      <c r="B154" s="122" t="s">
        <v>1465</v>
      </c>
      <c r="C154" s="122" t="s">
        <v>1477</v>
      </c>
      <c r="D154" s="122" t="s">
        <v>1467</v>
      </c>
      <c r="E154" s="122" t="s">
        <v>321</v>
      </c>
      <c r="F154" s="122" t="s">
        <v>2043</v>
      </c>
      <c r="G154" s="122">
        <v>16</v>
      </c>
      <c r="H154" s="122">
        <v>2020</v>
      </c>
      <c r="I154" s="122" t="s">
        <v>1093</v>
      </c>
      <c r="J154" s="134">
        <v>82024000137</v>
      </c>
      <c r="K154" s="125" t="s">
        <v>2044</v>
      </c>
      <c r="L154" s="122" t="s">
        <v>2045</v>
      </c>
      <c r="M154" s="122" t="s">
        <v>2046</v>
      </c>
      <c r="N154" s="122" t="s">
        <v>1085</v>
      </c>
      <c r="O154" s="122">
        <v>100000</v>
      </c>
      <c r="P154" s="3">
        <v>300000</v>
      </c>
      <c r="Q154" s="3">
        <v>300000</v>
      </c>
      <c r="R154" s="122" t="s">
        <v>174</v>
      </c>
      <c r="S154" s="122" t="s">
        <v>64</v>
      </c>
      <c r="T154" s="122" t="s">
        <v>113</v>
      </c>
      <c r="U154" s="122" t="s">
        <v>2040</v>
      </c>
      <c r="V154" s="122" t="s">
        <v>360</v>
      </c>
      <c r="W154" s="122" t="s">
        <v>6</v>
      </c>
      <c r="X154" s="122" t="s">
        <v>6</v>
      </c>
      <c r="Y154" s="122" t="s">
        <v>1528</v>
      </c>
      <c r="Z154" s="122" t="s">
        <v>359</v>
      </c>
      <c r="AA154" s="122" t="s">
        <v>14</v>
      </c>
      <c r="AB154" s="122"/>
      <c r="AC154" s="122"/>
      <c r="AD154" s="122" t="s">
        <v>1474</v>
      </c>
      <c r="AE154" s="122" t="s">
        <v>1475</v>
      </c>
      <c r="AF154" s="122" t="s">
        <v>1476</v>
      </c>
    </row>
    <row r="155" spans="1:32" ht="66.599999999999994">
      <c r="A155" s="1">
        <f t="shared" si="2"/>
        <v>154</v>
      </c>
      <c r="B155" s="122" t="s">
        <v>1465</v>
      </c>
      <c r="C155" s="122" t="s">
        <v>1477</v>
      </c>
      <c r="D155" s="122" t="s">
        <v>1467</v>
      </c>
      <c r="E155" s="122" t="s">
        <v>321</v>
      </c>
      <c r="F155" s="122" t="s">
        <v>2047</v>
      </c>
      <c r="G155" s="122">
        <v>35</v>
      </c>
      <c r="H155" s="122">
        <v>2018</v>
      </c>
      <c r="I155" s="122" t="s">
        <v>2048</v>
      </c>
      <c r="J155" s="134" t="s">
        <v>17715</v>
      </c>
      <c r="K155" s="125" t="s">
        <v>535</v>
      </c>
      <c r="L155" s="122" t="s">
        <v>2049</v>
      </c>
      <c r="M155" s="122" t="s">
        <v>2050</v>
      </c>
      <c r="N155" s="122" t="s">
        <v>406</v>
      </c>
      <c r="O155" s="122">
        <v>1162</v>
      </c>
      <c r="P155" s="3">
        <v>1123343.58</v>
      </c>
      <c r="Q155" s="3">
        <v>1194268.74</v>
      </c>
      <c r="R155" s="122" t="s">
        <v>174</v>
      </c>
      <c r="S155" s="122" t="s">
        <v>64</v>
      </c>
      <c r="T155" s="122" t="s">
        <v>142</v>
      </c>
      <c r="U155" s="122" t="s">
        <v>2051</v>
      </c>
      <c r="V155" s="122" t="s">
        <v>312</v>
      </c>
      <c r="W155" s="122" t="s">
        <v>6</v>
      </c>
      <c r="X155" s="122" t="s">
        <v>6</v>
      </c>
      <c r="Y155" s="122" t="s">
        <v>1528</v>
      </c>
      <c r="Z155" s="122" t="s">
        <v>323</v>
      </c>
      <c r="AA155" s="122" t="s">
        <v>14</v>
      </c>
      <c r="AB155" s="122"/>
      <c r="AC155" s="122"/>
      <c r="AD155" s="122" t="s">
        <v>1474</v>
      </c>
      <c r="AE155" s="122" t="s">
        <v>1475</v>
      </c>
      <c r="AF155" s="122" t="s">
        <v>1476</v>
      </c>
    </row>
    <row r="156" spans="1:32" ht="66.599999999999994">
      <c r="A156" s="1">
        <f t="shared" si="2"/>
        <v>155</v>
      </c>
      <c r="B156" s="122" t="s">
        <v>1465</v>
      </c>
      <c r="C156" s="122" t="s">
        <v>1477</v>
      </c>
      <c r="D156" s="122" t="s">
        <v>1467</v>
      </c>
      <c r="E156" s="122" t="s">
        <v>321</v>
      </c>
      <c r="F156" s="122" t="s">
        <v>2052</v>
      </c>
      <c r="G156" s="122">
        <v>50</v>
      </c>
      <c r="H156" s="122">
        <v>2019</v>
      </c>
      <c r="I156" s="122" t="s">
        <v>2053</v>
      </c>
      <c r="J156" s="134" t="s">
        <v>17716</v>
      </c>
      <c r="K156" s="125" t="s">
        <v>2054</v>
      </c>
      <c r="L156" s="122" t="s">
        <v>2055</v>
      </c>
      <c r="M156" s="122" t="s">
        <v>2056</v>
      </c>
      <c r="N156" s="122" t="s">
        <v>2057</v>
      </c>
      <c r="O156" s="122">
        <v>19514.12</v>
      </c>
      <c r="P156" s="3">
        <v>38247.67</v>
      </c>
      <c r="Q156" s="3">
        <v>39431.01</v>
      </c>
      <c r="R156" s="122" t="s">
        <v>174</v>
      </c>
      <c r="S156" s="122" t="s">
        <v>64</v>
      </c>
      <c r="T156" s="122" t="s">
        <v>142</v>
      </c>
      <c r="U156" s="122" t="s">
        <v>2051</v>
      </c>
      <c r="V156" s="122" t="s">
        <v>312</v>
      </c>
      <c r="W156" s="122" t="s">
        <v>6</v>
      </c>
      <c r="X156" s="122" t="s">
        <v>6</v>
      </c>
      <c r="Y156" s="122" t="s">
        <v>1528</v>
      </c>
      <c r="Z156" s="122" t="s">
        <v>323</v>
      </c>
      <c r="AA156" s="122" t="s">
        <v>14</v>
      </c>
      <c r="AB156" s="122"/>
      <c r="AC156" s="122"/>
      <c r="AD156" s="122" t="s">
        <v>1474</v>
      </c>
      <c r="AE156" s="122" t="s">
        <v>1475</v>
      </c>
      <c r="AF156" s="122" t="s">
        <v>1476</v>
      </c>
    </row>
    <row r="157" spans="1:32" ht="66.599999999999994">
      <c r="A157" s="1">
        <f t="shared" si="2"/>
        <v>156</v>
      </c>
      <c r="B157" s="122" t="s">
        <v>1465</v>
      </c>
      <c r="C157" s="122" t="s">
        <v>1477</v>
      </c>
      <c r="D157" s="122" t="s">
        <v>1467</v>
      </c>
      <c r="E157" s="122" t="s">
        <v>321</v>
      </c>
      <c r="F157" s="122" t="s">
        <v>2058</v>
      </c>
      <c r="G157" s="122">
        <v>10</v>
      </c>
      <c r="H157" s="122">
        <v>2018</v>
      </c>
      <c r="I157" s="122" t="s">
        <v>2059</v>
      </c>
      <c r="J157" s="134" t="s">
        <v>17717</v>
      </c>
      <c r="K157" s="125" t="s">
        <v>2060</v>
      </c>
      <c r="L157" s="122" t="s">
        <v>2061</v>
      </c>
      <c r="M157" s="122" t="s">
        <v>2062</v>
      </c>
      <c r="N157" s="122" t="s">
        <v>2027</v>
      </c>
      <c r="O157" s="122">
        <v>36564.089999999997</v>
      </c>
      <c r="P157" s="3">
        <v>1310320.6000000001</v>
      </c>
      <c r="Q157" s="3">
        <v>1230558.81</v>
      </c>
      <c r="R157" s="122" t="s">
        <v>174</v>
      </c>
      <c r="S157" s="122" t="s">
        <v>64</v>
      </c>
      <c r="T157" s="122" t="s">
        <v>256</v>
      </c>
      <c r="U157" s="122" t="s">
        <v>2063</v>
      </c>
      <c r="V157" s="122" t="s">
        <v>312</v>
      </c>
      <c r="W157" s="122" t="s">
        <v>6</v>
      </c>
      <c r="X157" s="122" t="s">
        <v>6</v>
      </c>
      <c r="Y157" s="122" t="s">
        <v>1528</v>
      </c>
      <c r="Z157" s="122" t="s">
        <v>323</v>
      </c>
      <c r="AA157" s="122" t="s">
        <v>14</v>
      </c>
      <c r="AB157" s="122"/>
      <c r="AC157" s="122"/>
      <c r="AD157" s="122" t="s">
        <v>1474</v>
      </c>
      <c r="AE157" s="122" t="s">
        <v>1475</v>
      </c>
      <c r="AF157" s="122" t="s">
        <v>1476</v>
      </c>
    </row>
    <row r="158" spans="1:32" ht="79.8">
      <c r="A158" s="1">
        <f t="shared" si="2"/>
        <v>157</v>
      </c>
      <c r="B158" s="122" t="s">
        <v>1465</v>
      </c>
      <c r="C158" s="122" t="s">
        <v>1477</v>
      </c>
      <c r="D158" s="122" t="s">
        <v>1467</v>
      </c>
      <c r="E158" s="122" t="s">
        <v>321</v>
      </c>
      <c r="F158" s="122" t="s">
        <v>2064</v>
      </c>
      <c r="G158" s="122">
        <v>60</v>
      </c>
      <c r="H158" s="122">
        <v>2019</v>
      </c>
      <c r="I158" s="122" t="s">
        <v>2065</v>
      </c>
      <c r="J158" s="122">
        <v>7340740000116</v>
      </c>
      <c r="K158" s="125" t="s">
        <v>750</v>
      </c>
      <c r="L158" s="122" t="s">
        <v>2066</v>
      </c>
      <c r="M158" s="122" t="s">
        <v>2067</v>
      </c>
      <c r="N158" s="122" t="s">
        <v>428</v>
      </c>
      <c r="O158" s="122">
        <v>726</v>
      </c>
      <c r="P158" s="3">
        <v>58068</v>
      </c>
      <c r="Q158" s="3">
        <v>58068</v>
      </c>
      <c r="R158" s="122" t="s">
        <v>174</v>
      </c>
      <c r="S158" s="122" t="s">
        <v>64</v>
      </c>
      <c r="T158" s="122" t="s">
        <v>142</v>
      </c>
      <c r="U158" s="122" t="s">
        <v>2068</v>
      </c>
      <c r="V158" s="122" t="s">
        <v>312</v>
      </c>
      <c r="W158" s="122" t="s">
        <v>6</v>
      </c>
      <c r="X158" s="122" t="s">
        <v>6</v>
      </c>
      <c r="Y158" s="122" t="s">
        <v>1528</v>
      </c>
      <c r="Z158" s="122" t="s">
        <v>323</v>
      </c>
      <c r="AA158" s="122" t="s">
        <v>14</v>
      </c>
      <c r="AB158" s="122"/>
      <c r="AC158" s="122"/>
      <c r="AD158" s="122" t="s">
        <v>1474</v>
      </c>
      <c r="AE158" s="122" t="s">
        <v>1475</v>
      </c>
      <c r="AF158" s="122" t="s">
        <v>1476</v>
      </c>
    </row>
    <row r="159" spans="1:32" ht="132.6">
      <c r="A159" s="1">
        <f t="shared" si="2"/>
        <v>158</v>
      </c>
      <c r="B159" s="122" t="s">
        <v>1465</v>
      </c>
      <c r="C159" s="122" t="s">
        <v>1477</v>
      </c>
      <c r="D159" s="122" t="s">
        <v>1467</v>
      </c>
      <c r="E159" s="122" t="s">
        <v>321</v>
      </c>
      <c r="F159" s="122" t="s">
        <v>2069</v>
      </c>
      <c r="G159" s="122">
        <v>44</v>
      </c>
      <c r="H159" s="122">
        <v>2020</v>
      </c>
      <c r="I159" s="122" t="s">
        <v>2070</v>
      </c>
      <c r="J159" s="122">
        <v>1427148000170</v>
      </c>
      <c r="K159" s="125" t="s">
        <v>2071</v>
      </c>
      <c r="L159" s="122" t="s">
        <v>2072</v>
      </c>
      <c r="M159" s="122" t="s">
        <v>2073</v>
      </c>
      <c r="N159" s="122" t="s">
        <v>2074</v>
      </c>
      <c r="O159" s="122">
        <v>7</v>
      </c>
      <c r="P159" s="3">
        <v>1382703.44</v>
      </c>
      <c r="Q159" s="3">
        <v>1382703.44</v>
      </c>
      <c r="R159" s="122" t="s">
        <v>174</v>
      </c>
      <c r="S159" s="122" t="s">
        <v>64</v>
      </c>
      <c r="T159" s="122" t="s">
        <v>256</v>
      </c>
      <c r="U159" s="122" t="s">
        <v>2075</v>
      </c>
      <c r="V159" s="122" t="s">
        <v>312</v>
      </c>
      <c r="W159" s="122" t="s">
        <v>6</v>
      </c>
      <c r="X159" s="122" t="s">
        <v>6</v>
      </c>
      <c r="Y159" s="122" t="s">
        <v>1528</v>
      </c>
      <c r="Z159" s="122" t="s">
        <v>323</v>
      </c>
      <c r="AA159" s="122" t="s">
        <v>14</v>
      </c>
      <c r="AB159" s="122"/>
      <c r="AC159" s="122"/>
      <c r="AD159" s="122" t="s">
        <v>1474</v>
      </c>
      <c r="AE159" s="122" t="s">
        <v>1475</v>
      </c>
      <c r="AF159" s="122" t="s">
        <v>1476</v>
      </c>
    </row>
    <row r="160" spans="1:32" ht="119.4">
      <c r="A160" s="1">
        <f t="shared" si="2"/>
        <v>159</v>
      </c>
      <c r="B160" s="122" t="s">
        <v>1465</v>
      </c>
      <c r="C160" s="122" t="s">
        <v>1477</v>
      </c>
      <c r="D160" s="122" t="s">
        <v>1467</v>
      </c>
      <c r="E160" s="122" t="s">
        <v>321</v>
      </c>
      <c r="F160" s="122" t="s">
        <v>2076</v>
      </c>
      <c r="G160" s="122">
        <v>3</v>
      </c>
      <c r="H160" s="122">
        <v>2019</v>
      </c>
      <c r="I160" s="122" t="s">
        <v>2077</v>
      </c>
      <c r="J160" s="122">
        <v>1667155000149</v>
      </c>
      <c r="K160" s="125" t="s">
        <v>2078</v>
      </c>
      <c r="L160" s="122" t="s">
        <v>2079</v>
      </c>
      <c r="M160" s="122" t="s">
        <v>2080</v>
      </c>
      <c r="N160" s="122" t="s">
        <v>2081</v>
      </c>
      <c r="O160" s="122">
        <v>203</v>
      </c>
      <c r="P160" s="3">
        <v>200896.58</v>
      </c>
      <c r="Q160" s="3">
        <v>200896.58</v>
      </c>
      <c r="R160" s="122" t="s">
        <v>174</v>
      </c>
      <c r="S160" s="122" t="s">
        <v>64</v>
      </c>
      <c r="T160" s="122" t="s">
        <v>142</v>
      </c>
      <c r="U160" s="122" t="s">
        <v>2082</v>
      </c>
      <c r="V160" s="122" t="s">
        <v>312</v>
      </c>
      <c r="W160" s="122" t="s">
        <v>6</v>
      </c>
      <c r="X160" s="122" t="s">
        <v>6</v>
      </c>
      <c r="Y160" s="122" t="s">
        <v>1528</v>
      </c>
      <c r="Z160" s="122" t="s">
        <v>323</v>
      </c>
      <c r="AA160" s="122" t="s">
        <v>14</v>
      </c>
      <c r="AB160" s="122"/>
      <c r="AC160" s="122"/>
      <c r="AD160" s="122" t="s">
        <v>1474</v>
      </c>
      <c r="AE160" s="122" t="s">
        <v>1475</v>
      </c>
      <c r="AF160" s="122" t="s">
        <v>1476</v>
      </c>
    </row>
    <row r="161" spans="1:32" ht="53.4">
      <c r="A161" s="1">
        <f t="shared" si="2"/>
        <v>160</v>
      </c>
      <c r="B161" s="122" t="s">
        <v>1465</v>
      </c>
      <c r="C161" s="122" t="s">
        <v>1477</v>
      </c>
      <c r="D161" s="122" t="s">
        <v>1467</v>
      </c>
      <c r="E161" s="122" t="s">
        <v>321</v>
      </c>
      <c r="F161" s="122" t="s">
        <v>2083</v>
      </c>
      <c r="G161" s="122">
        <v>8</v>
      </c>
      <c r="H161" s="122">
        <v>2019</v>
      </c>
      <c r="I161" s="122" t="s">
        <v>2084</v>
      </c>
      <c r="J161" s="122">
        <v>545482000165</v>
      </c>
      <c r="K161" s="125" t="s">
        <v>2078</v>
      </c>
      <c r="L161" s="122" t="s">
        <v>2085</v>
      </c>
      <c r="M161" s="122" t="s">
        <v>2086</v>
      </c>
      <c r="N161" s="122" t="s">
        <v>2087</v>
      </c>
      <c r="O161" s="122">
        <v>128160</v>
      </c>
      <c r="P161" s="3">
        <v>44645.19</v>
      </c>
      <c r="Q161" s="3">
        <v>44645.19</v>
      </c>
      <c r="R161" s="122" t="s">
        <v>174</v>
      </c>
      <c r="S161" s="122" t="s">
        <v>64</v>
      </c>
      <c r="T161" s="122" t="s">
        <v>38</v>
      </c>
      <c r="U161" s="122" t="s">
        <v>2082</v>
      </c>
      <c r="V161" s="122" t="s">
        <v>312</v>
      </c>
      <c r="W161" s="122" t="s">
        <v>6</v>
      </c>
      <c r="X161" s="122" t="s">
        <v>6</v>
      </c>
      <c r="Y161" s="122" t="s">
        <v>1528</v>
      </c>
      <c r="Z161" s="122" t="s">
        <v>323</v>
      </c>
      <c r="AA161" s="122" t="s">
        <v>14</v>
      </c>
      <c r="AB161" s="122"/>
      <c r="AC161" s="122"/>
      <c r="AD161" s="122" t="s">
        <v>1474</v>
      </c>
      <c r="AE161" s="122" t="s">
        <v>1475</v>
      </c>
      <c r="AF161" s="122" t="s">
        <v>1476</v>
      </c>
    </row>
    <row r="162" spans="1:32" ht="106.2">
      <c r="A162" s="1">
        <f t="shared" si="2"/>
        <v>161</v>
      </c>
      <c r="B162" s="122" t="s">
        <v>1465</v>
      </c>
      <c r="C162" s="122" t="s">
        <v>1477</v>
      </c>
      <c r="D162" s="122" t="s">
        <v>1467</v>
      </c>
      <c r="E162" s="122" t="s">
        <v>321</v>
      </c>
      <c r="F162" s="122" t="s">
        <v>2088</v>
      </c>
      <c r="G162" s="122">
        <v>39</v>
      </c>
      <c r="H162" s="122">
        <v>2017</v>
      </c>
      <c r="I162" s="122" t="s">
        <v>1389</v>
      </c>
      <c r="J162" s="122">
        <v>1797423000147</v>
      </c>
      <c r="K162" s="125" t="s">
        <v>2031</v>
      </c>
      <c r="L162" s="122" t="s">
        <v>2089</v>
      </c>
      <c r="M162" s="122" t="s">
        <v>2090</v>
      </c>
      <c r="N162" s="122" t="s">
        <v>428</v>
      </c>
      <c r="O162" s="122">
        <v>1</v>
      </c>
      <c r="P162" s="3">
        <v>125320</v>
      </c>
      <c r="Q162" s="3">
        <v>153320</v>
      </c>
      <c r="R162" s="122" t="s">
        <v>174</v>
      </c>
      <c r="S162" s="122" t="s">
        <v>64</v>
      </c>
      <c r="T162" s="122" t="s">
        <v>142</v>
      </c>
      <c r="U162" s="122" t="s">
        <v>2091</v>
      </c>
      <c r="V162" s="122" t="s">
        <v>312</v>
      </c>
      <c r="W162" s="122" t="s">
        <v>6</v>
      </c>
      <c r="X162" s="122" t="s">
        <v>6</v>
      </c>
      <c r="Y162" s="122" t="s">
        <v>1528</v>
      </c>
      <c r="Z162" s="122" t="s">
        <v>323</v>
      </c>
      <c r="AA162" s="122" t="s">
        <v>14</v>
      </c>
      <c r="AB162" s="122"/>
      <c r="AC162" s="122"/>
      <c r="AD162" s="122" t="s">
        <v>1474</v>
      </c>
      <c r="AE162" s="122" t="s">
        <v>1475</v>
      </c>
      <c r="AF162" s="122" t="s">
        <v>1476</v>
      </c>
    </row>
    <row r="163" spans="1:32" ht="66.599999999999994">
      <c r="A163" s="1">
        <f t="shared" si="2"/>
        <v>162</v>
      </c>
      <c r="B163" s="122" t="s">
        <v>1465</v>
      </c>
      <c r="C163" s="122" t="s">
        <v>1769</v>
      </c>
      <c r="D163" s="122" t="s">
        <v>1770</v>
      </c>
      <c r="E163" s="122" t="s">
        <v>321</v>
      </c>
      <c r="F163" s="122">
        <v>8117005149202030</v>
      </c>
      <c r="G163" s="122">
        <v>27</v>
      </c>
      <c r="H163" s="122">
        <v>2021</v>
      </c>
      <c r="I163" s="122" t="s">
        <v>17718</v>
      </c>
      <c r="J163" s="122">
        <v>4543719000120</v>
      </c>
      <c r="K163" s="125">
        <v>44377</v>
      </c>
      <c r="L163" s="122" t="s">
        <v>17719</v>
      </c>
      <c r="M163" s="122" t="s">
        <v>17720</v>
      </c>
      <c r="N163" s="122" t="s">
        <v>174</v>
      </c>
      <c r="O163" s="122">
        <v>4</v>
      </c>
      <c r="P163" s="3">
        <v>118656.34999999999</v>
      </c>
      <c r="Q163" s="3">
        <v>1423876.2</v>
      </c>
      <c r="R163" s="122" t="s">
        <v>174</v>
      </c>
      <c r="S163" s="122" t="s">
        <v>64</v>
      </c>
      <c r="T163" s="122" t="s">
        <v>142</v>
      </c>
      <c r="U163" s="122">
        <v>44742</v>
      </c>
      <c r="V163" s="122" t="s">
        <v>312</v>
      </c>
      <c r="W163" s="122" t="s">
        <v>6</v>
      </c>
      <c r="X163" s="122" t="s">
        <v>6</v>
      </c>
      <c r="Y163" s="122" t="s">
        <v>17721</v>
      </c>
      <c r="Z163" s="122" t="s">
        <v>323</v>
      </c>
      <c r="AA163" s="122" t="s">
        <v>14</v>
      </c>
      <c r="AB163" s="122"/>
      <c r="AC163" s="122"/>
      <c r="AD163" s="122" t="s">
        <v>1775</v>
      </c>
      <c r="AE163" s="122" t="s">
        <v>17722</v>
      </c>
      <c r="AF163" s="122" t="s">
        <v>1798</v>
      </c>
    </row>
    <row r="164" spans="1:32" ht="53.4">
      <c r="A164" s="1">
        <f t="shared" si="2"/>
        <v>163</v>
      </c>
      <c r="B164" s="122" t="s">
        <v>1465</v>
      </c>
      <c r="C164" s="122" t="s">
        <v>1769</v>
      </c>
      <c r="D164" s="122" t="s">
        <v>1770</v>
      </c>
      <c r="E164" s="122" t="s">
        <v>321</v>
      </c>
      <c r="F164" s="122">
        <v>8117000846202180</v>
      </c>
      <c r="G164" s="122">
        <v>28</v>
      </c>
      <c r="H164" s="122">
        <v>2021</v>
      </c>
      <c r="I164" s="122" t="s">
        <v>2242</v>
      </c>
      <c r="J164" s="122">
        <v>11108001000170</v>
      </c>
      <c r="K164" s="125">
        <v>44377</v>
      </c>
      <c r="L164" s="122" t="s">
        <v>17723</v>
      </c>
      <c r="M164" s="122" t="s">
        <v>5064</v>
      </c>
      <c r="N164" s="122" t="s">
        <v>64</v>
      </c>
      <c r="O164" s="122">
        <v>1</v>
      </c>
      <c r="P164" s="3">
        <v>9205.74</v>
      </c>
      <c r="Q164" s="3">
        <v>110468.88</v>
      </c>
      <c r="R164" s="122" t="s">
        <v>174</v>
      </c>
      <c r="S164" s="122" t="s">
        <v>64</v>
      </c>
      <c r="T164" s="122" t="s">
        <v>142</v>
      </c>
      <c r="U164" s="122">
        <v>44742</v>
      </c>
      <c r="V164" s="122" t="s">
        <v>312</v>
      </c>
      <c r="W164" s="122" t="s">
        <v>6</v>
      </c>
      <c r="X164" s="122" t="s">
        <v>6</v>
      </c>
      <c r="Y164" s="122" t="s">
        <v>17724</v>
      </c>
      <c r="Z164" s="122" t="s">
        <v>323</v>
      </c>
      <c r="AA164" s="122" t="s">
        <v>14</v>
      </c>
      <c r="AB164" s="122"/>
      <c r="AC164" s="122"/>
      <c r="AD164" s="122" t="s">
        <v>1775</v>
      </c>
      <c r="AE164" s="122" t="s">
        <v>1877</v>
      </c>
      <c r="AF164" s="122" t="s">
        <v>1798</v>
      </c>
    </row>
    <row r="165" spans="1:32" ht="132.6">
      <c r="A165" s="1">
        <f t="shared" si="2"/>
        <v>164</v>
      </c>
      <c r="B165" s="122" t="s">
        <v>1465</v>
      </c>
      <c r="C165" s="122" t="s">
        <v>1769</v>
      </c>
      <c r="D165" s="122" t="s">
        <v>1770</v>
      </c>
      <c r="E165" s="122" t="s">
        <v>321</v>
      </c>
      <c r="F165" s="122" t="s">
        <v>2192</v>
      </c>
      <c r="G165" s="122">
        <v>54</v>
      </c>
      <c r="H165" s="122">
        <v>2020</v>
      </c>
      <c r="I165" s="122" t="s">
        <v>2183</v>
      </c>
      <c r="J165" s="122">
        <v>4762861000168</v>
      </c>
      <c r="K165" s="125" t="s">
        <v>2193</v>
      </c>
      <c r="L165" s="122" t="s">
        <v>2194</v>
      </c>
      <c r="M165" s="122" t="s">
        <v>2205</v>
      </c>
      <c r="N165" s="122" t="s">
        <v>64</v>
      </c>
      <c r="O165" s="122">
        <v>10</v>
      </c>
      <c r="P165" s="3">
        <v>1330045</v>
      </c>
      <c r="Q165" s="3">
        <v>1596059.95</v>
      </c>
      <c r="R165" s="122" t="s">
        <v>174</v>
      </c>
      <c r="S165" s="122" t="s">
        <v>64</v>
      </c>
      <c r="T165" s="122" t="s">
        <v>16</v>
      </c>
      <c r="U165" s="122" t="s">
        <v>2140</v>
      </c>
      <c r="V165" s="122" t="s">
        <v>312</v>
      </c>
      <c r="W165" s="122" t="s">
        <v>6</v>
      </c>
      <c r="X165" s="122" t="s">
        <v>6</v>
      </c>
      <c r="Y165" s="122" t="s">
        <v>2206</v>
      </c>
      <c r="Z165" s="122" t="s">
        <v>323</v>
      </c>
      <c r="AA165" s="122" t="s">
        <v>14</v>
      </c>
      <c r="AB165" s="122"/>
      <c r="AC165" s="122"/>
      <c r="AD165" s="122" t="s">
        <v>1775</v>
      </c>
      <c r="AE165" s="122" t="s">
        <v>1776</v>
      </c>
      <c r="AF165" s="122" t="s">
        <v>1798</v>
      </c>
    </row>
    <row r="166" spans="1:32" ht="53.4">
      <c r="A166" s="1">
        <f t="shared" si="2"/>
        <v>165</v>
      </c>
      <c r="B166" s="122" t="s">
        <v>1465</v>
      </c>
      <c r="C166" s="122" t="s">
        <v>1769</v>
      </c>
      <c r="D166" s="122" t="s">
        <v>1770</v>
      </c>
      <c r="E166" s="122" t="s">
        <v>321</v>
      </c>
      <c r="F166" s="122">
        <v>8117002203202170</v>
      </c>
      <c r="G166" s="122">
        <v>50</v>
      </c>
      <c r="H166" s="122">
        <v>2021</v>
      </c>
      <c r="I166" s="122" t="s">
        <v>17718</v>
      </c>
      <c r="J166" s="122">
        <v>4543719000120</v>
      </c>
      <c r="K166" s="125">
        <v>44551</v>
      </c>
      <c r="L166" s="122" t="s">
        <v>2207</v>
      </c>
      <c r="M166" s="122" t="s">
        <v>2208</v>
      </c>
      <c r="N166" s="122" t="s">
        <v>1122</v>
      </c>
      <c r="O166" s="122">
        <v>10</v>
      </c>
      <c r="P166" s="3">
        <v>54763.025000000001</v>
      </c>
      <c r="Q166" s="3">
        <v>657156.30000000005</v>
      </c>
      <c r="R166" s="122" t="s">
        <v>174</v>
      </c>
      <c r="S166" s="122" t="s">
        <v>64</v>
      </c>
      <c r="T166" s="122" t="s">
        <v>256</v>
      </c>
      <c r="U166" s="122" t="s">
        <v>1458</v>
      </c>
      <c r="V166" s="122" t="s">
        <v>312</v>
      </c>
      <c r="W166" s="122" t="s">
        <v>6</v>
      </c>
      <c r="X166" s="122" t="s">
        <v>6</v>
      </c>
      <c r="Y166" s="122" t="s">
        <v>2209</v>
      </c>
      <c r="Z166" s="122" t="s">
        <v>323</v>
      </c>
      <c r="AA166" s="122" t="s">
        <v>14</v>
      </c>
      <c r="AB166" s="122"/>
      <c r="AC166" s="122"/>
      <c r="AD166" s="122" t="s">
        <v>1775</v>
      </c>
      <c r="AE166" s="122" t="s">
        <v>1776</v>
      </c>
      <c r="AF166" s="122" t="s">
        <v>1798</v>
      </c>
    </row>
    <row r="167" spans="1:32" ht="66.599999999999994">
      <c r="A167" s="1">
        <f t="shared" si="2"/>
        <v>166</v>
      </c>
      <c r="B167" s="122" t="s">
        <v>1465</v>
      </c>
      <c r="C167" s="122" t="s">
        <v>1769</v>
      </c>
      <c r="D167" s="122" t="s">
        <v>1770</v>
      </c>
      <c r="E167" s="122" t="s">
        <v>321</v>
      </c>
      <c r="F167" s="122">
        <v>8117001618202120</v>
      </c>
      <c r="G167" s="122">
        <v>42</v>
      </c>
      <c r="H167" s="122">
        <v>2021</v>
      </c>
      <c r="I167" s="122" t="s">
        <v>17725</v>
      </c>
      <c r="J167" s="122">
        <v>18580303000196</v>
      </c>
      <c r="K167" s="125">
        <v>44462</v>
      </c>
      <c r="L167" s="122" t="s">
        <v>2210</v>
      </c>
      <c r="M167" s="122" t="s">
        <v>2211</v>
      </c>
      <c r="N167" s="122" t="s">
        <v>64</v>
      </c>
      <c r="O167" s="122">
        <v>6</v>
      </c>
      <c r="P167" s="3">
        <v>194964</v>
      </c>
      <c r="Q167" s="3">
        <v>2339568</v>
      </c>
      <c r="R167" s="122" t="s">
        <v>174</v>
      </c>
      <c r="S167" s="122" t="s">
        <v>64</v>
      </c>
      <c r="T167" s="122" t="s">
        <v>142</v>
      </c>
      <c r="U167" s="122">
        <v>44916</v>
      </c>
      <c r="V167" s="122" t="s">
        <v>312</v>
      </c>
      <c r="W167" s="122" t="s">
        <v>6</v>
      </c>
      <c r="X167" s="122" t="s">
        <v>6</v>
      </c>
      <c r="Y167" s="122" t="s">
        <v>2212</v>
      </c>
      <c r="Z167" s="122" t="s">
        <v>323</v>
      </c>
      <c r="AA167" s="122" t="s">
        <v>14</v>
      </c>
      <c r="AB167" s="122"/>
      <c r="AC167" s="122"/>
      <c r="AD167" s="122" t="s">
        <v>1775</v>
      </c>
      <c r="AE167" s="122" t="s">
        <v>1776</v>
      </c>
      <c r="AF167" s="122" t="s">
        <v>1798</v>
      </c>
    </row>
    <row r="168" spans="1:32" ht="93">
      <c r="A168" s="1">
        <f t="shared" si="2"/>
        <v>167</v>
      </c>
      <c r="B168" s="122" t="s">
        <v>1465</v>
      </c>
      <c r="C168" s="122" t="s">
        <v>1769</v>
      </c>
      <c r="D168" s="122" t="s">
        <v>1770</v>
      </c>
      <c r="E168" s="122" t="s">
        <v>321</v>
      </c>
      <c r="F168" s="122" t="s">
        <v>2213</v>
      </c>
      <c r="G168" s="122">
        <v>22</v>
      </c>
      <c r="H168" s="122">
        <v>2018</v>
      </c>
      <c r="I168" s="122" t="s">
        <v>2214</v>
      </c>
      <c r="J168" s="122">
        <v>34368898000106</v>
      </c>
      <c r="K168" s="125" t="s">
        <v>2215</v>
      </c>
      <c r="L168" s="122" t="s">
        <v>2216</v>
      </c>
      <c r="M168" s="122" t="s">
        <v>2217</v>
      </c>
      <c r="N168" s="122" t="s">
        <v>64</v>
      </c>
      <c r="O168" s="122">
        <v>1</v>
      </c>
      <c r="P168" s="3">
        <v>21875</v>
      </c>
      <c r="Q168" s="3">
        <v>262500</v>
      </c>
      <c r="R168" s="122" t="s">
        <v>174</v>
      </c>
      <c r="S168" s="122" t="s">
        <v>64</v>
      </c>
      <c r="T168" s="122" t="s">
        <v>113</v>
      </c>
      <c r="U168" s="122" t="s">
        <v>2218</v>
      </c>
      <c r="V168" s="122" t="s">
        <v>312</v>
      </c>
      <c r="W168" s="122" t="s">
        <v>6</v>
      </c>
      <c r="X168" s="122" t="s">
        <v>6</v>
      </c>
      <c r="Y168" s="122" t="s">
        <v>2219</v>
      </c>
      <c r="Z168" s="122" t="s">
        <v>359</v>
      </c>
      <c r="AA168" s="122" t="s">
        <v>14</v>
      </c>
      <c r="AB168" s="122"/>
      <c r="AC168" s="122"/>
      <c r="AD168" s="122" t="s">
        <v>1866</v>
      </c>
      <c r="AE168" s="122" t="s">
        <v>1877</v>
      </c>
      <c r="AF168" s="122" t="s">
        <v>1867</v>
      </c>
    </row>
    <row r="169" spans="1:32" ht="79.8">
      <c r="A169" s="1">
        <f t="shared" si="2"/>
        <v>168</v>
      </c>
      <c r="B169" s="122" t="s">
        <v>1465</v>
      </c>
      <c r="C169" s="122" t="s">
        <v>1769</v>
      </c>
      <c r="D169" s="122" t="s">
        <v>1770</v>
      </c>
      <c r="E169" s="122" t="s">
        <v>321</v>
      </c>
      <c r="F169" s="122" t="s">
        <v>2220</v>
      </c>
      <c r="G169" s="122">
        <v>43</v>
      </c>
      <c r="H169" s="122">
        <v>2019</v>
      </c>
      <c r="I169" s="122" t="s">
        <v>2221</v>
      </c>
      <c r="J169" s="122">
        <v>6272575006504</v>
      </c>
      <c r="K169" s="125" t="s">
        <v>2222</v>
      </c>
      <c r="L169" s="122" t="s">
        <v>2223</v>
      </c>
      <c r="M169" s="122" t="s">
        <v>2224</v>
      </c>
      <c r="N169" s="122" t="s">
        <v>64</v>
      </c>
      <c r="O169" s="122">
        <v>39501.019999999997</v>
      </c>
      <c r="P169" s="3">
        <v>10.130000000000001</v>
      </c>
      <c r="Q169" s="3">
        <v>400145.33</v>
      </c>
      <c r="R169" s="122" t="s">
        <v>174</v>
      </c>
      <c r="S169" s="122" t="s">
        <v>64</v>
      </c>
      <c r="T169" s="122" t="s">
        <v>142</v>
      </c>
      <c r="U169" s="122" t="s">
        <v>2225</v>
      </c>
      <c r="V169" s="122" t="s">
        <v>312</v>
      </c>
      <c r="W169" s="122" t="s">
        <v>6</v>
      </c>
      <c r="X169" s="122" t="s">
        <v>6</v>
      </c>
      <c r="Y169" s="122" t="s">
        <v>2226</v>
      </c>
      <c r="Z169" s="122" t="s">
        <v>323</v>
      </c>
      <c r="AA169" s="122" t="s">
        <v>14</v>
      </c>
      <c r="AB169" s="122"/>
      <c r="AC169" s="122"/>
      <c r="AD169" s="122" t="s">
        <v>1775</v>
      </c>
      <c r="AE169" s="122" t="s">
        <v>1776</v>
      </c>
      <c r="AF169" s="122" t="s">
        <v>1798</v>
      </c>
    </row>
    <row r="170" spans="1:32" ht="53.4">
      <c r="A170" s="1">
        <f t="shared" si="2"/>
        <v>169</v>
      </c>
      <c r="B170" s="122" t="s">
        <v>1465</v>
      </c>
      <c r="C170" s="122" t="s">
        <v>1769</v>
      </c>
      <c r="D170" s="122" t="s">
        <v>1770</v>
      </c>
      <c r="E170" s="122" t="s">
        <v>321</v>
      </c>
      <c r="F170" s="122" t="s">
        <v>2227</v>
      </c>
      <c r="G170" s="122">
        <v>7</v>
      </c>
      <c r="H170" s="122">
        <v>2019</v>
      </c>
      <c r="I170" s="122" t="s">
        <v>2228</v>
      </c>
      <c r="J170" s="122">
        <v>14728474000169</v>
      </c>
      <c r="K170" s="125" t="s">
        <v>2078</v>
      </c>
      <c r="L170" s="122" t="s">
        <v>2229</v>
      </c>
      <c r="M170" s="122" t="s">
        <v>2230</v>
      </c>
      <c r="N170" s="122" t="s">
        <v>1122</v>
      </c>
      <c r="O170" s="122">
        <v>24215.8</v>
      </c>
      <c r="P170" s="3">
        <v>1.17</v>
      </c>
      <c r="Q170" s="3">
        <v>28259.84</v>
      </c>
      <c r="R170" s="122" t="s">
        <v>174</v>
      </c>
      <c r="S170" s="122" t="s">
        <v>64</v>
      </c>
      <c r="T170" s="122" t="s">
        <v>142</v>
      </c>
      <c r="U170" s="122" t="s">
        <v>2082</v>
      </c>
      <c r="V170" s="122" t="s">
        <v>312</v>
      </c>
      <c r="W170" s="122" t="s">
        <v>6</v>
      </c>
      <c r="X170" s="122" t="s">
        <v>6</v>
      </c>
      <c r="Y170" s="122" t="s">
        <v>2231</v>
      </c>
      <c r="Z170" s="122" t="s">
        <v>323</v>
      </c>
      <c r="AA170" s="122" t="s">
        <v>14</v>
      </c>
      <c r="AB170" s="122"/>
      <c r="AC170" s="122"/>
      <c r="AD170" s="122" t="s">
        <v>1775</v>
      </c>
      <c r="AE170" s="122" t="s">
        <v>1776</v>
      </c>
      <c r="AF170" s="122" t="s">
        <v>1798</v>
      </c>
    </row>
    <row r="171" spans="1:32" ht="93">
      <c r="A171" s="1">
        <f t="shared" si="2"/>
        <v>170</v>
      </c>
      <c r="B171" s="122" t="s">
        <v>1465</v>
      </c>
      <c r="C171" s="122" t="s">
        <v>1769</v>
      </c>
      <c r="D171" s="122" t="s">
        <v>1770</v>
      </c>
      <c r="E171" s="122" t="s">
        <v>321</v>
      </c>
      <c r="F171" s="122" t="s">
        <v>2213</v>
      </c>
      <c r="G171" s="122">
        <v>23</v>
      </c>
      <c r="H171" s="122">
        <v>2018</v>
      </c>
      <c r="I171" s="122" t="s">
        <v>2214</v>
      </c>
      <c r="J171" s="122">
        <v>34368898000106</v>
      </c>
      <c r="K171" s="125" t="s">
        <v>2215</v>
      </c>
      <c r="L171" s="122" t="s">
        <v>2232</v>
      </c>
      <c r="M171" s="122" t="s">
        <v>2217</v>
      </c>
      <c r="N171" s="122" t="s">
        <v>64</v>
      </c>
      <c r="O171" s="122">
        <v>1</v>
      </c>
      <c r="P171" s="3">
        <v>21875</v>
      </c>
      <c r="Q171" s="3">
        <v>262500</v>
      </c>
      <c r="R171" s="122" t="s">
        <v>174</v>
      </c>
      <c r="S171" s="122" t="s">
        <v>64</v>
      </c>
      <c r="T171" s="122" t="s">
        <v>113</v>
      </c>
      <c r="U171" s="122" t="s">
        <v>2218</v>
      </c>
      <c r="V171" s="122" t="s">
        <v>312</v>
      </c>
      <c r="W171" s="122" t="s">
        <v>6</v>
      </c>
      <c r="X171" s="122" t="s">
        <v>6</v>
      </c>
      <c r="Y171" s="122" t="s">
        <v>2219</v>
      </c>
      <c r="Z171" s="122" t="s">
        <v>359</v>
      </c>
      <c r="AA171" s="122" t="s">
        <v>14</v>
      </c>
      <c r="AB171" s="122"/>
      <c r="AC171" s="122"/>
      <c r="AD171" s="122" t="s">
        <v>1866</v>
      </c>
      <c r="AE171" s="122" t="s">
        <v>1877</v>
      </c>
      <c r="AF171" s="122" t="s">
        <v>1867</v>
      </c>
    </row>
    <row r="172" spans="1:32" ht="119.4">
      <c r="A172" s="1">
        <f t="shared" si="2"/>
        <v>171</v>
      </c>
      <c r="B172" s="122" t="s">
        <v>1465</v>
      </c>
      <c r="C172" s="122" t="s">
        <v>1769</v>
      </c>
      <c r="D172" s="122" t="s">
        <v>1770</v>
      </c>
      <c r="E172" s="122" t="s">
        <v>321</v>
      </c>
      <c r="F172" s="122" t="s">
        <v>2233</v>
      </c>
      <c r="G172" s="122">
        <v>39</v>
      </c>
      <c r="H172" s="122">
        <v>2015</v>
      </c>
      <c r="I172" s="122" t="s">
        <v>2234</v>
      </c>
      <c r="J172" s="122">
        <v>76484013000145</v>
      </c>
      <c r="K172" s="125" t="s">
        <v>2235</v>
      </c>
      <c r="L172" s="122" t="s">
        <v>2236</v>
      </c>
      <c r="M172" s="122" t="s">
        <v>2237</v>
      </c>
      <c r="N172" s="122" t="s">
        <v>64</v>
      </c>
      <c r="O172" s="122">
        <v>1</v>
      </c>
      <c r="P172" s="3">
        <v>69441.618333333332</v>
      </c>
      <c r="Q172" s="3">
        <v>833299.42</v>
      </c>
      <c r="R172" s="122" t="s">
        <v>174</v>
      </c>
      <c r="S172" s="122" t="s">
        <v>64</v>
      </c>
      <c r="T172" s="122" t="s">
        <v>113</v>
      </c>
      <c r="U172" s="122" t="s">
        <v>2238</v>
      </c>
      <c r="V172" s="122" t="s">
        <v>312</v>
      </c>
      <c r="W172" s="122" t="s">
        <v>6</v>
      </c>
      <c r="X172" s="122" t="s">
        <v>6</v>
      </c>
      <c r="Y172" s="122" t="s">
        <v>2239</v>
      </c>
      <c r="Z172" s="122" t="s">
        <v>359</v>
      </c>
      <c r="AA172" s="122" t="s">
        <v>14</v>
      </c>
      <c r="AB172" s="122"/>
      <c r="AC172" s="122"/>
      <c r="AD172" s="122" t="s">
        <v>1866</v>
      </c>
      <c r="AE172" s="122" t="s">
        <v>1877</v>
      </c>
      <c r="AF172" s="122" t="s">
        <v>1867</v>
      </c>
    </row>
    <row r="173" spans="1:32" ht="79.8">
      <c r="A173" s="1">
        <f t="shared" si="2"/>
        <v>172</v>
      </c>
      <c r="B173" s="122" t="s">
        <v>1465</v>
      </c>
      <c r="C173" s="122" t="s">
        <v>2240</v>
      </c>
      <c r="D173" s="122" t="s">
        <v>1770</v>
      </c>
      <c r="E173" s="122" t="s">
        <v>321</v>
      </c>
      <c r="F173" s="122" t="s">
        <v>2241</v>
      </c>
      <c r="G173" s="122">
        <v>12</v>
      </c>
      <c r="H173" s="122">
        <v>2020</v>
      </c>
      <c r="I173" s="122" t="s">
        <v>2242</v>
      </c>
      <c r="J173" s="122">
        <v>11108001000170</v>
      </c>
      <c r="K173" s="125" t="s">
        <v>2243</v>
      </c>
      <c r="L173" s="122" t="s">
        <v>2244</v>
      </c>
      <c r="M173" s="122" t="s">
        <v>2245</v>
      </c>
      <c r="N173" s="122" t="s">
        <v>2196</v>
      </c>
      <c r="O173" s="122">
        <v>71489.899999999994</v>
      </c>
      <c r="P173" s="3">
        <v>1.17</v>
      </c>
      <c r="Q173" s="3">
        <v>122376.23</v>
      </c>
      <c r="R173" s="122" t="s">
        <v>174</v>
      </c>
      <c r="S173" s="122" t="s">
        <v>64</v>
      </c>
      <c r="T173" s="122" t="s">
        <v>142</v>
      </c>
      <c r="U173" s="122" t="s">
        <v>2246</v>
      </c>
      <c r="V173" s="122" t="s">
        <v>312</v>
      </c>
      <c r="W173" s="122" t="s">
        <v>6</v>
      </c>
      <c r="X173" s="122" t="s">
        <v>6</v>
      </c>
      <c r="Y173" s="122" t="s">
        <v>2247</v>
      </c>
      <c r="Z173" s="122" t="s">
        <v>323</v>
      </c>
      <c r="AA173" s="122" t="s">
        <v>14</v>
      </c>
      <c r="AB173" s="122"/>
      <c r="AC173" s="122"/>
      <c r="AD173" s="122" t="s">
        <v>1775</v>
      </c>
      <c r="AE173" s="122" t="s">
        <v>1776</v>
      </c>
      <c r="AF173" s="122" t="s">
        <v>1798</v>
      </c>
    </row>
    <row r="174" spans="1:32" ht="66.599999999999994">
      <c r="A174" s="1">
        <f t="shared" si="2"/>
        <v>173</v>
      </c>
      <c r="B174" s="122" t="s">
        <v>1465</v>
      </c>
      <c r="C174" s="122" t="s">
        <v>1572</v>
      </c>
      <c r="D174" s="122" t="s">
        <v>1573</v>
      </c>
      <c r="E174" s="122" t="s">
        <v>321</v>
      </c>
      <c r="F174" s="122" t="s">
        <v>17726</v>
      </c>
      <c r="G174" s="122">
        <v>32</v>
      </c>
      <c r="H174" s="122">
        <v>2020</v>
      </c>
      <c r="I174" s="122" t="s">
        <v>2093</v>
      </c>
      <c r="J174" s="122" t="s">
        <v>17727</v>
      </c>
      <c r="K174" s="125">
        <v>44356</v>
      </c>
      <c r="L174" s="122" t="s">
        <v>2095</v>
      </c>
      <c r="M174" s="122" t="s">
        <v>2096</v>
      </c>
      <c r="N174" s="122" t="s">
        <v>2097</v>
      </c>
      <c r="O174" s="122">
        <v>1</v>
      </c>
      <c r="P174" s="3">
        <v>8489.7900000000009</v>
      </c>
      <c r="Q174" s="3">
        <v>101877.54</v>
      </c>
      <c r="R174" s="122" t="s">
        <v>174</v>
      </c>
      <c r="S174" s="122" t="s">
        <v>64</v>
      </c>
      <c r="T174" s="122" t="s">
        <v>256</v>
      </c>
      <c r="U174" s="122">
        <v>44721</v>
      </c>
      <c r="V174" s="122" t="s">
        <v>312</v>
      </c>
      <c r="W174" s="122" t="s">
        <v>6</v>
      </c>
      <c r="X174" s="122" t="s">
        <v>6</v>
      </c>
      <c r="Y174" s="122" t="s">
        <v>2021</v>
      </c>
      <c r="Z174" s="122" t="s">
        <v>323</v>
      </c>
      <c r="AA174" s="122" t="s">
        <v>14</v>
      </c>
      <c r="AB174" s="122"/>
      <c r="AC174" s="122"/>
      <c r="AD174" s="122" t="s">
        <v>1578</v>
      </c>
      <c r="AE174" s="122" t="s">
        <v>1579</v>
      </c>
      <c r="AF174" s="122" t="s">
        <v>1580</v>
      </c>
    </row>
    <row r="175" spans="1:32" ht="53.4">
      <c r="A175" s="1">
        <f t="shared" si="2"/>
        <v>174</v>
      </c>
      <c r="B175" s="122" t="s">
        <v>1465</v>
      </c>
      <c r="C175" s="122" t="s">
        <v>1572</v>
      </c>
      <c r="D175" s="122" t="s">
        <v>1573</v>
      </c>
      <c r="E175" s="122" t="s">
        <v>321</v>
      </c>
      <c r="F175" s="122" t="s">
        <v>17728</v>
      </c>
      <c r="G175" s="122">
        <v>31</v>
      </c>
      <c r="H175" s="122">
        <v>2018</v>
      </c>
      <c r="I175" s="122" t="s">
        <v>2100</v>
      </c>
      <c r="J175" s="122" t="s">
        <v>17729</v>
      </c>
      <c r="K175" s="125">
        <v>43823</v>
      </c>
      <c r="L175" s="122" t="s">
        <v>2102</v>
      </c>
      <c r="M175" s="122" t="s">
        <v>2103</v>
      </c>
      <c r="N175" s="122" t="s">
        <v>2039</v>
      </c>
      <c r="O175" s="122">
        <v>1</v>
      </c>
      <c r="P175" s="3">
        <v>41379.879999999997</v>
      </c>
      <c r="Q175" s="3">
        <v>496558.65</v>
      </c>
      <c r="R175" s="122" t="s">
        <v>174</v>
      </c>
      <c r="S175" s="122" t="s">
        <v>64</v>
      </c>
      <c r="T175" s="122" t="s">
        <v>113</v>
      </c>
      <c r="U175" s="122" t="s">
        <v>17730</v>
      </c>
      <c r="V175" s="122" t="s">
        <v>360</v>
      </c>
      <c r="W175" s="122" t="s">
        <v>6</v>
      </c>
      <c r="X175" s="122" t="s">
        <v>6</v>
      </c>
      <c r="Y175" s="122" t="s">
        <v>2021</v>
      </c>
      <c r="Z175" s="122" t="s">
        <v>359</v>
      </c>
      <c r="AA175" s="122" t="s">
        <v>14</v>
      </c>
      <c r="AB175" s="122"/>
      <c r="AC175" s="122"/>
      <c r="AD175" s="122" t="s">
        <v>1578</v>
      </c>
      <c r="AE175" s="122" t="s">
        <v>1579</v>
      </c>
      <c r="AF175" s="122" t="s">
        <v>1580</v>
      </c>
    </row>
    <row r="176" spans="1:32" ht="66.599999999999994">
      <c r="A176" s="1">
        <f t="shared" si="2"/>
        <v>175</v>
      </c>
      <c r="B176" s="122" t="s">
        <v>1465</v>
      </c>
      <c r="C176" s="122" t="s">
        <v>1572</v>
      </c>
      <c r="D176" s="122" t="s">
        <v>1573</v>
      </c>
      <c r="E176" s="122" t="s">
        <v>321</v>
      </c>
      <c r="F176" s="122" t="s">
        <v>17731</v>
      </c>
      <c r="G176" s="122">
        <v>29</v>
      </c>
      <c r="H176" s="122">
        <v>2018</v>
      </c>
      <c r="I176" s="122" t="s">
        <v>2106</v>
      </c>
      <c r="J176" s="122" t="s">
        <v>17732</v>
      </c>
      <c r="K176" s="125">
        <v>44485</v>
      </c>
      <c r="L176" s="122" t="s">
        <v>2108</v>
      </c>
      <c r="M176" s="122" t="s">
        <v>2109</v>
      </c>
      <c r="N176" s="122" t="s">
        <v>2027</v>
      </c>
      <c r="O176" s="122">
        <v>38688.5</v>
      </c>
      <c r="P176" s="3">
        <v>841.65</v>
      </c>
      <c r="Q176" s="3">
        <v>10099.799999999999</v>
      </c>
      <c r="R176" s="122" t="s">
        <v>174</v>
      </c>
      <c r="S176" s="122" t="s">
        <v>64</v>
      </c>
      <c r="T176" s="122" t="s">
        <v>142</v>
      </c>
      <c r="U176" s="122">
        <v>44850</v>
      </c>
      <c r="V176" s="122" t="s">
        <v>312</v>
      </c>
      <c r="W176" s="122" t="s">
        <v>6</v>
      </c>
      <c r="X176" s="122" t="s">
        <v>6</v>
      </c>
      <c r="Y176" s="122" t="s">
        <v>2021</v>
      </c>
      <c r="Z176" s="122" t="s">
        <v>323</v>
      </c>
      <c r="AA176" s="122" t="s">
        <v>14</v>
      </c>
      <c r="AB176" s="122"/>
      <c r="AC176" s="122"/>
      <c r="AD176" s="122" t="s">
        <v>1578</v>
      </c>
      <c r="AE176" s="122" t="s">
        <v>1579</v>
      </c>
      <c r="AF176" s="122" t="s">
        <v>1580</v>
      </c>
    </row>
    <row r="177" spans="1:32" ht="66.599999999999994">
      <c r="A177" s="1">
        <f t="shared" si="2"/>
        <v>176</v>
      </c>
      <c r="B177" s="122" t="s">
        <v>1465</v>
      </c>
      <c r="C177" s="122" t="s">
        <v>1572</v>
      </c>
      <c r="D177" s="122" t="s">
        <v>1573</v>
      </c>
      <c r="E177" s="122" t="s">
        <v>321</v>
      </c>
      <c r="F177" s="122" t="s">
        <v>17733</v>
      </c>
      <c r="G177" s="122">
        <v>37</v>
      </c>
      <c r="H177" s="122">
        <v>21</v>
      </c>
      <c r="I177" s="122" t="s">
        <v>17734</v>
      </c>
      <c r="J177" s="122" t="s">
        <v>17735</v>
      </c>
      <c r="K177" s="125">
        <v>44412</v>
      </c>
      <c r="L177" s="122" t="s">
        <v>2114</v>
      </c>
      <c r="M177" s="122" t="s">
        <v>2115</v>
      </c>
      <c r="N177" s="122" t="s">
        <v>2116</v>
      </c>
      <c r="O177" s="122">
        <v>1</v>
      </c>
      <c r="P177" s="3">
        <v>121008.07</v>
      </c>
      <c r="Q177" s="3">
        <v>1452096.86</v>
      </c>
      <c r="R177" s="122" t="s">
        <v>174</v>
      </c>
      <c r="S177" s="122" t="s">
        <v>64</v>
      </c>
      <c r="T177" s="122" t="s">
        <v>256</v>
      </c>
      <c r="U177" s="122">
        <v>44777</v>
      </c>
      <c r="V177" s="122" t="s">
        <v>312</v>
      </c>
      <c r="W177" s="122" t="s">
        <v>6</v>
      </c>
      <c r="X177" s="122" t="s">
        <v>6</v>
      </c>
      <c r="Y177" s="122" t="s">
        <v>2021</v>
      </c>
      <c r="Z177" s="122" t="s">
        <v>323</v>
      </c>
      <c r="AA177" s="122" t="s">
        <v>14</v>
      </c>
      <c r="AB177" s="122"/>
      <c r="AC177" s="122"/>
      <c r="AD177" s="122" t="s">
        <v>1578</v>
      </c>
      <c r="AE177" s="122" t="s">
        <v>1579</v>
      </c>
      <c r="AF177" s="122" t="s">
        <v>1580</v>
      </c>
    </row>
    <row r="178" spans="1:32" ht="53.4">
      <c r="A178" s="1">
        <f t="shared" si="2"/>
        <v>177</v>
      </c>
      <c r="B178" s="122" t="s">
        <v>1465</v>
      </c>
      <c r="C178" s="122" t="s">
        <v>1572</v>
      </c>
      <c r="D178" s="122" t="s">
        <v>1573</v>
      </c>
      <c r="E178" s="122" t="s">
        <v>321</v>
      </c>
      <c r="F178" s="122" t="s">
        <v>17736</v>
      </c>
      <c r="G178" s="122">
        <v>41</v>
      </c>
      <c r="H178" s="122">
        <v>2017</v>
      </c>
      <c r="I178" s="122" t="s">
        <v>2118</v>
      </c>
      <c r="J178" s="122" t="s">
        <v>17737</v>
      </c>
      <c r="K178" s="125">
        <v>44492</v>
      </c>
      <c r="L178" s="122" t="s">
        <v>2120</v>
      </c>
      <c r="M178" s="122" t="s">
        <v>2121</v>
      </c>
      <c r="N178" s="122" t="s">
        <v>2122</v>
      </c>
      <c r="O178" s="122">
        <v>1</v>
      </c>
      <c r="P178" s="3">
        <v>7811.93</v>
      </c>
      <c r="Q178" s="3">
        <v>93743.26</v>
      </c>
      <c r="R178" s="122" t="s">
        <v>174</v>
      </c>
      <c r="S178" s="122" t="s">
        <v>64</v>
      </c>
      <c r="T178" s="122" t="s">
        <v>142</v>
      </c>
      <c r="U178" s="122">
        <v>44857</v>
      </c>
      <c r="V178" s="122" t="s">
        <v>312</v>
      </c>
      <c r="W178" s="122" t="s">
        <v>6</v>
      </c>
      <c r="X178" s="122" t="s">
        <v>6</v>
      </c>
      <c r="Y178" s="122" t="s">
        <v>2021</v>
      </c>
      <c r="Z178" s="122" t="s">
        <v>323</v>
      </c>
      <c r="AA178" s="122" t="s">
        <v>14</v>
      </c>
      <c r="AB178" s="122"/>
      <c r="AC178" s="122"/>
      <c r="AD178" s="122" t="s">
        <v>1578</v>
      </c>
      <c r="AE178" s="122" t="s">
        <v>1579</v>
      </c>
      <c r="AF178" s="122" t="s">
        <v>1580</v>
      </c>
    </row>
    <row r="179" spans="1:32" ht="66.599999999999994">
      <c r="A179" s="1">
        <f t="shared" si="2"/>
        <v>178</v>
      </c>
      <c r="B179" s="122" t="s">
        <v>1465</v>
      </c>
      <c r="C179" s="122" t="s">
        <v>1572</v>
      </c>
      <c r="D179" s="122" t="s">
        <v>1573</v>
      </c>
      <c r="E179" s="122" t="s">
        <v>321</v>
      </c>
      <c r="F179" s="122" t="s">
        <v>17738</v>
      </c>
      <c r="G179" s="122">
        <v>10</v>
      </c>
      <c r="H179" s="122">
        <v>2020</v>
      </c>
      <c r="I179" s="122" t="s">
        <v>2124</v>
      </c>
      <c r="J179" s="122" t="s">
        <v>17739</v>
      </c>
      <c r="K179" s="125">
        <v>44245</v>
      </c>
      <c r="L179" s="122" t="s">
        <v>2125</v>
      </c>
      <c r="M179" s="122" t="s">
        <v>2126</v>
      </c>
      <c r="N179" s="122" t="s">
        <v>2027</v>
      </c>
      <c r="O179" s="122">
        <v>63675.51</v>
      </c>
      <c r="P179" s="3">
        <v>10008.049999999999</v>
      </c>
      <c r="Q179" s="3">
        <v>120096.65</v>
      </c>
      <c r="R179" s="122" t="s">
        <v>174</v>
      </c>
      <c r="S179" s="122" t="s">
        <v>64</v>
      </c>
      <c r="T179" s="122" t="s">
        <v>142</v>
      </c>
      <c r="U179" s="122">
        <v>44610</v>
      </c>
      <c r="V179" s="122" t="s">
        <v>312</v>
      </c>
      <c r="W179" s="122" t="s">
        <v>6</v>
      </c>
      <c r="X179" s="122" t="s">
        <v>6</v>
      </c>
      <c r="Y179" s="122" t="s">
        <v>2021</v>
      </c>
      <c r="Z179" s="122" t="s">
        <v>323</v>
      </c>
      <c r="AA179" s="122" t="s">
        <v>14</v>
      </c>
      <c r="AB179" s="122"/>
      <c r="AC179" s="122"/>
      <c r="AD179" s="122" t="s">
        <v>1578</v>
      </c>
      <c r="AE179" s="122" t="s">
        <v>1579</v>
      </c>
      <c r="AF179" s="122" t="s">
        <v>1580</v>
      </c>
    </row>
    <row r="180" spans="1:32" ht="53.4">
      <c r="A180" s="1">
        <f t="shared" si="2"/>
        <v>179</v>
      </c>
      <c r="B180" s="122" t="s">
        <v>1465</v>
      </c>
      <c r="C180" s="122" t="s">
        <v>1572</v>
      </c>
      <c r="D180" s="122" t="s">
        <v>1573</v>
      </c>
      <c r="E180" s="122" t="s">
        <v>321</v>
      </c>
      <c r="F180" s="122" t="s">
        <v>17740</v>
      </c>
      <c r="G180" s="122">
        <v>51</v>
      </c>
      <c r="H180" s="122">
        <v>2015</v>
      </c>
      <c r="I180" s="122" t="s">
        <v>2129</v>
      </c>
      <c r="J180" s="122" t="s">
        <v>17741</v>
      </c>
      <c r="K180" s="125">
        <v>42259</v>
      </c>
      <c r="L180" s="122" t="s">
        <v>2131</v>
      </c>
      <c r="M180" s="122" t="s">
        <v>2132</v>
      </c>
      <c r="N180" s="122" t="s">
        <v>428</v>
      </c>
      <c r="O180" s="122">
        <v>1</v>
      </c>
      <c r="P180" s="3">
        <v>189315</v>
      </c>
      <c r="Q180" s="3">
        <v>2271780</v>
      </c>
      <c r="R180" s="122" t="s">
        <v>174</v>
      </c>
      <c r="S180" s="122" t="s">
        <v>64</v>
      </c>
      <c r="T180" s="122" t="s">
        <v>142</v>
      </c>
      <c r="U180" s="122" t="s">
        <v>17730</v>
      </c>
      <c r="V180" s="122" t="s">
        <v>360</v>
      </c>
      <c r="W180" s="122" t="s">
        <v>6</v>
      </c>
      <c r="X180" s="122" t="s">
        <v>6</v>
      </c>
      <c r="Y180" s="122" t="s">
        <v>2021</v>
      </c>
      <c r="Z180" s="122" t="s">
        <v>359</v>
      </c>
      <c r="AA180" s="122" t="s">
        <v>14</v>
      </c>
      <c r="AB180" s="122"/>
      <c r="AC180" s="122"/>
      <c r="AD180" s="122" t="s">
        <v>1578</v>
      </c>
      <c r="AE180" s="122" t="s">
        <v>1579</v>
      </c>
      <c r="AF180" s="122" t="s">
        <v>1580</v>
      </c>
    </row>
    <row r="181" spans="1:32" ht="53.4">
      <c r="A181" s="1">
        <f t="shared" si="2"/>
        <v>180</v>
      </c>
      <c r="B181" s="122" t="s">
        <v>1465</v>
      </c>
      <c r="C181" s="122" t="s">
        <v>1572</v>
      </c>
      <c r="D181" s="122" t="s">
        <v>1573</v>
      </c>
      <c r="E181" s="122" t="s">
        <v>321</v>
      </c>
      <c r="F181" s="122" t="s">
        <v>17742</v>
      </c>
      <c r="G181" s="122">
        <v>33</v>
      </c>
      <c r="H181" s="122">
        <v>2021</v>
      </c>
      <c r="I181" s="122" t="s">
        <v>17743</v>
      </c>
      <c r="J181" s="122" t="s">
        <v>17744</v>
      </c>
      <c r="K181" s="125">
        <v>44417</v>
      </c>
      <c r="L181" s="122" t="s">
        <v>17745</v>
      </c>
      <c r="M181" s="122" t="s">
        <v>17745</v>
      </c>
      <c r="N181" s="122" t="s">
        <v>428</v>
      </c>
      <c r="O181" s="122">
        <v>1</v>
      </c>
      <c r="P181" s="3">
        <v>3005640</v>
      </c>
      <c r="Q181" s="3">
        <v>3005640</v>
      </c>
      <c r="R181" s="122" t="s">
        <v>174</v>
      </c>
      <c r="S181" s="122" t="s">
        <v>64</v>
      </c>
      <c r="T181" s="122" t="s">
        <v>142</v>
      </c>
      <c r="U181" s="122">
        <v>44782</v>
      </c>
      <c r="V181" s="122" t="s">
        <v>312</v>
      </c>
      <c r="W181" s="122" t="s">
        <v>6</v>
      </c>
      <c r="X181" s="122" t="s">
        <v>6</v>
      </c>
      <c r="Y181" s="122" t="s">
        <v>2021</v>
      </c>
      <c r="Z181" s="122" t="s">
        <v>323</v>
      </c>
      <c r="AA181" s="122" t="s">
        <v>14</v>
      </c>
      <c r="AB181" s="122"/>
      <c r="AC181" s="122"/>
      <c r="AD181" s="122" t="s">
        <v>1578</v>
      </c>
      <c r="AE181" s="122" t="s">
        <v>17746</v>
      </c>
      <c r="AF181" s="122" t="s">
        <v>1580</v>
      </c>
    </row>
    <row r="182" spans="1:32" ht="66.599999999999994">
      <c r="A182" s="1">
        <f t="shared" si="2"/>
        <v>181</v>
      </c>
      <c r="B182" s="122" t="s">
        <v>1465</v>
      </c>
      <c r="C182" s="122" t="s">
        <v>1678</v>
      </c>
      <c r="D182" s="122" t="s">
        <v>1679</v>
      </c>
      <c r="E182" s="122" t="s">
        <v>321</v>
      </c>
      <c r="F182" s="122" t="s">
        <v>17747</v>
      </c>
      <c r="G182" s="122">
        <v>372018</v>
      </c>
      <c r="H182" s="122">
        <v>2018</v>
      </c>
      <c r="I182" s="122" t="s">
        <v>2135</v>
      </c>
      <c r="J182" s="122">
        <v>8201224000254</v>
      </c>
      <c r="K182" s="125" t="s">
        <v>2136</v>
      </c>
      <c r="L182" s="122" t="s">
        <v>2137</v>
      </c>
      <c r="M182" s="122" t="s">
        <v>2138</v>
      </c>
      <c r="N182" s="122" t="s">
        <v>2139</v>
      </c>
      <c r="O182" s="122">
        <v>1</v>
      </c>
      <c r="P182" s="3">
        <v>26587.08</v>
      </c>
      <c r="Q182" s="3">
        <v>319044.96000000002</v>
      </c>
      <c r="R182" s="122" t="s">
        <v>17</v>
      </c>
      <c r="S182" s="122" t="s">
        <v>64</v>
      </c>
      <c r="T182" s="122" t="s">
        <v>38</v>
      </c>
      <c r="U182" s="122" t="s">
        <v>2140</v>
      </c>
      <c r="V182" s="122" t="s">
        <v>312</v>
      </c>
      <c r="W182" s="122" t="s">
        <v>6</v>
      </c>
      <c r="X182" s="122" t="s">
        <v>6</v>
      </c>
      <c r="Y182" s="122" t="s">
        <v>2141</v>
      </c>
      <c r="Z182" s="122" t="s">
        <v>323</v>
      </c>
      <c r="AA182" s="122" t="s">
        <v>14</v>
      </c>
      <c r="AB182" s="122"/>
      <c r="AC182" s="122"/>
      <c r="AD182" s="122" t="s">
        <v>17748</v>
      </c>
      <c r="AE182" s="122" t="s">
        <v>17749</v>
      </c>
      <c r="AF182" s="122" t="s">
        <v>17750</v>
      </c>
    </row>
    <row r="183" spans="1:32" ht="66.599999999999994">
      <c r="A183" s="1">
        <f t="shared" si="2"/>
        <v>182</v>
      </c>
      <c r="B183" s="122" t="s">
        <v>1465</v>
      </c>
      <c r="C183" s="122" t="s">
        <v>1678</v>
      </c>
      <c r="D183" s="122" t="s">
        <v>1679</v>
      </c>
      <c r="E183" s="122" t="s">
        <v>321</v>
      </c>
      <c r="F183" s="122" t="s">
        <v>17751</v>
      </c>
      <c r="G183" s="122">
        <v>222020</v>
      </c>
      <c r="H183" s="122">
        <v>2020</v>
      </c>
      <c r="I183" s="122" t="s">
        <v>2151</v>
      </c>
      <c r="J183" s="122">
        <v>23066228000180</v>
      </c>
      <c r="K183" s="125" t="s">
        <v>2152</v>
      </c>
      <c r="L183" s="122" t="s">
        <v>2153</v>
      </c>
      <c r="M183" s="122" t="s">
        <v>2153</v>
      </c>
      <c r="N183" s="122" t="s">
        <v>428</v>
      </c>
      <c r="O183" s="122">
        <v>1</v>
      </c>
      <c r="P183" s="3">
        <v>47521.48</v>
      </c>
      <c r="Q183" s="3">
        <v>570257.76</v>
      </c>
      <c r="R183" s="122" t="s">
        <v>17</v>
      </c>
      <c r="S183" s="122" t="s">
        <v>64</v>
      </c>
      <c r="T183" s="122" t="s">
        <v>38</v>
      </c>
      <c r="U183" s="122" t="s">
        <v>1297</v>
      </c>
      <c r="V183" s="122" t="s">
        <v>312</v>
      </c>
      <c r="W183" s="122" t="s">
        <v>6</v>
      </c>
      <c r="X183" s="122" t="s">
        <v>6</v>
      </c>
      <c r="Y183" s="122" t="s">
        <v>1779</v>
      </c>
      <c r="Z183" s="122" t="s">
        <v>323</v>
      </c>
      <c r="AA183" s="122" t="s">
        <v>14</v>
      </c>
      <c r="AB183" s="122"/>
      <c r="AC183" s="122"/>
      <c r="AD183" s="122" t="s">
        <v>17748</v>
      </c>
      <c r="AE183" s="122" t="s">
        <v>17749</v>
      </c>
      <c r="AF183" s="122" t="s">
        <v>17750</v>
      </c>
    </row>
    <row r="184" spans="1:32" ht="93">
      <c r="A184" s="1">
        <f t="shared" ref="A184:A228" si="3">A183+1</f>
        <v>183</v>
      </c>
      <c r="B184" s="122" t="s">
        <v>1465</v>
      </c>
      <c r="C184" s="122" t="s">
        <v>1678</v>
      </c>
      <c r="D184" s="122" t="s">
        <v>1679</v>
      </c>
      <c r="E184" s="122" t="s">
        <v>321</v>
      </c>
      <c r="F184" s="122" t="s">
        <v>17752</v>
      </c>
      <c r="G184" s="122">
        <v>352020362020</v>
      </c>
      <c r="H184" s="122">
        <v>2020</v>
      </c>
      <c r="I184" s="122" t="s">
        <v>2155</v>
      </c>
      <c r="J184" s="122">
        <v>5914650000166</v>
      </c>
      <c r="K184" s="125" t="s">
        <v>2156</v>
      </c>
      <c r="L184" s="122" t="s">
        <v>2157</v>
      </c>
      <c r="M184" s="122" t="s">
        <v>2158</v>
      </c>
      <c r="N184" s="122" t="s">
        <v>428</v>
      </c>
      <c r="O184" s="122">
        <v>1</v>
      </c>
      <c r="P184" s="3">
        <v>41500</v>
      </c>
      <c r="Q184" s="3">
        <v>498000</v>
      </c>
      <c r="R184" s="122" t="s">
        <v>17</v>
      </c>
      <c r="S184" s="122" t="s">
        <v>64</v>
      </c>
      <c r="T184" s="122" t="s">
        <v>38</v>
      </c>
      <c r="U184" s="122" t="s">
        <v>2159</v>
      </c>
      <c r="V184" s="122" t="s">
        <v>312</v>
      </c>
      <c r="W184" s="122" t="s">
        <v>6</v>
      </c>
      <c r="X184" s="122" t="s">
        <v>6</v>
      </c>
      <c r="Y184" s="122" t="s">
        <v>1779</v>
      </c>
      <c r="Z184" s="122" t="s">
        <v>323</v>
      </c>
      <c r="AA184" s="122" t="s">
        <v>14</v>
      </c>
      <c r="AB184" s="122"/>
      <c r="AC184" s="122"/>
      <c r="AD184" s="122" t="s">
        <v>17748</v>
      </c>
      <c r="AE184" s="122" t="s">
        <v>17749</v>
      </c>
      <c r="AF184" s="122" t="s">
        <v>17750</v>
      </c>
    </row>
    <row r="185" spans="1:32" ht="66.599999999999994">
      <c r="A185" s="1">
        <f t="shared" si="3"/>
        <v>184</v>
      </c>
      <c r="B185" s="122" t="s">
        <v>1465</v>
      </c>
      <c r="C185" s="122" t="s">
        <v>1678</v>
      </c>
      <c r="D185" s="122" t="s">
        <v>1679</v>
      </c>
      <c r="E185" s="122" t="s">
        <v>321</v>
      </c>
      <c r="F185" s="122" t="s">
        <v>17753</v>
      </c>
      <c r="G185" s="122">
        <v>22020</v>
      </c>
      <c r="H185" s="122">
        <v>2020</v>
      </c>
      <c r="I185" s="122" t="s">
        <v>2162</v>
      </c>
      <c r="J185" s="122">
        <v>8775721000185</v>
      </c>
      <c r="K185" s="125" t="s">
        <v>2163</v>
      </c>
      <c r="L185" s="122" t="s">
        <v>2164</v>
      </c>
      <c r="M185" s="122" t="s">
        <v>2165</v>
      </c>
      <c r="N185" s="122" t="s">
        <v>428</v>
      </c>
      <c r="O185" s="122">
        <v>1</v>
      </c>
      <c r="P185" s="3">
        <v>248628.72</v>
      </c>
      <c r="Q185" s="3">
        <v>2983544.64</v>
      </c>
      <c r="R185" s="122" t="s">
        <v>17</v>
      </c>
      <c r="S185" s="122" t="s">
        <v>64</v>
      </c>
      <c r="T185" s="122" t="s">
        <v>38</v>
      </c>
      <c r="U185" s="122" t="s">
        <v>732</v>
      </c>
      <c r="V185" s="122" t="s">
        <v>312</v>
      </c>
      <c r="W185" s="122" t="s">
        <v>6</v>
      </c>
      <c r="X185" s="122" t="s">
        <v>6</v>
      </c>
      <c r="Y185" s="122" t="s">
        <v>1779</v>
      </c>
      <c r="Z185" s="122" t="s">
        <v>323</v>
      </c>
      <c r="AA185" s="122" t="s">
        <v>14</v>
      </c>
      <c r="AB185" s="122"/>
      <c r="AC185" s="122"/>
      <c r="AD185" s="122" t="s">
        <v>17748</v>
      </c>
      <c r="AE185" s="122" t="s">
        <v>17749</v>
      </c>
      <c r="AF185" s="122" t="s">
        <v>17750</v>
      </c>
    </row>
    <row r="186" spans="1:32" ht="66.599999999999994">
      <c r="A186" s="1">
        <f t="shared" si="3"/>
        <v>185</v>
      </c>
      <c r="B186" s="122" t="s">
        <v>1465</v>
      </c>
      <c r="C186" s="122" t="s">
        <v>1678</v>
      </c>
      <c r="D186" s="122" t="s">
        <v>1679</v>
      </c>
      <c r="E186" s="122" t="s">
        <v>321</v>
      </c>
      <c r="F186" s="122" t="s">
        <v>17754</v>
      </c>
      <c r="G186" s="122">
        <v>47972017</v>
      </c>
      <c r="H186" s="122">
        <v>2017</v>
      </c>
      <c r="I186" s="122" t="s">
        <v>2167</v>
      </c>
      <c r="J186" s="122">
        <v>40432544000147</v>
      </c>
      <c r="K186" s="125" t="s">
        <v>2168</v>
      </c>
      <c r="L186" s="122" t="s">
        <v>2169</v>
      </c>
      <c r="M186" s="122" t="s">
        <v>2170</v>
      </c>
      <c r="N186" s="122" t="s">
        <v>428</v>
      </c>
      <c r="O186" s="122">
        <v>1</v>
      </c>
      <c r="P186" s="3">
        <v>7083.33</v>
      </c>
      <c r="Q186" s="3">
        <v>85000</v>
      </c>
      <c r="R186" s="122" t="s">
        <v>17</v>
      </c>
      <c r="S186" s="122" t="s">
        <v>64</v>
      </c>
      <c r="T186" s="122" t="s">
        <v>38</v>
      </c>
      <c r="U186" s="122" t="s">
        <v>267</v>
      </c>
      <c r="V186" s="122" t="s">
        <v>360</v>
      </c>
      <c r="W186" s="122" t="s">
        <v>6</v>
      </c>
      <c r="X186" s="122" t="s">
        <v>6</v>
      </c>
      <c r="Y186" s="122" t="s">
        <v>1779</v>
      </c>
      <c r="Z186" s="122" t="s">
        <v>323</v>
      </c>
      <c r="AA186" s="122" t="s">
        <v>14</v>
      </c>
      <c r="AB186" s="122"/>
      <c r="AC186" s="122"/>
      <c r="AD186" s="122" t="s">
        <v>17748</v>
      </c>
      <c r="AE186" s="122" t="s">
        <v>17749</v>
      </c>
      <c r="AF186" s="122" t="s">
        <v>17750</v>
      </c>
    </row>
    <row r="187" spans="1:32" ht="93">
      <c r="A187" s="1">
        <f t="shared" si="3"/>
        <v>186</v>
      </c>
      <c r="B187" s="122" t="s">
        <v>1465</v>
      </c>
      <c r="C187" s="122" t="s">
        <v>1678</v>
      </c>
      <c r="D187" s="122" t="s">
        <v>1679</v>
      </c>
      <c r="E187" s="122" t="s">
        <v>321</v>
      </c>
      <c r="F187" s="122" t="s">
        <v>17755</v>
      </c>
      <c r="G187" s="122">
        <v>62019</v>
      </c>
      <c r="H187" s="122">
        <v>2019</v>
      </c>
      <c r="I187" s="122" t="s">
        <v>2172</v>
      </c>
      <c r="J187" s="122">
        <v>20838227000103</v>
      </c>
      <c r="K187" s="125" t="s">
        <v>2173</v>
      </c>
      <c r="L187" s="122" t="s">
        <v>2174</v>
      </c>
      <c r="M187" s="122" t="s">
        <v>2175</v>
      </c>
      <c r="N187" s="122" t="s">
        <v>428</v>
      </c>
      <c r="O187" s="122">
        <v>1</v>
      </c>
      <c r="P187" s="3">
        <v>8102.8208333333341</v>
      </c>
      <c r="Q187" s="3">
        <v>97233.85</v>
      </c>
      <c r="R187" s="122" t="s">
        <v>17</v>
      </c>
      <c r="S187" s="122" t="s">
        <v>64</v>
      </c>
      <c r="T187" s="122" t="s">
        <v>38</v>
      </c>
      <c r="U187" s="122" t="s">
        <v>2176</v>
      </c>
      <c r="V187" s="122" t="s">
        <v>312</v>
      </c>
      <c r="W187" s="122" t="s">
        <v>6</v>
      </c>
      <c r="X187" s="122" t="s">
        <v>6</v>
      </c>
      <c r="Y187" s="122" t="s">
        <v>1779</v>
      </c>
      <c r="Z187" s="122" t="s">
        <v>323</v>
      </c>
      <c r="AA187" s="122" t="s">
        <v>14</v>
      </c>
      <c r="AB187" s="122"/>
      <c r="AC187" s="122"/>
      <c r="AD187" s="122" t="s">
        <v>17748</v>
      </c>
      <c r="AE187" s="122" t="s">
        <v>17749</v>
      </c>
      <c r="AF187" s="122" t="s">
        <v>17750</v>
      </c>
    </row>
    <row r="188" spans="1:32" ht="93">
      <c r="A188" s="1">
        <f t="shared" si="3"/>
        <v>187</v>
      </c>
      <c r="B188" s="122" t="s">
        <v>1465</v>
      </c>
      <c r="C188" s="122" t="s">
        <v>1678</v>
      </c>
      <c r="D188" s="122" t="s">
        <v>1679</v>
      </c>
      <c r="E188" s="122" t="s">
        <v>321</v>
      </c>
      <c r="F188" s="122" t="s">
        <v>17756</v>
      </c>
      <c r="G188" s="122">
        <v>132021</v>
      </c>
      <c r="H188" s="122">
        <v>2021</v>
      </c>
      <c r="I188" s="122" t="s">
        <v>1389</v>
      </c>
      <c r="J188" s="122">
        <v>1797423000147</v>
      </c>
      <c r="K188" s="125" t="s">
        <v>2177</v>
      </c>
      <c r="L188" s="122" t="s">
        <v>2178</v>
      </c>
      <c r="M188" s="122" t="s">
        <v>2179</v>
      </c>
      <c r="N188" s="122" t="s">
        <v>428</v>
      </c>
      <c r="O188" s="122">
        <v>1</v>
      </c>
      <c r="P188" s="3">
        <v>5200</v>
      </c>
      <c r="Q188" s="3">
        <v>62400</v>
      </c>
      <c r="R188" s="122" t="s">
        <v>17</v>
      </c>
      <c r="S188" s="122" t="s">
        <v>64</v>
      </c>
      <c r="T188" s="122" t="s">
        <v>38</v>
      </c>
      <c r="U188" s="122" t="s">
        <v>2180</v>
      </c>
      <c r="V188" s="122" t="s">
        <v>312</v>
      </c>
      <c r="W188" s="122" t="s">
        <v>6</v>
      </c>
      <c r="X188" s="122" t="s">
        <v>6</v>
      </c>
      <c r="Y188" s="122" t="s">
        <v>2181</v>
      </c>
      <c r="Z188" s="122" t="s">
        <v>323</v>
      </c>
      <c r="AA188" s="122" t="s">
        <v>14</v>
      </c>
      <c r="AB188" s="122"/>
      <c r="AC188" s="122"/>
      <c r="AD188" s="122" t="s">
        <v>17748</v>
      </c>
      <c r="AE188" s="122" t="s">
        <v>17749</v>
      </c>
      <c r="AF188" s="122" t="s">
        <v>17750</v>
      </c>
    </row>
    <row r="189" spans="1:32" ht="119.4">
      <c r="A189" s="1">
        <f t="shared" si="3"/>
        <v>188</v>
      </c>
      <c r="B189" s="122" t="s">
        <v>1465</v>
      </c>
      <c r="C189" s="122" t="s">
        <v>1678</v>
      </c>
      <c r="D189" s="122" t="s">
        <v>1679</v>
      </c>
      <c r="E189" s="122" t="s">
        <v>321</v>
      </c>
      <c r="F189" s="122" t="s">
        <v>17757</v>
      </c>
      <c r="G189" s="122">
        <v>562019</v>
      </c>
      <c r="H189" s="122">
        <v>2019</v>
      </c>
      <c r="I189" s="122" t="s">
        <v>2183</v>
      </c>
      <c r="J189" s="122">
        <v>4762861000168</v>
      </c>
      <c r="K189" s="125" t="s">
        <v>2184</v>
      </c>
      <c r="L189" s="122" t="s">
        <v>2185</v>
      </c>
      <c r="M189" s="122" t="s">
        <v>2186</v>
      </c>
      <c r="N189" s="122" t="s">
        <v>428</v>
      </c>
      <c r="O189" s="122">
        <v>1</v>
      </c>
      <c r="P189" s="3">
        <v>180464.13</v>
      </c>
      <c r="Q189" s="3">
        <v>2165569.56</v>
      </c>
      <c r="R189" s="122" t="s">
        <v>17</v>
      </c>
      <c r="S189" s="122" t="s">
        <v>64</v>
      </c>
      <c r="T189" s="122" t="s">
        <v>542</v>
      </c>
      <c r="U189" s="122" t="s">
        <v>2187</v>
      </c>
      <c r="V189" s="122" t="s">
        <v>312</v>
      </c>
      <c r="W189" s="122" t="s">
        <v>6</v>
      </c>
      <c r="X189" s="122" t="s">
        <v>6</v>
      </c>
      <c r="Y189" s="122" t="s">
        <v>1779</v>
      </c>
      <c r="Z189" s="122" t="s">
        <v>323</v>
      </c>
      <c r="AA189" s="122" t="s">
        <v>14</v>
      </c>
      <c r="AB189" s="122"/>
      <c r="AC189" s="122"/>
      <c r="AD189" s="122" t="s">
        <v>17748</v>
      </c>
      <c r="AE189" s="122" t="s">
        <v>17749</v>
      </c>
      <c r="AF189" s="122" t="s">
        <v>17750</v>
      </c>
    </row>
    <row r="190" spans="1:32" ht="66.599999999999994">
      <c r="A190" s="1">
        <f t="shared" si="3"/>
        <v>189</v>
      </c>
      <c r="B190" s="122" t="s">
        <v>1465</v>
      </c>
      <c r="C190" s="122" t="s">
        <v>1678</v>
      </c>
      <c r="D190" s="122" t="s">
        <v>1679</v>
      </c>
      <c r="E190" s="122" t="s">
        <v>321</v>
      </c>
      <c r="F190" s="122" t="s">
        <v>17758</v>
      </c>
      <c r="G190" s="122">
        <v>362021</v>
      </c>
      <c r="H190" s="122">
        <v>2021</v>
      </c>
      <c r="I190" s="122" t="s">
        <v>17759</v>
      </c>
      <c r="J190" s="122">
        <v>30634243000142</v>
      </c>
      <c r="K190" s="125" t="s">
        <v>2094</v>
      </c>
      <c r="L190" s="122" t="s">
        <v>2190</v>
      </c>
      <c r="M190" s="122" t="s">
        <v>2190</v>
      </c>
      <c r="N190" s="122" t="s">
        <v>428</v>
      </c>
      <c r="O190" s="122">
        <v>1</v>
      </c>
      <c r="P190" s="3">
        <v>7289.4</v>
      </c>
      <c r="Q190" s="3">
        <v>87472.82</v>
      </c>
      <c r="R190" s="122" t="s">
        <v>17</v>
      </c>
      <c r="S190" s="122" t="s">
        <v>64</v>
      </c>
      <c r="T190" s="122" t="s">
        <v>38</v>
      </c>
      <c r="U190" s="122" t="s">
        <v>2191</v>
      </c>
      <c r="V190" s="122" t="s">
        <v>312</v>
      </c>
      <c r="W190" s="122" t="s">
        <v>6</v>
      </c>
      <c r="X190" s="122" t="s">
        <v>6</v>
      </c>
      <c r="Y190" s="122" t="s">
        <v>1779</v>
      </c>
      <c r="Z190" s="122" t="s">
        <v>323</v>
      </c>
      <c r="AA190" s="122" t="s">
        <v>14</v>
      </c>
      <c r="AB190" s="122"/>
      <c r="AC190" s="122"/>
      <c r="AD190" s="122" t="s">
        <v>17748</v>
      </c>
      <c r="AE190" s="122" t="s">
        <v>17749</v>
      </c>
      <c r="AF190" s="122" t="s">
        <v>17750</v>
      </c>
    </row>
    <row r="191" spans="1:32" ht="93">
      <c r="A191" s="1">
        <f t="shared" si="3"/>
        <v>190</v>
      </c>
      <c r="B191" s="122" t="s">
        <v>1465</v>
      </c>
      <c r="C191" s="122" t="s">
        <v>1678</v>
      </c>
      <c r="D191" s="122" t="s">
        <v>1679</v>
      </c>
      <c r="E191" s="122" t="s">
        <v>321</v>
      </c>
      <c r="F191" s="122" t="s">
        <v>17760</v>
      </c>
      <c r="G191" s="122">
        <v>492021</v>
      </c>
      <c r="H191" s="122">
        <v>2021</v>
      </c>
      <c r="I191" s="122" t="s">
        <v>17761</v>
      </c>
      <c r="J191" s="122">
        <v>29200238000142</v>
      </c>
      <c r="K191" s="125" t="s">
        <v>16436</v>
      </c>
      <c r="L191" s="122" t="s">
        <v>2146</v>
      </c>
      <c r="M191" s="122" t="s">
        <v>2147</v>
      </c>
      <c r="N191" s="122" t="s">
        <v>428</v>
      </c>
      <c r="O191" s="122">
        <v>1</v>
      </c>
      <c r="P191" s="3">
        <v>10817</v>
      </c>
      <c r="Q191" s="3">
        <v>129804</v>
      </c>
      <c r="R191" s="122" t="s">
        <v>174</v>
      </c>
      <c r="S191" s="122" t="s">
        <v>64</v>
      </c>
      <c r="T191" s="122" t="s">
        <v>38</v>
      </c>
      <c r="U191" s="122" t="s">
        <v>2148</v>
      </c>
      <c r="V191" s="122" t="s">
        <v>312</v>
      </c>
      <c r="W191" s="122" t="s">
        <v>6</v>
      </c>
      <c r="X191" s="122" t="s">
        <v>6</v>
      </c>
      <c r="Y191" s="122" t="s">
        <v>2141</v>
      </c>
      <c r="Z191" s="122" t="s">
        <v>323</v>
      </c>
      <c r="AA191" s="122" t="s">
        <v>14</v>
      </c>
      <c r="AB191" s="122"/>
      <c r="AC191" s="122"/>
      <c r="AD191" s="122" t="s">
        <v>17748</v>
      </c>
      <c r="AE191" s="122" t="s">
        <v>17749</v>
      </c>
      <c r="AF191" s="122" t="s">
        <v>17750</v>
      </c>
    </row>
    <row r="192" spans="1:32" ht="79.8">
      <c r="A192" s="1">
        <f t="shared" si="3"/>
        <v>191</v>
      </c>
      <c r="B192" s="122" t="s">
        <v>1465</v>
      </c>
      <c r="C192" s="122" t="s">
        <v>1678</v>
      </c>
      <c r="D192" s="122" t="s">
        <v>1679</v>
      </c>
      <c r="E192" s="122" t="s">
        <v>321</v>
      </c>
      <c r="F192" s="122" t="s">
        <v>17762</v>
      </c>
      <c r="G192" s="122">
        <v>142020</v>
      </c>
      <c r="H192" s="122">
        <v>2020</v>
      </c>
      <c r="I192" s="122" t="s">
        <v>2201</v>
      </c>
      <c r="J192" s="122">
        <v>11609533000191</v>
      </c>
      <c r="K192" s="125" t="s">
        <v>2202</v>
      </c>
      <c r="L192" s="122" t="s">
        <v>2203</v>
      </c>
      <c r="M192" s="122" t="s">
        <v>2203</v>
      </c>
      <c r="N192" s="122" t="s">
        <v>428</v>
      </c>
      <c r="O192" s="122">
        <v>1</v>
      </c>
      <c r="P192" s="3">
        <v>3491.6341666666667</v>
      </c>
      <c r="Q192" s="3">
        <v>41899.61</v>
      </c>
      <c r="R192" s="122" t="s">
        <v>17</v>
      </c>
      <c r="S192" s="122" t="s">
        <v>64</v>
      </c>
      <c r="T192" s="122" t="s">
        <v>38</v>
      </c>
      <c r="U192" s="122" t="s">
        <v>2204</v>
      </c>
      <c r="V192" s="122" t="s">
        <v>312</v>
      </c>
      <c r="W192" s="122" t="s">
        <v>6</v>
      </c>
      <c r="X192" s="122" t="s">
        <v>6</v>
      </c>
      <c r="Y192" s="122" t="s">
        <v>1779</v>
      </c>
      <c r="Z192" s="122" t="s">
        <v>323</v>
      </c>
      <c r="AA192" s="122" t="s">
        <v>14</v>
      </c>
      <c r="AB192" s="122"/>
      <c r="AC192" s="122"/>
      <c r="AD192" s="122" t="s">
        <v>17748</v>
      </c>
      <c r="AE192" s="122" t="s">
        <v>17749</v>
      </c>
      <c r="AF192" s="122" t="s">
        <v>17750</v>
      </c>
    </row>
    <row r="193" spans="1:32" ht="79.8">
      <c r="A193" s="1">
        <f t="shared" si="3"/>
        <v>192</v>
      </c>
      <c r="B193" s="122" t="s">
        <v>1465</v>
      </c>
      <c r="C193" s="122" t="s">
        <v>1678</v>
      </c>
      <c r="D193" s="122" t="s">
        <v>1679</v>
      </c>
      <c r="E193" s="122" t="s">
        <v>321</v>
      </c>
      <c r="F193" s="122" t="s">
        <v>17763</v>
      </c>
      <c r="G193" s="122">
        <v>442021</v>
      </c>
      <c r="H193" s="122">
        <v>2021</v>
      </c>
      <c r="I193" s="122" t="s">
        <v>17764</v>
      </c>
      <c r="J193" s="122">
        <v>16783824000115</v>
      </c>
      <c r="K193" s="125" t="s">
        <v>10590</v>
      </c>
      <c r="L193" s="122" t="s">
        <v>17765</v>
      </c>
      <c r="M193" s="122" t="s">
        <v>17765</v>
      </c>
      <c r="N193" s="122" t="s">
        <v>428</v>
      </c>
      <c r="O193" s="122">
        <v>1</v>
      </c>
      <c r="P193" s="3">
        <v>196920</v>
      </c>
      <c r="Q193" s="3">
        <v>2363040</v>
      </c>
      <c r="R193" s="122" t="s">
        <v>17</v>
      </c>
      <c r="S193" s="122" t="s">
        <v>64</v>
      </c>
      <c r="T193" s="122" t="s">
        <v>38</v>
      </c>
      <c r="U193" s="122" t="s">
        <v>17766</v>
      </c>
      <c r="V193" s="122" t="s">
        <v>312</v>
      </c>
      <c r="W193" s="122" t="s">
        <v>6</v>
      </c>
      <c r="X193" s="122" t="s">
        <v>6</v>
      </c>
      <c r="Y193" s="122" t="s">
        <v>1779</v>
      </c>
      <c r="Z193" s="122" t="s">
        <v>323</v>
      </c>
      <c r="AA193" s="122" t="s">
        <v>14</v>
      </c>
      <c r="AB193" s="122"/>
      <c r="AC193" s="122"/>
      <c r="AD193" s="122" t="s">
        <v>17748</v>
      </c>
      <c r="AE193" s="122" t="s">
        <v>17749</v>
      </c>
      <c r="AF193" s="122" t="s">
        <v>17750</v>
      </c>
    </row>
    <row r="194" spans="1:32" ht="66.599999999999994">
      <c r="A194" s="1">
        <f t="shared" si="3"/>
        <v>193</v>
      </c>
      <c r="B194" s="122" t="s">
        <v>1465</v>
      </c>
      <c r="C194" s="122" t="s">
        <v>1572</v>
      </c>
      <c r="D194" s="122" t="s">
        <v>1573</v>
      </c>
      <c r="E194" s="122" t="s">
        <v>321</v>
      </c>
      <c r="F194" s="122" t="s">
        <v>2092</v>
      </c>
      <c r="G194" s="122">
        <v>32</v>
      </c>
      <c r="H194" s="122">
        <v>2020</v>
      </c>
      <c r="I194" s="122" t="s">
        <v>2093</v>
      </c>
      <c r="J194" s="122">
        <v>11108001000170</v>
      </c>
      <c r="K194" s="125" t="s">
        <v>2094</v>
      </c>
      <c r="L194" s="122" t="s">
        <v>2095</v>
      </c>
      <c r="M194" s="122" t="s">
        <v>2096</v>
      </c>
      <c r="N194" s="122" t="s">
        <v>2097</v>
      </c>
      <c r="O194" s="122">
        <v>1</v>
      </c>
      <c r="P194" s="3">
        <v>8489.7900000000009</v>
      </c>
      <c r="Q194" s="3">
        <v>101877.54</v>
      </c>
      <c r="R194" s="122" t="s">
        <v>174</v>
      </c>
      <c r="S194" s="122" t="s">
        <v>64</v>
      </c>
      <c r="T194" s="122" t="s">
        <v>256</v>
      </c>
      <c r="U194" s="122" t="s">
        <v>2098</v>
      </c>
      <c r="V194" s="122" t="s">
        <v>312</v>
      </c>
      <c r="W194" s="122" t="s">
        <v>6</v>
      </c>
      <c r="X194" s="122" t="s">
        <v>6</v>
      </c>
      <c r="Y194" s="122" t="s">
        <v>2021</v>
      </c>
      <c r="Z194" s="122" t="s">
        <v>323</v>
      </c>
      <c r="AA194" s="122" t="s">
        <v>14</v>
      </c>
      <c r="AB194" s="122"/>
      <c r="AC194" s="122"/>
      <c r="AD194" s="122" t="s">
        <v>1578</v>
      </c>
      <c r="AE194" s="122" t="s">
        <v>1579</v>
      </c>
      <c r="AF194" s="122" t="s">
        <v>1580</v>
      </c>
    </row>
    <row r="195" spans="1:32" ht="53.4">
      <c r="A195" s="1">
        <f t="shared" si="3"/>
        <v>194</v>
      </c>
      <c r="B195" s="122" t="s">
        <v>1465</v>
      </c>
      <c r="C195" s="122" t="s">
        <v>1572</v>
      </c>
      <c r="D195" s="122" t="s">
        <v>1573</v>
      </c>
      <c r="E195" s="122" t="s">
        <v>321</v>
      </c>
      <c r="F195" s="122" t="s">
        <v>2099</v>
      </c>
      <c r="G195" s="122">
        <v>31</v>
      </c>
      <c r="H195" s="122">
        <v>2018</v>
      </c>
      <c r="I195" s="122" t="s">
        <v>2100</v>
      </c>
      <c r="J195" s="122">
        <v>15413826000150</v>
      </c>
      <c r="K195" s="125" t="s">
        <v>2101</v>
      </c>
      <c r="L195" s="122" t="s">
        <v>2102</v>
      </c>
      <c r="M195" s="122" t="s">
        <v>2103</v>
      </c>
      <c r="N195" s="122" t="s">
        <v>2039</v>
      </c>
      <c r="O195" s="122">
        <v>1</v>
      </c>
      <c r="P195" s="3">
        <v>41379.879999999997</v>
      </c>
      <c r="Q195" s="3">
        <v>496558.65</v>
      </c>
      <c r="R195" s="122" t="s">
        <v>174</v>
      </c>
      <c r="S195" s="122" t="s">
        <v>64</v>
      </c>
      <c r="T195" s="122" t="s">
        <v>113</v>
      </c>
      <c r="U195" s="122" t="s">
        <v>2104</v>
      </c>
      <c r="V195" s="122" t="s">
        <v>360</v>
      </c>
      <c r="W195" s="122" t="s">
        <v>6</v>
      </c>
      <c r="X195" s="122" t="s">
        <v>6</v>
      </c>
      <c r="Y195" s="122" t="s">
        <v>2021</v>
      </c>
      <c r="Z195" s="122" t="s">
        <v>359</v>
      </c>
      <c r="AA195" s="122" t="s">
        <v>14</v>
      </c>
      <c r="AB195" s="122"/>
      <c r="AC195" s="122"/>
      <c r="AD195" s="122" t="s">
        <v>1578</v>
      </c>
      <c r="AE195" s="122" t="s">
        <v>1579</v>
      </c>
      <c r="AF195" s="122" t="s">
        <v>1580</v>
      </c>
    </row>
    <row r="196" spans="1:32" ht="66.599999999999994">
      <c r="A196" s="1">
        <f t="shared" si="3"/>
        <v>195</v>
      </c>
      <c r="B196" s="122" t="s">
        <v>1465</v>
      </c>
      <c r="C196" s="122" t="s">
        <v>1572</v>
      </c>
      <c r="D196" s="122" t="s">
        <v>1573</v>
      </c>
      <c r="E196" s="122" t="s">
        <v>321</v>
      </c>
      <c r="F196" s="122" t="s">
        <v>2105</v>
      </c>
      <c r="G196" s="122">
        <v>29</v>
      </c>
      <c r="H196" s="122">
        <v>2018</v>
      </c>
      <c r="I196" s="122" t="s">
        <v>2106</v>
      </c>
      <c r="J196" s="122">
        <v>12695851000185</v>
      </c>
      <c r="K196" s="125" t="s">
        <v>2107</v>
      </c>
      <c r="L196" s="122" t="s">
        <v>2108</v>
      </c>
      <c r="M196" s="122" t="s">
        <v>2109</v>
      </c>
      <c r="N196" s="122" t="s">
        <v>2027</v>
      </c>
      <c r="O196" s="122">
        <v>38688.5</v>
      </c>
      <c r="P196" s="3">
        <v>841.65</v>
      </c>
      <c r="Q196" s="3">
        <v>10099.799999999999</v>
      </c>
      <c r="R196" s="122" t="s">
        <v>174</v>
      </c>
      <c r="S196" s="122" t="s">
        <v>64</v>
      </c>
      <c r="T196" s="122" t="s">
        <v>142</v>
      </c>
      <c r="U196" s="122" t="s">
        <v>2110</v>
      </c>
      <c r="V196" s="122" t="s">
        <v>312</v>
      </c>
      <c r="W196" s="122" t="s">
        <v>6</v>
      </c>
      <c r="X196" s="122" t="s">
        <v>6</v>
      </c>
      <c r="Y196" s="122" t="s">
        <v>2021</v>
      </c>
      <c r="Z196" s="122" t="s">
        <v>323</v>
      </c>
      <c r="AA196" s="122" t="s">
        <v>14</v>
      </c>
      <c r="AB196" s="122"/>
      <c r="AC196" s="122"/>
      <c r="AD196" s="122" t="s">
        <v>1578</v>
      </c>
      <c r="AE196" s="122" t="s">
        <v>1579</v>
      </c>
      <c r="AF196" s="122" t="s">
        <v>1580</v>
      </c>
    </row>
    <row r="197" spans="1:32" ht="66.599999999999994">
      <c r="A197" s="1">
        <f t="shared" si="3"/>
        <v>196</v>
      </c>
      <c r="B197" s="122" t="s">
        <v>1465</v>
      </c>
      <c r="C197" s="122" t="s">
        <v>1572</v>
      </c>
      <c r="D197" s="122" t="s">
        <v>1573</v>
      </c>
      <c r="E197" s="122" t="s">
        <v>321</v>
      </c>
      <c r="F197" s="122" t="s">
        <v>2111</v>
      </c>
      <c r="G197" s="122">
        <v>57</v>
      </c>
      <c r="H197" s="122">
        <v>2019</v>
      </c>
      <c r="I197" s="122" t="s">
        <v>2112</v>
      </c>
      <c r="J197" s="122">
        <v>15757904000133</v>
      </c>
      <c r="K197" s="125" t="s">
        <v>2113</v>
      </c>
      <c r="L197" s="122" t="s">
        <v>2114</v>
      </c>
      <c r="M197" s="122" t="s">
        <v>2115</v>
      </c>
      <c r="N197" s="122" t="s">
        <v>2116</v>
      </c>
      <c r="O197" s="122">
        <v>1</v>
      </c>
      <c r="P197" s="3">
        <v>106484.04</v>
      </c>
      <c r="Q197" s="3">
        <v>1277808.48</v>
      </c>
      <c r="R197" s="122" t="s">
        <v>174</v>
      </c>
      <c r="S197" s="122" t="s">
        <v>64</v>
      </c>
      <c r="T197" s="122" t="s">
        <v>256</v>
      </c>
      <c r="U197" s="122" t="s">
        <v>1290</v>
      </c>
      <c r="V197" s="122" t="s">
        <v>312</v>
      </c>
      <c r="W197" s="122" t="s">
        <v>6</v>
      </c>
      <c r="X197" s="122" t="s">
        <v>6</v>
      </c>
      <c r="Y197" s="122" t="s">
        <v>2021</v>
      </c>
      <c r="Z197" s="122" t="s">
        <v>323</v>
      </c>
      <c r="AA197" s="122" t="s">
        <v>14</v>
      </c>
      <c r="AB197" s="122"/>
      <c r="AC197" s="122"/>
      <c r="AD197" s="122" t="s">
        <v>1578</v>
      </c>
      <c r="AE197" s="122" t="s">
        <v>1579</v>
      </c>
      <c r="AF197" s="122" t="s">
        <v>1580</v>
      </c>
    </row>
    <row r="198" spans="1:32" ht="53.4">
      <c r="A198" s="1">
        <f t="shared" si="3"/>
        <v>197</v>
      </c>
      <c r="B198" s="122" t="s">
        <v>1465</v>
      </c>
      <c r="C198" s="122" t="s">
        <v>1572</v>
      </c>
      <c r="D198" s="122" t="s">
        <v>1573</v>
      </c>
      <c r="E198" s="122" t="s">
        <v>321</v>
      </c>
      <c r="F198" s="122" t="s">
        <v>2117</v>
      </c>
      <c r="G198" s="122">
        <v>41</v>
      </c>
      <c r="H198" s="122">
        <v>2017</v>
      </c>
      <c r="I198" s="122" t="s">
        <v>2118</v>
      </c>
      <c r="J198" s="122">
        <v>76535764000143</v>
      </c>
      <c r="K198" s="125" t="s">
        <v>2119</v>
      </c>
      <c r="L198" s="122" t="s">
        <v>2120</v>
      </c>
      <c r="M198" s="122" t="s">
        <v>2121</v>
      </c>
      <c r="N198" s="122" t="s">
        <v>2122</v>
      </c>
      <c r="O198" s="122">
        <v>1</v>
      </c>
      <c r="P198" s="3">
        <v>7811.93</v>
      </c>
      <c r="Q198" s="3">
        <v>93743.26</v>
      </c>
      <c r="R198" s="122" t="s">
        <v>174</v>
      </c>
      <c r="S198" s="122" t="s">
        <v>64</v>
      </c>
      <c r="T198" s="122" t="s">
        <v>142</v>
      </c>
      <c r="U198" s="122" t="s">
        <v>2091</v>
      </c>
      <c r="V198" s="122" t="s">
        <v>312</v>
      </c>
      <c r="W198" s="122" t="s">
        <v>6</v>
      </c>
      <c r="X198" s="122" t="s">
        <v>6</v>
      </c>
      <c r="Y198" s="122" t="s">
        <v>2021</v>
      </c>
      <c r="Z198" s="122" t="s">
        <v>323</v>
      </c>
      <c r="AA198" s="122" t="s">
        <v>14</v>
      </c>
      <c r="AB198" s="122"/>
      <c r="AC198" s="122"/>
      <c r="AD198" s="122" t="s">
        <v>1578</v>
      </c>
      <c r="AE198" s="122" t="s">
        <v>1579</v>
      </c>
      <c r="AF198" s="122" t="s">
        <v>1580</v>
      </c>
    </row>
    <row r="199" spans="1:32" ht="66.599999999999994">
      <c r="A199" s="1">
        <f t="shared" si="3"/>
        <v>198</v>
      </c>
      <c r="B199" s="122" t="s">
        <v>1465</v>
      </c>
      <c r="C199" s="122" t="s">
        <v>1572</v>
      </c>
      <c r="D199" s="122" t="s">
        <v>1573</v>
      </c>
      <c r="E199" s="122" t="s">
        <v>321</v>
      </c>
      <c r="F199" s="122" t="s">
        <v>2123</v>
      </c>
      <c r="G199" s="122">
        <v>10</v>
      </c>
      <c r="H199" s="122">
        <v>2020</v>
      </c>
      <c r="I199" s="122" t="s">
        <v>2124</v>
      </c>
      <c r="J199" s="122">
        <v>11108001000170</v>
      </c>
      <c r="K199" s="125" t="s">
        <v>1402</v>
      </c>
      <c r="L199" s="122" t="s">
        <v>2125</v>
      </c>
      <c r="M199" s="122" t="s">
        <v>2126</v>
      </c>
      <c r="N199" s="122" t="s">
        <v>2027</v>
      </c>
      <c r="O199" s="122">
        <v>63675.51</v>
      </c>
      <c r="P199" s="3">
        <v>10008.049999999999</v>
      </c>
      <c r="Q199" s="3">
        <v>120096.65</v>
      </c>
      <c r="R199" s="122" t="s">
        <v>174</v>
      </c>
      <c r="S199" s="122" t="s">
        <v>64</v>
      </c>
      <c r="T199" s="122" t="s">
        <v>142</v>
      </c>
      <c r="U199" s="122" t="s">
        <v>2127</v>
      </c>
      <c r="V199" s="122" t="s">
        <v>312</v>
      </c>
      <c r="W199" s="122" t="s">
        <v>6</v>
      </c>
      <c r="X199" s="122" t="s">
        <v>6</v>
      </c>
      <c r="Y199" s="122" t="s">
        <v>2021</v>
      </c>
      <c r="Z199" s="122" t="s">
        <v>323</v>
      </c>
      <c r="AA199" s="122" t="s">
        <v>14</v>
      </c>
      <c r="AB199" s="122"/>
      <c r="AC199" s="122"/>
      <c r="AD199" s="122" t="s">
        <v>1578</v>
      </c>
      <c r="AE199" s="122" t="s">
        <v>1579</v>
      </c>
      <c r="AF199" s="122" t="s">
        <v>1580</v>
      </c>
    </row>
    <row r="200" spans="1:32" ht="53.4">
      <c r="A200" s="1">
        <f t="shared" si="3"/>
        <v>199</v>
      </c>
      <c r="B200" s="122" t="s">
        <v>1465</v>
      </c>
      <c r="C200" s="122" t="s">
        <v>1572</v>
      </c>
      <c r="D200" s="122" t="s">
        <v>1573</v>
      </c>
      <c r="E200" s="122" t="s">
        <v>321</v>
      </c>
      <c r="F200" s="122" t="s">
        <v>2128</v>
      </c>
      <c r="G200" s="122">
        <v>51</v>
      </c>
      <c r="H200" s="122">
        <v>2015</v>
      </c>
      <c r="I200" s="122" t="s">
        <v>2129</v>
      </c>
      <c r="J200" s="122">
        <v>4089570000150</v>
      </c>
      <c r="K200" s="125" t="s">
        <v>2130</v>
      </c>
      <c r="L200" s="122" t="s">
        <v>2131</v>
      </c>
      <c r="M200" s="122" t="s">
        <v>2132</v>
      </c>
      <c r="N200" s="122" t="s">
        <v>428</v>
      </c>
      <c r="O200" s="122">
        <v>1</v>
      </c>
      <c r="P200" s="3">
        <v>189315</v>
      </c>
      <c r="Q200" s="3">
        <v>2271780</v>
      </c>
      <c r="R200" s="122" t="s">
        <v>174</v>
      </c>
      <c r="S200" s="122" t="s">
        <v>64</v>
      </c>
      <c r="T200" s="122" t="s">
        <v>142</v>
      </c>
      <c r="U200" s="122" t="s">
        <v>2133</v>
      </c>
      <c r="V200" s="122" t="s">
        <v>360</v>
      </c>
      <c r="W200" s="122" t="s">
        <v>6</v>
      </c>
      <c r="X200" s="122" t="s">
        <v>6</v>
      </c>
      <c r="Y200" s="122" t="s">
        <v>2021</v>
      </c>
      <c r="Z200" s="122" t="s">
        <v>359</v>
      </c>
      <c r="AA200" s="122" t="s">
        <v>14</v>
      </c>
      <c r="AB200" s="122"/>
      <c r="AC200" s="122"/>
      <c r="AD200" s="122" t="s">
        <v>1578</v>
      </c>
      <c r="AE200" s="122" t="s">
        <v>1579</v>
      </c>
      <c r="AF200" s="122" t="s">
        <v>1580</v>
      </c>
    </row>
    <row r="201" spans="1:32" ht="66.599999999999994">
      <c r="A201" s="1">
        <f t="shared" si="3"/>
        <v>200</v>
      </c>
      <c r="B201" s="122" t="s">
        <v>1465</v>
      </c>
      <c r="C201" s="122" t="s">
        <v>1678</v>
      </c>
      <c r="D201" s="122" t="s">
        <v>1679</v>
      </c>
      <c r="E201" s="122" t="s">
        <v>321</v>
      </c>
      <c r="F201" s="122" t="s">
        <v>2134</v>
      </c>
      <c r="G201" s="122">
        <v>372018</v>
      </c>
      <c r="H201" s="122">
        <v>2018</v>
      </c>
      <c r="I201" s="122" t="s">
        <v>2135</v>
      </c>
      <c r="J201" s="122">
        <v>8201224000254</v>
      </c>
      <c r="K201" s="125" t="s">
        <v>2136</v>
      </c>
      <c r="L201" s="122" t="s">
        <v>2137</v>
      </c>
      <c r="M201" s="122" t="s">
        <v>2138</v>
      </c>
      <c r="N201" s="122" t="s">
        <v>2139</v>
      </c>
      <c r="O201" s="122">
        <v>1</v>
      </c>
      <c r="P201" s="3">
        <v>10.14</v>
      </c>
      <c r="Q201" s="3">
        <v>307088.64000000001</v>
      </c>
      <c r="R201" s="122" t="s">
        <v>17</v>
      </c>
      <c r="S201" s="122" t="s">
        <v>64</v>
      </c>
      <c r="T201" s="122" t="s">
        <v>38</v>
      </c>
      <c r="U201" s="122" t="s">
        <v>2140</v>
      </c>
      <c r="V201" s="122" t="s">
        <v>312</v>
      </c>
      <c r="W201" s="122" t="s">
        <v>6</v>
      </c>
      <c r="X201" s="122" t="s">
        <v>6</v>
      </c>
      <c r="Y201" s="122" t="s">
        <v>2141</v>
      </c>
      <c r="Z201" s="122" t="s">
        <v>323</v>
      </c>
      <c r="AA201" s="122" t="s">
        <v>14</v>
      </c>
      <c r="AB201"/>
      <c r="AC201"/>
      <c r="AD201" s="122" t="s">
        <v>2142</v>
      </c>
      <c r="AE201" s="122" t="s">
        <v>1686</v>
      </c>
      <c r="AF201" s="122" t="s">
        <v>1687</v>
      </c>
    </row>
    <row r="202" spans="1:32" ht="93">
      <c r="A202" s="1">
        <f t="shared" si="3"/>
        <v>201</v>
      </c>
      <c r="B202" s="122" t="s">
        <v>1465</v>
      </c>
      <c r="C202" s="122" t="s">
        <v>1678</v>
      </c>
      <c r="D202" s="122" t="s">
        <v>1679</v>
      </c>
      <c r="E202" s="122" t="s">
        <v>321</v>
      </c>
      <c r="F202" s="122" t="s">
        <v>2143</v>
      </c>
      <c r="G202" s="122">
        <v>392018</v>
      </c>
      <c r="H202" s="122">
        <v>2018</v>
      </c>
      <c r="I202" s="122" t="s">
        <v>2144</v>
      </c>
      <c r="J202" s="122">
        <v>13134268000168</v>
      </c>
      <c r="K202" s="125" t="s">
        <v>2145</v>
      </c>
      <c r="L202" s="122" t="s">
        <v>2146</v>
      </c>
      <c r="M202" s="122" t="s">
        <v>2147</v>
      </c>
      <c r="N202" s="122" t="s">
        <v>428</v>
      </c>
      <c r="O202" s="122">
        <v>1</v>
      </c>
      <c r="P202" s="3">
        <v>5556.74</v>
      </c>
      <c r="Q202" s="3">
        <v>66680.88</v>
      </c>
      <c r="R202" s="122" t="s">
        <v>17</v>
      </c>
      <c r="S202" s="122" t="s">
        <v>64</v>
      </c>
      <c r="T202" s="122" t="s">
        <v>38</v>
      </c>
      <c r="U202" s="122" t="s">
        <v>2148</v>
      </c>
      <c r="V202" s="122" t="s">
        <v>312</v>
      </c>
      <c r="W202" s="122" t="s">
        <v>6</v>
      </c>
      <c r="X202" s="122" t="s">
        <v>6</v>
      </c>
      <c r="Y202" s="122" t="s">
        <v>2141</v>
      </c>
      <c r="Z202" s="122" t="s">
        <v>323</v>
      </c>
      <c r="AA202" s="122" t="s">
        <v>14</v>
      </c>
      <c r="AB202"/>
      <c r="AC202"/>
      <c r="AD202" s="122" t="s">
        <v>1685</v>
      </c>
      <c r="AE202" s="122" t="s">
        <v>1686</v>
      </c>
      <c r="AF202" s="122" t="s">
        <v>1687</v>
      </c>
    </row>
    <row r="203" spans="1:32" ht="66.599999999999994">
      <c r="A203" s="1">
        <f t="shared" si="3"/>
        <v>202</v>
      </c>
      <c r="B203" s="122" t="s">
        <v>1465</v>
      </c>
      <c r="C203" s="122" t="s">
        <v>1678</v>
      </c>
      <c r="D203" s="122" t="s">
        <v>1679</v>
      </c>
      <c r="E203" s="122" t="s">
        <v>321</v>
      </c>
      <c r="F203" s="122" t="s">
        <v>2134</v>
      </c>
      <c r="G203" s="122">
        <v>372018</v>
      </c>
      <c r="H203" s="122">
        <v>2018</v>
      </c>
      <c r="I203" s="122" t="s">
        <v>2135</v>
      </c>
      <c r="J203" s="122">
        <v>8201224000254</v>
      </c>
      <c r="K203" s="125" t="s">
        <v>2136</v>
      </c>
      <c r="L203" s="122" t="s">
        <v>2149</v>
      </c>
      <c r="M203" s="122" t="s">
        <v>2138</v>
      </c>
      <c r="N203" s="122" t="s">
        <v>2139</v>
      </c>
      <c r="O203" s="122">
        <v>1</v>
      </c>
      <c r="P203" s="3">
        <v>10.14</v>
      </c>
      <c r="Q203" s="3">
        <v>307088.64000000001</v>
      </c>
      <c r="R203" s="122" t="s">
        <v>17</v>
      </c>
      <c r="S203" s="122" t="s">
        <v>64</v>
      </c>
      <c r="T203" s="122" t="s">
        <v>38</v>
      </c>
      <c r="U203" s="122" t="s">
        <v>2140</v>
      </c>
      <c r="V203" s="122" t="s">
        <v>312</v>
      </c>
      <c r="W203" s="122" t="s">
        <v>6</v>
      </c>
      <c r="X203" s="122" t="s">
        <v>6</v>
      </c>
      <c r="Y203" s="122" t="s">
        <v>2141</v>
      </c>
      <c r="Z203" s="122" t="s">
        <v>323</v>
      </c>
      <c r="AA203" s="122" t="s">
        <v>14</v>
      </c>
      <c r="AB203"/>
      <c r="AC203"/>
      <c r="AD203" s="122" t="s">
        <v>1685</v>
      </c>
      <c r="AE203" s="122" t="s">
        <v>1686</v>
      </c>
      <c r="AF203" s="122" t="s">
        <v>1687</v>
      </c>
    </row>
    <row r="204" spans="1:32" ht="66.599999999999994">
      <c r="A204" s="1">
        <f t="shared" si="3"/>
        <v>203</v>
      </c>
      <c r="B204" s="122" t="s">
        <v>1465</v>
      </c>
      <c r="C204" s="122" t="s">
        <v>1678</v>
      </c>
      <c r="D204" s="122" t="s">
        <v>1679</v>
      </c>
      <c r="E204" s="122" t="s">
        <v>321</v>
      </c>
      <c r="F204" s="122" t="s">
        <v>2150</v>
      </c>
      <c r="G204" s="122">
        <v>222020</v>
      </c>
      <c r="H204" s="122">
        <v>2020</v>
      </c>
      <c r="I204" s="122" t="s">
        <v>2151</v>
      </c>
      <c r="J204" s="122">
        <v>23066228000180</v>
      </c>
      <c r="K204" s="125" t="s">
        <v>2152</v>
      </c>
      <c r="L204" s="122" t="s">
        <v>2153</v>
      </c>
      <c r="M204" s="122" t="s">
        <v>2153</v>
      </c>
      <c r="N204" s="122" t="s">
        <v>428</v>
      </c>
      <c r="O204" s="122">
        <v>1</v>
      </c>
      <c r="P204" s="3">
        <v>50752.79</v>
      </c>
      <c r="Q204" s="3">
        <v>609033.48</v>
      </c>
      <c r="R204" s="122" t="s">
        <v>17</v>
      </c>
      <c r="S204" s="122" t="s">
        <v>64</v>
      </c>
      <c r="T204" s="122" t="s">
        <v>38</v>
      </c>
      <c r="U204" s="122" t="s">
        <v>1297</v>
      </c>
      <c r="V204" s="122" t="s">
        <v>312</v>
      </c>
      <c r="W204" s="122" t="s">
        <v>6</v>
      </c>
      <c r="X204" s="122" t="s">
        <v>6</v>
      </c>
      <c r="Y204" s="122" t="s">
        <v>1779</v>
      </c>
      <c r="Z204" s="122" t="s">
        <v>323</v>
      </c>
      <c r="AA204" s="122" t="s">
        <v>14</v>
      </c>
      <c r="AB204"/>
      <c r="AC204"/>
      <c r="AD204" s="122" t="s">
        <v>1685</v>
      </c>
      <c r="AE204" s="122" t="s">
        <v>1686</v>
      </c>
      <c r="AF204" s="122" t="s">
        <v>1687</v>
      </c>
    </row>
    <row r="205" spans="1:32" ht="93">
      <c r="A205" s="1">
        <f t="shared" si="3"/>
        <v>204</v>
      </c>
      <c r="B205" s="122" t="s">
        <v>1465</v>
      </c>
      <c r="C205" s="122" t="s">
        <v>1678</v>
      </c>
      <c r="D205" s="122" t="s">
        <v>1679</v>
      </c>
      <c r="E205" s="122" t="s">
        <v>321</v>
      </c>
      <c r="F205" s="122" t="s">
        <v>2154</v>
      </c>
      <c r="G205" s="122">
        <v>352020362020</v>
      </c>
      <c r="H205" s="122">
        <v>2020</v>
      </c>
      <c r="I205" s="122" t="s">
        <v>2155</v>
      </c>
      <c r="J205" s="122">
        <v>5914650000166</v>
      </c>
      <c r="K205" s="125" t="s">
        <v>2156</v>
      </c>
      <c r="L205" s="122" t="s">
        <v>2157</v>
      </c>
      <c r="M205" s="122" t="s">
        <v>2158</v>
      </c>
      <c r="N205" s="122" t="s">
        <v>428</v>
      </c>
      <c r="O205" s="122">
        <v>1</v>
      </c>
      <c r="P205" s="3">
        <v>41500</v>
      </c>
      <c r="Q205" s="3">
        <v>498000</v>
      </c>
      <c r="R205" s="122" t="s">
        <v>17</v>
      </c>
      <c r="S205" s="122" t="s">
        <v>64</v>
      </c>
      <c r="T205" s="122" t="s">
        <v>38</v>
      </c>
      <c r="U205" s="122" t="s">
        <v>2159</v>
      </c>
      <c r="V205" s="122" t="s">
        <v>312</v>
      </c>
      <c r="W205" s="122" t="s">
        <v>6</v>
      </c>
      <c r="X205" s="122" t="s">
        <v>6</v>
      </c>
      <c r="Y205" s="122" t="s">
        <v>1779</v>
      </c>
      <c r="Z205" s="122" t="s">
        <v>323</v>
      </c>
      <c r="AA205" s="122" t="s">
        <v>14</v>
      </c>
      <c r="AB205"/>
      <c r="AC205"/>
      <c r="AD205" s="122" t="s">
        <v>1685</v>
      </c>
      <c r="AE205" s="122" t="s">
        <v>1686</v>
      </c>
      <c r="AF205" s="122" t="s">
        <v>1687</v>
      </c>
    </row>
    <row r="206" spans="1:32" ht="66.599999999999994">
      <c r="A206" s="1">
        <f t="shared" si="3"/>
        <v>205</v>
      </c>
      <c r="B206" s="122" t="s">
        <v>1465</v>
      </c>
      <c r="C206" s="122" t="s">
        <v>1678</v>
      </c>
      <c r="D206" s="122" t="s">
        <v>1679</v>
      </c>
      <c r="E206" s="122" t="s">
        <v>321</v>
      </c>
      <c r="F206" s="122" t="s">
        <v>2160</v>
      </c>
      <c r="G206" s="122">
        <v>372018</v>
      </c>
      <c r="H206" s="122">
        <v>2018</v>
      </c>
      <c r="I206" s="122" t="s">
        <v>2135</v>
      </c>
      <c r="J206" s="122">
        <v>8201224000254</v>
      </c>
      <c r="K206" s="125" t="s">
        <v>2136</v>
      </c>
      <c r="L206" s="122" t="s">
        <v>2149</v>
      </c>
      <c r="M206" s="122" t="s">
        <v>2138</v>
      </c>
      <c r="N206" s="122" t="s">
        <v>2139</v>
      </c>
      <c r="O206" s="122">
        <v>1</v>
      </c>
      <c r="P206" s="3">
        <v>10.14</v>
      </c>
      <c r="Q206" s="3">
        <v>307088.64000000001</v>
      </c>
      <c r="R206" s="122" t="s">
        <v>17</v>
      </c>
      <c r="S206" s="122" t="s">
        <v>64</v>
      </c>
      <c r="T206" s="122" t="s">
        <v>38</v>
      </c>
      <c r="U206" s="122" t="s">
        <v>2140</v>
      </c>
      <c r="V206" s="122" t="s">
        <v>312</v>
      </c>
      <c r="W206" s="122" t="s">
        <v>6</v>
      </c>
      <c r="X206" s="122" t="s">
        <v>6</v>
      </c>
      <c r="Y206" s="122" t="s">
        <v>2141</v>
      </c>
      <c r="Z206" s="122" t="s">
        <v>323</v>
      </c>
      <c r="AA206" s="122" t="s">
        <v>14</v>
      </c>
      <c r="AB206"/>
      <c r="AC206"/>
      <c r="AD206" s="122" t="s">
        <v>1685</v>
      </c>
      <c r="AE206" s="122" t="s">
        <v>1686</v>
      </c>
      <c r="AF206" s="122" t="s">
        <v>1687</v>
      </c>
    </row>
    <row r="207" spans="1:32" ht="66.599999999999994">
      <c r="A207" s="1">
        <f t="shared" si="3"/>
        <v>206</v>
      </c>
      <c r="B207" s="122" t="s">
        <v>1465</v>
      </c>
      <c r="C207" s="122" t="s">
        <v>1678</v>
      </c>
      <c r="D207" s="122" t="s">
        <v>1679</v>
      </c>
      <c r="E207" s="122" t="s">
        <v>321</v>
      </c>
      <c r="F207" s="122" t="s">
        <v>2161</v>
      </c>
      <c r="G207" s="122">
        <v>22020</v>
      </c>
      <c r="H207" s="122">
        <v>2020</v>
      </c>
      <c r="I207" s="122" t="s">
        <v>2162</v>
      </c>
      <c r="J207" s="122">
        <v>8775721000185</v>
      </c>
      <c r="K207" s="125" t="s">
        <v>2163</v>
      </c>
      <c r="L207" s="122" t="s">
        <v>2164</v>
      </c>
      <c r="M207" s="122" t="s">
        <v>2165</v>
      </c>
      <c r="N207" s="122" t="s">
        <v>428</v>
      </c>
      <c r="O207" s="122">
        <v>1</v>
      </c>
      <c r="P207" s="3">
        <v>282644.36</v>
      </c>
      <c r="Q207" s="3">
        <v>3391732.32</v>
      </c>
      <c r="R207" s="122" t="s">
        <v>17</v>
      </c>
      <c r="S207" s="122" t="s">
        <v>64</v>
      </c>
      <c r="T207" s="122" t="s">
        <v>38</v>
      </c>
      <c r="U207" s="122" t="s">
        <v>732</v>
      </c>
      <c r="V207" s="122" t="s">
        <v>312</v>
      </c>
      <c r="W207" s="122" t="s">
        <v>6</v>
      </c>
      <c r="X207" s="122" t="s">
        <v>6</v>
      </c>
      <c r="Y207" s="122" t="s">
        <v>1779</v>
      </c>
      <c r="Z207" s="122" t="s">
        <v>323</v>
      </c>
      <c r="AA207" s="122" t="s">
        <v>14</v>
      </c>
      <c r="AB207"/>
      <c r="AC207"/>
      <c r="AD207" s="122" t="s">
        <v>1685</v>
      </c>
      <c r="AE207" s="122" t="s">
        <v>1686</v>
      </c>
      <c r="AF207" s="122" t="s">
        <v>1687</v>
      </c>
    </row>
    <row r="208" spans="1:32" ht="66.599999999999994">
      <c r="A208" s="1">
        <f t="shared" si="3"/>
        <v>207</v>
      </c>
      <c r="B208" s="122" t="s">
        <v>1465</v>
      </c>
      <c r="C208" s="122" t="s">
        <v>1678</v>
      </c>
      <c r="D208" s="122" t="s">
        <v>1679</v>
      </c>
      <c r="E208" s="122" t="s">
        <v>321</v>
      </c>
      <c r="F208" s="122" t="s">
        <v>2166</v>
      </c>
      <c r="G208" s="122">
        <v>47972017</v>
      </c>
      <c r="H208" s="122">
        <v>2017</v>
      </c>
      <c r="I208" s="122" t="s">
        <v>2167</v>
      </c>
      <c r="J208" s="122">
        <v>40432544000147</v>
      </c>
      <c r="K208" s="125" t="s">
        <v>2168</v>
      </c>
      <c r="L208" s="122" t="s">
        <v>2169</v>
      </c>
      <c r="M208" s="122" t="s">
        <v>2170</v>
      </c>
      <c r="N208" s="122" t="s">
        <v>428</v>
      </c>
      <c r="O208" s="122">
        <v>1</v>
      </c>
      <c r="P208" s="3">
        <v>7083.33</v>
      </c>
      <c r="Q208" s="3">
        <v>85000</v>
      </c>
      <c r="R208" s="122" t="s">
        <v>17</v>
      </c>
      <c r="S208" s="122" t="s">
        <v>64</v>
      </c>
      <c r="T208" s="122" t="s">
        <v>38</v>
      </c>
      <c r="U208" s="122" t="s">
        <v>267</v>
      </c>
      <c r="V208" s="122" t="s">
        <v>360</v>
      </c>
      <c r="W208" s="122" t="s">
        <v>6</v>
      </c>
      <c r="X208" s="122" t="s">
        <v>6</v>
      </c>
      <c r="Y208" s="122" t="s">
        <v>1779</v>
      </c>
      <c r="Z208" s="122" t="s">
        <v>323</v>
      </c>
      <c r="AA208" s="122" t="s">
        <v>14</v>
      </c>
      <c r="AB208"/>
      <c r="AC208"/>
      <c r="AD208" s="122" t="s">
        <v>1685</v>
      </c>
      <c r="AE208" s="122" t="s">
        <v>1686</v>
      </c>
      <c r="AF208" s="122" t="s">
        <v>1687</v>
      </c>
    </row>
    <row r="209" spans="1:32" ht="93">
      <c r="A209" s="1">
        <f t="shared" si="3"/>
        <v>208</v>
      </c>
      <c r="B209" s="122" t="s">
        <v>1465</v>
      </c>
      <c r="C209" s="122" t="s">
        <v>1678</v>
      </c>
      <c r="D209" s="122" t="s">
        <v>1679</v>
      </c>
      <c r="E209" s="122" t="s">
        <v>321</v>
      </c>
      <c r="F209" s="122" t="s">
        <v>2171</v>
      </c>
      <c r="G209" s="122">
        <v>62019</v>
      </c>
      <c r="H209" s="122">
        <v>2019</v>
      </c>
      <c r="I209" s="122" t="s">
        <v>2172</v>
      </c>
      <c r="J209" s="122">
        <v>20838227000103</v>
      </c>
      <c r="K209" s="125" t="s">
        <v>2173</v>
      </c>
      <c r="L209" s="122" t="s">
        <v>2174</v>
      </c>
      <c r="M209" s="122" t="s">
        <v>2175</v>
      </c>
      <c r="N209" s="122" t="s">
        <v>428</v>
      </c>
      <c r="O209" s="122">
        <v>1</v>
      </c>
      <c r="P209" s="3">
        <v>7702.63</v>
      </c>
      <c r="Q209" s="3">
        <v>92431.66</v>
      </c>
      <c r="R209" s="122" t="s">
        <v>17</v>
      </c>
      <c r="S209" s="122" t="s">
        <v>64</v>
      </c>
      <c r="T209" s="122" t="s">
        <v>38</v>
      </c>
      <c r="U209" s="122" t="s">
        <v>2176</v>
      </c>
      <c r="V209" s="122" t="s">
        <v>312</v>
      </c>
      <c r="W209" s="122" t="s">
        <v>6</v>
      </c>
      <c r="X209" s="122" t="s">
        <v>6</v>
      </c>
      <c r="Y209" s="122" t="s">
        <v>1779</v>
      </c>
      <c r="Z209" s="122" t="s">
        <v>323</v>
      </c>
      <c r="AA209" s="122" t="s">
        <v>14</v>
      </c>
      <c r="AB209"/>
      <c r="AC209"/>
      <c r="AD209" s="122" t="s">
        <v>1685</v>
      </c>
      <c r="AE209" s="122" t="s">
        <v>1686</v>
      </c>
      <c r="AF209" s="122" t="s">
        <v>1687</v>
      </c>
    </row>
    <row r="210" spans="1:32" ht="93">
      <c r="A210" s="1">
        <f t="shared" si="3"/>
        <v>209</v>
      </c>
      <c r="B210" s="122" t="s">
        <v>1465</v>
      </c>
      <c r="C210" s="122" t="s">
        <v>1678</v>
      </c>
      <c r="D210" s="122" t="s">
        <v>1679</v>
      </c>
      <c r="E210" s="122" t="s">
        <v>321</v>
      </c>
      <c r="F210" s="122">
        <v>0</v>
      </c>
      <c r="G210" s="122">
        <v>0</v>
      </c>
      <c r="H210" s="122">
        <v>2021</v>
      </c>
      <c r="I210" s="122" t="s">
        <v>1389</v>
      </c>
      <c r="J210" s="122">
        <v>1797423000147</v>
      </c>
      <c r="K210" s="125" t="s">
        <v>2177</v>
      </c>
      <c r="L210" s="122" t="s">
        <v>2178</v>
      </c>
      <c r="M210" s="122" t="s">
        <v>2179</v>
      </c>
      <c r="N210" s="122" t="s">
        <v>428</v>
      </c>
      <c r="O210" s="122">
        <v>1</v>
      </c>
      <c r="P210" s="3">
        <v>5200</v>
      </c>
      <c r="Q210" s="3">
        <v>62400</v>
      </c>
      <c r="R210" s="122" t="s">
        <v>17</v>
      </c>
      <c r="S210" s="122" t="s">
        <v>64</v>
      </c>
      <c r="T210" s="122" t="s">
        <v>38</v>
      </c>
      <c r="U210" s="122" t="s">
        <v>2180</v>
      </c>
      <c r="V210" s="122" t="s">
        <v>312</v>
      </c>
      <c r="W210" s="122" t="s">
        <v>6</v>
      </c>
      <c r="X210" s="122" t="s">
        <v>6</v>
      </c>
      <c r="Y210" s="122" t="s">
        <v>2181</v>
      </c>
      <c r="Z210" s="122" t="s">
        <v>323</v>
      </c>
      <c r="AA210" s="122" t="s">
        <v>14</v>
      </c>
      <c r="AB210"/>
      <c r="AC210"/>
      <c r="AD210" s="122" t="s">
        <v>1685</v>
      </c>
      <c r="AE210" s="122" t="s">
        <v>1686</v>
      </c>
      <c r="AF210" s="122" t="s">
        <v>1687</v>
      </c>
    </row>
    <row r="211" spans="1:32" ht="119.4">
      <c r="A211" s="1">
        <f t="shared" si="3"/>
        <v>210</v>
      </c>
      <c r="B211" s="122" t="s">
        <v>1465</v>
      </c>
      <c r="C211" s="122" t="s">
        <v>1678</v>
      </c>
      <c r="D211" s="122" t="s">
        <v>1679</v>
      </c>
      <c r="E211" s="122" t="s">
        <v>321</v>
      </c>
      <c r="F211" s="122" t="s">
        <v>2182</v>
      </c>
      <c r="G211" s="122">
        <v>562019</v>
      </c>
      <c r="H211" s="122">
        <v>2019</v>
      </c>
      <c r="I211" s="122" t="s">
        <v>2183</v>
      </c>
      <c r="J211" s="122">
        <v>4762861000168</v>
      </c>
      <c r="K211" s="125" t="s">
        <v>2184</v>
      </c>
      <c r="L211" s="122" t="s">
        <v>2185</v>
      </c>
      <c r="M211" s="122" t="s">
        <v>2186</v>
      </c>
      <c r="N211" s="122" t="s">
        <v>428</v>
      </c>
      <c r="O211" s="122">
        <v>1</v>
      </c>
      <c r="P211" s="3">
        <v>18046413</v>
      </c>
      <c r="Q211" s="3">
        <v>2165569.56</v>
      </c>
      <c r="R211" s="122" t="s">
        <v>17</v>
      </c>
      <c r="S211" s="122" t="s">
        <v>64</v>
      </c>
      <c r="T211" s="122" t="s">
        <v>542</v>
      </c>
      <c r="U211" s="122" t="s">
        <v>2187</v>
      </c>
      <c r="V211" s="122" t="s">
        <v>312</v>
      </c>
      <c r="W211" s="122" t="s">
        <v>6</v>
      </c>
      <c r="X211" s="122" t="s">
        <v>6</v>
      </c>
      <c r="Y211" s="122" t="s">
        <v>1779</v>
      </c>
      <c r="Z211" s="122" t="s">
        <v>323</v>
      </c>
      <c r="AA211" s="122" t="s">
        <v>14</v>
      </c>
      <c r="AB211"/>
      <c r="AC211"/>
      <c r="AD211" s="122" t="s">
        <v>1685</v>
      </c>
      <c r="AE211" s="122" t="s">
        <v>1686</v>
      </c>
      <c r="AF211" s="122" t="s">
        <v>1687</v>
      </c>
    </row>
    <row r="212" spans="1:32" ht="66.599999999999994">
      <c r="A212" s="1">
        <f t="shared" si="3"/>
        <v>211</v>
      </c>
      <c r="B212" s="122" t="s">
        <v>1465</v>
      </c>
      <c r="C212" s="122" t="s">
        <v>1678</v>
      </c>
      <c r="D212" s="122" t="s">
        <v>1679</v>
      </c>
      <c r="E212" s="122" t="s">
        <v>321</v>
      </c>
      <c r="F212" s="122" t="s">
        <v>2188</v>
      </c>
      <c r="G212" s="122">
        <v>202020</v>
      </c>
      <c r="H212" s="122">
        <v>2020</v>
      </c>
      <c r="I212" s="122" t="s">
        <v>2189</v>
      </c>
      <c r="J212" s="122">
        <v>10636625000106</v>
      </c>
      <c r="K212" s="125" t="s">
        <v>2094</v>
      </c>
      <c r="L212" s="122" t="s">
        <v>2190</v>
      </c>
      <c r="M212" s="122" t="s">
        <v>2190</v>
      </c>
      <c r="N212" s="122" t="s">
        <v>428</v>
      </c>
      <c r="O212" s="122">
        <v>1</v>
      </c>
      <c r="P212" s="3">
        <v>7289.4</v>
      </c>
      <c r="Q212" s="3">
        <v>87472.82</v>
      </c>
      <c r="R212" s="122" t="s">
        <v>17</v>
      </c>
      <c r="S212" s="122" t="s">
        <v>64</v>
      </c>
      <c r="T212" s="122" t="s">
        <v>38</v>
      </c>
      <c r="U212" s="122" t="s">
        <v>2191</v>
      </c>
      <c r="V212" s="122" t="s">
        <v>312</v>
      </c>
      <c r="W212" s="122" t="s">
        <v>6</v>
      </c>
      <c r="X212" s="122" t="s">
        <v>6</v>
      </c>
      <c r="Y212" s="122" t="s">
        <v>1779</v>
      </c>
      <c r="Z212" s="122" t="s">
        <v>323</v>
      </c>
      <c r="AA212" s="122" t="s">
        <v>14</v>
      </c>
      <c r="AB212"/>
      <c r="AC212"/>
      <c r="AD212" s="122" t="s">
        <v>1685</v>
      </c>
      <c r="AE212" s="122" t="s">
        <v>1686</v>
      </c>
      <c r="AF212" s="122" t="s">
        <v>1687</v>
      </c>
    </row>
    <row r="213" spans="1:32" ht="93">
      <c r="A213" s="1">
        <f t="shared" si="3"/>
        <v>212</v>
      </c>
      <c r="B213" s="122" t="s">
        <v>1465</v>
      </c>
      <c r="C213" s="122" t="s">
        <v>1678</v>
      </c>
      <c r="D213" s="122" t="s">
        <v>1679</v>
      </c>
      <c r="E213" s="122" t="s">
        <v>321</v>
      </c>
      <c r="F213" s="122" t="s">
        <v>2197</v>
      </c>
      <c r="G213" s="122">
        <v>392018</v>
      </c>
      <c r="H213" s="122">
        <v>2018</v>
      </c>
      <c r="I213" s="122" t="s">
        <v>2144</v>
      </c>
      <c r="J213" s="122">
        <v>1313426800016</v>
      </c>
      <c r="K213" s="125" t="s">
        <v>2145</v>
      </c>
      <c r="L213" s="122" t="s">
        <v>2146</v>
      </c>
      <c r="M213" s="122" t="s">
        <v>2147</v>
      </c>
      <c r="N213" s="122" t="s">
        <v>428</v>
      </c>
      <c r="O213" s="122">
        <v>1</v>
      </c>
      <c r="P213" s="3">
        <v>5556.74</v>
      </c>
      <c r="Q213" s="3">
        <v>66680.88</v>
      </c>
      <c r="R213" s="122" t="s">
        <v>174</v>
      </c>
      <c r="S213" s="122" t="s">
        <v>64</v>
      </c>
      <c r="T213" s="122" t="s">
        <v>38</v>
      </c>
      <c r="U213" s="122" t="s">
        <v>2148</v>
      </c>
      <c r="V213" s="122" t="s">
        <v>312</v>
      </c>
      <c r="W213" s="122" t="s">
        <v>6</v>
      </c>
      <c r="X213" s="122" t="s">
        <v>6</v>
      </c>
      <c r="Y213" s="122" t="s">
        <v>2141</v>
      </c>
      <c r="Z213" s="122" t="s">
        <v>323</v>
      </c>
      <c r="AA213" s="122" t="s">
        <v>14</v>
      </c>
      <c r="AB213"/>
      <c r="AC213"/>
      <c r="AD213" s="122" t="s">
        <v>1685</v>
      </c>
      <c r="AE213" s="122" t="s">
        <v>1686</v>
      </c>
      <c r="AF213" s="122" t="s">
        <v>1687</v>
      </c>
    </row>
    <row r="214" spans="1:32" ht="79.8">
      <c r="A214" s="1">
        <f t="shared" si="3"/>
        <v>213</v>
      </c>
      <c r="B214" s="122" t="s">
        <v>1465</v>
      </c>
      <c r="C214" s="122" t="s">
        <v>1678</v>
      </c>
      <c r="D214" s="122" t="s">
        <v>1679</v>
      </c>
      <c r="E214" s="122" t="s">
        <v>321</v>
      </c>
      <c r="F214" s="122" t="s">
        <v>2200</v>
      </c>
      <c r="G214" s="122">
        <v>142020</v>
      </c>
      <c r="H214" s="122">
        <v>2020</v>
      </c>
      <c r="I214" s="122" t="s">
        <v>2201</v>
      </c>
      <c r="J214" s="122">
        <v>11609533000191</v>
      </c>
      <c r="K214" s="125" t="s">
        <v>2202</v>
      </c>
      <c r="L214" s="122" t="s">
        <v>2203</v>
      </c>
      <c r="M214" s="122" t="s">
        <v>2203</v>
      </c>
      <c r="N214" s="122" t="s">
        <v>428</v>
      </c>
      <c r="O214" s="122">
        <v>1</v>
      </c>
      <c r="P214" s="3">
        <v>3280.07</v>
      </c>
      <c r="Q214" s="3">
        <v>39360.839999999997</v>
      </c>
      <c r="R214" s="122" t="s">
        <v>17</v>
      </c>
      <c r="S214" s="122" t="s">
        <v>64</v>
      </c>
      <c r="T214" s="122" t="s">
        <v>38</v>
      </c>
      <c r="U214" s="122" t="s">
        <v>2204</v>
      </c>
      <c r="V214" s="122" t="s">
        <v>312</v>
      </c>
      <c r="W214" s="122" t="s">
        <v>6</v>
      </c>
      <c r="X214" s="122" t="s">
        <v>6</v>
      </c>
      <c r="Y214" s="122" t="s">
        <v>1779</v>
      </c>
      <c r="Z214" s="122" t="s">
        <v>323</v>
      </c>
      <c r="AA214" s="122" t="s">
        <v>14</v>
      </c>
      <c r="AB214"/>
      <c r="AC214"/>
      <c r="AD214" s="122" t="s">
        <v>1685</v>
      </c>
      <c r="AE214" s="122" t="s">
        <v>1686</v>
      </c>
      <c r="AF214" s="122" t="s">
        <v>1687</v>
      </c>
    </row>
    <row r="215" spans="1:32" ht="53.4">
      <c r="A215" s="1">
        <f t="shared" si="3"/>
        <v>214</v>
      </c>
      <c r="B215" s="122" t="s">
        <v>1465</v>
      </c>
      <c r="C215" s="122" t="s">
        <v>1477</v>
      </c>
      <c r="D215" s="122" t="s">
        <v>1467</v>
      </c>
      <c r="E215" s="122" t="s">
        <v>321</v>
      </c>
      <c r="F215" s="122" t="s">
        <v>2008</v>
      </c>
      <c r="G215" s="122">
        <v>9</v>
      </c>
      <c r="H215" s="122">
        <v>2018</v>
      </c>
      <c r="I215" s="122" t="s">
        <v>2009</v>
      </c>
      <c r="J215" s="122">
        <v>4798395000170</v>
      </c>
      <c r="K215" s="125" t="s">
        <v>2010</v>
      </c>
      <c r="L215" s="122" t="s">
        <v>2011</v>
      </c>
      <c r="M215" s="122" t="s">
        <v>2012</v>
      </c>
      <c r="N215" s="122" t="s">
        <v>2013</v>
      </c>
      <c r="O215" s="122">
        <v>27</v>
      </c>
      <c r="P215" s="3">
        <v>1815786.72</v>
      </c>
      <c r="Q215" s="3">
        <v>1683303.84</v>
      </c>
      <c r="R215" s="122" t="s">
        <v>174</v>
      </c>
      <c r="S215" s="122" t="s">
        <v>64</v>
      </c>
      <c r="T215" s="122" t="s">
        <v>256</v>
      </c>
      <c r="U215" s="122" t="s">
        <v>2014</v>
      </c>
      <c r="V215" s="122" t="s">
        <v>312</v>
      </c>
      <c r="W215" s="122" t="s">
        <v>6</v>
      </c>
      <c r="X215" s="122" t="s">
        <v>6</v>
      </c>
      <c r="Y215" s="122" t="s">
        <v>1528</v>
      </c>
      <c r="Z215" s="122" t="s">
        <v>323</v>
      </c>
      <c r="AA215" s="122" t="s">
        <v>14</v>
      </c>
      <c r="AB215"/>
      <c r="AC215"/>
      <c r="AD215" s="122" t="s">
        <v>1474</v>
      </c>
      <c r="AE215" s="122" t="s">
        <v>1475</v>
      </c>
      <c r="AF215" s="122" t="s">
        <v>1476</v>
      </c>
    </row>
    <row r="216" spans="1:32" ht="53.4">
      <c r="A216" s="1">
        <f t="shared" si="3"/>
        <v>215</v>
      </c>
      <c r="B216" s="122" t="s">
        <v>1465</v>
      </c>
      <c r="C216" s="122" t="s">
        <v>1477</v>
      </c>
      <c r="D216" s="122" t="s">
        <v>1467</v>
      </c>
      <c r="E216" s="122" t="s">
        <v>321</v>
      </c>
      <c r="F216" s="122" t="s">
        <v>2015</v>
      </c>
      <c r="G216" s="122">
        <v>23</v>
      </c>
      <c r="H216" s="122">
        <v>2020</v>
      </c>
      <c r="I216" s="122" t="s">
        <v>2016</v>
      </c>
      <c r="J216" s="122">
        <v>37984119000156</v>
      </c>
      <c r="K216" s="125" t="s">
        <v>2017</v>
      </c>
      <c r="L216" s="122" t="s">
        <v>2018</v>
      </c>
      <c r="M216" s="122" t="s">
        <v>2019</v>
      </c>
      <c r="N216" s="122" t="s">
        <v>2013</v>
      </c>
      <c r="O216" s="122">
        <v>1</v>
      </c>
      <c r="P216" s="3">
        <v>79999.97</v>
      </c>
      <c r="Q216" s="3">
        <v>79999.97</v>
      </c>
      <c r="R216" s="122" t="s">
        <v>174</v>
      </c>
      <c r="S216" s="122" t="s">
        <v>64</v>
      </c>
      <c r="T216" s="122" t="s">
        <v>256</v>
      </c>
      <c r="U216" s="122" t="s">
        <v>2020</v>
      </c>
      <c r="V216" s="122" t="s">
        <v>312</v>
      </c>
      <c r="W216" s="122" t="s">
        <v>6</v>
      </c>
      <c r="X216" s="122" t="s">
        <v>6</v>
      </c>
      <c r="Y216" s="122" t="s">
        <v>2021</v>
      </c>
      <c r="Z216" s="122" t="s">
        <v>323</v>
      </c>
      <c r="AA216" s="122" t="s">
        <v>14</v>
      </c>
      <c r="AB216"/>
      <c r="AC216"/>
      <c r="AD216" s="122" t="s">
        <v>1474</v>
      </c>
      <c r="AE216" s="122" t="s">
        <v>1475</v>
      </c>
      <c r="AF216" s="122" t="s">
        <v>1476</v>
      </c>
    </row>
    <row r="217" spans="1:32" ht="66.599999999999994">
      <c r="A217" s="1">
        <f t="shared" si="3"/>
        <v>216</v>
      </c>
      <c r="B217" s="122" t="s">
        <v>1465</v>
      </c>
      <c r="C217" s="122" t="s">
        <v>1477</v>
      </c>
      <c r="D217" s="122" t="s">
        <v>1467</v>
      </c>
      <c r="E217" s="122" t="s">
        <v>321</v>
      </c>
      <c r="F217" s="122" t="s">
        <v>2022</v>
      </c>
      <c r="G217" s="122">
        <v>45</v>
      </c>
      <c r="H217" s="122">
        <v>2020</v>
      </c>
      <c r="I217" s="122" t="s">
        <v>2023</v>
      </c>
      <c r="J217" s="122">
        <v>8475822000130</v>
      </c>
      <c r="K217" s="125" t="s">
        <v>2024</v>
      </c>
      <c r="L217" s="122" t="s">
        <v>2025</v>
      </c>
      <c r="M217" s="122" t="s">
        <v>2026</v>
      </c>
      <c r="N217" s="122" t="s">
        <v>2027</v>
      </c>
      <c r="O217" s="122">
        <v>45669.81</v>
      </c>
      <c r="P217" s="3">
        <v>48800</v>
      </c>
      <c r="Q217" s="3">
        <v>48800</v>
      </c>
      <c r="R217" s="122" t="s">
        <v>174</v>
      </c>
      <c r="S217" s="122" t="s">
        <v>64</v>
      </c>
      <c r="T217" s="122" t="s">
        <v>142</v>
      </c>
      <c r="U217" s="122" t="s">
        <v>2028</v>
      </c>
      <c r="V217" s="122" t="s">
        <v>312</v>
      </c>
      <c r="W217" s="122" t="s">
        <v>6</v>
      </c>
      <c r="X217" s="122" t="s">
        <v>6</v>
      </c>
      <c r="Y217" s="122" t="s">
        <v>1528</v>
      </c>
      <c r="Z217" s="122" t="s">
        <v>323</v>
      </c>
      <c r="AA217" s="122" t="s">
        <v>14</v>
      </c>
      <c r="AB217"/>
      <c r="AC217"/>
      <c r="AD217" s="122" t="s">
        <v>1474</v>
      </c>
      <c r="AE217" s="122" t="s">
        <v>1475</v>
      </c>
      <c r="AF217" s="122" t="s">
        <v>1476</v>
      </c>
    </row>
    <row r="218" spans="1:32" ht="132.6">
      <c r="A218" s="1">
        <f t="shared" si="3"/>
        <v>217</v>
      </c>
      <c r="B218" s="122" t="s">
        <v>1465</v>
      </c>
      <c r="C218" s="122" t="s">
        <v>1477</v>
      </c>
      <c r="D218" s="122" t="s">
        <v>1467</v>
      </c>
      <c r="E218" s="122" t="s">
        <v>321</v>
      </c>
      <c r="F218" s="122" t="s">
        <v>2029</v>
      </c>
      <c r="G218" s="122">
        <v>40</v>
      </c>
      <c r="H218" s="122">
        <v>2017</v>
      </c>
      <c r="I218" s="122" t="s">
        <v>2030</v>
      </c>
      <c r="J218" s="122">
        <v>21387960000126</v>
      </c>
      <c r="K218" s="125" t="s">
        <v>2031</v>
      </c>
      <c r="L218" s="122" t="s">
        <v>2032</v>
      </c>
      <c r="M218" s="122" t="s">
        <v>2033</v>
      </c>
      <c r="N218" s="122" t="s">
        <v>2027</v>
      </c>
      <c r="O218" s="122">
        <v>51844.53</v>
      </c>
      <c r="P218" s="3">
        <v>12932</v>
      </c>
      <c r="Q218" s="3">
        <v>13971.05</v>
      </c>
      <c r="R218" s="122" t="s">
        <v>174</v>
      </c>
      <c r="S218" s="122" t="s">
        <v>64</v>
      </c>
      <c r="T218" s="122" t="s">
        <v>142</v>
      </c>
      <c r="U218" s="122" t="s">
        <v>2034</v>
      </c>
      <c r="V218" s="122" t="s">
        <v>312</v>
      </c>
      <c r="W218" s="122" t="s">
        <v>6</v>
      </c>
      <c r="X218" s="122" t="s">
        <v>6</v>
      </c>
      <c r="Y218" s="122" t="s">
        <v>1528</v>
      </c>
      <c r="Z218" s="122" t="s">
        <v>323</v>
      </c>
      <c r="AA218" s="122" t="s">
        <v>14</v>
      </c>
      <c r="AB218"/>
      <c r="AC218"/>
      <c r="AD218" s="122" t="s">
        <v>1474</v>
      </c>
      <c r="AE218" s="122" t="s">
        <v>1475</v>
      </c>
      <c r="AF218" s="122" t="s">
        <v>1476</v>
      </c>
    </row>
    <row r="219" spans="1:32" ht="66.599999999999994">
      <c r="A219" s="1">
        <f t="shared" si="3"/>
        <v>218</v>
      </c>
      <c r="B219" s="122" t="s">
        <v>1465</v>
      </c>
      <c r="C219" s="122" t="s">
        <v>1477</v>
      </c>
      <c r="D219" s="122" t="s">
        <v>1467</v>
      </c>
      <c r="E219" s="122" t="s">
        <v>321</v>
      </c>
      <c r="F219" s="122" t="s">
        <v>2035</v>
      </c>
      <c r="G219" s="122">
        <v>48</v>
      </c>
      <c r="H219" s="122">
        <v>2017</v>
      </c>
      <c r="I219" s="122" t="s">
        <v>2036</v>
      </c>
      <c r="J219" s="122">
        <v>75226691000192</v>
      </c>
      <c r="K219" s="125" t="s">
        <v>2037</v>
      </c>
      <c r="L219" s="122" t="s">
        <v>2038</v>
      </c>
      <c r="M219" s="122" t="s">
        <v>362</v>
      </c>
      <c r="N219" s="122" t="s">
        <v>2039</v>
      </c>
      <c r="O219" s="122">
        <v>100000</v>
      </c>
      <c r="P219" s="3">
        <v>150000</v>
      </c>
      <c r="Q219" s="3">
        <v>408000</v>
      </c>
      <c r="R219" s="122" t="s">
        <v>174</v>
      </c>
      <c r="S219" s="122" t="s">
        <v>64</v>
      </c>
      <c r="T219" s="122" t="s">
        <v>256</v>
      </c>
      <c r="U219" s="122" t="s">
        <v>2040</v>
      </c>
      <c r="V219" s="122" t="s">
        <v>360</v>
      </c>
      <c r="W219" s="122" t="s">
        <v>6</v>
      </c>
      <c r="X219" s="122" t="s">
        <v>6</v>
      </c>
      <c r="Y219" s="122" t="s">
        <v>1528</v>
      </c>
      <c r="Z219" s="122" t="s">
        <v>359</v>
      </c>
      <c r="AA219" s="122" t="s">
        <v>14</v>
      </c>
      <c r="AB219"/>
      <c r="AC219"/>
      <c r="AD219" s="122" t="s">
        <v>1474</v>
      </c>
      <c r="AE219" s="122" t="s">
        <v>1475</v>
      </c>
      <c r="AF219" s="122" t="s">
        <v>1476</v>
      </c>
    </row>
    <row r="220" spans="1:32" ht="145.80000000000001">
      <c r="A220" s="1">
        <f t="shared" si="3"/>
        <v>219</v>
      </c>
      <c r="B220" s="122" t="s">
        <v>1465</v>
      </c>
      <c r="C220" s="122" t="s">
        <v>1477</v>
      </c>
      <c r="D220" s="122" t="s">
        <v>1467</v>
      </c>
      <c r="E220" s="122" t="s">
        <v>321</v>
      </c>
      <c r="F220" s="122" t="s">
        <v>2035</v>
      </c>
      <c r="G220" s="122">
        <v>49</v>
      </c>
      <c r="H220" s="122">
        <v>2017</v>
      </c>
      <c r="I220" s="122" t="s">
        <v>1100</v>
      </c>
      <c r="J220" s="122">
        <v>75226691000192</v>
      </c>
      <c r="K220" s="125" t="s">
        <v>2037</v>
      </c>
      <c r="L220" s="122" t="s">
        <v>2041</v>
      </c>
      <c r="M220" s="122" t="s">
        <v>2042</v>
      </c>
      <c r="N220" s="122" t="s">
        <v>2039</v>
      </c>
      <c r="O220" s="122">
        <v>1</v>
      </c>
      <c r="P220" s="3">
        <v>20000</v>
      </c>
      <c r="Q220" s="3">
        <v>10000</v>
      </c>
      <c r="R220" s="122" t="s">
        <v>174</v>
      </c>
      <c r="S220" s="122" t="s">
        <v>64</v>
      </c>
      <c r="T220" s="122" t="s">
        <v>113</v>
      </c>
      <c r="U220" s="122" t="s">
        <v>2040</v>
      </c>
      <c r="V220" s="122" t="s">
        <v>360</v>
      </c>
      <c r="W220" s="122" t="s">
        <v>6</v>
      </c>
      <c r="X220" s="122" t="s">
        <v>6</v>
      </c>
      <c r="Y220" s="122" t="s">
        <v>1528</v>
      </c>
      <c r="Z220" s="122" t="s">
        <v>359</v>
      </c>
      <c r="AA220" s="122" t="s">
        <v>14</v>
      </c>
      <c r="AB220"/>
      <c r="AC220"/>
      <c r="AD220" s="122" t="s">
        <v>1474</v>
      </c>
      <c r="AE220" s="122" t="s">
        <v>1475</v>
      </c>
      <c r="AF220" s="122" t="s">
        <v>1476</v>
      </c>
    </row>
    <row r="221" spans="1:32" ht="79.8">
      <c r="A221" s="1">
        <f t="shared" si="3"/>
        <v>220</v>
      </c>
      <c r="B221" s="122" t="s">
        <v>1465</v>
      </c>
      <c r="C221" s="122" t="s">
        <v>1477</v>
      </c>
      <c r="D221" s="122" t="s">
        <v>1467</v>
      </c>
      <c r="E221" s="122" t="s">
        <v>321</v>
      </c>
      <c r="F221" s="122" t="s">
        <v>2043</v>
      </c>
      <c r="G221" s="122">
        <v>16</v>
      </c>
      <c r="H221" s="122">
        <v>2020</v>
      </c>
      <c r="I221" s="122" t="s">
        <v>1093</v>
      </c>
      <c r="J221" s="122">
        <v>82024000137</v>
      </c>
      <c r="K221" s="125" t="s">
        <v>2044</v>
      </c>
      <c r="L221" s="122" t="s">
        <v>2045</v>
      </c>
      <c r="M221" s="122" t="s">
        <v>2046</v>
      </c>
      <c r="N221" s="122" t="s">
        <v>1085</v>
      </c>
      <c r="O221" s="122">
        <v>100000</v>
      </c>
      <c r="P221" s="3">
        <v>300000</v>
      </c>
      <c r="Q221" s="3">
        <v>300000</v>
      </c>
      <c r="R221" s="122" t="s">
        <v>174</v>
      </c>
      <c r="S221" s="122" t="s">
        <v>64</v>
      </c>
      <c r="T221" s="122" t="s">
        <v>113</v>
      </c>
      <c r="U221" s="122" t="s">
        <v>2040</v>
      </c>
      <c r="V221" s="122" t="s">
        <v>360</v>
      </c>
      <c r="W221" s="122" t="s">
        <v>6</v>
      </c>
      <c r="X221" s="122" t="s">
        <v>6</v>
      </c>
      <c r="Y221" s="122" t="s">
        <v>1528</v>
      </c>
      <c r="Z221" s="122" t="s">
        <v>359</v>
      </c>
      <c r="AA221" s="122" t="s">
        <v>14</v>
      </c>
      <c r="AB221"/>
      <c r="AC221"/>
      <c r="AD221" s="122" t="s">
        <v>1474</v>
      </c>
      <c r="AE221" s="122" t="s">
        <v>1475</v>
      </c>
      <c r="AF221" s="122" t="s">
        <v>1476</v>
      </c>
    </row>
    <row r="222" spans="1:32" ht="66.599999999999994">
      <c r="A222" s="1">
        <f t="shared" si="3"/>
        <v>221</v>
      </c>
      <c r="B222" s="122" t="s">
        <v>1465</v>
      </c>
      <c r="C222" s="122" t="s">
        <v>1477</v>
      </c>
      <c r="D222" s="122" t="s">
        <v>1467</v>
      </c>
      <c r="E222" s="122" t="s">
        <v>321</v>
      </c>
      <c r="F222" s="122" t="s">
        <v>2047</v>
      </c>
      <c r="G222" s="122">
        <v>35</v>
      </c>
      <c r="H222" s="122">
        <v>2018</v>
      </c>
      <c r="I222" s="122" t="s">
        <v>2048</v>
      </c>
      <c r="J222" s="122">
        <v>1646611000174</v>
      </c>
      <c r="K222" s="125" t="s">
        <v>535</v>
      </c>
      <c r="L222" s="122" t="s">
        <v>2049</v>
      </c>
      <c r="M222" s="122" t="s">
        <v>2050</v>
      </c>
      <c r="N222" s="122" t="s">
        <v>406</v>
      </c>
      <c r="O222" s="122">
        <v>1162</v>
      </c>
      <c r="P222" s="3">
        <v>1123343.58</v>
      </c>
      <c r="Q222" s="3">
        <v>1194268.74</v>
      </c>
      <c r="R222" s="122" t="s">
        <v>174</v>
      </c>
      <c r="S222" s="122" t="s">
        <v>64</v>
      </c>
      <c r="T222" s="122" t="s">
        <v>142</v>
      </c>
      <c r="U222" s="122" t="s">
        <v>2051</v>
      </c>
      <c r="V222" s="122" t="s">
        <v>312</v>
      </c>
      <c r="W222" s="122" t="s">
        <v>6</v>
      </c>
      <c r="X222" s="122" t="s">
        <v>6</v>
      </c>
      <c r="Y222" s="122" t="s">
        <v>1528</v>
      </c>
      <c r="Z222" s="122" t="s">
        <v>323</v>
      </c>
      <c r="AA222" s="122" t="s">
        <v>14</v>
      </c>
      <c r="AB222"/>
      <c r="AC222"/>
      <c r="AD222" s="122" t="s">
        <v>1474</v>
      </c>
      <c r="AE222" s="122" t="s">
        <v>1475</v>
      </c>
      <c r="AF222" s="122" t="s">
        <v>1476</v>
      </c>
    </row>
    <row r="223" spans="1:32" ht="66.599999999999994">
      <c r="A223" s="1">
        <f t="shared" si="3"/>
        <v>222</v>
      </c>
      <c r="B223" s="122" t="s">
        <v>1465</v>
      </c>
      <c r="C223" s="122" t="s">
        <v>1477</v>
      </c>
      <c r="D223" s="122" t="s">
        <v>1467</v>
      </c>
      <c r="E223" s="122" t="s">
        <v>321</v>
      </c>
      <c r="F223" s="122" t="s">
        <v>2052</v>
      </c>
      <c r="G223" s="122">
        <v>50</v>
      </c>
      <c r="H223" s="122">
        <v>2019</v>
      </c>
      <c r="I223" s="122" t="s">
        <v>2053</v>
      </c>
      <c r="J223" s="122">
        <v>2452824000128</v>
      </c>
      <c r="K223" s="125" t="s">
        <v>2054</v>
      </c>
      <c r="L223" s="122" t="s">
        <v>2055</v>
      </c>
      <c r="M223" s="122" t="s">
        <v>2056</v>
      </c>
      <c r="N223" s="122" t="s">
        <v>2057</v>
      </c>
      <c r="O223" s="122">
        <v>19514.12</v>
      </c>
      <c r="P223" s="3">
        <v>38247.67</v>
      </c>
      <c r="Q223" s="3">
        <v>39431.01</v>
      </c>
      <c r="R223" s="122" t="s">
        <v>174</v>
      </c>
      <c r="S223" s="122" t="s">
        <v>64</v>
      </c>
      <c r="T223" s="122" t="s">
        <v>142</v>
      </c>
      <c r="U223" s="122" t="s">
        <v>2051</v>
      </c>
      <c r="V223" s="122" t="s">
        <v>312</v>
      </c>
      <c r="W223" s="122" t="s">
        <v>6</v>
      </c>
      <c r="X223" s="122" t="s">
        <v>6</v>
      </c>
      <c r="Y223" s="122" t="s">
        <v>1528</v>
      </c>
      <c r="Z223" s="122" t="s">
        <v>323</v>
      </c>
      <c r="AA223" s="122" t="s">
        <v>14</v>
      </c>
      <c r="AB223"/>
      <c r="AC223"/>
      <c r="AD223" s="122" t="s">
        <v>1474</v>
      </c>
      <c r="AE223" s="122" t="s">
        <v>1475</v>
      </c>
      <c r="AF223" s="122" t="s">
        <v>1476</v>
      </c>
    </row>
    <row r="224" spans="1:32" ht="66.599999999999994">
      <c r="A224" s="1">
        <f t="shared" si="3"/>
        <v>223</v>
      </c>
      <c r="B224" s="122" t="s">
        <v>1465</v>
      </c>
      <c r="C224" s="122" t="s">
        <v>1477</v>
      </c>
      <c r="D224" s="122" t="s">
        <v>1467</v>
      </c>
      <c r="E224" s="122" t="s">
        <v>321</v>
      </c>
      <c r="F224" s="122" t="s">
        <v>2058</v>
      </c>
      <c r="G224" s="122">
        <v>10</v>
      </c>
      <c r="H224" s="122">
        <v>2018</v>
      </c>
      <c r="I224" s="122" t="s">
        <v>2059</v>
      </c>
      <c r="J224" s="122">
        <v>11385361000110</v>
      </c>
      <c r="K224" s="125" t="s">
        <v>2060</v>
      </c>
      <c r="L224" s="122" t="s">
        <v>2061</v>
      </c>
      <c r="M224" s="122" t="s">
        <v>2062</v>
      </c>
      <c r="N224" s="122" t="s">
        <v>2027</v>
      </c>
      <c r="O224" s="122">
        <v>36564.089999999997</v>
      </c>
      <c r="P224" s="3">
        <v>1310320.6000000001</v>
      </c>
      <c r="Q224" s="3">
        <v>1230558.81</v>
      </c>
      <c r="R224" s="122" t="s">
        <v>174</v>
      </c>
      <c r="S224" s="122" t="s">
        <v>64</v>
      </c>
      <c r="T224" s="122" t="s">
        <v>256</v>
      </c>
      <c r="U224" s="122" t="s">
        <v>2063</v>
      </c>
      <c r="V224" s="122" t="s">
        <v>312</v>
      </c>
      <c r="W224" s="122" t="s">
        <v>6</v>
      </c>
      <c r="X224" s="122" t="s">
        <v>6</v>
      </c>
      <c r="Y224" s="122" t="s">
        <v>1528</v>
      </c>
      <c r="Z224" s="122" t="s">
        <v>323</v>
      </c>
      <c r="AA224" s="122" t="s">
        <v>14</v>
      </c>
      <c r="AB224"/>
      <c r="AC224"/>
      <c r="AD224" s="122" t="s">
        <v>1474</v>
      </c>
      <c r="AE224" s="122" t="s">
        <v>1475</v>
      </c>
      <c r="AF224" s="122" t="s">
        <v>1476</v>
      </c>
    </row>
    <row r="225" spans="1:32" ht="79.8">
      <c r="A225" s="1">
        <f t="shared" si="3"/>
        <v>224</v>
      </c>
      <c r="B225" s="122" t="s">
        <v>1465</v>
      </c>
      <c r="C225" s="122" t="s">
        <v>1477</v>
      </c>
      <c r="D225" s="122" t="s">
        <v>1467</v>
      </c>
      <c r="E225" s="122" t="s">
        <v>321</v>
      </c>
      <c r="F225" s="122" t="s">
        <v>2064</v>
      </c>
      <c r="G225" s="122">
        <v>60</v>
      </c>
      <c r="H225" s="122">
        <v>2019</v>
      </c>
      <c r="I225" s="122" t="s">
        <v>2065</v>
      </c>
      <c r="J225" s="122">
        <v>7340740000116</v>
      </c>
      <c r="K225" s="125" t="s">
        <v>750</v>
      </c>
      <c r="L225" s="122" t="s">
        <v>2066</v>
      </c>
      <c r="M225" s="122" t="s">
        <v>2067</v>
      </c>
      <c r="N225" s="122" t="s">
        <v>428</v>
      </c>
      <c r="O225" s="122">
        <v>726</v>
      </c>
      <c r="P225" s="3">
        <v>58068</v>
      </c>
      <c r="Q225" s="3">
        <v>58068</v>
      </c>
      <c r="R225" s="122" t="s">
        <v>174</v>
      </c>
      <c r="S225" s="122" t="s">
        <v>64</v>
      </c>
      <c r="T225" s="122" t="s">
        <v>142</v>
      </c>
      <c r="U225" s="122" t="s">
        <v>2068</v>
      </c>
      <c r="V225" s="122" t="s">
        <v>312</v>
      </c>
      <c r="W225" s="122" t="s">
        <v>6</v>
      </c>
      <c r="X225" s="122" t="s">
        <v>6</v>
      </c>
      <c r="Y225" s="122" t="s">
        <v>1528</v>
      </c>
      <c r="Z225" s="122" t="s">
        <v>323</v>
      </c>
      <c r="AA225" s="122" t="s">
        <v>14</v>
      </c>
      <c r="AB225"/>
      <c r="AC225"/>
      <c r="AD225" s="122" t="s">
        <v>1474</v>
      </c>
      <c r="AE225" s="122" t="s">
        <v>1475</v>
      </c>
      <c r="AF225" s="122" t="s">
        <v>1476</v>
      </c>
    </row>
    <row r="226" spans="1:32" ht="132.6">
      <c r="A226" s="1">
        <f t="shared" si="3"/>
        <v>225</v>
      </c>
      <c r="B226" s="122" t="s">
        <v>1465</v>
      </c>
      <c r="C226" s="122" t="s">
        <v>1477</v>
      </c>
      <c r="D226" s="122" t="s">
        <v>1467</v>
      </c>
      <c r="E226" s="122" t="s">
        <v>321</v>
      </c>
      <c r="F226" s="122" t="s">
        <v>2069</v>
      </c>
      <c r="G226" s="122">
        <v>44</v>
      </c>
      <c r="H226" s="122">
        <v>2020</v>
      </c>
      <c r="I226" s="122" t="s">
        <v>2070</v>
      </c>
      <c r="J226" s="122">
        <v>1427148000170</v>
      </c>
      <c r="K226" s="125" t="s">
        <v>2071</v>
      </c>
      <c r="L226" s="122" t="s">
        <v>2072</v>
      </c>
      <c r="M226" s="122" t="s">
        <v>2073</v>
      </c>
      <c r="N226" s="122" t="s">
        <v>2074</v>
      </c>
      <c r="O226" s="122">
        <v>7</v>
      </c>
      <c r="P226" s="3">
        <v>1382703.44</v>
      </c>
      <c r="Q226" s="3">
        <v>1382703.44</v>
      </c>
      <c r="R226" s="122" t="s">
        <v>174</v>
      </c>
      <c r="S226" s="122" t="s">
        <v>64</v>
      </c>
      <c r="T226" s="122" t="s">
        <v>256</v>
      </c>
      <c r="U226" s="122" t="s">
        <v>2075</v>
      </c>
      <c r="V226" s="122" t="s">
        <v>312</v>
      </c>
      <c r="W226" s="122" t="s">
        <v>6</v>
      </c>
      <c r="X226" s="122" t="s">
        <v>6</v>
      </c>
      <c r="Y226" s="122" t="s">
        <v>1528</v>
      </c>
      <c r="Z226" s="122" t="s">
        <v>323</v>
      </c>
      <c r="AA226" s="122" t="s">
        <v>14</v>
      </c>
      <c r="AB226"/>
      <c r="AC226"/>
      <c r="AD226" s="122" t="s">
        <v>1474</v>
      </c>
      <c r="AE226" s="122" t="s">
        <v>1475</v>
      </c>
      <c r="AF226" s="122" t="s">
        <v>1476</v>
      </c>
    </row>
    <row r="227" spans="1:32" ht="119.4">
      <c r="A227" s="1">
        <f t="shared" si="3"/>
        <v>226</v>
      </c>
      <c r="B227" s="122" t="s">
        <v>1465</v>
      </c>
      <c r="C227" s="122" t="s">
        <v>1477</v>
      </c>
      <c r="D227" s="122" t="s">
        <v>1467</v>
      </c>
      <c r="E227" s="122" t="s">
        <v>321</v>
      </c>
      <c r="F227" s="122" t="s">
        <v>2076</v>
      </c>
      <c r="G227" s="122">
        <v>3</v>
      </c>
      <c r="H227" s="122">
        <v>2019</v>
      </c>
      <c r="I227" s="122" t="s">
        <v>2077</v>
      </c>
      <c r="J227" s="122">
        <v>1667155000149</v>
      </c>
      <c r="K227" s="125" t="s">
        <v>2078</v>
      </c>
      <c r="L227" s="122" t="s">
        <v>2079</v>
      </c>
      <c r="M227" s="122" t="s">
        <v>2080</v>
      </c>
      <c r="N227" s="122" t="s">
        <v>2081</v>
      </c>
      <c r="O227" s="122">
        <v>203</v>
      </c>
      <c r="P227" s="3">
        <v>200896.58</v>
      </c>
      <c r="Q227" s="3">
        <v>200896.58</v>
      </c>
      <c r="R227" s="122" t="s">
        <v>174</v>
      </c>
      <c r="S227" s="122" t="s">
        <v>64</v>
      </c>
      <c r="T227" s="122" t="s">
        <v>142</v>
      </c>
      <c r="U227" s="122" t="s">
        <v>2082</v>
      </c>
      <c r="V227" s="122" t="s">
        <v>312</v>
      </c>
      <c r="W227" s="122" t="s">
        <v>6</v>
      </c>
      <c r="X227" s="122" t="s">
        <v>6</v>
      </c>
      <c r="Y227" s="122" t="s">
        <v>1528</v>
      </c>
      <c r="Z227" s="122" t="s">
        <v>323</v>
      </c>
      <c r="AA227" s="122" t="s">
        <v>14</v>
      </c>
      <c r="AB227"/>
      <c r="AC227"/>
      <c r="AD227" s="122" t="s">
        <v>1474</v>
      </c>
      <c r="AE227" s="122" t="s">
        <v>1475</v>
      </c>
      <c r="AF227" s="122" t="s">
        <v>1476</v>
      </c>
    </row>
    <row r="228" spans="1:32" ht="53.4">
      <c r="A228" s="1">
        <f t="shared" si="3"/>
        <v>227</v>
      </c>
      <c r="B228" s="122" t="s">
        <v>1465</v>
      </c>
      <c r="C228" s="122" t="s">
        <v>1477</v>
      </c>
      <c r="D228" s="122" t="s">
        <v>1467</v>
      </c>
      <c r="E228" s="122" t="s">
        <v>321</v>
      </c>
      <c r="F228" s="122" t="s">
        <v>2083</v>
      </c>
      <c r="G228" s="122">
        <v>8</v>
      </c>
      <c r="H228" s="122">
        <v>2019</v>
      </c>
      <c r="I228" s="122" t="s">
        <v>2084</v>
      </c>
      <c r="J228" s="122">
        <v>545482000165</v>
      </c>
      <c r="K228" s="125" t="s">
        <v>2078</v>
      </c>
      <c r="L228" s="122" t="s">
        <v>2085</v>
      </c>
      <c r="M228" s="122" t="s">
        <v>2086</v>
      </c>
      <c r="N228" s="122" t="s">
        <v>2087</v>
      </c>
      <c r="O228" s="122">
        <v>128160</v>
      </c>
      <c r="P228" s="3">
        <v>44645.19</v>
      </c>
      <c r="Q228" s="3">
        <v>44645.19</v>
      </c>
      <c r="R228" s="122" t="s">
        <v>174</v>
      </c>
      <c r="S228" s="122" t="s">
        <v>64</v>
      </c>
      <c r="T228" s="122" t="s">
        <v>38</v>
      </c>
      <c r="U228" s="122" t="s">
        <v>2082</v>
      </c>
      <c r="V228" s="122" t="s">
        <v>312</v>
      </c>
      <c r="W228" s="122" t="s">
        <v>6</v>
      </c>
      <c r="X228" s="122" t="s">
        <v>6</v>
      </c>
      <c r="Y228" s="122" t="s">
        <v>1528</v>
      </c>
      <c r="Z228" s="122" t="s">
        <v>323</v>
      </c>
      <c r="AA228" s="122" t="s">
        <v>14</v>
      </c>
      <c r="AB228"/>
      <c r="AC228"/>
      <c r="AD228" s="122" t="s">
        <v>1474</v>
      </c>
      <c r="AE228" s="122" t="s">
        <v>1475</v>
      </c>
      <c r="AF228" s="122" t="s">
        <v>1476</v>
      </c>
    </row>
    <row r="229" spans="1:32" ht="106.2">
      <c r="A229" s="1">
        <f t="shared" ref="A229:A274" si="4">A228+1</f>
        <v>228</v>
      </c>
      <c r="B229" s="122" t="s">
        <v>1465</v>
      </c>
      <c r="C229" s="122" t="s">
        <v>1477</v>
      </c>
      <c r="D229" s="122" t="s">
        <v>1467</v>
      </c>
      <c r="E229" s="122" t="s">
        <v>321</v>
      </c>
      <c r="F229" s="122" t="s">
        <v>2088</v>
      </c>
      <c r="G229" s="122">
        <v>39</v>
      </c>
      <c r="H229" s="122">
        <v>2017</v>
      </c>
      <c r="I229" s="122" t="s">
        <v>1389</v>
      </c>
      <c r="J229" s="122">
        <v>1797423000147</v>
      </c>
      <c r="K229" s="125" t="s">
        <v>2031</v>
      </c>
      <c r="L229" s="122" t="s">
        <v>2089</v>
      </c>
      <c r="M229" s="122" t="s">
        <v>2090</v>
      </c>
      <c r="N229" s="122" t="s">
        <v>428</v>
      </c>
      <c r="O229" s="122">
        <v>1</v>
      </c>
      <c r="P229" s="3">
        <v>125320</v>
      </c>
      <c r="Q229" s="3">
        <v>153320</v>
      </c>
      <c r="R229" s="122" t="s">
        <v>174</v>
      </c>
      <c r="S229" s="122" t="s">
        <v>64</v>
      </c>
      <c r="T229" s="122" t="s">
        <v>142</v>
      </c>
      <c r="U229" s="122" t="s">
        <v>2091</v>
      </c>
      <c r="V229" s="122" t="s">
        <v>312</v>
      </c>
      <c r="W229" s="122" t="s">
        <v>6</v>
      </c>
      <c r="X229" s="122" t="s">
        <v>6</v>
      </c>
      <c r="Y229" s="122" t="s">
        <v>1528</v>
      </c>
      <c r="Z229" s="122" t="s">
        <v>323</v>
      </c>
      <c r="AA229" s="122" t="s">
        <v>14</v>
      </c>
      <c r="AB229"/>
      <c r="AC229"/>
      <c r="AD229" s="122" t="s">
        <v>1474</v>
      </c>
      <c r="AE229" s="122" t="s">
        <v>1475</v>
      </c>
      <c r="AF229" s="122" t="s">
        <v>1476</v>
      </c>
    </row>
    <row r="230" spans="1:32" ht="53.4" hidden="1">
      <c r="A230" s="1">
        <f t="shared" si="4"/>
        <v>229</v>
      </c>
      <c r="B230" s="2" t="s">
        <v>2298</v>
      </c>
      <c r="C230" s="2" t="s">
        <v>2299</v>
      </c>
      <c r="D230" s="2" t="s">
        <v>2300</v>
      </c>
      <c r="E230" s="2" t="s">
        <v>321</v>
      </c>
      <c r="F230" s="2">
        <v>8650007031202000</v>
      </c>
      <c r="G230" s="2">
        <v>59</v>
      </c>
      <c r="H230" s="2">
        <v>2020</v>
      </c>
      <c r="I230" s="2" t="s">
        <v>3910</v>
      </c>
      <c r="J230" s="2">
        <v>33453598000123</v>
      </c>
      <c r="K230" s="6">
        <v>44117</v>
      </c>
      <c r="L230" s="2" t="s">
        <v>3911</v>
      </c>
      <c r="M230" s="2" t="s">
        <v>3912</v>
      </c>
      <c r="N230" s="2" t="s">
        <v>406</v>
      </c>
      <c r="O230" s="2">
        <v>203635</v>
      </c>
      <c r="P230" s="3">
        <v>4.41</v>
      </c>
      <c r="Q230" s="3">
        <v>898030.35</v>
      </c>
      <c r="R230" s="2" t="s">
        <v>17</v>
      </c>
      <c r="S230" s="2" t="s">
        <v>64</v>
      </c>
      <c r="T230" s="2" t="s">
        <v>142</v>
      </c>
      <c r="U230" s="2">
        <v>44481</v>
      </c>
      <c r="V230" s="2" t="s">
        <v>312</v>
      </c>
      <c r="W230" s="2" t="s">
        <v>2309</v>
      </c>
      <c r="X230" s="2" t="s">
        <v>2309</v>
      </c>
      <c r="Y230" s="2" t="s">
        <v>3913</v>
      </c>
      <c r="Z230" s="2" t="s">
        <v>323</v>
      </c>
      <c r="AA230" s="2" t="s">
        <v>14</v>
      </c>
      <c r="AC230" s="2">
        <v>2020</v>
      </c>
      <c r="AD230" s="2" t="s">
        <v>3914</v>
      </c>
      <c r="AE230" s="2" t="s">
        <v>2311</v>
      </c>
      <c r="AF230" s="2" t="s">
        <v>2312</v>
      </c>
    </row>
    <row r="231" spans="1:32" ht="53.4" hidden="1">
      <c r="A231" s="1">
        <f t="shared" si="4"/>
        <v>230</v>
      </c>
      <c r="B231" s="2" t="s">
        <v>2298</v>
      </c>
      <c r="C231" s="2" t="s">
        <v>2299</v>
      </c>
      <c r="D231" s="2" t="s">
        <v>2300</v>
      </c>
      <c r="E231" s="2" t="s">
        <v>321</v>
      </c>
      <c r="F231" s="2">
        <v>8650007031202000</v>
      </c>
      <c r="G231" s="2">
        <v>60</v>
      </c>
      <c r="H231" s="2">
        <v>2020</v>
      </c>
      <c r="I231" s="2" t="s">
        <v>3915</v>
      </c>
      <c r="J231" s="2">
        <v>34274233000102</v>
      </c>
      <c r="K231" s="6">
        <v>44117</v>
      </c>
      <c r="L231" s="2" t="s">
        <v>3911</v>
      </c>
      <c r="M231" s="2" t="s">
        <v>3912</v>
      </c>
      <c r="N231" s="2" t="s">
        <v>406</v>
      </c>
      <c r="O231" s="2">
        <v>223972</v>
      </c>
      <c r="P231" s="3">
        <v>4.1500000000000004</v>
      </c>
      <c r="Q231" s="3">
        <v>929483.8</v>
      </c>
      <c r="R231" s="2" t="s">
        <v>17</v>
      </c>
      <c r="S231" s="2" t="s">
        <v>64</v>
      </c>
      <c r="T231" s="2" t="s">
        <v>142</v>
      </c>
      <c r="U231" s="2">
        <v>44481</v>
      </c>
      <c r="V231" s="2" t="s">
        <v>312</v>
      </c>
      <c r="W231" s="2" t="s">
        <v>2309</v>
      </c>
      <c r="X231" s="2" t="s">
        <v>2309</v>
      </c>
      <c r="Y231" s="2" t="s">
        <v>3913</v>
      </c>
      <c r="Z231" s="2" t="s">
        <v>323</v>
      </c>
      <c r="AA231" s="2" t="s">
        <v>14</v>
      </c>
      <c r="AC231" s="2">
        <v>2020</v>
      </c>
      <c r="AD231" s="2" t="s">
        <v>3914</v>
      </c>
      <c r="AE231" s="2" t="s">
        <v>2311</v>
      </c>
      <c r="AF231" s="2" t="s">
        <v>2312</v>
      </c>
    </row>
    <row r="232" spans="1:32" ht="53.4" hidden="1">
      <c r="A232" s="1">
        <f t="shared" si="4"/>
        <v>231</v>
      </c>
      <c r="B232" s="2" t="s">
        <v>2298</v>
      </c>
      <c r="C232" s="2" t="s">
        <v>2299</v>
      </c>
      <c r="D232" s="2" t="s">
        <v>2300</v>
      </c>
      <c r="E232" s="2" t="s">
        <v>321</v>
      </c>
      <c r="F232" s="2">
        <v>8650007031202000</v>
      </c>
      <c r="G232" s="2">
        <v>61</v>
      </c>
      <c r="H232" s="2">
        <v>2020</v>
      </c>
      <c r="I232" s="2" t="s">
        <v>3915</v>
      </c>
      <c r="J232" s="2">
        <v>34274233000102</v>
      </c>
      <c r="K232" s="6">
        <v>44117</v>
      </c>
      <c r="L232" s="2" t="s">
        <v>3911</v>
      </c>
      <c r="M232" s="2" t="s">
        <v>3912</v>
      </c>
      <c r="N232" s="2" t="s">
        <v>406</v>
      </c>
      <c r="O232" s="2">
        <v>54178</v>
      </c>
      <c r="P232" s="3">
        <v>6.54</v>
      </c>
      <c r="Q232" s="3">
        <v>354324.12</v>
      </c>
      <c r="R232" s="2" t="s">
        <v>17</v>
      </c>
      <c r="S232" s="2" t="s">
        <v>64</v>
      </c>
      <c r="T232" s="2" t="s">
        <v>142</v>
      </c>
      <c r="U232" s="2">
        <v>44481</v>
      </c>
      <c r="V232" s="2" t="s">
        <v>312</v>
      </c>
      <c r="W232" s="2" t="s">
        <v>2309</v>
      </c>
      <c r="X232" s="2" t="s">
        <v>2309</v>
      </c>
      <c r="Y232" s="2" t="s">
        <v>3913</v>
      </c>
      <c r="Z232" s="2" t="s">
        <v>323</v>
      </c>
      <c r="AA232" s="2" t="s">
        <v>14</v>
      </c>
      <c r="AC232" s="2">
        <v>2020</v>
      </c>
      <c r="AD232" s="2" t="s">
        <v>3914</v>
      </c>
      <c r="AE232" s="2" t="s">
        <v>2311</v>
      </c>
      <c r="AF232" s="2" t="s">
        <v>2312</v>
      </c>
    </row>
    <row r="233" spans="1:32" ht="53.4" hidden="1">
      <c r="A233" s="1">
        <f t="shared" si="4"/>
        <v>232</v>
      </c>
      <c r="B233" s="2" t="s">
        <v>2298</v>
      </c>
      <c r="C233" s="2" t="s">
        <v>2299</v>
      </c>
      <c r="D233" s="2" t="s">
        <v>2300</v>
      </c>
      <c r="E233" s="2" t="s">
        <v>321</v>
      </c>
      <c r="F233" s="2">
        <v>8650007031202000</v>
      </c>
      <c r="G233" s="2">
        <v>62</v>
      </c>
      <c r="H233" s="2">
        <v>2020</v>
      </c>
      <c r="I233" s="2" t="s">
        <v>3910</v>
      </c>
      <c r="J233" s="2">
        <v>33453598000123</v>
      </c>
      <c r="K233" s="6">
        <v>44117</v>
      </c>
      <c r="L233" s="2" t="s">
        <v>3911</v>
      </c>
      <c r="M233" s="2" t="s">
        <v>3912</v>
      </c>
      <c r="N233" s="2" t="s">
        <v>406</v>
      </c>
      <c r="O233" s="2">
        <v>1760</v>
      </c>
      <c r="P233" s="3">
        <v>6.16</v>
      </c>
      <c r="Q233" s="3">
        <v>10841.6</v>
      </c>
      <c r="R233" s="2" t="s">
        <v>17</v>
      </c>
      <c r="S233" s="2" t="s">
        <v>64</v>
      </c>
      <c r="T233" s="2" t="s">
        <v>142</v>
      </c>
      <c r="U233" s="2">
        <v>44481</v>
      </c>
      <c r="V233" s="2" t="s">
        <v>312</v>
      </c>
      <c r="W233" s="2" t="s">
        <v>2309</v>
      </c>
      <c r="X233" s="2" t="s">
        <v>2309</v>
      </c>
      <c r="Y233" s="2" t="s">
        <v>3913</v>
      </c>
      <c r="Z233" s="2" t="s">
        <v>323</v>
      </c>
      <c r="AA233" s="2" t="s">
        <v>14</v>
      </c>
      <c r="AC233" s="2">
        <v>2020</v>
      </c>
      <c r="AD233" s="2" t="s">
        <v>3914</v>
      </c>
      <c r="AE233" s="2" t="s">
        <v>2311</v>
      </c>
      <c r="AF233" s="2" t="s">
        <v>2312</v>
      </c>
    </row>
    <row r="234" spans="1:32" ht="119.4" hidden="1">
      <c r="A234" s="1">
        <f t="shared" si="4"/>
        <v>233</v>
      </c>
      <c r="B234" s="2" t="s">
        <v>2298</v>
      </c>
      <c r="C234" s="2" t="s">
        <v>2313</v>
      </c>
      <c r="D234" s="2" t="s">
        <v>2300</v>
      </c>
      <c r="E234" s="2" t="s">
        <v>321</v>
      </c>
      <c r="F234" s="2">
        <v>8650012460202170</v>
      </c>
      <c r="G234" s="2">
        <v>14</v>
      </c>
      <c r="H234" s="2">
        <v>2020</v>
      </c>
      <c r="I234" s="2" t="s">
        <v>3916</v>
      </c>
      <c r="J234" s="2">
        <v>6698091000591</v>
      </c>
      <c r="K234" s="6">
        <v>44179</v>
      </c>
      <c r="L234" s="2" t="s">
        <v>3917</v>
      </c>
      <c r="M234" s="2" t="s">
        <v>3918</v>
      </c>
      <c r="N234" s="2" t="s">
        <v>406</v>
      </c>
      <c r="O234" s="2">
        <v>12</v>
      </c>
      <c r="P234" s="3">
        <v>41880.769999999997</v>
      </c>
      <c r="Q234" s="3">
        <v>502569.24</v>
      </c>
      <c r="R234" s="2" t="s">
        <v>174</v>
      </c>
      <c r="S234" s="2" t="s">
        <v>64</v>
      </c>
      <c r="T234" s="2" t="s">
        <v>142</v>
      </c>
      <c r="U234" s="2">
        <v>44742</v>
      </c>
      <c r="V234" s="2" t="s">
        <v>312</v>
      </c>
      <c r="W234" s="2" t="s">
        <v>2309</v>
      </c>
      <c r="X234" s="2" t="s">
        <v>2309</v>
      </c>
      <c r="Y234" s="2" t="s">
        <v>3913</v>
      </c>
      <c r="Z234" s="2" t="s">
        <v>333</v>
      </c>
      <c r="AA234" s="2" t="s">
        <v>657</v>
      </c>
      <c r="AB234" s="2">
        <v>201054</v>
      </c>
      <c r="AC234" s="2">
        <v>2020</v>
      </c>
      <c r="AD234" s="2" t="s">
        <v>3914</v>
      </c>
      <c r="AE234" s="2" t="s">
        <v>2311</v>
      </c>
      <c r="AF234" s="2" t="s">
        <v>2312</v>
      </c>
    </row>
    <row r="235" spans="1:32" ht="119.4" hidden="1">
      <c r="A235" s="1">
        <f t="shared" si="4"/>
        <v>234</v>
      </c>
      <c r="B235" s="2" t="s">
        <v>2298</v>
      </c>
      <c r="C235" s="2" t="s">
        <v>2313</v>
      </c>
      <c r="D235" s="2" t="s">
        <v>2300</v>
      </c>
      <c r="E235" s="2" t="s">
        <v>321</v>
      </c>
      <c r="F235" s="2">
        <v>8650012460202170</v>
      </c>
      <c r="G235" s="2">
        <v>46</v>
      </c>
      <c r="H235" s="2">
        <v>2020</v>
      </c>
      <c r="I235" s="2" t="s">
        <v>3919</v>
      </c>
      <c r="J235" s="2">
        <v>9216620000135</v>
      </c>
      <c r="K235" s="6">
        <v>44179</v>
      </c>
      <c r="L235" s="2" t="s">
        <v>3917</v>
      </c>
      <c r="M235" s="2" t="s">
        <v>3918</v>
      </c>
      <c r="N235" s="2" t="s">
        <v>406</v>
      </c>
      <c r="O235" s="2">
        <v>12</v>
      </c>
      <c r="P235" s="3">
        <v>22551.18</v>
      </c>
      <c r="Q235" s="3">
        <v>270614.21000000002</v>
      </c>
      <c r="R235" s="2" t="s">
        <v>174</v>
      </c>
      <c r="S235" s="2" t="s">
        <v>64</v>
      </c>
      <c r="T235" s="2" t="s">
        <v>142</v>
      </c>
      <c r="U235" s="2">
        <v>44742</v>
      </c>
      <c r="V235" s="2" t="s">
        <v>312</v>
      </c>
      <c r="W235" s="2" t="s">
        <v>2309</v>
      </c>
      <c r="X235" s="2" t="s">
        <v>2309</v>
      </c>
      <c r="Y235" s="2" t="s">
        <v>3913</v>
      </c>
      <c r="Z235" s="2" t="s">
        <v>333</v>
      </c>
      <c r="AA235" s="2" t="s">
        <v>657</v>
      </c>
      <c r="AB235" s="2">
        <v>201054</v>
      </c>
      <c r="AC235" s="2">
        <v>2020</v>
      </c>
      <c r="AD235" s="2" t="s">
        <v>3914</v>
      </c>
      <c r="AE235" s="2" t="s">
        <v>2311</v>
      </c>
      <c r="AF235" s="2" t="s">
        <v>2312</v>
      </c>
    </row>
    <row r="236" spans="1:32" ht="53.4" hidden="1">
      <c r="A236" s="1">
        <f t="shared" si="4"/>
        <v>235</v>
      </c>
      <c r="B236" s="2" t="s">
        <v>2298</v>
      </c>
      <c r="C236" s="2" t="s">
        <v>2299</v>
      </c>
      <c r="D236" s="2" t="s">
        <v>2300</v>
      </c>
      <c r="E236" s="2" t="s">
        <v>321</v>
      </c>
      <c r="F236" s="2">
        <v>8650002181201470</v>
      </c>
      <c r="G236" s="2">
        <v>27</v>
      </c>
      <c r="H236" s="2">
        <v>2014</v>
      </c>
      <c r="I236" s="2" t="s">
        <v>3920</v>
      </c>
      <c r="J236" s="2">
        <v>15559082000186</v>
      </c>
      <c r="K236" s="6">
        <v>41852</v>
      </c>
      <c r="L236" s="2" t="s">
        <v>3921</v>
      </c>
      <c r="M236" s="2" t="s">
        <v>3922</v>
      </c>
      <c r="N236" s="2" t="s">
        <v>406</v>
      </c>
      <c r="O236" s="2">
        <v>12</v>
      </c>
      <c r="P236" s="3">
        <v>141332.01999999999</v>
      </c>
      <c r="Q236" s="3">
        <v>1695984.24</v>
      </c>
      <c r="R236" s="2" t="s">
        <v>174</v>
      </c>
      <c r="S236" s="2" t="s">
        <v>64</v>
      </c>
      <c r="T236" s="2" t="s">
        <v>314</v>
      </c>
      <c r="U236" s="2">
        <v>45504</v>
      </c>
      <c r="V236" s="2" t="s">
        <v>312</v>
      </c>
      <c r="W236" s="2" t="s">
        <v>2309</v>
      </c>
      <c r="X236" s="2" t="s">
        <v>2309</v>
      </c>
      <c r="Y236" s="2" t="s">
        <v>3913</v>
      </c>
      <c r="Z236" s="2" t="s">
        <v>3923</v>
      </c>
      <c r="AA236" s="2" t="s">
        <v>14</v>
      </c>
      <c r="AC236" s="2">
        <v>2014</v>
      </c>
      <c r="AD236" s="2" t="s">
        <v>2310</v>
      </c>
      <c r="AE236" s="2" t="s">
        <v>3924</v>
      </c>
      <c r="AF236" s="2" t="s">
        <v>2312</v>
      </c>
    </row>
    <row r="237" spans="1:32" ht="119.4" hidden="1">
      <c r="A237" s="1">
        <f t="shared" si="4"/>
        <v>236</v>
      </c>
      <c r="B237" s="2" t="s">
        <v>2298</v>
      </c>
      <c r="C237" s="2" t="s">
        <v>2313</v>
      </c>
      <c r="D237" s="2" t="s">
        <v>2300</v>
      </c>
      <c r="E237" s="2" t="s">
        <v>321</v>
      </c>
      <c r="F237" s="2">
        <v>8650001553201790</v>
      </c>
      <c r="G237" s="2">
        <v>12</v>
      </c>
      <c r="H237" s="2">
        <v>2017</v>
      </c>
      <c r="I237" s="2" t="s">
        <v>3925</v>
      </c>
      <c r="J237" s="2">
        <v>82024000137</v>
      </c>
      <c r="K237" s="6">
        <v>42958</v>
      </c>
      <c r="L237" s="2" t="s">
        <v>3926</v>
      </c>
      <c r="M237" s="2" t="s">
        <v>3927</v>
      </c>
      <c r="N237" s="2" t="s">
        <v>406</v>
      </c>
      <c r="O237" s="2">
        <v>12</v>
      </c>
      <c r="P237" s="3">
        <v>67199.520000000004</v>
      </c>
      <c r="Q237" s="3">
        <v>806394.24</v>
      </c>
      <c r="R237" s="2" t="s">
        <v>174</v>
      </c>
      <c r="S237" s="2" t="s">
        <v>64</v>
      </c>
      <c r="T237" s="2" t="s">
        <v>113</v>
      </c>
      <c r="U237" s="2">
        <v>50405</v>
      </c>
      <c r="V237" s="2" t="s">
        <v>360</v>
      </c>
      <c r="W237" s="2" t="s">
        <v>2309</v>
      </c>
      <c r="X237" s="2" t="s">
        <v>2309</v>
      </c>
      <c r="Y237" s="2" t="s">
        <v>3913</v>
      </c>
      <c r="Z237" s="2" t="s">
        <v>359</v>
      </c>
      <c r="AA237" s="2" t="s">
        <v>14</v>
      </c>
      <c r="AC237" s="2">
        <v>2017</v>
      </c>
      <c r="AD237" s="2" t="s">
        <v>2310</v>
      </c>
      <c r="AE237" s="2" t="s">
        <v>2311</v>
      </c>
      <c r="AF237" s="2" t="s">
        <v>2312</v>
      </c>
    </row>
    <row r="238" spans="1:32" ht="66.599999999999994" hidden="1">
      <c r="A238" s="1">
        <f t="shared" si="4"/>
        <v>237</v>
      </c>
      <c r="B238" s="2" t="s">
        <v>2298</v>
      </c>
      <c r="C238" s="2" t="s">
        <v>2313</v>
      </c>
      <c r="D238" s="2" t="s">
        <v>2300</v>
      </c>
      <c r="E238" s="2" t="s">
        <v>321</v>
      </c>
      <c r="F238" s="2">
        <v>8650000913201730</v>
      </c>
      <c r="G238" s="2">
        <v>14</v>
      </c>
      <c r="H238" s="2">
        <v>2017</v>
      </c>
      <c r="I238" s="2" t="s">
        <v>3928</v>
      </c>
      <c r="J238" s="2">
        <v>7522669000192</v>
      </c>
      <c r="K238" s="6">
        <v>42957</v>
      </c>
      <c r="L238" s="2" t="s">
        <v>3929</v>
      </c>
      <c r="M238" s="2" t="s">
        <v>3930</v>
      </c>
      <c r="N238" s="2" t="s">
        <v>406</v>
      </c>
      <c r="O238" s="2">
        <v>12</v>
      </c>
      <c r="P238" s="3">
        <v>129698.97</v>
      </c>
      <c r="Q238" s="3">
        <v>1556387.59</v>
      </c>
      <c r="R238" s="2" t="s">
        <v>174</v>
      </c>
      <c r="S238" s="2" t="s">
        <v>64</v>
      </c>
      <c r="T238" s="2" t="s">
        <v>113</v>
      </c>
      <c r="U238" s="2">
        <v>50405</v>
      </c>
      <c r="V238" s="2" t="s">
        <v>360</v>
      </c>
      <c r="W238" s="2" t="s">
        <v>2309</v>
      </c>
      <c r="X238" s="2" t="s">
        <v>2309</v>
      </c>
      <c r="Y238" s="2" t="s">
        <v>3913</v>
      </c>
      <c r="Z238" s="2" t="s">
        <v>359</v>
      </c>
      <c r="AA238" s="2" t="s">
        <v>14</v>
      </c>
      <c r="AC238" s="2">
        <v>2017</v>
      </c>
      <c r="AD238" s="2" t="s">
        <v>2310</v>
      </c>
      <c r="AE238" s="2" t="s">
        <v>2311</v>
      </c>
      <c r="AF238" s="2" t="s">
        <v>2312</v>
      </c>
    </row>
    <row r="239" spans="1:32" ht="145.80000000000001" hidden="1">
      <c r="A239" s="1">
        <f t="shared" si="4"/>
        <v>238</v>
      </c>
      <c r="B239" s="2" t="s">
        <v>2298</v>
      </c>
      <c r="C239" s="2" t="s">
        <v>2313</v>
      </c>
      <c r="D239" s="2" t="s">
        <v>2300</v>
      </c>
      <c r="E239" s="2" t="s">
        <v>321</v>
      </c>
      <c r="F239" s="2">
        <v>8650000913201730</v>
      </c>
      <c r="G239" s="2">
        <v>15</v>
      </c>
      <c r="H239" s="2">
        <v>2017</v>
      </c>
      <c r="I239" s="2" t="s">
        <v>3928</v>
      </c>
      <c r="J239" s="2">
        <v>7522669000192</v>
      </c>
      <c r="K239" s="6">
        <v>42957</v>
      </c>
      <c r="L239" s="2" t="s">
        <v>3931</v>
      </c>
      <c r="M239" s="2" t="s">
        <v>3930</v>
      </c>
      <c r="N239" s="2" t="s">
        <v>406</v>
      </c>
      <c r="O239" s="2">
        <v>12</v>
      </c>
      <c r="P239" s="3">
        <v>18931.439999999999</v>
      </c>
      <c r="Q239" s="3">
        <v>227177.31</v>
      </c>
      <c r="R239" s="2" t="s">
        <v>174</v>
      </c>
      <c r="S239" s="2" t="s">
        <v>64</v>
      </c>
      <c r="T239" s="2" t="s">
        <v>113</v>
      </c>
      <c r="U239" s="2">
        <v>50405</v>
      </c>
      <c r="V239" s="2" t="s">
        <v>360</v>
      </c>
      <c r="W239" s="2" t="s">
        <v>2309</v>
      </c>
      <c r="X239" s="2" t="s">
        <v>2309</v>
      </c>
      <c r="Y239" s="2" t="s">
        <v>3913</v>
      </c>
      <c r="Z239" s="2" t="s">
        <v>359</v>
      </c>
      <c r="AA239" s="2" t="s">
        <v>14</v>
      </c>
      <c r="AC239" s="2">
        <v>2017</v>
      </c>
      <c r="AD239" s="2" t="s">
        <v>2310</v>
      </c>
      <c r="AE239" s="2" t="s">
        <v>2311</v>
      </c>
      <c r="AF239" s="2" t="s">
        <v>2312</v>
      </c>
    </row>
    <row r="240" spans="1:32" ht="66.599999999999994" hidden="1">
      <c r="A240" s="1">
        <f t="shared" si="4"/>
        <v>239</v>
      </c>
      <c r="B240" s="2" t="s">
        <v>2298</v>
      </c>
      <c r="C240" s="2" t="s">
        <v>2313</v>
      </c>
      <c r="D240" s="2" t="s">
        <v>2300</v>
      </c>
      <c r="E240" s="2" t="s">
        <v>321</v>
      </c>
      <c r="F240" s="2">
        <v>8650005021201720</v>
      </c>
      <c r="G240" s="2">
        <v>16</v>
      </c>
      <c r="H240" s="2">
        <v>2017</v>
      </c>
      <c r="I240" s="2" t="s">
        <v>3928</v>
      </c>
      <c r="J240" s="2">
        <v>7522669000192</v>
      </c>
      <c r="K240" s="6">
        <v>42957</v>
      </c>
      <c r="L240" s="2" t="s">
        <v>3929</v>
      </c>
      <c r="M240" s="2" t="s">
        <v>3932</v>
      </c>
      <c r="N240" s="2" t="s">
        <v>406</v>
      </c>
      <c r="O240" s="2">
        <v>12</v>
      </c>
      <c r="P240" s="3">
        <v>5842.54</v>
      </c>
      <c r="Q240" s="3">
        <v>70110.48</v>
      </c>
      <c r="R240" s="2" t="s">
        <v>174</v>
      </c>
      <c r="S240" s="2" t="s">
        <v>64</v>
      </c>
      <c r="T240" s="2" t="s">
        <v>113</v>
      </c>
      <c r="U240" s="2">
        <v>50405</v>
      </c>
      <c r="V240" s="2" t="s">
        <v>360</v>
      </c>
      <c r="W240" s="2" t="s">
        <v>2309</v>
      </c>
      <c r="X240" s="2" t="s">
        <v>2309</v>
      </c>
      <c r="Y240" s="2" t="s">
        <v>3913</v>
      </c>
      <c r="Z240" s="2" t="s">
        <v>359</v>
      </c>
      <c r="AA240" s="2" t="s">
        <v>14</v>
      </c>
      <c r="AC240" s="2">
        <v>2017</v>
      </c>
      <c r="AD240" s="2" t="s">
        <v>3933</v>
      </c>
      <c r="AE240" s="2" t="s">
        <v>3934</v>
      </c>
      <c r="AF240" s="2" t="s">
        <v>3935</v>
      </c>
    </row>
    <row r="241" spans="1:32" ht="145.80000000000001" hidden="1">
      <c r="A241" s="1">
        <f t="shared" si="4"/>
        <v>240</v>
      </c>
      <c r="B241" s="2" t="s">
        <v>2298</v>
      </c>
      <c r="C241" s="2" t="s">
        <v>2313</v>
      </c>
      <c r="D241" s="2" t="s">
        <v>2300</v>
      </c>
      <c r="E241" s="2" t="s">
        <v>321</v>
      </c>
      <c r="F241" s="2">
        <v>8650005021201720</v>
      </c>
      <c r="G241" s="2">
        <v>17</v>
      </c>
      <c r="H241" s="2">
        <v>2017</v>
      </c>
      <c r="I241" s="2" t="s">
        <v>3928</v>
      </c>
      <c r="J241" s="2">
        <v>7522669000192</v>
      </c>
      <c r="K241" s="6">
        <v>42957</v>
      </c>
      <c r="L241" s="2" t="s">
        <v>3931</v>
      </c>
      <c r="M241" s="2" t="s">
        <v>3932</v>
      </c>
      <c r="N241" s="2" t="s">
        <v>406</v>
      </c>
      <c r="O241" s="2">
        <v>12</v>
      </c>
      <c r="P241" s="3">
        <v>743.03</v>
      </c>
      <c r="Q241" s="3">
        <v>8916.36</v>
      </c>
      <c r="R241" s="2" t="s">
        <v>174</v>
      </c>
      <c r="S241" s="2" t="s">
        <v>64</v>
      </c>
      <c r="T241" s="2" t="s">
        <v>113</v>
      </c>
      <c r="U241" s="2">
        <v>50405</v>
      </c>
      <c r="V241" s="2" t="s">
        <v>360</v>
      </c>
      <c r="W241" s="2" t="s">
        <v>2309</v>
      </c>
      <c r="X241" s="2" t="s">
        <v>2309</v>
      </c>
      <c r="Y241" s="2" t="s">
        <v>3913</v>
      </c>
      <c r="Z241" s="2" t="s">
        <v>359</v>
      </c>
      <c r="AA241" s="2" t="s">
        <v>14</v>
      </c>
      <c r="AC241" s="2">
        <v>2017</v>
      </c>
      <c r="AD241" s="2" t="s">
        <v>3933</v>
      </c>
      <c r="AE241" s="2" t="s">
        <v>3934</v>
      </c>
      <c r="AF241" s="2" t="s">
        <v>3935</v>
      </c>
    </row>
    <row r="242" spans="1:32" ht="66.599999999999994" hidden="1">
      <c r="A242" s="1">
        <f t="shared" si="4"/>
        <v>241</v>
      </c>
      <c r="B242" s="2" t="s">
        <v>2298</v>
      </c>
      <c r="C242" s="2" t="s">
        <v>2313</v>
      </c>
      <c r="D242" s="2" t="s">
        <v>2300</v>
      </c>
      <c r="E242" s="2" t="s">
        <v>321</v>
      </c>
      <c r="F242" s="2">
        <v>8650005021201720</v>
      </c>
      <c r="G242" s="2">
        <v>24</v>
      </c>
      <c r="H242" s="2">
        <v>2017</v>
      </c>
      <c r="I242" s="2" t="s">
        <v>3928</v>
      </c>
      <c r="J242" s="2">
        <v>7522669000192</v>
      </c>
      <c r="K242" s="6">
        <v>42957</v>
      </c>
      <c r="L242" s="2" t="s">
        <v>3929</v>
      </c>
      <c r="M242" s="2" t="s">
        <v>3936</v>
      </c>
      <c r="N242" s="2" t="s">
        <v>406</v>
      </c>
      <c r="O242" s="2">
        <v>12</v>
      </c>
      <c r="P242" s="3">
        <v>5795.7</v>
      </c>
      <c r="Q242" s="3">
        <v>69548.399999999994</v>
      </c>
      <c r="R242" s="2" t="s">
        <v>174</v>
      </c>
      <c r="S242" s="2" t="s">
        <v>64</v>
      </c>
      <c r="T242" s="2" t="s">
        <v>113</v>
      </c>
      <c r="U242" s="2">
        <v>50405</v>
      </c>
      <c r="V242" s="2" t="s">
        <v>360</v>
      </c>
      <c r="W242" s="2" t="s">
        <v>2309</v>
      </c>
      <c r="X242" s="2" t="s">
        <v>2309</v>
      </c>
      <c r="Y242" s="2" t="s">
        <v>3913</v>
      </c>
      <c r="Z242" s="2" t="s">
        <v>359</v>
      </c>
      <c r="AA242" s="2" t="s">
        <v>14</v>
      </c>
      <c r="AC242" s="2">
        <v>2017</v>
      </c>
      <c r="AD242" s="2" t="s">
        <v>3933</v>
      </c>
      <c r="AE242" s="2" t="s">
        <v>3934</v>
      </c>
      <c r="AF242" s="2" t="s">
        <v>3935</v>
      </c>
    </row>
    <row r="243" spans="1:32" ht="145.80000000000001" hidden="1">
      <c r="A243" s="1">
        <f t="shared" si="4"/>
        <v>242</v>
      </c>
      <c r="B243" s="2" t="s">
        <v>2298</v>
      </c>
      <c r="C243" s="2" t="s">
        <v>2313</v>
      </c>
      <c r="D243" s="2" t="s">
        <v>2300</v>
      </c>
      <c r="E243" s="2" t="s">
        <v>321</v>
      </c>
      <c r="F243" s="2">
        <v>8650005021201720</v>
      </c>
      <c r="G243" s="2">
        <v>25</v>
      </c>
      <c r="H243" s="2">
        <v>2017</v>
      </c>
      <c r="I243" s="2" t="s">
        <v>3928</v>
      </c>
      <c r="J243" s="2">
        <v>7522669000192</v>
      </c>
      <c r="K243" s="6">
        <v>42957</v>
      </c>
      <c r="L243" s="2" t="s">
        <v>3931</v>
      </c>
      <c r="M243" s="2" t="s">
        <v>3936</v>
      </c>
      <c r="N243" s="2" t="s">
        <v>406</v>
      </c>
      <c r="O243" s="2">
        <v>12</v>
      </c>
      <c r="P243" s="3">
        <v>1230.23</v>
      </c>
      <c r="Q243" s="3">
        <v>14762.76</v>
      </c>
      <c r="R243" s="2" t="s">
        <v>174</v>
      </c>
      <c r="S243" s="2" t="s">
        <v>64</v>
      </c>
      <c r="T243" s="2" t="s">
        <v>113</v>
      </c>
      <c r="U243" s="2">
        <v>50405</v>
      </c>
      <c r="V243" s="2" t="s">
        <v>360</v>
      </c>
      <c r="W243" s="2" t="s">
        <v>2309</v>
      </c>
      <c r="X243" s="2" t="s">
        <v>2309</v>
      </c>
      <c r="Y243" s="2" t="s">
        <v>3913</v>
      </c>
      <c r="Z243" s="2" t="s">
        <v>359</v>
      </c>
      <c r="AA243" s="2" t="s">
        <v>14</v>
      </c>
      <c r="AC243" s="2">
        <v>2017</v>
      </c>
      <c r="AD243" s="2" t="s">
        <v>3933</v>
      </c>
      <c r="AE243" s="2" t="s">
        <v>3934</v>
      </c>
      <c r="AF243" s="2" t="s">
        <v>3935</v>
      </c>
    </row>
    <row r="244" spans="1:32" ht="79.8" hidden="1">
      <c r="A244" s="1">
        <f t="shared" si="4"/>
        <v>243</v>
      </c>
      <c r="B244" s="2" t="s">
        <v>2298</v>
      </c>
      <c r="C244" s="2" t="s">
        <v>2316</v>
      </c>
      <c r="D244" s="2" t="s">
        <v>2300</v>
      </c>
      <c r="E244" s="2" t="s">
        <v>321</v>
      </c>
      <c r="F244" s="2">
        <v>8650016929201680</v>
      </c>
      <c r="G244" s="2">
        <v>20</v>
      </c>
      <c r="H244" s="2">
        <v>2017</v>
      </c>
      <c r="I244" s="2" t="s">
        <v>3937</v>
      </c>
      <c r="J244" s="2">
        <v>8844348000177</v>
      </c>
      <c r="K244" s="6">
        <v>42942</v>
      </c>
      <c r="L244" s="2" t="s">
        <v>3938</v>
      </c>
      <c r="M244" s="2" t="s">
        <v>3939</v>
      </c>
      <c r="N244" s="2" t="s">
        <v>406</v>
      </c>
      <c r="O244" s="2">
        <v>12</v>
      </c>
      <c r="P244" s="3">
        <v>88416.53</v>
      </c>
      <c r="Q244" s="3">
        <v>1060998.3600000001</v>
      </c>
      <c r="R244" s="2" t="s">
        <v>17</v>
      </c>
      <c r="S244" s="2" t="s">
        <v>64</v>
      </c>
      <c r="T244" s="2" t="s">
        <v>38</v>
      </c>
      <c r="U244" s="2">
        <v>44402</v>
      </c>
      <c r="V244" s="2" t="s">
        <v>312</v>
      </c>
      <c r="W244" s="2" t="s">
        <v>2309</v>
      </c>
      <c r="X244" s="2" t="s">
        <v>2309</v>
      </c>
      <c r="Y244" s="2" t="s">
        <v>3913</v>
      </c>
      <c r="Z244" s="2" t="s">
        <v>359</v>
      </c>
      <c r="AA244" s="2" t="s">
        <v>14</v>
      </c>
      <c r="AC244" s="2">
        <v>2017</v>
      </c>
      <c r="AD244" s="2" t="s">
        <v>3933</v>
      </c>
      <c r="AE244" s="2" t="s">
        <v>3934</v>
      </c>
      <c r="AF244" s="2" t="s">
        <v>3935</v>
      </c>
    </row>
    <row r="245" spans="1:32" ht="66.599999999999994" hidden="1">
      <c r="A245" s="1">
        <f t="shared" si="4"/>
        <v>244</v>
      </c>
      <c r="B245" s="2" t="s">
        <v>2298</v>
      </c>
      <c r="C245" s="2" t="s">
        <v>2345</v>
      </c>
      <c r="D245" s="2" t="s">
        <v>2300</v>
      </c>
      <c r="E245" s="2" t="s">
        <v>321</v>
      </c>
      <c r="F245" s="2">
        <v>8650016392201730</v>
      </c>
      <c r="G245" s="2">
        <v>22</v>
      </c>
      <c r="H245" s="2">
        <v>2017</v>
      </c>
      <c r="I245" s="2" t="s">
        <v>3940</v>
      </c>
      <c r="J245" s="2">
        <v>3935660000152</v>
      </c>
      <c r="K245" s="6">
        <v>42928</v>
      </c>
      <c r="L245" s="2" t="s">
        <v>3941</v>
      </c>
      <c r="M245" s="2" t="s">
        <v>3942</v>
      </c>
      <c r="N245" s="2" t="s">
        <v>406</v>
      </c>
      <c r="O245" s="2">
        <v>1872</v>
      </c>
      <c r="P245" s="3">
        <v>12.86</v>
      </c>
      <c r="Q245" s="3">
        <v>24073.919999999998</v>
      </c>
      <c r="R245" s="2" t="s">
        <v>174</v>
      </c>
      <c r="S245" s="2" t="s">
        <v>64</v>
      </c>
      <c r="T245" s="2" t="s">
        <v>142</v>
      </c>
      <c r="U245" s="2">
        <v>44388</v>
      </c>
      <c r="V245" s="2" t="s">
        <v>312</v>
      </c>
      <c r="W245" s="2" t="s">
        <v>2309</v>
      </c>
      <c r="X245" s="2" t="s">
        <v>2309</v>
      </c>
      <c r="Y245" s="2" t="s">
        <v>3913</v>
      </c>
      <c r="Z245" s="2" t="s">
        <v>333</v>
      </c>
      <c r="AA245" s="2" t="s">
        <v>657</v>
      </c>
      <c r="AB245" s="2">
        <v>200139</v>
      </c>
      <c r="AC245" s="2">
        <v>2017</v>
      </c>
      <c r="AD245" s="2" t="s">
        <v>3933</v>
      </c>
      <c r="AE245" s="2" t="s">
        <v>3934</v>
      </c>
      <c r="AF245" s="2" t="s">
        <v>3935</v>
      </c>
    </row>
    <row r="246" spans="1:32" ht="66.599999999999994" hidden="1">
      <c r="A246" s="1">
        <f t="shared" si="4"/>
        <v>245</v>
      </c>
      <c r="B246" s="2" t="s">
        <v>2298</v>
      </c>
      <c r="C246" s="2" t="s">
        <v>2316</v>
      </c>
      <c r="D246" s="2" t="s">
        <v>2300</v>
      </c>
      <c r="E246" s="2" t="s">
        <v>321</v>
      </c>
      <c r="F246" s="2">
        <v>8650002501201490</v>
      </c>
      <c r="G246" s="2">
        <v>28</v>
      </c>
      <c r="H246" s="2">
        <v>2017</v>
      </c>
      <c r="I246" s="2" t="s">
        <v>3943</v>
      </c>
      <c r="J246" s="2">
        <v>16502551000193</v>
      </c>
      <c r="K246" s="6">
        <v>43039</v>
      </c>
      <c r="L246" s="2" t="s">
        <v>3944</v>
      </c>
      <c r="M246" s="2" t="s">
        <v>3945</v>
      </c>
      <c r="N246" s="2" t="s">
        <v>406</v>
      </c>
      <c r="O246" s="2">
        <v>12</v>
      </c>
      <c r="P246" s="3">
        <v>219784.26</v>
      </c>
      <c r="Q246" s="3">
        <v>2637411.12</v>
      </c>
      <c r="R246" s="2" t="s">
        <v>17</v>
      </c>
      <c r="S246" s="2" t="s">
        <v>39</v>
      </c>
      <c r="T246" s="2" t="s">
        <v>38</v>
      </c>
      <c r="U246" s="2">
        <v>44872</v>
      </c>
      <c r="V246" s="2" t="s">
        <v>312</v>
      </c>
      <c r="W246" s="2" t="s">
        <v>2309</v>
      </c>
      <c r="X246" s="2" t="s">
        <v>2309</v>
      </c>
      <c r="Y246" s="2" t="s">
        <v>3913</v>
      </c>
      <c r="Z246" s="2" t="s">
        <v>323</v>
      </c>
      <c r="AA246" s="2" t="s">
        <v>14</v>
      </c>
      <c r="AC246" s="2">
        <v>2014</v>
      </c>
      <c r="AD246" s="2" t="s">
        <v>3933</v>
      </c>
      <c r="AE246" s="2" t="s">
        <v>3934</v>
      </c>
      <c r="AF246" s="2" t="s">
        <v>3935</v>
      </c>
    </row>
    <row r="247" spans="1:32" ht="66.599999999999994" hidden="1">
      <c r="A247" s="1">
        <f t="shared" si="4"/>
        <v>246</v>
      </c>
      <c r="B247" s="2" t="s">
        <v>2298</v>
      </c>
      <c r="C247" s="2" t="s">
        <v>2316</v>
      </c>
      <c r="D247" s="2" t="s">
        <v>2300</v>
      </c>
      <c r="E247" s="2" t="s">
        <v>321</v>
      </c>
      <c r="F247" s="2">
        <v>8650002501201490</v>
      </c>
      <c r="G247" s="2">
        <v>32</v>
      </c>
      <c r="H247" s="2">
        <v>2017</v>
      </c>
      <c r="I247" s="2" t="s">
        <v>3943</v>
      </c>
      <c r="J247" s="2">
        <v>16502551000193</v>
      </c>
      <c r="K247" s="6">
        <v>43069</v>
      </c>
      <c r="L247" s="2" t="s">
        <v>3944</v>
      </c>
      <c r="M247" s="2" t="s">
        <v>3945</v>
      </c>
      <c r="N247" s="2" t="s">
        <v>406</v>
      </c>
      <c r="O247" s="2">
        <v>12</v>
      </c>
      <c r="P247" s="3">
        <v>4106484.02</v>
      </c>
      <c r="Q247" s="3">
        <v>49277808.240000002</v>
      </c>
      <c r="R247" s="2" t="s">
        <v>17</v>
      </c>
      <c r="S247" s="2" t="s">
        <v>39</v>
      </c>
      <c r="T247" s="2" t="s">
        <v>38</v>
      </c>
      <c r="U247" s="2">
        <v>44899</v>
      </c>
      <c r="V247" s="2" t="s">
        <v>312</v>
      </c>
      <c r="W247" s="2" t="s">
        <v>2309</v>
      </c>
      <c r="X247" s="2" t="s">
        <v>2309</v>
      </c>
      <c r="Y247" s="2" t="s">
        <v>3913</v>
      </c>
      <c r="Z247" s="2" t="s">
        <v>323</v>
      </c>
      <c r="AA247" s="2" t="s">
        <v>14</v>
      </c>
      <c r="AC247" s="2">
        <v>2014</v>
      </c>
      <c r="AD247" s="2" t="s">
        <v>3933</v>
      </c>
      <c r="AE247" s="2" t="s">
        <v>3934</v>
      </c>
      <c r="AF247" s="2" t="s">
        <v>3935</v>
      </c>
    </row>
    <row r="248" spans="1:32" ht="79.8" hidden="1">
      <c r="A248" s="1">
        <f t="shared" si="4"/>
        <v>247</v>
      </c>
      <c r="B248" s="2" t="s">
        <v>2298</v>
      </c>
      <c r="C248" s="2" t="s">
        <v>2313</v>
      </c>
      <c r="D248" s="2" t="s">
        <v>2300</v>
      </c>
      <c r="E248" s="2" t="s">
        <v>321</v>
      </c>
      <c r="F248" s="2">
        <v>8650025781201670</v>
      </c>
      <c r="G248" s="2">
        <v>31</v>
      </c>
      <c r="H248" s="2">
        <v>2017</v>
      </c>
      <c r="I248" s="2" t="s">
        <v>3946</v>
      </c>
      <c r="J248" s="2">
        <v>19897713000128</v>
      </c>
      <c r="K248" s="6">
        <v>43075</v>
      </c>
      <c r="L248" s="2" t="s">
        <v>3947</v>
      </c>
      <c r="M248" s="2" t="s">
        <v>3948</v>
      </c>
      <c r="N248" s="2" t="s">
        <v>406</v>
      </c>
      <c r="O248" s="2">
        <v>1</v>
      </c>
      <c r="P248" s="3">
        <v>9393.2000000000007</v>
      </c>
      <c r="Q248" s="3">
        <v>9393.2000000000007</v>
      </c>
      <c r="R248" s="2" t="s">
        <v>174</v>
      </c>
      <c r="S248" s="2" t="s">
        <v>64</v>
      </c>
      <c r="T248" s="2" t="s">
        <v>142</v>
      </c>
      <c r="U248" s="2">
        <v>44537</v>
      </c>
      <c r="V248" s="2" t="s">
        <v>312</v>
      </c>
      <c r="W248" s="2" t="s">
        <v>2309</v>
      </c>
      <c r="X248" s="2" t="s">
        <v>2309</v>
      </c>
      <c r="Y248" s="2" t="s">
        <v>3913</v>
      </c>
      <c r="Z248" s="2" t="s">
        <v>323</v>
      </c>
      <c r="AA248" s="2" t="s">
        <v>14</v>
      </c>
      <c r="AC248" s="2">
        <v>2017</v>
      </c>
      <c r="AD248" s="2" t="s">
        <v>3933</v>
      </c>
      <c r="AE248" s="2" t="s">
        <v>3934</v>
      </c>
      <c r="AF248" s="2" t="s">
        <v>3935</v>
      </c>
    </row>
    <row r="249" spans="1:32" ht="119.4" hidden="1">
      <c r="A249" s="1">
        <f t="shared" si="4"/>
        <v>248</v>
      </c>
      <c r="B249" s="2" t="s">
        <v>2298</v>
      </c>
      <c r="C249" s="2" t="s">
        <v>2378</v>
      </c>
      <c r="D249" s="2" t="s">
        <v>2300</v>
      </c>
      <c r="E249" s="2" t="s">
        <v>321</v>
      </c>
      <c r="F249" s="2">
        <v>8650020835201790</v>
      </c>
      <c r="G249" s="2">
        <v>3</v>
      </c>
      <c r="H249" s="2">
        <v>2018</v>
      </c>
      <c r="I249" s="2" t="s">
        <v>3949</v>
      </c>
      <c r="J249" s="2">
        <v>33683111000107</v>
      </c>
      <c r="K249" s="6">
        <v>43133</v>
      </c>
      <c r="L249" s="2" t="s">
        <v>3950</v>
      </c>
      <c r="M249" s="2" t="s">
        <v>3951</v>
      </c>
      <c r="N249" s="2" t="s">
        <v>406</v>
      </c>
      <c r="O249" s="2">
        <v>12</v>
      </c>
      <c r="P249" s="3">
        <v>42301.2</v>
      </c>
      <c r="Q249" s="3">
        <v>507614.42</v>
      </c>
      <c r="R249" s="2" t="s">
        <v>17</v>
      </c>
      <c r="S249" s="2" t="s">
        <v>39</v>
      </c>
      <c r="T249" s="2" t="s">
        <v>38</v>
      </c>
      <c r="U249" s="2">
        <v>44593</v>
      </c>
      <c r="V249" s="2" t="s">
        <v>312</v>
      </c>
      <c r="W249" s="2" t="s">
        <v>2309</v>
      </c>
      <c r="X249" s="2" t="s">
        <v>2309</v>
      </c>
      <c r="Y249" s="2" t="s">
        <v>3913</v>
      </c>
      <c r="Z249" s="2" t="s">
        <v>3923</v>
      </c>
      <c r="AA249" s="2" t="s">
        <v>14</v>
      </c>
      <c r="AC249" s="2">
        <v>2018</v>
      </c>
      <c r="AD249" s="2" t="s">
        <v>3933</v>
      </c>
      <c r="AE249" s="2" t="s">
        <v>3934</v>
      </c>
      <c r="AF249" s="2" t="s">
        <v>3935</v>
      </c>
    </row>
    <row r="250" spans="1:32" ht="132.6" hidden="1">
      <c r="A250" s="1">
        <f t="shared" si="4"/>
        <v>249</v>
      </c>
      <c r="B250" s="2" t="s">
        <v>2298</v>
      </c>
      <c r="C250" s="2" t="s">
        <v>2313</v>
      </c>
      <c r="D250" s="2" t="s">
        <v>2300</v>
      </c>
      <c r="E250" s="2" t="s">
        <v>321</v>
      </c>
      <c r="F250" s="2">
        <v>8650026252201690</v>
      </c>
      <c r="G250" s="2">
        <v>6</v>
      </c>
      <c r="H250" s="2">
        <v>2018</v>
      </c>
      <c r="I250" s="2" t="s">
        <v>3952</v>
      </c>
      <c r="J250" s="2">
        <v>6311155000125</v>
      </c>
      <c r="K250" s="6">
        <v>43139</v>
      </c>
      <c r="L250" s="2" t="s">
        <v>3953</v>
      </c>
      <c r="M250" s="2" t="s">
        <v>3954</v>
      </c>
      <c r="N250" s="2" t="s">
        <v>406</v>
      </c>
      <c r="O250" s="2">
        <v>12</v>
      </c>
      <c r="P250" s="3">
        <v>394715.17</v>
      </c>
      <c r="Q250" s="3">
        <v>4736582.04</v>
      </c>
      <c r="R250" s="2" t="s">
        <v>174</v>
      </c>
      <c r="S250" s="2" t="s">
        <v>64</v>
      </c>
      <c r="T250" s="2" t="s">
        <v>256</v>
      </c>
      <c r="U250" s="2">
        <v>44599</v>
      </c>
      <c r="V250" s="2" t="s">
        <v>312</v>
      </c>
      <c r="W250" s="2" t="s">
        <v>2309</v>
      </c>
      <c r="X250" s="2" t="s">
        <v>2309</v>
      </c>
      <c r="Y250" s="2" t="s">
        <v>3913</v>
      </c>
      <c r="Z250" s="2" t="s">
        <v>323</v>
      </c>
      <c r="AA250" s="2" t="s">
        <v>14</v>
      </c>
      <c r="AC250" s="2">
        <v>2017</v>
      </c>
      <c r="AD250" s="2" t="s">
        <v>3933</v>
      </c>
      <c r="AE250" s="2" t="s">
        <v>3934</v>
      </c>
      <c r="AF250" s="2" t="s">
        <v>3935</v>
      </c>
    </row>
    <row r="251" spans="1:32" ht="79.8" hidden="1">
      <c r="A251" s="1">
        <f t="shared" si="4"/>
        <v>250</v>
      </c>
      <c r="B251" s="2" t="s">
        <v>2298</v>
      </c>
      <c r="C251" s="2" t="s">
        <v>2378</v>
      </c>
      <c r="D251" s="2" t="s">
        <v>2300</v>
      </c>
      <c r="E251" s="2" t="s">
        <v>321</v>
      </c>
      <c r="F251" s="2">
        <v>8650012551201640</v>
      </c>
      <c r="G251" s="2">
        <v>7</v>
      </c>
      <c r="H251" s="2">
        <v>2018</v>
      </c>
      <c r="I251" s="2" t="s">
        <v>3955</v>
      </c>
      <c r="J251" s="2">
        <v>5423963000111</v>
      </c>
      <c r="K251" s="6">
        <v>43185</v>
      </c>
      <c r="L251" s="2" t="s">
        <v>3956</v>
      </c>
      <c r="M251" s="2" t="s">
        <v>3957</v>
      </c>
      <c r="N251" s="2" t="s">
        <v>406</v>
      </c>
      <c r="O251" s="2">
        <v>12</v>
      </c>
      <c r="P251" s="3">
        <v>72451.33</v>
      </c>
      <c r="Q251" s="3">
        <v>869415.96</v>
      </c>
      <c r="R251" s="2" t="s">
        <v>39</v>
      </c>
      <c r="S251" s="2" t="s">
        <v>39</v>
      </c>
      <c r="T251" s="2" t="s">
        <v>38</v>
      </c>
      <c r="U251" s="2">
        <v>45012</v>
      </c>
      <c r="V251" s="2" t="s">
        <v>312</v>
      </c>
      <c r="W251" s="2" t="s">
        <v>2309</v>
      </c>
      <c r="X251" s="2" t="s">
        <v>2309</v>
      </c>
      <c r="Y251" s="2" t="s">
        <v>3913</v>
      </c>
      <c r="Z251" s="2" t="s">
        <v>333</v>
      </c>
      <c r="AA251" s="2" t="s">
        <v>483</v>
      </c>
      <c r="AB251" s="2">
        <v>200109</v>
      </c>
      <c r="AC251" s="2">
        <v>2017</v>
      </c>
      <c r="AD251" s="2" t="s">
        <v>3933</v>
      </c>
      <c r="AE251" s="2" t="s">
        <v>3934</v>
      </c>
      <c r="AF251" s="2" t="s">
        <v>3935</v>
      </c>
    </row>
    <row r="252" spans="1:32" ht="93" hidden="1">
      <c r="A252" s="1">
        <f t="shared" si="4"/>
        <v>251</v>
      </c>
      <c r="B252" s="2" t="s">
        <v>2298</v>
      </c>
      <c r="C252" s="2" t="s">
        <v>2299</v>
      </c>
      <c r="D252" s="2" t="s">
        <v>2300</v>
      </c>
      <c r="E252" s="2" t="s">
        <v>321</v>
      </c>
      <c r="F252" s="2">
        <v>8650023545201700</v>
      </c>
      <c r="G252" s="2">
        <v>10</v>
      </c>
      <c r="H252" s="2">
        <v>2018</v>
      </c>
      <c r="I252" s="2" t="s">
        <v>3949</v>
      </c>
      <c r="J252" s="2">
        <v>33683111000107</v>
      </c>
      <c r="K252" s="6">
        <v>43271</v>
      </c>
      <c r="L252" s="2" t="s">
        <v>3958</v>
      </c>
      <c r="M252" s="2" t="s">
        <v>3959</v>
      </c>
      <c r="N252" s="2" t="s">
        <v>406</v>
      </c>
      <c r="O252" s="2">
        <v>12</v>
      </c>
      <c r="P252" s="3">
        <v>230416.67</v>
      </c>
      <c r="Q252" s="3">
        <v>2765000</v>
      </c>
      <c r="R252" s="2" t="s">
        <v>17</v>
      </c>
      <c r="S252" s="2" t="s">
        <v>39</v>
      </c>
      <c r="T252" s="2" t="s">
        <v>38</v>
      </c>
      <c r="U252" s="2">
        <v>44366</v>
      </c>
      <c r="V252" s="2" t="s">
        <v>312</v>
      </c>
      <c r="W252" s="2" t="s">
        <v>2309</v>
      </c>
      <c r="X252" s="2" t="s">
        <v>2309</v>
      </c>
      <c r="Y252" s="2" t="s">
        <v>3913</v>
      </c>
      <c r="Z252" s="2" t="s">
        <v>3923</v>
      </c>
      <c r="AA252" s="2" t="s">
        <v>14</v>
      </c>
      <c r="AC252" s="2">
        <v>2018</v>
      </c>
      <c r="AD252" s="2" t="s">
        <v>3933</v>
      </c>
      <c r="AE252" s="2" t="s">
        <v>3934</v>
      </c>
      <c r="AF252" s="2" t="s">
        <v>3935</v>
      </c>
    </row>
    <row r="253" spans="1:32" ht="93" hidden="1">
      <c r="A253" s="1">
        <f t="shared" si="4"/>
        <v>252</v>
      </c>
      <c r="B253" s="2" t="s">
        <v>2298</v>
      </c>
      <c r="C253" s="2" t="s">
        <v>2299</v>
      </c>
      <c r="D253" s="2" t="s">
        <v>2300</v>
      </c>
      <c r="E253" s="2" t="s">
        <v>321</v>
      </c>
      <c r="F253" s="2">
        <v>8650005113201890</v>
      </c>
      <c r="G253" s="2">
        <v>13</v>
      </c>
      <c r="H253" s="2">
        <v>2018</v>
      </c>
      <c r="I253" s="2" t="s">
        <v>3960</v>
      </c>
      <c r="J253" s="2">
        <v>28673839000100</v>
      </c>
      <c r="K253" s="6">
        <v>43271</v>
      </c>
      <c r="L253" s="2" t="s">
        <v>3961</v>
      </c>
      <c r="M253" s="2" t="s">
        <v>3962</v>
      </c>
      <c r="N253" s="2" t="s">
        <v>406</v>
      </c>
      <c r="O253" s="2">
        <v>70</v>
      </c>
      <c r="P253" s="3">
        <v>1390</v>
      </c>
      <c r="Q253" s="3">
        <v>49030</v>
      </c>
      <c r="R253" s="2" t="s">
        <v>17</v>
      </c>
      <c r="S253" s="2" t="s">
        <v>64</v>
      </c>
      <c r="T253" s="2" t="s">
        <v>142</v>
      </c>
      <c r="U253" s="2">
        <v>44365</v>
      </c>
      <c r="V253" s="2" t="s">
        <v>312</v>
      </c>
      <c r="W253" s="2" t="s">
        <v>2309</v>
      </c>
      <c r="X253" s="2" t="s">
        <v>2309</v>
      </c>
      <c r="Y253" s="2" t="s">
        <v>3913</v>
      </c>
      <c r="Z253" s="2" t="s">
        <v>333</v>
      </c>
      <c r="AA253" s="2" t="s">
        <v>483</v>
      </c>
      <c r="AB253" s="2">
        <v>200109</v>
      </c>
      <c r="AC253" s="2">
        <v>2018</v>
      </c>
      <c r="AD253" s="2" t="s">
        <v>3933</v>
      </c>
      <c r="AE253" s="2" t="s">
        <v>3934</v>
      </c>
      <c r="AF253" s="2" t="s">
        <v>3935</v>
      </c>
    </row>
    <row r="254" spans="1:32" ht="119.4" hidden="1">
      <c r="A254" s="1">
        <f t="shared" si="4"/>
        <v>253</v>
      </c>
      <c r="B254" s="2" t="s">
        <v>2298</v>
      </c>
      <c r="C254" s="2" t="s">
        <v>2378</v>
      </c>
      <c r="D254" s="2" t="s">
        <v>2300</v>
      </c>
      <c r="E254" s="2" t="s">
        <v>321</v>
      </c>
      <c r="F254" s="2">
        <v>8650001622201760</v>
      </c>
      <c r="G254" s="2">
        <v>16</v>
      </c>
      <c r="H254" s="2">
        <v>2018</v>
      </c>
      <c r="I254" s="2" t="s">
        <v>3963</v>
      </c>
      <c r="J254" s="2">
        <v>2421421000111</v>
      </c>
      <c r="K254" s="6">
        <v>43396</v>
      </c>
      <c r="L254" s="2" t="s">
        <v>3964</v>
      </c>
      <c r="M254" s="2" t="s">
        <v>3965</v>
      </c>
      <c r="N254" s="2" t="s">
        <v>406</v>
      </c>
      <c r="O254" s="2">
        <v>12</v>
      </c>
      <c r="P254" s="3">
        <v>5389.53</v>
      </c>
      <c r="Q254" s="3">
        <v>64674.36</v>
      </c>
      <c r="R254" s="2" t="s">
        <v>39</v>
      </c>
      <c r="S254" s="2" t="s">
        <v>39</v>
      </c>
      <c r="T254" s="2" t="s">
        <v>38</v>
      </c>
      <c r="U254" s="2">
        <v>44308</v>
      </c>
      <c r="V254" s="2" t="s">
        <v>312</v>
      </c>
      <c r="W254" s="2" t="s">
        <v>2309</v>
      </c>
      <c r="X254" s="2" t="s">
        <v>2309</v>
      </c>
      <c r="Y254" s="2" t="s">
        <v>3913</v>
      </c>
      <c r="Z254" s="2" t="s">
        <v>333</v>
      </c>
      <c r="AA254" s="2" t="s">
        <v>657</v>
      </c>
      <c r="AB254" s="2">
        <v>200141</v>
      </c>
      <c r="AC254" s="2">
        <v>2018</v>
      </c>
      <c r="AD254" s="2" t="s">
        <v>3933</v>
      </c>
      <c r="AE254" s="2" t="s">
        <v>3934</v>
      </c>
      <c r="AF254" s="2" t="s">
        <v>3935</v>
      </c>
    </row>
    <row r="255" spans="1:32" ht="53.4" hidden="1">
      <c r="A255" s="1">
        <f t="shared" si="4"/>
        <v>254</v>
      </c>
      <c r="B255" s="2" t="s">
        <v>2298</v>
      </c>
      <c r="C255" s="2" t="s">
        <v>2378</v>
      </c>
      <c r="D255" s="2" t="s">
        <v>2300</v>
      </c>
      <c r="E255" s="2" t="s">
        <v>321</v>
      </c>
      <c r="F255" s="2">
        <v>8650001300201800</v>
      </c>
      <c r="G255" s="2">
        <v>21</v>
      </c>
      <c r="H255" s="2">
        <v>2018</v>
      </c>
      <c r="I255" s="2" t="s">
        <v>3966</v>
      </c>
      <c r="J255" s="2">
        <v>1644731000132</v>
      </c>
      <c r="K255" s="6">
        <v>43374</v>
      </c>
      <c r="L255" s="2" t="s">
        <v>3967</v>
      </c>
      <c r="M255" s="2" t="s">
        <v>3968</v>
      </c>
      <c r="N255" s="2" t="s">
        <v>406</v>
      </c>
      <c r="O255" s="2">
        <v>8608</v>
      </c>
      <c r="P255" s="3">
        <v>479.97</v>
      </c>
      <c r="Q255" s="3">
        <v>4131600.94</v>
      </c>
      <c r="R255" s="2" t="s">
        <v>39</v>
      </c>
      <c r="S255" s="2" t="s">
        <v>39</v>
      </c>
      <c r="T255" s="2" t="s">
        <v>38</v>
      </c>
      <c r="U255" s="2">
        <v>44469</v>
      </c>
      <c r="V255" s="2" t="s">
        <v>312</v>
      </c>
      <c r="W255" s="2" t="s">
        <v>2309</v>
      </c>
      <c r="X255" s="2" t="s">
        <v>2309</v>
      </c>
      <c r="Y255" s="2" t="s">
        <v>3913</v>
      </c>
      <c r="Z255" s="2" t="s">
        <v>333</v>
      </c>
      <c r="AA255" s="2" t="s">
        <v>657</v>
      </c>
      <c r="AB255" s="2">
        <v>200005</v>
      </c>
      <c r="AC255" s="2">
        <v>2018</v>
      </c>
      <c r="AD255" s="2" t="s">
        <v>3933</v>
      </c>
      <c r="AE255" s="2" t="s">
        <v>3934</v>
      </c>
      <c r="AF255" s="2" t="s">
        <v>3935</v>
      </c>
    </row>
    <row r="256" spans="1:32" ht="53.4" hidden="1">
      <c r="A256" s="1">
        <f t="shared" si="4"/>
        <v>255</v>
      </c>
      <c r="B256" s="2" t="s">
        <v>2298</v>
      </c>
      <c r="C256" s="2" t="s">
        <v>2378</v>
      </c>
      <c r="D256" s="2" t="s">
        <v>2300</v>
      </c>
      <c r="E256" s="2" t="s">
        <v>321</v>
      </c>
      <c r="F256" s="2">
        <v>8650001300201800</v>
      </c>
      <c r="G256" s="2">
        <v>22</v>
      </c>
      <c r="H256" s="2">
        <v>2018</v>
      </c>
      <c r="I256" s="2" t="s">
        <v>3969</v>
      </c>
      <c r="J256" s="2">
        <v>22543675000110</v>
      </c>
      <c r="K256" s="6">
        <v>43374</v>
      </c>
      <c r="L256" s="2" t="s">
        <v>3967</v>
      </c>
      <c r="M256" s="2" t="s">
        <v>3970</v>
      </c>
      <c r="N256" s="2" t="s">
        <v>406</v>
      </c>
      <c r="O256" s="2">
        <v>14387</v>
      </c>
      <c r="P256" s="3">
        <v>24.92</v>
      </c>
      <c r="Q256" s="3">
        <v>358584.56</v>
      </c>
      <c r="R256" s="2" t="s">
        <v>39</v>
      </c>
      <c r="S256" s="2" t="s">
        <v>39</v>
      </c>
      <c r="T256" s="2" t="s">
        <v>38</v>
      </c>
      <c r="U256" s="2">
        <v>44469</v>
      </c>
      <c r="V256" s="2" t="s">
        <v>312</v>
      </c>
      <c r="W256" s="2" t="s">
        <v>2309</v>
      </c>
      <c r="X256" s="2" t="s">
        <v>2309</v>
      </c>
      <c r="Y256" s="2" t="s">
        <v>3913</v>
      </c>
      <c r="Z256" s="2" t="s">
        <v>333</v>
      </c>
      <c r="AA256" s="2" t="s">
        <v>657</v>
      </c>
      <c r="AB256" s="2">
        <v>200005</v>
      </c>
      <c r="AC256" s="2">
        <v>2018</v>
      </c>
      <c r="AD256" s="2" t="s">
        <v>3933</v>
      </c>
      <c r="AE256" s="2" t="s">
        <v>3934</v>
      </c>
      <c r="AF256" s="2" t="s">
        <v>3935</v>
      </c>
    </row>
    <row r="257" spans="1:32" ht="53.4" hidden="1">
      <c r="A257" s="1">
        <f t="shared" si="4"/>
        <v>256</v>
      </c>
      <c r="B257" s="2" t="s">
        <v>2298</v>
      </c>
      <c r="C257" s="2" t="s">
        <v>2313</v>
      </c>
      <c r="D257" s="2" t="s">
        <v>2300</v>
      </c>
      <c r="E257" s="2" t="s">
        <v>321</v>
      </c>
      <c r="F257" s="2">
        <v>8650017038201810</v>
      </c>
      <c r="G257" s="2">
        <v>8</v>
      </c>
      <c r="H257" s="2">
        <v>2019</v>
      </c>
      <c r="I257" s="2" t="s">
        <v>3971</v>
      </c>
      <c r="J257" s="2">
        <v>39750831000116</v>
      </c>
      <c r="K257" s="6">
        <v>43481</v>
      </c>
      <c r="L257" s="2" t="s">
        <v>3972</v>
      </c>
      <c r="M257" s="2" t="s">
        <v>3973</v>
      </c>
      <c r="N257" s="2" t="s">
        <v>406</v>
      </c>
      <c r="O257" s="2">
        <v>12</v>
      </c>
      <c r="P257" s="3">
        <v>113926.05</v>
      </c>
      <c r="Q257" s="3">
        <v>1367112.6</v>
      </c>
      <c r="R257" s="2" t="s">
        <v>174</v>
      </c>
      <c r="S257" s="2" t="s">
        <v>64</v>
      </c>
      <c r="T257" s="2" t="s">
        <v>256</v>
      </c>
      <c r="U257" s="2">
        <v>44576</v>
      </c>
      <c r="V257" s="2" t="s">
        <v>312</v>
      </c>
      <c r="W257" s="2" t="s">
        <v>2309</v>
      </c>
      <c r="X257" s="2" t="s">
        <v>2309</v>
      </c>
      <c r="Y257" s="2" t="s">
        <v>3913</v>
      </c>
      <c r="Z257" s="2" t="s">
        <v>323</v>
      </c>
      <c r="AA257" s="2" t="s">
        <v>14</v>
      </c>
      <c r="AC257" s="2">
        <v>2018</v>
      </c>
      <c r="AD257" s="2" t="s">
        <v>3933</v>
      </c>
      <c r="AE257" s="2" t="s">
        <v>3934</v>
      </c>
      <c r="AF257" s="2" t="s">
        <v>3935</v>
      </c>
    </row>
    <row r="258" spans="1:32" ht="79.8" hidden="1">
      <c r="A258" s="1">
        <f t="shared" si="4"/>
        <v>257</v>
      </c>
      <c r="B258" s="2" t="s">
        <v>2298</v>
      </c>
      <c r="C258" s="2" t="s">
        <v>2313</v>
      </c>
      <c r="D258" s="2" t="s">
        <v>2300</v>
      </c>
      <c r="E258" s="2" t="s">
        <v>321</v>
      </c>
      <c r="F258" s="2">
        <v>8650003714201860</v>
      </c>
      <c r="G258" s="2">
        <v>9</v>
      </c>
      <c r="H258" s="2">
        <v>2019</v>
      </c>
      <c r="I258" s="2" t="s">
        <v>3974</v>
      </c>
      <c r="J258" s="2">
        <v>37063013000110</v>
      </c>
      <c r="K258" s="6">
        <v>43495</v>
      </c>
      <c r="L258" s="2" t="s">
        <v>3975</v>
      </c>
      <c r="M258" s="2" t="s">
        <v>3976</v>
      </c>
      <c r="N258" s="2" t="s">
        <v>406</v>
      </c>
      <c r="O258" s="2">
        <v>12</v>
      </c>
      <c r="P258" s="3">
        <v>179283.19</v>
      </c>
      <c r="Q258" s="3">
        <v>2151398.31</v>
      </c>
      <c r="R258" s="2" t="s">
        <v>174</v>
      </c>
      <c r="S258" s="2" t="s">
        <v>64</v>
      </c>
      <c r="T258" s="2" t="s">
        <v>256</v>
      </c>
      <c r="U258" s="2">
        <v>44590</v>
      </c>
      <c r="V258" s="2" t="s">
        <v>312</v>
      </c>
      <c r="W258" s="2" t="s">
        <v>2309</v>
      </c>
      <c r="X258" s="2" t="s">
        <v>2309</v>
      </c>
      <c r="Y258" s="2" t="s">
        <v>3913</v>
      </c>
      <c r="Z258" s="2" t="s">
        <v>323</v>
      </c>
      <c r="AA258" s="2" t="s">
        <v>14</v>
      </c>
      <c r="AC258" s="2">
        <v>2019</v>
      </c>
      <c r="AD258" s="2" t="s">
        <v>3933</v>
      </c>
      <c r="AE258" s="2" t="s">
        <v>3934</v>
      </c>
      <c r="AF258" s="2" t="s">
        <v>3935</v>
      </c>
    </row>
    <row r="259" spans="1:32" ht="53.4" hidden="1">
      <c r="A259" s="1">
        <f t="shared" si="4"/>
        <v>258</v>
      </c>
      <c r="B259" s="2" t="s">
        <v>2298</v>
      </c>
      <c r="C259" s="2" t="s">
        <v>2313</v>
      </c>
      <c r="D259" s="2" t="s">
        <v>2300</v>
      </c>
      <c r="E259" s="2" t="s">
        <v>321</v>
      </c>
      <c r="F259" s="2">
        <v>8650019092201890</v>
      </c>
      <c r="G259" s="2">
        <v>10</v>
      </c>
      <c r="H259" s="2">
        <v>2019</v>
      </c>
      <c r="I259" s="2" t="s">
        <v>3977</v>
      </c>
      <c r="J259" s="2">
        <v>4477223000103</v>
      </c>
      <c r="K259" s="6">
        <v>43514</v>
      </c>
      <c r="L259" s="2" t="s">
        <v>3978</v>
      </c>
      <c r="M259" s="2" t="s">
        <v>3979</v>
      </c>
      <c r="N259" s="2" t="s">
        <v>406</v>
      </c>
      <c r="O259" s="2">
        <v>12</v>
      </c>
      <c r="P259" s="3">
        <v>309239.40000000002</v>
      </c>
      <c r="Q259" s="3">
        <v>3710872.8</v>
      </c>
      <c r="R259" s="2" t="s">
        <v>174</v>
      </c>
      <c r="S259" s="2" t="s">
        <v>64</v>
      </c>
      <c r="T259" s="2" t="s">
        <v>256</v>
      </c>
      <c r="U259" s="2">
        <v>44609</v>
      </c>
      <c r="V259" s="2" t="s">
        <v>312</v>
      </c>
      <c r="W259" s="2" t="s">
        <v>2309</v>
      </c>
      <c r="X259" s="2" t="s">
        <v>2309</v>
      </c>
      <c r="Y259" s="2" t="s">
        <v>3913</v>
      </c>
      <c r="Z259" s="2" t="s">
        <v>323</v>
      </c>
      <c r="AA259" s="2" t="s">
        <v>14</v>
      </c>
      <c r="AC259" s="2">
        <v>2018</v>
      </c>
      <c r="AD259" s="2" t="s">
        <v>3933</v>
      </c>
      <c r="AE259" s="2" t="s">
        <v>3934</v>
      </c>
      <c r="AF259" s="2" t="s">
        <v>3935</v>
      </c>
    </row>
    <row r="260" spans="1:32" ht="93" hidden="1">
      <c r="A260" s="1">
        <f t="shared" si="4"/>
        <v>259</v>
      </c>
      <c r="B260" s="2" t="s">
        <v>2298</v>
      </c>
      <c r="C260" s="2" t="s">
        <v>2299</v>
      </c>
      <c r="D260" s="2" t="s">
        <v>2300</v>
      </c>
      <c r="E260" s="2" t="s">
        <v>321</v>
      </c>
      <c r="F260" s="2">
        <v>8650014651201870</v>
      </c>
      <c r="G260" s="2">
        <v>11</v>
      </c>
      <c r="H260" s="2">
        <v>2019</v>
      </c>
      <c r="I260" s="2" t="s">
        <v>3980</v>
      </c>
      <c r="J260" s="2">
        <v>61074175000138</v>
      </c>
      <c r="K260" s="6">
        <v>43544</v>
      </c>
      <c r="L260" s="2" t="s">
        <v>3981</v>
      </c>
      <c r="M260" s="2" t="s">
        <v>3982</v>
      </c>
      <c r="N260" s="2" t="s">
        <v>406</v>
      </c>
      <c r="O260" s="2">
        <v>1</v>
      </c>
      <c r="P260" s="3">
        <v>17650</v>
      </c>
      <c r="Q260" s="3">
        <v>17650</v>
      </c>
      <c r="R260" s="2" t="s">
        <v>174</v>
      </c>
      <c r="S260" s="2" t="s">
        <v>64</v>
      </c>
      <c r="T260" s="2" t="s">
        <v>142</v>
      </c>
      <c r="U260" s="2">
        <v>44274</v>
      </c>
      <c r="V260" s="2" t="s">
        <v>312</v>
      </c>
      <c r="W260" s="2" t="s">
        <v>2309</v>
      </c>
      <c r="X260" s="2" t="s">
        <v>2309</v>
      </c>
      <c r="Y260" s="2" t="s">
        <v>3913</v>
      </c>
      <c r="Z260" s="2" t="s">
        <v>323</v>
      </c>
      <c r="AA260" s="2" t="s">
        <v>14</v>
      </c>
      <c r="AC260" s="2">
        <v>2019</v>
      </c>
      <c r="AD260" s="2" t="s">
        <v>3933</v>
      </c>
      <c r="AE260" s="2" t="s">
        <v>3934</v>
      </c>
      <c r="AF260" s="2" t="s">
        <v>3935</v>
      </c>
    </row>
    <row r="261" spans="1:32" ht="66.599999999999994" hidden="1">
      <c r="A261" s="1">
        <f t="shared" si="4"/>
        <v>260</v>
      </c>
      <c r="B261" s="2" t="s">
        <v>2298</v>
      </c>
      <c r="C261" s="2" t="s">
        <v>2313</v>
      </c>
      <c r="D261" s="2" t="s">
        <v>2300</v>
      </c>
      <c r="E261" s="2" t="s">
        <v>321</v>
      </c>
      <c r="F261" s="2">
        <v>8650000689201940</v>
      </c>
      <c r="G261" s="2">
        <v>25</v>
      </c>
      <c r="H261" s="2">
        <v>2019</v>
      </c>
      <c r="I261" s="2" t="s">
        <v>3983</v>
      </c>
      <c r="J261" s="2">
        <v>6064175000149</v>
      </c>
      <c r="K261" s="6">
        <v>43671</v>
      </c>
      <c r="L261" s="2" t="s">
        <v>3984</v>
      </c>
      <c r="M261" s="2" t="s">
        <v>3985</v>
      </c>
      <c r="N261" s="2" t="s">
        <v>406</v>
      </c>
      <c r="O261" s="2">
        <v>1</v>
      </c>
      <c r="P261" s="3">
        <v>10137811.49</v>
      </c>
      <c r="Q261" s="3">
        <v>10137811.49</v>
      </c>
      <c r="R261" s="2" t="s">
        <v>174</v>
      </c>
      <c r="S261" s="2" t="s">
        <v>64</v>
      </c>
      <c r="T261" s="2" t="s">
        <v>142</v>
      </c>
      <c r="U261" s="2">
        <v>44401</v>
      </c>
      <c r="V261" s="2" t="s">
        <v>312</v>
      </c>
      <c r="W261" s="2" t="s">
        <v>2309</v>
      </c>
      <c r="X261" s="2" t="s">
        <v>2309</v>
      </c>
      <c r="Y261" s="2" t="s">
        <v>3913</v>
      </c>
      <c r="Z261" s="2" t="s">
        <v>333</v>
      </c>
      <c r="AA261" s="2" t="s">
        <v>483</v>
      </c>
      <c r="AB261" s="2">
        <v>200109</v>
      </c>
      <c r="AC261" s="2">
        <v>2019</v>
      </c>
      <c r="AD261" s="2" t="s">
        <v>3933</v>
      </c>
      <c r="AE261" s="2" t="s">
        <v>3934</v>
      </c>
      <c r="AF261" s="2" t="s">
        <v>3935</v>
      </c>
    </row>
    <row r="262" spans="1:32" ht="93" hidden="1">
      <c r="A262" s="1">
        <f t="shared" si="4"/>
        <v>261</v>
      </c>
      <c r="B262" s="2" t="s">
        <v>2298</v>
      </c>
      <c r="C262" s="2" t="s">
        <v>2378</v>
      </c>
      <c r="D262" s="2" t="s">
        <v>2300</v>
      </c>
      <c r="E262" s="2" t="s">
        <v>321</v>
      </c>
      <c r="F262" s="2">
        <v>8650011247201840</v>
      </c>
      <c r="G262" s="2">
        <v>26</v>
      </c>
      <c r="H262" s="2">
        <v>2019</v>
      </c>
      <c r="I262" s="2" t="s">
        <v>3986</v>
      </c>
      <c r="J262" s="2">
        <v>5510654000421</v>
      </c>
      <c r="K262" s="6">
        <v>43682</v>
      </c>
      <c r="L262" s="2" t="s">
        <v>3987</v>
      </c>
      <c r="M262" s="2" t="s">
        <v>3104</v>
      </c>
      <c r="N262" s="2" t="s">
        <v>406</v>
      </c>
      <c r="O262" s="2">
        <v>12</v>
      </c>
      <c r="P262" s="3">
        <v>391849.47</v>
      </c>
      <c r="Q262" s="3">
        <v>4702193.59</v>
      </c>
      <c r="R262" s="2" t="s">
        <v>39</v>
      </c>
      <c r="S262" s="2" t="s">
        <v>39</v>
      </c>
      <c r="T262" s="2" t="s">
        <v>38</v>
      </c>
      <c r="U262" s="2">
        <v>44412</v>
      </c>
      <c r="V262" s="2" t="s">
        <v>312</v>
      </c>
      <c r="W262" s="2" t="s">
        <v>2309</v>
      </c>
      <c r="X262" s="2" t="s">
        <v>2309</v>
      </c>
      <c r="Y262" s="2" t="s">
        <v>3913</v>
      </c>
      <c r="Z262" s="2" t="s">
        <v>323</v>
      </c>
      <c r="AA262" s="2" t="s">
        <v>14</v>
      </c>
      <c r="AC262" s="2">
        <v>2019</v>
      </c>
      <c r="AD262" s="2" t="s">
        <v>3933</v>
      </c>
      <c r="AE262" s="2" t="s">
        <v>3934</v>
      </c>
      <c r="AF262" s="2" t="s">
        <v>3935</v>
      </c>
    </row>
    <row r="263" spans="1:32" ht="238.2" hidden="1">
      <c r="A263" s="1">
        <f t="shared" si="4"/>
        <v>262</v>
      </c>
      <c r="B263" s="2" t="s">
        <v>2298</v>
      </c>
      <c r="C263" s="2" t="s">
        <v>2299</v>
      </c>
      <c r="D263" s="2" t="s">
        <v>2300</v>
      </c>
      <c r="E263" s="2" t="s">
        <v>321</v>
      </c>
      <c r="F263" s="2">
        <v>8650016466201730</v>
      </c>
      <c r="G263" s="2">
        <v>31</v>
      </c>
      <c r="H263" s="2">
        <v>2019</v>
      </c>
      <c r="I263" s="2" t="s">
        <v>3988</v>
      </c>
      <c r="J263" s="2">
        <v>27523944000108</v>
      </c>
      <c r="K263" s="6">
        <v>43712</v>
      </c>
      <c r="L263" s="2" t="s">
        <v>3989</v>
      </c>
      <c r="M263" s="2" t="s">
        <v>3990</v>
      </c>
      <c r="N263" s="2" t="s">
        <v>406</v>
      </c>
      <c r="O263" s="2">
        <v>12</v>
      </c>
      <c r="P263" s="3">
        <v>210919.21</v>
      </c>
      <c r="Q263" s="3">
        <v>2531030.48</v>
      </c>
      <c r="R263" s="2" t="s">
        <v>174</v>
      </c>
      <c r="S263" s="2" t="s">
        <v>64</v>
      </c>
      <c r="T263" s="2" t="s">
        <v>142</v>
      </c>
      <c r="U263" s="2">
        <v>44442</v>
      </c>
      <c r="V263" s="2" t="s">
        <v>312</v>
      </c>
      <c r="W263" s="2" t="s">
        <v>2309</v>
      </c>
      <c r="X263" s="2" t="s">
        <v>2309</v>
      </c>
      <c r="Y263" s="2" t="s">
        <v>3913</v>
      </c>
      <c r="Z263" s="2" t="s">
        <v>323</v>
      </c>
      <c r="AA263" s="2" t="s">
        <v>14</v>
      </c>
      <c r="AC263" s="2">
        <v>2019</v>
      </c>
      <c r="AD263" s="2" t="s">
        <v>3933</v>
      </c>
      <c r="AE263" s="2" t="s">
        <v>3934</v>
      </c>
      <c r="AF263" s="2" t="s">
        <v>3935</v>
      </c>
    </row>
    <row r="264" spans="1:32" ht="145.80000000000001" hidden="1">
      <c r="A264" s="1">
        <f t="shared" si="4"/>
        <v>263</v>
      </c>
      <c r="B264" s="2" t="s">
        <v>2298</v>
      </c>
      <c r="C264" s="2" t="s">
        <v>2378</v>
      </c>
      <c r="D264" s="2" t="s">
        <v>2300</v>
      </c>
      <c r="E264" s="2" t="s">
        <v>321</v>
      </c>
      <c r="F264" s="2">
        <v>8650010122201800</v>
      </c>
      <c r="G264" s="2">
        <v>38</v>
      </c>
      <c r="H264" s="2">
        <v>2019</v>
      </c>
      <c r="I264" s="2" t="s">
        <v>3991</v>
      </c>
      <c r="J264" s="2">
        <v>3888247000184</v>
      </c>
      <c r="K264" s="6">
        <v>43801</v>
      </c>
      <c r="L264" s="2" t="s">
        <v>3992</v>
      </c>
      <c r="M264" s="2" t="s">
        <v>3993</v>
      </c>
      <c r="N264" s="2" t="s">
        <v>406</v>
      </c>
      <c r="O264" s="2">
        <v>1</v>
      </c>
      <c r="P264" s="3">
        <v>162103.35999999999</v>
      </c>
      <c r="Q264" s="3">
        <v>162103.35999999999</v>
      </c>
      <c r="R264" s="2" t="s">
        <v>39</v>
      </c>
      <c r="S264" s="2" t="s">
        <v>39</v>
      </c>
      <c r="T264" s="2" t="s">
        <v>542</v>
      </c>
      <c r="U264" s="2">
        <v>44531</v>
      </c>
      <c r="V264" s="2" t="s">
        <v>312</v>
      </c>
      <c r="W264" s="2" t="s">
        <v>2309</v>
      </c>
      <c r="X264" s="2" t="s">
        <v>2309</v>
      </c>
      <c r="Y264" s="2" t="s">
        <v>3913</v>
      </c>
      <c r="Z264" s="2" t="s">
        <v>323</v>
      </c>
      <c r="AA264" s="2" t="s">
        <v>14</v>
      </c>
      <c r="AC264" s="2">
        <v>2019</v>
      </c>
      <c r="AD264" s="2" t="s">
        <v>3933</v>
      </c>
      <c r="AE264" s="2" t="s">
        <v>3934</v>
      </c>
      <c r="AF264" s="2" t="s">
        <v>3935</v>
      </c>
    </row>
    <row r="265" spans="1:32" ht="79.8" hidden="1">
      <c r="A265" s="1">
        <f t="shared" si="4"/>
        <v>264</v>
      </c>
      <c r="B265" s="2" t="s">
        <v>2298</v>
      </c>
      <c r="C265" s="2" t="s">
        <v>2378</v>
      </c>
      <c r="D265" s="2" t="s">
        <v>2300</v>
      </c>
      <c r="E265" s="2" t="s">
        <v>321</v>
      </c>
      <c r="F265" s="2">
        <v>8650011633201830</v>
      </c>
      <c r="G265" s="2">
        <v>39</v>
      </c>
      <c r="H265" s="2">
        <v>2019</v>
      </c>
      <c r="I265" s="2" t="s">
        <v>3994</v>
      </c>
      <c r="J265" s="2">
        <v>40432544000147</v>
      </c>
      <c r="K265" s="6">
        <v>43788</v>
      </c>
      <c r="L265" s="2" t="s">
        <v>3995</v>
      </c>
      <c r="M265" s="2" t="s">
        <v>3996</v>
      </c>
      <c r="N265" s="2" t="s">
        <v>406</v>
      </c>
      <c r="O265" s="2">
        <v>1</v>
      </c>
      <c r="P265" s="3">
        <v>752392.75</v>
      </c>
      <c r="Q265" s="3">
        <v>752392.75</v>
      </c>
      <c r="R265" s="2" t="s">
        <v>39</v>
      </c>
      <c r="S265" s="2" t="s">
        <v>39</v>
      </c>
      <c r="T265" s="2" t="s">
        <v>38</v>
      </c>
      <c r="U265" s="2">
        <v>44699</v>
      </c>
      <c r="V265" s="2" t="s">
        <v>312</v>
      </c>
      <c r="W265" s="2" t="s">
        <v>2309</v>
      </c>
      <c r="X265" s="2" t="s">
        <v>2309</v>
      </c>
      <c r="Y265" s="2" t="s">
        <v>3913</v>
      </c>
      <c r="Z265" s="2" t="s">
        <v>333</v>
      </c>
      <c r="AA265" s="2" t="s">
        <v>657</v>
      </c>
      <c r="AB265" s="2">
        <v>201004</v>
      </c>
      <c r="AC265" s="2">
        <v>2019</v>
      </c>
      <c r="AD265" s="2" t="s">
        <v>3933</v>
      </c>
      <c r="AE265" s="2" t="s">
        <v>3934</v>
      </c>
      <c r="AF265" s="2" t="s">
        <v>3935</v>
      </c>
    </row>
    <row r="266" spans="1:32" ht="53.4" hidden="1">
      <c r="A266" s="1">
        <f t="shared" si="4"/>
        <v>265</v>
      </c>
      <c r="B266" s="2" t="s">
        <v>2298</v>
      </c>
      <c r="C266" s="2" t="s">
        <v>2313</v>
      </c>
      <c r="D266" s="2" t="s">
        <v>2300</v>
      </c>
      <c r="E266" s="2" t="s">
        <v>321</v>
      </c>
      <c r="F266" s="2">
        <v>8650005556201960</v>
      </c>
      <c r="G266" s="2">
        <v>40</v>
      </c>
      <c r="H266" s="2">
        <v>2019</v>
      </c>
      <c r="I266" s="2" t="s">
        <v>3997</v>
      </c>
      <c r="J266" s="2">
        <v>8307120000148</v>
      </c>
      <c r="K266" s="6">
        <v>43829</v>
      </c>
      <c r="L266" s="2" t="s">
        <v>3998</v>
      </c>
      <c r="M266" s="2" t="s">
        <v>3999</v>
      </c>
      <c r="N266" s="2" t="s">
        <v>406</v>
      </c>
      <c r="O266" s="2">
        <v>12</v>
      </c>
      <c r="P266" s="3">
        <v>128220.96</v>
      </c>
      <c r="Q266" s="3">
        <v>1538651.52</v>
      </c>
      <c r="R266" s="2" t="s">
        <v>174</v>
      </c>
      <c r="S266" s="2" t="s">
        <v>64</v>
      </c>
      <c r="T266" s="2" t="s">
        <v>256</v>
      </c>
      <c r="U266" s="2">
        <v>44561</v>
      </c>
      <c r="V266" s="2" t="s">
        <v>312</v>
      </c>
      <c r="W266" s="2" t="s">
        <v>2309</v>
      </c>
      <c r="X266" s="2" t="s">
        <v>2309</v>
      </c>
      <c r="Y266" s="2" t="s">
        <v>3913</v>
      </c>
      <c r="Z266" s="2" t="s">
        <v>323</v>
      </c>
      <c r="AA266" s="2" t="s">
        <v>14</v>
      </c>
      <c r="AC266" s="2">
        <v>2019</v>
      </c>
      <c r="AD266" s="2" t="s">
        <v>3933</v>
      </c>
      <c r="AE266" s="2" t="s">
        <v>3934</v>
      </c>
      <c r="AF266" s="2" t="s">
        <v>3935</v>
      </c>
    </row>
    <row r="267" spans="1:32" ht="93" hidden="1">
      <c r="A267" s="1">
        <f t="shared" si="4"/>
        <v>266</v>
      </c>
      <c r="B267" s="2" t="s">
        <v>2298</v>
      </c>
      <c r="C267" s="2" t="s">
        <v>2313</v>
      </c>
      <c r="D267" s="2" t="s">
        <v>2300</v>
      </c>
      <c r="E267" s="2" t="s">
        <v>321</v>
      </c>
      <c r="F267" s="2">
        <v>8650009658201950</v>
      </c>
      <c r="G267" s="2">
        <v>43</v>
      </c>
      <c r="H267" s="2">
        <v>2019</v>
      </c>
      <c r="I267" s="2" t="s">
        <v>4000</v>
      </c>
      <c r="J267" s="2">
        <v>11367947000151</v>
      </c>
      <c r="K267" s="6">
        <v>43838</v>
      </c>
      <c r="L267" s="2" t="s">
        <v>4001</v>
      </c>
      <c r="M267" s="2" t="s">
        <v>4002</v>
      </c>
      <c r="N267" s="2" t="s">
        <v>406</v>
      </c>
      <c r="O267" s="2">
        <v>1</v>
      </c>
      <c r="P267" s="3">
        <v>120333.78</v>
      </c>
      <c r="Q267" s="3">
        <v>120333.78</v>
      </c>
      <c r="R267" s="2" t="s">
        <v>174</v>
      </c>
      <c r="S267" s="2" t="s">
        <v>64</v>
      </c>
      <c r="T267" s="2" t="s">
        <v>256</v>
      </c>
      <c r="U267" s="2">
        <v>44570</v>
      </c>
      <c r="V267" s="2" t="s">
        <v>312</v>
      </c>
      <c r="W267" s="2" t="s">
        <v>2309</v>
      </c>
      <c r="X267" s="2" t="s">
        <v>2309</v>
      </c>
      <c r="Y267" s="2" t="s">
        <v>3913</v>
      </c>
      <c r="Z267" s="2" t="s">
        <v>323</v>
      </c>
      <c r="AA267" s="2" t="s">
        <v>14</v>
      </c>
      <c r="AC267" s="2">
        <v>2019</v>
      </c>
      <c r="AD267" s="2" t="s">
        <v>3933</v>
      </c>
      <c r="AE267" s="2" t="s">
        <v>3934</v>
      </c>
      <c r="AF267" s="2" t="s">
        <v>3935</v>
      </c>
    </row>
    <row r="268" spans="1:32" ht="53.4" hidden="1">
      <c r="A268" s="1">
        <f t="shared" si="4"/>
        <v>267</v>
      </c>
      <c r="B268" s="2" t="s">
        <v>2298</v>
      </c>
      <c r="C268" s="2" t="s">
        <v>2378</v>
      </c>
      <c r="D268" s="2" t="s">
        <v>2300</v>
      </c>
      <c r="E268" s="2" t="s">
        <v>321</v>
      </c>
      <c r="F268" s="2">
        <v>8650000775201870</v>
      </c>
      <c r="G268" s="2">
        <v>48</v>
      </c>
      <c r="H268" s="2">
        <v>2019</v>
      </c>
      <c r="I268" s="2" t="s">
        <v>4003</v>
      </c>
      <c r="J268" s="2">
        <v>17342947000183</v>
      </c>
      <c r="K268" s="6">
        <v>43840</v>
      </c>
      <c r="L268" s="2" t="s">
        <v>4004</v>
      </c>
      <c r="M268" s="2" t="s">
        <v>4005</v>
      </c>
      <c r="N268" s="2" t="s">
        <v>406</v>
      </c>
      <c r="O268" s="2">
        <v>97604</v>
      </c>
      <c r="P268" s="3">
        <v>12.72</v>
      </c>
      <c r="Q268" s="3">
        <v>1241522.8799999999</v>
      </c>
      <c r="R268" s="2" t="s">
        <v>39</v>
      </c>
      <c r="S268" s="2" t="s">
        <v>39</v>
      </c>
      <c r="T268" s="2" t="s">
        <v>38</v>
      </c>
      <c r="U268" s="2">
        <v>44570</v>
      </c>
      <c r="V268" s="2" t="s">
        <v>312</v>
      </c>
      <c r="W268" s="2" t="s">
        <v>2309</v>
      </c>
      <c r="X268" s="2" t="s">
        <v>2309</v>
      </c>
      <c r="Y268" s="2" t="s">
        <v>3913</v>
      </c>
      <c r="Z268" s="2" t="s">
        <v>323</v>
      </c>
      <c r="AA268" s="2" t="s">
        <v>14</v>
      </c>
      <c r="AC268" s="2">
        <v>2019</v>
      </c>
      <c r="AD268" s="2" t="s">
        <v>3933</v>
      </c>
      <c r="AE268" s="2" t="s">
        <v>3934</v>
      </c>
      <c r="AF268" s="2" t="s">
        <v>3935</v>
      </c>
    </row>
    <row r="269" spans="1:32" ht="145.80000000000001" hidden="1">
      <c r="A269" s="1">
        <f t="shared" si="4"/>
        <v>268</v>
      </c>
      <c r="B269" s="2" t="s">
        <v>2298</v>
      </c>
      <c r="C269" s="2" t="s">
        <v>2313</v>
      </c>
      <c r="D269" s="2" t="s">
        <v>2300</v>
      </c>
      <c r="E269" s="2" t="s">
        <v>321</v>
      </c>
      <c r="F269" s="2">
        <v>8650006842201860</v>
      </c>
      <c r="G269" s="2">
        <v>55</v>
      </c>
      <c r="H269" s="2">
        <v>2019</v>
      </c>
      <c r="I269" s="2" t="s">
        <v>4006</v>
      </c>
      <c r="J269" s="2">
        <v>23066228000180</v>
      </c>
      <c r="K269" s="6">
        <v>43861</v>
      </c>
      <c r="L269" s="2" t="s">
        <v>4007</v>
      </c>
      <c r="M269" s="2" t="s">
        <v>4008</v>
      </c>
      <c r="N269" s="2" t="s">
        <v>406</v>
      </c>
      <c r="O269" s="2">
        <v>12</v>
      </c>
      <c r="P269" s="3">
        <v>8464.18</v>
      </c>
      <c r="Q269" s="3">
        <v>101570.16</v>
      </c>
      <c r="R269" s="2" t="s">
        <v>174</v>
      </c>
      <c r="S269" s="2" t="s">
        <v>64</v>
      </c>
      <c r="T269" s="2" t="s">
        <v>256</v>
      </c>
      <c r="U269" s="2">
        <v>44591</v>
      </c>
      <c r="V269" s="2" t="s">
        <v>312</v>
      </c>
      <c r="W269" s="2" t="s">
        <v>2309</v>
      </c>
      <c r="X269" s="2" t="s">
        <v>2309</v>
      </c>
      <c r="Y269" s="2" t="s">
        <v>3913</v>
      </c>
      <c r="Z269" s="2" t="s">
        <v>323</v>
      </c>
      <c r="AA269" s="2" t="s">
        <v>14</v>
      </c>
      <c r="AC269" s="2">
        <v>2019</v>
      </c>
      <c r="AD269" s="2" t="s">
        <v>3933</v>
      </c>
      <c r="AE269" s="2" t="s">
        <v>3934</v>
      </c>
      <c r="AF269" s="2" t="s">
        <v>3935</v>
      </c>
    </row>
    <row r="270" spans="1:32" ht="145.80000000000001" hidden="1">
      <c r="A270" s="1">
        <f t="shared" si="4"/>
        <v>269</v>
      </c>
      <c r="B270" s="2" t="s">
        <v>2298</v>
      </c>
      <c r="C270" s="2" t="s">
        <v>2313</v>
      </c>
      <c r="D270" s="2" t="s">
        <v>2300</v>
      </c>
      <c r="E270" s="2" t="s">
        <v>321</v>
      </c>
      <c r="F270" s="2">
        <v>8650006842201860</v>
      </c>
      <c r="G270" s="2">
        <v>57</v>
      </c>
      <c r="H270" s="2">
        <v>2019</v>
      </c>
      <c r="I270" s="2" t="s">
        <v>4009</v>
      </c>
      <c r="J270" s="2">
        <v>12983661000163</v>
      </c>
      <c r="K270" s="6">
        <v>43861</v>
      </c>
      <c r="L270" s="2" t="s">
        <v>4010</v>
      </c>
      <c r="M270" s="2" t="s">
        <v>4011</v>
      </c>
      <c r="N270" s="2" t="s">
        <v>406</v>
      </c>
      <c r="O270" s="2">
        <v>12</v>
      </c>
      <c r="P270" s="3">
        <v>13733.5</v>
      </c>
      <c r="Q270" s="3">
        <v>164802</v>
      </c>
      <c r="R270" s="2" t="s">
        <v>174</v>
      </c>
      <c r="S270" s="2" t="s">
        <v>64</v>
      </c>
      <c r="T270" s="2" t="s">
        <v>256</v>
      </c>
      <c r="U270" s="2">
        <v>44591</v>
      </c>
      <c r="V270" s="2" t="s">
        <v>312</v>
      </c>
      <c r="W270" s="2" t="s">
        <v>2309</v>
      </c>
      <c r="X270" s="2" t="s">
        <v>2309</v>
      </c>
      <c r="Y270" s="2" t="s">
        <v>3913</v>
      </c>
      <c r="Z270" s="2" t="s">
        <v>323</v>
      </c>
      <c r="AA270" s="2" t="s">
        <v>14</v>
      </c>
      <c r="AC270" s="2">
        <v>2019</v>
      </c>
      <c r="AD270" s="2" t="s">
        <v>3933</v>
      </c>
      <c r="AE270" s="2" t="s">
        <v>3934</v>
      </c>
      <c r="AF270" s="2" t="s">
        <v>3935</v>
      </c>
    </row>
    <row r="271" spans="1:32" ht="53.4" hidden="1">
      <c r="A271" s="1">
        <f t="shared" si="4"/>
        <v>270</v>
      </c>
      <c r="B271" s="2" t="s">
        <v>2298</v>
      </c>
      <c r="C271" s="2" t="s">
        <v>2378</v>
      </c>
      <c r="D271" s="2" t="s">
        <v>2300</v>
      </c>
      <c r="E271" s="2" t="s">
        <v>321</v>
      </c>
      <c r="F271" s="2">
        <v>8650015464201990</v>
      </c>
      <c r="G271" s="2">
        <v>68</v>
      </c>
      <c r="H271" s="2">
        <v>2019</v>
      </c>
      <c r="I271" s="2" t="s">
        <v>536</v>
      </c>
      <c r="J271" s="2">
        <v>40432544000147</v>
      </c>
      <c r="K271" s="6">
        <v>43843</v>
      </c>
      <c r="L271" s="2" t="s">
        <v>4012</v>
      </c>
      <c r="M271" s="2" t="s">
        <v>4013</v>
      </c>
      <c r="N271" s="2" t="s">
        <v>406</v>
      </c>
      <c r="O271" s="2">
        <v>12</v>
      </c>
      <c r="P271" s="3">
        <v>2623</v>
      </c>
      <c r="Q271" s="3">
        <v>31476.01</v>
      </c>
      <c r="R271" s="2" t="s">
        <v>174</v>
      </c>
      <c r="S271" s="2" t="s">
        <v>39</v>
      </c>
      <c r="T271" s="2" t="s">
        <v>38</v>
      </c>
      <c r="U271" s="2">
        <v>44573</v>
      </c>
      <c r="V271" s="2" t="s">
        <v>312</v>
      </c>
      <c r="W271" s="2" t="s">
        <v>2309</v>
      </c>
      <c r="X271" s="2" t="s">
        <v>2309</v>
      </c>
      <c r="Y271" s="2" t="s">
        <v>3913</v>
      </c>
      <c r="Z271" s="2" t="s">
        <v>333</v>
      </c>
      <c r="AA271" s="2" t="s">
        <v>483</v>
      </c>
      <c r="AB271" s="2">
        <v>200109</v>
      </c>
      <c r="AC271" s="2">
        <v>2019</v>
      </c>
      <c r="AD271" s="2" t="s">
        <v>3933</v>
      </c>
      <c r="AE271" s="2" t="s">
        <v>3934</v>
      </c>
      <c r="AF271" s="2" t="s">
        <v>3935</v>
      </c>
    </row>
    <row r="272" spans="1:32" ht="145.80000000000001" hidden="1">
      <c r="A272" s="1">
        <f t="shared" si="4"/>
        <v>271</v>
      </c>
      <c r="B272" s="2" t="s">
        <v>2298</v>
      </c>
      <c r="C272" s="2" t="s">
        <v>2313</v>
      </c>
      <c r="D272" s="2" t="s">
        <v>2300</v>
      </c>
      <c r="E272" s="2" t="s">
        <v>321</v>
      </c>
      <c r="F272" s="2">
        <v>8650006842201860</v>
      </c>
      <c r="G272" s="2">
        <v>15</v>
      </c>
      <c r="H272" s="2">
        <v>2020</v>
      </c>
      <c r="I272" s="2" t="s">
        <v>4014</v>
      </c>
      <c r="J272" s="2">
        <v>17564726000150</v>
      </c>
      <c r="K272" s="6">
        <v>43861</v>
      </c>
      <c r="L272" s="2" t="s">
        <v>4015</v>
      </c>
      <c r="M272" s="2" t="s">
        <v>4016</v>
      </c>
      <c r="N272" s="2" t="s">
        <v>406</v>
      </c>
      <c r="O272" s="2">
        <v>12</v>
      </c>
      <c r="P272" s="3">
        <v>6041.66</v>
      </c>
      <c r="Q272" s="3">
        <v>72499.92</v>
      </c>
      <c r="R272" s="2" t="s">
        <v>174</v>
      </c>
      <c r="S272" s="2" t="s">
        <v>64</v>
      </c>
      <c r="T272" s="2" t="s">
        <v>256</v>
      </c>
      <c r="U272" s="2">
        <v>44591</v>
      </c>
      <c r="V272" s="2" t="s">
        <v>312</v>
      </c>
      <c r="W272" s="2" t="s">
        <v>2309</v>
      </c>
      <c r="X272" s="2" t="s">
        <v>2309</v>
      </c>
      <c r="Y272" s="2" t="s">
        <v>3913</v>
      </c>
      <c r="Z272" s="2" t="s">
        <v>323</v>
      </c>
      <c r="AA272" s="2" t="s">
        <v>14</v>
      </c>
      <c r="AC272" s="2">
        <v>2019</v>
      </c>
      <c r="AD272" s="2" t="s">
        <v>3933</v>
      </c>
      <c r="AE272" s="2" t="s">
        <v>3934</v>
      </c>
      <c r="AF272" s="2" t="s">
        <v>3935</v>
      </c>
    </row>
    <row r="273" spans="1:32" ht="145.80000000000001" hidden="1">
      <c r="A273" s="1">
        <f t="shared" si="4"/>
        <v>272</v>
      </c>
      <c r="B273" s="2" t="s">
        <v>2298</v>
      </c>
      <c r="C273" s="2" t="s">
        <v>2313</v>
      </c>
      <c r="D273" s="2" t="s">
        <v>2300</v>
      </c>
      <c r="E273" s="2" t="s">
        <v>321</v>
      </c>
      <c r="F273" s="2">
        <v>8650006842201860</v>
      </c>
      <c r="G273" s="2">
        <v>17</v>
      </c>
      <c r="H273" s="2">
        <v>2020</v>
      </c>
      <c r="I273" s="2" t="s">
        <v>4017</v>
      </c>
      <c r="J273" s="2">
        <v>38053377000181</v>
      </c>
      <c r="K273" s="6">
        <v>43861</v>
      </c>
      <c r="L273" s="2" t="s">
        <v>4018</v>
      </c>
      <c r="M273" s="2" t="s">
        <v>4019</v>
      </c>
      <c r="N273" s="2" t="s">
        <v>406</v>
      </c>
      <c r="O273" s="2">
        <v>12</v>
      </c>
      <c r="P273" s="3">
        <v>6565.89</v>
      </c>
      <c r="Q273" s="3">
        <v>78790.679999999993</v>
      </c>
      <c r="R273" s="2" t="s">
        <v>174</v>
      </c>
      <c r="S273" s="2" t="s">
        <v>64</v>
      </c>
      <c r="T273" s="2" t="s">
        <v>256</v>
      </c>
      <c r="U273" s="2">
        <v>44591</v>
      </c>
      <c r="V273" s="2" t="s">
        <v>312</v>
      </c>
      <c r="W273" s="2" t="s">
        <v>2309</v>
      </c>
      <c r="X273" s="2" t="s">
        <v>2309</v>
      </c>
      <c r="Y273" s="2" t="s">
        <v>3913</v>
      </c>
      <c r="Z273" s="2" t="s">
        <v>323</v>
      </c>
      <c r="AA273" s="2" t="s">
        <v>14</v>
      </c>
      <c r="AC273" s="2">
        <v>2019</v>
      </c>
      <c r="AD273" s="2" t="s">
        <v>3933</v>
      </c>
      <c r="AE273" s="2" t="s">
        <v>3934</v>
      </c>
      <c r="AF273" s="2" t="s">
        <v>3935</v>
      </c>
    </row>
    <row r="274" spans="1:32" ht="145.80000000000001" hidden="1">
      <c r="A274" s="1">
        <f t="shared" si="4"/>
        <v>273</v>
      </c>
      <c r="B274" s="2" t="s">
        <v>2298</v>
      </c>
      <c r="C274" s="2" t="s">
        <v>2313</v>
      </c>
      <c r="D274" s="2" t="s">
        <v>2300</v>
      </c>
      <c r="E274" s="2" t="s">
        <v>321</v>
      </c>
      <c r="F274" s="2">
        <v>8650006842201860</v>
      </c>
      <c r="G274" s="2">
        <v>18</v>
      </c>
      <c r="H274" s="2">
        <v>2020</v>
      </c>
      <c r="I274" s="2" t="s">
        <v>4017</v>
      </c>
      <c r="J274" s="2">
        <v>38053377000181</v>
      </c>
      <c r="K274" s="6">
        <v>43861</v>
      </c>
      <c r="L274" s="2" t="s">
        <v>4020</v>
      </c>
      <c r="M274" s="2" t="s">
        <v>4021</v>
      </c>
      <c r="N274" s="2" t="s">
        <v>406</v>
      </c>
      <c r="O274" s="2">
        <v>12</v>
      </c>
      <c r="P274" s="3">
        <v>16564.95</v>
      </c>
      <c r="Q274" s="3">
        <v>198779.4</v>
      </c>
      <c r="R274" s="2" t="s">
        <v>174</v>
      </c>
      <c r="S274" s="2" t="s">
        <v>64</v>
      </c>
      <c r="T274" s="2" t="s">
        <v>256</v>
      </c>
      <c r="U274" s="2">
        <v>44591</v>
      </c>
      <c r="V274" s="2" t="s">
        <v>312</v>
      </c>
      <c r="W274" s="2" t="s">
        <v>2309</v>
      </c>
      <c r="X274" s="2" t="s">
        <v>2309</v>
      </c>
      <c r="Y274" s="2" t="s">
        <v>3913</v>
      </c>
      <c r="Z274" s="2" t="s">
        <v>323</v>
      </c>
      <c r="AA274" s="2" t="s">
        <v>14</v>
      </c>
      <c r="AC274" s="2">
        <v>2019</v>
      </c>
      <c r="AD274" s="2" t="s">
        <v>3933</v>
      </c>
      <c r="AE274" s="2" t="s">
        <v>3934</v>
      </c>
      <c r="AF274" s="2" t="s">
        <v>3935</v>
      </c>
    </row>
    <row r="275" spans="1:32" ht="145.80000000000001" hidden="1">
      <c r="A275" s="1">
        <f t="shared" ref="A275:A338" si="5">A274+1</f>
        <v>274</v>
      </c>
      <c r="B275" s="2" t="s">
        <v>2298</v>
      </c>
      <c r="C275" s="2" t="s">
        <v>2313</v>
      </c>
      <c r="D275" s="2" t="s">
        <v>2300</v>
      </c>
      <c r="E275" s="2" t="s">
        <v>321</v>
      </c>
      <c r="F275" s="2">
        <v>8650006842201860</v>
      </c>
      <c r="G275" s="2">
        <v>19</v>
      </c>
      <c r="H275" s="2">
        <v>2020</v>
      </c>
      <c r="I275" s="2" t="s">
        <v>4017</v>
      </c>
      <c r="J275" s="2">
        <v>38053377000181</v>
      </c>
      <c r="K275" s="6">
        <v>43861</v>
      </c>
      <c r="L275" s="2" t="s">
        <v>4022</v>
      </c>
      <c r="M275" s="2" t="s">
        <v>4023</v>
      </c>
      <c r="N275" s="2" t="s">
        <v>406</v>
      </c>
      <c r="O275" s="2">
        <v>12</v>
      </c>
      <c r="P275" s="3">
        <v>5835.45</v>
      </c>
      <c r="Q275" s="3">
        <v>70025.399999999994</v>
      </c>
      <c r="R275" s="2" t="s">
        <v>174</v>
      </c>
      <c r="S275" s="2" t="s">
        <v>64</v>
      </c>
      <c r="T275" s="2" t="s">
        <v>256</v>
      </c>
      <c r="U275" s="2">
        <v>44591</v>
      </c>
      <c r="V275" s="2" t="s">
        <v>312</v>
      </c>
      <c r="W275" s="2" t="s">
        <v>2309</v>
      </c>
      <c r="X275" s="2" t="s">
        <v>2309</v>
      </c>
      <c r="Y275" s="2" t="s">
        <v>3913</v>
      </c>
      <c r="Z275" s="2" t="s">
        <v>323</v>
      </c>
      <c r="AA275" s="2" t="s">
        <v>14</v>
      </c>
      <c r="AC275" s="2">
        <v>2019</v>
      </c>
      <c r="AD275" s="2" t="s">
        <v>3933</v>
      </c>
      <c r="AE275" s="2" t="s">
        <v>3934</v>
      </c>
      <c r="AF275" s="2" t="s">
        <v>3935</v>
      </c>
    </row>
    <row r="276" spans="1:32" ht="79.8" hidden="1">
      <c r="A276" s="1">
        <f t="shared" si="5"/>
        <v>275</v>
      </c>
      <c r="B276" s="2" t="s">
        <v>2298</v>
      </c>
      <c r="C276" s="2" t="s">
        <v>2299</v>
      </c>
      <c r="D276" s="2" t="s">
        <v>2300</v>
      </c>
      <c r="E276" s="2" t="s">
        <v>321</v>
      </c>
      <c r="F276" s="2">
        <v>8650014275201810</v>
      </c>
      <c r="G276" s="2">
        <v>20</v>
      </c>
      <c r="H276" s="2">
        <v>2020</v>
      </c>
      <c r="I276" s="2" t="s">
        <v>4024</v>
      </c>
      <c r="J276" s="2">
        <v>75543611000185</v>
      </c>
      <c r="K276" s="6">
        <v>43878</v>
      </c>
      <c r="L276" s="2" t="s">
        <v>4025</v>
      </c>
      <c r="M276" s="2" t="s">
        <v>4026</v>
      </c>
      <c r="N276" s="2" t="s">
        <v>406</v>
      </c>
      <c r="O276" s="2">
        <v>12</v>
      </c>
      <c r="P276" s="3">
        <v>721170.89</v>
      </c>
      <c r="Q276" s="3">
        <v>8654050.6799999997</v>
      </c>
      <c r="R276" s="2" t="s">
        <v>17</v>
      </c>
      <c r="S276" s="2" t="s">
        <v>64</v>
      </c>
      <c r="T276" s="2" t="s">
        <v>142</v>
      </c>
      <c r="U276" s="2">
        <v>44608</v>
      </c>
      <c r="V276" s="2" t="s">
        <v>312</v>
      </c>
      <c r="W276" s="2" t="s">
        <v>2309</v>
      </c>
      <c r="X276" s="2" t="s">
        <v>2309</v>
      </c>
      <c r="Y276" s="2" t="s">
        <v>3913</v>
      </c>
      <c r="Z276" s="2" t="s">
        <v>323</v>
      </c>
      <c r="AA276" s="2" t="s">
        <v>14</v>
      </c>
      <c r="AC276" s="2">
        <v>2019</v>
      </c>
      <c r="AD276" s="2" t="s">
        <v>3933</v>
      </c>
      <c r="AE276" s="2" t="s">
        <v>3934</v>
      </c>
      <c r="AF276" s="2" t="s">
        <v>3935</v>
      </c>
    </row>
    <row r="277" spans="1:32" ht="79.8" hidden="1">
      <c r="A277" s="1">
        <f t="shared" si="5"/>
        <v>276</v>
      </c>
      <c r="B277" s="2" t="s">
        <v>2298</v>
      </c>
      <c r="C277" s="2" t="s">
        <v>2299</v>
      </c>
      <c r="D277" s="2" t="s">
        <v>2300</v>
      </c>
      <c r="E277" s="2" t="s">
        <v>321</v>
      </c>
      <c r="F277" s="2">
        <v>8650014275201810</v>
      </c>
      <c r="G277" s="2">
        <v>21</v>
      </c>
      <c r="H277" s="2">
        <v>2020</v>
      </c>
      <c r="I277" s="2" t="s">
        <v>4027</v>
      </c>
      <c r="J277" s="2">
        <v>17162579000191</v>
      </c>
      <c r="K277" s="6">
        <v>43874</v>
      </c>
      <c r="L277" s="2" t="s">
        <v>4025</v>
      </c>
      <c r="M277" s="2" t="s">
        <v>4028</v>
      </c>
      <c r="N277" s="2" t="s">
        <v>406</v>
      </c>
      <c r="O277" s="2">
        <v>12</v>
      </c>
      <c r="P277" s="3">
        <v>415150.88</v>
      </c>
      <c r="Q277" s="3">
        <v>4981810.57</v>
      </c>
      <c r="R277" s="2" t="s">
        <v>17</v>
      </c>
      <c r="S277" s="2" t="s">
        <v>64</v>
      </c>
      <c r="T277" s="2" t="s">
        <v>142</v>
      </c>
      <c r="U277" s="2">
        <v>44604</v>
      </c>
      <c r="V277" s="2" t="s">
        <v>312</v>
      </c>
      <c r="W277" s="2" t="s">
        <v>2309</v>
      </c>
      <c r="X277" s="2" t="s">
        <v>2309</v>
      </c>
      <c r="Y277" s="2" t="s">
        <v>3913</v>
      </c>
      <c r="Z277" s="2" t="s">
        <v>323</v>
      </c>
      <c r="AA277" s="2" t="s">
        <v>14</v>
      </c>
      <c r="AC277" s="2">
        <v>2019</v>
      </c>
      <c r="AD277" s="2" t="s">
        <v>3933</v>
      </c>
      <c r="AE277" s="2" t="s">
        <v>3934</v>
      </c>
      <c r="AF277" s="2" t="s">
        <v>3935</v>
      </c>
    </row>
    <row r="278" spans="1:32" ht="79.8" hidden="1">
      <c r="A278" s="1">
        <f t="shared" si="5"/>
        <v>277</v>
      </c>
      <c r="B278" s="2" t="s">
        <v>2298</v>
      </c>
      <c r="C278" s="2" t="s">
        <v>2299</v>
      </c>
      <c r="D278" s="2" t="s">
        <v>2300</v>
      </c>
      <c r="E278" s="2" t="s">
        <v>321</v>
      </c>
      <c r="F278" s="2">
        <v>8650014275201810</v>
      </c>
      <c r="G278" s="2">
        <v>23</v>
      </c>
      <c r="H278" s="2">
        <v>2020</v>
      </c>
      <c r="I278" s="2" t="s">
        <v>4027</v>
      </c>
      <c r="J278" s="2">
        <v>17162579000191</v>
      </c>
      <c r="K278" s="6">
        <v>43874</v>
      </c>
      <c r="L278" s="2" t="s">
        <v>4025</v>
      </c>
      <c r="M278" s="2" t="s">
        <v>4029</v>
      </c>
      <c r="N278" s="2" t="s">
        <v>406</v>
      </c>
      <c r="O278" s="2">
        <v>12</v>
      </c>
      <c r="P278" s="3">
        <v>284213.63</v>
      </c>
      <c r="Q278" s="3">
        <v>3410563.51</v>
      </c>
      <c r="R278" s="2" t="s">
        <v>17</v>
      </c>
      <c r="S278" s="2" t="s">
        <v>64</v>
      </c>
      <c r="T278" s="2" t="s">
        <v>142</v>
      </c>
      <c r="U278" s="2">
        <v>44604</v>
      </c>
      <c r="V278" s="2" t="s">
        <v>312</v>
      </c>
      <c r="W278" s="2" t="s">
        <v>2309</v>
      </c>
      <c r="X278" s="2" t="s">
        <v>2309</v>
      </c>
      <c r="Y278" s="2" t="s">
        <v>3913</v>
      </c>
      <c r="Z278" s="2" t="s">
        <v>323</v>
      </c>
      <c r="AA278" s="2" t="s">
        <v>14</v>
      </c>
      <c r="AC278" s="2">
        <v>2019</v>
      </c>
      <c r="AD278" s="2" t="s">
        <v>3933</v>
      </c>
      <c r="AE278" s="2" t="s">
        <v>3934</v>
      </c>
      <c r="AF278" s="2" t="s">
        <v>3935</v>
      </c>
    </row>
    <row r="279" spans="1:32" ht="79.8" hidden="1">
      <c r="A279" s="1">
        <f t="shared" si="5"/>
        <v>278</v>
      </c>
      <c r="B279" s="2" t="s">
        <v>2298</v>
      </c>
      <c r="C279" s="2" t="s">
        <v>2378</v>
      </c>
      <c r="D279" s="2" t="s">
        <v>2300</v>
      </c>
      <c r="E279" s="2" t="s">
        <v>321</v>
      </c>
      <c r="F279" s="2">
        <v>8650016501201800</v>
      </c>
      <c r="G279" s="2">
        <v>24</v>
      </c>
      <c r="H279" s="2">
        <v>2020</v>
      </c>
      <c r="I279" s="2" t="s">
        <v>4030</v>
      </c>
      <c r="J279" s="2">
        <v>22166193000198</v>
      </c>
      <c r="K279" s="6">
        <v>43881</v>
      </c>
      <c r="L279" s="2" t="s">
        <v>4031</v>
      </c>
      <c r="M279" s="2" t="s">
        <v>3957</v>
      </c>
      <c r="N279" s="2" t="s">
        <v>406</v>
      </c>
      <c r="O279" s="2">
        <v>12</v>
      </c>
      <c r="P279" s="3">
        <v>5000</v>
      </c>
      <c r="Q279" s="3">
        <v>60000</v>
      </c>
      <c r="R279" s="2" t="s">
        <v>174</v>
      </c>
      <c r="S279" s="2" t="s">
        <v>39</v>
      </c>
      <c r="T279" s="2" t="s">
        <v>38</v>
      </c>
      <c r="U279" s="2">
        <v>44617</v>
      </c>
      <c r="V279" s="2" t="s">
        <v>312</v>
      </c>
      <c r="W279" s="2" t="s">
        <v>2309</v>
      </c>
      <c r="X279" s="2" t="s">
        <v>2309</v>
      </c>
      <c r="Y279" s="2" t="s">
        <v>3913</v>
      </c>
      <c r="Z279" s="2" t="s">
        <v>333</v>
      </c>
      <c r="AA279" s="2" t="s">
        <v>483</v>
      </c>
      <c r="AB279" s="2">
        <v>200109</v>
      </c>
      <c r="AC279" s="2">
        <v>2019</v>
      </c>
      <c r="AD279" s="2" t="s">
        <v>3933</v>
      </c>
      <c r="AE279" s="2" t="s">
        <v>3934</v>
      </c>
      <c r="AF279" s="2" t="s">
        <v>3935</v>
      </c>
    </row>
    <row r="280" spans="1:32" ht="79.8" hidden="1">
      <c r="A280" s="1">
        <f t="shared" si="5"/>
        <v>279</v>
      </c>
      <c r="B280" s="2" t="s">
        <v>2298</v>
      </c>
      <c r="C280" s="2" t="s">
        <v>2378</v>
      </c>
      <c r="D280" s="2" t="s">
        <v>2300</v>
      </c>
      <c r="E280" s="2" t="s">
        <v>321</v>
      </c>
      <c r="F280" s="2">
        <v>8650016501201800</v>
      </c>
      <c r="G280" s="2">
        <v>27</v>
      </c>
      <c r="H280" s="2">
        <v>2020</v>
      </c>
      <c r="I280" s="2" t="s">
        <v>4030</v>
      </c>
      <c r="J280" s="2">
        <v>22166193000198</v>
      </c>
      <c r="K280" s="6">
        <v>43914</v>
      </c>
      <c r="L280" s="2" t="s">
        <v>4031</v>
      </c>
      <c r="M280" s="2" t="s">
        <v>3957</v>
      </c>
      <c r="N280" s="2" t="s">
        <v>406</v>
      </c>
      <c r="O280" s="2">
        <v>12</v>
      </c>
      <c r="P280" s="3">
        <v>2914</v>
      </c>
      <c r="Q280" s="3">
        <v>34968</v>
      </c>
      <c r="R280" s="2" t="s">
        <v>174</v>
      </c>
      <c r="S280" s="2" t="s">
        <v>39</v>
      </c>
      <c r="T280" s="2" t="s">
        <v>38</v>
      </c>
      <c r="U280" s="2">
        <v>44617</v>
      </c>
      <c r="V280" s="2" t="s">
        <v>312</v>
      </c>
      <c r="W280" s="2" t="s">
        <v>2309</v>
      </c>
      <c r="X280" s="2" t="s">
        <v>2309</v>
      </c>
      <c r="Y280" s="2" t="s">
        <v>3913</v>
      </c>
      <c r="Z280" s="2" t="s">
        <v>333</v>
      </c>
      <c r="AA280" s="2" t="s">
        <v>483</v>
      </c>
      <c r="AB280" s="2">
        <v>200109</v>
      </c>
      <c r="AC280" s="2">
        <v>2019</v>
      </c>
      <c r="AD280" s="2" t="s">
        <v>3933</v>
      </c>
      <c r="AE280" s="2" t="s">
        <v>3934</v>
      </c>
      <c r="AF280" s="2" t="s">
        <v>3935</v>
      </c>
    </row>
    <row r="281" spans="1:32" ht="79.8" hidden="1">
      <c r="A281" s="1">
        <f t="shared" si="5"/>
        <v>280</v>
      </c>
      <c r="B281" s="2" t="s">
        <v>2298</v>
      </c>
      <c r="C281" s="2" t="s">
        <v>2378</v>
      </c>
      <c r="D281" s="2" t="s">
        <v>2300</v>
      </c>
      <c r="E281" s="2" t="s">
        <v>321</v>
      </c>
      <c r="F281" s="2">
        <v>8650004835202040</v>
      </c>
      <c r="G281" s="2">
        <v>29</v>
      </c>
      <c r="H281" s="2">
        <v>2020</v>
      </c>
      <c r="I281" s="2" t="s">
        <v>3994</v>
      </c>
      <c r="J281" s="2">
        <v>40432544000147</v>
      </c>
      <c r="K281" s="6">
        <v>43930</v>
      </c>
      <c r="L281" s="2" t="s">
        <v>3995</v>
      </c>
      <c r="M281" s="2" t="s">
        <v>3996</v>
      </c>
      <c r="N281" s="2" t="s">
        <v>406</v>
      </c>
      <c r="O281" s="2">
        <v>12</v>
      </c>
      <c r="P281" s="3">
        <v>41197.33</v>
      </c>
      <c r="Q281" s="3">
        <v>494367.96</v>
      </c>
      <c r="R281" s="2" t="s">
        <v>39</v>
      </c>
      <c r="S281" s="2" t="s">
        <v>39</v>
      </c>
      <c r="T281" s="2" t="s">
        <v>38</v>
      </c>
      <c r="U281" s="2">
        <v>44840</v>
      </c>
      <c r="V281" s="2" t="s">
        <v>312</v>
      </c>
      <c r="W281" s="2" t="s">
        <v>2309</v>
      </c>
      <c r="X281" s="2" t="s">
        <v>2309</v>
      </c>
      <c r="Y281" s="2" t="s">
        <v>3913</v>
      </c>
      <c r="Z281" s="2" t="s">
        <v>333</v>
      </c>
      <c r="AA281" s="2" t="s">
        <v>657</v>
      </c>
      <c r="AB281" s="2">
        <v>201057</v>
      </c>
      <c r="AC281" s="2">
        <v>2018</v>
      </c>
      <c r="AD281" s="2" t="s">
        <v>3933</v>
      </c>
      <c r="AE281" s="2" t="s">
        <v>3934</v>
      </c>
      <c r="AF281" s="2" t="s">
        <v>3935</v>
      </c>
    </row>
    <row r="282" spans="1:32" ht="53.4" hidden="1">
      <c r="A282" s="1">
        <f t="shared" si="5"/>
        <v>281</v>
      </c>
      <c r="B282" s="2" t="s">
        <v>2298</v>
      </c>
      <c r="C282" s="2" t="s">
        <v>2378</v>
      </c>
      <c r="D282" s="2" t="s">
        <v>2300</v>
      </c>
      <c r="E282" s="2" t="s">
        <v>321</v>
      </c>
      <c r="F282" s="2">
        <v>8650023073201940</v>
      </c>
      <c r="G282" s="2">
        <v>30</v>
      </c>
      <c r="H282" s="2">
        <v>2020</v>
      </c>
      <c r="I282" s="2" t="s">
        <v>4032</v>
      </c>
      <c r="J282" s="2">
        <v>15011059000152</v>
      </c>
      <c r="K282" s="6">
        <v>43936</v>
      </c>
      <c r="L282" s="2" t="s">
        <v>4033</v>
      </c>
      <c r="M282" s="2" t="s">
        <v>4034</v>
      </c>
      <c r="N282" s="2" t="s">
        <v>406</v>
      </c>
      <c r="O282" s="2">
        <v>12</v>
      </c>
      <c r="P282" s="3">
        <v>415958.33</v>
      </c>
      <c r="Q282" s="3">
        <v>4991500</v>
      </c>
      <c r="R282" s="2" t="s">
        <v>39</v>
      </c>
      <c r="S282" s="2" t="s">
        <v>39</v>
      </c>
      <c r="T282" s="2" t="s">
        <v>38</v>
      </c>
      <c r="U282" s="2">
        <v>44300</v>
      </c>
      <c r="V282" s="2" t="s">
        <v>312</v>
      </c>
      <c r="W282" s="2" t="s">
        <v>2309</v>
      </c>
      <c r="X282" s="2" t="s">
        <v>2309</v>
      </c>
      <c r="Y282" s="2" t="s">
        <v>3913</v>
      </c>
      <c r="Z282" s="2" t="s">
        <v>3923</v>
      </c>
      <c r="AA282" s="2" t="s">
        <v>14</v>
      </c>
      <c r="AC282" s="2">
        <v>2020</v>
      </c>
      <c r="AD282" s="2" t="s">
        <v>3933</v>
      </c>
      <c r="AE282" s="2" t="s">
        <v>3934</v>
      </c>
      <c r="AF282" s="2" t="s">
        <v>3935</v>
      </c>
    </row>
    <row r="283" spans="1:32" ht="53.4" hidden="1">
      <c r="A283" s="1">
        <f t="shared" si="5"/>
        <v>282</v>
      </c>
      <c r="B283" s="2" t="s">
        <v>2298</v>
      </c>
      <c r="C283" s="2" t="s">
        <v>2378</v>
      </c>
      <c r="D283" s="2" t="s">
        <v>2300</v>
      </c>
      <c r="E283" s="2" t="s">
        <v>321</v>
      </c>
      <c r="F283" s="2">
        <v>8650017494201930</v>
      </c>
      <c r="G283" s="2">
        <v>50</v>
      </c>
      <c r="H283" s="2">
        <v>2020</v>
      </c>
      <c r="I283" s="2" t="s">
        <v>4035</v>
      </c>
      <c r="J283" s="2">
        <v>83483230000186</v>
      </c>
      <c r="K283" s="6">
        <v>43945</v>
      </c>
      <c r="L283" s="2" t="s">
        <v>4036</v>
      </c>
      <c r="M283" s="2" t="s">
        <v>4037</v>
      </c>
      <c r="N283" s="2" t="s">
        <v>406</v>
      </c>
      <c r="O283" s="2">
        <v>12</v>
      </c>
      <c r="P283" s="3">
        <v>2207.5</v>
      </c>
      <c r="Q283" s="3">
        <v>26490</v>
      </c>
      <c r="R283" s="2" t="s">
        <v>174</v>
      </c>
      <c r="S283" s="2" t="s">
        <v>64</v>
      </c>
      <c r="T283" s="2" t="s">
        <v>542</v>
      </c>
      <c r="U283" s="2">
        <v>45405</v>
      </c>
      <c r="V283" s="2" t="s">
        <v>312</v>
      </c>
      <c r="W283" s="2" t="s">
        <v>2309</v>
      </c>
      <c r="X283" s="2" t="s">
        <v>2309</v>
      </c>
      <c r="Y283" s="2" t="s">
        <v>3913</v>
      </c>
      <c r="Z283" s="2" t="s">
        <v>333</v>
      </c>
      <c r="AA283" s="2" t="s">
        <v>483</v>
      </c>
      <c r="AB283" s="2">
        <v>200109</v>
      </c>
      <c r="AC283" s="2">
        <v>2020</v>
      </c>
      <c r="AD283" s="2" t="s">
        <v>3933</v>
      </c>
      <c r="AE283" s="2" t="s">
        <v>3934</v>
      </c>
      <c r="AF283" s="2" t="s">
        <v>3935</v>
      </c>
    </row>
    <row r="284" spans="1:32" ht="53.4" hidden="1">
      <c r="A284" s="1">
        <f t="shared" si="5"/>
        <v>283</v>
      </c>
      <c r="B284" s="2" t="s">
        <v>2298</v>
      </c>
      <c r="C284" s="2" t="s">
        <v>2378</v>
      </c>
      <c r="D284" s="2" t="s">
        <v>2300</v>
      </c>
      <c r="E284" s="2" t="s">
        <v>321</v>
      </c>
      <c r="F284" s="2">
        <v>8650003209201900</v>
      </c>
      <c r="G284" s="2">
        <v>58</v>
      </c>
      <c r="H284" s="2">
        <v>2020</v>
      </c>
      <c r="I284" s="2" t="s">
        <v>4038</v>
      </c>
      <c r="J284" s="2">
        <v>11777162000157</v>
      </c>
      <c r="K284" s="6">
        <v>44064</v>
      </c>
      <c r="L284" s="2" t="s">
        <v>4039</v>
      </c>
      <c r="M284" s="2" t="s">
        <v>4040</v>
      </c>
      <c r="N284" s="2" t="s">
        <v>406</v>
      </c>
      <c r="O284" s="2">
        <v>8600</v>
      </c>
      <c r="P284" s="3">
        <v>66.27</v>
      </c>
      <c r="Q284" s="3">
        <v>569922</v>
      </c>
      <c r="R284" s="2" t="s">
        <v>39</v>
      </c>
      <c r="S284" s="2" t="s">
        <v>39</v>
      </c>
      <c r="T284" s="2" t="s">
        <v>38</v>
      </c>
      <c r="U284" s="2">
        <v>44428</v>
      </c>
      <c r="V284" s="2" t="s">
        <v>312</v>
      </c>
      <c r="W284" s="2" t="s">
        <v>2309</v>
      </c>
      <c r="X284" s="2" t="s">
        <v>2309</v>
      </c>
      <c r="Y284" s="2" t="s">
        <v>3913</v>
      </c>
      <c r="Z284" s="2" t="s">
        <v>323</v>
      </c>
      <c r="AA284" s="2" t="s">
        <v>14</v>
      </c>
      <c r="AC284" s="2">
        <v>2020</v>
      </c>
      <c r="AD284" s="2" t="s">
        <v>3933</v>
      </c>
      <c r="AE284" s="2" t="s">
        <v>3934</v>
      </c>
      <c r="AF284" s="2" t="s">
        <v>3935</v>
      </c>
    </row>
    <row r="285" spans="1:32" ht="93" hidden="1">
      <c r="A285" s="1">
        <f t="shared" si="5"/>
        <v>284</v>
      </c>
      <c r="B285" s="2" t="s">
        <v>2298</v>
      </c>
      <c r="C285" s="2" t="s">
        <v>2378</v>
      </c>
      <c r="D285" s="2" t="s">
        <v>2300</v>
      </c>
      <c r="E285" s="2" t="s">
        <v>321</v>
      </c>
      <c r="F285" s="2">
        <v>8650004981201930</v>
      </c>
      <c r="G285" s="2">
        <v>63</v>
      </c>
      <c r="H285" s="2">
        <v>2020</v>
      </c>
      <c r="I285" s="2" t="s">
        <v>4041</v>
      </c>
      <c r="J285" s="2">
        <v>2593165000140</v>
      </c>
      <c r="K285" s="6">
        <v>44103</v>
      </c>
      <c r="L285" s="2" t="s">
        <v>4042</v>
      </c>
      <c r="M285" s="2" t="s">
        <v>4043</v>
      </c>
      <c r="N285" s="2" t="s">
        <v>406</v>
      </c>
      <c r="O285" s="2">
        <v>7</v>
      </c>
      <c r="P285" s="3">
        <v>247428.57</v>
      </c>
      <c r="Q285" s="3">
        <v>1732000</v>
      </c>
      <c r="R285" s="2" t="s">
        <v>39</v>
      </c>
      <c r="S285" s="2" t="s">
        <v>39</v>
      </c>
      <c r="T285" s="2" t="s">
        <v>38</v>
      </c>
      <c r="U285" s="2">
        <v>44467</v>
      </c>
      <c r="V285" s="2" t="s">
        <v>312</v>
      </c>
      <c r="W285" s="2" t="s">
        <v>2309</v>
      </c>
      <c r="X285" s="2" t="s">
        <v>2309</v>
      </c>
      <c r="Y285" s="2" t="s">
        <v>3913</v>
      </c>
      <c r="Z285" s="2" t="s">
        <v>323</v>
      </c>
      <c r="AA285" s="2" t="s">
        <v>14</v>
      </c>
      <c r="AC285" s="2">
        <v>2020</v>
      </c>
      <c r="AD285" s="2" t="s">
        <v>3933</v>
      </c>
      <c r="AE285" s="2" t="s">
        <v>3934</v>
      </c>
      <c r="AF285" s="2" t="s">
        <v>3935</v>
      </c>
    </row>
    <row r="286" spans="1:32" ht="106.2" hidden="1">
      <c r="A286" s="1">
        <f t="shared" si="5"/>
        <v>285</v>
      </c>
      <c r="B286" s="2" t="s">
        <v>2298</v>
      </c>
      <c r="C286" s="2" t="s">
        <v>2313</v>
      </c>
      <c r="D286" s="2" t="s">
        <v>2300</v>
      </c>
      <c r="E286" s="2" t="s">
        <v>321</v>
      </c>
      <c r="F286" s="2">
        <v>8650006199201950</v>
      </c>
      <c r="G286" s="2">
        <v>66</v>
      </c>
      <c r="H286" s="2">
        <v>2020</v>
      </c>
      <c r="I286" s="2" t="s">
        <v>4044</v>
      </c>
      <c r="J286" s="2">
        <v>12941636000117</v>
      </c>
      <c r="K286" s="6">
        <v>44118</v>
      </c>
      <c r="L286" s="2" t="s">
        <v>4045</v>
      </c>
      <c r="M286" s="2" t="s">
        <v>4046</v>
      </c>
      <c r="N286" s="2" t="s">
        <v>406</v>
      </c>
      <c r="O286" s="2">
        <v>1</v>
      </c>
      <c r="P286" s="3">
        <v>956913.8</v>
      </c>
      <c r="Q286" s="3">
        <v>956913.8</v>
      </c>
      <c r="R286" s="2" t="s">
        <v>174</v>
      </c>
      <c r="S286" s="2" t="s">
        <v>64</v>
      </c>
      <c r="T286" s="2" t="s">
        <v>142</v>
      </c>
      <c r="U286" s="2">
        <v>44482</v>
      </c>
      <c r="V286" s="2" t="s">
        <v>312</v>
      </c>
      <c r="W286" s="2" t="s">
        <v>2309</v>
      </c>
      <c r="X286" s="2" t="s">
        <v>2309</v>
      </c>
      <c r="Y286" s="2" t="s">
        <v>3913</v>
      </c>
      <c r="Z286" s="2" t="s">
        <v>333</v>
      </c>
      <c r="AA286" s="2" t="s">
        <v>657</v>
      </c>
      <c r="AB286" s="2">
        <v>200005</v>
      </c>
      <c r="AC286" s="2">
        <v>2020</v>
      </c>
      <c r="AD286" s="2" t="s">
        <v>3933</v>
      </c>
      <c r="AE286" s="2" t="s">
        <v>3934</v>
      </c>
      <c r="AF286" s="2" t="s">
        <v>3935</v>
      </c>
    </row>
    <row r="287" spans="1:32" ht="93" hidden="1">
      <c r="A287" s="1">
        <f t="shared" si="5"/>
        <v>286</v>
      </c>
      <c r="B287" s="2" t="s">
        <v>2298</v>
      </c>
      <c r="C287" s="2" t="s">
        <v>2313</v>
      </c>
      <c r="D287" s="2" t="s">
        <v>2300</v>
      </c>
      <c r="E287" s="2" t="s">
        <v>321</v>
      </c>
      <c r="F287" s="2">
        <v>8650005130201820</v>
      </c>
      <c r="G287" s="2">
        <v>67</v>
      </c>
      <c r="H287" s="2">
        <v>2020</v>
      </c>
      <c r="I287" s="2" t="s">
        <v>4047</v>
      </c>
      <c r="J287" s="2">
        <v>8944556000148</v>
      </c>
      <c r="K287" s="6">
        <v>44133</v>
      </c>
      <c r="L287" s="2" t="s">
        <v>4048</v>
      </c>
      <c r="M287" s="2" t="s">
        <v>2896</v>
      </c>
      <c r="N287" s="2" t="s">
        <v>406</v>
      </c>
      <c r="O287" s="2">
        <v>1</v>
      </c>
      <c r="P287" s="3">
        <v>2949999.88</v>
      </c>
      <c r="Q287" s="3">
        <v>2949999.88</v>
      </c>
      <c r="R287" s="2" t="s">
        <v>174</v>
      </c>
      <c r="S287" s="2" t="s">
        <v>64</v>
      </c>
      <c r="T287" s="2" t="s">
        <v>142</v>
      </c>
      <c r="U287" s="2">
        <v>44497</v>
      </c>
      <c r="V287" s="2" t="s">
        <v>312</v>
      </c>
      <c r="W287" s="2" t="s">
        <v>2309</v>
      </c>
      <c r="X287" s="2" t="s">
        <v>2309</v>
      </c>
      <c r="Y287" s="2" t="s">
        <v>3913</v>
      </c>
      <c r="Z287" s="2" t="s">
        <v>323</v>
      </c>
      <c r="AA287" s="2" t="s">
        <v>14</v>
      </c>
      <c r="AC287" s="2">
        <v>2020</v>
      </c>
      <c r="AD287" s="2" t="s">
        <v>3933</v>
      </c>
      <c r="AE287" s="2" t="s">
        <v>3934</v>
      </c>
      <c r="AF287" s="2" t="s">
        <v>3935</v>
      </c>
    </row>
    <row r="288" spans="1:32" ht="93" hidden="1">
      <c r="A288" s="1">
        <f t="shared" si="5"/>
        <v>287</v>
      </c>
      <c r="B288" s="2" t="s">
        <v>2298</v>
      </c>
      <c r="C288" s="2" t="s">
        <v>2313</v>
      </c>
      <c r="D288" s="2" t="s">
        <v>2300</v>
      </c>
      <c r="E288" s="2" t="s">
        <v>321</v>
      </c>
      <c r="F288" s="2">
        <v>8650005130201820</v>
      </c>
      <c r="G288" s="2">
        <v>68</v>
      </c>
      <c r="H288" s="2">
        <v>2020</v>
      </c>
      <c r="I288" s="2" t="s">
        <v>4049</v>
      </c>
      <c r="J288" s="2">
        <v>23999118000170</v>
      </c>
      <c r="K288" s="6">
        <v>44133</v>
      </c>
      <c r="L288" s="2" t="s">
        <v>4048</v>
      </c>
      <c r="M288" s="2" t="s">
        <v>4050</v>
      </c>
      <c r="N288" s="2" t="s">
        <v>406</v>
      </c>
      <c r="O288" s="2">
        <v>1</v>
      </c>
      <c r="P288" s="3">
        <v>2500000</v>
      </c>
      <c r="Q288" s="3">
        <v>2500000</v>
      </c>
      <c r="R288" s="2" t="s">
        <v>174</v>
      </c>
      <c r="S288" s="2" t="s">
        <v>64</v>
      </c>
      <c r="T288" s="2" t="s">
        <v>142</v>
      </c>
      <c r="U288" s="2">
        <v>44497</v>
      </c>
      <c r="V288" s="2" t="s">
        <v>312</v>
      </c>
      <c r="W288" s="2" t="s">
        <v>2309</v>
      </c>
      <c r="X288" s="2" t="s">
        <v>2309</v>
      </c>
      <c r="Y288" s="2" t="s">
        <v>3913</v>
      </c>
      <c r="Z288" s="2" t="s">
        <v>323</v>
      </c>
      <c r="AA288" s="2" t="s">
        <v>14</v>
      </c>
      <c r="AB288" s="2">
        <v>200109</v>
      </c>
      <c r="AC288" s="2">
        <v>2020</v>
      </c>
      <c r="AD288" s="2" t="s">
        <v>3933</v>
      </c>
      <c r="AE288" s="2" t="s">
        <v>3934</v>
      </c>
      <c r="AF288" s="2" t="s">
        <v>3935</v>
      </c>
    </row>
    <row r="289" spans="1:32" ht="93" hidden="1">
      <c r="A289" s="1">
        <f t="shared" si="5"/>
        <v>288</v>
      </c>
      <c r="B289" s="2" t="s">
        <v>2298</v>
      </c>
      <c r="C289" s="2" t="s">
        <v>2299</v>
      </c>
      <c r="D289" s="2" t="s">
        <v>2300</v>
      </c>
      <c r="E289" s="2" t="s">
        <v>321</v>
      </c>
      <c r="F289" s="2">
        <v>8650006319202050</v>
      </c>
      <c r="G289" s="2">
        <v>71</v>
      </c>
      <c r="H289" s="2">
        <v>2020</v>
      </c>
      <c r="I289" s="2" t="s">
        <v>4051</v>
      </c>
      <c r="J289" s="2">
        <v>28414317000274</v>
      </c>
      <c r="K289" s="6">
        <v>44172</v>
      </c>
      <c r="L289" s="2" t="s">
        <v>4052</v>
      </c>
      <c r="M289" s="2" t="s">
        <v>4053</v>
      </c>
      <c r="N289" s="2" t="s">
        <v>406</v>
      </c>
      <c r="O289" s="2">
        <v>1</v>
      </c>
      <c r="P289" s="3">
        <v>51999.35</v>
      </c>
      <c r="Q289" s="3">
        <v>51999.35</v>
      </c>
      <c r="R289" s="2" t="s">
        <v>174</v>
      </c>
      <c r="S289" s="2" t="s">
        <v>64</v>
      </c>
      <c r="T289" s="2" t="s">
        <v>142</v>
      </c>
      <c r="U289" s="2">
        <v>44536</v>
      </c>
      <c r="V289" s="2" t="s">
        <v>312</v>
      </c>
      <c r="W289" s="2" t="s">
        <v>2309</v>
      </c>
      <c r="X289" s="2" t="s">
        <v>2309</v>
      </c>
      <c r="Y289" s="2" t="s">
        <v>3913</v>
      </c>
      <c r="Z289" s="2" t="s">
        <v>333</v>
      </c>
      <c r="AA289" s="2" t="s">
        <v>657</v>
      </c>
      <c r="AB289" s="2">
        <v>200334</v>
      </c>
      <c r="AC289" s="2">
        <v>2020</v>
      </c>
      <c r="AD289" s="2" t="s">
        <v>3933</v>
      </c>
      <c r="AE289" s="2" t="s">
        <v>3934</v>
      </c>
      <c r="AF289" s="2" t="s">
        <v>3935</v>
      </c>
    </row>
    <row r="290" spans="1:32" ht="119.4" hidden="1">
      <c r="A290" s="1">
        <f t="shared" si="5"/>
        <v>289</v>
      </c>
      <c r="B290" s="2" t="s">
        <v>2298</v>
      </c>
      <c r="C290" s="2" t="s">
        <v>2313</v>
      </c>
      <c r="D290" s="2" t="s">
        <v>2300</v>
      </c>
      <c r="E290" s="2" t="s">
        <v>321</v>
      </c>
      <c r="F290" s="2">
        <v>8650007500202080</v>
      </c>
      <c r="G290" s="2">
        <v>72</v>
      </c>
      <c r="H290" s="2">
        <v>2020</v>
      </c>
      <c r="I290" s="2" t="s">
        <v>4054</v>
      </c>
      <c r="J290" s="2">
        <v>6281829000196</v>
      </c>
      <c r="K290" s="6">
        <v>44173</v>
      </c>
      <c r="L290" s="2" t="s">
        <v>4055</v>
      </c>
      <c r="M290" s="2" t="s">
        <v>4056</v>
      </c>
      <c r="N290" s="2" t="s">
        <v>406</v>
      </c>
      <c r="O290" s="2">
        <v>12</v>
      </c>
      <c r="P290" s="3">
        <v>14118.81</v>
      </c>
      <c r="Q290" s="3">
        <v>169425.72</v>
      </c>
      <c r="R290" s="2" t="s">
        <v>174</v>
      </c>
      <c r="S290" s="2" t="s">
        <v>64</v>
      </c>
      <c r="T290" s="2" t="s">
        <v>142</v>
      </c>
      <c r="U290" s="2">
        <v>44902</v>
      </c>
      <c r="V290" s="2" t="s">
        <v>312</v>
      </c>
      <c r="W290" s="2" t="s">
        <v>2309</v>
      </c>
      <c r="X290" s="2" t="s">
        <v>2309</v>
      </c>
      <c r="Y290" s="2" t="s">
        <v>3913</v>
      </c>
      <c r="Z290" s="2" t="s">
        <v>323</v>
      </c>
      <c r="AA290" s="2" t="s">
        <v>14</v>
      </c>
      <c r="AC290" s="2">
        <v>2020</v>
      </c>
      <c r="AD290" s="2" t="s">
        <v>3933</v>
      </c>
      <c r="AE290" s="2" t="s">
        <v>3934</v>
      </c>
      <c r="AF290" s="2" t="s">
        <v>3935</v>
      </c>
    </row>
    <row r="291" spans="1:32" ht="79.8" hidden="1">
      <c r="A291" s="1">
        <f t="shared" si="5"/>
        <v>290</v>
      </c>
      <c r="B291" s="2" t="s">
        <v>2298</v>
      </c>
      <c r="C291" s="2" t="s">
        <v>2313</v>
      </c>
      <c r="D291" s="2" t="s">
        <v>2300</v>
      </c>
      <c r="E291" s="2" t="s">
        <v>321</v>
      </c>
      <c r="F291" s="2">
        <v>8650012796201910</v>
      </c>
      <c r="G291" s="2">
        <v>77</v>
      </c>
      <c r="H291" s="2">
        <v>2020</v>
      </c>
      <c r="I291" s="2" t="s">
        <v>4057</v>
      </c>
      <c r="J291" s="2">
        <v>33113309000147</v>
      </c>
      <c r="K291" s="6">
        <v>44204</v>
      </c>
      <c r="L291" s="2" t="s">
        <v>4058</v>
      </c>
      <c r="M291" s="2" t="s">
        <v>4059</v>
      </c>
      <c r="N291" s="2" t="s">
        <v>406</v>
      </c>
      <c r="O291" s="2">
        <v>10000</v>
      </c>
      <c r="P291" s="3">
        <v>142</v>
      </c>
      <c r="Q291" s="3">
        <v>1420000</v>
      </c>
      <c r="R291" s="2" t="s">
        <v>174</v>
      </c>
      <c r="S291" s="2" t="s">
        <v>64</v>
      </c>
      <c r="T291" s="2" t="s">
        <v>142</v>
      </c>
      <c r="U291" s="2">
        <v>44568</v>
      </c>
      <c r="V291" s="2" t="s">
        <v>312</v>
      </c>
      <c r="W291" s="2" t="s">
        <v>2309</v>
      </c>
      <c r="X291" s="2" t="s">
        <v>2309</v>
      </c>
      <c r="Y291" s="2" t="s">
        <v>3913</v>
      </c>
      <c r="Z291" s="2" t="s">
        <v>323</v>
      </c>
      <c r="AA291" s="2" t="s">
        <v>14</v>
      </c>
      <c r="AC291" s="2">
        <v>2020</v>
      </c>
      <c r="AD291" s="2" t="s">
        <v>3933</v>
      </c>
      <c r="AE291" s="2" t="s">
        <v>3934</v>
      </c>
      <c r="AF291" s="2" t="s">
        <v>3935</v>
      </c>
    </row>
    <row r="292" spans="1:32" ht="53.4" hidden="1">
      <c r="A292" s="1">
        <f t="shared" si="5"/>
        <v>291</v>
      </c>
      <c r="B292" s="2" t="s">
        <v>2298</v>
      </c>
      <c r="C292" s="2" t="s">
        <v>2378</v>
      </c>
      <c r="D292" s="2" t="s">
        <v>2300</v>
      </c>
      <c r="E292" s="2" t="s">
        <v>321</v>
      </c>
      <c r="F292" s="2">
        <v>8650024013201940</v>
      </c>
      <c r="G292" s="2">
        <v>84</v>
      </c>
      <c r="H292" s="2">
        <v>2020</v>
      </c>
      <c r="I292" s="2" t="s">
        <v>4060</v>
      </c>
      <c r="J292" s="2">
        <v>25217427000177</v>
      </c>
      <c r="K292" s="6">
        <v>44209</v>
      </c>
      <c r="L292" s="2" t="s">
        <v>4061</v>
      </c>
      <c r="M292" s="2" t="s">
        <v>4062</v>
      </c>
      <c r="N292" s="2" t="s">
        <v>406</v>
      </c>
      <c r="O292" s="2">
        <v>12</v>
      </c>
      <c r="P292" s="3">
        <v>7950</v>
      </c>
      <c r="Q292" s="3">
        <v>95400</v>
      </c>
      <c r="R292" s="2" t="s">
        <v>39</v>
      </c>
      <c r="S292" s="2" t="s">
        <v>39</v>
      </c>
      <c r="T292" s="2" t="s">
        <v>38</v>
      </c>
      <c r="U292" s="2">
        <v>44573</v>
      </c>
      <c r="V292" s="2" t="s">
        <v>312</v>
      </c>
      <c r="W292" s="2" t="s">
        <v>2309</v>
      </c>
      <c r="X292" s="2" t="s">
        <v>2309</v>
      </c>
      <c r="Y292" s="2" t="s">
        <v>3913</v>
      </c>
      <c r="Z292" s="2" t="s">
        <v>323</v>
      </c>
      <c r="AA292" s="2" t="s">
        <v>14</v>
      </c>
      <c r="AC292" s="2">
        <v>2020</v>
      </c>
      <c r="AD292" s="2" t="s">
        <v>3933</v>
      </c>
      <c r="AE292" s="2" t="s">
        <v>3934</v>
      </c>
      <c r="AF292" s="2" t="s">
        <v>3935</v>
      </c>
    </row>
    <row r="293" spans="1:32" ht="53.4" hidden="1">
      <c r="A293" s="1">
        <f t="shared" si="5"/>
        <v>292</v>
      </c>
      <c r="B293" s="2" t="s">
        <v>2298</v>
      </c>
      <c r="C293" s="2" t="s">
        <v>2378</v>
      </c>
      <c r="D293" s="2" t="s">
        <v>2300</v>
      </c>
      <c r="E293" s="2" t="s">
        <v>321</v>
      </c>
      <c r="F293" s="2">
        <v>8650005954202010</v>
      </c>
      <c r="G293" s="2">
        <v>85</v>
      </c>
      <c r="H293" s="2">
        <v>2020</v>
      </c>
      <c r="I293" s="2" t="s">
        <v>4063</v>
      </c>
      <c r="J293" s="2">
        <v>4892991000115</v>
      </c>
      <c r="K293" s="6">
        <v>44209</v>
      </c>
      <c r="L293" s="2" t="s">
        <v>4064</v>
      </c>
      <c r="M293" s="2" t="s">
        <v>4065</v>
      </c>
      <c r="N293" s="2" t="s">
        <v>406</v>
      </c>
      <c r="O293" s="2">
        <v>150</v>
      </c>
      <c r="P293" s="3">
        <v>753.53</v>
      </c>
      <c r="Q293" s="3">
        <v>113029.5</v>
      </c>
      <c r="R293" s="2" t="s">
        <v>39</v>
      </c>
      <c r="S293" s="2" t="s">
        <v>39</v>
      </c>
      <c r="T293" s="2" t="s">
        <v>38</v>
      </c>
      <c r="U293" s="2">
        <v>44573</v>
      </c>
      <c r="V293" s="2" t="s">
        <v>312</v>
      </c>
      <c r="W293" s="2" t="s">
        <v>2309</v>
      </c>
      <c r="X293" s="2" t="s">
        <v>2309</v>
      </c>
      <c r="Y293" s="2" t="s">
        <v>3913</v>
      </c>
      <c r="Z293" s="2" t="s">
        <v>333</v>
      </c>
      <c r="AA293" s="2" t="s">
        <v>657</v>
      </c>
      <c r="AB293" s="2">
        <v>201057</v>
      </c>
      <c r="AC293" s="2">
        <v>2020</v>
      </c>
      <c r="AD293" s="2" t="s">
        <v>3933</v>
      </c>
      <c r="AE293" s="2" t="s">
        <v>3934</v>
      </c>
      <c r="AF293" s="2" t="s">
        <v>3935</v>
      </c>
    </row>
    <row r="294" spans="1:32" ht="93" hidden="1">
      <c r="A294" s="1">
        <f t="shared" si="5"/>
        <v>293</v>
      </c>
      <c r="B294" s="2" t="s">
        <v>2298</v>
      </c>
      <c r="C294" s="2" t="s">
        <v>2378</v>
      </c>
      <c r="D294" s="2" t="s">
        <v>2300</v>
      </c>
      <c r="E294" s="2" t="s">
        <v>321</v>
      </c>
      <c r="F294" s="2">
        <v>8650023366201920</v>
      </c>
      <c r="G294" s="2">
        <v>1</v>
      </c>
      <c r="H294" s="2">
        <v>2021</v>
      </c>
      <c r="I294" s="2" t="s">
        <v>3966</v>
      </c>
      <c r="J294" s="2">
        <v>1644731000132</v>
      </c>
      <c r="K294" s="6">
        <v>44207</v>
      </c>
      <c r="L294" s="2" t="s">
        <v>4066</v>
      </c>
      <c r="M294" s="2" t="s">
        <v>4067</v>
      </c>
      <c r="N294" s="2" t="s">
        <v>406</v>
      </c>
      <c r="O294" s="2">
        <v>12</v>
      </c>
      <c r="P294" s="3">
        <v>527847.62</v>
      </c>
      <c r="Q294" s="3">
        <v>6334171.4400000004</v>
      </c>
      <c r="R294" s="2" t="s">
        <v>39</v>
      </c>
      <c r="S294" s="2" t="s">
        <v>39</v>
      </c>
      <c r="T294" s="2" t="s">
        <v>38</v>
      </c>
      <c r="U294" s="2">
        <v>44571</v>
      </c>
      <c r="V294" s="2" t="s">
        <v>312</v>
      </c>
      <c r="W294" s="2" t="s">
        <v>2309</v>
      </c>
      <c r="X294" s="2" t="s">
        <v>2309</v>
      </c>
      <c r="Y294" s="2" t="s">
        <v>3913</v>
      </c>
      <c r="Z294" s="2" t="s">
        <v>323</v>
      </c>
      <c r="AA294" s="2" t="s">
        <v>14</v>
      </c>
      <c r="AC294" s="2">
        <v>2020</v>
      </c>
      <c r="AD294" s="2" t="s">
        <v>3933</v>
      </c>
      <c r="AE294" s="2" t="s">
        <v>3934</v>
      </c>
      <c r="AF294" s="2" t="s">
        <v>3935</v>
      </c>
    </row>
    <row r="295" spans="1:32" ht="159" hidden="1">
      <c r="A295" s="1">
        <f t="shared" si="5"/>
        <v>294</v>
      </c>
      <c r="B295" s="2" t="s">
        <v>2298</v>
      </c>
      <c r="C295" s="2" t="s">
        <v>2378</v>
      </c>
      <c r="D295" s="2" t="s">
        <v>2300</v>
      </c>
      <c r="E295" s="2" t="s">
        <v>321</v>
      </c>
      <c r="F295" s="2">
        <v>8650003055202080</v>
      </c>
      <c r="G295" s="2">
        <v>2</v>
      </c>
      <c r="H295" s="2">
        <v>2021</v>
      </c>
      <c r="I295" s="2" t="s">
        <v>4068</v>
      </c>
      <c r="J295" s="2">
        <v>3316088000143</v>
      </c>
      <c r="K295" s="6">
        <v>44223</v>
      </c>
      <c r="L295" s="2" t="s">
        <v>4069</v>
      </c>
      <c r="M295" s="2" t="s">
        <v>4070</v>
      </c>
      <c r="N295" s="2" t="s">
        <v>406</v>
      </c>
      <c r="O295" s="2">
        <v>12</v>
      </c>
      <c r="P295" s="3">
        <v>1653420</v>
      </c>
      <c r="Q295" s="3">
        <v>19841040</v>
      </c>
      <c r="R295" s="2" t="s">
        <v>39</v>
      </c>
      <c r="S295" s="2" t="s">
        <v>39</v>
      </c>
      <c r="T295" s="2" t="s">
        <v>542</v>
      </c>
      <c r="U295" s="2">
        <v>45133</v>
      </c>
      <c r="V295" s="2" t="s">
        <v>312</v>
      </c>
      <c r="W295" s="2" t="s">
        <v>2309</v>
      </c>
      <c r="X295" s="2" t="s">
        <v>2309</v>
      </c>
      <c r="Y295" s="2" t="s">
        <v>3913</v>
      </c>
      <c r="Z295" s="2" t="s">
        <v>323</v>
      </c>
      <c r="AA295" s="2" t="s">
        <v>14</v>
      </c>
      <c r="AC295" s="2">
        <v>2020</v>
      </c>
      <c r="AD295" s="2" t="s">
        <v>3933</v>
      </c>
      <c r="AE295" s="2" t="s">
        <v>3934</v>
      </c>
      <c r="AF295" s="2" t="s">
        <v>3935</v>
      </c>
    </row>
    <row r="296" spans="1:32" ht="79.8" hidden="1">
      <c r="A296" s="1">
        <f t="shared" si="5"/>
        <v>295</v>
      </c>
      <c r="B296" s="2" t="s">
        <v>2298</v>
      </c>
      <c r="C296" s="2" t="s">
        <v>2378</v>
      </c>
      <c r="D296" s="2" t="s">
        <v>2300</v>
      </c>
      <c r="E296" s="2" t="s">
        <v>321</v>
      </c>
      <c r="F296" s="2">
        <v>8650016501201800</v>
      </c>
      <c r="G296" s="2">
        <v>4</v>
      </c>
      <c r="H296" s="2">
        <v>2021</v>
      </c>
      <c r="I296" s="2" t="s">
        <v>4030</v>
      </c>
      <c r="J296" s="2">
        <v>22166193000198</v>
      </c>
      <c r="K296" s="6">
        <v>44237</v>
      </c>
      <c r="L296" s="2" t="s">
        <v>4031</v>
      </c>
      <c r="M296" s="2" t="s">
        <v>3957</v>
      </c>
      <c r="N296" s="2" t="s">
        <v>406</v>
      </c>
      <c r="O296" s="2">
        <v>12</v>
      </c>
      <c r="P296" s="3">
        <v>1049.05</v>
      </c>
      <c r="Q296" s="3">
        <v>12588.6</v>
      </c>
      <c r="R296" s="2" t="s">
        <v>174</v>
      </c>
      <c r="S296" s="2" t="s">
        <v>64</v>
      </c>
      <c r="T296" s="2" t="s">
        <v>38</v>
      </c>
      <c r="U296" s="2">
        <v>44601</v>
      </c>
      <c r="V296" s="2" t="s">
        <v>312</v>
      </c>
      <c r="W296" s="2" t="s">
        <v>2309</v>
      </c>
      <c r="X296" s="2" t="s">
        <v>2309</v>
      </c>
      <c r="Y296" s="2" t="s">
        <v>3913</v>
      </c>
      <c r="Z296" s="2" t="s">
        <v>333</v>
      </c>
      <c r="AA296" s="2" t="s">
        <v>483</v>
      </c>
      <c r="AB296" s="2">
        <v>200109</v>
      </c>
      <c r="AC296" s="2">
        <v>2019</v>
      </c>
      <c r="AD296" s="2" t="s">
        <v>3933</v>
      </c>
      <c r="AE296" s="2" t="s">
        <v>3934</v>
      </c>
      <c r="AF296" s="2" t="s">
        <v>3935</v>
      </c>
    </row>
    <row r="297" spans="1:32" ht="172.2" hidden="1">
      <c r="A297" s="1">
        <f t="shared" si="5"/>
        <v>296</v>
      </c>
      <c r="B297" s="2" t="s">
        <v>2298</v>
      </c>
      <c r="C297" s="2" t="s">
        <v>2299</v>
      </c>
      <c r="D297" s="2" t="s">
        <v>2300</v>
      </c>
      <c r="E297" s="2" t="s">
        <v>321</v>
      </c>
      <c r="F297" s="2">
        <v>8650019145201950</v>
      </c>
      <c r="G297" s="2">
        <v>9</v>
      </c>
      <c r="H297" s="2">
        <v>2021</v>
      </c>
      <c r="I297" s="2" t="s">
        <v>4071</v>
      </c>
      <c r="J297" s="2">
        <v>3506307000157</v>
      </c>
      <c r="K297" s="6">
        <v>44256</v>
      </c>
      <c r="L297" s="2" t="s">
        <v>4072</v>
      </c>
      <c r="M297" s="2" t="s">
        <v>4073</v>
      </c>
      <c r="N297" s="2" t="s">
        <v>406</v>
      </c>
      <c r="O297" s="2">
        <v>12</v>
      </c>
      <c r="P297" s="3">
        <v>570424.69999999995</v>
      </c>
      <c r="Q297" s="3">
        <v>6845096.3799999999</v>
      </c>
      <c r="R297" s="2" t="s">
        <v>17</v>
      </c>
      <c r="S297" s="2" t="s">
        <v>64</v>
      </c>
      <c r="T297" s="2" t="s">
        <v>142</v>
      </c>
      <c r="U297" s="2">
        <v>44621</v>
      </c>
      <c r="V297" s="2" t="s">
        <v>312</v>
      </c>
      <c r="W297" s="2" t="s">
        <v>2309</v>
      </c>
      <c r="X297" s="2" t="s">
        <v>2309</v>
      </c>
      <c r="Y297" s="2" t="s">
        <v>3913</v>
      </c>
      <c r="Z297" s="2" t="s">
        <v>333</v>
      </c>
      <c r="AA297" s="2" t="s">
        <v>96</v>
      </c>
      <c r="AB297" s="2" t="s">
        <v>14</v>
      </c>
      <c r="AC297" s="2">
        <v>2021</v>
      </c>
      <c r="AD297" s="2" t="s">
        <v>2310</v>
      </c>
      <c r="AE297" s="2" t="s">
        <v>2311</v>
      </c>
      <c r="AF297" s="2" t="s">
        <v>2312</v>
      </c>
    </row>
    <row r="298" spans="1:32" ht="106.2" hidden="1">
      <c r="A298" s="1">
        <f t="shared" si="5"/>
        <v>297</v>
      </c>
      <c r="B298" s="2" t="s">
        <v>2298</v>
      </c>
      <c r="C298" s="2" t="s">
        <v>2378</v>
      </c>
      <c r="D298" s="2" t="s">
        <v>2300</v>
      </c>
      <c r="E298" s="2" t="s">
        <v>321</v>
      </c>
      <c r="F298" s="2">
        <v>8650004135201910</v>
      </c>
      <c r="G298" s="2">
        <v>5</v>
      </c>
      <c r="H298" s="2">
        <v>2021</v>
      </c>
      <c r="I298" s="2" t="s">
        <v>4074</v>
      </c>
      <c r="J298" s="2">
        <v>21547011000166</v>
      </c>
      <c r="K298" s="6">
        <v>44252</v>
      </c>
      <c r="L298" s="2" t="s">
        <v>4075</v>
      </c>
      <c r="M298" s="2" t="s">
        <v>4076</v>
      </c>
      <c r="N298" s="2" t="s">
        <v>406</v>
      </c>
      <c r="O298" s="2">
        <v>202</v>
      </c>
      <c r="P298" s="3">
        <v>104940</v>
      </c>
      <c r="Q298" s="3">
        <v>2666070</v>
      </c>
      <c r="R298" s="2" t="s">
        <v>39</v>
      </c>
      <c r="S298" s="2" t="s">
        <v>39</v>
      </c>
      <c r="T298" s="2" t="s">
        <v>38</v>
      </c>
      <c r="U298" s="2">
        <v>46077</v>
      </c>
      <c r="V298" s="2" t="s">
        <v>312</v>
      </c>
      <c r="W298" s="2" t="s">
        <v>2309</v>
      </c>
      <c r="X298" s="2" t="s">
        <v>2309</v>
      </c>
      <c r="Y298" s="2" t="s">
        <v>3913</v>
      </c>
      <c r="Z298" s="2" t="s">
        <v>323</v>
      </c>
      <c r="AA298" s="2" t="s">
        <v>14</v>
      </c>
      <c r="AC298" s="2">
        <v>2020</v>
      </c>
      <c r="AD298" s="2" t="s">
        <v>3933</v>
      </c>
      <c r="AE298" s="2" t="s">
        <v>3934</v>
      </c>
      <c r="AF298" s="2" t="s">
        <v>3935</v>
      </c>
    </row>
    <row r="299" spans="1:32" ht="106.2" hidden="1">
      <c r="A299" s="1">
        <f t="shared" si="5"/>
        <v>298</v>
      </c>
      <c r="B299" s="2" t="s">
        <v>2298</v>
      </c>
      <c r="C299" s="2" t="s">
        <v>2378</v>
      </c>
      <c r="D299" s="2" t="s">
        <v>2300</v>
      </c>
      <c r="E299" s="2" t="s">
        <v>321</v>
      </c>
      <c r="F299" s="2">
        <v>8650004135201910</v>
      </c>
      <c r="G299" s="2">
        <v>6</v>
      </c>
      <c r="H299" s="2">
        <v>2021</v>
      </c>
      <c r="I299" s="2" t="s">
        <v>4077</v>
      </c>
      <c r="J299" s="2">
        <v>27868176000116</v>
      </c>
      <c r="K299" s="6">
        <v>44252</v>
      </c>
      <c r="L299" s="2" t="s">
        <v>4075</v>
      </c>
      <c r="M299" s="2" t="s">
        <v>4078</v>
      </c>
      <c r="N299" s="2" t="s">
        <v>406</v>
      </c>
      <c r="O299" s="2">
        <v>8700</v>
      </c>
      <c r="P299" s="3">
        <v>7514.26</v>
      </c>
      <c r="Q299" s="3">
        <v>3106554</v>
      </c>
      <c r="R299" s="2" t="s">
        <v>39</v>
      </c>
      <c r="S299" s="2" t="s">
        <v>39</v>
      </c>
      <c r="T299" s="2" t="s">
        <v>38</v>
      </c>
      <c r="U299" s="2">
        <v>44616</v>
      </c>
      <c r="V299" s="2" t="s">
        <v>312</v>
      </c>
      <c r="W299" s="2" t="s">
        <v>2309</v>
      </c>
      <c r="X299" s="2" t="s">
        <v>2309</v>
      </c>
      <c r="Y299" s="2" t="s">
        <v>3913</v>
      </c>
      <c r="Z299" s="2" t="s">
        <v>323</v>
      </c>
      <c r="AA299" s="2" t="s">
        <v>14</v>
      </c>
      <c r="AC299" s="2">
        <v>2020</v>
      </c>
      <c r="AD299" s="2" t="s">
        <v>3933</v>
      </c>
      <c r="AE299" s="2" t="s">
        <v>3934</v>
      </c>
      <c r="AF299" s="2" t="s">
        <v>3935</v>
      </c>
    </row>
    <row r="300" spans="1:32" ht="79.8" hidden="1">
      <c r="A300" s="1">
        <f t="shared" si="5"/>
        <v>299</v>
      </c>
      <c r="B300" s="2" t="s">
        <v>2298</v>
      </c>
      <c r="C300" s="2" t="s">
        <v>2313</v>
      </c>
      <c r="D300" s="2" t="s">
        <v>2300</v>
      </c>
      <c r="E300" s="2" t="s">
        <v>321</v>
      </c>
      <c r="F300" s="2">
        <v>8650014039201980</v>
      </c>
      <c r="G300" s="2">
        <v>7</v>
      </c>
      <c r="H300" s="2">
        <v>2021</v>
      </c>
      <c r="I300" s="2" t="s">
        <v>4079</v>
      </c>
      <c r="J300" s="2">
        <v>7094346000145</v>
      </c>
      <c r="K300" s="6">
        <v>44245</v>
      </c>
      <c r="L300" s="2" t="s">
        <v>4080</v>
      </c>
      <c r="M300" s="2" t="s">
        <v>4081</v>
      </c>
      <c r="N300" s="2" t="s">
        <v>406</v>
      </c>
      <c r="O300" s="2">
        <v>12</v>
      </c>
      <c r="P300" s="3">
        <v>233622.98</v>
      </c>
      <c r="Q300" s="3">
        <v>2803475.76</v>
      </c>
      <c r="R300" s="2" t="s">
        <v>39</v>
      </c>
      <c r="S300" s="2" t="s">
        <v>39</v>
      </c>
      <c r="T300" s="2" t="s">
        <v>38</v>
      </c>
      <c r="U300" s="2">
        <v>44609</v>
      </c>
      <c r="V300" s="2" t="s">
        <v>312</v>
      </c>
      <c r="W300" s="2" t="s">
        <v>2309</v>
      </c>
      <c r="X300" s="2" t="s">
        <v>2309</v>
      </c>
      <c r="Y300" s="2" t="s">
        <v>3913</v>
      </c>
      <c r="Z300" s="2" t="s">
        <v>323</v>
      </c>
      <c r="AA300" s="2" t="s">
        <v>14</v>
      </c>
      <c r="AC300" s="2">
        <v>2020</v>
      </c>
      <c r="AD300" s="2" t="s">
        <v>3933</v>
      </c>
      <c r="AE300" s="2" t="s">
        <v>3934</v>
      </c>
      <c r="AF300" s="2" t="s">
        <v>3935</v>
      </c>
    </row>
    <row r="301" spans="1:32" ht="79.8" hidden="1">
      <c r="A301" s="1">
        <f t="shared" si="5"/>
        <v>300</v>
      </c>
      <c r="B301" s="2" t="s">
        <v>2298</v>
      </c>
      <c r="C301" s="2" t="s">
        <v>2299</v>
      </c>
      <c r="D301" s="2" t="s">
        <v>2300</v>
      </c>
      <c r="E301" s="2" t="s">
        <v>321</v>
      </c>
      <c r="F301" s="2">
        <v>8650019376202000</v>
      </c>
      <c r="G301" s="2">
        <v>8</v>
      </c>
      <c r="H301" s="2">
        <v>2021</v>
      </c>
      <c r="I301" s="2" t="s">
        <v>4082</v>
      </c>
      <c r="J301" s="2">
        <v>34028316000707</v>
      </c>
      <c r="K301" s="6">
        <v>44244</v>
      </c>
      <c r="L301" s="2" t="s">
        <v>4083</v>
      </c>
      <c r="M301" s="2" t="s">
        <v>4084</v>
      </c>
      <c r="N301" s="2" t="s">
        <v>406</v>
      </c>
      <c r="O301" s="2">
        <v>12</v>
      </c>
      <c r="P301" s="3">
        <v>3289967.44</v>
      </c>
      <c r="Q301" s="3">
        <v>39479609.280000001</v>
      </c>
      <c r="R301" s="2" t="s">
        <v>174</v>
      </c>
      <c r="S301" s="2" t="s">
        <v>64</v>
      </c>
      <c r="T301" s="2" t="s">
        <v>142</v>
      </c>
      <c r="U301" s="2">
        <v>46069</v>
      </c>
      <c r="V301" s="2" t="s">
        <v>312</v>
      </c>
      <c r="W301" s="2" t="s">
        <v>2309</v>
      </c>
      <c r="X301" s="2" t="s">
        <v>2309</v>
      </c>
      <c r="Y301" s="2" t="s">
        <v>3913</v>
      </c>
      <c r="Z301" s="2" t="s">
        <v>3923</v>
      </c>
      <c r="AA301" s="2" t="s">
        <v>14</v>
      </c>
      <c r="AC301" s="2">
        <v>2021</v>
      </c>
      <c r="AD301" s="2" t="s">
        <v>3933</v>
      </c>
      <c r="AE301" s="2" t="s">
        <v>3934</v>
      </c>
      <c r="AF301" s="2" t="s">
        <v>3935</v>
      </c>
    </row>
    <row r="302" spans="1:32" ht="53.4" hidden="1">
      <c r="A302" s="1">
        <f t="shared" si="5"/>
        <v>301</v>
      </c>
      <c r="B302" s="2" t="s">
        <v>2298</v>
      </c>
      <c r="C302" s="2" t="s">
        <v>2563</v>
      </c>
      <c r="D302" s="2" t="s">
        <v>2564</v>
      </c>
      <c r="E302" s="2" t="s">
        <v>321</v>
      </c>
      <c r="F302" s="2">
        <v>8651000006201510</v>
      </c>
      <c r="G302" s="2">
        <v>3</v>
      </c>
      <c r="H302" s="2">
        <v>2015</v>
      </c>
      <c r="I302" s="2" t="s">
        <v>4085</v>
      </c>
      <c r="J302" s="2">
        <v>3264927000127</v>
      </c>
      <c r="K302" s="6">
        <v>42090</v>
      </c>
      <c r="L302" s="2" t="s">
        <v>4086</v>
      </c>
      <c r="M302" s="2" t="s">
        <v>4086</v>
      </c>
      <c r="N302" s="2" t="s">
        <v>406</v>
      </c>
      <c r="O302" s="2">
        <v>40000</v>
      </c>
      <c r="P302" s="3">
        <v>1</v>
      </c>
      <c r="Q302" s="3">
        <v>40000</v>
      </c>
      <c r="R302" s="2" t="s">
        <v>174</v>
      </c>
      <c r="S302" s="2" t="s">
        <v>64</v>
      </c>
      <c r="T302" s="2" t="s">
        <v>113</v>
      </c>
      <c r="U302" s="2">
        <v>47848</v>
      </c>
      <c r="V302" s="2" t="s">
        <v>360</v>
      </c>
      <c r="W302" s="2" t="s">
        <v>2309</v>
      </c>
      <c r="X302" s="2" t="s">
        <v>2309</v>
      </c>
      <c r="Y302" s="2" t="s">
        <v>4087</v>
      </c>
      <c r="Z302" s="2" t="s">
        <v>359</v>
      </c>
      <c r="AA302" s="2" t="s">
        <v>14</v>
      </c>
      <c r="AB302" s="2" t="s">
        <v>14</v>
      </c>
      <c r="AC302" s="2">
        <v>2015</v>
      </c>
      <c r="AD302" s="2" t="s">
        <v>4088</v>
      </c>
      <c r="AE302" s="2" t="s">
        <v>4089</v>
      </c>
      <c r="AF302" s="2" t="s">
        <v>4090</v>
      </c>
    </row>
    <row r="303" spans="1:32" ht="53.4" hidden="1">
      <c r="A303" s="1">
        <f t="shared" si="5"/>
        <v>302</v>
      </c>
      <c r="B303" s="2" t="s">
        <v>2298</v>
      </c>
      <c r="C303" s="2" t="s">
        <v>2563</v>
      </c>
      <c r="D303" s="2" t="s">
        <v>2564</v>
      </c>
      <c r="E303" s="2" t="s">
        <v>321</v>
      </c>
      <c r="F303" s="2">
        <v>8651000007201560</v>
      </c>
      <c r="G303" s="2">
        <v>4</v>
      </c>
      <c r="H303" s="2">
        <v>2015</v>
      </c>
      <c r="I303" s="2" t="s">
        <v>4091</v>
      </c>
      <c r="J303" s="2">
        <v>2341467000120</v>
      </c>
      <c r="K303" s="6">
        <v>42102</v>
      </c>
      <c r="L303" s="2" t="s">
        <v>4092</v>
      </c>
      <c r="M303" s="2" t="s">
        <v>4092</v>
      </c>
      <c r="N303" s="2" t="s">
        <v>406</v>
      </c>
      <c r="O303" s="2">
        <v>100000</v>
      </c>
      <c r="P303" s="3">
        <v>1</v>
      </c>
      <c r="Q303" s="3">
        <v>100000</v>
      </c>
      <c r="R303" s="2" t="s">
        <v>174</v>
      </c>
      <c r="S303" s="2" t="s">
        <v>64</v>
      </c>
      <c r="T303" s="2" t="s">
        <v>113</v>
      </c>
      <c r="U303" s="2">
        <v>47848</v>
      </c>
      <c r="V303" s="2" t="s">
        <v>360</v>
      </c>
      <c r="W303" s="2" t="s">
        <v>2309</v>
      </c>
      <c r="X303" s="2" t="s">
        <v>2309</v>
      </c>
      <c r="Y303" s="2" t="s">
        <v>4087</v>
      </c>
      <c r="Z303" s="2" t="s">
        <v>359</v>
      </c>
      <c r="AA303" s="2" t="s">
        <v>14</v>
      </c>
      <c r="AB303" s="2" t="s">
        <v>14</v>
      </c>
      <c r="AC303" s="2">
        <v>2015</v>
      </c>
      <c r="AD303" s="2" t="s">
        <v>4088</v>
      </c>
      <c r="AE303" s="2" t="s">
        <v>4089</v>
      </c>
      <c r="AF303" s="2" t="s">
        <v>4090</v>
      </c>
    </row>
    <row r="304" spans="1:32" ht="53.4" hidden="1">
      <c r="A304" s="1">
        <f t="shared" si="5"/>
        <v>303</v>
      </c>
      <c r="B304" s="2" t="s">
        <v>2298</v>
      </c>
      <c r="C304" s="2" t="s">
        <v>2720</v>
      </c>
      <c r="D304" s="2" t="s">
        <v>2564</v>
      </c>
      <c r="E304" s="2" t="s">
        <v>321</v>
      </c>
      <c r="F304" s="2">
        <v>8651000366201780</v>
      </c>
      <c r="G304" s="2">
        <v>5</v>
      </c>
      <c r="H304" s="2">
        <v>2017</v>
      </c>
      <c r="I304" s="2" t="s">
        <v>4093</v>
      </c>
      <c r="J304" s="2">
        <v>1406617000174</v>
      </c>
      <c r="K304" s="6">
        <v>42807</v>
      </c>
      <c r="L304" s="2" t="s">
        <v>4094</v>
      </c>
      <c r="M304" s="2" t="s">
        <v>4095</v>
      </c>
      <c r="N304" s="2" t="s">
        <v>406</v>
      </c>
      <c r="O304" s="2">
        <v>100</v>
      </c>
      <c r="P304" s="3">
        <v>52.41</v>
      </c>
      <c r="Q304" s="3">
        <v>5241.25</v>
      </c>
      <c r="R304" s="2" t="s">
        <v>174</v>
      </c>
      <c r="S304" s="2" t="s">
        <v>64</v>
      </c>
      <c r="T304" s="2" t="s">
        <v>142</v>
      </c>
      <c r="U304" s="2">
        <v>44633</v>
      </c>
      <c r="V304" s="2" t="s">
        <v>312</v>
      </c>
      <c r="W304" s="2" t="s">
        <v>2309</v>
      </c>
      <c r="X304" s="2" t="s">
        <v>2309</v>
      </c>
      <c r="Y304" s="2" t="s">
        <v>4087</v>
      </c>
      <c r="Z304" s="2" t="s">
        <v>333</v>
      </c>
      <c r="AA304" s="2" t="s">
        <v>463</v>
      </c>
      <c r="AB304" s="2">
        <v>200115</v>
      </c>
      <c r="AC304" s="2">
        <v>2017</v>
      </c>
      <c r="AD304" s="2" t="s">
        <v>4088</v>
      </c>
      <c r="AE304" s="2" t="s">
        <v>4089</v>
      </c>
      <c r="AF304" s="2" t="s">
        <v>4090</v>
      </c>
    </row>
    <row r="305" spans="1:32" ht="79.8" hidden="1">
      <c r="A305" s="1">
        <f t="shared" si="5"/>
        <v>304</v>
      </c>
      <c r="B305" s="2" t="s">
        <v>2298</v>
      </c>
      <c r="C305" s="2" t="s">
        <v>2563</v>
      </c>
      <c r="D305" s="2" t="s">
        <v>2564</v>
      </c>
      <c r="E305" s="2" t="s">
        <v>321</v>
      </c>
      <c r="F305" s="2">
        <v>8651000529201810</v>
      </c>
      <c r="G305" s="2">
        <v>6</v>
      </c>
      <c r="H305" s="2">
        <v>2018</v>
      </c>
      <c r="I305" s="2" t="s">
        <v>4096</v>
      </c>
      <c r="J305" s="2">
        <v>7912128000170</v>
      </c>
      <c r="K305" s="6">
        <v>43269</v>
      </c>
      <c r="L305" s="2" t="s">
        <v>4097</v>
      </c>
      <c r="M305" s="2" t="s">
        <v>4098</v>
      </c>
      <c r="N305" s="2" t="s">
        <v>406</v>
      </c>
      <c r="O305" s="2">
        <v>12</v>
      </c>
      <c r="P305" s="3">
        <v>26575</v>
      </c>
      <c r="Q305" s="3">
        <v>318900</v>
      </c>
      <c r="R305" s="2" t="s">
        <v>174</v>
      </c>
      <c r="S305" s="2" t="s">
        <v>64</v>
      </c>
      <c r="T305" s="2" t="s">
        <v>142</v>
      </c>
      <c r="U305" s="2">
        <v>44730</v>
      </c>
      <c r="V305" s="2" t="s">
        <v>312</v>
      </c>
      <c r="W305" s="2" t="s">
        <v>2309</v>
      </c>
      <c r="X305" s="2" t="s">
        <v>2309</v>
      </c>
      <c r="Y305" s="2" t="s">
        <v>4087</v>
      </c>
      <c r="Z305" s="2" t="s">
        <v>323</v>
      </c>
      <c r="AA305" s="2" t="s">
        <v>14</v>
      </c>
      <c r="AB305" s="2" t="s">
        <v>14</v>
      </c>
      <c r="AC305" s="2">
        <v>2018</v>
      </c>
      <c r="AD305" s="2" t="s">
        <v>4088</v>
      </c>
      <c r="AE305" s="2" t="s">
        <v>4089</v>
      </c>
      <c r="AF305" s="2" t="s">
        <v>4090</v>
      </c>
    </row>
    <row r="306" spans="1:32" ht="79.8" hidden="1">
      <c r="A306" s="1">
        <f t="shared" si="5"/>
        <v>305</v>
      </c>
      <c r="B306" s="2" t="s">
        <v>2298</v>
      </c>
      <c r="C306" s="2" t="s">
        <v>2563</v>
      </c>
      <c r="D306" s="2" t="s">
        <v>2564</v>
      </c>
      <c r="E306" s="2" t="s">
        <v>321</v>
      </c>
      <c r="F306" s="2">
        <v>8651000413201870</v>
      </c>
      <c r="G306" s="2">
        <v>5</v>
      </c>
      <c r="H306" s="2">
        <v>2019</v>
      </c>
      <c r="I306" s="2" t="s">
        <v>4099</v>
      </c>
      <c r="J306" s="2">
        <v>7945678000358</v>
      </c>
      <c r="K306" s="6">
        <v>43559</v>
      </c>
      <c r="L306" s="2" t="s">
        <v>4100</v>
      </c>
      <c r="M306" s="2" t="s">
        <v>4101</v>
      </c>
      <c r="N306" s="2" t="s">
        <v>406</v>
      </c>
      <c r="O306" s="2">
        <v>12</v>
      </c>
      <c r="P306" s="3">
        <v>62962.68</v>
      </c>
      <c r="Q306" s="3">
        <v>755552.16</v>
      </c>
      <c r="R306" s="2" t="s">
        <v>174</v>
      </c>
      <c r="S306" s="2" t="s">
        <v>64</v>
      </c>
      <c r="T306" s="2" t="s">
        <v>142</v>
      </c>
      <c r="U306" s="2">
        <v>44774</v>
      </c>
      <c r="V306" s="2" t="s">
        <v>312</v>
      </c>
      <c r="W306" s="2" t="s">
        <v>2309</v>
      </c>
      <c r="X306" s="2" t="s">
        <v>2309</v>
      </c>
      <c r="Y306" s="2" t="s">
        <v>4087</v>
      </c>
      <c r="Z306" s="2" t="s">
        <v>323</v>
      </c>
      <c r="AA306" s="2" t="s">
        <v>14</v>
      </c>
      <c r="AB306" s="2" t="s">
        <v>14</v>
      </c>
      <c r="AC306" s="2">
        <v>2019</v>
      </c>
      <c r="AD306" s="2" t="s">
        <v>4088</v>
      </c>
      <c r="AE306" s="2" t="s">
        <v>4089</v>
      </c>
      <c r="AF306" s="2" t="s">
        <v>4090</v>
      </c>
    </row>
    <row r="307" spans="1:32" ht="53.4" hidden="1">
      <c r="A307" s="1">
        <f t="shared" si="5"/>
        <v>306</v>
      </c>
      <c r="B307" s="2" t="s">
        <v>2298</v>
      </c>
      <c r="C307" s="2" t="s">
        <v>2563</v>
      </c>
      <c r="D307" s="2" t="s">
        <v>2564</v>
      </c>
      <c r="E307" s="2" t="s">
        <v>321</v>
      </c>
      <c r="F307" s="2">
        <v>8651002519201990</v>
      </c>
      <c r="G307" s="2">
        <v>7</v>
      </c>
      <c r="H307" s="2">
        <v>2019</v>
      </c>
      <c r="I307" s="2" t="s">
        <v>2287</v>
      </c>
      <c r="J307" s="2">
        <v>6064175000149</v>
      </c>
      <c r="K307" s="6">
        <v>43675</v>
      </c>
      <c r="L307" s="2" t="s">
        <v>4102</v>
      </c>
      <c r="M307" s="2" t="s">
        <v>4103</v>
      </c>
      <c r="N307" s="2" t="s">
        <v>406</v>
      </c>
      <c r="O307" s="2">
        <v>12</v>
      </c>
      <c r="P307" s="3">
        <v>21998.59</v>
      </c>
      <c r="Q307" s="3">
        <v>263983.03999999998</v>
      </c>
      <c r="R307" s="2" t="s">
        <v>17</v>
      </c>
      <c r="S307" s="2" t="s">
        <v>64</v>
      </c>
      <c r="T307" s="2" t="s">
        <v>142</v>
      </c>
      <c r="U307" s="2">
        <v>44771</v>
      </c>
      <c r="V307" s="2" t="s">
        <v>312</v>
      </c>
      <c r="W307" s="2" t="s">
        <v>2309</v>
      </c>
      <c r="X307" s="2" t="s">
        <v>2309</v>
      </c>
      <c r="Y307" s="2" t="s">
        <v>4087</v>
      </c>
      <c r="Z307" s="2" t="s">
        <v>333</v>
      </c>
      <c r="AA307" s="2" t="s">
        <v>657</v>
      </c>
      <c r="AB307" s="2">
        <v>200109</v>
      </c>
      <c r="AC307" s="2">
        <v>2019</v>
      </c>
      <c r="AD307" s="2" t="s">
        <v>4088</v>
      </c>
      <c r="AE307" s="2" t="s">
        <v>4089</v>
      </c>
      <c r="AF307" s="2" t="s">
        <v>4090</v>
      </c>
    </row>
    <row r="308" spans="1:32" ht="93" hidden="1">
      <c r="A308" s="1">
        <f t="shared" si="5"/>
        <v>307</v>
      </c>
      <c r="B308" s="2" t="s">
        <v>2298</v>
      </c>
      <c r="C308" s="2" t="s">
        <v>2563</v>
      </c>
      <c r="D308" s="2" t="s">
        <v>2564</v>
      </c>
      <c r="E308" s="2" t="s">
        <v>321</v>
      </c>
      <c r="F308" s="2">
        <v>8651002120201910</v>
      </c>
      <c r="G308" s="2">
        <v>8</v>
      </c>
      <c r="H308" s="2">
        <v>2019</v>
      </c>
      <c r="I308" s="2" t="s">
        <v>4104</v>
      </c>
      <c r="J308" s="2">
        <v>2421421000111</v>
      </c>
      <c r="K308" s="6">
        <v>43672</v>
      </c>
      <c r="L308" s="2" t="s">
        <v>4105</v>
      </c>
      <c r="M308" s="2" t="s">
        <v>4106</v>
      </c>
      <c r="N308" s="2" t="s">
        <v>406</v>
      </c>
      <c r="O308" s="2">
        <v>12</v>
      </c>
      <c r="P308" s="3">
        <v>3366.89</v>
      </c>
      <c r="Q308" s="3">
        <v>40402.71</v>
      </c>
      <c r="R308" s="2" t="s">
        <v>39</v>
      </c>
      <c r="S308" s="2" t="s">
        <v>39</v>
      </c>
      <c r="T308" s="2" t="s">
        <v>38</v>
      </c>
      <c r="U308" s="2">
        <v>44587</v>
      </c>
      <c r="V308" s="2" t="s">
        <v>312</v>
      </c>
      <c r="W308" s="2" t="s">
        <v>2309</v>
      </c>
      <c r="X308" s="2" t="s">
        <v>2309</v>
      </c>
      <c r="Y308" s="2" t="s">
        <v>4087</v>
      </c>
      <c r="Z308" s="2" t="s">
        <v>333</v>
      </c>
      <c r="AA308" s="2" t="s">
        <v>657</v>
      </c>
      <c r="AB308" s="2">
        <v>200141</v>
      </c>
      <c r="AC308" s="2">
        <v>2019</v>
      </c>
      <c r="AD308" s="2" t="s">
        <v>4088</v>
      </c>
      <c r="AE308" s="2" t="s">
        <v>4089</v>
      </c>
      <c r="AF308" s="2" t="s">
        <v>4090</v>
      </c>
    </row>
    <row r="309" spans="1:32" ht="53.4" hidden="1">
      <c r="A309" s="1">
        <f t="shared" si="5"/>
        <v>308</v>
      </c>
      <c r="B309" s="2" t="s">
        <v>2298</v>
      </c>
      <c r="C309" s="2" t="s">
        <v>2563</v>
      </c>
      <c r="D309" s="2" t="s">
        <v>2564</v>
      </c>
      <c r="E309" s="2" t="s">
        <v>321</v>
      </c>
      <c r="F309" s="2">
        <v>8651000983201940</v>
      </c>
      <c r="G309" s="2">
        <v>9</v>
      </c>
      <c r="H309" s="2">
        <v>2019</v>
      </c>
      <c r="I309" s="2" t="s">
        <v>4096</v>
      </c>
      <c r="J309" s="2">
        <v>7912128000170</v>
      </c>
      <c r="K309" s="6">
        <v>43710</v>
      </c>
      <c r="L309" s="2" t="s">
        <v>4107</v>
      </c>
      <c r="M309" s="2" t="s">
        <v>4108</v>
      </c>
      <c r="N309" s="2" t="s">
        <v>406</v>
      </c>
      <c r="O309" s="2">
        <v>12</v>
      </c>
      <c r="P309" s="3">
        <v>4165.83</v>
      </c>
      <c r="Q309" s="3">
        <v>49990</v>
      </c>
      <c r="R309" s="2" t="s">
        <v>39</v>
      </c>
      <c r="S309" s="2" t="s">
        <v>39</v>
      </c>
      <c r="T309" s="2" t="s">
        <v>38</v>
      </c>
      <c r="U309" s="2">
        <v>44806</v>
      </c>
      <c r="V309" s="2" t="s">
        <v>312</v>
      </c>
      <c r="W309" s="2" t="s">
        <v>2309</v>
      </c>
      <c r="X309" s="2" t="s">
        <v>2309</v>
      </c>
      <c r="Y309" s="2" t="s">
        <v>4087</v>
      </c>
      <c r="Z309" s="2" t="s">
        <v>323</v>
      </c>
      <c r="AA309" s="2" t="s">
        <v>14</v>
      </c>
      <c r="AB309" s="2" t="s">
        <v>14</v>
      </c>
      <c r="AC309" s="2">
        <v>2019</v>
      </c>
      <c r="AD309" s="2" t="s">
        <v>4088</v>
      </c>
      <c r="AE309" s="2" t="s">
        <v>4089</v>
      </c>
      <c r="AF309" s="2" t="s">
        <v>4090</v>
      </c>
    </row>
    <row r="310" spans="1:32" ht="53.4" hidden="1">
      <c r="A310" s="1">
        <f t="shared" si="5"/>
        <v>309</v>
      </c>
      <c r="B310" s="2" t="s">
        <v>2298</v>
      </c>
      <c r="C310" s="2" t="s">
        <v>2563</v>
      </c>
      <c r="D310" s="2" t="s">
        <v>2564</v>
      </c>
      <c r="E310" s="2" t="s">
        <v>321</v>
      </c>
      <c r="F310" s="2">
        <v>8651001043201890</v>
      </c>
      <c r="G310" s="2">
        <v>1</v>
      </c>
      <c r="H310" s="2">
        <v>2020</v>
      </c>
      <c r="I310" s="2" t="s">
        <v>4109</v>
      </c>
      <c r="J310" s="2">
        <v>40432544000147</v>
      </c>
      <c r="K310" s="6">
        <v>43860</v>
      </c>
      <c r="L310" s="2" t="s">
        <v>4110</v>
      </c>
      <c r="M310" s="2" t="s">
        <v>4111</v>
      </c>
      <c r="N310" s="2" t="s">
        <v>406</v>
      </c>
      <c r="O310" s="2">
        <v>12</v>
      </c>
      <c r="P310" s="3">
        <v>1705.68</v>
      </c>
      <c r="Q310" s="3">
        <v>20468.150000000001</v>
      </c>
      <c r="R310" s="2" t="s">
        <v>39</v>
      </c>
      <c r="S310" s="2" t="s">
        <v>39</v>
      </c>
      <c r="T310" s="2" t="s">
        <v>38</v>
      </c>
      <c r="U310" s="2">
        <v>44591</v>
      </c>
      <c r="V310" s="2" t="s">
        <v>312</v>
      </c>
      <c r="W310" s="2" t="s">
        <v>2309</v>
      </c>
      <c r="X310" s="2" t="s">
        <v>2309</v>
      </c>
      <c r="Y310" s="2" t="s">
        <v>4087</v>
      </c>
      <c r="Z310" s="2" t="s">
        <v>333</v>
      </c>
      <c r="AA310" s="2" t="s">
        <v>657</v>
      </c>
      <c r="AB310" s="2">
        <v>200109</v>
      </c>
      <c r="AC310" s="2">
        <v>2020</v>
      </c>
      <c r="AD310" s="2" t="s">
        <v>4088</v>
      </c>
      <c r="AE310" s="2" t="s">
        <v>4089</v>
      </c>
      <c r="AF310" s="2" t="s">
        <v>4090</v>
      </c>
    </row>
    <row r="311" spans="1:32" ht="53.4" hidden="1">
      <c r="A311" s="1">
        <f t="shared" si="5"/>
        <v>310</v>
      </c>
      <c r="B311" s="2" t="s">
        <v>2298</v>
      </c>
      <c r="C311" s="2" t="s">
        <v>2563</v>
      </c>
      <c r="D311" s="2" t="s">
        <v>2564</v>
      </c>
      <c r="E311" s="2" t="s">
        <v>321</v>
      </c>
      <c r="F311" s="2">
        <v>8651000637201960</v>
      </c>
      <c r="G311" s="2">
        <v>2</v>
      </c>
      <c r="H311" s="2">
        <v>2020</v>
      </c>
      <c r="I311" s="2" t="s">
        <v>4109</v>
      </c>
      <c r="J311" s="2">
        <v>40432544000147</v>
      </c>
      <c r="K311" s="6">
        <v>43881</v>
      </c>
      <c r="L311" s="2" t="s">
        <v>4112</v>
      </c>
      <c r="M311" s="2" t="s">
        <v>4113</v>
      </c>
      <c r="N311" s="2" t="s">
        <v>406</v>
      </c>
      <c r="O311" s="2">
        <v>12</v>
      </c>
      <c r="P311" s="3">
        <v>21186.04</v>
      </c>
      <c r="Q311" s="3">
        <v>254232.46</v>
      </c>
      <c r="R311" s="2" t="s">
        <v>39</v>
      </c>
      <c r="S311" s="2" t="s">
        <v>39</v>
      </c>
      <c r="T311" s="2" t="s">
        <v>38</v>
      </c>
      <c r="U311" s="2">
        <v>44762</v>
      </c>
      <c r="V311" s="2" t="s">
        <v>312</v>
      </c>
      <c r="W311" s="2" t="s">
        <v>6</v>
      </c>
      <c r="X311" s="2" t="s">
        <v>6</v>
      </c>
      <c r="Y311" s="2" t="s">
        <v>4087</v>
      </c>
      <c r="Z311" s="2" t="s">
        <v>333</v>
      </c>
      <c r="AA311" s="2" t="s">
        <v>657</v>
      </c>
      <c r="AB311" s="2">
        <v>200109</v>
      </c>
      <c r="AC311" s="2">
        <v>2020</v>
      </c>
      <c r="AD311" s="2" t="s">
        <v>4088</v>
      </c>
      <c r="AE311" s="2" t="s">
        <v>4089</v>
      </c>
      <c r="AF311" s="2" t="s">
        <v>4090</v>
      </c>
    </row>
    <row r="312" spans="1:32" ht="53.4" hidden="1">
      <c r="A312" s="1">
        <f t="shared" si="5"/>
        <v>311</v>
      </c>
      <c r="B312" s="2" t="s">
        <v>2298</v>
      </c>
      <c r="C312" s="2" t="s">
        <v>2563</v>
      </c>
      <c r="D312" s="2" t="s">
        <v>2564</v>
      </c>
      <c r="E312" s="2" t="s">
        <v>321</v>
      </c>
      <c r="F312" s="2">
        <v>8651001415202000</v>
      </c>
      <c r="G312" s="2">
        <v>5</v>
      </c>
      <c r="H312" s="2">
        <v>2020</v>
      </c>
      <c r="I312" s="2" t="s">
        <v>4114</v>
      </c>
      <c r="J312" s="2">
        <v>2558157000162</v>
      </c>
      <c r="K312" s="6">
        <v>43976</v>
      </c>
      <c r="L312" s="2" t="s">
        <v>4115</v>
      </c>
      <c r="M312" s="2" t="s">
        <v>4116</v>
      </c>
      <c r="N312" s="2" t="s">
        <v>406</v>
      </c>
      <c r="O312" s="2">
        <v>12</v>
      </c>
      <c r="P312" s="3">
        <v>1249.99</v>
      </c>
      <c r="Q312" s="3">
        <v>14999.88</v>
      </c>
      <c r="R312" s="2" t="s">
        <v>39</v>
      </c>
      <c r="S312" s="2" t="s">
        <v>39</v>
      </c>
      <c r="T312" s="2" t="s">
        <v>38</v>
      </c>
      <c r="U312" s="2">
        <v>44705</v>
      </c>
      <c r="V312" s="2" t="s">
        <v>312</v>
      </c>
      <c r="W312" s="2" t="s">
        <v>6</v>
      </c>
      <c r="X312" s="2" t="s">
        <v>6</v>
      </c>
      <c r="Y312" s="2" t="s">
        <v>4087</v>
      </c>
      <c r="Z312" s="2" t="s">
        <v>333</v>
      </c>
      <c r="AA312" s="2" t="s">
        <v>657</v>
      </c>
      <c r="AB312" s="2">
        <v>200109</v>
      </c>
      <c r="AC312" s="2">
        <v>2020</v>
      </c>
      <c r="AD312" s="2" t="s">
        <v>4088</v>
      </c>
      <c r="AE312" s="2" t="s">
        <v>4089</v>
      </c>
      <c r="AF312" s="2" t="s">
        <v>4090</v>
      </c>
    </row>
    <row r="313" spans="1:32" ht="53.4" hidden="1">
      <c r="A313" s="1">
        <f t="shared" si="5"/>
        <v>312</v>
      </c>
      <c r="B313" s="2" t="s">
        <v>2298</v>
      </c>
      <c r="C313" s="2" t="s">
        <v>2563</v>
      </c>
      <c r="D313" s="2" t="s">
        <v>2564</v>
      </c>
      <c r="E313" s="2" t="s">
        <v>321</v>
      </c>
      <c r="F313" s="2">
        <v>8651000586202010</v>
      </c>
      <c r="G313" s="2">
        <v>6</v>
      </c>
      <c r="H313" s="2">
        <v>2020</v>
      </c>
      <c r="I313" s="2" t="s">
        <v>4117</v>
      </c>
      <c r="J313" s="2">
        <v>29708632000196</v>
      </c>
      <c r="K313" s="6">
        <v>44007</v>
      </c>
      <c r="L313" s="2" t="s">
        <v>4118</v>
      </c>
      <c r="M313" s="2" t="s">
        <v>4119</v>
      </c>
      <c r="N313" s="2" t="s">
        <v>406</v>
      </c>
      <c r="O313" s="2">
        <v>12</v>
      </c>
      <c r="P313" s="3">
        <v>46154.81</v>
      </c>
      <c r="Q313" s="3">
        <v>553857.77</v>
      </c>
      <c r="R313" s="2" t="s">
        <v>174</v>
      </c>
      <c r="S313" s="2" t="s">
        <v>16</v>
      </c>
      <c r="T313" s="2" t="s">
        <v>2373</v>
      </c>
      <c r="U313" s="2">
        <v>44737</v>
      </c>
      <c r="V313" s="2" t="s">
        <v>312</v>
      </c>
      <c r="W313" s="2" t="s">
        <v>6</v>
      </c>
      <c r="X313" s="2" t="s">
        <v>6</v>
      </c>
      <c r="Y313" s="2" t="s">
        <v>4087</v>
      </c>
      <c r="Z313" s="2" t="s">
        <v>323</v>
      </c>
      <c r="AA313" s="2" t="s">
        <v>657</v>
      </c>
      <c r="AB313" s="2" t="s">
        <v>14</v>
      </c>
      <c r="AC313" s="2">
        <v>2020</v>
      </c>
      <c r="AD313" s="2" t="s">
        <v>4088</v>
      </c>
      <c r="AE313" s="2" t="s">
        <v>4089</v>
      </c>
      <c r="AF313" s="2" t="s">
        <v>4090</v>
      </c>
    </row>
    <row r="314" spans="1:32" ht="53.4" hidden="1">
      <c r="A314" s="1">
        <f t="shared" si="5"/>
        <v>313</v>
      </c>
      <c r="B314" s="2" t="s">
        <v>2298</v>
      </c>
      <c r="C314" s="2" t="s">
        <v>2576</v>
      </c>
      <c r="D314" s="2" t="s">
        <v>2564</v>
      </c>
      <c r="E314" s="2" t="s">
        <v>321</v>
      </c>
      <c r="F314" s="2">
        <v>8651003596201960</v>
      </c>
      <c r="G314" s="2">
        <v>8</v>
      </c>
      <c r="H314" s="2">
        <v>2020</v>
      </c>
      <c r="I314" s="2" t="s">
        <v>4120</v>
      </c>
      <c r="J314" s="2">
        <v>5591590000198</v>
      </c>
      <c r="K314" s="6">
        <v>44085</v>
      </c>
      <c r="L314" s="2" t="s">
        <v>4121</v>
      </c>
      <c r="M314" s="2" t="s">
        <v>4122</v>
      </c>
      <c r="N314" s="2" t="s">
        <v>406</v>
      </c>
      <c r="O314" s="2">
        <v>12</v>
      </c>
      <c r="P314" s="3">
        <v>8286.2800000000007</v>
      </c>
      <c r="Q314" s="3">
        <v>99435.41</v>
      </c>
      <c r="R314" s="2" t="s">
        <v>17</v>
      </c>
      <c r="S314" s="2" t="s">
        <v>64</v>
      </c>
      <c r="T314" s="2" t="s">
        <v>256</v>
      </c>
      <c r="U314" s="2">
        <v>44815</v>
      </c>
      <c r="V314" s="2" t="s">
        <v>312</v>
      </c>
      <c r="W314" s="2" t="s">
        <v>6</v>
      </c>
      <c r="X314" s="2" t="s">
        <v>6</v>
      </c>
      <c r="Y314" s="2" t="s">
        <v>4087</v>
      </c>
      <c r="Z314" s="2" t="s">
        <v>359</v>
      </c>
      <c r="AA314" s="2" t="s">
        <v>14</v>
      </c>
      <c r="AB314" s="2" t="s">
        <v>14</v>
      </c>
      <c r="AC314" s="2">
        <v>2020</v>
      </c>
      <c r="AD314" s="2" t="s">
        <v>4088</v>
      </c>
      <c r="AE314" s="2" t="s">
        <v>4089</v>
      </c>
      <c r="AF314" s="2" t="s">
        <v>4090</v>
      </c>
    </row>
    <row r="315" spans="1:32" ht="66.599999999999994" hidden="1">
      <c r="A315" s="1">
        <f t="shared" si="5"/>
        <v>314</v>
      </c>
      <c r="B315" s="2" t="s">
        <v>2298</v>
      </c>
      <c r="C315" s="2" t="s">
        <v>2563</v>
      </c>
      <c r="D315" s="2" t="s">
        <v>2564</v>
      </c>
      <c r="E315" s="2" t="s">
        <v>321</v>
      </c>
      <c r="F315" s="2">
        <v>8651001791202090</v>
      </c>
      <c r="G315" s="2">
        <v>12020</v>
      </c>
      <c r="H315" s="2">
        <v>2020</v>
      </c>
      <c r="I315" s="2" t="s">
        <v>4123</v>
      </c>
      <c r="J315" s="2">
        <v>37753638000103</v>
      </c>
      <c r="K315" s="6">
        <v>44095</v>
      </c>
      <c r="L315" s="2" t="s">
        <v>4124</v>
      </c>
      <c r="M315" s="2" t="s">
        <v>4125</v>
      </c>
      <c r="N315" s="2" t="s">
        <v>406</v>
      </c>
      <c r="O315" s="2">
        <v>12</v>
      </c>
      <c r="P315" s="3">
        <v>2800</v>
      </c>
      <c r="Q315" s="3">
        <v>33600</v>
      </c>
      <c r="R315" s="2" t="s">
        <v>39</v>
      </c>
      <c r="S315" s="2" t="s">
        <v>39</v>
      </c>
      <c r="T315" s="2" t="s">
        <v>38</v>
      </c>
      <c r="U315" s="2">
        <v>44825</v>
      </c>
      <c r="V315" s="2" t="s">
        <v>312</v>
      </c>
      <c r="W315" s="2" t="s">
        <v>6</v>
      </c>
      <c r="X315" s="2" t="s">
        <v>6</v>
      </c>
      <c r="Y315" s="2" t="s">
        <v>4087</v>
      </c>
      <c r="Z315" s="2" t="s">
        <v>359</v>
      </c>
      <c r="AA315" s="2" t="s">
        <v>14</v>
      </c>
      <c r="AB315" s="2" t="s">
        <v>14</v>
      </c>
      <c r="AC315" s="2">
        <v>2020</v>
      </c>
      <c r="AD315" s="2" t="s">
        <v>4088</v>
      </c>
      <c r="AE315" s="2" t="s">
        <v>4089</v>
      </c>
      <c r="AF315" s="2" t="s">
        <v>4090</v>
      </c>
    </row>
    <row r="316" spans="1:32" ht="53.4" hidden="1">
      <c r="A316" s="1">
        <f t="shared" si="5"/>
        <v>315</v>
      </c>
      <c r="B316" s="2" t="s">
        <v>2298</v>
      </c>
      <c r="C316" s="2" t="s">
        <v>2563</v>
      </c>
      <c r="D316" s="2" t="s">
        <v>2564</v>
      </c>
      <c r="E316" s="2" t="s">
        <v>321</v>
      </c>
      <c r="F316" s="2">
        <v>8651002128202010</v>
      </c>
      <c r="G316" s="2">
        <v>12</v>
      </c>
      <c r="H316" s="2">
        <v>2020</v>
      </c>
      <c r="I316" s="2" t="s">
        <v>4126</v>
      </c>
      <c r="J316" s="2">
        <v>34028316000375</v>
      </c>
      <c r="K316" s="6">
        <v>44166</v>
      </c>
      <c r="L316" s="2" t="s">
        <v>4127</v>
      </c>
      <c r="M316" s="2" t="s">
        <v>4128</v>
      </c>
      <c r="N316" s="2" t="s">
        <v>406</v>
      </c>
      <c r="O316" s="2">
        <v>12</v>
      </c>
      <c r="P316" s="3">
        <v>463.75</v>
      </c>
      <c r="Q316" s="3">
        <v>5565</v>
      </c>
      <c r="R316" s="2" t="s">
        <v>174</v>
      </c>
      <c r="S316" s="2" t="s">
        <v>64</v>
      </c>
      <c r="T316" s="2" t="s">
        <v>256</v>
      </c>
      <c r="U316" s="2">
        <v>44896</v>
      </c>
      <c r="V316" s="2" t="s">
        <v>312</v>
      </c>
      <c r="W316" s="2" t="s">
        <v>6</v>
      </c>
      <c r="X316" s="2" t="s">
        <v>6</v>
      </c>
      <c r="Y316" s="2" t="s">
        <v>4087</v>
      </c>
      <c r="Z316" s="2" t="s">
        <v>359</v>
      </c>
      <c r="AA316" s="2" t="s">
        <v>14</v>
      </c>
      <c r="AB316" s="2" t="s">
        <v>14</v>
      </c>
      <c r="AC316" s="2">
        <v>2020</v>
      </c>
      <c r="AD316" s="2" t="s">
        <v>4088</v>
      </c>
      <c r="AE316" s="2" t="s">
        <v>4089</v>
      </c>
      <c r="AF316" s="2" t="s">
        <v>4090</v>
      </c>
    </row>
    <row r="317" spans="1:32" ht="53.4" hidden="1">
      <c r="A317" s="1">
        <f t="shared" si="5"/>
        <v>316</v>
      </c>
      <c r="B317" s="2" t="s">
        <v>2298</v>
      </c>
      <c r="C317" s="2" t="s">
        <v>2576</v>
      </c>
      <c r="D317" s="2" t="s">
        <v>2564</v>
      </c>
      <c r="E317" s="2" t="s">
        <v>321</v>
      </c>
      <c r="F317" s="2">
        <v>8651001891202010</v>
      </c>
      <c r="G317" s="2">
        <v>1</v>
      </c>
      <c r="H317" s="2">
        <v>2021</v>
      </c>
      <c r="I317" s="2" t="s">
        <v>4129</v>
      </c>
      <c r="J317" s="2">
        <v>4407920000180</v>
      </c>
      <c r="K317" s="6">
        <v>44222</v>
      </c>
      <c r="L317" s="2" t="s">
        <v>4130</v>
      </c>
      <c r="M317" s="2" t="s">
        <v>4131</v>
      </c>
      <c r="N317" s="2" t="s">
        <v>406</v>
      </c>
      <c r="O317" s="2">
        <v>12</v>
      </c>
      <c r="P317" s="3">
        <v>462.64</v>
      </c>
      <c r="Q317" s="3">
        <v>5551.68</v>
      </c>
      <c r="R317" s="2" t="s">
        <v>39</v>
      </c>
      <c r="S317" s="2" t="s">
        <v>39</v>
      </c>
      <c r="T317" s="2" t="s">
        <v>38</v>
      </c>
      <c r="U317" s="2">
        <v>44587</v>
      </c>
      <c r="V317" s="2" t="s">
        <v>312</v>
      </c>
      <c r="W317" s="2" t="s">
        <v>6</v>
      </c>
      <c r="X317" s="2" t="s">
        <v>6</v>
      </c>
      <c r="Y317" s="2" t="s">
        <v>4087</v>
      </c>
      <c r="Z317" s="2" t="s">
        <v>359</v>
      </c>
      <c r="AA317" s="2" t="s">
        <v>14</v>
      </c>
      <c r="AB317" s="2" t="s">
        <v>14</v>
      </c>
      <c r="AC317" s="2">
        <v>2021</v>
      </c>
      <c r="AD317" s="2" t="s">
        <v>4088</v>
      </c>
      <c r="AE317" s="2" t="s">
        <v>4089</v>
      </c>
      <c r="AF317" s="2" t="s">
        <v>4090</v>
      </c>
    </row>
    <row r="318" spans="1:32" ht="53.4" hidden="1">
      <c r="A318" s="1">
        <f t="shared" si="5"/>
        <v>317</v>
      </c>
      <c r="B318" s="2" t="s">
        <v>2298</v>
      </c>
      <c r="C318" s="2" t="s">
        <v>2576</v>
      </c>
      <c r="D318" s="2" t="s">
        <v>2564</v>
      </c>
      <c r="E318" s="2" t="s">
        <v>321</v>
      </c>
      <c r="F318" s="2">
        <v>8651001283202010</v>
      </c>
      <c r="G318" s="2">
        <v>3</v>
      </c>
      <c r="H318" s="2">
        <v>2021</v>
      </c>
      <c r="I318" s="2" t="s">
        <v>4132</v>
      </c>
      <c r="J318" s="2">
        <v>3506307000157</v>
      </c>
      <c r="K318" s="6">
        <v>44256</v>
      </c>
      <c r="L318" s="2" t="s">
        <v>4133</v>
      </c>
      <c r="M318" s="2" t="s">
        <v>4134</v>
      </c>
      <c r="N318" s="2" t="s">
        <v>406</v>
      </c>
      <c r="O318" s="2">
        <v>960175.02</v>
      </c>
      <c r="P318" s="3">
        <v>1</v>
      </c>
      <c r="Q318" s="3">
        <v>960175.02</v>
      </c>
      <c r="R318" s="2" t="s">
        <v>17</v>
      </c>
      <c r="S318" s="2" t="s">
        <v>55</v>
      </c>
      <c r="T318" s="2" t="s">
        <v>242</v>
      </c>
      <c r="U318" s="2">
        <v>44621</v>
      </c>
      <c r="V318" s="2" t="s">
        <v>312</v>
      </c>
      <c r="W318" s="2" t="s">
        <v>6</v>
      </c>
      <c r="X318" s="2" t="s">
        <v>6</v>
      </c>
      <c r="Y318" s="2" t="s">
        <v>4087</v>
      </c>
      <c r="Z318" s="2" t="s">
        <v>333</v>
      </c>
      <c r="AA318" s="2" t="s">
        <v>657</v>
      </c>
      <c r="AB318" s="2">
        <v>200109</v>
      </c>
      <c r="AC318" s="2">
        <v>2021</v>
      </c>
      <c r="AD318" s="2" t="s">
        <v>4088</v>
      </c>
      <c r="AE318" s="2" t="s">
        <v>4089</v>
      </c>
      <c r="AF318" s="2" t="s">
        <v>4090</v>
      </c>
    </row>
    <row r="319" spans="1:32" ht="132.6" hidden="1">
      <c r="A319" s="1">
        <f t="shared" si="5"/>
        <v>318</v>
      </c>
      <c r="B319" s="2" t="s">
        <v>2298</v>
      </c>
      <c r="C319" s="2" t="s">
        <v>2563</v>
      </c>
      <c r="D319" s="2" t="s">
        <v>2577</v>
      </c>
      <c r="E319" s="2" t="s">
        <v>321</v>
      </c>
      <c r="F319" s="2">
        <v>8652003855201780</v>
      </c>
      <c r="G319" s="2">
        <v>8</v>
      </c>
      <c r="H319" s="2">
        <v>2018</v>
      </c>
      <c r="I319" s="2" t="s">
        <v>4135</v>
      </c>
      <c r="J319" s="2">
        <v>5352726000107</v>
      </c>
      <c r="K319" s="6">
        <v>43182</v>
      </c>
      <c r="L319" s="2" t="s">
        <v>4136</v>
      </c>
      <c r="M319" s="2" t="s">
        <v>4137</v>
      </c>
      <c r="N319" s="2" t="s">
        <v>406</v>
      </c>
      <c r="O319" s="2">
        <v>12</v>
      </c>
      <c r="P319" s="3">
        <v>6832.48</v>
      </c>
      <c r="Q319" s="3">
        <v>81989.759999999995</v>
      </c>
      <c r="R319" s="2" t="s">
        <v>39</v>
      </c>
      <c r="S319" s="2" t="s">
        <v>39</v>
      </c>
      <c r="T319" s="2" t="s">
        <v>38</v>
      </c>
      <c r="U319" s="2">
        <v>45008</v>
      </c>
      <c r="V319" s="2" t="s">
        <v>312</v>
      </c>
      <c r="W319" s="2" t="s">
        <v>6</v>
      </c>
      <c r="X319" s="2" t="s">
        <v>6</v>
      </c>
      <c r="Y319" s="2" t="s">
        <v>4138</v>
      </c>
      <c r="Z319" s="2" t="s">
        <v>323</v>
      </c>
      <c r="AA319" s="2" t="s">
        <v>14</v>
      </c>
      <c r="AB319" s="2" t="s">
        <v>14</v>
      </c>
      <c r="AC319" s="2">
        <v>2018</v>
      </c>
      <c r="AD319" s="2" t="s">
        <v>4139</v>
      </c>
      <c r="AE319" s="2" t="s">
        <v>2583</v>
      </c>
      <c r="AF319" s="2" t="s">
        <v>2584</v>
      </c>
    </row>
    <row r="320" spans="1:32" ht="119.4" hidden="1">
      <c r="A320" s="1">
        <f t="shared" si="5"/>
        <v>319</v>
      </c>
      <c r="B320" s="2" t="s">
        <v>2298</v>
      </c>
      <c r="C320" s="2" t="s">
        <v>2563</v>
      </c>
      <c r="D320" s="2" t="s">
        <v>2577</v>
      </c>
      <c r="E320" s="2" t="s">
        <v>321</v>
      </c>
      <c r="F320" s="2">
        <v>8652012075201640</v>
      </c>
      <c r="G320" s="2">
        <v>13</v>
      </c>
      <c r="H320" s="2">
        <v>2018</v>
      </c>
      <c r="I320" s="2" t="s">
        <v>4140</v>
      </c>
      <c r="J320" s="2">
        <v>4206050000180</v>
      </c>
      <c r="K320" s="6">
        <v>43378</v>
      </c>
      <c r="L320" s="2" t="s">
        <v>4141</v>
      </c>
      <c r="M320" s="2" t="s">
        <v>4142</v>
      </c>
      <c r="N320" s="2" t="s">
        <v>406</v>
      </c>
      <c r="O320" s="2">
        <v>12</v>
      </c>
      <c r="P320" s="3">
        <v>6176.36</v>
      </c>
      <c r="Q320" s="3">
        <v>74116.320000000007</v>
      </c>
      <c r="R320" s="2" t="s">
        <v>39</v>
      </c>
      <c r="S320" s="2" t="s">
        <v>39</v>
      </c>
      <c r="T320" s="2" t="s">
        <v>38</v>
      </c>
      <c r="U320" s="2">
        <v>45230</v>
      </c>
      <c r="V320" s="2" t="s">
        <v>312</v>
      </c>
      <c r="W320" s="2" t="s">
        <v>6</v>
      </c>
      <c r="X320" s="2" t="s">
        <v>6</v>
      </c>
      <c r="Y320" s="2" t="s">
        <v>4143</v>
      </c>
      <c r="Z320" s="2" t="s">
        <v>333</v>
      </c>
      <c r="AA320" s="2" t="s">
        <v>657</v>
      </c>
      <c r="AB320" s="2">
        <v>200109</v>
      </c>
      <c r="AC320" s="2">
        <v>2018</v>
      </c>
      <c r="AD320" s="2" t="s">
        <v>4139</v>
      </c>
      <c r="AE320" s="2" t="s">
        <v>2583</v>
      </c>
      <c r="AF320" s="2" t="s">
        <v>2584</v>
      </c>
    </row>
    <row r="321" spans="1:32" ht="93" hidden="1">
      <c r="A321" s="1">
        <f t="shared" si="5"/>
        <v>320</v>
      </c>
      <c r="B321" s="2" t="s">
        <v>2298</v>
      </c>
      <c r="C321" s="2" t="s">
        <v>2563</v>
      </c>
      <c r="D321" s="2" t="s">
        <v>2577</v>
      </c>
      <c r="E321" s="2" t="s">
        <v>321</v>
      </c>
      <c r="F321" s="2">
        <v>8652006314201890</v>
      </c>
      <c r="G321" s="2">
        <v>7</v>
      </c>
      <c r="H321" s="2">
        <v>2019</v>
      </c>
      <c r="I321" s="2" t="s">
        <v>4144</v>
      </c>
      <c r="J321" s="2">
        <v>14235707000191</v>
      </c>
      <c r="K321" s="6">
        <v>43497</v>
      </c>
      <c r="L321" s="2" t="s">
        <v>4145</v>
      </c>
      <c r="M321" s="2" t="s">
        <v>4146</v>
      </c>
      <c r="N321" s="2" t="s">
        <v>406</v>
      </c>
      <c r="O321" s="2">
        <v>12</v>
      </c>
      <c r="P321" s="3">
        <v>26278.639999999999</v>
      </c>
      <c r="Q321" s="3">
        <v>315343.68</v>
      </c>
      <c r="R321" s="2" t="s">
        <v>39</v>
      </c>
      <c r="S321" s="2" t="s">
        <v>39</v>
      </c>
      <c r="T321" s="2" t="s">
        <v>542</v>
      </c>
      <c r="U321" s="2">
        <v>44717</v>
      </c>
      <c r="V321" s="2" t="s">
        <v>312</v>
      </c>
      <c r="W321" s="2" t="s">
        <v>6</v>
      </c>
      <c r="X321" s="2" t="s">
        <v>6</v>
      </c>
      <c r="Y321" s="2" t="s">
        <v>4147</v>
      </c>
      <c r="Z321" s="2" t="s">
        <v>333</v>
      </c>
      <c r="AA321" s="2" t="s">
        <v>657</v>
      </c>
      <c r="AB321" s="2">
        <v>200109</v>
      </c>
      <c r="AC321" s="2">
        <v>2019</v>
      </c>
      <c r="AD321" s="2" t="s">
        <v>4139</v>
      </c>
      <c r="AE321" s="2" t="s">
        <v>2583</v>
      </c>
      <c r="AF321" s="2" t="s">
        <v>2584</v>
      </c>
    </row>
    <row r="322" spans="1:32" ht="119.4" hidden="1">
      <c r="A322" s="1">
        <f t="shared" si="5"/>
        <v>321</v>
      </c>
      <c r="B322" s="2" t="s">
        <v>2298</v>
      </c>
      <c r="C322" s="2" t="s">
        <v>2563</v>
      </c>
      <c r="D322" s="2" t="s">
        <v>2577</v>
      </c>
      <c r="E322" s="2" t="s">
        <v>321</v>
      </c>
      <c r="F322" s="2">
        <v>8652008555201520</v>
      </c>
      <c r="G322" s="2">
        <v>5</v>
      </c>
      <c r="H322" s="2">
        <v>2016</v>
      </c>
      <c r="I322" s="2" t="s">
        <v>4071</v>
      </c>
      <c r="J322" s="2">
        <v>3506307000157</v>
      </c>
      <c r="K322" s="6">
        <v>42436</v>
      </c>
      <c r="L322" s="2" t="s">
        <v>4148</v>
      </c>
      <c r="M322" s="2" t="s">
        <v>4149</v>
      </c>
      <c r="N322" s="2" t="s">
        <v>406</v>
      </c>
      <c r="O322" s="2">
        <v>12</v>
      </c>
      <c r="P322" s="3">
        <v>99000.02</v>
      </c>
      <c r="Q322" s="3">
        <v>1188000.26</v>
      </c>
      <c r="R322" s="2" t="s">
        <v>17</v>
      </c>
      <c r="S322" s="2" t="s">
        <v>64</v>
      </c>
      <c r="T322" s="2" t="s">
        <v>142</v>
      </c>
      <c r="U322" s="2">
        <v>44261</v>
      </c>
      <c r="V322" s="2" t="s">
        <v>312</v>
      </c>
      <c r="W322" s="2" t="s">
        <v>6</v>
      </c>
      <c r="X322" s="2" t="s">
        <v>6</v>
      </c>
      <c r="Y322" s="2" t="s">
        <v>4150</v>
      </c>
      <c r="Z322" s="2" t="s">
        <v>333</v>
      </c>
      <c r="AA322" s="2" t="s">
        <v>483</v>
      </c>
      <c r="AB322" s="2" t="s">
        <v>96</v>
      </c>
      <c r="AC322" s="2">
        <v>2016</v>
      </c>
      <c r="AD322" s="2" t="s">
        <v>4139</v>
      </c>
      <c r="AE322" s="2" t="s">
        <v>2583</v>
      </c>
      <c r="AF322" s="2" t="s">
        <v>2584</v>
      </c>
    </row>
    <row r="323" spans="1:32" ht="66.599999999999994" hidden="1">
      <c r="A323" s="1">
        <f t="shared" si="5"/>
        <v>322</v>
      </c>
      <c r="B323" s="2" t="s">
        <v>2298</v>
      </c>
      <c r="C323" s="2" t="s">
        <v>2720</v>
      </c>
      <c r="D323" s="2" t="s">
        <v>2577</v>
      </c>
      <c r="E323" s="2" t="s">
        <v>321</v>
      </c>
      <c r="F323" s="2">
        <v>8652008039201760</v>
      </c>
      <c r="G323" s="2">
        <v>2</v>
      </c>
      <c r="H323" s="2">
        <v>2017</v>
      </c>
      <c r="I323" s="2" t="s">
        <v>3940</v>
      </c>
      <c r="J323" s="2">
        <v>3935660000152</v>
      </c>
      <c r="K323" s="6">
        <v>43010</v>
      </c>
      <c r="L323" s="2" t="s">
        <v>4151</v>
      </c>
      <c r="M323" s="2" t="s">
        <v>4152</v>
      </c>
      <c r="N323" s="2" t="s">
        <v>406</v>
      </c>
      <c r="O323" s="2">
        <v>12</v>
      </c>
      <c r="P323" s="3">
        <v>462.5</v>
      </c>
      <c r="Q323" s="3">
        <v>5550</v>
      </c>
      <c r="R323" s="2" t="s">
        <v>174</v>
      </c>
      <c r="S323" s="2" t="s">
        <v>64</v>
      </c>
      <c r="T323" s="2" t="s">
        <v>142</v>
      </c>
      <c r="U323" s="2">
        <v>44470</v>
      </c>
      <c r="V323" s="2" t="s">
        <v>312</v>
      </c>
      <c r="W323" s="2" t="s">
        <v>6</v>
      </c>
      <c r="X323" s="2" t="s">
        <v>6</v>
      </c>
      <c r="Y323" s="2" t="s">
        <v>4153</v>
      </c>
      <c r="Z323" s="2" t="s">
        <v>323</v>
      </c>
      <c r="AA323" s="2" t="s">
        <v>14</v>
      </c>
      <c r="AB323" s="2" t="s">
        <v>14</v>
      </c>
      <c r="AC323" s="2">
        <v>2017</v>
      </c>
      <c r="AD323" s="2" t="s">
        <v>4139</v>
      </c>
      <c r="AE323" s="2" t="s">
        <v>2583</v>
      </c>
      <c r="AF323" s="2" t="s">
        <v>2584</v>
      </c>
    </row>
    <row r="324" spans="1:32" ht="93" hidden="1">
      <c r="A324" s="1">
        <f t="shared" si="5"/>
        <v>323</v>
      </c>
      <c r="B324" s="2" t="s">
        <v>2298</v>
      </c>
      <c r="C324" s="2" t="s">
        <v>2563</v>
      </c>
      <c r="D324" s="2" t="s">
        <v>2577</v>
      </c>
      <c r="E324" s="2" t="s">
        <v>321</v>
      </c>
      <c r="F324" s="2">
        <v>8652006314201890</v>
      </c>
      <c r="G324" s="2">
        <v>5</v>
      </c>
      <c r="H324" s="2">
        <v>2020</v>
      </c>
      <c r="I324" s="2" t="s">
        <v>4154</v>
      </c>
      <c r="J324" s="2">
        <v>34028316001851</v>
      </c>
      <c r="K324" s="6">
        <v>43935</v>
      </c>
      <c r="L324" s="2" t="s">
        <v>4155</v>
      </c>
      <c r="M324" s="2" t="s">
        <v>4156</v>
      </c>
      <c r="N324" s="2" t="s">
        <v>406</v>
      </c>
      <c r="O324" s="2">
        <v>12</v>
      </c>
      <c r="P324" s="3">
        <v>12500</v>
      </c>
      <c r="Q324" s="3">
        <v>150000</v>
      </c>
      <c r="R324" s="2" t="s">
        <v>174</v>
      </c>
      <c r="S324" s="2" t="s">
        <v>64</v>
      </c>
      <c r="T324" s="2" t="s">
        <v>142</v>
      </c>
      <c r="U324" s="2">
        <v>45761</v>
      </c>
      <c r="V324" s="2" t="s">
        <v>312</v>
      </c>
      <c r="W324" s="2" t="s">
        <v>6</v>
      </c>
      <c r="X324" s="2" t="s">
        <v>6</v>
      </c>
      <c r="Y324" s="2" t="s">
        <v>4157</v>
      </c>
      <c r="Z324" s="2" t="s">
        <v>3923</v>
      </c>
      <c r="AA324" s="2" t="s">
        <v>14</v>
      </c>
      <c r="AB324" s="2" t="s">
        <v>14</v>
      </c>
      <c r="AC324" s="2">
        <v>2020</v>
      </c>
      <c r="AD324" s="2" t="s">
        <v>4139</v>
      </c>
      <c r="AE324" s="2" t="s">
        <v>2583</v>
      </c>
      <c r="AF324" s="2" t="s">
        <v>2584</v>
      </c>
    </row>
    <row r="325" spans="1:32" ht="132.6" hidden="1">
      <c r="A325" s="1">
        <f t="shared" si="5"/>
        <v>324</v>
      </c>
      <c r="B325" s="2" t="s">
        <v>2298</v>
      </c>
      <c r="C325" s="2" t="s">
        <v>2563</v>
      </c>
      <c r="D325" s="2" t="s">
        <v>2577</v>
      </c>
      <c r="E325" s="2" t="s">
        <v>321</v>
      </c>
      <c r="F325" s="2">
        <v>8652000882201960</v>
      </c>
      <c r="G325" s="2">
        <v>2</v>
      </c>
      <c r="H325" s="2">
        <v>2020</v>
      </c>
      <c r="I325" s="2" t="s">
        <v>4158</v>
      </c>
      <c r="J325" s="2">
        <v>7870094000107</v>
      </c>
      <c r="K325" s="6">
        <v>43873</v>
      </c>
      <c r="L325" s="2" t="s">
        <v>4159</v>
      </c>
      <c r="M325" s="2" t="s">
        <v>4160</v>
      </c>
      <c r="N325" s="2" t="s">
        <v>406</v>
      </c>
      <c r="O325" s="2">
        <v>12</v>
      </c>
      <c r="P325" s="3">
        <v>1040</v>
      </c>
      <c r="Q325" s="3">
        <v>12480</v>
      </c>
      <c r="R325" s="2" t="s">
        <v>39</v>
      </c>
      <c r="S325" s="2" t="s">
        <v>39</v>
      </c>
      <c r="T325" s="2" t="s">
        <v>38</v>
      </c>
      <c r="U325" s="2">
        <v>44969</v>
      </c>
      <c r="V325" s="2" t="s">
        <v>312</v>
      </c>
      <c r="W325" s="2" t="s">
        <v>6</v>
      </c>
      <c r="X325" s="2" t="s">
        <v>6</v>
      </c>
      <c r="Y325" s="2" t="s">
        <v>4161</v>
      </c>
      <c r="Z325" s="2" t="s">
        <v>333</v>
      </c>
      <c r="AA325" s="2" t="s">
        <v>657</v>
      </c>
      <c r="AB325" s="2">
        <v>200109</v>
      </c>
      <c r="AC325" s="2">
        <v>2020</v>
      </c>
      <c r="AD325" s="2" t="s">
        <v>4139</v>
      </c>
      <c r="AE325" s="2" t="s">
        <v>2583</v>
      </c>
      <c r="AF325" s="2" t="s">
        <v>2584</v>
      </c>
    </row>
    <row r="326" spans="1:32" ht="132.6" hidden="1">
      <c r="A326" s="1">
        <f t="shared" si="5"/>
        <v>325</v>
      </c>
      <c r="B326" s="2" t="s">
        <v>2298</v>
      </c>
      <c r="C326" s="2" t="s">
        <v>2563</v>
      </c>
      <c r="D326" s="2" t="s">
        <v>2577</v>
      </c>
      <c r="E326" s="2" t="s">
        <v>321</v>
      </c>
      <c r="F326" s="2">
        <v>8652003790202070</v>
      </c>
      <c r="G326" s="2">
        <v>10</v>
      </c>
      <c r="H326" s="2">
        <v>2020</v>
      </c>
      <c r="I326" s="2" t="s">
        <v>4162</v>
      </c>
      <c r="J326" s="2">
        <v>13367910000159</v>
      </c>
      <c r="K326" s="6">
        <v>43984</v>
      </c>
      <c r="L326" s="2" t="s">
        <v>4163</v>
      </c>
      <c r="M326" s="2" t="s">
        <v>4160</v>
      </c>
      <c r="N326" s="2" t="s">
        <v>406</v>
      </c>
      <c r="O326" s="2">
        <v>12</v>
      </c>
      <c r="P326" s="3">
        <v>5343.7</v>
      </c>
      <c r="Q326" s="3">
        <v>64124.4</v>
      </c>
      <c r="R326" s="2" t="s">
        <v>39</v>
      </c>
      <c r="S326" s="2" t="s">
        <v>39</v>
      </c>
      <c r="T326" s="2" t="s">
        <v>38</v>
      </c>
      <c r="U326" s="2">
        <v>44900</v>
      </c>
      <c r="V326" s="2" t="s">
        <v>312</v>
      </c>
      <c r="W326" s="2" t="s">
        <v>6</v>
      </c>
      <c r="X326" s="2" t="s">
        <v>6</v>
      </c>
      <c r="Y326" s="2" t="s">
        <v>4161</v>
      </c>
      <c r="Z326" s="2" t="s">
        <v>323</v>
      </c>
      <c r="AA326" s="2" t="s">
        <v>14</v>
      </c>
      <c r="AB326" s="2" t="s">
        <v>14</v>
      </c>
      <c r="AC326" s="2">
        <v>2020</v>
      </c>
      <c r="AD326" s="2" t="s">
        <v>4139</v>
      </c>
      <c r="AE326" s="2" t="s">
        <v>2583</v>
      </c>
      <c r="AF326" s="2" t="s">
        <v>2584</v>
      </c>
    </row>
    <row r="327" spans="1:32" ht="132.6" hidden="1">
      <c r="A327" s="1">
        <f t="shared" si="5"/>
        <v>326</v>
      </c>
      <c r="B327" s="2" t="s">
        <v>2298</v>
      </c>
      <c r="C327" s="2" t="s">
        <v>2563</v>
      </c>
      <c r="D327" s="2" t="s">
        <v>2577</v>
      </c>
      <c r="E327" s="2" t="s">
        <v>321</v>
      </c>
      <c r="F327" s="2">
        <v>8652003810202010</v>
      </c>
      <c r="G327" s="2">
        <v>11</v>
      </c>
      <c r="H327" s="2">
        <v>2020</v>
      </c>
      <c r="I327" s="2" t="s">
        <v>4164</v>
      </c>
      <c r="J327" s="2">
        <v>25450139000168</v>
      </c>
      <c r="K327" s="6">
        <v>43987</v>
      </c>
      <c r="L327" s="2" t="s">
        <v>4163</v>
      </c>
      <c r="M327" s="2" t="s">
        <v>4160</v>
      </c>
      <c r="N327" s="2" t="s">
        <v>406</v>
      </c>
      <c r="O327" s="2">
        <v>12</v>
      </c>
      <c r="P327" s="3">
        <v>5583.6</v>
      </c>
      <c r="Q327" s="3">
        <v>67003.199999999997</v>
      </c>
      <c r="R327" s="2" t="s">
        <v>39</v>
      </c>
      <c r="S327" s="2" t="s">
        <v>39</v>
      </c>
      <c r="T327" s="2" t="s">
        <v>38</v>
      </c>
      <c r="U327" s="2">
        <v>44900</v>
      </c>
      <c r="V327" s="2" t="s">
        <v>312</v>
      </c>
      <c r="W327" s="2" t="s">
        <v>6</v>
      </c>
      <c r="X327" s="2" t="s">
        <v>6</v>
      </c>
      <c r="Y327" s="2" t="s">
        <v>4161</v>
      </c>
      <c r="Z327" s="2" t="s">
        <v>323</v>
      </c>
      <c r="AA327" s="2" t="s">
        <v>14</v>
      </c>
      <c r="AB327" s="2" t="s">
        <v>14</v>
      </c>
      <c r="AC327" s="2">
        <v>2020</v>
      </c>
      <c r="AD327" s="2" t="s">
        <v>4139</v>
      </c>
      <c r="AE327" s="2" t="s">
        <v>2583</v>
      </c>
      <c r="AF327" s="2" t="s">
        <v>2584</v>
      </c>
    </row>
    <row r="328" spans="1:32" ht="132.6" hidden="1">
      <c r="A328" s="1">
        <f t="shared" si="5"/>
        <v>327</v>
      </c>
      <c r="B328" s="2" t="s">
        <v>2298</v>
      </c>
      <c r="C328" s="2" t="s">
        <v>2563</v>
      </c>
      <c r="D328" s="2" t="s">
        <v>2577</v>
      </c>
      <c r="E328" s="2" t="s">
        <v>321</v>
      </c>
      <c r="F328" s="2">
        <v>8652000000000000</v>
      </c>
      <c r="G328" s="2">
        <v>12</v>
      </c>
      <c r="H328" s="2">
        <v>2020</v>
      </c>
      <c r="I328" s="2" t="s">
        <v>4165</v>
      </c>
      <c r="J328" s="2">
        <v>6809941000157</v>
      </c>
      <c r="K328" s="6">
        <v>43992</v>
      </c>
      <c r="L328" s="2" t="s">
        <v>4163</v>
      </c>
      <c r="M328" s="2" t="s">
        <v>4160</v>
      </c>
      <c r="N328" s="2" t="s">
        <v>406</v>
      </c>
      <c r="O328" s="2">
        <v>12</v>
      </c>
      <c r="P328" s="3">
        <v>7987.31</v>
      </c>
      <c r="Q328" s="3">
        <v>95847.72</v>
      </c>
      <c r="R328" s="2" t="s">
        <v>39</v>
      </c>
      <c r="S328" s="2" t="s">
        <v>39</v>
      </c>
      <c r="T328" s="2" t="s">
        <v>38</v>
      </c>
      <c r="U328" s="2">
        <v>44905</v>
      </c>
      <c r="V328" s="2" t="s">
        <v>312</v>
      </c>
      <c r="W328" s="2" t="s">
        <v>6</v>
      </c>
      <c r="X328" s="2" t="s">
        <v>6</v>
      </c>
      <c r="Y328" s="2" t="s">
        <v>4161</v>
      </c>
      <c r="Z328" s="2" t="s">
        <v>323</v>
      </c>
      <c r="AA328" s="2" t="s">
        <v>14</v>
      </c>
      <c r="AB328" s="2" t="s">
        <v>14</v>
      </c>
      <c r="AC328" s="2">
        <v>2020</v>
      </c>
      <c r="AD328" s="2" t="s">
        <v>4139</v>
      </c>
      <c r="AE328" s="2" t="s">
        <v>2583</v>
      </c>
      <c r="AF328" s="2" t="s">
        <v>2584</v>
      </c>
    </row>
    <row r="329" spans="1:32" ht="132.6" hidden="1">
      <c r="A329" s="1">
        <f t="shared" si="5"/>
        <v>328</v>
      </c>
      <c r="B329" s="2" t="s">
        <v>2298</v>
      </c>
      <c r="C329" s="2" t="s">
        <v>2563</v>
      </c>
      <c r="D329" s="2" t="s">
        <v>2577</v>
      </c>
      <c r="E329" s="2" t="s">
        <v>321</v>
      </c>
      <c r="F329" s="2">
        <v>8652003966202090</v>
      </c>
      <c r="G329" s="2">
        <v>13</v>
      </c>
      <c r="H329" s="2">
        <v>2020</v>
      </c>
      <c r="I329" s="2" t="s">
        <v>4166</v>
      </c>
      <c r="J329" s="2">
        <v>21950129000130</v>
      </c>
      <c r="K329" s="6">
        <v>43986</v>
      </c>
      <c r="L329" s="2" t="s">
        <v>4163</v>
      </c>
      <c r="M329" s="2" t="s">
        <v>4160</v>
      </c>
      <c r="N329" s="2" t="s">
        <v>406</v>
      </c>
      <c r="O329" s="2">
        <v>12</v>
      </c>
      <c r="P329" s="3">
        <v>1365</v>
      </c>
      <c r="Q329" s="3">
        <v>16380</v>
      </c>
      <c r="R329" s="2" t="s">
        <v>39</v>
      </c>
      <c r="S329" s="2" t="s">
        <v>39</v>
      </c>
      <c r="T329" s="2" t="s">
        <v>38</v>
      </c>
      <c r="U329" s="2">
        <v>44901</v>
      </c>
      <c r="V329" s="2" t="s">
        <v>312</v>
      </c>
      <c r="W329" s="2" t="s">
        <v>6</v>
      </c>
      <c r="X329" s="2" t="s">
        <v>6</v>
      </c>
      <c r="Y329" s="2" t="s">
        <v>4161</v>
      </c>
      <c r="Z329" s="2" t="s">
        <v>323</v>
      </c>
      <c r="AA329" s="2" t="s">
        <v>14</v>
      </c>
      <c r="AB329" s="2" t="s">
        <v>14</v>
      </c>
      <c r="AC329" s="2">
        <v>2020</v>
      </c>
      <c r="AD329" s="2" t="s">
        <v>4139</v>
      </c>
      <c r="AE329" s="2" t="s">
        <v>2583</v>
      </c>
      <c r="AF329" s="2" t="s">
        <v>2584</v>
      </c>
    </row>
    <row r="330" spans="1:32" ht="132.6" hidden="1">
      <c r="A330" s="1">
        <f t="shared" si="5"/>
        <v>329</v>
      </c>
      <c r="B330" s="2" t="s">
        <v>2298</v>
      </c>
      <c r="C330" s="2" t="s">
        <v>2563</v>
      </c>
      <c r="D330" s="2" t="s">
        <v>2577</v>
      </c>
      <c r="E330" s="2" t="s">
        <v>321</v>
      </c>
      <c r="F330" s="2">
        <v>8652003987202010</v>
      </c>
      <c r="G330" s="2">
        <v>14</v>
      </c>
      <c r="H330" s="2">
        <v>2020</v>
      </c>
      <c r="I330" s="2" t="s">
        <v>4167</v>
      </c>
      <c r="J330" s="2">
        <v>12061413000165</v>
      </c>
      <c r="K330" s="6">
        <v>43999</v>
      </c>
      <c r="L330" s="2" t="s">
        <v>4163</v>
      </c>
      <c r="M330" s="2" t="s">
        <v>4160</v>
      </c>
      <c r="N330" s="2" t="s">
        <v>406</v>
      </c>
      <c r="O330" s="2">
        <v>12</v>
      </c>
      <c r="P330" s="3">
        <v>513</v>
      </c>
      <c r="Q330" s="3">
        <v>6156</v>
      </c>
      <c r="R330" s="2" t="s">
        <v>39</v>
      </c>
      <c r="S330" s="2" t="s">
        <v>39</v>
      </c>
      <c r="T330" s="2" t="s">
        <v>38</v>
      </c>
      <c r="U330" s="2">
        <v>44909</v>
      </c>
      <c r="V330" s="2" t="s">
        <v>312</v>
      </c>
      <c r="W330" s="2" t="s">
        <v>6</v>
      </c>
      <c r="X330" s="2" t="s">
        <v>6</v>
      </c>
      <c r="Y330" s="2" t="s">
        <v>4161</v>
      </c>
      <c r="Z330" s="2" t="s">
        <v>323</v>
      </c>
      <c r="AA330" s="2" t="s">
        <v>14</v>
      </c>
      <c r="AB330" s="2" t="s">
        <v>14</v>
      </c>
      <c r="AC330" s="2">
        <v>2020</v>
      </c>
      <c r="AD330" s="2" t="s">
        <v>4139</v>
      </c>
      <c r="AE330" s="2" t="s">
        <v>2583</v>
      </c>
      <c r="AF330" s="2" t="s">
        <v>2584</v>
      </c>
    </row>
    <row r="331" spans="1:32" ht="66.599999999999994" hidden="1">
      <c r="A331" s="1">
        <f t="shared" si="5"/>
        <v>330</v>
      </c>
      <c r="B331" s="2" t="s">
        <v>2298</v>
      </c>
      <c r="C331" s="2" t="s">
        <v>2563</v>
      </c>
      <c r="D331" s="2" t="s">
        <v>2577</v>
      </c>
      <c r="E331" s="2" t="s">
        <v>321</v>
      </c>
      <c r="F331" s="2">
        <v>8652007862201750</v>
      </c>
      <c r="G331" s="2">
        <v>1</v>
      </c>
      <c r="H331" s="2">
        <v>2017</v>
      </c>
      <c r="I331" s="2" t="s">
        <v>4071</v>
      </c>
      <c r="J331" s="2">
        <v>3506307000157</v>
      </c>
      <c r="K331" s="6">
        <v>42905</v>
      </c>
      <c r="L331" s="2" t="s">
        <v>4168</v>
      </c>
      <c r="M331" s="2" t="s">
        <v>4169</v>
      </c>
      <c r="N331" s="2" t="s">
        <v>406</v>
      </c>
      <c r="O331" s="2">
        <v>12</v>
      </c>
      <c r="P331" s="3">
        <v>88937.01</v>
      </c>
      <c r="Q331" s="3">
        <v>1067244.06</v>
      </c>
      <c r="R331" s="2" t="s">
        <v>17</v>
      </c>
      <c r="S331" s="2" t="s">
        <v>64</v>
      </c>
      <c r="T331" s="2" t="s">
        <v>142</v>
      </c>
      <c r="U331" s="2">
        <v>44366</v>
      </c>
      <c r="V331" s="2" t="s">
        <v>312</v>
      </c>
      <c r="W331" s="2" t="s">
        <v>6</v>
      </c>
      <c r="X331" s="2" t="s">
        <v>6</v>
      </c>
      <c r="Y331" s="2" t="s">
        <v>4170</v>
      </c>
      <c r="Z331" s="2" t="s">
        <v>333</v>
      </c>
      <c r="AA331" s="2" t="s">
        <v>657</v>
      </c>
      <c r="AB331" s="2">
        <v>200109</v>
      </c>
      <c r="AC331" s="2">
        <v>2017</v>
      </c>
      <c r="AD331" s="2" t="s">
        <v>4139</v>
      </c>
      <c r="AE331" s="2" t="s">
        <v>2583</v>
      </c>
      <c r="AF331" s="2" t="s">
        <v>2584</v>
      </c>
    </row>
    <row r="332" spans="1:32" ht="132.6" hidden="1">
      <c r="A332" s="1">
        <f t="shared" si="5"/>
        <v>331</v>
      </c>
      <c r="B332" s="2" t="s">
        <v>2298</v>
      </c>
      <c r="C332" s="2" t="s">
        <v>2576</v>
      </c>
      <c r="D332" s="2" t="s">
        <v>2577</v>
      </c>
      <c r="E332" s="2" t="s">
        <v>321</v>
      </c>
      <c r="F332" s="2">
        <v>8652004326201530</v>
      </c>
      <c r="G332" s="2">
        <v>20</v>
      </c>
      <c r="H332" s="2">
        <v>2015</v>
      </c>
      <c r="I332" s="2" t="s">
        <v>4171</v>
      </c>
      <c r="J332" s="2">
        <v>34849836000187</v>
      </c>
      <c r="K332" s="6">
        <v>42369</v>
      </c>
      <c r="L332" s="2" t="s">
        <v>4172</v>
      </c>
      <c r="M332" s="2" t="s">
        <v>4173</v>
      </c>
      <c r="N332" s="2" t="s">
        <v>406</v>
      </c>
      <c r="O332" s="2">
        <v>12</v>
      </c>
      <c r="P332" s="3">
        <v>2769.2</v>
      </c>
      <c r="Q332" s="3">
        <v>33230.400000000001</v>
      </c>
      <c r="R332" s="2" t="s">
        <v>17</v>
      </c>
      <c r="S332" s="2" t="s">
        <v>64</v>
      </c>
      <c r="T332" s="2" t="s">
        <v>142</v>
      </c>
      <c r="U332" s="2">
        <v>44561</v>
      </c>
      <c r="V332" s="2" t="s">
        <v>312</v>
      </c>
      <c r="W332" s="2" t="s">
        <v>6</v>
      </c>
      <c r="X332" s="2" t="s">
        <v>6</v>
      </c>
      <c r="Y332" s="2" t="s">
        <v>4174</v>
      </c>
      <c r="Z332" s="2" t="s">
        <v>323</v>
      </c>
      <c r="AA332" s="2" t="s">
        <v>14</v>
      </c>
      <c r="AB332" s="2" t="s">
        <v>14</v>
      </c>
      <c r="AC332" s="2">
        <v>2015</v>
      </c>
      <c r="AD332" s="2" t="s">
        <v>4139</v>
      </c>
      <c r="AE332" s="2" t="s">
        <v>2583</v>
      </c>
      <c r="AF332" s="2" t="s">
        <v>2584</v>
      </c>
    </row>
    <row r="333" spans="1:32" ht="119.4" hidden="1">
      <c r="A333" s="1">
        <f t="shared" si="5"/>
        <v>332</v>
      </c>
      <c r="B333" s="2" t="s">
        <v>2298</v>
      </c>
      <c r="C333" s="2" t="s">
        <v>2563</v>
      </c>
      <c r="D333" s="2" t="s">
        <v>2577</v>
      </c>
      <c r="E333" s="2" t="s">
        <v>321</v>
      </c>
      <c r="F333" s="2">
        <v>8652010000000000</v>
      </c>
      <c r="G333" s="2">
        <v>17</v>
      </c>
      <c r="H333" s="2">
        <v>2020</v>
      </c>
      <c r="I333" s="2" t="s">
        <v>4175</v>
      </c>
      <c r="J333" s="2">
        <v>21526143000101</v>
      </c>
      <c r="K333" s="6">
        <v>44029</v>
      </c>
      <c r="L333" s="2" t="s">
        <v>4176</v>
      </c>
      <c r="M333" s="2" t="s">
        <v>4177</v>
      </c>
      <c r="N333" s="2" t="s">
        <v>406</v>
      </c>
      <c r="O333" s="2">
        <v>12</v>
      </c>
      <c r="P333" s="3">
        <v>57272.66</v>
      </c>
      <c r="Q333" s="3">
        <v>687271.95</v>
      </c>
      <c r="R333" s="2" t="s">
        <v>174</v>
      </c>
      <c r="S333" s="2" t="s">
        <v>64</v>
      </c>
      <c r="T333" s="2" t="s">
        <v>256</v>
      </c>
      <c r="U333" s="2">
        <v>44394</v>
      </c>
      <c r="V333" s="2" t="s">
        <v>312</v>
      </c>
      <c r="W333" s="2" t="s">
        <v>6</v>
      </c>
      <c r="X333" s="2" t="s">
        <v>6</v>
      </c>
      <c r="Y333" s="2" t="s">
        <v>4178</v>
      </c>
      <c r="Z333" s="2" t="s">
        <v>323</v>
      </c>
      <c r="AA333" s="2" t="s">
        <v>14</v>
      </c>
      <c r="AB333" s="2" t="s">
        <v>14</v>
      </c>
      <c r="AC333" s="2">
        <v>2020</v>
      </c>
      <c r="AD333" s="2" t="s">
        <v>4139</v>
      </c>
      <c r="AE333" s="2" t="s">
        <v>2583</v>
      </c>
      <c r="AF333" s="2" t="s">
        <v>2584</v>
      </c>
    </row>
    <row r="334" spans="1:32" ht="119.4" hidden="1">
      <c r="A334" s="1">
        <f t="shared" si="5"/>
        <v>333</v>
      </c>
      <c r="B334" s="2" t="s">
        <v>2298</v>
      </c>
      <c r="C334" s="2" t="s">
        <v>2563</v>
      </c>
      <c r="D334" s="2" t="s">
        <v>2577</v>
      </c>
      <c r="E334" s="2" t="s">
        <v>321</v>
      </c>
      <c r="F334" s="2">
        <v>8652010000000000</v>
      </c>
      <c r="G334" s="2">
        <v>18</v>
      </c>
      <c r="H334" s="2">
        <v>2020</v>
      </c>
      <c r="I334" s="2" t="s">
        <v>4179</v>
      </c>
      <c r="J334" s="2">
        <v>14966650000362</v>
      </c>
      <c r="K334" s="6">
        <v>44029</v>
      </c>
      <c r="L334" s="2" t="s">
        <v>4176</v>
      </c>
      <c r="M334" s="2" t="s">
        <v>4177</v>
      </c>
      <c r="N334" s="2" t="s">
        <v>406</v>
      </c>
      <c r="O334" s="2">
        <v>12</v>
      </c>
      <c r="P334" s="3">
        <v>56827.17</v>
      </c>
      <c r="Q334" s="3">
        <v>681926</v>
      </c>
      <c r="R334" s="2" t="s">
        <v>174</v>
      </c>
      <c r="S334" s="2" t="s">
        <v>64</v>
      </c>
      <c r="T334" s="2" t="s">
        <v>256</v>
      </c>
      <c r="U334" s="2">
        <v>44394</v>
      </c>
      <c r="V334" s="2" t="s">
        <v>312</v>
      </c>
      <c r="W334" s="2" t="s">
        <v>6</v>
      </c>
      <c r="X334" s="2" t="s">
        <v>6</v>
      </c>
      <c r="Y334" s="2" t="s">
        <v>4178</v>
      </c>
      <c r="Z334" s="2" t="s">
        <v>323</v>
      </c>
      <c r="AA334" s="2" t="s">
        <v>14</v>
      </c>
      <c r="AB334" s="2" t="s">
        <v>14</v>
      </c>
      <c r="AC334" s="2">
        <v>2020</v>
      </c>
      <c r="AD334" s="2" t="s">
        <v>4139</v>
      </c>
      <c r="AE334" s="2" t="s">
        <v>2583</v>
      </c>
      <c r="AF334" s="2" t="s">
        <v>2584</v>
      </c>
    </row>
    <row r="335" spans="1:32" ht="93" hidden="1">
      <c r="A335" s="1">
        <f t="shared" si="5"/>
        <v>334</v>
      </c>
      <c r="B335" s="2" t="s">
        <v>2298</v>
      </c>
      <c r="C335" s="2" t="s">
        <v>2563</v>
      </c>
      <c r="D335" s="2" t="s">
        <v>2577</v>
      </c>
      <c r="E335" s="2" t="s">
        <v>321</v>
      </c>
      <c r="F335" s="2">
        <v>8652004053201870</v>
      </c>
      <c r="G335" s="2">
        <v>15</v>
      </c>
      <c r="H335" s="2">
        <v>2018</v>
      </c>
      <c r="I335" s="2" t="s">
        <v>4180</v>
      </c>
      <c r="J335" s="2">
        <v>10688543000105</v>
      </c>
      <c r="K335" s="6">
        <v>43413</v>
      </c>
      <c r="L335" s="2" t="s">
        <v>4181</v>
      </c>
      <c r="M335" s="2" t="s">
        <v>2195</v>
      </c>
      <c r="N335" s="2" t="s">
        <v>406</v>
      </c>
      <c r="O335" s="2">
        <v>12</v>
      </c>
      <c r="P335" s="3">
        <v>111067.69</v>
      </c>
      <c r="Q335" s="3">
        <v>1332812.28</v>
      </c>
      <c r="R335" s="2" t="s">
        <v>174</v>
      </c>
      <c r="S335" s="2" t="s">
        <v>64</v>
      </c>
      <c r="T335" s="2" t="s">
        <v>142</v>
      </c>
      <c r="U335" s="2">
        <v>44509</v>
      </c>
      <c r="V335" s="2" t="s">
        <v>312</v>
      </c>
      <c r="W335" s="2" t="s">
        <v>6</v>
      </c>
      <c r="X335" s="2" t="s">
        <v>6</v>
      </c>
      <c r="Y335" s="2" t="s">
        <v>4182</v>
      </c>
      <c r="Z335" s="2" t="s">
        <v>323</v>
      </c>
      <c r="AA335" s="2" t="s">
        <v>14</v>
      </c>
      <c r="AB335" s="2" t="s">
        <v>14</v>
      </c>
      <c r="AC335" s="2">
        <v>2018</v>
      </c>
      <c r="AD335" s="2" t="s">
        <v>4139</v>
      </c>
      <c r="AE335" s="2" t="s">
        <v>2583</v>
      </c>
      <c r="AF335" s="2" t="s">
        <v>2584</v>
      </c>
    </row>
    <row r="336" spans="1:32" ht="53.4" hidden="1">
      <c r="A336" s="1">
        <f t="shared" si="5"/>
        <v>335</v>
      </c>
      <c r="B336" s="2" t="s">
        <v>2298</v>
      </c>
      <c r="C336" s="2" t="s">
        <v>2563</v>
      </c>
      <c r="D336" s="2" t="s">
        <v>2577</v>
      </c>
      <c r="E336" s="2" t="s">
        <v>321</v>
      </c>
      <c r="F336" s="2">
        <v>8652003009201680</v>
      </c>
      <c r="G336" s="2">
        <v>8</v>
      </c>
      <c r="H336" s="2">
        <v>2016</v>
      </c>
      <c r="I336" s="2" t="s">
        <v>4183</v>
      </c>
      <c r="J336" s="2">
        <v>9168704000142</v>
      </c>
      <c r="K336" s="6">
        <v>42566</v>
      </c>
      <c r="L336" s="2" t="s">
        <v>4184</v>
      </c>
      <c r="M336" s="2" t="s">
        <v>4185</v>
      </c>
      <c r="N336" s="2" t="s">
        <v>406</v>
      </c>
      <c r="O336" s="2">
        <v>12</v>
      </c>
      <c r="P336" s="3">
        <v>1535.5</v>
      </c>
      <c r="Q336" s="3">
        <v>18426.02</v>
      </c>
      <c r="R336" s="2" t="s">
        <v>174</v>
      </c>
      <c r="S336" s="2" t="s">
        <v>64</v>
      </c>
      <c r="T336" s="2" t="s">
        <v>142</v>
      </c>
      <c r="U336" s="2">
        <v>44391</v>
      </c>
      <c r="V336" s="2" t="s">
        <v>312</v>
      </c>
      <c r="W336" s="2" t="s">
        <v>6</v>
      </c>
      <c r="X336" s="2" t="s">
        <v>6</v>
      </c>
      <c r="Y336" s="2" t="s">
        <v>4186</v>
      </c>
      <c r="Z336" s="2" t="s">
        <v>359</v>
      </c>
      <c r="AA336" s="2" t="s">
        <v>14</v>
      </c>
      <c r="AB336" s="2" t="s">
        <v>14</v>
      </c>
      <c r="AC336" s="2">
        <v>2016</v>
      </c>
      <c r="AD336" s="2" t="s">
        <v>4139</v>
      </c>
      <c r="AE336" s="2" t="s">
        <v>2583</v>
      </c>
      <c r="AF336" s="2" t="s">
        <v>2584</v>
      </c>
    </row>
    <row r="337" spans="1:32" ht="93" hidden="1">
      <c r="A337" s="1">
        <f t="shared" si="5"/>
        <v>336</v>
      </c>
      <c r="B337" s="2" t="s">
        <v>2298</v>
      </c>
      <c r="C337" s="2" t="s">
        <v>2563</v>
      </c>
      <c r="D337" s="2" t="s">
        <v>2577</v>
      </c>
      <c r="E337" s="2" t="s">
        <v>321</v>
      </c>
      <c r="F337" s="2">
        <v>8652010940201960</v>
      </c>
      <c r="G337" s="2">
        <v>16</v>
      </c>
      <c r="H337" s="2">
        <v>2020</v>
      </c>
      <c r="I337" s="2" t="s">
        <v>4187</v>
      </c>
      <c r="J337" s="2">
        <v>19234161000178</v>
      </c>
      <c r="K337" s="6">
        <v>44012</v>
      </c>
      <c r="L337" s="2" t="s">
        <v>4188</v>
      </c>
      <c r="M337" s="2" t="s">
        <v>4189</v>
      </c>
      <c r="N337" s="2" t="s">
        <v>406</v>
      </c>
      <c r="O337" s="2">
        <v>12</v>
      </c>
      <c r="P337" s="3">
        <v>58291.6</v>
      </c>
      <c r="Q337" s="3">
        <v>699499.2</v>
      </c>
      <c r="R337" s="2" t="s">
        <v>174</v>
      </c>
      <c r="S337" s="2" t="s">
        <v>64</v>
      </c>
      <c r="T337" s="2" t="s">
        <v>142</v>
      </c>
      <c r="U337" s="2">
        <v>44377</v>
      </c>
      <c r="V337" s="2" t="s">
        <v>312</v>
      </c>
      <c r="W337" s="2" t="s">
        <v>6</v>
      </c>
      <c r="X337" s="2" t="s">
        <v>6</v>
      </c>
      <c r="Y337" s="2" t="s">
        <v>4190</v>
      </c>
      <c r="Z337" s="2" t="s">
        <v>323</v>
      </c>
      <c r="AA337" s="2" t="s">
        <v>14</v>
      </c>
      <c r="AB337" s="2" t="s">
        <v>14</v>
      </c>
      <c r="AC337" s="2">
        <v>2020</v>
      </c>
      <c r="AD337" s="2" t="s">
        <v>4139</v>
      </c>
      <c r="AE337" s="2" t="s">
        <v>2583</v>
      </c>
      <c r="AF337" s="2" t="s">
        <v>2584</v>
      </c>
    </row>
    <row r="338" spans="1:32" ht="106.2" hidden="1">
      <c r="A338" s="1">
        <f t="shared" si="5"/>
        <v>337</v>
      </c>
      <c r="B338" s="2" t="s">
        <v>2298</v>
      </c>
      <c r="C338" s="2" t="s">
        <v>2563</v>
      </c>
      <c r="D338" s="2" t="s">
        <v>2577</v>
      </c>
      <c r="E338" s="2" t="s">
        <v>321</v>
      </c>
      <c r="F338" s="2">
        <v>8652006815201870</v>
      </c>
      <c r="G338" s="2">
        <v>13</v>
      </c>
      <c r="H338" s="2">
        <v>2019</v>
      </c>
      <c r="I338" s="2" t="s">
        <v>4191</v>
      </c>
      <c r="J338" s="2">
        <v>6064175000149</v>
      </c>
      <c r="K338" s="6">
        <v>43678</v>
      </c>
      <c r="L338" s="2" t="s">
        <v>4192</v>
      </c>
      <c r="M338" s="2" t="s">
        <v>4193</v>
      </c>
      <c r="N338" s="2" t="s">
        <v>406</v>
      </c>
      <c r="O338" s="2">
        <v>12</v>
      </c>
      <c r="P338" s="3">
        <v>57242.84</v>
      </c>
      <c r="Q338" s="3">
        <v>686914.11</v>
      </c>
      <c r="R338" s="2" t="s">
        <v>174</v>
      </c>
      <c r="S338" s="2" t="s">
        <v>64</v>
      </c>
      <c r="T338" s="2" t="s">
        <v>142</v>
      </c>
      <c r="U338" s="2">
        <v>44409</v>
      </c>
      <c r="V338" s="2" t="s">
        <v>312</v>
      </c>
      <c r="W338" s="2" t="s">
        <v>6</v>
      </c>
      <c r="X338" s="2" t="s">
        <v>6</v>
      </c>
      <c r="Y338" s="2" t="s">
        <v>4194</v>
      </c>
      <c r="Z338" s="2" t="s">
        <v>333</v>
      </c>
      <c r="AA338" s="2" t="s">
        <v>657</v>
      </c>
      <c r="AB338" s="2">
        <v>200109</v>
      </c>
      <c r="AC338" s="2">
        <v>2019</v>
      </c>
      <c r="AD338" s="2" t="s">
        <v>4139</v>
      </c>
      <c r="AE338" s="2" t="s">
        <v>2583</v>
      </c>
      <c r="AF338" s="2" t="s">
        <v>2584</v>
      </c>
    </row>
    <row r="339" spans="1:32" ht="53.4" hidden="1">
      <c r="A339" s="1">
        <f t="shared" ref="A339:A402" si="6">A338+1</f>
        <v>338</v>
      </c>
      <c r="B339" s="2" t="s">
        <v>2298</v>
      </c>
      <c r="C339" s="2" t="s">
        <v>2576</v>
      </c>
      <c r="D339" s="2" t="s">
        <v>2646</v>
      </c>
      <c r="E339" s="2" t="s">
        <v>321</v>
      </c>
      <c r="F339" s="2">
        <v>8653001645201660</v>
      </c>
      <c r="G339" s="2">
        <v>9</v>
      </c>
      <c r="H339" s="2">
        <v>2017</v>
      </c>
      <c r="I339" s="2" t="s">
        <v>4195</v>
      </c>
      <c r="J339" s="2">
        <v>7836603000177</v>
      </c>
      <c r="K339" s="6">
        <v>43000</v>
      </c>
      <c r="L339" s="2" t="s">
        <v>4196</v>
      </c>
      <c r="M339" s="2" t="s">
        <v>4197</v>
      </c>
      <c r="N339" s="2" t="s">
        <v>406</v>
      </c>
      <c r="O339" s="2">
        <v>12</v>
      </c>
      <c r="P339" s="3">
        <v>0.01</v>
      </c>
      <c r="Q339" s="3">
        <v>0.01</v>
      </c>
      <c r="R339" s="2" t="s">
        <v>17</v>
      </c>
      <c r="S339" s="2" t="s">
        <v>64</v>
      </c>
      <c r="T339" s="2" t="s">
        <v>142</v>
      </c>
      <c r="U339" s="2">
        <v>44826</v>
      </c>
      <c r="V339" s="2" t="s">
        <v>312</v>
      </c>
      <c r="W339" s="2" t="s">
        <v>2309</v>
      </c>
      <c r="X339" s="2" t="s">
        <v>2309</v>
      </c>
      <c r="Y339" s="2" t="s">
        <v>4198</v>
      </c>
      <c r="Z339" s="2" t="s">
        <v>323</v>
      </c>
      <c r="AA339" s="2" t="s">
        <v>2568</v>
      </c>
      <c r="AB339" s="2" t="s">
        <v>14</v>
      </c>
      <c r="AC339" s="2">
        <v>2017</v>
      </c>
      <c r="AD339" s="2" t="s">
        <v>4199</v>
      </c>
      <c r="AE339" s="2" t="s">
        <v>4200</v>
      </c>
      <c r="AF339" s="2" t="s">
        <v>4201</v>
      </c>
    </row>
    <row r="340" spans="1:32" ht="53.4" hidden="1">
      <c r="A340" s="1">
        <f t="shared" si="6"/>
        <v>339</v>
      </c>
      <c r="B340" s="2" t="s">
        <v>2298</v>
      </c>
      <c r="C340" s="2" t="s">
        <v>2563</v>
      </c>
      <c r="D340" s="2" t="s">
        <v>2646</v>
      </c>
      <c r="E340" s="2" t="s">
        <v>321</v>
      </c>
      <c r="F340" s="2">
        <v>8653009683201820</v>
      </c>
      <c r="G340" s="2">
        <v>2</v>
      </c>
      <c r="H340" s="2">
        <v>2019</v>
      </c>
      <c r="I340" s="2" t="s">
        <v>4202</v>
      </c>
      <c r="J340" s="2">
        <v>12290912000124</v>
      </c>
      <c r="K340" s="6">
        <v>43501</v>
      </c>
      <c r="L340" s="2" t="s">
        <v>4203</v>
      </c>
      <c r="M340" s="2" t="s">
        <v>4119</v>
      </c>
      <c r="N340" s="2" t="s">
        <v>406</v>
      </c>
      <c r="O340" s="2">
        <v>12</v>
      </c>
      <c r="P340" s="3">
        <v>33180.97</v>
      </c>
      <c r="Q340" s="3">
        <v>398171.67</v>
      </c>
      <c r="R340" s="2" t="s">
        <v>174</v>
      </c>
      <c r="S340" s="2" t="s">
        <v>64</v>
      </c>
      <c r="T340" s="2" t="s">
        <v>2373</v>
      </c>
      <c r="U340" s="2">
        <v>44603</v>
      </c>
      <c r="V340" s="2" t="s">
        <v>312</v>
      </c>
      <c r="W340" s="2" t="s">
        <v>2309</v>
      </c>
      <c r="X340" s="2" t="s">
        <v>2309</v>
      </c>
      <c r="Y340" s="2" t="s">
        <v>4198</v>
      </c>
      <c r="Z340" s="2" t="s">
        <v>323</v>
      </c>
      <c r="AA340" s="2" t="s">
        <v>2568</v>
      </c>
      <c r="AB340" s="2" t="s">
        <v>14</v>
      </c>
      <c r="AC340" s="2">
        <v>2019</v>
      </c>
      <c r="AD340" s="2" t="s">
        <v>4199</v>
      </c>
      <c r="AE340" s="2" t="s">
        <v>4200</v>
      </c>
      <c r="AF340" s="2" t="s">
        <v>4201</v>
      </c>
    </row>
    <row r="341" spans="1:32" ht="53.4" hidden="1">
      <c r="A341" s="1">
        <f t="shared" si="6"/>
        <v>340</v>
      </c>
      <c r="B341" s="2" t="s">
        <v>2298</v>
      </c>
      <c r="C341" s="2" t="s">
        <v>2563</v>
      </c>
      <c r="D341" s="2" t="s">
        <v>2646</v>
      </c>
      <c r="E341" s="2" t="s">
        <v>321</v>
      </c>
      <c r="F341" s="2">
        <v>8653009683201820</v>
      </c>
      <c r="G341" s="2">
        <v>3</v>
      </c>
      <c r="H341" s="2">
        <v>2019</v>
      </c>
      <c r="I341" s="2" t="s">
        <v>4204</v>
      </c>
      <c r="J341" s="2">
        <v>7375034000100</v>
      </c>
      <c r="K341" s="6">
        <v>43501</v>
      </c>
      <c r="L341" s="2" t="s">
        <v>4203</v>
      </c>
      <c r="M341" s="2" t="s">
        <v>4119</v>
      </c>
      <c r="N341" s="2" t="s">
        <v>406</v>
      </c>
      <c r="O341" s="2">
        <v>12</v>
      </c>
      <c r="P341" s="3">
        <v>11240.6</v>
      </c>
      <c r="Q341" s="3">
        <v>134887.18</v>
      </c>
      <c r="R341" s="2" t="s">
        <v>174</v>
      </c>
      <c r="S341" s="2" t="s">
        <v>64</v>
      </c>
      <c r="T341" s="2" t="s">
        <v>2373</v>
      </c>
      <c r="U341" s="2">
        <v>44603</v>
      </c>
      <c r="V341" s="2" t="s">
        <v>312</v>
      </c>
      <c r="W341" s="2" t="s">
        <v>2309</v>
      </c>
      <c r="X341" s="2" t="s">
        <v>2309</v>
      </c>
      <c r="Y341" s="2" t="s">
        <v>4198</v>
      </c>
      <c r="Z341" s="2" t="s">
        <v>323</v>
      </c>
      <c r="AA341" s="2" t="s">
        <v>2568</v>
      </c>
      <c r="AB341" s="2" t="s">
        <v>14</v>
      </c>
      <c r="AC341" s="2">
        <v>2019</v>
      </c>
      <c r="AD341" s="2" t="s">
        <v>4199</v>
      </c>
      <c r="AE341" s="2" t="s">
        <v>4200</v>
      </c>
      <c r="AF341" s="2" t="s">
        <v>4201</v>
      </c>
    </row>
    <row r="342" spans="1:32" ht="53.4" hidden="1">
      <c r="A342" s="1">
        <f t="shared" si="6"/>
        <v>341</v>
      </c>
      <c r="B342" s="2" t="s">
        <v>2298</v>
      </c>
      <c r="C342" s="2" t="s">
        <v>2684</v>
      </c>
      <c r="D342" s="2" t="s">
        <v>2646</v>
      </c>
      <c r="E342" s="2" t="s">
        <v>321</v>
      </c>
      <c r="F342" s="2">
        <v>8653020887201730</v>
      </c>
      <c r="G342" s="2">
        <v>14</v>
      </c>
      <c r="H342" s="2">
        <v>2020</v>
      </c>
      <c r="I342" s="2" t="s">
        <v>4205</v>
      </c>
      <c r="J342" s="2">
        <v>1252610000145</v>
      </c>
      <c r="K342" s="6">
        <v>44074</v>
      </c>
      <c r="L342" s="2" t="s">
        <v>4206</v>
      </c>
      <c r="M342" s="2" t="s">
        <v>4206</v>
      </c>
      <c r="N342" s="2" t="s">
        <v>406</v>
      </c>
      <c r="O342" s="2">
        <v>12</v>
      </c>
      <c r="P342" s="3">
        <v>13714.33</v>
      </c>
      <c r="Q342" s="3">
        <v>164572</v>
      </c>
      <c r="R342" s="2" t="s">
        <v>17</v>
      </c>
      <c r="S342" s="2" t="s">
        <v>64</v>
      </c>
      <c r="T342" s="2" t="s">
        <v>142</v>
      </c>
      <c r="U342" s="2">
        <v>44439</v>
      </c>
      <c r="V342" s="2" t="s">
        <v>312</v>
      </c>
      <c r="W342" s="2" t="s">
        <v>2309</v>
      </c>
      <c r="X342" s="2" t="s">
        <v>2309</v>
      </c>
      <c r="Y342" s="2" t="s">
        <v>4198</v>
      </c>
      <c r="Z342" s="2" t="s">
        <v>323</v>
      </c>
      <c r="AA342" s="2" t="s">
        <v>2568</v>
      </c>
      <c r="AB342" s="2" t="s">
        <v>14</v>
      </c>
      <c r="AC342" s="2">
        <v>2020</v>
      </c>
      <c r="AD342" s="2" t="s">
        <v>4199</v>
      </c>
      <c r="AE342" s="2" t="s">
        <v>4200</v>
      </c>
      <c r="AF342" s="2" t="s">
        <v>4201</v>
      </c>
    </row>
    <row r="343" spans="1:32" ht="53.4" hidden="1">
      <c r="A343" s="1">
        <f t="shared" si="6"/>
        <v>342</v>
      </c>
      <c r="B343" s="2" t="s">
        <v>2298</v>
      </c>
      <c r="C343" s="2" t="s">
        <v>2684</v>
      </c>
      <c r="D343" s="2" t="s">
        <v>2646</v>
      </c>
      <c r="E343" s="2" t="s">
        <v>321</v>
      </c>
      <c r="F343" s="2">
        <v>8653014141201610</v>
      </c>
      <c r="G343" s="2">
        <v>5</v>
      </c>
      <c r="H343" s="2">
        <v>2017</v>
      </c>
      <c r="I343" s="2" t="s">
        <v>4207</v>
      </c>
      <c r="J343" s="2">
        <v>6809941000157</v>
      </c>
      <c r="K343" s="6">
        <v>42873</v>
      </c>
      <c r="L343" s="2" t="s">
        <v>4208</v>
      </c>
      <c r="M343" s="2" t="s">
        <v>4209</v>
      </c>
      <c r="N343" s="2" t="s">
        <v>406</v>
      </c>
      <c r="O343" s="2">
        <v>12</v>
      </c>
      <c r="P343" s="3">
        <v>10149</v>
      </c>
      <c r="Q343" s="3">
        <v>121788</v>
      </c>
      <c r="R343" s="2" t="s">
        <v>174</v>
      </c>
      <c r="S343" s="2" t="s">
        <v>39</v>
      </c>
      <c r="T343" s="2" t="s">
        <v>38</v>
      </c>
      <c r="U343" s="2">
        <v>44334</v>
      </c>
      <c r="V343" s="2" t="s">
        <v>312</v>
      </c>
      <c r="W343" s="2" t="s">
        <v>2309</v>
      </c>
      <c r="X343" s="2" t="s">
        <v>2309</v>
      </c>
      <c r="Y343" s="2" t="s">
        <v>4198</v>
      </c>
      <c r="Z343" s="2" t="s">
        <v>323</v>
      </c>
      <c r="AA343" s="2" t="s">
        <v>2568</v>
      </c>
      <c r="AB343" s="2" t="s">
        <v>14</v>
      </c>
      <c r="AC343" s="2">
        <v>2017</v>
      </c>
      <c r="AD343" s="2" t="s">
        <v>4199</v>
      </c>
      <c r="AE343" s="2" t="s">
        <v>4200</v>
      </c>
      <c r="AF343" s="2" t="s">
        <v>4201</v>
      </c>
    </row>
    <row r="344" spans="1:32" ht="53.4" hidden="1">
      <c r="A344" s="1">
        <f t="shared" si="6"/>
        <v>343</v>
      </c>
      <c r="B344" s="2" t="s">
        <v>2298</v>
      </c>
      <c r="C344" s="2" t="s">
        <v>2684</v>
      </c>
      <c r="D344" s="2" t="s">
        <v>2646</v>
      </c>
      <c r="E344" s="2" t="s">
        <v>321</v>
      </c>
      <c r="F344" s="2">
        <v>8653014141201610</v>
      </c>
      <c r="G344" s="2">
        <v>4</v>
      </c>
      <c r="H344" s="2">
        <v>2017</v>
      </c>
      <c r="I344" s="2" t="s">
        <v>4210</v>
      </c>
      <c r="J344" s="2">
        <v>41644220000135</v>
      </c>
      <c r="K344" s="6">
        <v>42870</v>
      </c>
      <c r="L344" s="2" t="s">
        <v>4208</v>
      </c>
      <c r="M344" s="2" t="s">
        <v>4209</v>
      </c>
      <c r="N344" s="2" t="s">
        <v>406</v>
      </c>
      <c r="O344" s="2">
        <v>12</v>
      </c>
      <c r="P344" s="3">
        <v>1958.33</v>
      </c>
      <c r="Q344" s="3">
        <v>23500</v>
      </c>
      <c r="R344" s="2" t="s">
        <v>174</v>
      </c>
      <c r="S344" s="2" t="s">
        <v>39</v>
      </c>
      <c r="T344" s="2" t="s">
        <v>38</v>
      </c>
      <c r="U344" s="2">
        <v>44331</v>
      </c>
      <c r="V344" s="2" t="s">
        <v>312</v>
      </c>
      <c r="W344" s="2" t="s">
        <v>2309</v>
      </c>
      <c r="X344" s="2" t="s">
        <v>2309</v>
      </c>
      <c r="Y344" s="2" t="s">
        <v>4198</v>
      </c>
      <c r="Z344" s="2" t="s">
        <v>323</v>
      </c>
      <c r="AA344" s="2" t="s">
        <v>2568</v>
      </c>
      <c r="AB344" s="2" t="s">
        <v>14</v>
      </c>
      <c r="AC344" s="2">
        <v>2017</v>
      </c>
      <c r="AD344" s="2" t="s">
        <v>4199</v>
      </c>
      <c r="AE344" s="2" t="s">
        <v>4200</v>
      </c>
      <c r="AF344" s="2" t="s">
        <v>4201</v>
      </c>
    </row>
    <row r="345" spans="1:32" ht="53.4" hidden="1">
      <c r="A345" s="1">
        <f t="shared" si="6"/>
        <v>344</v>
      </c>
      <c r="B345" s="2" t="s">
        <v>2298</v>
      </c>
      <c r="C345" s="2" t="s">
        <v>2684</v>
      </c>
      <c r="D345" s="2" t="s">
        <v>2646</v>
      </c>
      <c r="E345" s="2" t="s">
        <v>321</v>
      </c>
      <c r="F345" s="2">
        <v>8653017882201720</v>
      </c>
      <c r="G345" s="2">
        <v>13</v>
      </c>
      <c r="H345" s="2">
        <v>2017</v>
      </c>
      <c r="I345" s="2" t="s">
        <v>4211</v>
      </c>
      <c r="J345" s="2">
        <v>5307143000164</v>
      </c>
      <c r="K345" s="6">
        <v>43073</v>
      </c>
      <c r="L345" s="2" t="s">
        <v>4212</v>
      </c>
      <c r="M345" s="2" t="s">
        <v>4213</v>
      </c>
      <c r="N345" s="2" t="s">
        <v>406</v>
      </c>
      <c r="O345" s="2">
        <v>12</v>
      </c>
      <c r="P345" s="3">
        <v>14782.89</v>
      </c>
      <c r="Q345" s="3">
        <v>177394.66</v>
      </c>
      <c r="R345" s="2" t="s">
        <v>174</v>
      </c>
      <c r="S345" s="2" t="s">
        <v>39</v>
      </c>
      <c r="T345" s="2" t="s">
        <v>38</v>
      </c>
      <c r="U345" s="2">
        <v>44544</v>
      </c>
      <c r="V345" s="2" t="s">
        <v>312</v>
      </c>
      <c r="W345" s="2" t="s">
        <v>2309</v>
      </c>
      <c r="X345" s="2" t="s">
        <v>2309</v>
      </c>
      <c r="Y345" s="2" t="s">
        <v>4198</v>
      </c>
      <c r="Z345" s="2" t="s">
        <v>323</v>
      </c>
      <c r="AA345" s="2" t="s">
        <v>2568</v>
      </c>
      <c r="AB345" s="2" t="s">
        <v>14</v>
      </c>
      <c r="AC345" s="2">
        <v>2017</v>
      </c>
      <c r="AD345" s="2" t="s">
        <v>4199</v>
      </c>
      <c r="AE345" s="2" t="s">
        <v>4200</v>
      </c>
      <c r="AF345" s="2" t="s">
        <v>4201</v>
      </c>
    </row>
    <row r="346" spans="1:32" ht="66.599999999999994" hidden="1">
      <c r="A346" s="1">
        <f t="shared" si="6"/>
        <v>345</v>
      </c>
      <c r="B346" s="2" t="s">
        <v>2298</v>
      </c>
      <c r="C346" s="2" t="s">
        <v>2684</v>
      </c>
      <c r="D346" s="2" t="s">
        <v>2646</v>
      </c>
      <c r="E346" s="2" t="s">
        <v>321</v>
      </c>
      <c r="F346" s="2">
        <v>8653016277201810</v>
      </c>
      <c r="G346" s="2">
        <v>19</v>
      </c>
      <c r="H346" s="2">
        <v>2018</v>
      </c>
      <c r="I346" s="2" t="s">
        <v>2167</v>
      </c>
      <c r="J346" s="2">
        <v>40432544000147</v>
      </c>
      <c r="K346" s="6">
        <v>43374</v>
      </c>
      <c r="L346" s="2" t="s">
        <v>4214</v>
      </c>
      <c r="M346" s="2" t="s">
        <v>1766</v>
      </c>
      <c r="N346" s="2" t="s">
        <v>406</v>
      </c>
      <c r="O346" s="2">
        <v>12</v>
      </c>
      <c r="P346" s="3">
        <v>8252.74</v>
      </c>
      <c r="Q346" s="3">
        <v>99032.89</v>
      </c>
      <c r="R346" s="2" t="s">
        <v>17</v>
      </c>
      <c r="S346" s="2" t="s">
        <v>39</v>
      </c>
      <c r="T346" s="2" t="s">
        <v>38</v>
      </c>
      <c r="U346" s="2">
        <v>44289</v>
      </c>
      <c r="V346" s="2" t="s">
        <v>312</v>
      </c>
      <c r="W346" s="2" t="s">
        <v>2309</v>
      </c>
      <c r="X346" s="2" t="s">
        <v>2309</v>
      </c>
      <c r="Y346" s="2" t="s">
        <v>4198</v>
      </c>
      <c r="Z346" s="2" t="s">
        <v>323</v>
      </c>
      <c r="AA346" s="2" t="s">
        <v>2568</v>
      </c>
      <c r="AB346" s="2" t="s">
        <v>14</v>
      </c>
      <c r="AC346" s="2">
        <v>2018</v>
      </c>
      <c r="AD346" s="2" t="s">
        <v>4199</v>
      </c>
      <c r="AE346" s="2" t="s">
        <v>4200</v>
      </c>
      <c r="AF346" s="2" t="s">
        <v>4201</v>
      </c>
    </row>
    <row r="347" spans="1:32" ht="66.599999999999994" hidden="1">
      <c r="A347" s="1">
        <f t="shared" si="6"/>
        <v>346</v>
      </c>
      <c r="B347" s="2" t="s">
        <v>2298</v>
      </c>
      <c r="C347" s="2" t="s">
        <v>2684</v>
      </c>
      <c r="D347" s="2" t="s">
        <v>2646</v>
      </c>
      <c r="E347" s="2" t="s">
        <v>321</v>
      </c>
      <c r="F347" s="2">
        <v>8653016208201810</v>
      </c>
      <c r="G347" s="2">
        <v>21</v>
      </c>
      <c r="H347" s="2">
        <v>2018</v>
      </c>
      <c r="I347" s="2" t="s">
        <v>2167</v>
      </c>
      <c r="J347" s="2">
        <v>40432544000147</v>
      </c>
      <c r="K347" s="6">
        <v>43378</v>
      </c>
      <c r="L347" s="2" t="s">
        <v>4215</v>
      </c>
      <c r="M347" s="2" t="s">
        <v>1766</v>
      </c>
      <c r="N347" s="2" t="s">
        <v>406</v>
      </c>
      <c r="O347" s="2">
        <v>12</v>
      </c>
      <c r="P347" s="3">
        <v>258.95</v>
      </c>
      <c r="Q347" s="3">
        <v>3107.42</v>
      </c>
      <c r="R347" s="2" t="s">
        <v>174</v>
      </c>
      <c r="S347" s="2" t="s">
        <v>39</v>
      </c>
      <c r="T347" s="2" t="s">
        <v>38</v>
      </c>
      <c r="U347" s="2">
        <v>44839</v>
      </c>
      <c r="V347" s="2" t="s">
        <v>312</v>
      </c>
      <c r="W347" s="2" t="s">
        <v>2309</v>
      </c>
      <c r="X347" s="2" t="s">
        <v>2309</v>
      </c>
      <c r="Y347" s="2" t="s">
        <v>4198</v>
      </c>
      <c r="Z347" s="2" t="s">
        <v>323</v>
      </c>
      <c r="AA347" s="2" t="s">
        <v>2568</v>
      </c>
      <c r="AB347" s="2" t="s">
        <v>14</v>
      </c>
      <c r="AC347" s="2">
        <v>2018</v>
      </c>
      <c r="AD347" s="2" t="s">
        <v>4199</v>
      </c>
      <c r="AE347" s="2" t="s">
        <v>4200</v>
      </c>
      <c r="AF347" s="2" t="s">
        <v>4201</v>
      </c>
    </row>
    <row r="348" spans="1:32" ht="53.4" hidden="1">
      <c r="A348" s="1">
        <f t="shared" si="6"/>
        <v>347</v>
      </c>
      <c r="B348" s="2" t="s">
        <v>2298</v>
      </c>
      <c r="C348" s="2" t="s">
        <v>2563</v>
      </c>
      <c r="D348" s="2" t="s">
        <v>2646</v>
      </c>
      <c r="E348" s="2" t="s">
        <v>321</v>
      </c>
      <c r="F348" s="2">
        <v>8653003365201930</v>
      </c>
      <c r="G348" s="2">
        <v>3</v>
      </c>
      <c r="H348" s="2">
        <v>2020</v>
      </c>
      <c r="I348" s="2" t="s">
        <v>4216</v>
      </c>
      <c r="J348" s="2">
        <v>9019150000111</v>
      </c>
      <c r="K348" s="6">
        <v>43852</v>
      </c>
      <c r="L348" s="2" t="s">
        <v>4217</v>
      </c>
      <c r="M348" s="2" t="s">
        <v>4218</v>
      </c>
      <c r="N348" s="2" t="s">
        <v>406</v>
      </c>
      <c r="O348" s="2">
        <v>12</v>
      </c>
      <c r="P348" s="3">
        <v>93367.4</v>
      </c>
      <c r="Q348" s="3">
        <v>1120408.8</v>
      </c>
      <c r="R348" s="2" t="s">
        <v>174</v>
      </c>
      <c r="S348" s="2" t="s">
        <v>64</v>
      </c>
      <c r="T348" s="2" t="s">
        <v>256</v>
      </c>
      <c r="U348" s="2">
        <v>44584</v>
      </c>
      <c r="V348" s="2" t="s">
        <v>312</v>
      </c>
      <c r="W348" s="2" t="s">
        <v>2309</v>
      </c>
      <c r="X348" s="2" t="s">
        <v>2309</v>
      </c>
      <c r="Y348" s="2" t="s">
        <v>4198</v>
      </c>
      <c r="Z348" s="2" t="s">
        <v>323</v>
      </c>
      <c r="AA348" s="2" t="s">
        <v>14</v>
      </c>
      <c r="AB348" s="2" t="s">
        <v>14</v>
      </c>
      <c r="AC348" s="2">
        <v>2020</v>
      </c>
      <c r="AD348" s="2" t="s">
        <v>4199</v>
      </c>
      <c r="AE348" s="2" t="s">
        <v>4200</v>
      </c>
      <c r="AF348" s="2" t="s">
        <v>4201</v>
      </c>
    </row>
    <row r="349" spans="1:32" ht="53.4" hidden="1">
      <c r="A349" s="1">
        <f t="shared" si="6"/>
        <v>348</v>
      </c>
      <c r="B349" s="2" t="s">
        <v>2298</v>
      </c>
      <c r="C349" s="2" t="s">
        <v>2563</v>
      </c>
      <c r="D349" s="2" t="s">
        <v>2646</v>
      </c>
      <c r="E349" s="2" t="s">
        <v>321</v>
      </c>
      <c r="F349" s="2">
        <v>8653003381201920</v>
      </c>
      <c r="G349" s="2">
        <v>2</v>
      </c>
      <c r="H349" s="2">
        <v>2020</v>
      </c>
      <c r="I349" s="2" t="s">
        <v>4216</v>
      </c>
      <c r="J349" s="2">
        <v>9019150000111</v>
      </c>
      <c r="K349" s="6">
        <v>43846</v>
      </c>
      <c r="L349" s="2" t="s">
        <v>4219</v>
      </c>
      <c r="M349" s="2" t="s">
        <v>4220</v>
      </c>
      <c r="N349" s="2" t="s">
        <v>406</v>
      </c>
      <c r="O349" s="2">
        <v>12</v>
      </c>
      <c r="P349" s="3">
        <v>61270.6</v>
      </c>
      <c r="Q349" s="3">
        <v>735247.24</v>
      </c>
      <c r="R349" s="2" t="s">
        <v>174</v>
      </c>
      <c r="S349" s="2" t="s">
        <v>64</v>
      </c>
      <c r="T349" s="2" t="s">
        <v>256</v>
      </c>
      <c r="U349" s="2">
        <v>44584</v>
      </c>
      <c r="V349" s="2" t="s">
        <v>312</v>
      </c>
      <c r="W349" s="2" t="s">
        <v>2309</v>
      </c>
      <c r="X349" s="2" t="s">
        <v>2309</v>
      </c>
      <c r="Y349" s="2" t="s">
        <v>4198</v>
      </c>
      <c r="Z349" s="2" t="s">
        <v>323</v>
      </c>
      <c r="AA349" s="2" t="s">
        <v>14</v>
      </c>
      <c r="AB349" s="2" t="s">
        <v>14</v>
      </c>
      <c r="AC349" s="2">
        <v>2020</v>
      </c>
      <c r="AD349" s="2" t="s">
        <v>4199</v>
      </c>
      <c r="AE349" s="2" t="s">
        <v>4200</v>
      </c>
      <c r="AF349" s="2" t="s">
        <v>4201</v>
      </c>
    </row>
    <row r="350" spans="1:32" ht="53.4" hidden="1">
      <c r="A350" s="1">
        <f t="shared" si="6"/>
        <v>349</v>
      </c>
      <c r="B350" s="2" t="s">
        <v>2298</v>
      </c>
      <c r="C350" s="2" t="s">
        <v>2563</v>
      </c>
      <c r="D350" s="2" t="s">
        <v>2646</v>
      </c>
      <c r="E350" s="2" t="s">
        <v>321</v>
      </c>
      <c r="F350" s="2">
        <v>8653005509201810</v>
      </c>
      <c r="G350" s="2">
        <v>18</v>
      </c>
      <c r="H350" s="2">
        <v>2018</v>
      </c>
      <c r="I350" s="2" t="s">
        <v>4216</v>
      </c>
      <c r="J350" s="2">
        <v>9019150000112</v>
      </c>
      <c r="K350" s="6">
        <v>43349</v>
      </c>
      <c r="L350" s="2" t="s">
        <v>4221</v>
      </c>
      <c r="M350" s="2" t="s">
        <v>4222</v>
      </c>
      <c r="N350" s="2" t="s">
        <v>406</v>
      </c>
      <c r="O350" s="2">
        <v>12</v>
      </c>
      <c r="P350" s="3">
        <v>5866.22</v>
      </c>
      <c r="Q350" s="3">
        <v>70394.64</v>
      </c>
      <c r="R350" s="2" t="s">
        <v>174</v>
      </c>
      <c r="S350" s="2" t="s">
        <v>64</v>
      </c>
      <c r="T350" s="2" t="s">
        <v>256</v>
      </c>
      <c r="U350" s="2">
        <v>44571</v>
      </c>
      <c r="V350" s="2" t="s">
        <v>312</v>
      </c>
      <c r="W350" s="2" t="s">
        <v>2309</v>
      </c>
      <c r="X350" s="2" t="s">
        <v>2309</v>
      </c>
      <c r="Y350" s="2" t="s">
        <v>4198</v>
      </c>
      <c r="Z350" s="2" t="s">
        <v>323</v>
      </c>
      <c r="AA350" s="2" t="s">
        <v>14</v>
      </c>
      <c r="AB350" s="2" t="s">
        <v>14</v>
      </c>
      <c r="AC350" s="2">
        <v>2018</v>
      </c>
      <c r="AD350" s="2" t="s">
        <v>4199</v>
      </c>
      <c r="AE350" s="2" t="s">
        <v>4200</v>
      </c>
      <c r="AF350" s="2" t="s">
        <v>4201</v>
      </c>
    </row>
    <row r="351" spans="1:32" ht="53.4" hidden="1">
      <c r="A351" s="1">
        <f t="shared" si="6"/>
        <v>350</v>
      </c>
      <c r="B351" s="2" t="s">
        <v>2298</v>
      </c>
      <c r="C351" s="2" t="s">
        <v>2563</v>
      </c>
      <c r="D351" s="2" t="s">
        <v>2646</v>
      </c>
      <c r="E351" s="2" t="s">
        <v>321</v>
      </c>
      <c r="F351" s="2">
        <v>8653002969201880</v>
      </c>
      <c r="G351" s="2">
        <v>22</v>
      </c>
      <c r="H351" s="2">
        <v>2018</v>
      </c>
      <c r="I351" s="2" t="s">
        <v>4223</v>
      </c>
      <c r="J351" s="2">
        <v>3399966000131</v>
      </c>
      <c r="K351" s="6">
        <v>43402</v>
      </c>
      <c r="L351" s="2" t="s">
        <v>4224</v>
      </c>
      <c r="M351" s="2" t="s">
        <v>4225</v>
      </c>
      <c r="N351" s="2" t="s">
        <v>406</v>
      </c>
      <c r="O351" s="2">
        <v>12</v>
      </c>
      <c r="P351" s="3">
        <v>11196.24</v>
      </c>
      <c r="Q351" s="3">
        <v>134354.88</v>
      </c>
      <c r="R351" s="2" t="s">
        <v>174</v>
      </c>
      <c r="S351" s="2" t="s">
        <v>64</v>
      </c>
      <c r="T351" s="2" t="s">
        <v>256</v>
      </c>
      <c r="U351" s="2">
        <v>44500</v>
      </c>
      <c r="V351" s="2" t="s">
        <v>312</v>
      </c>
      <c r="W351" s="2" t="s">
        <v>2309</v>
      </c>
      <c r="X351" s="2" t="s">
        <v>2309</v>
      </c>
      <c r="Y351" s="2" t="s">
        <v>4198</v>
      </c>
      <c r="Z351" s="2" t="s">
        <v>323</v>
      </c>
      <c r="AA351" s="2" t="s">
        <v>14</v>
      </c>
      <c r="AB351" s="2" t="s">
        <v>14</v>
      </c>
      <c r="AC351" s="2">
        <v>2018</v>
      </c>
      <c r="AD351" s="2" t="s">
        <v>4199</v>
      </c>
      <c r="AE351" s="2" t="s">
        <v>4200</v>
      </c>
      <c r="AF351" s="2" t="s">
        <v>4201</v>
      </c>
    </row>
    <row r="352" spans="1:32" ht="53.4" hidden="1">
      <c r="A352" s="1">
        <f t="shared" si="6"/>
        <v>351</v>
      </c>
      <c r="B352" s="2" t="s">
        <v>2298</v>
      </c>
      <c r="C352" s="2" t="s">
        <v>2684</v>
      </c>
      <c r="D352" s="2" t="s">
        <v>2646</v>
      </c>
      <c r="E352" s="2" t="s">
        <v>321</v>
      </c>
      <c r="F352" s="2">
        <v>8653014300201750</v>
      </c>
      <c r="G352" s="2">
        <v>14</v>
      </c>
      <c r="H352" s="2">
        <v>2017</v>
      </c>
      <c r="I352" s="2" t="s">
        <v>4226</v>
      </c>
      <c r="J352" s="2">
        <v>35014448000149</v>
      </c>
      <c r="K352" s="6">
        <v>43073</v>
      </c>
      <c r="L352" s="2" t="s">
        <v>4227</v>
      </c>
      <c r="M352" s="2" t="s">
        <v>4228</v>
      </c>
      <c r="N352" s="2" t="s">
        <v>406</v>
      </c>
      <c r="O352" s="2">
        <v>12</v>
      </c>
      <c r="P352" s="3">
        <v>153248.5</v>
      </c>
      <c r="Q352" s="3">
        <v>1838982</v>
      </c>
      <c r="R352" s="2" t="s">
        <v>17</v>
      </c>
      <c r="S352" s="2" t="s">
        <v>64</v>
      </c>
      <c r="T352" s="2" t="s">
        <v>256</v>
      </c>
      <c r="U352" s="2">
        <v>44534</v>
      </c>
      <c r="V352" s="2" t="s">
        <v>312</v>
      </c>
      <c r="W352" s="2" t="s">
        <v>2309</v>
      </c>
      <c r="X352" s="2" t="s">
        <v>2309</v>
      </c>
      <c r="Y352" s="2" t="s">
        <v>4198</v>
      </c>
      <c r="Z352" s="2" t="s">
        <v>323</v>
      </c>
      <c r="AA352" s="2" t="s">
        <v>14</v>
      </c>
      <c r="AB352" s="2" t="s">
        <v>14</v>
      </c>
      <c r="AC352" s="2">
        <v>2017</v>
      </c>
      <c r="AD352" s="2" t="s">
        <v>4199</v>
      </c>
      <c r="AE352" s="2" t="s">
        <v>4200</v>
      </c>
      <c r="AF352" s="2" t="s">
        <v>4201</v>
      </c>
    </row>
    <row r="353" spans="1:32" ht="53.4" hidden="1">
      <c r="A353" s="1">
        <f t="shared" si="6"/>
        <v>352</v>
      </c>
      <c r="B353" s="2" t="s">
        <v>2298</v>
      </c>
      <c r="C353" s="2" t="s">
        <v>2563</v>
      </c>
      <c r="D353" s="2" t="s">
        <v>2646</v>
      </c>
      <c r="E353" s="2" t="s">
        <v>321</v>
      </c>
      <c r="F353" s="2">
        <v>8653007177202010</v>
      </c>
      <c r="G353" s="2">
        <v>19</v>
      </c>
      <c r="H353" s="2">
        <v>2020</v>
      </c>
      <c r="I353" s="2" t="s">
        <v>4229</v>
      </c>
      <c r="J353" s="2">
        <v>34028316001002</v>
      </c>
      <c r="K353" s="6">
        <v>44181</v>
      </c>
      <c r="L353" s="2" t="s">
        <v>4230</v>
      </c>
      <c r="M353" s="2" t="s">
        <v>4230</v>
      </c>
      <c r="N353" s="2" t="s">
        <v>406</v>
      </c>
      <c r="O353" s="2">
        <v>12</v>
      </c>
      <c r="P353" s="3">
        <v>7387.94</v>
      </c>
      <c r="Q353" s="3">
        <v>88655.33</v>
      </c>
      <c r="R353" s="2" t="s">
        <v>174</v>
      </c>
      <c r="S353" s="2" t="s">
        <v>64</v>
      </c>
      <c r="T353" s="2" t="s">
        <v>142</v>
      </c>
      <c r="U353" s="2">
        <v>44545</v>
      </c>
      <c r="V353" s="2" t="s">
        <v>312</v>
      </c>
      <c r="W353" s="2" t="s">
        <v>2309</v>
      </c>
      <c r="X353" s="2" t="s">
        <v>2309</v>
      </c>
      <c r="Y353" s="2" t="s">
        <v>4198</v>
      </c>
      <c r="Z353" s="2" t="s">
        <v>359</v>
      </c>
      <c r="AA353" s="2" t="s">
        <v>14</v>
      </c>
      <c r="AB353" s="2" t="s">
        <v>14</v>
      </c>
      <c r="AC353" s="2">
        <v>2020</v>
      </c>
      <c r="AD353" s="2" t="s">
        <v>4199</v>
      </c>
      <c r="AE353" s="2" t="s">
        <v>4200</v>
      </c>
      <c r="AF353" s="2" t="s">
        <v>4201</v>
      </c>
    </row>
    <row r="354" spans="1:32" ht="53.4" hidden="1">
      <c r="A354" s="1">
        <f t="shared" si="6"/>
        <v>353</v>
      </c>
      <c r="B354" s="2" t="s">
        <v>2298</v>
      </c>
      <c r="C354" s="2" t="s">
        <v>2563</v>
      </c>
      <c r="D354" s="2" t="s">
        <v>2646</v>
      </c>
      <c r="E354" s="2" t="s">
        <v>321</v>
      </c>
      <c r="F354" s="2">
        <v>8653008048202040</v>
      </c>
      <c r="G354" s="2">
        <v>5</v>
      </c>
      <c r="H354" s="2">
        <v>2021</v>
      </c>
      <c r="I354" s="2" t="s">
        <v>4229</v>
      </c>
      <c r="J354" s="2">
        <v>34028316002580</v>
      </c>
      <c r="K354" s="6">
        <v>44215</v>
      </c>
      <c r="L354" s="2" t="s">
        <v>4230</v>
      </c>
      <c r="M354" s="2" t="s">
        <v>4230</v>
      </c>
      <c r="N354" s="2" t="s">
        <v>406</v>
      </c>
      <c r="O354" s="2">
        <v>12</v>
      </c>
      <c r="P354" s="3">
        <v>583.33000000000004</v>
      </c>
      <c r="Q354" s="3">
        <v>7000</v>
      </c>
      <c r="R354" s="2" t="s">
        <v>174</v>
      </c>
      <c r="S354" s="2" t="s">
        <v>64</v>
      </c>
      <c r="T354" s="2" t="s">
        <v>142</v>
      </c>
      <c r="U354" s="2">
        <v>44580</v>
      </c>
      <c r="V354" s="2" t="s">
        <v>312</v>
      </c>
      <c r="W354" s="2" t="s">
        <v>2309</v>
      </c>
      <c r="X354" s="2" t="s">
        <v>2309</v>
      </c>
      <c r="Y354" s="2" t="s">
        <v>4198</v>
      </c>
      <c r="Z354" s="2" t="s">
        <v>359</v>
      </c>
      <c r="AA354" s="2" t="s">
        <v>14</v>
      </c>
      <c r="AB354" s="2" t="s">
        <v>14</v>
      </c>
      <c r="AC354" s="2">
        <v>2021</v>
      </c>
      <c r="AD354" s="2" t="s">
        <v>4199</v>
      </c>
      <c r="AE354" s="2" t="s">
        <v>4200</v>
      </c>
      <c r="AF354" s="2" t="s">
        <v>4201</v>
      </c>
    </row>
    <row r="355" spans="1:32" ht="53.4" hidden="1">
      <c r="A355" s="1">
        <f t="shared" si="6"/>
        <v>354</v>
      </c>
      <c r="B355" s="2" t="s">
        <v>2298</v>
      </c>
      <c r="C355" s="2" t="s">
        <v>2576</v>
      </c>
      <c r="D355" s="2" t="s">
        <v>2646</v>
      </c>
      <c r="E355" s="2" t="s">
        <v>321</v>
      </c>
      <c r="F355" s="2">
        <v>8653008404201810</v>
      </c>
      <c r="G355" s="2">
        <v>13</v>
      </c>
      <c r="H355" s="2">
        <v>2018</v>
      </c>
      <c r="I355" s="2" t="s">
        <v>4120</v>
      </c>
      <c r="J355" s="2">
        <v>5591590000198</v>
      </c>
      <c r="K355" s="6">
        <v>43276</v>
      </c>
      <c r="L355" s="2" t="s">
        <v>4231</v>
      </c>
      <c r="M355" s="2" t="s">
        <v>4232</v>
      </c>
      <c r="N355" s="2" t="s">
        <v>406</v>
      </c>
      <c r="O355" s="2">
        <v>12</v>
      </c>
      <c r="P355" s="3">
        <v>14677.49</v>
      </c>
      <c r="Q355" s="3">
        <v>176129.87</v>
      </c>
      <c r="R355" s="2" t="s">
        <v>17</v>
      </c>
      <c r="S355" s="2" t="s">
        <v>64</v>
      </c>
      <c r="T355" s="2" t="s">
        <v>142</v>
      </c>
      <c r="U355" s="2">
        <v>44381</v>
      </c>
      <c r="V355" s="2" t="s">
        <v>312</v>
      </c>
      <c r="W355" s="2" t="s">
        <v>2309</v>
      </c>
      <c r="X355" s="2" t="s">
        <v>2309</v>
      </c>
      <c r="Y355" s="2" t="s">
        <v>4198</v>
      </c>
      <c r="Z355" s="2" t="s">
        <v>359</v>
      </c>
      <c r="AA355" s="2" t="s">
        <v>14</v>
      </c>
      <c r="AB355" s="2" t="s">
        <v>14</v>
      </c>
      <c r="AC355" s="2">
        <v>2018</v>
      </c>
      <c r="AD355" s="2" t="s">
        <v>4199</v>
      </c>
      <c r="AE355" s="2" t="s">
        <v>4200</v>
      </c>
      <c r="AF355" s="2" t="s">
        <v>4201</v>
      </c>
    </row>
    <row r="356" spans="1:32" ht="53.4" hidden="1">
      <c r="A356" s="1">
        <f t="shared" si="6"/>
        <v>355</v>
      </c>
      <c r="B356" s="2" t="s">
        <v>2298</v>
      </c>
      <c r="C356" s="2" t="s">
        <v>2576</v>
      </c>
      <c r="D356" s="2" t="s">
        <v>2646</v>
      </c>
      <c r="E356" s="2" t="s">
        <v>321</v>
      </c>
      <c r="F356" s="2">
        <v>8653018546201880</v>
      </c>
      <c r="G356" s="2">
        <v>17</v>
      </c>
      <c r="H356" s="2">
        <v>2018</v>
      </c>
      <c r="I356" s="2" t="s">
        <v>2287</v>
      </c>
      <c r="J356" s="2">
        <v>6064175000149</v>
      </c>
      <c r="K356" s="6">
        <v>43333</v>
      </c>
      <c r="L356" s="2" t="s">
        <v>4233</v>
      </c>
      <c r="M356" s="2" t="s">
        <v>4234</v>
      </c>
      <c r="N356" s="2" t="s">
        <v>406</v>
      </c>
      <c r="O356" s="2">
        <v>12</v>
      </c>
      <c r="P356" s="3">
        <v>36878.17</v>
      </c>
      <c r="Q356" s="3">
        <v>442538</v>
      </c>
      <c r="R356" s="2" t="s">
        <v>17</v>
      </c>
      <c r="S356" s="2" t="s">
        <v>64</v>
      </c>
      <c r="T356" s="2" t="s">
        <v>142</v>
      </c>
      <c r="U356" s="2">
        <v>44431</v>
      </c>
      <c r="V356" s="2" t="s">
        <v>312</v>
      </c>
      <c r="W356" s="2" t="s">
        <v>2309</v>
      </c>
      <c r="X356" s="2" t="s">
        <v>2309</v>
      </c>
      <c r="Y356" s="2" t="s">
        <v>4198</v>
      </c>
      <c r="Z356" s="2" t="s">
        <v>323</v>
      </c>
      <c r="AA356" s="2" t="s">
        <v>14</v>
      </c>
      <c r="AB356" s="2" t="s">
        <v>14</v>
      </c>
      <c r="AC356" s="2">
        <v>2018</v>
      </c>
      <c r="AD356" s="2" t="s">
        <v>4199</v>
      </c>
      <c r="AE356" s="2" t="s">
        <v>4200</v>
      </c>
      <c r="AF356" s="2" t="s">
        <v>4201</v>
      </c>
    </row>
    <row r="357" spans="1:32" ht="53.4" hidden="1">
      <c r="A357" s="1">
        <f t="shared" si="6"/>
        <v>356</v>
      </c>
      <c r="B357" s="2" t="s">
        <v>2298</v>
      </c>
      <c r="C357" s="2" t="s">
        <v>2720</v>
      </c>
      <c r="D357" s="2" t="s">
        <v>2674</v>
      </c>
      <c r="E357" s="2" t="s">
        <v>321</v>
      </c>
      <c r="F357" s="2">
        <v>8654005419201560</v>
      </c>
      <c r="G357" s="2">
        <v>18</v>
      </c>
      <c r="H357" s="2">
        <v>2015</v>
      </c>
      <c r="I357" s="2" t="s">
        <v>4235</v>
      </c>
      <c r="J357" s="2">
        <v>9863853000121</v>
      </c>
      <c r="K357" s="6">
        <v>42276</v>
      </c>
      <c r="L357" s="2" t="s">
        <v>4236</v>
      </c>
      <c r="M357" s="2" t="s">
        <v>4237</v>
      </c>
      <c r="N357" s="2" t="s">
        <v>406</v>
      </c>
      <c r="O357" s="2">
        <v>12</v>
      </c>
      <c r="P357" s="3">
        <v>97534.35</v>
      </c>
      <c r="Q357" s="3">
        <v>1170412.2</v>
      </c>
      <c r="R357" s="2" t="s">
        <v>174</v>
      </c>
      <c r="S357" s="2" t="s">
        <v>64</v>
      </c>
      <c r="T357" s="2" t="s">
        <v>256</v>
      </c>
      <c r="U357" s="2">
        <v>44475</v>
      </c>
      <c r="V357" s="2" t="s">
        <v>312</v>
      </c>
      <c r="W357" s="2" t="s">
        <v>215</v>
      </c>
      <c r="X357" s="2" t="s">
        <v>2309</v>
      </c>
      <c r="Y357" s="2" t="s">
        <v>4238</v>
      </c>
      <c r="Z357" s="2" t="s">
        <v>323</v>
      </c>
      <c r="AA357" s="2" t="s">
        <v>2568</v>
      </c>
      <c r="AB357" s="2" t="s">
        <v>14</v>
      </c>
      <c r="AC357" s="2">
        <v>2015</v>
      </c>
      <c r="AD357" s="2" t="s">
        <v>2678</v>
      </c>
      <c r="AE357" s="2" t="s">
        <v>2679</v>
      </c>
      <c r="AF357" s="2" t="s">
        <v>4239</v>
      </c>
    </row>
    <row r="358" spans="1:32" ht="53.4" hidden="1">
      <c r="A358" s="1">
        <f t="shared" si="6"/>
        <v>357</v>
      </c>
      <c r="B358" s="2" t="s">
        <v>2298</v>
      </c>
      <c r="C358" s="2" t="s">
        <v>2563</v>
      </c>
      <c r="D358" s="2" t="s">
        <v>2674</v>
      </c>
      <c r="E358" s="2" t="s">
        <v>321</v>
      </c>
      <c r="F358" s="2">
        <v>8654000791201660</v>
      </c>
      <c r="G358" s="2">
        <v>1</v>
      </c>
      <c r="H358" s="2">
        <v>2016</v>
      </c>
      <c r="I358" s="2" t="s">
        <v>4240</v>
      </c>
      <c r="J358" s="2">
        <v>10835932000108</v>
      </c>
      <c r="K358" s="6">
        <v>42370</v>
      </c>
      <c r="L358" s="2" t="s">
        <v>4241</v>
      </c>
      <c r="M358" s="2" t="s">
        <v>4241</v>
      </c>
      <c r="N358" s="2" t="s">
        <v>406</v>
      </c>
      <c r="O358" s="2">
        <v>12</v>
      </c>
      <c r="P358" s="3">
        <v>43441.03</v>
      </c>
      <c r="Q358" s="3">
        <v>521292.4</v>
      </c>
      <c r="R358" s="2" t="s">
        <v>174</v>
      </c>
      <c r="S358" s="2" t="s">
        <v>64</v>
      </c>
      <c r="T358" s="2" t="s">
        <v>113</v>
      </c>
      <c r="U358" s="2">
        <v>48659</v>
      </c>
      <c r="V358" s="2" t="s">
        <v>360</v>
      </c>
      <c r="W358" s="2" t="s">
        <v>2309</v>
      </c>
      <c r="X358" s="2" t="s">
        <v>2309</v>
      </c>
      <c r="Y358" s="2" t="s">
        <v>4238</v>
      </c>
      <c r="Z358" s="2" t="s">
        <v>359</v>
      </c>
      <c r="AA358" s="2" t="s">
        <v>2568</v>
      </c>
      <c r="AB358" s="2" t="s">
        <v>14</v>
      </c>
      <c r="AC358" s="2">
        <v>2016</v>
      </c>
      <c r="AD358" s="2" t="s">
        <v>2678</v>
      </c>
      <c r="AE358" s="2" t="s">
        <v>2679</v>
      </c>
      <c r="AF358" s="2" t="s">
        <v>4239</v>
      </c>
    </row>
    <row r="359" spans="1:32" ht="53.4" hidden="1">
      <c r="A359" s="1">
        <f t="shared" si="6"/>
        <v>358</v>
      </c>
      <c r="B359" s="2" t="s">
        <v>2298</v>
      </c>
      <c r="C359" s="2" t="s">
        <v>2563</v>
      </c>
      <c r="D359" s="2" t="s">
        <v>2674</v>
      </c>
      <c r="E359" s="2" t="s">
        <v>321</v>
      </c>
      <c r="F359" s="2">
        <v>8654000792201610</v>
      </c>
      <c r="G359" s="2">
        <v>2</v>
      </c>
      <c r="H359" s="2">
        <v>2016</v>
      </c>
      <c r="I359" s="2" t="s">
        <v>4242</v>
      </c>
      <c r="J359" s="2">
        <v>9769035000164</v>
      </c>
      <c r="K359" s="6">
        <v>42370</v>
      </c>
      <c r="L359" s="2" t="s">
        <v>4243</v>
      </c>
      <c r="M359" s="2" t="s">
        <v>4243</v>
      </c>
      <c r="N359" s="2" t="s">
        <v>406</v>
      </c>
      <c r="O359" s="2">
        <v>12</v>
      </c>
      <c r="P359" s="3">
        <v>3359.61</v>
      </c>
      <c r="Q359" s="3">
        <v>40315.32</v>
      </c>
      <c r="R359" s="2" t="s">
        <v>174</v>
      </c>
      <c r="S359" s="2" t="s">
        <v>64</v>
      </c>
      <c r="T359" s="2" t="s">
        <v>113</v>
      </c>
      <c r="U359" s="2">
        <v>48659</v>
      </c>
      <c r="V359" s="2" t="s">
        <v>360</v>
      </c>
      <c r="W359" s="2" t="s">
        <v>2309</v>
      </c>
      <c r="X359" s="2" t="s">
        <v>2309</v>
      </c>
      <c r="Y359" s="2" t="s">
        <v>4238</v>
      </c>
      <c r="Z359" s="2" t="s">
        <v>359</v>
      </c>
      <c r="AA359" s="2" t="s">
        <v>2568</v>
      </c>
      <c r="AB359" s="2" t="s">
        <v>14</v>
      </c>
      <c r="AC359" s="2">
        <v>2016</v>
      </c>
      <c r="AD359" s="2" t="s">
        <v>2678</v>
      </c>
      <c r="AE359" s="2" t="s">
        <v>2679</v>
      </c>
      <c r="AF359" s="2" t="s">
        <v>4239</v>
      </c>
    </row>
    <row r="360" spans="1:32" ht="53.4" hidden="1">
      <c r="A360" s="1">
        <f t="shared" si="6"/>
        <v>359</v>
      </c>
      <c r="B360" s="2" t="s">
        <v>2298</v>
      </c>
      <c r="C360" s="2" t="s">
        <v>2576</v>
      </c>
      <c r="D360" s="2" t="s">
        <v>2674</v>
      </c>
      <c r="E360" s="2" t="s">
        <v>321</v>
      </c>
      <c r="F360" s="2">
        <v>8654008045201530</v>
      </c>
      <c r="G360" s="2">
        <v>6</v>
      </c>
      <c r="H360" s="2">
        <v>2016</v>
      </c>
      <c r="I360" s="2" t="s">
        <v>4244</v>
      </c>
      <c r="J360" s="2">
        <v>8480723000147</v>
      </c>
      <c r="K360" s="6">
        <v>42451</v>
      </c>
      <c r="L360" s="2" t="s">
        <v>4245</v>
      </c>
      <c r="M360" s="2" t="s">
        <v>4245</v>
      </c>
      <c r="N360" s="2" t="s">
        <v>406</v>
      </c>
      <c r="O360" s="2">
        <v>12</v>
      </c>
      <c r="P360" s="3">
        <v>7232.51</v>
      </c>
      <c r="Q360" s="3">
        <v>86790.17</v>
      </c>
      <c r="R360" s="2" t="s">
        <v>17</v>
      </c>
      <c r="S360" s="2" t="s">
        <v>64</v>
      </c>
      <c r="T360" s="2" t="s">
        <v>142</v>
      </c>
      <c r="U360" s="2">
        <v>44276</v>
      </c>
      <c r="V360" s="2" t="s">
        <v>312</v>
      </c>
      <c r="W360" s="2" t="s">
        <v>2309</v>
      </c>
      <c r="X360" s="2" t="s">
        <v>2309</v>
      </c>
      <c r="Y360" s="2" t="s">
        <v>4238</v>
      </c>
      <c r="Z360" s="2" t="s">
        <v>323</v>
      </c>
      <c r="AA360" s="2" t="s">
        <v>2568</v>
      </c>
      <c r="AB360" s="2" t="s">
        <v>14</v>
      </c>
      <c r="AC360" s="2">
        <v>2016</v>
      </c>
      <c r="AD360" s="2" t="s">
        <v>2678</v>
      </c>
      <c r="AE360" s="2" t="s">
        <v>2679</v>
      </c>
      <c r="AF360" s="2" t="s">
        <v>4239</v>
      </c>
    </row>
    <row r="361" spans="1:32" ht="53.4" hidden="1">
      <c r="A361" s="1">
        <f t="shared" si="6"/>
        <v>360</v>
      </c>
      <c r="B361" s="2" t="s">
        <v>2298</v>
      </c>
      <c r="C361" s="2" t="s">
        <v>2576</v>
      </c>
      <c r="D361" s="2" t="s">
        <v>2674</v>
      </c>
      <c r="E361" s="2" t="s">
        <v>321</v>
      </c>
      <c r="F361" s="2">
        <v>8654006988201610</v>
      </c>
      <c r="G361" s="2">
        <v>14</v>
      </c>
      <c r="H361" s="2">
        <v>2016</v>
      </c>
      <c r="I361" s="2" t="s">
        <v>4246</v>
      </c>
      <c r="J361" s="2">
        <v>3557312000199</v>
      </c>
      <c r="K361" s="6">
        <v>42653</v>
      </c>
      <c r="L361" s="2" t="s">
        <v>4247</v>
      </c>
      <c r="M361" s="2" t="s">
        <v>4248</v>
      </c>
      <c r="N361" s="2" t="s">
        <v>406</v>
      </c>
      <c r="O361" s="2">
        <v>12</v>
      </c>
      <c r="P361" s="3">
        <v>22098.33</v>
      </c>
      <c r="Q361" s="3">
        <v>265179.92</v>
      </c>
      <c r="R361" s="2" t="s">
        <v>174</v>
      </c>
      <c r="S361" s="2" t="s">
        <v>64</v>
      </c>
      <c r="T361" s="2" t="s">
        <v>38</v>
      </c>
      <c r="U361" s="2">
        <v>44479</v>
      </c>
      <c r="V361" s="2" t="s">
        <v>312</v>
      </c>
      <c r="W361" s="2" t="s">
        <v>2309</v>
      </c>
      <c r="X361" s="2" t="s">
        <v>2309</v>
      </c>
      <c r="Y361" s="2" t="s">
        <v>4238</v>
      </c>
      <c r="Z361" s="2" t="s">
        <v>333</v>
      </c>
      <c r="AA361" s="2" t="s">
        <v>657</v>
      </c>
      <c r="AB361" s="2">
        <v>200109</v>
      </c>
      <c r="AC361" s="2">
        <v>2016</v>
      </c>
      <c r="AD361" s="2" t="s">
        <v>2678</v>
      </c>
      <c r="AE361" s="2" t="s">
        <v>2679</v>
      </c>
      <c r="AF361" s="2" t="s">
        <v>4239</v>
      </c>
    </row>
    <row r="362" spans="1:32" ht="53.4" hidden="1">
      <c r="A362" s="1">
        <f t="shared" si="6"/>
        <v>361</v>
      </c>
      <c r="B362" s="2" t="s">
        <v>2298</v>
      </c>
      <c r="C362" s="2" t="s">
        <v>2563</v>
      </c>
      <c r="D362" s="2" t="s">
        <v>2674</v>
      </c>
      <c r="E362" s="2" t="s">
        <v>321</v>
      </c>
      <c r="F362" s="2">
        <v>8654000401201570</v>
      </c>
      <c r="G362" s="2">
        <v>1</v>
      </c>
      <c r="H362" s="2">
        <v>2017</v>
      </c>
      <c r="I362" s="2" t="s">
        <v>4249</v>
      </c>
      <c r="J362" s="2">
        <v>4196645000100</v>
      </c>
      <c r="K362" s="6">
        <v>42767</v>
      </c>
      <c r="L362" s="2" t="s">
        <v>4250</v>
      </c>
      <c r="M362" s="2" t="s">
        <v>4250</v>
      </c>
      <c r="N362" s="2" t="s">
        <v>406</v>
      </c>
      <c r="O362" s="2">
        <v>12</v>
      </c>
      <c r="P362" s="3">
        <v>1953.13</v>
      </c>
      <c r="Q362" s="3">
        <v>23437.5</v>
      </c>
      <c r="R362" s="2" t="s">
        <v>56</v>
      </c>
      <c r="S362" s="2" t="s">
        <v>64</v>
      </c>
      <c r="T362" s="2" t="s">
        <v>113</v>
      </c>
      <c r="U362" s="2">
        <v>48659</v>
      </c>
      <c r="V362" s="2" t="s">
        <v>360</v>
      </c>
      <c r="W362" s="2" t="s">
        <v>2309</v>
      </c>
      <c r="X362" s="2" t="s">
        <v>2309</v>
      </c>
      <c r="Y362" s="2" t="s">
        <v>4238</v>
      </c>
      <c r="Z362" s="2" t="s">
        <v>359</v>
      </c>
      <c r="AA362" s="2" t="s">
        <v>2568</v>
      </c>
      <c r="AB362" s="2" t="s">
        <v>14</v>
      </c>
      <c r="AC362" s="2">
        <v>2017</v>
      </c>
      <c r="AD362" s="2" t="s">
        <v>2678</v>
      </c>
      <c r="AE362" s="2" t="s">
        <v>2679</v>
      </c>
      <c r="AF362" s="2" t="s">
        <v>4239</v>
      </c>
    </row>
    <row r="363" spans="1:32" ht="53.4" hidden="1">
      <c r="A363" s="1">
        <f t="shared" si="6"/>
        <v>362</v>
      </c>
      <c r="B363" s="2" t="s">
        <v>2298</v>
      </c>
      <c r="C363" s="2" t="s">
        <v>2563</v>
      </c>
      <c r="D363" s="2" t="s">
        <v>2674</v>
      </c>
      <c r="E363" s="2" t="s">
        <v>321</v>
      </c>
      <c r="F363" s="2">
        <v>8654006386201730</v>
      </c>
      <c r="G363" s="2">
        <v>5</v>
      </c>
      <c r="H363" s="2">
        <v>2018</v>
      </c>
      <c r="I363" s="2" t="s">
        <v>4251</v>
      </c>
      <c r="J363" s="2">
        <v>18799897000120</v>
      </c>
      <c r="K363" s="6">
        <v>43150</v>
      </c>
      <c r="L363" s="2" t="s">
        <v>4252</v>
      </c>
      <c r="M363" s="2" t="s">
        <v>4252</v>
      </c>
      <c r="N363" s="2" t="s">
        <v>406</v>
      </c>
      <c r="O363" s="2">
        <v>12</v>
      </c>
      <c r="P363" s="3">
        <v>173.59</v>
      </c>
      <c r="Q363" s="3">
        <v>2083.1</v>
      </c>
      <c r="R363" s="2" t="s">
        <v>174</v>
      </c>
      <c r="S363" s="2" t="s">
        <v>64</v>
      </c>
      <c r="T363" s="2" t="s">
        <v>542</v>
      </c>
      <c r="U363" s="2">
        <v>44611</v>
      </c>
      <c r="V363" s="2" t="s">
        <v>312</v>
      </c>
      <c r="W363" s="2" t="s">
        <v>2309</v>
      </c>
      <c r="X363" s="2" t="s">
        <v>2309</v>
      </c>
      <c r="Y363" s="2" t="s">
        <v>4238</v>
      </c>
      <c r="Z363" s="2" t="s">
        <v>333</v>
      </c>
      <c r="AA363" s="2" t="s">
        <v>657</v>
      </c>
      <c r="AB363" s="2">
        <v>200109</v>
      </c>
      <c r="AC363" s="2">
        <v>2018</v>
      </c>
      <c r="AD363" s="2" t="s">
        <v>2678</v>
      </c>
      <c r="AE363" s="2" t="s">
        <v>2679</v>
      </c>
      <c r="AF363" s="2" t="s">
        <v>4239</v>
      </c>
    </row>
    <row r="364" spans="1:32" ht="53.4" hidden="1">
      <c r="A364" s="1">
        <f t="shared" si="6"/>
        <v>363</v>
      </c>
      <c r="B364" s="2" t="s">
        <v>2298</v>
      </c>
      <c r="C364" s="2" t="s">
        <v>2563</v>
      </c>
      <c r="D364" s="2" t="s">
        <v>2674</v>
      </c>
      <c r="E364" s="2" t="s">
        <v>321</v>
      </c>
      <c r="F364" s="2">
        <v>8654012983201880</v>
      </c>
      <c r="G364" s="2">
        <v>20</v>
      </c>
      <c r="H364" s="2">
        <v>2018</v>
      </c>
      <c r="I364" s="2" t="s">
        <v>4253</v>
      </c>
      <c r="J364" s="2">
        <v>40432544000147</v>
      </c>
      <c r="K364" s="6">
        <v>43404</v>
      </c>
      <c r="L364" s="2" t="s">
        <v>4254</v>
      </c>
      <c r="M364" s="2" t="s">
        <v>4255</v>
      </c>
      <c r="N364" s="2" t="s">
        <v>406</v>
      </c>
      <c r="O364" s="2">
        <v>12</v>
      </c>
      <c r="P364" s="3">
        <v>7279.05</v>
      </c>
      <c r="Q364" s="3">
        <v>87348.56</v>
      </c>
      <c r="R364" s="2" t="s">
        <v>39</v>
      </c>
      <c r="S364" s="2" t="s">
        <v>39</v>
      </c>
      <c r="T364" s="2" t="s">
        <v>38</v>
      </c>
      <c r="U364" s="2">
        <v>44316</v>
      </c>
      <c r="V364" s="2" t="s">
        <v>312</v>
      </c>
      <c r="W364" s="2" t="s">
        <v>2309</v>
      </c>
      <c r="X364" s="2" t="s">
        <v>2309</v>
      </c>
      <c r="Y364" s="2" t="s">
        <v>4238</v>
      </c>
      <c r="Z364" s="2" t="s">
        <v>333</v>
      </c>
      <c r="AA364" s="2" t="s">
        <v>657</v>
      </c>
      <c r="AB364" s="2">
        <v>200109</v>
      </c>
      <c r="AC364" s="2">
        <v>2018</v>
      </c>
      <c r="AD364" s="2" t="s">
        <v>2678</v>
      </c>
      <c r="AE364" s="2" t="s">
        <v>2679</v>
      </c>
      <c r="AF364" s="2" t="s">
        <v>4239</v>
      </c>
    </row>
    <row r="365" spans="1:32" ht="53.4" hidden="1">
      <c r="A365" s="1">
        <f t="shared" si="6"/>
        <v>364</v>
      </c>
      <c r="B365" s="2" t="s">
        <v>2298</v>
      </c>
      <c r="C365" s="2" t="s">
        <v>2563</v>
      </c>
      <c r="D365" s="2" t="s">
        <v>2674</v>
      </c>
      <c r="E365" s="2" t="s">
        <v>321</v>
      </c>
      <c r="F365" s="2">
        <v>8654011702201870</v>
      </c>
      <c r="G365" s="2">
        <v>25</v>
      </c>
      <c r="H365" s="2">
        <v>2018</v>
      </c>
      <c r="I365" s="2" t="s">
        <v>4256</v>
      </c>
      <c r="J365" s="2">
        <v>1252610000145</v>
      </c>
      <c r="K365" s="6">
        <v>43426</v>
      </c>
      <c r="L365" s="2" t="s">
        <v>4257</v>
      </c>
      <c r="M365" s="2" t="s">
        <v>4257</v>
      </c>
      <c r="N365" s="2" t="s">
        <v>406</v>
      </c>
      <c r="O365" s="2">
        <v>12</v>
      </c>
      <c r="P365" s="3">
        <v>58526.33</v>
      </c>
      <c r="Q365" s="3">
        <v>702316</v>
      </c>
      <c r="R365" s="2" t="s">
        <v>39</v>
      </c>
      <c r="S365" s="2" t="s">
        <v>39</v>
      </c>
      <c r="T365" s="2" t="s">
        <v>542</v>
      </c>
      <c r="U365" s="2">
        <v>44526</v>
      </c>
      <c r="V365" s="2" t="s">
        <v>312</v>
      </c>
      <c r="W365" s="2" t="s">
        <v>2309</v>
      </c>
      <c r="X365" s="2" t="s">
        <v>2309</v>
      </c>
      <c r="Y365" s="2" t="s">
        <v>4238</v>
      </c>
      <c r="Z365" s="2" t="s">
        <v>333</v>
      </c>
      <c r="AA365" s="2" t="s">
        <v>657</v>
      </c>
      <c r="AB365" s="2">
        <v>200109</v>
      </c>
      <c r="AC365" s="2">
        <v>2018</v>
      </c>
      <c r="AD365" s="2" t="s">
        <v>2678</v>
      </c>
      <c r="AE365" s="2" t="s">
        <v>2679</v>
      </c>
      <c r="AF365" s="2" t="s">
        <v>4239</v>
      </c>
    </row>
    <row r="366" spans="1:32" ht="53.4" hidden="1">
      <c r="A366" s="1">
        <f t="shared" si="6"/>
        <v>365</v>
      </c>
      <c r="B366" s="2" t="s">
        <v>2298</v>
      </c>
      <c r="C366" s="2" t="s">
        <v>2563</v>
      </c>
      <c r="D366" s="2" t="s">
        <v>2674</v>
      </c>
      <c r="E366" s="2" t="s">
        <v>321</v>
      </c>
      <c r="F366" s="2">
        <v>8654021095201770</v>
      </c>
      <c r="G366" s="2">
        <v>33</v>
      </c>
      <c r="H366" s="2">
        <v>2018</v>
      </c>
      <c r="I366" s="2" t="s">
        <v>4258</v>
      </c>
      <c r="J366" s="2">
        <v>11949783000170</v>
      </c>
      <c r="K366" s="6">
        <v>43447</v>
      </c>
      <c r="L366" s="2" t="s">
        <v>4119</v>
      </c>
      <c r="M366" s="2" t="s">
        <v>4119</v>
      </c>
      <c r="N366" s="2" t="s">
        <v>406</v>
      </c>
      <c r="O366" s="2">
        <v>12</v>
      </c>
      <c r="P366" s="3">
        <v>39491.93</v>
      </c>
      <c r="Q366" s="3">
        <v>473903.14</v>
      </c>
      <c r="R366" s="2" t="s">
        <v>174</v>
      </c>
      <c r="S366" s="2" t="s">
        <v>16</v>
      </c>
      <c r="T366" s="2" t="s">
        <v>2373</v>
      </c>
      <c r="U366" s="2">
        <v>44543</v>
      </c>
      <c r="V366" s="2" t="s">
        <v>312</v>
      </c>
      <c r="W366" s="2" t="s">
        <v>2309</v>
      </c>
      <c r="X366" s="2" t="s">
        <v>2309</v>
      </c>
      <c r="Y366" s="2" t="s">
        <v>4238</v>
      </c>
      <c r="Z366" s="2" t="s">
        <v>323</v>
      </c>
      <c r="AA366" s="2" t="s">
        <v>14</v>
      </c>
      <c r="AB366" s="2" t="s">
        <v>14</v>
      </c>
      <c r="AC366" s="2">
        <v>2018</v>
      </c>
      <c r="AD366" s="2" t="s">
        <v>2678</v>
      </c>
      <c r="AE366" s="2" t="s">
        <v>2679</v>
      </c>
      <c r="AF366" s="2" t="s">
        <v>4239</v>
      </c>
    </row>
    <row r="367" spans="1:32" ht="53.4" hidden="1">
      <c r="A367" s="1">
        <f t="shared" si="6"/>
        <v>366</v>
      </c>
      <c r="B367" s="2" t="s">
        <v>2298</v>
      </c>
      <c r="C367" s="2" t="s">
        <v>2563</v>
      </c>
      <c r="D367" s="2" t="s">
        <v>2674</v>
      </c>
      <c r="E367" s="2" t="s">
        <v>321</v>
      </c>
      <c r="F367" s="2">
        <v>8654000051201970</v>
      </c>
      <c r="G367" s="2">
        <v>5</v>
      </c>
      <c r="H367" s="2">
        <v>2019</v>
      </c>
      <c r="I367" s="2" t="s">
        <v>4259</v>
      </c>
      <c r="J367" s="2">
        <v>5773360000140</v>
      </c>
      <c r="K367" s="6">
        <v>43557</v>
      </c>
      <c r="L367" s="2" t="s">
        <v>4260</v>
      </c>
      <c r="M367" s="2" t="s">
        <v>4260</v>
      </c>
      <c r="N367" s="2" t="s">
        <v>406</v>
      </c>
      <c r="O367" s="2">
        <v>12</v>
      </c>
      <c r="P367" s="3">
        <v>156249.32999999999</v>
      </c>
      <c r="Q367" s="3">
        <v>1874992</v>
      </c>
      <c r="R367" s="2" t="s">
        <v>39</v>
      </c>
      <c r="S367" s="2" t="s">
        <v>39</v>
      </c>
      <c r="T367" s="2" t="s">
        <v>38</v>
      </c>
      <c r="U367" s="2">
        <v>44471</v>
      </c>
      <c r="V367" s="2" t="s">
        <v>312</v>
      </c>
      <c r="W367" s="2" t="s">
        <v>2309</v>
      </c>
      <c r="X367" s="2" t="s">
        <v>2309</v>
      </c>
      <c r="Y367" s="2" t="s">
        <v>4238</v>
      </c>
      <c r="Z367" s="2" t="s">
        <v>323</v>
      </c>
      <c r="AA367" s="2" t="s">
        <v>14</v>
      </c>
      <c r="AB367" s="2" t="s">
        <v>14</v>
      </c>
      <c r="AC367" s="2">
        <v>2019</v>
      </c>
      <c r="AD367" s="2" t="s">
        <v>2678</v>
      </c>
      <c r="AE367" s="2" t="s">
        <v>2679</v>
      </c>
      <c r="AF367" s="2" t="s">
        <v>4239</v>
      </c>
    </row>
    <row r="368" spans="1:32" ht="53.4" hidden="1">
      <c r="A368" s="1">
        <f t="shared" si="6"/>
        <v>367</v>
      </c>
      <c r="B368" s="2" t="s">
        <v>2298</v>
      </c>
      <c r="C368" s="2" t="s">
        <v>2563</v>
      </c>
      <c r="D368" s="2" t="s">
        <v>2674</v>
      </c>
      <c r="E368" s="2" t="s">
        <v>321</v>
      </c>
      <c r="F368" s="2">
        <v>8654007053201990</v>
      </c>
      <c r="G368" s="2">
        <v>6</v>
      </c>
      <c r="H368" s="2">
        <v>2019</v>
      </c>
      <c r="I368" s="2" t="s">
        <v>4259</v>
      </c>
      <c r="J368" s="2">
        <v>5773360000140</v>
      </c>
      <c r="K368" s="6">
        <v>43609</v>
      </c>
      <c r="L368" s="2" t="s">
        <v>4260</v>
      </c>
      <c r="M368" s="2" t="s">
        <v>4260</v>
      </c>
      <c r="N368" s="2" t="s">
        <v>406</v>
      </c>
      <c r="O368" s="2">
        <v>12</v>
      </c>
      <c r="P368" s="3">
        <v>2700</v>
      </c>
      <c r="Q368" s="3">
        <v>32400</v>
      </c>
      <c r="R368" s="2" t="s">
        <v>39</v>
      </c>
      <c r="S368" s="2" t="s">
        <v>39</v>
      </c>
      <c r="T368" s="2" t="s">
        <v>38</v>
      </c>
      <c r="U368" s="2">
        <v>44342</v>
      </c>
      <c r="V368" s="2" t="s">
        <v>312</v>
      </c>
      <c r="W368" s="2" t="s">
        <v>2309</v>
      </c>
      <c r="X368" s="2" t="s">
        <v>2309</v>
      </c>
      <c r="Y368" s="2" t="s">
        <v>4238</v>
      </c>
      <c r="Z368" s="2" t="s">
        <v>323</v>
      </c>
      <c r="AA368" s="2" t="s">
        <v>14</v>
      </c>
      <c r="AB368" s="2" t="s">
        <v>14</v>
      </c>
      <c r="AC368" s="2">
        <v>2019</v>
      </c>
      <c r="AD368" s="2" t="s">
        <v>2678</v>
      </c>
      <c r="AE368" s="2" t="s">
        <v>2679</v>
      </c>
      <c r="AF368" s="2" t="s">
        <v>4239</v>
      </c>
    </row>
    <row r="369" spans="1:32" ht="53.4" hidden="1">
      <c r="A369" s="1">
        <f t="shared" si="6"/>
        <v>368</v>
      </c>
      <c r="B369" s="2" t="s">
        <v>2298</v>
      </c>
      <c r="C369" s="2" t="s">
        <v>2563</v>
      </c>
      <c r="D369" s="2" t="s">
        <v>2674</v>
      </c>
      <c r="E369" s="2" t="s">
        <v>321</v>
      </c>
      <c r="F369" s="2">
        <v>8654005452201910</v>
      </c>
      <c r="G369" s="2">
        <v>11</v>
      </c>
      <c r="H369" s="2">
        <v>2019</v>
      </c>
      <c r="I369" s="2" t="s">
        <v>4261</v>
      </c>
      <c r="J369" s="2">
        <v>9168704000142</v>
      </c>
      <c r="K369" s="6">
        <v>43629</v>
      </c>
      <c r="L369" s="2" t="s">
        <v>4262</v>
      </c>
      <c r="M369" s="2" t="s">
        <v>4262</v>
      </c>
      <c r="N369" s="2" t="s">
        <v>406</v>
      </c>
      <c r="O369" s="2">
        <v>12</v>
      </c>
      <c r="P369" s="3">
        <v>2892.75</v>
      </c>
      <c r="Q369" s="3">
        <v>34713</v>
      </c>
      <c r="R369" s="2" t="s">
        <v>56</v>
      </c>
      <c r="S369" s="2" t="s">
        <v>64</v>
      </c>
      <c r="T369" s="2" t="s">
        <v>142</v>
      </c>
      <c r="U369" s="2">
        <v>45457</v>
      </c>
      <c r="V369" s="2" t="s">
        <v>312</v>
      </c>
      <c r="W369" s="2" t="s">
        <v>2309</v>
      </c>
      <c r="X369" s="2" t="s">
        <v>2309</v>
      </c>
      <c r="Y369" s="2" t="s">
        <v>4238</v>
      </c>
      <c r="Z369" s="2" t="s">
        <v>359</v>
      </c>
      <c r="AA369" s="2" t="s">
        <v>14</v>
      </c>
      <c r="AB369" s="2" t="s">
        <v>14</v>
      </c>
      <c r="AC369" s="2">
        <v>2019</v>
      </c>
      <c r="AD369" s="2" t="s">
        <v>2678</v>
      </c>
      <c r="AE369" s="2" t="s">
        <v>2679</v>
      </c>
      <c r="AF369" s="2" t="s">
        <v>4239</v>
      </c>
    </row>
    <row r="370" spans="1:32" ht="53.4" hidden="1">
      <c r="A370" s="1">
        <f t="shared" si="6"/>
        <v>369</v>
      </c>
      <c r="B370" s="2" t="s">
        <v>2298</v>
      </c>
      <c r="C370" s="2" t="s">
        <v>2563</v>
      </c>
      <c r="D370" s="2" t="s">
        <v>2674</v>
      </c>
      <c r="E370" s="2" t="s">
        <v>321</v>
      </c>
      <c r="F370" s="2">
        <v>8654012087201900</v>
      </c>
      <c r="G370" s="2">
        <v>14</v>
      </c>
      <c r="H370" s="2">
        <v>2019</v>
      </c>
      <c r="I370" s="2" t="s">
        <v>4191</v>
      </c>
      <c r="J370" s="2">
        <v>6064175000149</v>
      </c>
      <c r="K370" s="6">
        <v>43698</v>
      </c>
      <c r="L370" s="2" t="s">
        <v>4263</v>
      </c>
      <c r="M370" s="2" t="s">
        <v>4263</v>
      </c>
      <c r="N370" s="2" t="s">
        <v>406</v>
      </c>
      <c r="O370" s="2">
        <v>12</v>
      </c>
      <c r="P370" s="3">
        <v>27775.34</v>
      </c>
      <c r="Q370" s="3">
        <v>333304.06</v>
      </c>
      <c r="R370" s="2" t="s">
        <v>174</v>
      </c>
      <c r="S370" s="2" t="s">
        <v>64</v>
      </c>
      <c r="T370" s="2" t="s">
        <v>142</v>
      </c>
      <c r="U370" s="2">
        <v>44429</v>
      </c>
      <c r="V370" s="2" t="s">
        <v>312</v>
      </c>
      <c r="W370" s="2" t="s">
        <v>2309</v>
      </c>
      <c r="X370" s="2" t="s">
        <v>2309</v>
      </c>
      <c r="Y370" s="2" t="s">
        <v>4238</v>
      </c>
      <c r="Z370" s="2" t="s">
        <v>333</v>
      </c>
      <c r="AA370" s="2" t="s">
        <v>657</v>
      </c>
      <c r="AB370" s="2">
        <v>200109</v>
      </c>
      <c r="AC370" s="2">
        <v>2019</v>
      </c>
      <c r="AD370" s="2" t="s">
        <v>2678</v>
      </c>
      <c r="AE370" s="2" t="s">
        <v>2679</v>
      </c>
      <c r="AF370" s="2" t="s">
        <v>4239</v>
      </c>
    </row>
    <row r="371" spans="1:32" ht="53.4" hidden="1">
      <c r="A371" s="1">
        <f t="shared" si="6"/>
        <v>370</v>
      </c>
      <c r="B371" s="2" t="s">
        <v>2298</v>
      </c>
      <c r="C371" s="2" t="s">
        <v>2563</v>
      </c>
      <c r="D371" s="2" t="s">
        <v>2674</v>
      </c>
      <c r="E371" s="2" t="s">
        <v>321</v>
      </c>
      <c r="F371" s="2">
        <v>8654012517201980</v>
      </c>
      <c r="G371" s="2">
        <v>15</v>
      </c>
      <c r="H371" s="2">
        <v>2019</v>
      </c>
      <c r="I371" s="2" t="s">
        <v>4264</v>
      </c>
      <c r="J371" s="2">
        <v>1406617000174</v>
      </c>
      <c r="K371" s="6">
        <v>43719</v>
      </c>
      <c r="L371" s="2" t="s">
        <v>4265</v>
      </c>
      <c r="M371" s="2" t="s">
        <v>4265</v>
      </c>
      <c r="N371" s="2" t="s">
        <v>406</v>
      </c>
      <c r="O371" s="2">
        <v>12</v>
      </c>
      <c r="P371" s="3">
        <v>654.44000000000005</v>
      </c>
      <c r="Q371" s="3">
        <v>7853.31</v>
      </c>
      <c r="R371" s="2" t="s">
        <v>174</v>
      </c>
      <c r="S371" s="2" t="s">
        <v>64</v>
      </c>
      <c r="T371" s="2" t="s">
        <v>142</v>
      </c>
      <c r="U371" s="2">
        <v>44455</v>
      </c>
      <c r="V371" s="2" t="s">
        <v>312</v>
      </c>
      <c r="W371" s="2" t="s">
        <v>2309</v>
      </c>
      <c r="X371" s="2" t="s">
        <v>2309</v>
      </c>
      <c r="Y371" s="2" t="s">
        <v>4238</v>
      </c>
      <c r="Z371" s="2" t="s">
        <v>333</v>
      </c>
      <c r="AA371" s="2" t="s">
        <v>463</v>
      </c>
      <c r="AB371" s="2">
        <v>200109</v>
      </c>
      <c r="AC371" s="2">
        <v>2019</v>
      </c>
      <c r="AD371" s="2" t="s">
        <v>2678</v>
      </c>
      <c r="AE371" s="2" t="s">
        <v>2679</v>
      </c>
      <c r="AF371" s="2" t="s">
        <v>4239</v>
      </c>
    </row>
    <row r="372" spans="1:32" ht="53.4" hidden="1">
      <c r="A372" s="1">
        <f t="shared" si="6"/>
        <v>371</v>
      </c>
      <c r="B372" s="2" t="s">
        <v>2298</v>
      </c>
      <c r="C372" s="2" t="s">
        <v>2720</v>
      </c>
      <c r="D372" s="2" t="s">
        <v>2674</v>
      </c>
      <c r="E372" s="2" t="s">
        <v>321</v>
      </c>
      <c r="F372" s="2">
        <v>8654004835201970</v>
      </c>
      <c r="G372" s="2">
        <v>18</v>
      </c>
      <c r="H372" s="2">
        <v>2019</v>
      </c>
      <c r="I372" s="2" t="s">
        <v>4266</v>
      </c>
      <c r="J372" s="2">
        <v>12414820000109</v>
      </c>
      <c r="K372" s="6">
        <v>43768</v>
      </c>
      <c r="L372" s="2" t="s">
        <v>4267</v>
      </c>
      <c r="M372" s="2" t="s">
        <v>4267</v>
      </c>
      <c r="N372" s="2" t="s">
        <v>406</v>
      </c>
      <c r="O372" s="2">
        <v>12</v>
      </c>
      <c r="P372" s="3">
        <v>83686.740000000005</v>
      </c>
      <c r="Q372" s="3">
        <v>1004240.88</v>
      </c>
      <c r="R372" s="2" t="s">
        <v>174</v>
      </c>
      <c r="S372" s="2" t="s">
        <v>64</v>
      </c>
      <c r="T372" s="2" t="s">
        <v>256</v>
      </c>
      <c r="U372" s="2">
        <v>44505</v>
      </c>
      <c r="V372" s="2" t="s">
        <v>312</v>
      </c>
      <c r="W372" s="2" t="s">
        <v>2309</v>
      </c>
      <c r="X372" s="2" t="s">
        <v>2309</v>
      </c>
      <c r="Y372" s="2" t="s">
        <v>4238</v>
      </c>
      <c r="Z372" s="2" t="s">
        <v>323</v>
      </c>
      <c r="AA372" s="2" t="s">
        <v>14</v>
      </c>
      <c r="AB372" s="2" t="s">
        <v>14</v>
      </c>
      <c r="AC372" s="2">
        <v>2019</v>
      </c>
      <c r="AD372" s="2" t="s">
        <v>2678</v>
      </c>
      <c r="AE372" s="2" t="s">
        <v>2679</v>
      </c>
      <c r="AF372" s="2" t="s">
        <v>4239</v>
      </c>
    </row>
    <row r="373" spans="1:32" ht="53.4" hidden="1">
      <c r="A373" s="1">
        <f t="shared" si="6"/>
        <v>372</v>
      </c>
      <c r="B373" s="2" t="s">
        <v>2298</v>
      </c>
      <c r="C373" s="2" t="s">
        <v>2681</v>
      </c>
      <c r="D373" s="2" t="s">
        <v>2674</v>
      </c>
      <c r="E373" s="2" t="s">
        <v>321</v>
      </c>
      <c r="F373" s="2">
        <v>8654000582201960</v>
      </c>
      <c r="G373" s="2">
        <v>22</v>
      </c>
      <c r="H373" s="2">
        <v>2019</v>
      </c>
      <c r="I373" s="2" t="s">
        <v>4268</v>
      </c>
      <c r="J373" s="2">
        <v>9310232000110</v>
      </c>
      <c r="K373" s="6">
        <v>43801</v>
      </c>
      <c r="L373" s="2" t="s">
        <v>4269</v>
      </c>
      <c r="M373" s="2" t="s">
        <v>4269</v>
      </c>
      <c r="N373" s="2" t="s">
        <v>406</v>
      </c>
      <c r="O373" s="2">
        <v>12</v>
      </c>
      <c r="P373" s="3">
        <v>7839.08</v>
      </c>
      <c r="Q373" s="3">
        <v>94068.96</v>
      </c>
      <c r="R373" s="2" t="s">
        <v>174</v>
      </c>
      <c r="S373" s="2" t="s">
        <v>64</v>
      </c>
      <c r="T373" s="2" t="s">
        <v>256</v>
      </c>
      <c r="U373" s="2">
        <v>44532</v>
      </c>
      <c r="V373" s="2" t="s">
        <v>312</v>
      </c>
      <c r="W373" s="2" t="s">
        <v>2309</v>
      </c>
      <c r="X373" s="2" t="s">
        <v>2309</v>
      </c>
      <c r="Y373" s="2" t="s">
        <v>4238</v>
      </c>
      <c r="Z373" s="2" t="s">
        <v>359</v>
      </c>
      <c r="AA373" s="2" t="s">
        <v>14</v>
      </c>
      <c r="AB373" s="2" t="s">
        <v>14</v>
      </c>
      <c r="AC373" s="2">
        <v>2019</v>
      </c>
      <c r="AD373" s="2" t="s">
        <v>2678</v>
      </c>
      <c r="AE373" s="2" t="s">
        <v>2679</v>
      </c>
      <c r="AF373" s="2" t="s">
        <v>4239</v>
      </c>
    </row>
    <row r="374" spans="1:32" ht="53.4" hidden="1">
      <c r="A374" s="1">
        <f t="shared" si="6"/>
        <v>373</v>
      </c>
      <c r="B374" s="2" t="s">
        <v>2298</v>
      </c>
      <c r="C374" s="2" t="s">
        <v>2563</v>
      </c>
      <c r="D374" s="2" t="s">
        <v>2674</v>
      </c>
      <c r="E374" s="2" t="s">
        <v>321</v>
      </c>
      <c r="F374" s="2">
        <v>8654020300201940</v>
      </c>
      <c r="G374" s="2">
        <v>23</v>
      </c>
      <c r="H374" s="2">
        <v>2019</v>
      </c>
      <c r="I374" s="2" t="s">
        <v>3994</v>
      </c>
      <c r="J374" s="2">
        <v>40432544000147</v>
      </c>
      <c r="K374" s="6">
        <v>43801</v>
      </c>
      <c r="L374" s="2" t="s">
        <v>4270</v>
      </c>
      <c r="M374" s="2" t="s">
        <v>4270</v>
      </c>
      <c r="N374" s="2" t="s">
        <v>406</v>
      </c>
      <c r="O374" s="2">
        <v>12</v>
      </c>
      <c r="P374" s="3">
        <v>1658.54</v>
      </c>
      <c r="Q374" s="3">
        <v>19902.439999999999</v>
      </c>
      <c r="R374" s="2" t="s">
        <v>39</v>
      </c>
      <c r="S374" s="2" t="s">
        <v>39</v>
      </c>
      <c r="T374" s="2" t="s">
        <v>38</v>
      </c>
      <c r="U374" s="2">
        <v>44559</v>
      </c>
      <c r="V374" s="2" t="s">
        <v>312</v>
      </c>
      <c r="W374" s="2" t="s">
        <v>2309</v>
      </c>
      <c r="X374" s="2" t="s">
        <v>2309</v>
      </c>
      <c r="Y374" s="2" t="s">
        <v>4238</v>
      </c>
      <c r="Z374" s="2" t="s">
        <v>323</v>
      </c>
      <c r="AA374" s="2" t="s">
        <v>14</v>
      </c>
      <c r="AB374" s="2" t="s">
        <v>14</v>
      </c>
      <c r="AC374" s="2">
        <v>2019</v>
      </c>
      <c r="AD374" s="2" t="s">
        <v>2678</v>
      </c>
      <c r="AE374" s="2" t="s">
        <v>2679</v>
      </c>
      <c r="AF374" s="2" t="s">
        <v>4239</v>
      </c>
    </row>
    <row r="375" spans="1:32" ht="53.4" hidden="1">
      <c r="A375" s="1">
        <f t="shared" si="6"/>
        <v>374</v>
      </c>
      <c r="B375" s="2" t="s">
        <v>2298</v>
      </c>
      <c r="C375" s="2" t="s">
        <v>2576</v>
      </c>
      <c r="D375" s="2" t="s">
        <v>2674</v>
      </c>
      <c r="E375" s="2" t="s">
        <v>321</v>
      </c>
      <c r="F375" s="2">
        <v>8654000415201910</v>
      </c>
      <c r="G375" s="2">
        <v>2</v>
      </c>
      <c r="H375" s="2">
        <v>2020</v>
      </c>
      <c r="I375" s="2" t="s">
        <v>4271</v>
      </c>
      <c r="J375" s="2">
        <v>4463885000116</v>
      </c>
      <c r="K375" s="6">
        <v>43910</v>
      </c>
      <c r="L375" s="2" t="s">
        <v>4272</v>
      </c>
      <c r="M375" s="2" t="s">
        <v>4272</v>
      </c>
      <c r="N375" s="2" t="s">
        <v>406</v>
      </c>
      <c r="O375" s="2">
        <v>12</v>
      </c>
      <c r="P375" s="3">
        <v>8451.98</v>
      </c>
      <c r="Q375" s="3">
        <v>101423.7</v>
      </c>
      <c r="R375" s="2" t="s">
        <v>17</v>
      </c>
      <c r="S375" s="2" t="s">
        <v>64</v>
      </c>
      <c r="T375" s="2" t="s">
        <v>38</v>
      </c>
      <c r="U375" s="2">
        <v>44275</v>
      </c>
      <c r="V375" s="2" t="s">
        <v>312</v>
      </c>
      <c r="W375" s="2" t="s">
        <v>2309</v>
      </c>
      <c r="X375" s="2" t="s">
        <v>2309</v>
      </c>
      <c r="Y375" s="2" t="s">
        <v>4238</v>
      </c>
      <c r="Z375" s="2" t="s">
        <v>359</v>
      </c>
      <c r="AA375" s="2" t="s">
        <v>14</v>
      </c>
      <c r="AB375" s="2" t="s">
        <v>14</v>
      </c>
      <c r="AC375" s="2">
        <v>2020</v>
      </c>
      <c r="AD375" s="2" t="s">
        <v>2678</v>
      </c>
      <c r="AE375" s="2" t="s">
        <v>2679</v>
      </c>
      <c r="AF375" s="2" t="s">
        <v>4239</v>
      </c>
    </row>
    <row r="376" spans="1:32" ht="53.4" hidden="1">
      <c r="A376" s="1">
        <f t="shared" si="6"/>
        <v>375</v>
      </c>
      <c r="B376" s="2" t="s">
        <v>2298</v>
      </c>
      <c r="C376" s="2" t="s">
        <v>2563</v>
      </c>
      <c r="D376" s="2" t="s">
        <v>2674</v>
      </c>
      <c r="E376" s="2" t="s">
        <v>321</v>
      </c>
      <c r="F376" s="2">
        <v>8654001541202020</v>
      </c>
      <c r="G376" s="2">
        <v>4</v>
      </c>
      <c r="H376" s="2">
        <v>2020</v>
      </c>
      <c r="I376" s="2" t="s">
        <v>2281</v>
      </c>
      <c r="J376" s="2">
        <v>34028316002157</v>
      </c>
      <c r="K376" s="6">
        <v>43945</v>
      </c>
      <c r="L376" s="2" t="s">
        <v>4273</v>
      </c>
      <c r="M376" s="2" t="s">
        <v>4273</v>
      </c>
      <c r="N376" s="2" t="s">
        <v>406</v>
      </c>
      <c r="O376" s="2">
        <v>12</v>
      </c>
      <c r="P376" s="3">
        <v>7965.6</v>
      </c>
      <c r="Q376" s="3">
        <v>95587.199999999997</v>
      </c>
      <c r="R376" s="2" t="s">
        <v>174</v>
      </c>
      <c r="S376" s="2" t="s">
        <v>64</v>
      </c>
      <c r="T376" s="2" t="s">
        <v>142</v>
      </c>
      <c r="U376" s="2">
        <v>44337</v>
      </c>
      <c r="V376" s="2" t="s">
        <v>312</v>
      </c>
      <c r="W376" s="2" t="s">
        <v>2309</v>
      </c>
      <c r="X376" s="2" t="s">
        <v>2309</v>
      </c>
      <c r="Y376" s="2" t="s">
        <v>4238</v>
      </c>
      <c r="Z376" s="2" t="s">
        <v>359</v>
      </c>
      <c r="AA376" s="2" t="s">
        <v>14</v>
      </c>
      <c r="AB376" s="2" t="s">
        <v>14</v>
      </c>
      <c r="AC376" s="2">
        <v>2020</v>
      </c>
      <c r="AD376" s="2" t="s">
        <v>2678</v>
      </c>
      <c r="AE376" s="2" t="s">
        <v>2679</v>
      </c>
      <c r="AF376" s="2" t="s">
        <v>4239</v>
      </c>
    </row>
    <row r="377" spans="1:32" ht="53.4" hidden="1">
      <c r="A377" s="1">
        <f t="shared" si="6"/>
        <v>376</v>
      </c>
      <c r="B377" s="2" t="s">
        <v>2298</v>
      </c>
      <c r="C377" s="2" t="s">
        <v>2563</v>
      </c>
      <c r="D377" s="2" t="s">
        <v>2674</v>
      </c>
      <c r="E377" s="2" t="s">
        <v>321</v>
      </c>
      <c r="F377" s="2">
        <v>8654006064202090</v>
      </c>
      <c r="G377" s="2">
        <v>6</v>
      </c>
      <c r="H377" s="2">
        <v>2020</v>
      </c>
      <c r="I377" s="2" t="s">
        <v>4274</v>
      </c>
      <c r="J377" s="2">
        <v>7870094000107</v>
      </c>
      <c r="K377" s="6">
        <v>43966</v>
      </c>
      <c r="L377" s="2" t="s">
        <v>4275</v>
      </c>
      <c r="M377" s="2" t="s">
        <v>4275</v>
      </c>
      <c r="N377" s="2" t="s">
        <v>406</v>
      </c>
      <c r="O377" s="2">
        <v>12</v>
      </c>
      <c r="P377" s="3">
        <v>900</v>
      </c>
      <c r="Q377" s="3">
        <v>10800</v>
      </c>
      <c r="R377" s="2" t="s">
        <v>39</v>
      </c>
      <c r="S377" s="2" t="s">
        <v>39</v>
      </c>
      <c r="T377" s="2" t="s">
        <v>38</v>
      </c>
      <c r="U377" s="2">
        <v>44336</v>
      </c>
      <c r="V377" s="2" t="s">
        <v>312</v>
      </c>
      <c r="W377" s="2" t="s">
        <v>2309</v>
      </c>
      <c r="X377" s="2" t="s">
        <v>2309</v>
      </c>
      <c r="Y377" s="2" t="s">
        <v>4238</v>
      </c>
      <c r="Z377" s="2" t="s">
        <v>333</v>
      </c>
      <c r="AA377" s="2" t="s">
        <v>657</v>
      </c>
      <c r="AB377" s="2">
        <v>200109</v>
      </c>
      <c r="AC377" s="2">
        <v>2020</v>
      </c>
      <c r="AD377" s="2" t="s">
        <v>2678</v>
      </c>
      <c r="AE377" s="2" t="s">
        <v>2679</v>
      </c>
      <c r="AF377" s="2" t="s">
        <v>4239</v>
      </c>
    </row>
    <row r="378" spans="1:32" ht="53.4" hidden="1">
      <c r="A378" s="1">
        <f t="shared" si="6"/>
        <v>377</v>
      </c>
      <c r="B378" s="2" t="s">
        <v>2298</v>
      </c>
      <c r="C378" s="2" t="s">
        <v>2576</v>
      </c>
      <c r="D378" s="2" t="s">
        <v>2674</v>
      </c>
      <c r="E378" s="2" t="s">
        <v>321</v>
      </c>
      <c r="F378" s="2">
        <v>8654000152202080</v>
      </c>
      <c r="G378" s="2">
        <v>9</v>
      </c>
      <c r="H378" s="2">
        <v>2020</v>
      </c>
      <c r="I378" s="2" t="s">
        <v>4276</v>
      </c>
      <c r="J378" s="2">
        <v>5352242000168</v>
      </c>
      <c r="K378" s="6">
        <v>44012</v>
      </c>
      <c r="L378" s="2" t="s">
        <v>4277</v>
      </c>
      <c r="M378" s="2" t="s">
        <v>4277</v>
      </c>
      <c r="N378" s="2" t="s">
        <v>406</v>
      </c>
      <c r="O378" s="2">
        <v>12</v>
      </c>
      <c r="P378" s="3">
        <v>3340</v>
      </c>
      <c r="Q378" s="3">
        <v>40080</v>
      </c>
      <c r="R378" s="2" t="s">
        <v>17</v>
      </c>
      <c r="S378" s="2" t="s">
        <v>64</v>
      </c>
      <c r="T378" s="2" t="s">
        <v>142</v>
      </c>
      <c r="U378" s="2">
        <v>44377</v>
      </c>
      <c r="V378" s="2" t="s">
        <v>312</v>
      </c>
      <c r="W378" s="2" t="s">
        <v>2309</v>
      </c>
      <c r="X378" s="2" t="s">
        <v>2309</v>
      </c>
      <c r="Y378" s="2" t="s">
        <v>4238</v>
      </c>
      <c r="Z378" s="2" t="s">
        <v>323</v>
      </c>
      <c r="AA378" s="2" t="s">
        <v>14</v>
      </c>
      <c r="AB378" s="2" t="s">
        <v>14</v>
      </c>
      <c r="AC378" s="2">
        <v>2020</v>
      </c>
      <c r="AD378" s="2" t="s">
        <v>2678</v>
      </c>
      <c r="AE378" s="2" t="s">
        <v>2679</v>
      </c>
      <c r="AF378" s="2" t="s">
        <v>4239</v>
      </c>
    </row>
    <row r="379" spans="1:32" ht="53.4" hidden="1">
      <c r="A379" s="1">
        <f t="shared" si="6"/>
        <v>378</v>
      </c>
      <c r="B379" s="2" t="s">
        <v>2298</v>
      </c>
      <c r="C379" s="2" t="s">
        <v>2563</v>
      </c>
      <c r="D379" s="2" t="s">
        <v>2674</v>
      </c>
      <c r="E379" s="2" t="s">
        <v>321</v>
      </c>
      <c r="F379" s="2">
        <v>8654000908202090</v>
      </c>
      <c r="G379" s="2">
        <v>12</v>
      </c>
      <c r="H379" s="2">
        <v>2020</v>
      </c>
      <c r="I379" s="2" t="s">
        <v>4278</v>
      </c>
      <c r="J379" s="2">
        <v>12839383000175</v>
      </c>
      <c r="K379" s="6">
        <v>44124</v>
      </c>
      <c r="L379" s="2" t="s">
        <v>4279</v>
      </c>
      <c r="M379" s="2" t="s">
        <v>4279</v>
      </c>
      <c r="N379" s="2" t="s">
        <v>406</v>
      </c>
      <c r="O379" s="2">
        <v>12</v>
      </c>
      <c r="P379" s="3">
        <v>1419.73</v>
      </c>
      <c r="Q379" s="3">
        <v>17036.810000000001</v>
      </c>
      <c r="R379" s="2" t="s">
        <v>174</v>
      </c>
      <c r="S379" s="2" t="s">
        <v>64</v>
      </c>
      <c r="T379" s="2" t="s">
        <v>142</v>
      </c>
      <c r="U379" s="2">
        <v>44545</v>
      </c>
      <c r="V379" s="2" t="s">
        <v>312</v>
      </c>
      <c r="W379" s="2" t="s">
        <v>2309</v>
      </c>
      <c r="X379" s="2" t="s">
        <v>2309</v>
      </c>
      <c r="Y379" s="2" t="s">
        <v>4238</v>
      </c>
      <c r="Z379" s="2" t="s">
        <v>323</v>
      </c>
      <c r="AA379" s="2" t="s">
        <v>14</v>
      </c>
      <c r="AB379" s="2" t="s">
        <v>14</v>
      </c>
      <c r="AC379" s="2">
        <v>2020</v>
      </c>
      <c r="AD379" s="2" t="s">
        <v>2678</v>
      </c>
      <c r="AE379" s="2" t="s">
        <v>2679</v>
      </c>
      <c r="AF379" s="2" t="s">
        <v>4239</v>
      </c>
    </row>
    <row r="380" spans="1:32" ht="53.4" hidden="1">
      <c r="A380" s="1">
        <f t="shared" si="6"/>
        <v>379</v>
      </c>
      <c r="B380" s="2" t="s">
        <v>2298</v>
      </c>
      <c r="C380" s="2" t="s">
        <v>2563</v>
      </c>
      <c r="D380" s="2" t="s">
        <v>2674</v>
      </c>
      <c r="E380" s="2" t="s">
        <v>321</v>
      </c>
      <c r="F380" s="2">
        <v>8654010150202000</v>
      </c>
      <c r="G380" s="2">
        <v>13</v>
      </c>
      <c r="H380" s="2">
        <v>2020</v>
      </c>
      <c r="I380" s="2" t="s">
        <v>4280</v>
      </c>
      <c r="J380" s="2">
        <v>9392052000125</v>
      </c>
      <c r="K380" s="6">
        <v>44153</v>
      </c>
      <c r="L380" s="2" t="s">
        <v>4281</v>
      </c>
      <c r="M380" s="2" t="s">
        <v>4281</v>
      </c>
      <c r="N380" s="2" t="s">
        <v>406</v>
      </c>
      <c r="O380" s="2">
        <v>12</v>
      </c>
      <c r="P380" s="3">
        <v>10680</v>
      </c>
      <c r="Q380" s="3">
        <v>128160</v>
      </c>
      <c r="R380" s="2" t="s">
        <v>174</v>
      </c>
      <c r="S380" s="2" t="s">
        <v>39</v>
      </c>
      <c r="T380" s="2" t="s">
        <v>38</v>
      </c>
      <c r="U380" s="2">
        <v>45614</v>
      </c>
      <c r="V380" s="2" t="s">
        <v>312</v>
      </c>
      <c r="W380" s="2" t="s">
        <v>2309</v>
      </c>
      <c r="X380" s="2" t="s">
        <v>2309</v>
      </c>
      <c r="Y380" s="2" t="s">
        <v>4238</v>
      </c>
      <c r="Z380" s="2" t="s">
        <v>323</v>
      </c>
      <c r="AA380" s="2" t="s">
        <v>14</v>
      </c>
      <c r="AB380" s="2" t="s">
        <v>14</v>
      </c>
      <c r="AC380" s="2">
        <v>2020</v>
      </c>
      <c r="AD380" s="2" t="s">
        <v>2678</v>
      </c>
      <c r="AE380" s="2" t="s">
        <v>2679</v>
      </c>
      <c r="AF380" s="2" t="s">
        <v>4239</v>
      </c>
    </row>
    <row r="381" spans="1:32" ht="53.4" hidden="1">
      <c r="A381" s="1">
        <f t="shared" si="6"/>
        <v>380</v>
      </c>
      <c r="B381" s="2" t="s">
        <v>2298</v>
      </c>
      <c r="C381" s="2" t="s">
        <v>2563</v>
      </c>
      <c r="D381" s="2" t="s">
        <v>2674</v>
      </c>
      <c r="E381" s="2" t="s">
        <v>321</v>
      </c>
      <c r="F381" s="2">
        <v>8654002544202160</v>
      </c>
      <c r="G381" s="2">
        <v>1</v>
      </c>
      <c r="H381" s="2">
        <v>2021</v>
      </c>
      <c r="I381" s="2" t="s">
        <v>4282</v>
      </c>
      <c r="J381" s="2">
        <v>3506307000191</v>
      </c>
      <c r="K381" s="6">
        <v>44256</v>
      </c>
      <c r="L381" s="2" t="s">
        <v>4283</v>
      </c>
      <c r="M381" s="2" t="s">
        <v>4283</v>
      </c>
      <c r="N381" s="2" t="s">
        <v>406</v>
      </c>
      <c r="O381" s="2">
        <v>12</v>
      </c>
      <c r="P381" s="3">
        <v>240213.03</v>
      </c>
      <c r="Q381" s="3">
        <v>2882556.3</v>
      </c>
      <c r="R381" s="2" t="s">
        <v>174</v>
      </c>
      <c r="S381" s="2" t="s">
        <v>64</v>
      </c>
      <c r="T381" s="2" t="s">
        <v>142</v>
      </c>
      <c r="U381" s="2">
        <v>44621</v>
      </c>
      <c r="V381" s="2" t="s">
        <v>312</v>
      </c>
      <c r="W381" s="2" t="s">
        <v>2309</v>
      </c>
      <c r="X381" s="2" t="s">
        <v>2309</v>
      </c>
      <c r="Y381" s="2" t="s">
        <v>4238</v>
      </c>
      <c r="Z381" s="2" t="s">
        <v>333</v>
      </c>
      <c r="AA381" s="2" t="s">
        <v>657</v>
      </c>
      <c r="AB381" s="2">
        <v>200109</v>
      </c>
      <c r="AC381" s="2">
        <v>2021</v>
      </c>
      <c r="AD381" s="2" t="s">
        <v>2678</v>
      </c>
      <c r="AE381" s="2" t="s">
        <v>2679</v>
      </c>
      <c r="AF381" s="2" t="s">
        <v>4239</v>
      </c>
    </row>
    <row r="382" spans="1:32" ht="53.4" hidden="1">
      <c r="A382" s="1">
        <f t="shared" si="6"/>
        <v>381</v>
      </c>
      <c r="B382" s="2" t="s">
        <v>2298</v>
      </c>
      <c r="C382" s="2" t="s">
        <v>2684</v>
      </c>
      <c r="D382" s="2" t="s">
        <v>2706</v>
      </c>
      <c r="E382" s="2" t="s">
        <v>321</v>
      </c>
      <c r="F382" s="2">
        <v>8655033701201870</v>
      </c>
      <c r="G382" s="2">
        <v>1</v>
      </c>
      <c r="H382" s="2">
        <v>2021</v>
      </c>
      <c r="I382" s="2" t="s">
        <v>4284</v>
      </c>
      <c r="J382" s="2">
        <v>21084632000150</v>
      </c>
      <c r="K382" s="6">
        <v>44236</v>
      </c>
      <c r="L382" s="2" t="s">
        <v>4285</v>
      </c>
      <c r="M382" s="2" t="s">
        <v>4285</v>
      </c>
      <c r="N382" s="2" t="s">
        <v>406</v>
      </c>
      <c r="O382" s="2">
        <v>12</v>
      </c>
      <c r="P382" s="3">
        <v>1823942.98</v>
      </c>
      <c r="Q382" s="3">
        <v>21887315.739999998</v>
      </c>
      <c r="R382" s="2" t="s">
        <v>174</v>
      </c>
      <c r="S382" s="2" t="s">
        <v>16</v>
      </c>
      <c r="T382" s="2" t="s">
        <v>1828</v>
      </c>
      <c r="U382" s="2">
        <v>45331</v>
      </c>
      <c r="V382" s="2" t="s">
        <v>469</v>
      </c>
      <c r="W382" s="2" t="s">
        <v>2309</v>
      </c>
      <c r="X382" s="2" t="s">
        <v>2309</v>
      </c>
      <c r="Y382" s="2" t="s">
        <v>4286</v>
      </c>
      <c r="Z382" s="2" t="s">
        <v>4287</v>
      </c>
      <c r="AA382" s="2" t="s">
        <v>14</v>
      </c>
      <c r="AB382" s="2" t="s">
        <v>14</v>
      </c>
      <c r="AC382" s="2">
        <v>2021</v>
      </c>
      <c r="AD382" s="2" t="s">
        <v>2711</v>
      </c>
      <c r="AE382" s="2" t="s">
        <v>2712</v>
      </c>
      <c r="AF382" s="2" t="s">
        <v>2713</v>
      </c>
    </row>
    <row r="383" spans="1:32" ht="172.2" hidden="1">
      <c r="A383" s="1">
        <f t="shared" si="6"/>
        <v>382</v>
      </c>
      <c r="B383" s="2" t="s">
        <v>2298</v>
      </c>
      <c r="C383" s="2" t="s">
        <v>2563</v>
      </c>
      <c r="D383" s="2" t="s">
        <v>2706</v>
      </c>
      <c r="E383" s="2" t="s">
        <v>321</v>
      </c>
      <c r="F383" s="2">
        <v>8655013092202050</v>
      </c>
      <c r="G383" s="2">
        <v>3</v>
      </c>
      <c r="H383" s="2">
        <v>2021</v>
      </c>
      <c r="I383" s="2" t="s">
        <v>4288</v>
      </c>
      <c r="J383" s="2">
        <v>3506307000157</v>
      </c>
      <c r="K383" s="6">
        <v>44256</v>
      </c>
      <c r="L383" s="2" t="s">
        <v>4289</v>
      </c>
      <c r="M383" s="2" t="s">
        <v>4290</v>
      </c>
      <c r="N383" s="2" t="s">
        <v>406</v>
      </c>
      <c r="O383" s="2">
        <v>12</v>
      </c>
      <c r="P383" s="3">
        <v>409210.87</v>
      </c>
      <c r="Q383" s="3">
        <v>4910530.4800000004</v>
      </c>
      <c r="R383" s="2" t="s">
        <v>17</v>
      </c>
      <c r="S383" s="2" t="s">
        <v>64</v>
      </c>
      <c r="T383" s="2" t="s">
        <v>142</v>
      </c>
      <c r="U383" s="2">
        <v>44621</v>
      </c>
      <c r="V383" s="2" t="s">
        <v>312</v>
      </c>
      <c r="W383" s="2" t="s">
        <v>2309</v>
      </c>
      <c r="X383" s="2" t="s">
        <v>2309</v>
      </c>
      <c r="Y383" s="2" t="s">
        <v>4286</v>
      </c>
      <c r="Z383" s="2" t="s">
        <v>333</v>
      </c>
      <c r="AA383" s="2" t="s">
        <v>483</v>
      </c>
      <c r="AB383" s="2" t="s">
        <v>14</v>
      </c>
      <c r="AC383" s="2">
        <v>2021</v>
      </c>
      <c r="AD383" s="2" t="s">
        <v>2711</v>
      </c>
      <c r="AE383" s="2" t="s">
        <v>2712</v>
      </c>
      <c r="AF383" s="2" t="s">
        <v>2713</v>
      </c>
    </row>
    <row r="384" spans="1:32" ht="53.4" hidden="1">
      <c r="A384" s="1">
        <f t="shared" si="6"/>
        <v>383</v>
      </c>
      <c r="B384" s="2" t="s">
        <v>2298</v>
      </c>
      <c r="C384" s="2" t="s">
        <v>2563</v>
      </c>
      <c r="D384" s="2" t="s">
        <v>2706</v>
      </c>
      <c r="E384" s="2" t="s">
        <v>321</v>
      </c>
      <c r="F384" s="2">
        <v>8655007193202090</v>
      </c>
      <c r="G384" s="2">
        <v>48</v>
      </c>
      <c r="H384" s="2">
        <v>2020</v>
      </c>
      <c r="I384" s="2" t="s">
        <v>4291</v>
      </c>
      <c r="J384" s="2">
        <v>8775721000185</v>
      </c>
      <c r="K384" s="6">
        <v>44189</v>
      </c>
      <c r="L384" s="2" t="s">
        <v>4292</v>
      </c>
      <c r="M384" s="2" t="s">
        <v>4293</v>
      </c>
      <c r="N384" s="2" t="s">
        <v>406</v>
      </c>
      <c r="O384" s="2">
        <v>12</v>
      </c>
      <c r="P384" s="3">
        <v>148849.72</v>
      </c>
      <c r="Q384" s="3">
        <v>1786196.6</v>
      </c>
      <c r="R384" s="2" t="s">
        <v>174</v>
      </c>
      <c r="S384" s="2" t="s">
        <v>64</v>
      </c>
      <c r="T384" s="2" t="s">
        <v>256</v>
      </c>
      <c r="U384" s="2">
        <v>44554</v>
      </c>
      <c r="V384" s="2" t="s">
        <v>312</v>
      </c>
      <c r="W384" s="2" t="s">
        <v>2309</v>
      </c>
      <c r="X384" s="2" t="s">
        <v>2309</v>
      </c>
      <c r="Y384" s="2" t="s">
        <v>4286</v>
      </c>
      <c r="Z384" s="2" t="s">
        <v>323</v>
      </c>
      <c r="AA384" s="2" t="s">
        <v>14</v>
      </c>
      <c r="AB384" s="2" t="s">
        <v>14</v>
      </c>
      <c r="AC384" s="2">
        <v>2020</v>
      </c>
      <c r="AD384" s="2" t="s">
        <v>2711</v>
      </c>
      <c r="AE384" s="2" t="s">
        <v>2712</v>
      </c>
      <c r="AF384" s="2" t="s">
        <v>2713</v>
      </c>
    </row>
    <row r="385" spans="1:32" ht="53.4" hidden="1">
      <c r="A385" s="1">
        <f t="shared" si="6"/>
        <v>384</v>
      </c>
      <c r="B385" s="2" t="s">
        <v>2298</v>
      </c>
      <c r="C385" s="2" t="s">
        <v>2563</v>
      </c>
      <c r="D385" s="2" t="s">
        <v>2706</v>
      </c>
      <c r="E385" s="2" t="s">
        <v>321</v>
      </c>
      <c r="F385" s="2">
        <v>8655021345202060</v>
      </c>
      <c r="G385" s="2">
        <v>39</v>
      </c>
      <c r="H385" s="2">
        <v>2020</v>
      </c>
      <c r="I385" s="2" t="s">
        <v>4294</v>
      </c>
      <c r="J385" s="2">
        <v>63229553000130</v>
      </c>
      <c r="K385" s="6">
        <v>44110</v>
      </c>
      <c r="L385" s="2" t="s">
        <v>4295</v>
      </c>
      <c r="M385" s="2" t="s">
        <v>4295</v>
      </c>
      <c r="N385" s="2" t="s">
        <v>406</v>
      </c>
      <c r="O385" s="2">
        <v>12</v>
      </c>
      <c r="P385" s="3">
        <v>4091.67</v>
      </c>
      <c r="Q385" s="3">
        <v>49100</v>
      </c>
      <c r="R385" s="2" t="s">
        <v>39</v>
      </c>
      <c r="S385" s="2" t="s">
        <v>39</v>
      </c>
      <c r="T385" s="2" t="s">
        <v>38</v>
      </c>
      <c r="U385" s="2">
        <v>44840</v>
      </c>
      <c r="V385" s="2" t="s">
        <v>312</v>
      </c>
      <c r="W385" s="2" t="s">
        <v>2309</v>
      </c>
      <c r="X385" s="2" t="s">
        <v>2309</v>
      </c>
      <c r="Y385" s="2" t="s">
        <v>4286</v>
      </c>
      <c r="Z385" s="2" t="s">
        <v>323</v>
      </c>
      <c r="AA385" s="2" t="s">
        <v>14</v>
      </c>
      <c r="AB385" s="2" t="s">
        <v>14</v>
      </c>
      <c r="AC385" s="2">
        <v>2020</v>
      </c>
      <c r="AD385" s="2" t="s">
        <v>2711</v>
      </c>
      <c r="AE385" s="2" t="s">
        <v>2712</v>
      </c>
      <c r="AF385" s="2" t="s">
        <v>2713</v>
      </c>
    </row>
    <row r="386" spans="1:32" ht="53.4" hidden="1">
      <c r="A386" s="1">
        <f t="shared" si="6"/>
        <v>385</v>
      </c>
      <c r="B386" s="2" t="s">
        <v>2298</v>
      </c>
      <c r="C386" s="2" t="s">
        <v>2576</v>
      </c>
      <c r="D386" s="2" t="s">
        <v>2706</v>
      </c>
      <c r="E386" s="2" t="s">
        <v>321</v>
      </c>
      <c r="F386" s="2">
        <v>8655073219201870</v>
      </c>
      <c r="G386" s="2">
        <v>28</v>
      </c>
      <c r="H386" s="2">
        <v>2020</v>
      </c>
      <c r="I386" s="2" t="s">
        <v>4296</v>
      </c>
      <c r="J386" s="2">
        <v>10439655000114</v>
      </c>
      <c r="K386" s="6">
        <v>44042</v>
      </c>
      <c r="L386" s="2" t="s">
        <v>4297</v>
      </c>
      <c r="M386" s="2" t="s">
        <v>4228</v>
      </c>
      <c r="N386" s="2" t="s">
        <v>406</v>
      </c>
      <c r="O386" s="2">
        <v>12</v>
      </c>
      <c r="P386" s="3">
        <v>16500</v>
      </c>
      <c r="Q386" s="3">
        <v>198000</v>
      </c>
      <c r="R386" s="2" t="s">
        <v>17</v>
      </c>
      <c r="S386" s="2" t="s">
        <v>64</v>
      </c>
      <c r="T386" s="2" t="s">
        <v>256</v>
      </c>
      <c r="U386" s="2">
        <v>44407</v>
      </c>
      <c r="V386" s="2" t="s">
        <v>312</v>
      </c>
      <c r="W386" s="2" t="s">
        <v>2309</v>
      </c>
      <c r="X386" s="2" t="s">
        <v>2309</v>
      </c>
      <c r="Y386" s="2" t="s">
        <v>4286</v>
      </c>
      <c r="Z386" s="2" t="s">
        <v>323</v>
      </c>
      <c r="AA386" s="2" t="s">
        <v>14</v>
      </c>
      <c r="AB386" s="2" t="s">
        <v>14</v>
      </c>
      <c r="AC386" s="2">
        <v>2020</v>
      </c>
      <c r="AD386" s="2" t="s">
        <v>2711</v>
      </c>
      <c r="AE386" s="2" t="s">
        <v>2712</v>
      </c>
      <c r="AF386" s="2" t="s">
        <v>2713</v>
      </c>
    </row>
    <row r="387" spans="1:32" ht="132.6" hidden="1">
      <c r="A387" s="1">
        <f t="shared" si="6"/>
        <v>386</v>
      </c>
      <c r="B387" s="2" t="s">
        <v>2298</v>
      </c>
      <c r="C387" s="2" t="s">
        <v>2563</v>
      </c>
      <c r="D387" s="2" t="s">
        <v>2706</v>
      </c>
      <c r="E387" s="2" t="s">
        <v>321</v>
      </c>
      <c r="F387" s="2">
        <v>8655051473201900</v>
      </c>
      <c r="G387" s="2">
        <v>14</v>
      </c>
      <c r="H387" s="2">
        <v>2020</v>
      </c>
      <c r="I387" s="2" t="s">
        <v>4298</v>
      </c>
      <c r="J387" s="2">
        <v>2558157000162</v>
      </c>
      <c r="K387" s="6">
        <v>44111</v>
      </c>
      <c r="L387" s="2" t="s">
        <v>4299</v>
      </c>
      <c r="M387" s="2" t="s">
        <v>4300</v>
      </c>
      <c r="N387" s="2" t="s">
        <v>406</v>
      </c>
      <c r="O387" s="2">
        <v>12</v>
      </c>
      <c r="P387" s="3">
        <v>17937.95</v>
      </c>
      <c r="Q387" s="3">
        <v>215255.39</v>
      </c>
      <c r="R387" s="2" t="s">
        <v>17</v>
      </c>
      <c r="S387" s="2" t="s">
        <v>39</v>
      </c>
      <c r="T387" s="2" t="s">
        <v>38</v>
      </c>
      <c r="U387" s="2">
        <v>44900</v>
      </c>
      <c r="V387" s="2" t="s">
        <v>312</v>
      </c>
      <c r="W387" s="2" t="s">
        <v>2309</v>
      </c>
      <c r="X387" s="2" t="s">
        <v>2309</v>
      </c>
      <c r="Y387" s="2" t="s">
        <v>4286</v>
      </c>
      <c r="Z387" s="2" t="s">
        <v>323</v>
      </c>
      <c r="AA387" s="2" t="s">
        <v>14</v>
      </c>
      <c r="AB387" s="2" t="s">
        <v>14</v>
      </c>
      <c r="AC387" s="2">
        <v>2020</v>
      </c>
      <c r="AD387" s="2" t="s">
        <v>2711</v>
      </c>
      <c r="AE387" s="2" t="s">
        <v>2712</v>
      </c>
      <c r="AF387" s="2" t="s">
        <v>2713</v>
      </c>
    </row>
    <row r="388" spans="1:32" ht="53.4" hidden="1">
      <c r="A388" s="1">
        <f t="shared" si="6"/>
        <v>387</v>
      </c>
      <c r="B388" s="2" t="s">
        <v>2298</v>
      </c>
      <c r="C388" s="2" t="s">
        <v>2563</v>
      </c>
      <c r="D388" s="2" t="s">
        <v>2706</v>
      </c>
      <c r="E388" s="2" t="s">
        <v>321</v>
      </c>
      <c r="F388" s="2">
        <v>8655041328201910</v>
      </c>
      <c r="G388" s="2">
        <v>13</v>
      </c>
      <c r="H388" s="2">
        <v>2020</v>
      </c>
      <c r="I388" s="2" t="s">
        <v>4301</v>
      </c>
      <c r="J388" s="2">
        <v>3394369000114</v>
      </c>
      <c r="K388" s="6">
        <v>43970</v>
      </c>
      <c r="L388" s="2" t="s">
        <v>4302</v>
      </c>
      <c r="M388" s="2" t="s">
        <v>4303</v>
      </c>
      <c r="N388" s="2" t="s">
        <v>406</v>
      </c>
      <c r="O388" s="2">
        <v>12</v>
      </c>
      <c r="P388" s="3">
        <v>143088.85</v>
      </c>
      <c r="Q388" s="3">
        <v>1717066.2</v>
      </c>
      <c r="R388" s="2" t="s">
        <v>174</v>
      </c>
      <c r="S388" s="2" t="s">
        <v>64</v>
      </c>
      <c r="T388" s="2" t="s">
        <v>256</v>
      </c>
      <c r="U388" s="2">
        <v>44884</v>
      </c>
      <c r="V388" s="2" t="s">
        <v>312</v>
      </c>
      <c r="W388" s="2" t="s">
        <v>2309</v>
      </c>
      <c r="X388" s="2" t="s">
        <v>2309</v>
      </c>
      <c r="Y388" s="2" t="s">
        <v>4286</v>
      </c>
      <c r="Z388" s="2" t="s">
        <v>323</v>
      </c>
      <c r="AA388" s="2" t="s">
        <v>14</v>
      </c>
      <c r="AB388" s="2" t="s">
        <v>14</v>
      </c>
      <c r="AC388" s="2">
        <v>2020</v>
      </c>
      <c r="AD388" s="2" t="s">
        <v>2711</v>
      </c>
      <c r="AE388" s="2" t="s">
        <v>2712</v>
      </c>
      <c r="AF388" s="2" t="s">
        <v>2713</v>
      </c>
    </row>
    <row r="389" spans="1:32" ht="53.4" hidden="1">
      <c r="A389" s="1">
        <f t="shared" si="6"/>
        <v>388</v>
      </c>
      <c r="B389" s="2" t="s">
        <v>2298</v>
      </c>
      <c r="C389" s="2" t="s">
        <v>2563</v>
      </c>
      <c r="D389" s="2" t="s">
        <v>2706</v>
      </c>
      <c r="E389" s="2" t="s">
        <v>321</v>
      </c>
      <c r="F389" s="2">
        <v>8655010326202010</v>
      </c>
      <c r="G389" s="2">
        <v>7</v>
      </c>
      <c r="H389" s="2">
        <v>2020</v>
      </c>
      <c r="I389" s="2" t="s">
        <v>4271</v>
      </c>
      <c r="J389" s="2">
        <v>4463885000116</v>
      </c>
      <c r="K389" s="6">
        <v>44050</v>
      </c>
      <c r="L389" s="2" t="s">
        <v>4304</v>
      </c>
      <c r="M389" s="2" t="s">
        <v>4304</v>
      </c>
      <c r="N389" s="2" t="s">
        <v>406</v>
      </c>
      <c r="O389" s="2">
        <v>12</v>
      </c>
      <c r="P389" s="3">
        <v>10416.65</v>
      </c>
      <c r="Q389" s="3">
        <v>124999.85</v>
      </c>
      <c r="R389" s="2" t="s">
        <v>17</v>
      </c>
      <c r="S389" s="2" t="s">
        <v>64</v>
      </c>
      <c r="T389" s="2" t="s">
        <v>142</v>
      </c>
      <c r="U389" s="2">
        <v>44415</v>
      </c>
      <c r="V389" s="2" t="s">
        <v>312</v>
      </c>
      <c r="W389" s="2" t="s">
        <v>2309</v>
      </c>
      <c r="X389" s="2" t="s">
        <v>2309</v>
      </c>
      <c r="Y389" s="2" t="s">
        <v>4286</v>
      </c>
      <c r="Z389" s="2" t="s">
        <v>359</v>
      </c>
      <c r="AA389" s="2" t="s">
        <v>2568</v>
      </c>
      <c r="AB389" s="2" t="s">
        <v>14</v>
      </c>
      <c r="AC389" s="2">
        <v>2020</v>
      </c>
      <c r="AD389" s="2" t="s">
        <v>2711</v>
      </c>
      <c r="AE389" s="2" t="s">
        <v>2712</v>
      </c>
      <c r="AF389" s="2" t="s">
        <v>2713</v>
      </c>
    </row>
    <row r="390" spans="1:32" ht="53.4" hidden="1">
      <c r="A390" s="1">
        <f t="shared" si="6"/>
        <v>389</v>
      </c>
      <c r="B390" s="2" t="s">
        <v>2298</v>
      </c>
      <c r="C390" s="2" t="s">
        <v>2563</v>
      </c>
      <c r="D390" s="2" t="s">
        <v>2706</v>
      </c>
      <c r="E390" s="2" t="s">
        <v>321</v>
      </c>
      <c r="F390" s="2">
        <v>8655007587201910</v>
      </c>
      <c r="G390" s="2">
        <v>2</v>
      </c>
      <c r="H390" s="2">
        <v>2020</v>
      </c>
      <c r="I390" s="2" t="s">
        <v>4305</v>
      </c>
      <c r="J390" s="2">
        <v>22166193000198</v>
      </c>
      <c r="K390" s="6">
        <v>43858</v>
      </c>
      <c r="L390" s="2" t="s">
        <v>4306</v>
      </c>
      <c r="M390" s="2" t="s">
        <v>4306</v>
      </c>
      <c r="N390" s="2" t="s">
        <v>406</v>
      </c>
      <c r="O390" s="2">
        <v>12</v>
      </c>
      <c r="P390" s="3">
        <v>2889.73</v>
      </c>
      <c r="Q390" s="3">
        <v>34676.699999999997</v>
      </c>
      <c r="R390" s="2" t="s">
        <v>39</v>
      </c>
      <c r="S390" s="2" t="s">
        <v>39</v>
      </c>
      <c r="T390" s="2" t="s">
        <v>38</v>
      </c>
      <c r="U390" s="2">
        <v>44592</v>
      </c>
      <c r="V390" s="2" t="s">
        <v>312</v>
      </c>
      <c r="W390" s="2" t="s">
        <v>2309</v>
      </c>
      <c r="X390" s="2" t="s">
        <v>2309</v>
      </c>
      <c r="Y390" s="2" t="s">
        <v>4286</v>
      </c>
      <c r="Z390" s="2" t="s">
        <v>323</v>
      </c>
      <c r="AA390" s="2" t="s">
        <v>14</v>
      </c>
      <c r="AB390" s="2" t="s">
        <v>14</v>
      </c>
      <c r="AC390" s="2">
        <v>2020</v>
      </c>
      <c r="AD390" s="2" t="s">
        <v>2711</v>
      </c>
      <c r="AE390" s="2" t="s">
        <v>2712</v>
      </c>
      <c r="AF390" s="2" t="s">
        <v>2713</v>
      </c>
    </row>
    <row r="391" spans="1:32" ht="53.4" hidden="1">
      <c r="A391" s="1">
        <f t="shared" si="6"/>
        <v>390</v>
      </c>
      <c r="B391" s="2" t="s">
        <v>2298</v>
      </c>
      <c r="C391" s="2" t="s">
        <v>2576</v>
      </c>
      <c r="D391" s="2" t="s">
        <v>2706</v>
      </c>
      <c r="E391" s="2" t="s">
        <v>321</v>
      </c>
      <c r="F391" s="2">
        <v>8655040028201910</v>
      </c>
      <c r="G391" s="2">
        <v>47</v>
      </c>
      <c r="H391" s="2">
        <v>2019</v>
      </c>
      <c r="I391" s="2" t="s">
        <v>4307</v>
      </c>
      <c r="J391" s="2">
        <v>5488891000190</v>
      </c>
      <c r="K391" s="6">
        <v>43809</v>
      </c>
      <c r="L391" s="2" t="s">
        <v>4308</v>
      </c>
      <c r="M391" s="2" t="s">
        <v>4309</v>
      </c>
      <c r="N391" s="2" t="s">
        <v>406</v>
      </c>
      <c r="O391" s="2">
        <v>12</v>
      </c>
      <c r="P391" s="3">
        <v>24049.23</v>
      </c>
      <c r="Q391" s="3">
        <v>288590.71000000002</v>
      </c>
      <c r="R391" s="2" t="s">
        <v>17</v>
      </c>
      <c r="S391" s="2" t="s">
        <v>64</v>
      </c>
      <c r="T391" s="2" t="s">
        <v>256</v>
      </c>
      <c r="U391" s="2">
        <v>44540</v>
      </c>
      <c r="V391" s="2" t="s">
        <v>312</v>
      </c>
      <c r="W391" s="2" t="s">
        <v>2309</v>
      </c>
      <c r="X391" s="2" t="s">
        <v>2309</v>
      </c>
      <c r="Y391" s="2" t="s">
        <v>4286</v>
      </c>
      <c r="Z391" s="2" t="s">
        <v>333</v>
      </c>
      <c r="AA391" s="2" t="s">
        <v>657</v>
      </c>
      <c r="AB391" s="2">
        <v>200116</v>
      </c>
      <c r="AC391" s="2">
        <v>2019</v>
      </c>
      <c r="AD391" s="2" t="s">
        <v>2711</v>
      </c>
      <c r="AE391" s="2" t="s">
        <v>2712</v>
      </c>
      <c r="AF391" s="2" t="s">
        <v>2713</v>
      </c>
    </row>
    <row r="392" spans="1:32" ht="53.4" hidden="1">
      <c r="A392" s="1">
        <f t="shared" si="6"/>
        <v>391</v>
      </c>
      <c r="B392" s="2" t="s">
        <v>2298</v>
      </c>
      <c r="C392" s="2" t="s">
        <v>2563</v>
      </c>
      <c r="D392" s="2" t="s">
        <v>2706</v>
      </c>
      <c r="E392" s="2" t="s">
        <v>321</v>
      </c>
      <c r="F392" s="2">
        <v>8655019789201900</v>
      </c>
      <c r="G392" s="2">
        <v>37</v>
      </c>
      <c r="H392" s="2">
        <v>2019</v>
      </c>
      <c r="I392" s="2" t="s">
        <v>4310</v>
      </c>
      <c r="J392" s="2">
        <v>6344348000182</v>
      </c>
      <c r="K392" s="6">
        <v>43747</v>
      </c>
      <c r="L392" s="2" t="s">
        <v>4311</v>
      </c>
      <c r="M392" s="2" t="s">
        <v>4311</v>
      </c>
      <c r="N392" s="2" t="s">
        <v>406</v>
      </c>
      <c r="O392" s="2">
        <v>12</v>
      </c>
      <c r="P392" s="3">
        <v>667.81</v>
      </c>
      <c r="Q392" s="3">
        <v>8013.68</v>
      </c>
      <c r="R392" s="2" t="s">
        <v>174</v>
      </c>
      <c r="S392" s="2" t="s">
        <v>64</v>
      </c>
      <c r="T392" s="2" t="s">
        <v>142</v>
      </c>
      <c r="U392" s="2">
        <v>44478</v>
      </c>
      <c r="V392" s="2" t="s">
        <v>312</v>
      </c>
      <c r="W392" s="2" t="s">
        <v>2309</v>
      </c>
      <c r="X392" s="2" t="s">
        <v>2309</v>
      </c>
      <c r="Y392" s="2" t="s">
        <v>4286</v>
      </c>
      <c r="Z392" s="2" t="s">
        <v>323</v>
      </c>
      <c r="AA392" s="2" t="s">
        <v>14</v>
      </c>
      <c r="AB392" s="2" t="s">
        <v>14</v>
      </c>
      <c r="AC392" s="2">
        <v>2019</v>
      </c>
      <c r="AD392" s="2" t="s">
        <v>2711</v>
      </c>
      <c r="AE392" s="2" t="s">
        <v>2712</v>
      </c>
      <c r="AF392" s="2" t="s">
        <v>2713</v>
      </c>
    </row>
    <row r="393" spans="1:32" ht="53.4" hidden="1">
      <c r="A393" s="1">
        <f t="shared" si="6"/>
        <v>392</v>
      </c>
      <c r="B393" s="2" t="s">
        <v>2298</v>
      </c>
      <c r="C393" s="2" t="s">
        <v>2563</v>
      </c>
      <c r="D393" s="2" t="s">
        <v>2706</v>
      </c>
      <c r="E393" s="2" t="s">
        <v>321</v>
      </c>
      <c r="F393" s="2">
        <v>8655022867201940</v>
      </c>
      <c r="G393" s="2">
        <v>28</v>
      </c>
      <c r="H393" s="2">
        <v>2019</v>
      </c>
      <c r="I393" s="2" t="s">
        <v>4312</v>
      </c>
      <c r="J393" s="2">
        <v>7846791000114</v>
      </c>
      <c r="K393" s="6">
        <v>43678</v>
      </c>
      <c r="L393" s="2" t="s">
        <v>4313</v>
      </c>
      <c r="M393" s="2" t="s">
        <v>4313</v>
      </c>
      <c r="N393" s="2" t="s">
        <v>406</v>
      </c>
      <c r="O393" s="2">
        <v>12</v>
      </c>
      <c r="P393" s="3">
        <v>2130.1999999999998</v>
      </c>
      <c r="Q393" s="3">
        <v>25562.400000000001</v>
      </c>
      <c r="R393" s="2" t="s">
        <v>174</v>
      </c>
      <c r="S393" s="2" t="s">
        <v>64</v>
      </c>
      <c r="T393" s="2" t="s">
        <v>38</v>
      </c>
      <c r="U393" s="2">
        <v>44409</v>
      </c>
      <c r="V393" s="2" t="s">
        <v>312</v>
      </c>
      <c r="W393" s="2" t="s">
        <v>2309</v>
      </c>
      <c r="X393" s="2" t="s">
        <v>2309</v>
      </c>
      <c r="Y393" s="2" t="s">
        <v>4286</v>
      </c>
      <c r="Z393" s="2" t="s">
        <v>333</v>
      </c>
      <c r="AA393" s="2" t="s">
        <v>483</v>
      </c>
      <c r="AB393" s="2" t="s">
        <v>14</v>
      </c>
      <c r="AC393" s="2">
        <v>2019</v>
      </c>
      <c r="AD393" s="2" t="s">
        <v>2711</v>
      </c>
      <c r="AE393" s="2" t="s">
        <v>2712</v>
      </c>
      <c r="AF393" s="2" t="s">
        <v>2713</v>
      </c>
    </row>
    <row r="394" spans="1:32" ht="53.4" hidden="1">
      <c r="A394" s="1">
        <f t="shared" si="6"/>
        <v>393</v>
      </c>
      <c r="B394" s="2" t="s">
        <v>2298</v>
      </c>
      <c r="C394" s="2" t="s">
        <v>2563</v>
      </c>
      <c r="D394" s="2" t="s">
        <v>2706</v>
      </c>
      <c r="E394" s="2" t="s">
        <v>321</v>
      </c>
      <c r="F394" s="2">
        <v>8655019789201900</v>
      </c>
      <c r="G394" s="2">
        <v>31</v>
      </c>
      <c r="H394" s="2">
        <v>2019</v>
      </c>
      <c r="I394" s="2" t="s">
        <v>4314</v>
      </c>
      <c r="J394" s="2">
        <v>30296870000110</v>
      </c>
      <c r="K394" s="6">
        <v>43712</v>
      </c>
      <c r="L394" s="2" t="s">
        <v>4315</v>
      </c>
      <c r="M394" s="2" t="s">
        <v>4315</v>
      </c>
      <c r="N394" s="2" t="s">
        <v>406</v>
      </c>
      <c r="O394" s="2">
        <v>12</v>
      </c>
      <c r="P394" s="3">
        <v>534.24</v>
      </c>
      <c r="Q394" s="3">
        <v>6410.86</v>
      </c>
      <c r="R394" s="2" t="s">
        <v>174</v>
      </c>
      <c r="S394" s="2" t="s">
        <v>64</v>
      </c>
      <c r="T394" s="2" t="s">
        <v>142</v>
      </c>
      <c r="U394" s="2">
        <v>44443</v>
      </c>
      <c r="V394" s="2" t="s">
        <v>312</v>
      </c>
      <c r="W394" s="2" t="s">
        <v>2309</v>
      </c>
      <c r="X394" s="2" t="s">
        <v>2309</v>
      </c>
      <c r="Y394" s="2" t="s">
        <v>4286</v>
      </c>
      <c r="Z394" s="2" t="s">
        <v>323</v>
      </c>
      <c r="AA394" s="2" t="s">
        <v>14</v>
      </c>
      <c r="AB394" s="2" t="s">
        <v>14</v>
      </c>
      <c r="AC394" s="2">
        <v>2019</v>
      </c>
      <c r="AD394" s="2" t="s">
        <v>2711</v>
      </c>
      <c r="AE394" s="2" t="s">
        <v>2712</v>
      </c>
      <c r="AF394" s="2" t="s">
        <v>2713</v>
      </c>
    </row>
    <row r="395" spans="1:32" ht="53.4" hidden="1">
      <c r="A395" s="1">
        <f t="shared" si="6"/>
        <v>394</v>
      </c>
      <c r="B395" s="2" t="s">
        <v>2298</v>
      </c>
      <c r="C395" s="2" t="s">
        <v>2563</v>
      </c>
      <c r="D395" s="2" t="s">
        <v>2706</v>
      </c>
      <c r="E395" s="2" t="s">
        <v>321</v>
      </c>
      <c r="F395" s="2">
        <v>8655019789201900</v>
      </c>
      <c r="G395" s="2">
        <v>32</v>
      </c>
      <c r="H395" s="2">
        <v>2019</v>
      </c>
      <c r="I395" s="2" t="s">
        <v>4314</v>
      </c>
      <c r="J395" s="2">
        <v>30296870000110</v>
      </c>
      <c r="K395" s="6">
        <v>44443</v>
      </c>
      <c r="L395" s="2" t="s">
        <v>4316</v>
      </c>
      <c r="M395" s="2" t="s">
        <v>4316</v>
      </c>
      <c r="N395" s="2" t="s">
        <v>406</v>
      </c>
      <c r="O395" s="2">
        <v>12</v>
      </c>
      <c r="P395" s="3">
        <v>520.71</v>
      </c>
      <c r="Q395" s="3">
        <v>6248.48</v>
      </c>
      <c r="R395" s="2" t="s">
        <v>174</v>
      </c>
      <c r="S395" s="2" t="s">
        <v>64</v>
      </c>
      <c r="T395" s="2" t="s">
        <v>142</v>
      </c>
      <c r="U395" s="2">
        <v>44443</v>
      </c>
      <c r="V395" s="2" t="s">
        <v>312</v>
      </c>
      <c r="W395" s="2" t="s">
        <v>2309</v>
      </c>
      <c r="X395" s="2" t="s">
        <v>2309</v>
      </c>
      <c r="Y395" s="2" t="s">
        <v>4286</v>
      </c>
      <c r="Z395" s="2" t="s">
        <v>323</v>
      </c>
      <c r="AA395" s="2" t="s">
        <v>14</v>
      </c>
      <c r="AB395" s="2" t="s">
        <v>14</v>
      </c>
      <c r="AC395" s="2">
        <v>2019</v>
      </c>
      <c r="AD395" s="2" t="s">
        <v>2711</v>
      </c>
      <c r="AE395" s="2" t="s">
        <v>2712</v>
      </c>
      <c r="AF395" s="2" t="s">
        <v>2713</v>
      </c>
    </row>
    <row r="396" spans="1:32" ht="53.4" hidden="1">
      <c r="A396" s="1">
        <f t="shared" si="6"/>
        <v>395</v>
      </c>
      <c r="B396" s="2" t="s">
        <v>2298</v>
      </c>
      <c r="C396" s="2" t="s">
        <v>2563</v>
      </c>
      <c r="D396" s="2" t="s">
        <v>2706</v>
      </c>
      <c r="E396" s="2" t="s">
        <v>321</v>
      </c>
      <c r="F396" s="2">
        <v>8655019789201900</v>
      </c>
      <c r="G396" s="2">
        <v>33</v>
      </c>
      <c r="H396" s="2">
        <v>2019</v>
      </c>
      <c r="I396" s="2" t="s">
        <v>4314</v>
      </c>
      <c r="J396" s="2">
        <v>30296870000110</v>
      </c>
      <c r="K396" s="6">
        <v>43712</v>
      </c>
      <c r="L396" s="2" t="s">
        <v>4317</v>
      </c>
      <c r="M396" s="2" t="s">
        <v>4317</v>
      </c>
      <c r="N396" s="2" t="s">
        <v>406</v>
      </c>
      <c r="O396" s="2">
        <v>12</v>
      </c>
      <c r="P396" s="3">
        <v>773.75</v>
      </c>
      <c r="Q396" s="3">
        <v>9285.01</v>
      </c>
      <c r="R396" s="2" t="s">
        <v>174</v>
      </c>
      <c r="S396" s="2" t="s">
        <v>64</v>
      </c>
      <c r="T396" s="2" t="s">
        <v>142</v>
      </c>
      <c r="U396" s="2">
        <v>44443</v>
      </c>
      <c r="V396" s="2" t="s">
        <v>312</v>
      </c>
      <c r="W396" s="2" t="s">
        <v>2309</v>
      </c>
      <c r="X396" s="2" t="s">
        <v>2309</v>
      </c>
      <c r="Y396" s="2" t="s">
        <v>4286</v>
      </c>
      <c r="Z396" s="2" t="s">
        <v>323</v>
      </c>
      <c r="AA396" s="2" t="s">
        <v>14</v>
      </c>
      <c r="AB396" s="2" t="s">
        <v>14</v>
      </c>
      <c r="AC396" s="2">
        <v>2019</v>
      </c>
      <c r="AD396" s="2" t="s">
        <v>2711</v>
      </c>
      <c r="AE396" s="2" t="s">
        <v>2712</v>
      </c>
      <c r="AF396" s="2" t="s">
        <v>2713</v>
      </c>
    </row>
    <row r="397" spans="1:32" ht="53.4" hidden="1">
      <c r="A397" s="1">
        <f t="shared" si="6"/>
        <v>396</v>
      </c>
      <c r="B397" s="2" t="s">
        <v>2298</v>
      </c>
      <c r="C397" s="2" t="s">
        <v>2563</v>
      </c>
      <c r="D397" s="2" t="s">
        <v>2706</v>
      </c>
      <c r="E397" s="2" t="s">
        <v>321</v>
      </c>
      <c r="F397" s="2">
        <v>8655005133201900</v>
      </c>
      <c r="G397" s="2">
        <v>27</v>
      </c>
      <c r="H397" s="2">
        <v>2019</v>
      </c>
      <c r="I397" s="2" t="s">
        <v>4318</v>
      </c>
      <c r="J397" s="2">
        <v>10675603000147</v>
      </c>
      <c r="K397" s="6">
        <v>43669</v>
      </c>
      <c r="L397" s="2" t="s">
        <v>4319</v>
      </c>
      <c r="M397" s="2" t="s">
        <v>4319</v>
      </c>
      <c r="N397" s="2" t="s">
        <v>406</v>
      </c>
      <c r="O397" s="2">
        <v>12</v>
      </c>
      <c r="P397" s="3">
        <v>2250</v>
      </c>
      <c r="Q397" s="3">
        <v>27000</v>
      </c>
      <c r="R397" s="2" t="s">
        <v>39</v>
      </c>
      <c r="S397" s="2" t="s">
        <v>39</v>
      </c>
      <c r="T397" s="2" t="s">
        <v>38</v>
      </c>
      <c r="U397" s="2">
        <v>44584</v>
      </c>
      <c r="V397" s="2" t="s">
        <v>312</v>
      </c>
      <c r="W397" s="2" t="s">
        <v>2309</v>
      </c>
      <c r="X397" s="2" t="s">
        <v>2309</v>
      </c>
      <c r="Y397" s="2" t="s">
        <v>4286</v>
      </c>
      <c r="Z397" s="2" t="s">
        <v>323</v>
      </c>
      <c r="AA397" s="2" t="s">
        <v>14</v>
      </c>
      <c r="AB397" s="2" t="s">
        <v>14</v>
      </c>
      <c r="AC397" s="2">
        <v>2019</v>
      </c>
      <c r="AD397" s="2" t="s">
        <v>2711</v>
      </c>
      <c r="AE397" s="2" t="s">
        <v>2712</v>
      </c>
      <c r="AF397" s="2" t="s">
        <v>2713</v>
      </c>
    </row>
    <row r="398" spans="1:32" ht="119.4" hidden="1">
      <c r="A398" s="1">
        <f t="shared" si="6"/>
        <v>397</v>
      </c>
      <c r="B398" s="2" t="s">
        <v>2298</v>
      </c>
      <c r="C398" s="2" t="s">
        <v>2563</v>
      </c>
      <c r="D398" s="2" t="s">
        <v>2706</v>
      </c>
      <c r="E398" s="2" t="s">
        <v>321</v>
      </c>
      <c r="F398" s="2">
        <v>8655029754201710</v>
      </c>
      <c r="G398" s="2">
        <v>23</v>
      </c>
      <c r="H398" s="2">
        <v>2019</v>
      </c>
      <c r="I398" s="2" t="s">
        <v>4320</v>
      </c>
      <c r="J398" s="2">
        <v>6556008000115</v>
      </c>
      <c r="K398" s="6">
        <v>43622</v>
      </c>
      <c r="L398" s="2" t="s">
        <v>4321</v>
      </c>
      <c r="M398" s="2" t="s">
        <v>4322</v>
      </c>
      <c r="N398" s="2" t="s">
        <v>406</v>
      </c>
      <c r="O398" s="2">
        <v>12</v>
      </c>
      <c r="P398" s="3">
        <v>12320.03</v>
      </c>
      <c r="Q398" s="3">
        <v>147840.4</v>
      </c>
      <c r="R398" s="2" t="s">
        <v>39</v>
      </c>
      <c r="S398" s="2" t="s">
        <v>39</v>
      </c>
      <c r="T398" s="2" t="s">
        <v>38</v>
      </c>
      <c r="U398" s="2">
        <v>44353</v>
      </c>
      <c r="V398" s="2" t="s">
        <v>312</v>
      </c>
      <c r="W398" s="2" t="s">
        <v>2309</v>
      </c>
      <c r="X398" s="2" t="s">
        <v>2309</v>
      </c>
      <c r="Y398" s="2" t="s">
        <v>4286</v>
      </c>
      <c r="Z398" s="2" t="s">
        <v>323</v>
      </c>
      <c r="AA398" s="2" t="s">
        <v>14</v>
      </c>
      <c r="AB398" s="2" t="s">
        <v>14</v>
      </c>
      <c r="AC398" s="2">
        <v>2019</v>
      </c>
      <c r="AD398" s="2" t="s">
        <v>2711</v>
      </c>
      <c r="AE398" s="2" t="s">
        <v>2712</v>
      </c>
      <c r="AF398" s="2" t="s">
        <v>2713</v>
      </c>
    </row>
    <row r="399" spans="1:32" ht="93" hidden="1">
      <c r="A399" s="1">
        <f t="shared" si="6"/>
        <v>398</v>
      </c>
      <c r="B399" s="2" t="s">
        <v>2298</v>
      </c>
      <c r="C399" s="2" t="s">
        <v>2563</v>
      </c>
      <c r="D399" s="2" t="s">
        <v>2706</v>
      </c>
      <c r="E399" s="2" t="s">
        <v>321</v>
      </c>
      <c r="F399" s="2">
        <v>8655021157201810</v>
      </c>
      <c r="G399" s="2">
        <v>17</v>
      </c>
      <c r="H399" s="2">
        <v>2019</v>
      </c>
      <c r="I399" s="2" t="s">
        <v>4323</v>
      </c>
      <c r="J399" s="2">
        <v>1101873000153</v>
      </c>
      <c r="K399" s="6">
        <v>43613</v>
      </c>
      <c r="L399" s="2" t="s">
        <v>4324</v>
      </c>
      <c r="M399" s="2" t="s">
        <v>4324</v>
      </c>
      <c r="N399" s="2" t="s">
        <v>406</v>
      </c>
      <c r="O399" s="2">
        <v>12</v>
      </c>
      <c r="P399" s="3">
        <v>7770.06</v>
      </c>
      <c r="Q399" s="3">
        <v>93240.76</v>
      </c>
      <c r="R399" s="2" t="s">
        <v>174</v>
      </c>
      <c r="S399" s="2" t="s">
        <v>64</v>
      </c>
      <c r="T399" s="2" t="s">
        <v>142</v>
      </c>
      <c r="U399" s="2">
        <v>44344</v>
      </c>
      <c r="V399" s="2" t="s">
        <v>312</v>
      </c>
      <c r="W399" s="2" t="s">
        <v>2309</v>
      </c>
      <c r="X399" s="2" t="s">
        <v>2309</v>
      </c>
      <c r="Y399" s="2" t="s">
        <v>4286</v>
      </c>
      <c r="Z399" s="2" t="s">
        <v>323</v>
      </c>
      <c r="AA399" s="2" t="s">
        <v>14</v>
      </c>
      <c r="AB399" s="2" t="s">
        <v>14</v>
      </c>
      <c r="AC399" s="2">
        <v>2019</v>
      </c>
      <c r="AD399" s="2" t="s">
        <v>2711</v>
      </c>
      <c r="AE399" s="2" t="s">
        <v>2712</v>
      </c>
      <c r="AF399" s="2" t="s">
        <v>2713</v>
      </c>
    </row>
    <row r="400" spans="1:32" ht="53.4" hidden="1">
      <c r="A400" s="1">
        <f t="shared" si="6"/>
        <v>399</v>
      </c>
      <c r="B400" s="2" t="s">
        <v>2298</v>
      </c>
      <c r="C400" s="2" t="s">
        <v>2563</v>
      </c>
      <c r="D400" s="2" t="s">
        <v>2706</v>
      </c>
      <c r="E400" s="2" t="s">
        <v>321</v>
      </c>
      <c r="F400" s="2">
        <v>8655005649201940</v>
      </c>
      <c r="G400" s="2">
        <v>16</v>
      </c>
      <c r="H400" s="2">
        <v>2019</v>
      </c>
      <c r="I400" s="2" t="s">
        <v>4325</v>
      </c>
      <c r="J400" s="2">
        <v>11707548000192</v>
      </c>
      <c r="K400" s="6">
        <v>43619</v>
      </c>
      <c r="L400" s="2" t="s">
        <v>4326</v>
      </c>
      <c r="M400" s="2" t="s">
        <v>4326</v>
      </c>
      <c r="N400" s="2" t="s">
        <v>406</v>
      </c>
      <c r="O400" s="2">
        <v>12</v>
      </c>
      <c r="P400" s="3">
        <v>2250</v>
      </c>
      <c r="Q400" s="3">
        <v>27000</v>
      </c>
      <c r="R400" s="2" t="s">
        <v>39</v>
      </c>
      <c r="S400" s="2" t="s">
        <v>39</v>
      </c>
      <c r="T400" s="2" t="s">
        <v>38</v>
      </c>
      <c r="U400" s="2">
        <v>44533</v>
      </c>
      <c r="V400" s="2" t="s">
        <v>312</v>
      </c>
      <c r="W400" s="2" t="s">
        <v>2309</v>
      </c>
      <c r="X400" s="2" t="s">
        <v>2309</v>
      </c>
      <c r="Y400" s="2" t="s">
        <v>4286</v>
      </c>
      <c r="Z400" s="2" t="s">
        <v>4327</v>
      </c>
      <c r="AA400" s="2" t="s">
        <v>14</v>
      </c>
      <c r="AB400" s="2" t="s">
        <v>14</v>
      </c>
      <c r="AC400" s="2">
        <v>2019</v>
      </c>
      <c r="AD400" s="2" t="s">
        <v>2711</v>
      </c>
      <c r="AE400" s="2" t="s">
        <v>2712</v>
      </c>
      <c r="AF400" s="2" t="s">
        <v>2713</v>
      </c>
    </row>
    <row r="401" spans="1:32" ht="66.599999999999994" hidden="1">
      <c r="A401" s="1">
        <f t="shared" si="6"/>
        <v>400</v>
      </c>
      <c r="B401" s="2" t="s">
        <v>2298</v>
      </c>
      <c r="C401" s="2" t="s">
        <v>2563</v>
      </c>
      <c r="D401" s="2" t="s">
        <v>2706</v>
      </c>
      <c r="E401" s="2" t="s">
        <v>321</v>
      </c>
      <c r="F401" s="2">
        <v>8655005647201950</v>
      </c>
      <c r="G401" s="2">
        <v>14</v>
      </c>
      <c r="H401" s="2">
        <v>2019</v>
      </c>
      <c r="I401" s="2" t="s">
        <v>4328</v>
      </c>
      <c r="J401" s="2">
        <v>11268097000134</v>
      </c>
      <c r="K401" s="6">
        <v>43573</v>
      </c>
      <c r="L401" s="2" t="s">
        <v>4329</v>
      </c>
      <c r="M401" s="2" t="s">
        <v>4330</v>
      </c>
      <c r="N401" s="2" t="s">
        <v>406</v>
      </c>
      <c r="O401" s="2">
        <v>12</v>
      </c>
      <c r="P401" s="3">
        <v>1800</v>
      </c>
      <c r="Q401" s="3">
        <v>21600</v>
      </c>
      <c r="R401" s="2" t="s">
        <v>39</v>
      </c>
      <c r="S401" s="2" t="s">
        <v>39</v>
      </c>
      <c r="T401" s="2" t="s">
        <v>38</v>
      </c>
      <c r="U401" s="2">
        <v>44487</v>
      </c>
      <c r="V401" s="2" t="s">
        <v>312</v>
      </c>
      <c r="W401" s="2" t="s">
        <v>2309</v>
      </c>
      <c r="X401" s="2" t="s">
        <v>2309</v>
      </c>
      <c r="Y401" s="2" t="s">
        <v>4286</v>
      </c>
      <c r="Z401" s="2" t="s">
        <v>4327</v>
      </c>
      <c r="AA401" s="2" t="s">
        <v>14</v>
      </c>
      <c r="AB401" s="2" t="s">
        <v>14</v>
      </c>
      <c r="AC401" s="2">
        <v>2019</v>
      </c>
      <c r="AD401" s="2" t="s">
        <v>2711</v>
      </c>
      <c r="AE401" s="2" t="s">
        <v>2712</v>
      </c>
      <c r="AF401" s="2" t="s">
        <v>2713</v>
      </c>
    </row>
    <row r="402" spans="1:32" ht="53.4" hidden="1">
      <c r="A402" s="1">
        <f t="shared" si="6"/>
        <v>401</v>
      </c>
      <c r="B402" s="2" t="s">
        <v>2298</v>
      </c>
      <c r="C402" s="2" t="s">
        <v>2563</v>
      </c>
      <c r="D402" s="2" t="s">
        <v>2706</v>
      </c>
      <c r="E402" s="2" t="s">
        <v>321</v>
      </c>
      <c r="F402" s="2">
        <v>8655005651201910</v>
      </c>
      <c r="G402" s="2">
        <v>13</v>
      </c>
      <c r="H402" s="2">
        <v>2019</v>
      </c>
      <c r="I402" s="2" t="s">
        <v>4331</v>
      </c>
      <c r="J402" s="2">
        <v>11260573000170</v>
      </c>
      <c r="K402" s="6">
        <v>43577</v>
      </c>
      <c r="L402" s="2" t="s">
        <v>4332</v>
      </c>
      <c r="M402" s="2" t="s">
        <v>4332</v>
      </c>
      <c r="N402" s="2" t="s">
        <v>406</v>
      </c>
      <c r="O402" s="2">
        <v>12</v>
      </c>
      <c r="P402" s="3">
        <v>2366.67</v>
      </c>
      <c r="Q402" s="3">
        <v>28400</v>
      </c>
      <c r="R402" s="2" t="s">
        <v>39</v>
      </c>
      <c r="S402" s="2" t="s">
        <v>39</v>
      </c>
      <c r="T402" s="2" t="s">
        <v>38</v>
      </c>
      <c r="U402" s="2">
        <v>44491</v>
      </c>
      <c r="V402" s="2" t="s">
        <v>312</v>
      </c>
      <c r="W402" s="2" t="s">
        <v>2309</v>
      </c>
      <c r="X402" s="2" t="s">
        <v>2309</v>
      </c>
      <c r="Y402" s="2" t="s">
        <v>4286</v>
      </c>
      <c r="Z402" s="2" t="s">
        <v>4327</v>
      </c>
      <c r="AA402" s="2" t="s">
        <v>14</v>
      </c>
      <c r="AB402" s="2" t="s">
        <v>14</v>
      </c>
      <c r="AC402" s="2">
        <v>2019</v>
      </c>
      <c r="AD402" s="2" t="s">
        <v>2711</v>
      </c>
      <c r="AE402" s="2" t="s">
        <v>2712</v>
      </c>
      <c r="AF402" s="2" t="s">
        <v>2713</v>
      </c>
    </row>
    <row r="403" spans="1:32" ht="53.4" hidden="1">
      <c r="A403" s="1">
        <f t="shared" ref="A403:A466" si="7">A402+1</f>
        <v>402</v>
      </c>
      <c r="B403" s="2" t="s">
        <v>2298</v>
      </c>
      <c r="C403" s="2" t="s">
        <v>2563</v>
      </c>
      <c r="D403" s="2" t="s">
        <v>2706</v>
      </c>
      <c r="E403" s="2" t="s">
        <v>321</v>
      </c>
      <c r="F403" s="2">
        <v>8655046333201820</v>
      </c>
      <c r="G403" s="2">
        <v>4</v>
      </c>
      <c r="H403" s="2">
        <v>2019</v>
      </c>
      <c r="I403" s="2" t="s">
        <v>4333</v>
      </c>
      <c r="J403" s="2">
        <v>7815993000107</v>
      </c>
      <c r="K403" s="6">
        <v>43497</v>
      </c>
      <c r="L403" s="2" t="s">
        <v>4334</v>
      </c>
      <c r="M403" s="2" t="s">
        <v>4335</v>
      </c>
      <c r="N403" s="2" t="s">
        <v>406</v>
      </c>
      <c r="O403" s="2">
        <v>12</v>
      </c>
      <c r="P403" s="3">
        <v>90461.48</v>
      </c>
      <c r="Q403" s="3">
        <v>1085537.76</v>
      </c>
      <c r="R403" s="2" t="s">
        <v>174</v>
      </c>
      <c r="S403" s="2" t="s">
        <v>64</v>
      </c>
      <c r="T403" s="2" t="s">
        <v>142</v>
      </c>
      <c r="U403" s="2">
        <v>44592</v>
      </c>
      <c r="V403" s="2" t="s">
        <v>312</v>
      </c>
      <c r="W403" s="2" t="s">
        <v>2309</v>
      </c>
      <c r="X403" s="2" t="s">
        <v>2309</v>
      </c>
      <c r="Y403" s="2" t="s">
        <v>4286</v>
      </c>
      <c r="Z403" s="2" t="s">
        <v>323</v>
      </c>
      <c r="AA403" s="2" t="s">
        <v>14</v>
      </c>
      <c r="AB403" s="2" t="s">
        <v>14</v>
      </c>
      <c r="AC403" s="2">
        <v>2019</v>
      </c>
      <c r="AD403" s="2" t="s">
        <v>2711</v>
      </c>
      <c r="AE403" s="2" t="s">
        <v>2712</v>
      </c>
      <c r="AF403" s="2" t="s">
        <v>2713</v>
      </c>
    </row>
    <row r="404" spans="1:32" ht="53.4" hidden="1">
      <c r="A404" s="1">
        <f t="shared" si="7"/>
        <v>403</v>
      </c>
      <c r="B404" s="2" t="s">
        <v>2298</v>
      </c>
      <c r="C404" s="2" t="s">
        <v>2563</v>
      </c>
      <c r="D404" s="2" t="s">
        <v>2706</v>
      </c>
      <c r="E404" s="2" t="s">
        <v>321</v>
      </c>
      <c r="F404" s="2">
        <v>8655015133201740</v>
      </c>
      <c r="G404" s="2">
        <v>82</v>
      </c>
      <c r="H404" s="2">
        <v>2018</v>
      </c>
      <c r="I404" s="2" t="s">
        <v>4336</v>
      </c>
      <c r="J404" s="2">
        <v>30549633000114</v>
      </c>
      <c r="K404" s="6">
        <v>43411</v>
      </c>
      <c r="L404" s="2" t="s">
        <v>4337</v>
      </c>
      <c r="M404" s="2" t="s">
        <v>4338</v>
      </c>
      <c r="N404" s="2" t="s">
        <v>406</v>
      </c>
      <c r="O404" s="2">
        <v>12</v>
      </c>
      <c r="P404" s="3">
        <v>10108.77</v>
      </c>
      <c r="Q404" s="3">
        <v>121305.2</v>
      </c>
      <c r="R404" s="2" t="s">
        <v>174</v>
      </c>
      <c r="S404" s="2" t="s">
        <v>64</v>
      </c>
      <c r="T404" s="2" t="s">
        <v>142</v>
      </c>
      <c r="U404" s="2">
        <v>44507</v>
      </c>
      <c r="V404" s="2" t="s">
        <v>312</v>
      </c>
      <c r="W404" s="2" t="s">
        <v>2309</v>
      </c>
      <c r="X404" s="2" t="s">
        <v>2309</v>
      </c>
      <c r="Y404" s="2" t="s">
        <v>4286</v>
      </c>
      <c r="Z404" s="2" t="s">
        <v>323</v>
      </c>
      <c r="AA404" s="2" t="s">
        <v>14</v>
      </c>
      <c r="AB404" s="2" t="s">
        <v>14</v>
      </c>
      <c r="AC404" s="2">
        <v>2018</v>
      </c>
      <c r="AD404" s="2" t="s">
        <v>2711</v>
      </c>
      <c r="AE404" s="2" t="s">
        <v>2712</v>
      </c>
      <c r="AF404" s="2" t="s">
        <v>2713</v>
      </c>
    </row>
    <row r="405" spans="1:32" ht="53.4" hidden="1">
      <c r="A405" s="1">
        <f t="shared" si="7"/>
        <v>404</v>
      </c>
      <c r="B405" s="2" t="s">
        <v>2298</v>
      </c>
      <c r="C405" s="2" t="s">
        <v>2563</v>
      </c>
      <c r="D405" s="2" t="s">
        <v>2706</v>
      </c>
      <c r="E405" s="2" t="s">
        <v>321</v>
      </c>
      <c r="F405" s="2">
        <v>8655026410201660</v>
      </c>
      <c r="G405" s="2">
        <v>55</v>
      </c>
      <c r="H405" s="2">
        <v>2018</v>
      </c>
      <c r="I405" s="2" t="s">
        <v>4294</v>
      </c>
      <c r="J405" s="2">
        <v>63229553000130</v>
      </c>
      <c r="K405" s="6">
        <v>43431</v>
      </c>
      <c r="L405" s="2" t="s">
        <v>4339</v>
      </c>
      <c r="M405" s="2" t="s">
        <v>4339</v>
      </c>
      <c r="N405" s="2" t="s">
        <v>406</v>
      </c>
      <c r="O405" s="2">
        <v>12</v>
      </c>
      <c r="P405" s="3">
        <v>46924.43</v>
      </c>
      <c r="Q405" s="3">
        <v>563093.1</v>
      </c>
      <c r="R405" s="2" t="s">
        <v>39</v>
      </c>
      <c r="S405" s="2" t="s">
        <v>39</v>
      </c>
      <c r="T405" s="2" t="s">
        <v>38</v>
      </c>
      <c r="U405" s="2">
        <v>44343</v>
      </c>
      <c r="V405" s="2" t="s">
        <v>312</v>
      </c>
      <c r="W405" s="2" t="s">
        <v>2309</v>
      </c>
      <c r="X405" s="2" t="s">
        <v>2309</v>
      </c>
      <c r="Y405" s="2" t="s">
        <v>4286</v>
      </c>
      <c r="Z405" s="2" t="s">
        <v>323</v>
      </c>
      <c r="AA405" s="2" t="s">
        <v>14</v>
      </c>
      <c r="AB405" s="2" t="s">
        <v>14</v>
      </c>
      <c r="AC405" s="2">
        <v>2018</v>
      </c>
      <c r="AD405" s="2" t="s">
        <v>2711</v>
      </c>
      <c r="AE405" s="2" t="s">
        <v>2712</v>
      </c>
      <c r="AF405" s="2" t="s">
        <v>2713</v>
      </c>
    </row>
    <row r="406" spans="1:32" ht="53.4" hidden="1">
      <c r="A406" s="1">
        <f t="shared" si="7"/>
        <v>405</v>
      </c>
      <c r="B406" s="2" t="s">
        <v>2298</v>
      </c>
      <c r="C406" s="2" t="s">
        <v>2563</v>
      </c>
      <c r="D406" s="2" t="s">
        <v>2706</v>
      </c>
      <c r="E406" s="2" t="s">
        <v>321</v>
      </c>
      <c r="F406" s="2">
        <v>8655026410201660</v>
      </c>
      <c r="G406" s="2">
        <v>56</v>
      </c>
      <c r="H406" s="2">
        <v>2018</v>
      </c>
      <c r="I406" s="2" t="s">
        <v>4340</v>
      </c>
      <c r="J406" s="2">
        <v>2508631000141</v>
      </c>
      <c r="K406" s="6">
        <v>43432</v>
      </c>
      <c r="L406" s="2" t="s">
        <v>4339</v>
      </c>
      <c r="M406" s="2" t="s">
        <v>4339</v>
      </c>
      <c r="N406" s="2" t="s">
        <v>406</v>
      </c>
      <c r="O406" s="2">
        <v>12</v>
      </c>
      <c r="P406" s="3">
        <v>4797.5</v>
      </c>
      <c r="Q406" s="3">
        <v>57570</v>
      </c>
      <c r="R406" s="2" t="s">
        <v>39</v>
      </c>
      <c r="S406" s="2" t="s">
        <v>39</v>
      </c>
      <c r="T406" s="2" t="s">
        <v>38</v>
      </c>
      <c r="U406" s="2">
        <v>44344</v>
      </c>
      <c r="V406" s="2" t="s">
        <v>312</v>
      </c>
      <c r="W406" s="2" t="s">
        <v>2309</v>
      </c>
      <c r="X406" s="2" t="s">
        <v>2309</v>
      </c>
      <c r="Y406" s="2" t="s">
        <v>4286</v>
      </c>
      <c r="Z406" s="2" t="s">
        <v>323</v>
      </c>
      <c r="AA406" s="2" t="s">
        <v>14</v>
      </c>
      <c r="AB406" s="2" t="s">
        <v>14</v>
      </c>
      <c r="AC406" s="2">
        <v>2018</v>
      </c>
      <c r="AD406" s="2" t="s">
        <v>2711</v>
      </c>
      <c r="AE406" s="2" t="s">
        <v>2712</v>
      </c>
      <c r="AF406" s="2" t="s">
        <v>2713</v>
      </c>
    </row>
    <row r="407" spans="1:32" ht="79.8" hidden="1">
      <c r="A407" s="1">
        <f t="shared" si="7"/>
        <v>406</v>
      </c>
      <c r="B407" s="2" t="s">
        <v>2298</v>
      </c>
      <c r="C407" s="2" t="s">
        <v>2563</v>
      </c>
      <c r="D407" s="2" t="s">
        <v>2706</v>
      </c>
      <c r="E407" s="2" t="s">
        <v>321</v>
      </c>
      <c r="F407" s="2">
        <v>8655053671201810</v>
      </c>
      <c r="G407" s="2">
        <v>45</v>
      </c>
      <c r="H407" s="2">
        <v>2018</v>
      </c>
      <c r="I407" s="2" t="s">
        <v>536</v>
      </c>
      <c r="J407" s="2">
        <v>40432544000147</v>
      </c>
      <c r="K407" s="6">
        <v>43340</v>
      </c>
      <c r="L407" s="2" t="s">
        <v>4341</v>
      </c>
      <c r="M407" s="2" t="s">
        <v>4341</v>
      </c>
      <c r="N407" s="2" t="s">
        <v>406</v>
      </c>
      <c r="O407" s="2">
        <v>12</v>
      </c>
      <c r="P407" s="3">
        <v>833.11</v>
      </c>
      <c r="Q407" s="3">
        <v>9997.35</v>
      </c>
      <c r="R407" s="2" t="s">
        <v>39</v>
      </c>
      <c r="S407" s="2" t="s">
        <v>39</v>
      </c>
      <c r="T407" s="2" t="s">
        <v>38</v>
      </c>
      <c r="U407" s="2">
        <v>44801</v>
      </c>
      <c r="V407" s="2" t="s">
        <v>312</v>
      </c>
      <c r="W407" s="2" t="s">
        <v>2309</v>
      </c>
      <c r="X407" s="2" t="s">
        <v>2309</v>
      </c>
      <c r="Y407" s="2" t="s">
        <v>4286</v>
      </c>
      <c r="Z407" s="2" t="s">
        <v>333</v>
      </c>
      <c r="AA407" s="2" t="s">
        <v>483</v>
      </c>
      <c r="AB407" s="2" t="s">
        <v>14</v>
      </c>
      <c r="AC407" s="2">
        <v>2018</v>
      </c>
      <c r="AD407" s="2" t="s">
        <v>2711</v>
      </c>
      <c r="AE407" s="2" t="s">
        <v>2712</v>
      </c>
      <c r="AF407" s="2" t="s">
        <v>2713</v>
      </c>
    </row>
    <row r="408" spans="1:32" ht="53.4" hidden="1">
      <c r="A408" s="1">
        <f t="shared" si="7"/>
        <v>407</v>
      </c>
      <c r="B408" s="2" t="s">
        <v>2298</v>
      </c>
      <c r="C408" s="2" t="s">
        <v>2563</v>
      </c>
      <c r="D408" s="2" t="s">
        <v>2706</v>
      </c>
      <c r="E408" s="2" t="s">
        <v>321</v>
      </c>
      <c r="F408" s="2">
        <v>8655058582201860</v>
      </c>
      <c r="G408" s="2">
        <v>44</v>
      </c>
      <c r="H408" s="2">
        <v>2018</v>
      </c>
      <c r="I408" s="2" t="s">
        <v>2287</v>
      </c>
      <c r="J408" s="2">
        <v>6064175000149</v>
      </c>
      <c r="K408" s="6">
        <v>43332</v>
      </c>
      <c r="L408" s="2" t="s">
        <v>4342</v>
      </c>
      <c r="M408" s="2" t="s">
        <v>4342</v>
      </c>
      <c r="N408" s="2" t="s">
        <v>406</v>
      </c>
      <c r="O408" s="2">
        <v>12</v>
      </c>
      <c r="P408" s="3">
        <v>50255.32</v>
      </c>
      <c r="Q408" s="3">
        <v>603063.85</v>
      </c>
      <c r="R408" s="2" t="s">
        <v>17</v>
      </c>
      <c r="S408" s="2" t="s">
        <v>64</v>
      </c>
      <c r="T408" s="2" t="s">
        <v>142</v>
      </c>
      <c r="U408" s="2">
        <v>44428</v>
      </c>
      <c r="V408" s="2" t="s">
        <v>312</v>
      </c>
      <c r="W408" s="2" t="s">
        <v>2309</v>
      </c>
      <c r="X408" s="2" t="s">
        <v>2309</v>
      </c>
      <c r="Y408" s="2" t="s">
        <v>4286</v>
      </c>
      <c r="Z408" s="2" t="s">
        <v>323</v>
      </c>
      <c r="AA408" s="2" t="s">
        <v>14</v>
      </c>
      <c r="AB408" s="2" t="s">
        <v>14</v>
      </c>
      <c r="AC408" s="2">
        <v>2018</v>
      </c>
      <c r="AD408" s="2" t="s">
        <v>2711</v>
      </c>
      <c r="AE408" s="2" t="s">
        <v>2712</v>
      </c>
      <c r="AF408" s="2" t="s">
        <v>2713</v>
      </c>
    </row>
    <row r="409" spans="1:32" ht="53.4" hidden="1">
      <c r="A409" s="1">
        <f t="shared" si="7"/>
        <v>408</v>
      </c>
      <c r="B409" s="2" t="s">
        <v>2298</v>
      </c>
      <c r="C409" s="2" t="s">
        <v>2563</v>
      </c>
      <c r="D409" s="2" t="s">
        <v>2706</v>
      </c>
      <c r="E409" s="2" t="s">
        <v>321</v>
      </c>
      <c r="F409" s="2">
        <v>8655000958201840</v>
      </c>
      <c r="G409" s="2">
        <v>38</v>
      </c>
      <c r="H409" s="2">
        <v>2018</v>
      </c>
      <c r="I409" s="2" t="s">
        <v>4343</v>
      </c>
      <c r="J409" s="2">
        <v>7846791000114</v>
      </c>
      <c r="K409" s="6">
        <v>43307</v>
      </c>
      <c r="L409" s="2" t="s">
        <v>4344</v>
      </c>
      <c r="M409" s="2" t="s">
        <v>4344</v>
      </c>
      <c r="N409" s="2" t="s">
        <v>406</v>
      </c>
      <c r="O409" s="2">
        <v>12</v>
      </c>
      <c r="P409" s="3">
        <v>30366.67</v>
      </c>
      <c r="Q409" s="3">
        <v>364400</v>
      </c>
      <c r="R409" s="2" t="s">
        <v>39</v>
      </c>
      <c r="S409" s="2" t="s">
        <v>39</v>
      </c>
      <c r="T409" s="2" t="s">
        <v>38</v>
      </c>
      <c r="U409" s="2">
        <v>44768</v>
      </c>
      <c r="V409" s="2" t="s">
        <v>312</v>
      </c>
      <c r="W409" s="2" t="s">
        <v>2309</v>
      </c>
      <c r="X409" s="2" t="s">
        <v>2309</v>
      </c>
      <c r="Y409" s="2" t="s">
        <v>4286</v>
      </c>
      <c r="Z409" s="2" t="s">
        <v>323</v>
      </c>
      <c r="AA409" s="2" t="s">
        <v>14</v>
      </c>
      <c r="AB409" s="2" t="s">
        <v>14</v>
      </c>
      <c r="AC409" s="2">
        <v>2018</v>
      </c>
      <c r="AD409" s="2" t="s">
        <v>2711</v>
      </c>
      <c r="AE409" s="2" t="s">
        <v>2712</v>
      </c>
      <c r="AF409" s="2" t="s">
        <v>2713</v>
      </c>
    </row>
    <row r="410" spans="1:32" ht="53.4" hidden="1">
      <c r="A410" s="1">
        <f t="shared" si="7"/>
        <v>409</v>
      </c>
      <c r="B410" s="2" t="s">
        <v>2298</v>
      </c>
      <c r="C410" s="2" t="s">
        <v>2563</v>
      </c>
      <c r="D410" s="2" t="s">
        <v>2706</v>
      </c>
      <c r="E410" s="2" t="s">
        <v>321</v>
      </c>
      <c r="F410" s="2">
        <v>8655031334201870</v>
      </c>
      <c r="G410" s="2">
        <v>36</v>
      </c>
      <c r="H410" s="2">
        <v>2018</v>
      </c>
      <c r="I410" s="2" t="s">
        <v>4345</v>
      </c>
      <c r="J410" s="2">
        <v>15139629000194</v>
      </c>
      <c r="K410" s="6">
        <v>43307</v>
      </c>
      <c r="L410" s="2" t="s">
        <v>4346</v>
      </c>
      <c r="M410" s="2" t="s">
        <v>4346</v>
      </c>
      <c r="N410" s="2" t="s">
        <v>406</v>
      </c>
      <c r="O410" s="2">
        <v>12</v>
      </c>
      <c r="P410" s="3">
        <v>52779.94</v>
      </c>
      <c r="Q410" s="3">
        <v>633359.31000000006</v>
      </c>
      <c r="R410" s="2" t="s">
        <v>174</v>
      </c>
      <c r="S410" s="2" t="s">
        <v>64</v>
      </c>
      <c r="T410" s="2" t="s">
        <v>142</v>
      </c>
      <c r="U410" s="2">
        <v>45133</v>
      </c>
      <c r="V410" s="2" t="s">
        <v>312</v>
      </c>
      <c r="W410" s="2" t="s">
        <v>2309</v>
      </c>
      <c r="X410" s="2" t="s">
        <v>2309</v>
      </c>
      <c r="Y410" s="2" t="s">
        <v>4286</v>
      </c>
      <c r="Z410" s="2" t="s">
        <v>359</v>
      </c>
      <c r="AA410" s="2" t="s">
        <v>2568</v>
      </c>
      <c r="AB410" s="2" t="s">
        <v>14</v>
      </c>
      <c r="AC410" s="2">
        <v>2018</v>
      </c>
      <c r="AD410" s="2" t="s">
        <v>2711</v>
      </c>
      <c r="AE410" s="2" t="s">
        <v>2712</v>
      </c>
      <c r="AF410" s="2" t="s">
        <v>2713</v>
      </c>
    </row>
    <row r="411" spans="1:32" ht="53.4" hidden="1">
      <c r="A411" s="1">
        <f t="shared" si="7"/>
        <v>410</v>
      </c>
      <c r="B411" s="2" t="s">
        <v>2298</v>
      </c>
      <c r="C411" s="2" t="s">
        <v>2563</v>
      </c>
      <c r="D411" s="2" t="s">
        <v>2706</v>
      </c>
      <c r="E411" s="2" t="s">
        <v>321</v>
      </c>
      <c r="F411" s="2">
        <v>8655035860201720</v>
      </c>
      <c r="G411" s="2">
        <v>36</v>
      </c>
      <c r="H411" s="2">
        <v>2017</v>
      </c>
      <c r="I411" s="2" t="s">
        <v>4347</v>
      </c>
      <c r="J411" s="2">
        <v>34079590000101</v>
      </c>
      <c r="K411" s="6">
        <v>43145</v>
      </c>
      <c r="L411" s="2" t="s">
        <v>4348</v>
      </c>
      <c r="M411" s="2" t="s">
        <v>4348</v>
      </c>
      <c r="N411" s="2" t="s">
        <v>406</v>
      </c>
      <c r="O411" s="2">
        <v>12</v>
      </c>
      <c r="P411" s="3">
        <v>1000</v>
      </c>
      <c r="Q411" s="3">
        <v>12000</v>
      </c>
      <c r="R411" s="2" t="s">
        <v>174</v>
      </c>
      <c r="S411" s="2" t="s">
        <v>64</v>
      </c>
      <c r="T411" s="2" t="s">
        <v>142</v>
      </c>
      <c r="U411" s="2">
        <v>47848</v>
      </c>
      <c r="V411" s="2" t="s">
        <v>360</v>
      </c>
      <c r="W411" s="2" t="s">
        <v>2309</v>
      </c>
      <c r="X411" s="2" t="s">
        <v>2309</v>
      </c>
      <c r="Y411" s="2" t="s">
        <v>4286</v>
      </c>
      <c r="Z411" s="2" t="s">
        <v>359</v>
      </c>
      <c r="AA411" s="2" t="s">
        <v>2568</v>
      </c>
      <c r="AB411" s="2" t="s">
        <v>14</v>
      </c>
      <c r="AC411" s="2">
        <v>2017</v>
      </c>
      <c r="AD411" s="2" t="s">
        <v>2711</v>
      </c>
      <c r="AE411" s="2" t="s">
        <v>2712</v>
      </c>
      <c r="AF411" s="2" t="s">
        <v>2713</v>
      </c>
    </row>
    <row r="412" spans="1:32" ht="53.4" hidden="1">
      <c r="A412" s="1">
        <f t="shared" si="7"/>
        <v>411</v>
      </c>
      <c r="B412" s="2" t="s">
        <v>2298</v>
      </c>
      <c r="C412" s="2" t="s">
        <v>2563</v>
      </c>
      <c r="D412" s="2" t="s">
        <v>2706</v>
      </c>
      <c r="E412" s="2" t="s">
        <v>321</v>
      </c>
      <c r="F412" s="2">
        <v>8655007943201300</v>
      </c>
      <c r="G412" s="2">
        <v>19</v>
      </c>
      <c r="H412" s="2">
        <v>2014</v>
      </c>
      <c r="I412" s="2" t="s">
        <v>4349</v>
      </c>
      <c r="J412" s="2">
        <v>13504675000110</v>
      </c>
      <c r="K412" s="6">
        <v>41861</v>
      </c>
      <c r="L412" s="2" t="s">
        <v>4350</v>
      </c>
      <c r="M412" s="2" t="s">
        <v>4350</v>
      </c>
      <c r="N412" s="2" t="s">
        <v>406</v>
      </c>
      <c r="O412" s="2">
        <v>12</v>
      </c>
      <c r="P412" s="3">
        <v>5500</v>
      </c>
      <c r="Q412" s="3">
        <v>66000</v>
      </c>
      <c r="R412" s="2" t="s">
        <v>174</v>
      </c>
      <c r="S412" s="2" t="s">
        <v>64</v>
      </c>
      <c r="T412" s="2" t="s">
        <v>142</v>
      </c>
      <c r="U412" s="2">
        <v>47848</v>
      </c>
      <c r="V412" s="2" t="s">
        <v>360</v>
      </c>
      <c r="W412" s="2" t="s">
        <v>2309</v>
      </c>
      <c r="X412" s="2" t="s">
        <v>2309</v>
      </c>
      <c r="Y412" s="2" t="s">
        <v>4286</v>
      </c>
      <c r="Z412" s="2" t="s">
        <v>359</v>
      </c>
      <c r="AA412" s="2" t="s">
        <v>2568</v>
      </c>
      <c r="AB412" s="2" t="s">
        <v>14</v>
      </c>
      <c r="AC412" s="2">
        <v>2014</v>
      </c>
      <c r="AD412" s="2" t="s">
        <v>2711</v>
      </c>
      <c r="AE412" s="2" t="s">
        <v>2712</v>
      </c>
      <c r="AF412" s="2" t="s">
        <v>2713</v>
      </c>
    </row>
    <row r="413" spans="1:32" ht="53.4" hidden="1">
      <c r="A413" s="1">
        <f t="shared" si="7"/>
        <v>412</v>
      </c>
      <c r="B413" s="2" t="s">
        <v>2298</v>
      </c>
      <c r="C413" s="2" t="s">
        <v>2563</v>
      </c>
      <c r="D413" s="2" t="s">
        <v>2706</v>
      </c>
      <c r="E413" s="2" t="s">
        <v>321</v>
      </c>
      <c r="F413" s="2">
        <v>8655002135201510</v>
      </c>
      <c r="G413" s="2">
        <v>30</v>
      </c>
      <c r="H413" s="2">
        <v>2015</v>
      </c>
      <c r="I413" s="2" t="s">
        <v>4347</v>
      </c>
      <c r="J413" s="2">
        <v>34079590000101</v>
      </c>
      <c r="K413" s="6">
        <v>42228</v>
      </c>
      <c r="L413" s="2" t="s">
        <v>4351</v>
      </c>
      <c r="M413" s="2" t="s">
        <v>4351</v>
      </c>
      <c r="N413" s="2" t="s">
        <v>406</v>
      </c>
      <c r="O413" s="2">
        <v>12</v>
      </c>
      <c r="P413" s="3">
        <v>392.5</v>
      </c>
      <c r="Q413" s="3">
        <v>4710</v>
      </c>
      <c r="R413" s="2" t="s">
        <v>174</v>
      </c>
      <c r="S413" s="2" t="s">
        <v>64</v>
      </c>
      <c r="T413" s="2" t="s">
        <v>142</v>
      </c>
      <c r="U413" s="2">
        <v>47848</v>
      </c>
      <c r="V413" s="2" t="s">
        <v>360</v>
      </c>
      <c r="W413" s="2" t="s">
        <v>2309</v>
      </c>
      <c r="X413" s="2" t="s">
        <v>2309</v>
      </c>
      <c r="Y413" s="2" t="s">
        <v>4286</v>
      </c>
      <c r="Z413" s="2" t="s">
        <v>359</v>
      </c>
      <c r="AA413" s="2" t="s">
        <v>2568</v>
      </c>
      <c r="AB413" s="2" t="s">
        <v>14</v>
      </c>
      <c r="AC413" s="2">
        <v>2015</v>
      </c>
      <c r="AD413" s="2" t="s">
        <v>2711</v>
      </c>
      <c r="AE413" s="2" t="s">
        <v>2712</v>
      </c>
      <c r="AF413" s="2" t="s">
        <v>2713</v>
      </c>
    </row>
    <row r="414" spans="1:32" ht="53.4" hidden="1">
      <c r="A414" s="1">
        <f t="shared" si="7"/>
        <v>413</v>
      </c>
      <c r="B414" s="2" t="s">
        <v>2298</v>
      </c>
      <c r="C414" s="2" t="s">
        <v>2563</v>
      </c>
      <c r="D414" s="2" t="s">
        <v>2706</v>
      </c>
      <c r="E414" s="2" t="s">
        <v>321</v>
      </c>
      <c r="F414" s="2">
        <v>8655034111201600</v>
      </c>
      <c r="G414" s="2">
        <v>6</v>
      </c>
      <c r="H414" s="2">
        <v>2017</v>
      </c>
      <c r="I414" s="2" t="s">
        <v>4352</v>
      </c>
      <c r="J414" s="2">
        <v>29223336000103</v>
      </c>
      <c r="K414" s="6">
        <v>42842</v>
      </c>
      <c r="L414" s="2" t="s">
        <v>4353</v>
      </c>
      <c r="M414" s="2" t="s">
        <v>4353</v>
      </c>
      <c r="N414" s="2" t="s">
        <v>406</v>
      </c>
      <c r="O414" s="2">
        <v>12</v>
      </c>
      <c r="P414" s="3">
        <v>16619.23</v>
      </c>
      <c r="Q414" s="3">
        <v>199430.79</v>
      </c>
      <c r="R414" s="2" t="s">
        <v>17</v>
      </c>
      <c r="S414" s="2" t="s">
        <v>64</v>
      </c>
      <c r="T414" s="2" t="s">
        <v>142</v>
      </c>
      <c r="U414" s="2">
        <v>44303</v>
      </c>
      <c r="V414" s="2" t="s">
        <v>312</v>
      </c>
      <c r="W414" s="2" t="s">
        <v>2309</v>
      </c>
      <c r="X414" s="2" t="s">
        <v>2309</v>
      </c>
      <c r="Y414" s="2" t="s">
        <v>4286</v>
      </c>
      <c r="Z414" s="2" t="s">
        <v>323</v>
      </c>
      <c r="AA414" s="2" t="s">
        <v>14</v>
      </c>
      <c r="AB414" s="2" t="s">
        <v>14</v>
      </c>
      <c r="AC414" s="2">
        <v>2017</v>
      </c>
      <c r="AD414" s="2" t="s">
        <v>2711</v>
      </c>
      <c r="AE414" s="2" t="s">
        <v>2712</v>
      </c>
      <c r="AF414" s="2" t="s">
        <v>2713</v>
      </c>
    </row>
    <row r="415" spans="1:32" ht="53.4" hidden="1">
      <c r="A415" s="1">
        <f t="shared" si="7"/>
        <v>414</v>
      </c>
      <c r="B415" s="2" t="s">
        <v>2298</v>
      </c>
      <c r="C415" s="2" t="s">
        <v>2563</v>
      </c>
      <c r="D415" s="2" t="s">
        <v>2725</v>
      </c>
      <c r="E415" s="2" t="s">
        <v>321</v>
      </c>
      <c r="F415" s="2">
        <v>8656052166201760</v>
      </c>
      <c r="G415" s="2">
        <v>28</v>
      </c>
      <c r="H415" s="2">
        <v>2017</v>
      </c>
      <c r="I415" s="2" t="s">
        <v>4354</v>
      </c>
      <c r="J415" s="2">
        <v>6981180000116</v>
      </c>
      <c r="K415" s="6">
        <v>42934</v>
      </c>
      <c r="L415" s="2" t="s">
        <v>4355</v>
      </c>
      <c r="M415" s="2" t="s">
        <v>362</v>
      </c>
      <c r="N415" s="2" t="s">
        <v>406</v>
      </c>
      <c r="O415" s="2">
        <v>12</v>
      </c>
      <c r="P415" s="3">
        <v>15000</v>
      </c>
      <c r="Q415" s="3">
        <v>180000</v>
      </c>
      <c r="R415" s="2" t="s">
        <v>174</v>
      </c>
      <c r="S415" s="2" t="s">
        <v>64</v>
      </c>
      <c r="T415" s="2" t="s">
        <v>142</v>
      </c>
      <c r="U415" s="2">
        <v>44759</v>
      </c>
      <c r="V415" s="2" t="s">
        <v>312</v>
      </c>
      <c r="W415" s="2" t="s">
        <v>2309</v>
      </c>
      <c r="X415" s="2" t="s">
        <v>2309</v>
      </c>
      <c r="Y415" s="2" t="s">
        <v>4356</v>
      </c>
      <c r="Z415" s="2" t="s">
        <v>3923</v>
      </c>
      <c r="AA415" s="2" t="s">
        <v>14</v>
      </c>
      <c r="AB415" s="2" t="s">
        <v>14</v>
      </c>
      <c r="AC415" s="2">
        <v>2017</v>
      </c>
      <c r="AD415" s="2" t="s">
        <v>4357</v>
      </c>
      <c r="AE415" s="2" t="s">
        <v>2729</v>
      </c>
      <c r="AF415" s="2" t="s">
        <v>4358</v>
      </c>
    </row>
    <row r="416" spans="1:32" ht="53.4" hidden="1">
      <c r="A416" s="1">
        <f t="shared" si="7"/>
        <v>415</v>
      </c>
      <c r="B416" s="2" t="s">
        <v>2298</v>
      </c>
      <c r="C416" s="2" t="s">
        <v>2563</v>
      </c>
      <c r="D416" s="2" t="s">
        <v>2725</v>
      </c>
      <c r="E416" s="2" t="s">
        <v>321</v>
      </c>
      <c r="F416" s="2">
        <v>8656001907201650</v>
      </c>
      <c r="G416" s="2">
        <v>1</v>
      </c>
      <c r="H416" s="2">
        <v>2016</v>
      </c>
      <c r="I416" s="2" t="s">
        <v>4354</v>
      </c>
      <c r="J416" s="2">
        <v>6981180000116</v>
      </c>
      <c r="K416" s="6">
        <v>42437</v>
      </c>
      <c r="L416" s="2" t="s">
        <v>4359</v>
      </c>
      <c r="M416" s="2" t="s">
        <v>362</v>
      </c>
      <c r="N416" s="2" t="s">
        <v>406</v>
      </c>
      <c r="O416" s="2">
        <v>12</v>
      </c>
      <c r="P416" s="3">
        <v>76797.47</v>
      </c>
      <c r="Q416" s="3">
        <v>921569.64</v>
      </c>
      <c r="R416" s="2" t="s">
        <v>174</v>
      </c>
      <c r="S416" s="2" t="s">
        <v>64</v>
      </c>
      <c r="T416" s="2" t="s">
        <v>256</v>
      </c>
      <c r="U416" s="2">
        <v>47683</v>
      </c>
      <c r="V416" s="2" t="s">
        <v>360</v>
      </c>
      <c r="W416" s="2" t="s">
        <v>2309</v>
      </c>
      <c r="X416" s="2" t="s">
        <v>2309</v>
      </c>
      <c r="Y416" s="2" t="s">
        <v>4356</v>
      </c>
      <c r="Z416" s="2" t="s">
        <v>3923</v>
      </c>
      <c r="AA416" s="2" t="s">
        <v>14</v>
      </c>
      <c r="AB416" s="2" t="s">
        <v>14</v>
      </c>
      <c r="AC416" s="2">
        <v>2016</v>
      </c>
      <c r="AD416" s="2" t="s">
        <v>4357</v>
      </c>
      <c r="AE416" s="2" t="s">
        <v>2729</v>
      </c>
      <c r="AF416" s="2" t="s">
        <v>4358</v>
      </c>
    </row>
    <row r="417" spans="1:32" ht="53.4" hidden="1">
      <c r="A417" s="1">
        <f t="shared" si="7"/>
        <v>416</v>
      </c>
      <c r="B417" s="2" t="s">
        <v>2298</v>
      </c>
      <c r="C417" s="2" t="s">
        <v>2563</v>
      </c>
      <c r="D417" s="2" t="s">
        <v>2725</v>
      </c>
      <c r="E417" s="2" t="s">
        <v>321</v>
      </c>
      <c r="F417" s="2">
        <v>8656000090201100</v>
      </c>
      <c r="G417" s="2">
        <v>27</v>
      </c>
      <c r="H417" s="2">
        <v>2012</v>
      </c>
      <c r="I417" s="2" t="s">
        <v>4360</v>
      </c>
      <c r="J417" s="2">
        <v>19527639000158</v>
      </c>
      <c r="K417" s="6">
        <v>40683</v>
      </c>
      <c r="L417" s="2" t="s">
        <v>4361</v>
      </c>
      <c r="M417" s="2" t="s">
        <v>362</v>
      </c>
      <c r="N417" s="2" t="s">
        <v>406</v>
      </c>
      <c r="O417" s="2">
        <v>12</v>
      </c>
      <c r="P417" s="3">
        <v>2309.84</v>
      </c>
      <c r="Q417" s="3">
        <v>27718.06</v>
      </c>
      <c r="R417" s="2" t="s">
        <v>174</v>
      </c>
      <c r="S417" s="2" t="s">
        <v>64</v>
      </c>
      <c r="T417" s="2" t="s">
        <v>256</v>
      </c>
      <c r="U417" s="2">
        <v>47683</v>
      </c>
      <c r="V417" s="2" t="s">
        <v>312</v>
      </c>
      <c r="W417" s="2" t="s">
        <v>2309</v>
      </c>
      <c r="X417" s="2" t="s">
        <v>2309</v>
      </c>
      <c r="Y417" s="2" t="s">
        <v>4356</v>
      </c>
      <c r="Z417" s="2" t="s">
        <v>3923</v>
      </c>
      <c r="AA417" s="2" t="s">
        <v>14</v>
      </c>
      <c r="AB417" s="2" t="s">
        <v>14</v>
      </c>
      <c r="AC417" s="2">
        <v>2012</v>
      </c>
      <c r="AD417" s="2" t="s">
        <v>4357</v>
      </c>
      <c r="AE417" s="2" t="s">
        <v>2729</v>
      </c>
      <c r="AF417" s="2" t="s">
        <v>4358</v>
      </c>
    </row>
    <row r="418" spans="1:32" ht="53.4" hidden="1">
      <c r="A418" s="1">
        <f t="shared" si="7"/>
        <v>417</v>
      </c>
      <c r="B418" s="2" t="s">
        <v>2298</v>
      </c>
      <c r="C418" s="2" t="s">
        <v>2563</v>
      </c>
      <c r="D418" s="2" t="s">
        <v>2725</v>
      </c>
      <c r="E418" s="2" t="s">
        <v>321</v>
      </c>
      <c r="F418" s="2">
        <v>8656013076201410</v>
      </c>
      <c r="G418" s="2">
        <v>1</v>
      </c>
      <c r="H418" s="2">
        <v>2015</v>
      </c>
      <c r="I418" s="2" t="s">
        <v>4362</v>
      </c>
      <c r="J418" s="2">
        <v>60942281000123</v>
      </c>
      <c r="K418" s="6">
        <v>42024</v>
      </c>
      <c r="L418" s="2" t="s">
        <v>4363</v>
      </c>
      <c r="M418" s="2" t="s">
        <v>362</v>
      </c>
      <c r="N418" s="2" t="s">
        <v>406</v>
      </c>
      <c r="O418" s="2">
        <v>12</v>
      </c>
      <c r="P418" s="3">
        <v>2101.38</v>
      </c>
      <c r="Q418" s="3">
        <v>25216.6</v>
      </c>
      <c r="R418" s="2" t="s">
        <v>174</v>
      </c>
      <c r="S418" s="2" t="s">
        <v>64</v>
      </c>
      <c r="T418" s="2" t="s">
        <v>142</v>
      </c>
      <c r="U418" s="2">
        <v>47683</v>
      </c>
      <c r="V418" s="2" t="s">
        <v>312</v>
      </c>
      <c r="W418" s="2" t="s">
        <v>2309</v>
      </c>
      <c r="X418" s="2" t="s">
        <v>2309</v>
      </c>
      <c r="Y418" s="2" t="s">
        <v>4356</v>
      </c>
      <c r="Z418" s="2" t="s">
        <v>3923</v>
      </c>
      <c r="AA418" s="2" t="s">
        <v>14</v>
      </c>
      <c r="AB418" s="2" t="s">
        <v>14</v>
      </c>
      <c r="AC418" s="2">
        <v>2015</v>
      </c>
      <c r="AD418" s="2" t="s">
        <v>4357</v>
      </c>
      <c r="AE418" s="2" t="s">
        <v>2729</v>
      </c>
      <c r="AF418" s="2" t="s">
        <v>4358</v>
      </c>
    </row>
    <row r="419" spans="1:32" ht="53.4" hidden="1">
      <c r="A419" s="1">
        <f t="shared" si="7"/>
        <v>418</v>
      </c>
      <c r="B419" s="2" t="s">
        <v>2298</v>
      </c>
      <c r="C419" s="2" t="s">
        <v>2563</v>
      </c>
      <c r="D419" s="2" t="s">
        <v>2725</v>
      </c>
      <c r="E419" s="2" t="s">
        <v>321</v>
      </c>
      <c r="F419" s="2">
        <v>8656028711202000</v>
      </c>
      <c r="G419" s="2">
        <v>5</v>
      </c>
      <c r="H419" s="2">
        <v>2021</v>
      </c>
      <c r="I419" s="2" t="s">
        <v>4071</v>
      </c>
      <c r="J419" s="2">
        <v>3506307000157</v>
      </c>
      <c r="K419" s="6">
        <v>44257</v>
      </c>
      <c r="L419" s="2" t="s">
        <v>4364</v>
      </c>
      <c r="M419" s="2" t="s">
        <v>4364</v>
      </c>
      <c r="N419" s="2" t="s">
        <v>406</v>
      </c>
      <c r="O419" s="2">
        <v>12</v>
      </c>
      <c r="P419" s="3">
        <v>604272.88</v>
      </c>
      <c r="Q419" s="3">
        <v>7251274.5</v>
      </c>
      <c r="R419" s="2" t="s">
        <v>17</v>
      </c>
      <c r="S419" s="2" t="s">
        <v>64</v>
      </c>
      <c r="T419" s="2" t="s">
        <v>142</v>
      </c>
      <c r="U419" s="2">
        <v>44620</v>
      </c>
      <c r="V419" s="2" t="s">
        <v>312</v>
      </c>
      <c r="W419" s="2" t="s">
        <v>2309</v>
      </c>
      <c r="X419" s="2" t="s">
        <v>2309</v>
      </c>
      <c r="Y419" s="2" t="s">
        <v>4356</v>
      </c>
      <c r="Z419" s="2" t="s">
        <v>333</v>
      </c>
      <c r="AA419" s="2" t="s">
        <v>657</v>
      </c>
      <c r="AB419" s="2">
        <v>200109</v>
      </c>
      <c r="AC419" s="2">
        <v>2021</v>
      </c>
      <c r="AD419" s="2" t="s">
        <v>4365</v>
      </c>
      <c r="AE419" s="2" t="s">
        <v>2740</v>
      </c>
      <c r="AF419" s="2" t="s">
        <v>4366</v>
      </c>
    </row>
    <row r="420" spans="1:32" ht="53.4" hidden="1">
      <c r="A420" s="1">
        <f t="shared" si="7"/>
        <v>419</v>
      </c>
      <c r="B420" s="2" t="s">
        <v>2298</v>
      </c>
      <c r="C420" s="2" t="s">
        <v>2563</v>
      </c>
      <c r="D420" s="2" t="s">
        <v>2725</v>
      </c>
      <c r="E420" s="2" t="s">
        <v>321</v>
      </c>
      <c r="F420" s="2">
        <v>8656000089201170</v>
      </c>
      <c r="G420" s="2">
        <v>1</v>
      </c>
      <c r="H420" s="2">
        <v>2015</v>
      </c>
      <c r="I420" s="2" t="s">
        <v>4367</v>
      </c>
      <c r="J420" s="2">
        <v>23664303000104</v>
      </c>
      <c r="K420" s="6">
        <v>40645</v>
      </c>
      <c r="L420" s="2" t="s">
        <v>4368</v>
      </c>
      <c r="M420" s="2" t="s">
        <v>4369</v>
      </c>
      <c r="N420" s="2" t="s">
        <v>406</v>
      </c>
      <c r="O420" s="2">
        <v>12</v>
      </c>
      <c r="P420" s="3">
        <v>763.43</v>
      </c>
      <c r="Q420" s="3">
        <v>9161.1299999999992</v>
      </c>
      <c r="R420" s="2" t="s">
        <v>174</v>
      </c>
      <c r="S420" s="2" t="s">
        <v>64</v>
      </c>
      <c r="T420" s="2" t="s">
        <v>256</v>
      </c>
      <c r="U420" s="2">
        <v>47683</v>
      </c>
      <c r="V420" s="2" t="s">
        <v>360</v>
      </c>
      <c r="W420" s="2" t="s">
        <v>2309</v>
      </c>
      <c r="X420" s="2" t="s">
        <v>2309</v>
      </c>
      <c r="Y420" s="2" t="s">
        <v>4356</v>
      </c>
      <c r="Z420" s="2" t="s">
        <v>3923</v>
      </c>
      <c r="AA420" s="2" t="s">
        <v>14</v>
      </c>
      <c r="AB420" s="2" t="s">
        <v>14</v>
      </c>
      <c r="AC420" s="2">
        <v>2015</v>
      </c>
      <c r="AD420" s="2" t="s">
        <v>4357</v>
      </c>
      <c r="AE420" s="2" t="s">
        <v>2729</v>
      </c>
      <c r="AF420" s="2" t="s">
        <v>4358</v>
      </c>
    </row>
    <row r="421" spans="1:32" ht="53.4" hidden="1">
      <c r="A421" s="1">
        <f t="shared" si="7"/>
        <v>420</v>
      </c>
      <c r="B421" s="2" t="s">
        <v>2298</v>
      </c>
      <c r="C421" s="2" t="s">
        <v>2563</v>
      </c>
      <c r="D421" s="2" t="s">
        <v>2725</v>
      </c>
      <c r="E421" s="2" t="s">
        <v>321</v>
      </c>
      <c r="F421" s="2">
        <v>8656000291201520</v>
      </c>
      <c r="G421" s="2">
        <v>2</v>
      </c>
      <c r="H421" s="2">
        <v>2015</v>
      </c>
      <c r="I421" s="2" t="s">
        <v>4367</v>
      </c>
      <c r="J421" s="2">
        <v>23664303000104</v>
      </c>
      <c r="K421" s="6">
        <v>42013</v>
      </c>
      <c r="L421" s="2" t="s">
        <v>4370</v>
      </c>
      <c r="M421" s="2" t="s">
        <v>4369</v>
      </c>
      <c r="N421" s="2" t="s">
        <v>406</v>
      </c>
      <c r="O421" s="2">
        <v>12</v>
      </c>
      <c r="P421" s="3">
        <v>11</v>
      </c>
      <c r="Q421" s="3">
        <v>132</v>
      </c>
      <c r="R421" s="2" t="s">
        <v>174</v>
      </c>
      <c r="S421" s="2" t="s">
        <v>64</v>
      </c>
      <c r="T421" s="2" t="s">
        <v>256</v>
      </c>
      <c r="U421" s="2">
        <v>47683</v>
      </c>
      <c r="V421" s="2" t="s">
        <v>360</v>
      </c>
      <c r="W421" s="2" t="s">
        <v>2309</v>
      </c>
      <c r="X421" s="2" t="s">
        <v>2309</v>
      </c>
      <c r="Y421" s="2" t="s">
        <v>4356</v>
      </c>
      <c r="Z421" s="2" t="s">
        <v>3923</v>
      </c>
      <c r="AA421" s="2" t="s">
        <v>14</v>
      </c>
      <c r="AB421" s="2" t="s">
        <v>14</v>
      </c>
      <c r="AC421" s="2">
        <v>2015</v>
      </c>
      <c r="AD421" s="2" t="s">
        <v>4357</v>
      </c>
      <c r="AE421" s="2" t="s">
        <v>2729</v>
      </c>
      <c r="AF421" s="2" t="s">
        <v>4358</v>
      </c>
    </row>
    <row r="422" spans="1:32" ht="53.4" hidden="1">
      <c r="A422" s="1">
        <f t="shared" si="7"/>
        <v>421</v>
      </c>
      <c r="B422" s="2" t="s">
        <v>2298</v>
      </c>
      <c r="C422" s="2" t="s">
        <v>2563</v>
      </c>
      <c r="D422" s="2" t="s">
        <v>2725</v>
      </c>
      <c r="E422" s="2" t="s">
        <v>321</v>
      </c>
      <c r="F422" s="2">
        <v>8656012124201440</v>
      </c>
      <c r="G422" s="2">
        <v>4</v>
      </c>
      <c r="H422" s="2">
        <v>2015</v>
      </c>
      <c r="I422" s="2" t="s">
        <v>4371</v>
      </c>
      <c r="J422" s="2">
        <v>17281106000103</v>
      </c>
      <c r="K422" s="6">
        <v>41934</v>
      </c>
      <c r="L422" s="2" t="s">
        <v>4372</v>
      </c>
      <c r="M422" s="2" t="s">
        <v>4372</v>
      </c>
      <c r="N422" s="2" t="s">
        <v>406</v>
      </c>
      <c r="O422" s="2">
        <v>12</v>
      </c>
      <c r="P422" s="3">
        <v>9027.56</v>
      </c>
      <c r="Q422" s="3">
        <v>108330.76</v>
      </c>
      <c r="R422" s="2" t="s">
        <v>174</v>
      </c>
      <c r="S422" s="2" t="s">
        <v>64</v>
      </c>
      <c r="T422" s="2" t="s">
        <v>256</v>
      </c>
      <c r="U422" s="2">
        <v>47683</v>
      </c>
      <c r="V422" s="2" t="s">
        <v>360</v>
      </c>
      <c r="W422" s="2" t="s">
        <v>2309</v>
      </c>
      <c r="X422" s="2" t="s">
        <v>2309</v>
      </c>
      <c r="Y422" s="2" t="s">
        <v>4356</v>
      </c>
      <c r="Z422" s="2" t="s">
        <v>359</v>
      </c>
      <c r="AA422" s="2" t="s">
        <v>14</v>
      </c>
      <c r="AB422" s="2" t="s">
        <v>14</v>
      </c>
      <c r="AC422" s="2">
        <v>2015</v>
      </c>
      <c r="AD422" s="2" t="s">
        <v>4357</v>
      </c>
      <c r="AE422" s="2" t="s">
        <v>2729</v>
      </c>
      <c r="AF422" s="2" t="s">
        <v>4358</v>
      </c>
    </row>
    <row r="423" spans="1:32" ht="53.4" hidden="1">
      <c r="A423" s="1">
        <f t="shared" si="7"/>
        <v>422</v>
      </c>
      <c r="B423" s="2" t="s">
        <v>2298</v>
      </c>
      <c r="C423" s="2" t="s">
        <v>2563</v>
      </c>
      <c r="D423" s="2" t="s">
        <v>2725</v>
      </c>
      <c r="E423" s="2" t="s">
        <v>321</v>
      </c>
      <c r="F423" s="2">
        <v>8656000094201180</v>
      </c>
      <c r="G423" s="2">
        <v>40</v>
      </c>
      <c r="H423" s="2">
        <v>2011</v>
      </c>
      <c r="I423" s="2" t="s">
        <v>4373</v>
      </c>
      <c r="J423" s="2">
        <v>2318396000145</v>
      </c>
      <c r="K423" s="6">
        <v>40598</v>
      </c>
      <c r="L423" s="2" t="s">
        <v>4372</v>
      </c>
      <c r="M423" s="2" t="s">
        <v>4372</v>
      </c>
      <c r="N423" s="2" t="s">
        <v>406</v>
      </c>
      <c r="O423" s="2">
        <v>12</v>
      </c>
      <c r="P423" s="3">
        <v>91.58</v>
      </c>
      <c r="Q423" s="3">
        <v>1099</v>
      </c>
      <c r="R423" s="2" t="s">
        <v>174</v>
      </c>
      <c r="S423" s="2" t="s">
        <v>64</v>
      </c>
      <c r="T423" s="2" t="s">
        <v>256</v>
      </c>
      <c r="U423" s="2">
        <v>47683</v>
      </c>
      <c r="V423" s="2" t="s">
        <v>360</v>
      </c>
      <c r="W423" s="2" t="s">
        <v>2309</v>
      </c>
      <c r="X423" s="2" t="s">
        <v>2309</v>
      </c>
      <c r="Y423" s="2" t="s">
        <v>4356</v>
      </c>
      <c r="Z423" s="2" t="s">
        <v>359</v>
      </c>
      <c r="AA423" s="2" t="s">
        <v>14</v>
      </c>
      <c r="AB423" s="2" t="s">
        <v>14</v>
      </c>
      <c r="AC423" s="2">
        <v>2011</v>
      </c>
      <c r="AD423" s="2" t="s">
        <v>4357</v>
      </c>
      <c r="AE423" s="2" t="s">
        <v>2729</v>
      </c>
      <c r="AF423" s="2" t="s">
        <v>4358</v>
      </c>
    </row>
    <row r="424" spans="1:32" ht="53.4" hidden="1">
      <c r="A424" s="1">
        <f t="shared" si="7"/>
        <v>423</v>
      </c>
      <c r="B424" s="2" t="s">
        <v>2298</v>
      </c>
      <c r="C424" s="2" t="s">
        <v>2563</v>
      </c>
      <c r="D424" s="2" t="s">
        <v>2725</v>
      </c>
      <c r="E424" s="2" t="s">
        <v>321</v>
      </c>
      <c r="F424" s="2">
        <v>8656085444201680</v>
      </c>
      <c r="G424" s="2">
        <v>41</v>
      </c>
      <c r="H424" s="2">
        <v>2016</v>
      </c>
      <c r="I424" s="2" t="s">
        <v>4374</v>
      </c>
      <c r="J424" s="2">
        <v>22050561000138</v>
      </c>
      <c r="K424" s="6">
        <v>42600</v>
      </c>
      <c r="L424" s="2" t="s">
        <v>4375</v>
      </c>
      <c r="M424" s="2" t="s">
        <v>4372</v>
      </c>
      <c r="N424" s="2" t="s">
        <v>406</v>
      </c>
      <c r="O424" s="2">
        <v>12</v>
      </c>
      <c r="P424" s="3">
        <v>22.5</v>
      </c>
      <c r="Q424" s="3">
        <v>270</v>
      </c>
      <c r="R424" s="2" t="s">
        <v>174</v>
      </c>
      <c r="S424" s="2" t="s">
        <v>64</v>
      </c>
      <c r="T424" s="2" t="s">
        <v>256</v>
      </c>
      <c r="U424" s="2">
        <v>47683</v>
      </c>
      <c r="V424" s="2" t="s">
        <v>360</v>
      </c>
      <c r="W424" s="2" t="s">
        <v>2309</v>
      </c>
      <c r="X424" s="2" t="s">
        <v>2309</v>
      </c>
      <c r="Y424" s="2" t="s">
        <v>4356</v>
      </c>
      <c r="Z424" s="2" t="s">
        <v>359</v>
      </c>
      <c r="AA424" s="2" t="s">
        <v>14</v>
      </c>
      <c r="AB424" s="2" t="s">
        <v>14</v>
      </c>
      <c r="AC424" s="2">
        <v>2016</v>
      </c>
      <c r="AD424" s="2" t="s">
        <v>4357</v>
      </c>
      <c r="AE424" s="2" t="s">
        <v>2729</v>
      </c>
      <c r="AF424" s="2" t="s">
        <v>4358</v>
      </c>
    </row>
    <row r="425" spans="1:32" ht="53.4" hidden="1">
      <c r="A425" s="1">
        <f t="shared" si="7"/>
        <v>424</v>
      </c>
      <c r="B425" s="2" t="s">
        <v>2298</v>
      </c>
      <c r="C425" s="2" t="s">
        <v>2563</v>
      </c>
      <c r="D425" s="2" t="s">
        <v>2725</v>
      </c>
      <c r="E425" s="2" t="s">
        <v>321</v>
      </c>
      <c r="F425" s="2">
        <v>8656000963201170</v>
      </c>
      <c r="G425" s="2">
        <v>39</v>
      </c>
      <c r="H425" s="2">
        <v>2011</v>
      </c>
      <c r="I425" s="2" t="s">
        <v>4374</v>
      </c>
      <c r="J425" s="2">
        <v>22050561000138</v>
      </c>
      <c r="K425" s="6">
        <v>42600</v>
      </c>
      <c r="L425" s="2" t="s">
        <v>4376</v>
      </c>
      <c r="M425" s="2" t="s">
        <v>4372</v>
      </c>
      <c r="N425" s="2" t="s">
        <v>406</v>
      </c>
      <c r="O425" s="2">
        <v>12</v>
      </c>
      <c r="P425" s="3">
        <v>25</v>
      </c>
      <c r="Q425" s="3">
        <v>300</v>
      </c>
      <c r="R425" s="2" t="s">
        <v>174</v>
      </c>
      <c r="S425" s="2" t="s">
        <v>64</v>
      </c>
      <c r="T425" s="2" t="s">
        <v>256</v>
      </c>
      <c r="U425" s="2">
        <v>47683</v>
      </c>
      <c r="V425" s="2" t="s">
        <v>360</v>
      </c>
      <c r="W425" s="2" t="s">
        <v>2309</v>
      </c>
      <c r="X425" s="2" t="s">
        <v>2309</v>
      </c>
      <c r="Y425" s="2" t="s">
        <v>4356</v>
      </c>
      <c r="Z425" s="2" t="s">
        <v>359</v>
      </c>
      <c r="AA425" s="2" t="s">
        <v>14</v>
      </c>
      <c r="AB425" s="2" t="s">
        <v>14</v>
      </c>
      <c r="AC425" s="2">
        <v>2011</v>
      </c>
      <c r="AD425" s="2" t="s">
        <v>4357</v>
      </c>
      <c r="AE425" s="2" t="s">
        <v>2729</v>
      </c>
      <c r="AF425" s="2" t="s">
        <v>4358</v>
      </c>
    </row>
    <row r="426" spans="1:32" ht="53.4" hidden="1">
      <c r="A426" s="1">
        <f t="shared" si="7"/>
        <v>425</v>
      </c>
      <c r="B426" s="2" t="s">
        <v>2298</v>
      </c>
      <c r="C426" s="2" t="s">
        <v>2563</v>
      </c>
      <c r="D426" s="2" t="s">
        <v>2725</v>
      </c>
      <c r="E426" s="2" t="s">
        <v>321</v>
      </c>
      <c r="F426" s="2">
        <v>8656016150201100</v>
      </c>
      <c r="G426" s="2">
        <v>41</v>
      </c>
      <c r="H426" s="2">
        <v>2011</v>
      </c>
      <c r="I426" s="2" t="s">
        <v>4377</v>
      </c>
      <c r="J426" s="2">
        <v>17058108000138</v>
      </c>
      <c r="K426" s="6">
        <v>40854</v>
      </c>
      <c r="L426" s="2" t="s">
        <v>4378</v>
      </c>
      <c r="M426" s="2" t="s">
        <v>4372</v>
      </c>
      <c r="N426" s="2" t="s">
        <v>406</v>
      </c>
      <c r="O426" s="2">
        <v>12</v>
      </c>
      <c r="P426" s="3">
        <v>42.58</v>
      </c>
      <c r="Q426" s="3">
        <v>510.93</v>
      </c>
      <c r="R426" s="2" t="s">
        <v>174</v>
      </c>
      <c r="S426" s="2" t="s">
        <v>64</v>
      </c>
      <c r="T426" s="2" t="s">
        <v>256</v>
      </c>
      <c r="U426" s="2">
        <v>47683</v>
      </c>
      <c r="V426" s="2" t="s">
        <v>360</v>
      </c>
      <c r="W426" s="2" t="s">
        <v>2309</v>
      </c>
      <c r="X426" s="2" t="s">
        <v>2309</v>
      </c>
      <c r="Y426" s="2" t="s">
        <v>4356</v>
      </c>
      <c r="Z426" s="2" t="s">
        <v>359</v>
      </c>
      <c r="AA426" s="2" t="s">
        <v>14</v>
      </c>
      <c r="AB426" s="2" t="s">
        <v>14</v>
      </c>
      <c r="AC426" s="2">
        <v>2011</v>
      </c>
      <c r="AD426" s="2" t="s">
        <v>4357</v>
      </c>
      <c r="AE426" s="2" t="s">
        <v>2729</v>
      </c>
      <c r="AF426" s="2" t="s">
        <v>4358</v>
      </c>
    </row>
    <row r="427" spans="1:32" ht="53.4" hidden="1">
      <c r="A427" s="1">
        <f t="shared" si="7"/>
        <v>426</v>
      </c>
      <c r="B427" s="2" t="s">
        <v>2298</v>
      </c>
      <c r="C427" s="2" t="s">
        <v>2563</v>
      </c>
      <c r="D427" s="2" t="s">
        <v>2725</v>
      </c>
      <c r="E427" s="2" t="s">
        <v>321</v>
      </c>
      <c r="F427" s="2">
        <v>8656011480201440</v>
      </c>
      <c r="G427" s="2">
        <v>25</v>
      </c>
      <c r="H427" s="2">
        <v>2014</v>
      </c>
      <c r="I427" s="2" t="s">
        <v>4377</v>
      </c>
      <c r="J427" s="2">
        <v>17851361000144</v>
      </c>
      <c r="K427" s="6">
        <v>41957</v>
      </c>
      <c r="L427" s="2" t="s">
        <v>4379</v>
      </c>
      <c r="M427" s="2" t="s">
        <v>4372</v>
      </c>
      <c r="N427" s="2" t="s">
        <v>406</v>
      </c>
      <c r="O427" s="2">
        <v>12</v>
      </c>
      <c r="P427" s="3">
        <v>83.33</v>
      </c>
      <c r="Q427" s="3">
        <v>1000</v>
      </c>
      <c r="R427" s="2" t="s">
        <v>174</v>
      </c>
      <c r="S427" s="2" t="s">
        <v>64</v>
      </c>
      <c r="T427" s="2" t="s">
        <v>256</v>
      </c>
      <c r="U427" s="2">
        <v>47683</v>
      </c>
      <c r="V427" s="2" t="s">
        <v>360</v>
      </c>
      <c r="W427" s="2" t="s">
        <v>2309</v>
      </c>
      <c r="X427" s="2" t="s">
        <v>2309</v>
      </c>
      <c r="Y427" s="2" t="s">
        <v>4356</v>
      </c>
      <c r="Z427" s="2" t="s">
        <v>359</v>
      </c>
      <c r="AA427" s="2" t="s">
        <v>14</v>
      </c>
      <c r="AB427" s="2" t="s">
        <v>14</v>
      </c>
      <c r="AC427" s="2">
        <v>2014</v>
      </c>
      <c r="AD427" s="2" t="s">
        <v>4357</v>
      </c>
      <c r="AE427" s="2" t="s">
        <v>2729</v>
      </c>
      <c r="AF427" s="2" t="s">
        <v>4358</v>
      </c>
    </row>
    <row r="428" spans="1:32" ht="53.4" hidden="1">
      <c r="A428" s="1">
        <f t="shared" si="7"/>
        <v>427</v>
      </c>
      <c r="B428" s="2" t="s">
        <v>2298</v>
      </c>
      <c r="C428" s="2" t="s">
        <v>2563</v>
      </c>
      <c r="D428" s="2" t="s">
        <v>2725</v>
      </c>
      <c r="E428" s="2" t="s">
        <v>321</v>
      </c>
      <c r="F428" s="2">
        <v>8656011479201410</v>
      </c>
      <c r="G428" s="2">
        <v>23</v>
      </c>
      <c r="H428" s="2">
        <v>2014</v>
      </c>
      <c r="I428" s="2" t="s">
        <v>4374</v>
      </c>
      <c r="J428" s="2">
        <v>24996845000147</v>
      </c>
      <c r="K428" s="6">
        <v>41948</v>
      </c>
      <c r="L428" s="2" t="s">
        <v>4380</v>
      </c>
      <c r="M428" s="2" t="s">
        <v>4372</v>
      </c>
      <c r="N428" s="2" t="s">
        <v>406</v>
      </c>
      <c r="O428" s="2">
        <v>12</v>
      </c>
      <c r="P428" s="3">
        <v>333.33</v>
      </c>
      <c r="Q428" s="3">
        <v>4000</v>
      </c>
      <c r="R428" s="2" t="s">
        <v>174</v>
      </c>
      <c r="S428" s="2" t="s">
        <v>64</v>
      </c>
      <c r="T428" s="2" t="s">
        <v>256</v>
      </c>
      <c r="U428" s="2">
        <v>47683</v>
      </c>
      <c r="V428" s="2" t="s">
        <v>360</v>
      </c>
      <c r="W428" s="2" t="s">
        <v>2309</v>
      </c>
      <c r="X428" s="2" t="s">
        <v>2309</v>
      </c>
      <c r="Y428" s="2" t="s">
        <v>4356</v>
      </c>
      <c r="Z428" s="2" t="s">
        <v>359</v>
      </c>
      <c r="AA428" s="2" t="s">
        <v>14</v>
      </c>
      <c r="AB428" s="2" t="s">
        <v>14</v>
      </c>
      <c r="AC428" s="2">
        <v>2014</v>
      </c>
      <c r="AD428" s="2" t="s">
        <v>4357</v>
      </c>
      <c r="AE428" s="2" t="s">
        <v>2729</v>
      </c>
      <c r="AF428" s="2" t="s">
        <v>4358</v>
      </c>
    </row>
    <row r="429" spans="1:32" ht="53.4" hidden="1">
      <c r="A429" s="1">
        <f t="shared" si="7"/>
        <v>428</v>
      </c>
      <c r="B429" s="2" t="s">
        <v>2298</v>
      </c>
      <c r="C429" s="2" t="s">
        <v>2563</v>
      </c>
      <c r="D429" s="2" t="s">
        <v>2725</v>
      </c>
      <c r="E429" s="2" t="s">
        <v>321</v>
      </c>
      <c r="F429" s="2">
        <v>8656012124201440</v>
      </c>
      <c r="G429" s="2">
        <v>28</v>
      </c>
      <c r="H429" s="2">
        <v>2014</v>
      </c>
      <c r="I429" s="2" t="s">
        <v>4374</v>
      </c>
      <c r="J429" s="2">
        <v>20607735000195</v>
      </c>
      <c r="K429" s="6">
        <v>41988</v>
      </c>
      <c r="L429" s="2" t="s">
        <v>4381</v>
      </c>
      <c r="M429" s="2" t="s">
        <v>4372</v>
      </c>
      <c r="N429" s="2" t="s">
        <v>406</v>
      </c>
      <c r="O429" s="2">
        <v>12</v>
      </c>
      <c r="P429" s="3">
        <v>87.5</v>
      </c>
      <c r="Q429" s="3">
        <v>1050</v>
      </c>
      <c r="R429" s="2" t="s">
        <v>174</v>
      </c>
      <c r="S429" s="2" t="s">
        <v>64</v>
      </c>
      <c r="T429" s="2" t="s">
        <v>256</v>
      </c>
      <c r="U429" s="2">
        <v>47683</v>
      </c>
      <c r="V429" s="2" t="s">
        <v>360</v>
      </c>
      <c r="W429" s="2" t="s">
        <v>2309</v>
      </c>
      <c r="X429" s="2" t="s">
        <v>2309</v>
      </c>
      <c r="Y429" s="2" t="s">
        <v>4356</v>
      </c>
      <c r="Z429" s="2" t="s">
        <v>359</v>
      </c>
      <c r="AA429" s="2" t="s">
        <v>14</v>
      </c>
      <c r="AB429" s="2" t="s">
        <v>14</v>
      </c>
      <c r="AC429" s="2">
        <v>2014</v>
      </c>
      <c r="AD429" s="2" t="s">
        <v>4357</v>
      </c>
      <c r="AE429" s="2" t="s">
        <v>2729</v>
      </c>
      <c r="AF429" s="2" t="s">
        <v>4358</v>
      </c>
    </row>
    <row r="430" spans="1:32" ht="53.4" hidden="1">
      <c r="A430" s="1">
        <f t="shared" si="7"/>
        <v>429</v>
      </c>
      <c r="B430" s="2" t="s">
        <v>2298</v>
      </c>
      <c r="C430" s="2" t="s">
        <v>2563</v>
      </c>
      <c r="D430" s="2" t="s">
        <v>2725</v>
      </c>
      <c r="E430" s="2" t="s">
        <v>321</v>
      </c>
      <c r="F430" s="2">
        <v>8656009938201740</v>
      </c>
      <c r="G430" s="2">
        <v>11</v>
      </c>
      <c r="H430" s="2">
        <v>2017</v>
      </c>
      <c r="I430" s="2" t="s">
        <v>4382</v>
      </c>
      <c r="J430" s="2">
        <v>33000118000179</v>
      </c>
      <c r="K430" s="6">
        <v>42785</v>
      </c>
      <c r="L430" s="2" t="s">
        <v>4383</v>
      </c>
      <c r="M430" s="2" t="s">
        <v>4384</v>
      </c>
      <c r="N430" s="2" t="s">
        <v>406</v>
      </c>
      <c r="O430" s="2">
        <v>12</v>
      </c>
      <c r="P430" s="3">
        <v>42971.16</v>
      </c>
      <c r="Q430" s="3">
        <v>515653.95</v>
      </c>
      <c r="R430" s="2" t="s">
        <v>174</v>
      </c>
      <c r="S430" s="2" t="s">
        <v>64</v>
      </c>
      <c r="T430" s="2" t="s">
        <v>142</v>
      </c>
      <c r="U430" s="2">
        <v>44610</v>
      </c>
      <c r="V430" s="2" t="s">
        <v>312</v>
      </c>
      <c r="W430" s="2" t="s">
        <v>2309</v>
      </c>
      <c r="X430" s="2" t="s">
        <v>2309</v>
      </c>
      <c r="Y430" s="2" t="s">
        <v>4356</v>
      </c>
      <c r="Z430" s="2" t="s">
        <v>3923</v>
      </c>
      <c r="AA430" s="2" t="s">
        <v>14</v>
      </c>
      <c r="AB430" s="2" t="s">
        <v>14</v>
      </c>
      <c r="AC430" s="2">
        <v>2017</v>
      </c>
      <c r="AD430" s="2" t="s">
        <v>4357</v>
      </c>
      <c r="AE430" s="2" t="s">
        <v>2729</v>
      </c>
      <c r="AF430" s="2" t="s">
        <v>4358</v>
      </c>
    </row>
    <row r="431" spans="1:32" ht="53.4" hidden="1">
      <c r="A431" s="1">
        <f t="shared" si="7"/>
        <v>430</v>
      </c>
      <c r="B431" s="2" t="s">
        <v>2298</v>
      </c>
      <c r="C431" s="2" t="s">
        <v>2563</v>
      </c>
      <c r="D431" s="2" t="s">
        <v>2725</v>
      </c>
      <c r="E431" s="2" t="s">
        <v>321</v>
      </c>
      <c r="F431" s="2">
        <v>8656004504201670</v>
      </c>
      <c r="G431" s="2">
        <v>3</v>
      </c>
      <c r="H431" s="2">
        <v>2016</v>
      </c>
      <c r="I431" s="2" t="s">
        <v>4385</v>
      </c>
      <c r="J431" s="2">
        <v>2558157000162</v>
      </c>
      <c r="K431" s="6">
        <v>42478</v>
      </c>
      <c r="L431" s="2" t="s">
        <v>4386</v>
      </c>
      <c r="M431" s="2" t="s">
        <v>4386</v>
      </c>
      <c r="N431" s="2" t="s">
        <v>406</v>
      </c>
      <c r="O431" s="2">
        <v>12</v>
      </c>
      <c r="P431" s="3">
        <v>11134.54</v>
      </c>
      <c r="Q431" s="3">
        <v>133614.48000000001</v>
      </c>
      <c r="R431" s="2" t="s">
        <v>174</v>
      </c>
      <c r="S431" s="2" t="s">
        <v>64</v>
      </c>
      <c r="T431" s="2" t="s">
        <v>142</v>
      </c>
      <c r="U431" s="2">
        <v>44304</v>
      </c>
      <c r="V431" s="2" t="s">
        <v>312</v>
      </c>
      <c r="W431" s="2" t="s">
        <v>2309</v>
      </c>
      <c r="X431" s="2" t="s">
        <v>2309</v>
      </c>
      <c r="Y431" s="2" t="s">
        <v>4356</v>
      </c>
      <c r="Z431" s="2" t="s">
        <v>333</v>
      </c>
      <c r="AA431" s="2" t="s">
        <v>657</v>
      </c>
      <c r="AB431" s="2">
        <v>200109</v>
      </c>
      <c r="AC431" s="2">
        <v>2016</v>
      </c>
      <c r="AD431" s="2" t="s">
        <v>4357</v>
      </c>
      <c r="AE431" s="2" t="s">
        <v>2729</v>
      </c>
      <c r="AF431" s="2" t="s">
        <v>4358</v>
      </c>
    </row>
    <row r="432" spans="1:32" ht="53.4" hidden="1">
      <c r="A432" s="1">
        <f t="shared" si="7"/>
        <v>431</v>
      </c>
      <c r="B432" s="2" t="s">
        <v>2298</v>
      </c>
      <c r="C432" s="2" t="s">
        <v>2563</v>
      </c>
      <c r="D432" s="2" t="s">
        <v>2725</v>
      </c>
      <c r="E432" s="2" t="s">
        <v>321</v>
      </c>
      <c r="F432" s="2">
        <v>8656116061201820</v>
      </c>
      <c r="G432" s="2">
        <v>13</v>
      </c>
      <c r="H432" s="2">
        <v>2018</v>
      </c>
      <c r="I432" s="2" t="s">
        <v>4387</v>
      </c>
      <c r="J432" s="2">
        <v>2421421000111</v>
      </c>
      <c r="K432" s="6">
        <v>43444</v>
      </c>
      <c r="L432" s="2" t="s">
        <v>4386</v>
      </c>
      <c r="M432" s="2" t="s">
        <v>4386</v>
      </c>
      <c r="N432" s="2" t="s">
        <v>406</v>
      </c>
      <c r="O432" s="2">
        <v>12</v>
      </c>
      <c r="P432" s="3">
        <v>16198.9</v>
      </c>
      <c r="Q432" s="3">
        <v>194386.85</v>
      </c>
      <c r="R432" s="2" t="s">
        <v>174</v>
      </c>
      <c r="S432" s="2" t="s">
        <v>64</v>
      </c>
      <c r="T432" s="2" t="s">
        <v>142</v>
      </c>
      <c r="U432" s="2">
        <v>44361</v>
      </c>
      <c r="V432" s="2" t="s">
        <v>312</v>
      </c>
      <c r="W432" s="2" t="s">
        <v>2309</v>
      </c>
      <c r="X432" s="2" t="s">
        <v>2309</v>
      </c>
      <c r="Y432" s="2" t="s">
        <v>4356</v>
      </c>
      <c r="Z432" s="2" t="s">
        <v>323</v>
      </c>
      <c r="AA432" s="2" t="s">
        <v>14</v>
      </c>
      <c r="AB432" s="2" t="s">
        <v>14</v>
      </c>
      <c r="AC432" s="2">
        <v>2018</v>
      </c>
      <c r="AD432" s="2" t="s">
        <v>4357</v>
      </c>
      <c r="AE432" s="2" t="s">
        <v>2729</v>
      </c>
      <c r="AF432" s="2" t="s">
        <v>4358</v>
      </c>
    </row>
    <row r="433" spans="1:32" ht="53.4" hidden="1">
      <c r="A433" s="1">
        <f t="shared" si="7"/>
        <v>432</v>
      </c>
      <c r="B433" s="2" t="s">
        <v>2298</v>
      </c>
      <c r="C433" s="2" t="s">
        <v>2563</v>
      </c>
      <c r="D433" s="2" t="s">
        <v>2725</v>
      </c>
      <c r="E433" s="2" t="s">
        <v>321</v>
      </c>
      <c r="F433" s="2">
        <v>8656017191201530</v>
      </c>
      <c r="G433" s="2">
        <v>23</v>
      </c>
      <c r="H433" s="2">
        <v>2016</v>
      </c>
      <c r="I433" s="2" t="s">
        <v>4388</v>
      </c>
      <c r="J433" s="2">
        <v>10245295000110</v>
      </c>
      <c r="K433" s="6">
        <v>42615</v>
      </c>
      <c r="L433" s="2" t="s">
        <v>4389</v>
      </c>
      <c r="M433" s="2" t="s">
        <v>4389</v>
      </c>
      <c r="N433" s="2" t="s">
        <v>406</v>
      </c>
      <c r="O433" s="2">
        <v>12</v>
      </c>
      <c r="P433" s="3">
        <v>4825</v>
      </c>
      <c r="Q433" s="3">
        <v>57900</v>
      </c>
      <c r="R433" s="2" t="s">
        <v>39</v>
      </c>
      <c r="S433" s="2" t="s">
        <v>39</v>
      </c>
      <c r="T433" s="2" t="s">
        <v>38</v>
      </c>
      <c r="U433" s="2">
        <v>44469</v>
      </c>
      <c r="V433" s="2" t="s">
        <v>312</v>
      </c>
      <c r="W433" s="2" t="s">
        <v>2309</v>
      </c>
      <c r="X433" s="2" t="s">
        <v>2309</v>
      </c>
      <c r="Y433" s="2" t="s">
        <v>4356</v>
      </c>
      <c r="Z433" s="2" t="s">
        <v>333</v>
      </c>
      <c r="AA433" s="2" t="s">
        <v>657</v>
      </c>
      <c r="AB433" s="2">
        <v>200109</v>
      </c>
      <c r="AC433" s="2">
        <v>2016</v>
      </c>
      <c r="AD433" s="2" t="s">
        <v>4357</v>
      </c>
      <c r="AE433" s="2" t="s">
        <v>2729</v>
      </c>
      <c r="AF433" s="2" t="s">
        <v>4358</v>
      </c>
    </row>
    <row r="434" spans="1:32" ht="53.4" hidden="1">
      <c r="A434" s="1">
        <f t="shared" si="7"/>
        <v>433</v>
      </c>
      <c r="B434" s="2" t="s">
        <v>2298</v>
      </c>
      <c r="C434" s="2" t="s">
        <v>2563</v>
      </c>
      <c r="D434" s="2" t="s">
        <v>2725</v>
      </c>
      <c r="E434" s="2" t="s">
        <v>321</v>
      </c>
      <c r="F434" s="2">
        <v>8656017191201530</v>
      </c>
      <c r="G434" s="2">
        <v>27</v>
      </c>
      <c r="H434" s="2">
        <v>2016</v>
      </c>
      <c r="I434" s="2" t="s">
        <v>4390</v>
      </c>
      <c r="J434" s="2">
        <v>9460884000131</v>
      </c>
      <c r="K434" s="6">
        <v>42664</v>
      </c>
      <c r="L434" s="2" t="s">
        <v>4389</v>
      </c>
      <c r="M434" s="2" t="s">
        <v>4389</v>
      </c>
      <c r="N434" s="2" t="s">
        <v>406</v>
      </c>
      <c r="O434" s="2">
        <v>12</v>
      </c>
      <c r="P434" s="3">
        <v>6242.5</v>
      </c>
      <c r="Q434" s="3">
        <v>74910</v>
      </c>
      <c r="R434" s="2" t="s">
        <v>39</v>
      </c>
      <c r="S434" s="2" t="s">
        <v>39</v>
      </c>
      <c r="T434" s="2" t="s">
        <v>38</v>
      </c>
      <c r="U434" s="2">
        <v>44490</v>
      </c>
      <c r="V434" s="2" t="s">
        <v>312</v>
      </c>
      <c r="W434" s="2" t="s">
        <v>2309</v>
      </c>
      <c r="X434" s="2" t="s">
        <v>2309</v>
      </c>
      <c r="Y434" s="2" t="s">
        <v>4356</v>
      </c>
      <c r="Z434" s="2" t="s">
        <v>333</v>
      </c>
      <c r="AA434" s="2" t="s">
        <v>657</v>
      </c>
      <c r="AB434" s="2">
        <v>200109</v>
      </c>
      <c r="AC434" s="2">
        <v>2016</v>
      </c>
      <c r="AD434" s="2" t="s">
        <v>4357</v>
      </c>
      <c r="AE434" s="2" t="s">
        <v>2729</v>
      </c>
      <c r="AF434" s="2" t="s">
        <v>4358</v>
      </c>
    </row>
    <row r="435" spans="1:32" ht="53.4" hidden="1">
      <c r="A435" s="1">
        <f t="shared" si="7"/>
        <v>434</v>
      </c>
      <c r="B435" s="2" t="s">
        <v>2298</v>
      </c>
      <c r="C435" s="2" t="s">
        <v>2563</v>
      </c>
      <c r="D435" s="2" t="s">
        <v>2725</v>
      </c>
      <c r="E435" s="2" t="s">
        <v>321</v>
      </c>
      <c r="F435" s="2">
        <v>8656017191201530</v>
      </c>
      <c r="G435" s="2">
        <v>1</v>
      </c>
      <c r="H435" s="2">
        <v>2017</v>
      </c>
      <c r="I435" s="2" t="s">
        <v>4390</v>
      </c>
      <c r="J435" s="2">
        <v>9460884000131</v>
      </c>
      <c r="K435" s="6">
        <v>42758</v>
      </c>
      <c r="L435" s="2" t="s">
        <v>4389</v>
      </c>
      <c r="M435" s="2" t="s">
        <v>4389</v>
      </c>
      <c r="N435" s="2" t="s">
        <v>406</v>
      </c>
      <c r="O435" s="2">
        <v>12</v>
      </c>
      <c r="P435" s="3">
        <v>19022.5</v>
      </c>
      <c r="Q435" s="3">
        <v>228270</v>
      </c>
      <c r="R435" s="2" t="s">
        <v>39</v>
      </c>
      <c r="S435" s="2" t="s">
        <v>39</v>
      </c>
      <c r="T435" s="2" t="s">
        <v>38</v>
      </c>
      <c r="U435" s="2">
        <v>44584</v>
      </c>
      <c r="V435" s="2" t="s">
        <v>312</v>
      </c>
      <c r="W435" s="2" t="s">
        <v>2309</v>
      </c>
      <c r="X435" s="2" t="s">
        <v>2309</v>
      </c>
      <c r="Y435" s="2" t="s">
        <v>4356</v>
      </c>
      <c r="Z435" s="2" t="s">
        <v>333</v>
      </c>
      <c r="AA435" s="2" t="s">
        <v>657</v>
      </c>
      <c r="AB435" s="2">
        <v>200109</v>
      </c>
      <c r="AC435" s="2">
        <v>2017</v>
      </c>
      <c r="AD435" s="2" t="s">
        <v>4357</v>
      </c>
      <c r="AE435" s="2" t="s">
        <v>2729</v>
      </c>
      <c r="AF435" s="2" t="s">
        <v>4358</v>
      </c>
    </row>
    <row r="436" spans="1:32" ht="53.4" hidden="1">
      <c r="A436" s="1">
        <f t="shared" si="7"/>
        <v>435</v>
      </c>
      <c r="B436" s="2" t="s">
        <v>2298</v>
      </c>
      <c r="C436" s="2" t="s">
        <v>2563</v>
      </c>
      <c r="D436" s="2" t="s">
        <v>2725</v>
      </c>
      <c r="E436" s="2" t="s">
        <v>321</v>
      </c>
      <c r="F436" s="2">
        <v>8656017191201530</v>
      </c>
      <c r="G436" s="2">
        <v>2</v>
      </c>
      <c r="H436" s="2">
        <v>2017</v>
      </c>
      <c r="I436" s="2" t="s">
        <v>4391</v>
      </c>
      <c r="J436" s="2">
        <v>13635858000174</v>
      </c>
      <c r="K436" s="6">
        <v>42758</v>
      </c>
      <c r="L436" s="2" t="s">
        <v>4389</v>
      </c>
      <c r="M436" s="2" t="s">
        <v>4389</v>
      </c>
      <c r="N436" s="2" t="s">
        <v>406</v>
      </c>
      <c r="O436" s="2">
        <v>12</v>
      </c>
      <c r="P436" s="3">
        <v>11550</v>
      </c>
      <c r="Q436" s="3">
        <v>138600</v>
      </c>
      <c r="R436" s="2" t="s">
        <v>39</v>
      </c>
      <c r="S436" s="2" t="s">
        <v>39</v>
      </c>
      <c r="T436" s="2" t="s">
        <v>38</v>
      </c>
      <c r="U436" s="2">
        <v>44584</v>
      </c>
      <c r="V436" s="2" t="s">
        <v>312</v>
      </c>
      <c r="W436" s="2" t="s">
        <v>2309</v>
      </c>
      <c r="X436" s="2" t="s">
        <v>2309</v>
      </c>
      <c r="Y436" s="2" t="s">
        <v>4356</v>
      </c>
      <c r="Z436" s="2" t="s">
        <v>333</v>
      </c>
      <c r="AA436" s="2" t="s">
        <v>657</v>
      </c>
      <c r="AB436" s="2">
        <v>200109</v>
      </c>
      <c r="AC436" s="2">
        <v>2017</v>
      </c>
      <c r="AD436" s="2" t="s">
        <v>4357</v>
      </c>
      <c r="AE436" s="2" t="s">
        <v>2729</v>
      </c>
      <c r="AF436" s="2" t="s">
        <v>4358</v>
      </c>
    </row>
    <row r="437" spans="1:32" ht="53.4" hidden="1">
      <c r="A437" s="1">
        <f t="shared" si="7"/>
        <v>436</v>
      </c>
      <c r="B437" s="2" t="s">
        <v>2298</v>
      </c>
      <c r="C437" s="2" t="s">
        <v>2563</v>
      </c>
      <c r="D437" s="2" t="s">
        <v>2725</v>
      </c>
      <c r="E437" s="2" t="s">
        <v>321</v>
      </c>
      <c r="F437" s="2">
        <v>8656093476201650</v>
      </c>
      <c r="G437" s="2">
        <v>9</v>
      </c>
      <c r="H437" s="2">
        <v>2017</v>
      </c>
      <c r="I437" s="2" t="s">
        <v>4392</v>
      </c>
      <c r="J437" s="2">
        <v>1406617000174</v>
      </c>
      <c r="K437" s="6">
        <v>42797</v>
      </c>
      <c r="L437" s="2" t="s">
        <v>4393</v>
      </c>
      <c r="M437" s="2" t="s">
        <v>4394</v>
      </c>
      <c r="N437" s="2" t="s">
        <v>406</v>
      </c>
      <c r="O437" s="2">
        <v>12</v>
      </c>
      <c r="P437" s="3">
        <v>1899</v>
      </c>
      <c r="Q437" s="3">
        <v>22788</v>
      </c>
      <c r="R437" s="2" t="s">
        <v>174</v>
      </c>
      <c r="S437" s="2" t="s">
        <v>64</v>
      </c>
      <c r="T437" s="2" t="s">
        <v>142</v>
      </c>
      <c r="U437" s="2">
        <v>44683</v>
      </c>
      <c r="V437" s="2" t="s">
        <v>312</v>
      </c>
      <c r="W437" s="2" t="s">
        <v>2309</v>
      </c>
      <c r="X437" s="2" t="s">
        <v>2309</v>
      </c>
      <c r="Y437" s="2" t="s">
        <v>4356</v>
      </c>
      <c r="Z437" s="2" t="s">
        <v>323</v>
      </c>
      <c r="AA437" s="2" t="s">
        <v>14</v>
      </c>
      <c r="AB437" s="2" t="s">
        <v>14</v>
      </c>
      <c r="AC437" s="2">
        <v>2017</v>
      </c>
      <c r="AD437" s="2" t="s">
        <v>4357</v>
      </c>
      <c r="AE437" s="2" t="s">
        <v>2729</v>
      </c>
      <c r="AF437" s="2" t="s">
        <v>4358</v>
      </c>
    </row>
    <row r="438" spans="1:32" ht="53.4" hidden="1">
      <c r="A438" s="1">
        <f t="shared" si="7"/>
        <v>437</v>
      </c>
      <c r="B438" s="2" t="s">
        <v>2298</v>
      </c>
      <c r="C438" s="2" t="s">
        <v>2563</v>
      </c>
      <c r="D438" s="2" t="s">
        <v>2725</v>
      </c>
      <c r="E438" s="2" t="s">
        <v>321</v>
      </c>
      <c r="F438" s="2">
        <v>8656079882201870</v>
      </c>
      <c r="G438" s="2">
        <v>16</v>
      </c>
      <c r="H438" s="2">
        <v>2018</v>
      </c>
      <c r="I438" s="2" t="s">
        <v>4395</v>
      </c>
      <c r="J438" s="2">
        <v>6567162660</v>
      </c>
      <c r="K438" s="6">
        <v>43384</v>
      </c>
      <c r="L438" s="2" t="s">
        <v>4396</v>
      </c>
      <c r="M438" s="2" t="s">
        <v>4397</v>
      </c>
      <c r="N438" s="2" t="s">
        <v>406</v>
      </c>
      <c r="O438" s="2">
        <v>12</v>
      </c>
      <c r="P438" s="3">
        <v>6648.48</v>
      </c>
      <c r="Q438" s="3">
        <v>79781.789999999994</v>
      </c>
      <c r="R438" s="2" t="s">
        <v>17</v>
      </c>
      <c r="S438" s="2" t="s">
        <v>64</v>
      </c>
      <c r="T438" s="2" t="s">
        <v>142</v>
      </c>
      <c r="U438" s="2">
        <v>45209</v>
      </c>
      <c r="V438" s="2" t="s">
        <v>312</v>
      </c>
      <c r="W438" s="2" t="s">
        <v>2309</v>
      </c>
      <c r="X438" s="2" t="s">
        <v>2309</v>
      </c>
      <c r="Y438" s="2" t="s">
        <v>4356</v>
      </c>
      <c r="Z438" s="2" t="s">
        <v>323</v>
      </c>
      <c r="AA438" s="2" t="s">
        <v>14</v>
      </c>
      <c r="AB438" s="2" t="s">
        <v>14</v>
      </c>
      <c r="AC438" s="2">
        <v>2018</v>
      </c>
      <c r="AD438" s="2" t="s">
        <v>4357</v>
      </c>
      <c r="AE438" s="2" t="s">
        <v>2729</v>
      </c>
      <c r="AF438" s="2" t="s">
        <v>4358</v>
      </c>
    </row>
    <row r="439" spans="1:32" ht="66.599999999999994" hidden="1">
      <c r="A439" s="1">
        <f t="shared" si="7"/>
        <v>438</v>
      </c>
      <c r="B439" s="2" t="s">
        <v>2298</v>
      </c>
      <c r="C439" s="2" t="s">
        <v>2563</v>
      </c>
      <c r="D439" s="2" t="s">
        <v>2725</v>
      </c>
      <c r="E439" s="2" t="s">
        <v>321</v>
      </c>
      <c r="F439" s="2">
        <v>8656006934201540</v>
      </c>
      <c r="G439" s="2">
        <v>32</v>
      </c>
      <c r="H439" s="2">
        <v>2016</v>
      </c>
      <c r="I439" s="2" t="s">
        <v>4398</v>
      </c>
      <c r="J439" s="2">
        <v>7947844000193</v>
      </c>
      <c r="K439" s="6">
        <v>42702</v>
      </c>
      <c r="L439" s="2" t="s">
        <v>4399</v>
      </c>
      <c r="M439" s="2" t="s">
        <v>4399</v>
      </c>
      <c r="N439" s="2" t="s">
        <v>406</v>
      </c>
      <c r="O439" s="2">
        <v>12</v>
      </c>
      <c r="P439" s="3">
        <v>12189.76</v>
      </c>
      <c r="Q439" s="3">
        <v>146277.06</v>
      </c>
      <c r="R439" s="2" t="s">
        <v>17</v>
      </c>
      <c r="S439" s="2" t="s">
        <v>64</v>
      </c>
      <c r="T439" s="2" t="s">
        <v>142</v>
      </c>
      <c r="U439" s="2">
        <v>44528</v>
      </c>
      <c r="V439" s="2" t="s">
        <v>312</v>
      </c>
      <c r="W439" s="2" t="s">
        <v>2309</v>
      </c>
      <c r="X439" s="2" t="s">
        <v>2309</v>
      </c>
      <c r="Y439" s="2" t="s">
        <v>4356</v>
      </c>
      <c r="Z439" s="2" t="s">
        <v>323</v>
      </c>
      <c r="AA439" s="2" t="s">
        <v>14</v>
      </c>
      <c r="AB439" s="2" t="s">
        <v>14</v>
      </c>
      <c r="AC439" s="2">
        <v>2016</v>
      </c>
      <c r="AD439" s="2" t="s">
        <v>4357</v>
      </c>
      <c r="AE439" s="2" t="s">
        <v>2729</v>
      </c>
      <c r="AF439" s="2" t="s">
        <v>4358</v>
      </c>
    </row>
    <row r="440" spans="1:32" ht="53.4" hidden="1">
      <c r="A440" s="1">
        <f t="shared" si="7"/>
        <v>439</v>
      </c>
      <c r="B440" s="2" t="s">
        <v>2298</v>
      </c>
      <c r="C440" s="2" t="s">
        <v>2563</v>
      </c>
      <c r="D440" s="2" t="s">
        <v>2725</v>
      </c>
      <c r="E440" s="2" t="s">
        <v>321</v>
      </c>
      <c r="F440" s="2">
        <v>8656004033201510</v>
      </c>
      <c r="G440" s="2">
        <v>6</v>
      </c>
      <c r="H440" s="2">
        <v>2016</v>
      </c>
      <c r="I440" s="2" t="s">
        <v>4400</v>
      </c>
      <c r="J440" s="2">
        <v>4712320000125</v>
      </c>
      <c r="K440" s="6">
        <v>42556</v>
      </c>
      <c r="L440" s="2" t="s">
        <v>3976</v>
      </c>
      <c r="M440" s="2" t="s">
        <v>3976</v>
      </c>
      <c r="N440" s="2" t="s">
        <v>406</v>
      </c>
      <c r="O440" s="2">
        <v>12</v>
      </c>
      <c r="P440" s="3">
        <v>44687.68</v>
      </c>
      <c r="Q440" s="3">
        <v>536252.16000000003</v>
      </c>
      <c r="R440" s="2" t="s">
        <v>174</v>
      </c>
      <c r="S440" s="2" t="s">
        <v>64</v>
      </c>
      <c r="T440" s="2" t="s">
        <v>256</v>
      </c>
      <c r="U440" s="2">
        <v>44441</v>
      </c>
      <c r="V440" s="2" t="s">
        <v>312</v>
      </c>
      <c r="W440" s="2" t="s">
        <v>2309</v>
      </c>
      <c r="X440" s="2" t="s">
        <v>2309</v>
      </c>
      <c r="Y440" s="2" t="s">
        <v>4356</v>
      </c>
      <c r="Z440" s="2" t="s">
        <v>323</v>
      </c>
      <c r="AA440" s="2" t="s">
        <v>14</v>
      </c>
      <c r="AB440" s="2" t="s">
        <v>14</v>
      </c>
      <c r="AC440" s="2">
        <v>2016</v>
      </c>
      <c r="AD440" s="2" t="s">
        <v>4357</v>
      </c>
      <c r="AE440" s="2" t="s">
        <v>2729</v>
      </c>
      <c r="AF440" s="2" t="s">
        <v>4358</v>
      </c>
    </row>
    <row r="441" spans="1:32" ht="53.4" hidden="1">
      <c r="A441" s="1">
        <f t="shared" si="7"/>
        <v>440</v>
      </c>
      <c r="B441" s="2" t="s">
        <v>2298</v>
      </c>
      <c r="C441" s="2" t="s">
        <v>2563</v>
      </c>
      <c r="D441" s="2" t="s">
        <v>2725</v>
      </c>
      <c r="E441" s="2" t="s">
        <v>321</v>
      </c>
      <c r="F441" s="2">
        <v>8656004033201510</v>
      </c>
      <c r="G441" s="2">
        <v>7</v>
      </c>
      <c r="H441" s="2">
        <v>2016</v>
      </c>
      <c r="I441" s="2" t="s">
        <v>4400</v>
      </c>
      <c r="J441" s="2">
        <v>4712320000125</v>
      </c>
      <c r="K441" s="6">
        <v>42611</v>
      </c>
      <c r="L441" s="2" t="s">
        <v>3976</v>
      </c>
      <c r="M441" s="2" t="s">
        <v>3976</v>
      </c>
      <c r="N441" s="2" t="s">
        <v>406</v>
      </c>
      <c r="O441" s="2">
        <v>12</v>
      </c>
      <c r="P441" s="3">
        <v>121092.01</v>
      </c>
      <c r="Q441" s="3">
        <v>1453104.12</v>
      </c>
      <c r="R441" s="2" t="s">
        <v>174</v>
      </c>
      <c r="S441" s="2" t="s">
        <v>64</v>
      </c>
      <c r="T441" s="2" t="s">
        <v>256</v>
      </c>
      <c r="U441" s="2">
        <v>44441</v>
      </c>
      <c r="V441" s="2" t="s">
        <v>312</v>
      </c>
      <c r="W441" s="2" t="s">
        <v>2309</v>
      </c>
      <c r="X441" s="2" t="s">
        <v>2309</v>
      </c>
      <c r="Y441" s="2" t="s">
        <v>4356</v>
      </c>
      <c r="Z441" s="2" t="s">
        <v>323</v>
      </c>
      <c r="AA441" s="2" t="s">
        <v>14</v>
      </c>
      <c r="AB441" s="2" t="s">
        <v>14</v>
      </c>
      <c r="AC441" s="2">
        <v>2016</v>
      </c>
      <c r="AD441" s="2" t="s">
        <v>4357</v>
      </c>
      <c r="AE441" s="2" t="s">
        <v>2729</v>
      </c>
      <c r="AF441" s="2" t="s">
        <v>4358</v>
      </c>
    </row>
    <row r="442" spans="1:32" ht="53.4" hidden="1">
      <c r="A442" s="1">
        <f t="shared" si="7"/>
        <v>441</v>
      </c>
      <c r="B442" s="2" t="s">
        <v>2298</v>
      </c>
      <c r="C442" s="2" t="s">
        <v>2563</v>
      </c>
      <c r="D442" s="2" t="s">
        <v>2725</v>
      </c>
      <c r="E442" s="2" t="s">
        <v>321</v>
      </c>
      <c r="F442" s="2">
        <v>8656126343201750</v>
      </c>
      <c r="G442" s="2">
        <v>18</v>
      </c>
      <c r="H442" s="2">
        <v>2020</v>
      </c>
      <c r="I442" s="2" t="s">
        <v>4401</v>
      </c>
      <c r="J442" s="2">
        <v>8512981000168</v>
      </c>
      <c r="K442" s="6">
        <v>44071</v>
      </c>
      <c r="L442" s="2" t="s">
        <v>4402</v>
      </c>
      <c r="M442" s="2" t="s">
        <v>3976</v>
      </c>
      <c r="N442" s="2" t="s">
        <v>406</v>
      </c>
      <c r="O442" s="2">
        <v>12</v>
      </c>
      <c r="P442" s="3">
        <v>3637.65</v>
      </c>
      <c r="Q442" s="3">
        <v>43651.77</v>
      </c>
      <c r="R442" s="2" t="s">
        <v>174</v>
      </c>
      <c r="S442" s="2" t="s">
        <v>64</v>
      </c>
      <c r="T442" s="2" t="s">
        <v>256</v>
      </c>
      <c r="U442" s="2">
        <v>44436</v>
      </c>
      <c r="V442" s="2" t="s">
        <v>312</v>
      </c>
      <c r="W442" s="2" t="s">
        <v>2309</v>
      </c>
      <c r="X442" s="2" t="s">
        <v>2309</v>
      </c>
      <c r="Y442" s="2" t="s">
        <v>4356</v>
      </c>
      <c r="Z442" s="2" t="s">
        <v>323</v>
      </c>
      <c r="AA442" s="2" t="s">
        <v>14</v>
      </c>
      <c r="AB442" s="2" t="s">
        <v>14</v>
      </c>
      <c r="AC442" s="2">
        <v>2020</v>
      </c>
      <c r="AD442" s="2" t="s">
        <v>4357</v>
      </c>
      <c r="AE442" s="2" t="s">
        <v>2729</v>
      </c>
      <c r="AF442" s="2" t="s">
        <v>4358</v>
      </c>
    </row>
    <row r="443" spans="1:32" ht="53.4" hidden="1">
      <c r="A443" s="1">
        <f t="shared" si="7"/>
        <v>442</v>
      </c>
      <c r="B443" s="2" t="s">
        <v>2298</v>
      </c>
      <c r="C443" s="2" t="s">
        <v>2563</v>
      </c>
      <c r="D443" s="2" t="s">
        <v>2725</v>
      </c>
      <c r="E443" s="2" t="s">
        <v>321</v>
      </c>
      <c r="F443" s="2">
        <v>8656008523202050</v>
      </c>
      <c r="G443" s="2">
        <v>5</v>
      </c>
      <c r="H443" s="2">
        <v>2020</v>
      </c>
      <c r="I443" s="2" t="s">
        <v>4403</v>
      </c>
      <c r="J443" s="2">
        <v>6335565000106</v>
      </c>
      <c r="K443" s="6">
        <v>44005</v>
      </c>
      <c r="L443" s="2" t="s">
        <v>4404</v>
      </c>
      <c r="M443" s="2" t="s">
        <v>4404</v>
      </c>
      <c r="N443" s="2" t="s">
        <v>406</v>
      </c>
      <c r="O443" s="2">
        <v>12</v>
      </c>
      <c r="P443" s="3">
        <v>101483.75</v>
      </c>
      <c r="Q443" s="3">
        <v>1217805</v>
      </c>
      <c r="R443" s="2" t="s">
        <v>174</v>
      </c>
      <c r="S443" s="2" t="s">
        <v>64</v>
      </c>
      <c r="T443" s="2" t="s">
        <v>256</v>
      </c>
      <c r="U443" s="2">
        <v>44370</v>
      </c>
      <c r="V443" s="2" t="s">
        <v>312</v>
      </c>
      <c r="W443" s="2" t="s">
        <v>2309</v>
      </c>
      <c r="X443" s="2" t="s">
        <v>2309</v>
      </c>
      <c r="Y443" s="2" t="s">
        <v>4356</v>
      </c>
      <c r="Z443" s="2" t="s">
        <v>323</v>
      </c>
      <c r="AA443" s="2" t="s">
        <v>14</v>
      </c>
      <c r="AB443" s="2" t="s">
        <v>14</v>
      </c>
      <c r="AC443" s="2">
        <v>2020</v>
      </c>
      <c r="AD443" s="2" t="s">
        <v>4357</v>
      </c>
      <c r="AE443" s="2" t="s">
        <v>2729</v>
      </c>
      <c r="AF443" s="2" t="s">
        <v>4358</v>
      </c>
    </row>
    <row r="444" spans="1:32" ht="53.4" hidden="1">
      <c r="A444" s="1">
        <f t="shared" si="7"/>
        <v>443</v>
      </c>
      <c r="B444" s="2" t="s">
        <v>2298</v>
      </c>
      <c r="C444" s="2" t="s">
        <v>2563</v>
      </c>
      <c r="D444" s="2" t="s">
        <v>2725</v>
      </c>
      <c r="E444" s="2" t="s">
        <v>321</v>
      </c>
      <c r="F444" s="2">
        <v>8656024164201600</v>
      </c>
      <c r="G444" s="2">
        <v>28</v>
      </c>
      <c r="H444" s="2">
        <v>2016</v>
      </c>
      <c r="I444" s="2" t="s">
        <v>4405</v>
      </c>
      <c r="J444" s="2">
        <v>12904815000184</v>
      </c>
      <c r="K444" s="6">
        <v>42641</v>
      </c>
      <c r="L444" s="2" t="s">
        <v>4406</v>
      </c>
      <c r="M444" s="2" t="s">
        <v>4406</v>
      </c>
      <c r="N444" s="2" t="s">
        <v>406</v>
      </c>
      <c r="O444" s="2">
        <v>12</v>
      </c>
      <c r="P444" s="3">
        <v>4297.88</v>
      </c>
      <c r="Q444" s="3">
        <v>51574.559999999998</v>
      </c>
      <c r="R444" s="2" t="s">
        <v>17</v>
      </c>
      <c r="S444" s="2" t="s">
        <v>64</v>
      </c>
      <c r="T444" s="2" t="s">
        <v>256</v>
      </c>
      <c r="U444" s="2">
        <v>44467</v>
      </c>
      <c r="V444" s="2" t="s">
        <v>312</v>
      </c>
      <c r="W444" s="2" t="s">
        <v>2309</v>
      </c>
      <c r="X444" s="2" t="s">
        <v>2309</v>
      </c>
      <c r="Y444" s="2" t="s">
        <v>4356</v>
      </c>
      <c r="Z444" s="2" t="s">
        <v>323</v>
      </c>
      <c r="AA444" s="2" t="s">
        <v>14</v>
      </c>
      <c r="AB444" s="2" t="s">
        <v>14</v>
      </c>
      <c r="AC444" s="2">
        <v>2016</v>
      </c>
      <c r="AD444" s="2" t="s">
        <v>4357</v>
      </c>
      <c r="AE444" s="2" t="s">
        <v>2729</v>
      </c>
      <c r="AF444" s="2" t="s">
        <v>4358</v>
      </c>
    </row>
    <row r="445" spans="1:32" ht="53.4" hidden="1">
      <c r="A445" s="1">
        <f t="shared" si="7"/>
        <v>444</v>
      </c>
      <c r="B445" s="2" t="s">
        <v>2298</v>
      </c>
      <c r="C445" s="2" t="s">
        <v>2563</v>
      </c>
      <c r="D445" s="2" t="s">
        <v>2725</v>
      </c>
      <c r="E445" s="2" t="s">
        <v>321</v>
      </c>
      <c r="F445" s="2">
        <v>8656089413201780</v>
      </c>
      <c r="G445" s="2">
        <v>32</v>
      </c>
      <c r="H445" s="2">
        <v>2017</v>
      </c>
      <c r="I445" s="2" t="s">
        <v>4400</v>
      </c>
      <c r="J445" s="2">
        <v>4712320000125</v>
      </c>
      <c r="K445" s="6">
        <v>43055</v>
      </c>
      <c r="L445" s="2" t="s">
        <v>4407</v>
      </c>
      <c r="M445" s="2" t="s">
        <v>4407</v>
      </c>
      <c r="N445" s="2" t="s">
        <v>406</v>
      </c>
      <c r="O445" s="2">
        <v>12</v>
      </c>
      <c r="P445" s="3">
        <v>21355.9</v>
      </c>
      <c r="Q445" s="3">
        <v>256270.8</v>
      </c>
      <c r="R445" s="2" t="s">
        <v>174</v>
      </c>
      <c r="S445" s="2" t="s">
        <v>64</v>
      </c>
      <c r="T445" s="2" t="s">
        <v>256</v>
      </c>
      <c r="U445" s="2">
        <v>44516</v>
      </c>
      <c r="V445" s="2" t="s">
        <v>312</v>
      </c>
      <c r="W445" s="2" t="s">
        <v>2309</v>
      </c>
      <c r="X445" s="2" t="s">
        <v>2309</v>
      </c>
      <c r="Y445" s="2" t="s">
        <v>4356</v>
      </c>
      <c r="Z445" s="2" t="s">
        <v>323</v>
      </c>
      <c r="AA445" s="2" t="s">
        <v>14</v>
      </c>
      <c r="AB445" s="2" t="s">
        <v>14</v>
      </c>
      <c r="AC445" s="2">
        <v>2017</v>
      </c>
      <c r="AD445" s="2" t="s">
        <v>4357</v>
      </c>
      <c r="AE445" s="2" t="s">
        <v>2729</v>
      </c>
      <c r="AF445" s="2" t="s">
        <v>4358</v>
      </c>
    </row>
    <row r="446" spans="1:32" ht="53.4" hidden="1">
      <c r="A446" s="1">
        <f t="shared" si="7"/>
        <v>445</v>
      </c>
      <c r="B446" s="2" t="s">
        <v>2298</v>
      </c>
      <c r="C446" s="2" t="s">
        <v>2563</v>
      </c>
      <c r="D446" s="2" t="s">
        <v>2725</v>
      </c>
      <c r="E446" s="2" t="s">
        <v>321</v>
      </c>
      <c r="F446" s="2">
        <v>8656106764201760</v>
      </c>
      <c r="G446" s="2">
        <v>33</v>
      </c>
      <c r="H446" s="2">
        <v>2017</v>
      </c>
      <c r="I446" s="2" t="s">
        <v>4405</v>
      </c>
      <c r="J446" s="2">
        <v>12904815000184</v>
      </c>
      <c r="K446" s="6">
        <v>43066</v>
      </c>
      <c r="L446" s="2" t="s">
        <v>3979</v>
      </c>
      <c r="M446" s="2" t="s">
        <v>3979</v>
      </c>
      <c r="N446" s="2" t="s">
        <v>406</v>
      </c>
      <c r="O446" s="2">
        <v>12</v>
      </c>
      <c r="P446" s="3">
        <v>41966.6</v>
      </c>
      <c r="Q446" s="3">
        <v>503599.2</v>
      </c>
      <c r="R446" s="2" t="s">
        <v>174</v>
      </c>
      <c r="S446" s="2" t="s">
        <v>64</v>
      </c>
      <c r="T446" s="2" t="s">
        <v>256</v>
      </c>
      <c r="U446" s="2">
        <v>44527</v>
      </c>
      <c r="V446" s="2" t="s">
        <v>312</v>
      </c>
      <c r="W446" s="2" t="s">
        <v>2309</v>
      </c>
      <c r="X446" s="2" t="s">
        <v>2309</v>
      </c>
      <c r="Y446" s="2" t="s">
        <v>4356</v>
      </c>
      <c r="Z446" s="2" t="s">
        <v>323</v>
      </c>
      <c r="AA446" s="2" t="s">
        <v>14</v>
      </c>
      <c r="AB446" s="2" t="s">
        <v>14</v>
      </c>
      <c r="AC446" s="2">
        <v>2017</v>
      </c>
      <c r="AD446" s="2" t="s">
        <v>4357</v>
      </c>
      <c r="AE446" s="2" t="s">
        <v>2729</v>
      </c>
      <c r="AF446" s="2" t="s">
        <v>4358</v>
      </c>
    </row>
    <row r="447" spans="1:32" ht="53.4" hidden="1">
      <c r="A447" s="1">
        <f t="shared" si="7"/>
        <v>446</v>
      </c>
      <c r="B447" s="2" t="s">
        <v>2298</v>
      </c>
      <c r="C447" s="2" t="s">
        <v>2563</v>
      </c>
      <c r="D447" s="2" t="s">
        <v>2725</v>
      </c>
      <c r="E447" s="2" t="s">
        <v>321</v>
      </c>
      <c r="F447" s="2">
        <v>8656032763201850</v>
      </c>
      <c r="G447" s="2">
        <v>17</v>
      </c>
      <c r="H447" s="2">
        <v>2018</v>
      </c>
      <c r="I447" s="2" t="s">
        <v>4408</v>
      </c>
      <c r="J447" s="2">
        <v>3399966000131</v>
      </c>
      <c r="K447" s="6">
        <v>43391</v>
      </c>
      <c r="L447" s="2" t="s">
        <v>4409</v>
      </c>
      <c r="M447" s="2" t="s">
        <v>4410</v>
      </c>
      <c r="N447" s="2" t="s">
        <v>406</v>
      </c>
      <c r="O447" s="2">
        <v>12</v>
      </c>
      <c r="P447" s="3">
        <v>11699.33</v>
      </c>
      <c r="Q447" s="3">
        <v>140392</v>
      </c>
      <c r="R447" s="2" t="s">
        <v>39</v>
      </c>
      <c r="S447" s="2" t="s">
        <v>39</v>
      </c>
      <c r="T447" s="2" t="s">
        <v>38</v>
      </c>
      <c r="U447" s="2">
        <v>44487</v>
      </c>
      <c r="V447" s="2" t="s">
        <v>312</v>
      </c>
      <c r="W447" s="2" t="s">
        <v>2309</v>
      </c>
      <c r="X447" s="2" t="s">
        <v>2309</v>
      </c>
      <c r="Y447" s="2" t="s">
        <v>4356</v>
      </c>
      <c r="Z447" s="2" t="s">
        <v>323</v>
      </c>
      <c r="AA447" s="2" t="s">
        <v>14</v>
      </c>
      <c r="AB447" s="2" t="s">
        <v>14</v>
      </c>
      <c r="AC447" s="2">
        <v>2018</v>
      </c>
      <c r="AD447" s="2" t="s">
        <v>4357</v>
      </c>
      <c r="AE447" s="2" t="s">
        <v>2729</v>
      </c>
      <c r="AF447" s="2" t="s">
        <v>4358</v>
      </c>
    </row>
    <row r="448" spans="1:32" ht="53.4" hidden="1">
      <c r="A448" s="1">
        <f t="shared" si="7"/>
        <v>447</v>
      </c>
      <c r="B448" s="2" t="s">
        <v>2298</v>
      </c>
      <c r="C448" s="2" t="s">
        <v>2563</v>
      </c>
      <c r="D448" s="2" t="s">
        <v>2725</v>
      </c>
      <c r="E448" s="2" t="s">
        <v>321</v>
      </c>
      <c r="F448" s="2">
        <v>8656115402201760</v>
      </c>
      <c r="G448" s="2">
        <v>8</v>
      </c>
      <c r="H448" s="2">
        <v>2018</v>
      </c>
      <c r="I448" s="2" t="s">
        <v>4411</v>
      </c>
      <c r="J448" s="2">
        <v>482840000138</v>
      </c>
      <c r="K448" s="6">
        <v>43241</v>
      </c>
      <c r="L448" s="2" t="s">
        <v>4406</v>
      </c>
      <c r="M448" s="2" t="s">
        <v>4406</v>
      </c>
      <c r="N448" s="2" t="s">
        <v>406</v>
      </c>
      <c r="O448" s="2">
        <v>12</v>
      </c>
      <c r="P448" s="3">
        <v>2300.94</v>
      </c>
      <c r="Q448" s="3">
        <v>27611.279999999999</v>
      </c>
      <c r="R448" s="2" t="s">
        <v>17</v>
      </c>
      <c r="S448" s="2" t="s">
        <v>64</v>
      </c>
      <c r="T448" s="2" t="s">
        <v>256</v>
      </c>
      <c r="U448" s="2">
        <v>44337</v>
      </c>
      <c r="V448" s="2" t="s">
        <v>312</v>
      </c>
      <c r="W448" s="2" t="s">
        <v>2309</v>
      </c>
      <c r="X448" s="2" t="s">
        <v>2309</v>
      </c>
      <c r="Y448" s="2" t="s">
        <v>4356</v>
      </c>
      <c r="Z448" s="2" t="s">
        <v>323</v>
      </c>
      <c r="AA448" s="2" t="s">
        <v>14</v>
      </c>
      <c r="AB448" s="2" t="s">
        <v>14</v>
      </c>
      <c r="AC448" s="2">
        <v>2018</v>
      </c>
      <c r="AD448" s="2" t="s">
        <v>4357</v>
      </c>
      <c r="AE448" s="2" t="s">
        <v>2729</v>
      </c>
      <c r="AF448" s="2" t="s">
        <v>4358</v>
      </c>
    </row>
    <row r="449" spans="1:32" ht="53.4" hidden="1">
      <c r="A449" s="1">
        <f t="shared" si="7"/>
        <v>448</v>
      </c>
      <c r="B449" s="2" t="s">
        <v>2298</v>
      </c>
      <c r="C449" s="2" t="s">
        <v>2720</v>
      </c>
      <c r="D449" s="2" t="s">
        <v>2725</v>
      </c>
      <c r="E449" s="2" t="s">
        <v>321</v>
      </c>
      <c r="F449" s="2">
        <v>8656056424201940</v>
      </c>
      <c r="G449" s="2">
        <v>3</v>
      </c>
      <c r="H449" s="2">
        <v>2020</v>
      </c>
      <c r="I449" s="2" t="s">
        <v>4412</v>
      </c>
      <c r="J449" s="2">
        <v>10781353000120</v>
      </c>
      <c r="K449" s="6">
        <v>43958</v>
      </c>
      <c r="L449" s="2" t="s">
        <v>4413</v>
      </c>
      <c r="M449" s="2" t="s">
        <v>4413</v>
      </c>
      <c r="N449" s="2" t="s">
        <v>406</v>
      </c>
      <c r="O449" s="2">
        <v>12</v>
      </c>
      <c r="P449" s="3">
        <v>7382.25</v>
      </c>
      <c r="Q449" s="3">
        <v>88587</v>
      </c>
      <c r="R449" s="2" t="s">
        <v>174</v>
      </c>
      <c r="S449" s="2" t="s">
        <v>64</v>
      </c>
      <c r="T449" s="2" t="s">
        <v>142</v>
      </c>
      <c r="U449" s="2">
        <v>44323</v>
      </c>
      <c r="V449" s="2" t="s">
        <v>312</v>
      </c>
      <c r="W449" s="2" t="s">
        <v>2309</v>
      </c>
      <c r="X449" s="2" t="s">
        <v>2309</v>
      </c>
      <c r="Y449" s="2" t="s">
        <v>4356</v>
      </c>
      <c r="Z449" s="2" t="s">
        <v>333</v>
      </c>
      <c r="AA449" s="2" t="s">
        <v>657</v>
      </c>
      <c r="AB449" s="2">
        <v>200109</v>
      </c>
      <c r="AC449" s="2">
        <v>2020</v>
      </c>
      <c r="AD449" s="2" t="s">
        <v>4357</v>
      </c>
      <c r="AE449" s="2" t="s">
        <v>2729</v>
      </c>
      <c r="AF449" s="2" t="s">
        <v>4358</v>
      </c>
    </row>
    <row r="450" spans="1:32" ht="53.4" hidden="1">
      <c r="A450" s="1">
        <f t="shared" si="7"/>
        <v>449</v>
      </c>
      <c r="B450" s="2" t="s">
        <v>2298</v>
      </c>
      <c r="C450" s="2" t="s">
        <v>2563</v>
      </c>
      <c r="D450" s="2" t="s">
        <v>2725</v>
      </c>
      <c r="E450" s="2" t="s">
        <v>321</v>
      </c>
      <c r="F450" s="2">
        <v>8656123921201960</v>
      </c>
      <c r="G450" s="2">
        <v>11</v>
      </c>
      <c r="H450" s="2">
        <v>2020</v>
      </c>
      <c r="I450" s="2" t="s">
        <v>4414</v>
      </c>
      <c r="J450" s="2">
        <v>5591590000198</v>
      </c>
      <c r="K450" s="6">
        <v>44165</v>
      </c>
      <c r="L450" s="2" t="s">
        <v>4415</v>
      </c>
      <c r="M450" s="2" t="s">
        <v>4416</v>
      </c>
      <c r="N450" s="2" t="s">
        <v>406</v>
      </c>
      <c r="O450" s="2">
        <v>12</v>
      </c>
      <c r="P450" s="3">
        <v>18385.12</v>
      </c>
      <c r="Q450" s="3">
        <v>220621.39</v>
      </c>
      <c r="R450" s="2" t="s">
        <v>17</v>
      </c>
      <c r="S450" s="2" t="s">
        <v>64</v>
      </c>
      <c r="T450" s="2" t="s">
        <v>142</v>
      </c>
      <c r="U450" s="2">
        <v>44530</v>
      </c>
      <c r="V450" s="2" t="s">
        <v>312</v>
      </c>
      <c r="W450" s="2" t="s">
        <v>2309</v>
      </c>
      <c r="X450" s="2" t="s">
        <v>2309</v>
      </c>
      <c r="Y450" s="2" t="s">
        <v>4356</v>
      </c>
      <c r="Z450" s="2" t="s">
        <v>359</v>
      </c>
      <c r="AA450" s="2" t="s">
        <v>14</v>
      </c>
      <c r="AB450" s="2" t="s">
        <v>14</v>
      </c>
      <c r="AC450" s="2">
        <v>2020</v>
      </c>
      <c r="AD450" s="2" t="s">
        <v>4357</v>
      </c>
      <c r="AE450" s="2" t="s">
        <v>2729</v>
      </c>
      <c r="AF450" s="2" t="s">
        <v>4358</v>
      </c>
    </row>
    <row r="451" spans="1:32" ht="53.4" hidden="1">
      <c r="A451" s="1">
        <f t="shared" si="7"/>
        <v>450</v>
      </c>
      <c r="B451" s="2" t="s">
        <v>2298</v>
      </c>
      <c r="C451" s="2" t="s">
        <v>2563</v>
      </c>
      <c r="D451" s="2" t="s">
        <v>2725</v>
      </c>
      <c r="E451" s="2" t="s">
        <v>321</v>
      </c>
      <c r="F451" s="2">
        <v>8656021658201970</v>
      </c>
      <c r="G451" s="2">
        <v>20</v>
      </c>
      <c r="H451" s="2">
        <v>2019</v>
      </c>
      <c r="I451" s="2" t="s">
        <v>4417</v>
      </c>
      <c r="J451" s="2">
        <v>6064175000149</v>
      </c>
      <c r="K451" s="6">
        <v>43707</v>
      </c>
      <c r="L451" s="2" t="s">
        <v>4418</v>
      </c>
      <c r="M451" s="2" t="s">
        <v>4419</v>
      </c>
      <c r="N451" s="2" t="s">
        <v>406</v>
      </c>
      <c r="O451" s="2">
        <v>12</v>
      </c>
      <c r="P451" s="3">
        <v>34602.51</v>
      </c>
      <c r="Q451" s="3">
        <v>415230.07</v>
      </c>
      <c r="R451" s="2" t="s">
        <v>174</v>
      </c>
      <c r="S451" s="2" t="s">
        <v>64</v>
      </c>
      <c r="T451" s="2" t="s">
        <v>142</v>
      </c>
      <c r="U451" s="2">
        <v>44438</v>
      </c>
      <c r="V451" s="2" t="s">
        <v>312</v>
      </c>
      <c r="W451" s="2" t="s">
        <v>2309</v>
      </c>
      <c r="X451" s="2" t="s">
        <v>2309</v>
      </c>
      <c r="Y451" s="2" t="s">
        <v>4356</v>
      </c>
      <c r="Z451" s="2" t="s">
        <v>333</v>
      </c>
      <c r="AA451" s="2" t="s">
        <v>657</v>
      </c>
      <c r="AB451" s="2">
        <v>200109</v>
      </c>
      <c r="AC451" s="2">
        <v>2019</v>
      </c>
      <c r="AD451" s="2" t="s">
        <v>4357</v>
      </c>
      <c r="AE451" s="2" t="s">
        <v>2729</v>
      </c>
      <c r="AF451" s="2" t="s">
        <v>4358</v>
      </c>
    </row>
    <row r="452" spans="1:32" ht="106.2" hidden="1">
      <c r="A452" s="1">
        <f t="shared" si="7"/>
        <v>451</v>
      </c>
      <c r="B452" s="2" t="s">
        <v>2298</v>
      </c>
      <c r="C452" s="2" t="s">
        <v>2563</v>
      </c>
      <c r="D452" s="2" t="s">
        <v>2725</v>
      </c>
      <c r="E452" s="2" t="s">
        <v>321</v>
      </c>
      <c r="F452" s="2">
        <v>8656036923201910</v>
      </c>
      <c r="G452" s="2">
        <v>3</v>
      </c>
      <c r="H452" s="2">
        <v>2020</v>
      </c>
      <c r="I452" s="2" t="s">
        <v>4183</v>
      </c>
      <c r="J452" s="2">
        <v>9168704000142</v>
      </c>
      <c r="K452" s="6">
        <v>43909</v>
      </c>
      <c r="L452" s="2" t="s">
        <v>4185</v>
      </c>
      <c r="M452" s="2" t="s">
        <v>4185</v>
      </c>
      <c r="N452" s="2" t="s">
        <v>406</v>
      </c>
      <c r="O452" s="2">
        <v>12</v>
      </c>
      <c r="P452" s="3">
        <v>15000</v>
      </c>
      <c r="Q452" s="3">
        <v>180000</v>
      </c>
      <c r="R452" s="2" t="s">
        <v>56</v>
      </c>
      <c r="S452" s="2" t="s">
        <v>64</v>
      </c>
      <c r="T452" s="2" t="s">
        <v>142</v>
      </c>
      <c r="U452" s="2">
        <v>45734</v>
      </c>
      <c r="V452" s="2" t="s">
        <v>312</v>
      </c>
      <c r="W452" s="2" t="s">
        <v>2309</v>
      </c>
      <c r="X452" s="2" t="s">
        <v>2309</v>
      </c>
      <c r="Y452" s="2" t="s">
        <v>4420</v>
      </c>
      <c r="Z452" s="2" t="s">
        <v>359</v>
      </c>
      <c r="AA452" s="2" t="s">
        <v>14</v>
      </c>
      <c r="AB452" s="2" t="s">
        <v>14</v>
      </c>
      <c r="AC452" s="2">
        <v>2020</v>
      </c>
      <c r="AD452" s="2" t="s">
        <v>4421</v>
      </c>
      <c r="AE452" s="2" t="s">
        <v>4422</v>
      </c>
      <c r="AF452" s="2" t="s">
        <v>4423</v>
      </c>
    </row>
    <row r="453" spans="1:32" ht="119.4" hidden="1">
      <c r="A453" s="1">
        <f t="shared" si="7"/>
        <v>452</v>
      </c>
      <c r="B453" s="2" t="s">
        <v>2298</v>
      </c>
      <c r="C453" s="2" t="s">
        <v>2563</v>
      </c>
      <c r="D453" s="2" t="s">
        <v>2725</v>
      </c>
      <c r="E453" s="2" t="s">
        <v>321</v>
      </c>
      <c r="F453" s="2">
        <v>8656073229201710</v>
      </c>
      <c r="G453" s="2">
        <v>24</v>
      </c>
      <c r="H453" s="2">
        <v>2017</v>
      </c>
      <c r="I453" s="2" t="s">
        <v>4424</v>
      </c>
      <c r="J453" s="2">
        <v>989304000123</v>
      </c>
      <c r="K453" s="6">
        <v>42957</v>
      </c>
      <c r="L453" s="2" t="s">
        <v>4425</v>
      </c>
      <c r="M453" s="2" t="s">
        <v>4425</v>
      </c>
      <c r="N453" s="2" t="s">
        <v>406</v>
      </c>
      <c r="O453" s="2">
        <v>12</v>
      </c>
      <c r="P453" s="3">
        <v>790</v>
      </c>
      <c r="Q453" s="3">
        <v>9480</v>
      </c>
      <c r="R453" s="2" t="s">
        <v>39</v>
      </c>
      <c r="S453" s="2" t="s">
        <v>39</v>
      </c>
      <c r="T453" s="2" t="s">
        <v>38</v>
      </c>
      <c r="U453" s="2">
        <v>44782</v>
      </c>
      <c r="V453" s="2" t="s">
        <v>312</v>
      </c>
      <c r="W453" s="2" t="s">
        <v>2309</v>
      </c>
      <c r="X453" s="2" t="s">
        <v>2309</v>
      </c>
      <c r="Y453" s="2" t="s">
        <v>4426</v>
      </c>
      <c r="Z453" s="2" t="s">
        <v>323</v>
      </c>
      <c r="AA453" s="2" t="s">
        <v>14</v>
      </c>
      <c r="AB453" s="2" t="s">
        <v>14</v>
      </c>
      <c r="AC453" s="2">
        <v>2017</v>
      </c>
      <c r="AD453" s="2" t="s">
        <v>4421</v>
      </c>
      <c r="AE453" s="2" t="s">
        <v>4422</v>
      </c>
      <c r="AF453" s="2" t="s">
        <v>4423</v>
      </c>
    </row>
    <row r="454" spans="1:32" ht="119.4" hidden="1">
      <c r="A454" s="1">
        <f t="shared" si="7"/>
        <v>453</v>
      </c>
      <c r="B454" s="2" t="s">
        <v>2298</v>
      </c>
      <c r="C454" s="2" t="s">
        <v>2563</v>
      </c>
      <c r="D454" s="2" t="s">
        <v>2725</v>
      </c>
      <c r="E454" s="2" t="s">
        <v>321</v>
      </c>
      <c r="F454" s="2">
        <v>8656079410201730</v>
      </c>
      <c r="G454" s="2">
        <v>25</v>
      </c>
      <c r="H454" s="2">
        <v>2017</v>
      </c>
      <c r="I454" s="2" t="s">
        <v>4427</v>
      </c>
      <c r="J454" s="2">
        <v>13635858000174</v>
      </c>
      <c r="K454" s="6">
        <v>42951</v>
      </c>
      <c r="L454" s="2" t="s">
        <v>4425</v>
      </c>
      <c r="M454" s="2" t="s">
        <v>4425</v>
      </c>
      <c r="N454" s="2" t="s">
        <v>406</v>
      </c>
      <c r="O454" s="2">
        <v>12</v>
      </c>
      <c r="P454" s="3">
        <v>15025</v>
      </c>
      <c r="Q454" s="3">
        <v>180300</v>
      </c>
      <c r="R454" s="2" t="s">
        <v>39</v>
      </c>
      <c r="S454" s="2" t="s">
        <v>39</v>
      </c>
      <c r="T454" s="2" t="s">
        <v>38</v>
      </c>
      <c r="U454" s="2">
        <v>44776</v>
      </c>
      <c r="V454" s="2" t="s">
        <v>312</v>
      </c>
      <c r="W454" s="2" t="s">
        <v>2309</v>
      </c>
      <c r="X454" s="2" t="s">
        <v>2309</v>
      </c>
      <c r="Y454" s="2" t="s">
        <v>4426</v>
      </c>
      <c r="Z454" s="2" t="s">
        <v>323</v>
      </c>
      <c r="AA454" s="2" t="s">
        <v>14</v>
      </c>
      <c r="AB454" s="2" t="s">
        <v>14</v>
      </c>
      <c r="AC454" s="2">
        <v>2017</v>
      </c>
      <c r="AD454" s="2" t="s">
        <v>4421</v>
      </c>
      <c r="AE454" s="2" t="s">
        <v>4422</v>
      </c>
      <c r="AF454" s="2" t="s">
        <v>4423</v>
      </c>
    </row>
    <row r="455" spans="1:32" ht="119.4" hidden="1">
      <c r="A455" s="1">
        <f t="shared" si="7"/>
        <v>454</v>
      </c>
      <c r="B455" s="2" t="s">
        <v>2298</v>
      </c>
      <c r="C455" s="2" t="s">
        <v>2563</v>
      </c>
      <c r="D455" s="2" t="s">
        <v>2725</v>
      </c>
      <c r="E455" s="2" t="s">
        <v>321</v>
      </c>
      <c r="F455" s="2">
        <v>8656072727201740</v>
      </c>
      <c r="G455" s="2">
        <v>26</v>
      </c>
      <c r="H455" s="2">
        <v>2017</v>
      </c>
      <c r="I455" s="2" t="s">
        <v>4428</v>
      </c>
      <c r="J455" s="2">
        <v>1695898000122</v>
      </c>
      <c r="K455" s="6">
        <v>42935</v>
      </c>
      <c r="L455" s="2" t="s">
        <v>4425</v>
      </c>
      <c r="M455" s="2" t="s">
        <v>4425</v>
      </c>
      <c r="N455" s="2" t="s">
        <v>406</v>
      </c>
      <c r="O455" s="2">
        <v>12</v>
      </c>
      <c r="P455" s="3">
        <v>1483.33</v>
      </c>
      <c r="Q455" s="3">
        <v>17800</v>
      </c>
      <c r="R455" s="2" t="s">
        <v>39</v>
      </c>
      <c r="S455" s="2" t="s">
        <v>39</v>
      </c>
      <c r="T455" s="2" t="s">
        <v>38</v>
      </c>
      <c r="U455" s="2">
        <v>44760</v>
      </c>
      <c r="V455" s="2" t="s">
        <v>312</v>
      </c>
      <c r="W455" s="2" t="s">
        <v>2309</v>
      </c>
      <c r="X455" s="2" t="s">
        <v>2309</v>
      </c>
      <c r="Y455" s="2" t="s">
        <v>4426</v>
      </c>
      <c r="Z455" s="2" t="s">
        <v>323</v>
      </c>
      <c r="AA455" s="2" t="s">
        <v>14</v>
      </c>
      <c r="AB455" s="2" t="s">
        <v>14</v>
      </c>
      <c r="AC455" s="2">
        <v>2017</v>
      </c>
      <c r="AD455" s="2" t="s">
        <v>4421</v>
      </c>
      <c r="AE455" s="2" t="s">
        <v>4422</v>
      </c>
      <c r="AF455" s="2" t="s">
        <v>4423</v>
      </c>
    </row>
    <row r="456" spans="1:32" ht="119.4" hidden="1">
      <c r="A456" s="1">
        <f t="shared" si="7"/>
        <v>455</v>
      </c>
      <c r="B456" s="2" t="s">
        <v>2298</v>
      </c>
      <c r="C456" s="2" t="s">
        <v>2563</v>
      </c>
      <c r="D456" s="2" t="s">
        <v>2725</v>
      </c>
      <c r="E456" s="2" t="s">
        <v>321</v>
      </c>
      <c r="F456" s="2">
        <v>8656069931201780</v>
      </c>
      <c r="G456" s="2">
        <v>27</v>
      </c>
      <c r="H456" s="2">
        <v>2017</v>
      </c>
      <c r="I456" s="2" t="s">
        <v>4429</v>
      </c>
      <c r="J456" s="2">
        <v>18553690000171</v>
      </c>
      <c r="K456" s="6">
        <v>42928</v>
      </c>
      <c r="L456" s="2" t="s">
        <v>4425</v>
      </c>
      <c r="M456" s="2" t="s">
        <v>4425</v>
      </c>
      <c r="N456" s="2" t="s">
        <v>406</v>
      </c>
      <c r="O456" s="2">
        <v>12</v>
      </c>
      <c r="P456" s="3">
        <v>3575</v>
      </c>
      <c r="Q456" s="3">
        <v>42900</v>
      </c>
      <c r="R456" s="2" t="s">
        <v>39</v>
      </c>
      <c r="S456" s="2" t="s">
        <v>39</v>
      </c>
      <c r="T456" s="2" t="s">
        <v>38</v>
      </c>
      <c r="U456" s="2">
        <v>44753</v>
      </c>
      <c r="V456" s="2" t="s">
        <v>312</v>
      </c>
      <c r="W456" s="2" t="s">
        <v>2309</v>
      </c>
      <c r="X456" s="2" t="s">
        <v>2309</v>
      </c>
      <c r="Y456" s="2" t="s">
        <v>4426</v>
      </c>
      <c r="Z456" s="2" t="s">
        <v>323</v>
      </c>
      <c r="AA456" s="2" t="s">
        <v>14</v>
      </c>
      <c r="AB456" s="2" t="s">
        <v>14</v>
      </c>
      <c r="AC456" s="2">
        <v>2017</v>
      </c>
      <c r="AD456" s="2" t="s">
        <v>4421</v>
      </c>
      <c r="AE456" s="2" t="s">
        <v>4422</v>
      </c>
      <c r="AF456" s="2" t="s">
        <v>4423</v>
      </c>
    </row>
    <row r="457" spans="1:32" ht="119.4" hidden="1">
      <c r="A457" s="1">
        <f t="shared" si="7"/>
        <v>456</v>
      </c>
      <c r="B457" s="2" t="s">
        <v>2298</v>
      </c>
      <c r="C457" s="2" t="s">
        <v>2563</v>
      </c>
      <c r="D457" s="2" t="s">
        <v>2725</v>
      </c>
      <c r="E457" s="2" t="s">
        <v>321</v>
      </c>
      <c r="F457" s="2">
        <v>8656016247201960</v>
      </c>
      <c r="G457" s="2">
        <v>2</v>
      </c>
      <c r="H457" s="2">
        <v>2017</v>
      </c>
      <c r="I457" s="2" t="s">
        <v>4427</v>
      </c>
      <c r="J457" s="2">
        <v>13635858000174</v>
      </c>
      <c r="K457" s="6">
        <v>42758</v>
      </c>
      <c r="L457" s="2" t="s">
        <v>4425</v>
      </c>
      <c r="M457" s="2" t="s">
        <v>4425</v>
      </c>
      <c r="N457" s="2" t="s">
        <v>406</v>
      </c>
      <c r="O457" s="2">
        <v>12</v>
      </c>
      <c r="P457" s="3">
        <v>9278.7000000000007</v>
      </c>
      <c r="Q457" s="3">
        <v>111344.43</v>
      </c>
      <c r="R457" s="2" t="s">
        <v>39</v>
      </c>
      <c r="S457" s="2" t="s">
        <v>39</v>
      </c>
      <c r="T457" s="2" t="s">
        <v>38</v>
      </c>
      <c r="U457" s="2">
        <v>44583</v>
      </c>
      <c r="V457" s="2" t="s">
        <v>312</v>
      </c>
      <c r="W457" s="2" t="s">
        <v>2309</v>
      </c>
      <c r="X457" s="2" t="s">
        <v>2309</v>
      </c>
      <c r="Y457" s="2" t="s">
        <v>4426</v>
      </c>
      <c r="Z457" s="2" t="s">
        <v>323</v>
      </c>
      <c r="AA457" s="2" t="s">
        <v>14</v>
      </c>
      <c r="AB457" s="2" t="s">
        <v>14</v>
      </c>
      <c r="AC457" s="2">
        <v>2017</v>
      </c>
      <c r="AD457" s="2" t="s">
        <v>4421</v>
      </c>
      <c r="AE457" s="2" t="s">
        <v>4422</v>
      </c>
      <c r="AF457" s="2" t="s">
        <v>4423</v>
      </c>
    </row>
    <row r="458" spans="1:32" ht="119.4" hidden="1">
      <c r="A458" s="1">
        <f t="shared" si="7"/>
        <v>457</v>
      </c>
      <c r="B458" s="2" t="s">
        <v>2298</v>
      </c>
      <c r="C458" s="2" t="s">
        <v>2563</v>
      </c>
      <c r="D458" s="2" t="s">
        <v>2725</v>
      </c>
      <c r="E458" s="2" t="s">
        <v>321</v>
      </c>
      <c r="F458" s="2">
        <v>8656086541201930</v>
      </c>
      <c r="G458" s="2">
        <v>1</v>
      </c>
      <c r="H458" s="2">
        <v>2017</v>
      </c>
      <c r="I458" s="2" t="s">
        <v>4430</v>
      </c>
      <c r="J458" s="2">
        <v>9460884000131</v>
      </c>
      <c r="K458" s="6">
        <v>42758</v>
      </c>
      <c r="L458" s="2" t="s">
        <v>4425</v>
      </c>
      <c r="M458" s="2" t="s">
        <v>4425</v>
      </c>
      <c r="N458" s="2" t="s">
        <v>406</v>
      </c>
      <c r="O458" s="2">
        <v>12</v>
      </c>
      <c r="P458" s="3">
        <v>19217.3</v>
      </c>
      <c r="Q458" s="3">
        <v>230607.6</v>
      </c>
      <c r="R458" s="2" t="s">
        <v>39</v>
      </c>
      <c r="S458" s="2" t="s">
        <v>39</v>
      </c>
      <c r="T458" s="2" t="s">
        <v>38</v>
      </c>
      <c r="U458" s="2">
        <v>44583</v>
      </c>
      <c r="V458" s="2" t="s">
        <v>312</v>
      </c>
      <c r="W458" s="2" t="s">
        <v>2309</v>
      </c>
      <c r="X458" s="2" t="s">
        <v>2309</v>
      </c>
      <c r="Y458" s="2" t="s">
        <v>4426</v>
      </c>
      <c r="Z458" s="2" t="s">
        <v>323</v>
      </c>
      <c r="AA458" s="2" t="s">
        <v>14</v>
      </c>
      <c r="AB458" s="2" t="s">
        <v>14</v>
      </c>
      <c r="AC458" s="2">
        <v>2017</v>
      </c>
      <c r="AD458" s="2" t="s">
        <v>4421</v>
      </c>
      <c r="AE458" s="2" t="s">
        <v>4422</v>
      </c>
      <c r="AF458" s="2" t="s">
        <v>4423</v>
      </c>
    </row>
    <row r="459" spans="1:32" ht="119.4" hidden="1">
      <c r="A459" s="1">
        <f t="shared" si="7"/>
        <v>458</v>
      </c>
      <c r="B459" s="2" t="s">
        <v>2298</v>
      </c>
      <c r="C459" s="2" t="s">
        <v>2563</v>
      </c>
      <c r="D459" s="2" t="s">
        <v>2725</v>
      </c>
      <c r="E459" s="2" t="s">
        <v>321</v>
      </c>
      <c r="F459" s="2">
        <v>8656016128201910</v>
      </c>
      <c r="G459" s="2">
        <v>27</v>
      </c>
      <c r="H459" s="2">
        <v>2016</v>
      </c>
      <c r="I459" s="2" t="s">
        <v>4430</v>
      </c>
      <c r="J459" s="2">
        <v>9460884000132</v>
      </c>
      <c r="K459" s="6">
        <v>42664</v>
      </c>
      <c r="L459" s="2" t="s">
        <v>4425</v>
      </c>
      <c r="M459" s="2" t="s">
        <v>4425</v>
      </c>
      <c r="N459" s="2" t="s">
        <v>406</v>
      </c>
      <c r="O459" s="2">
        <v>12</v>
      </c>
      <c r="P459" s="3">
        <v>6881.25</v>
      </c>
      <c r="Q459" s="3">
        <v>82575</v>
      </c>
      <c r="R459" s="2" t="s">
        <v>39</v>
      </c>
      <c r="S459" s="2" t="s">
        <v>39</v>
      </c>
      <c r="T459" s="2" t="s">
        <v>38</v>
      </c>
      <c r="U459" s="2">
        <v>44489</v>
      </c>
      <c r="V459" s="2" t="s">
        <v>312</v>
      </c>
      <c r="W459" s="2" t="s">
        <v>2309</v>
      </c>
      <c r="X459" s="2" t="s">
        <v>2309</v>
      </c>
      <c r="Y459" s="2" t="s">
        <v>4426</v>
      </c>
      <c r="Z459" s="2" t="s">
        <v>323</v>
      </c>
      <c r="AA459" s="2" t="s">
        <v>14</v>
      </c>
      <c r="AB459" s="2" t="s">
        <v>14</v>
      </c>
      <c r="AC459" s="2">
        <v>2016</v>
      </c>
      <c r="AD459" s="2" t="s">
        <v>4421</v>
      </c>
      <c r="AE459" s="2" t="s">
        <v>4422</v>
      </c>
      <c r="AF459" s="2" t="s">
        <v>4423</v>
      </c>
    </row>
    <row r="460" spans="1:32" ht="119.4" hidden="1">
      <c r="A460" s="1">
        <f t="shared" si="7"/>
        <v>459</v>
      </c>
      <c r="B460" s="2" t="s">
        <v>2298</v>
      </c>
      <c r="C460" s="2" t="s">
        <v>2563</v>
      </c>
      <c r="D460" s="2" t="s">
        <v>2725</v>
      </c>
      <c r="E460" s="2" t="s">
        <v>321</v>
      </c>
      <c r="F460" s="2">
        <v>8656057124201800</v>
      </c>
      <c r="G460" s="2">
        <v>23</v>
      </c>
      <c r="H460" s="2">
        <v>2019</v>
      </c>
      <c r="I460" s="2" t="s">
        <v>4431</v>
      </c>
      <c r="J460" s="2">
        <v>40432544000147</v>
      </c>
      <c r="K460" s="6">
        <v>43749</v>
      </c>
      <c r="L460" s="2" t="s">
        <v>4432</v>
      </c>
      <c r="M460" s="2" t="s">
        <v>4433</v>
      </c>
      <c r="N460" s="2" t="s">
        <v>406</v>
      </c>
      <c r="O460" s="2">
        <v>12</v>
      </c>
      <c r="P460" s="3">
        <v>2653.36</v>
      </c>
      <c r="Q460" s="3">
        <v>31840.3</v>
      </c>
      <c r="R460" s="2" t="s">
        <v>39</v>
      </c>
      <c r="S460" s="2" t="s">
        <v>64</v>
      </c>
      <c r="T460" s="2" t="s">
        <v>38</v>
      </c>
      <c r="U460" s="2">
        <v>45574</v>
      </c>
      <c r="V460" s="2" t="s">
        <v>312</v>
      </c>
      <c r="W460" s="2" t="s">
        <v>2309</v>
      </c>
      <c r="X460" s="2" t="s">
        <v>2309</v>
      </c>
      <c r="Y460" s="2" t="s">
        <v>4426</v>
      </c>
      <c r="Z460" s="2" t="s">
        <v>323</v>
      </c>
      <c r="AA460" s="2" t="s">
        <v>14</v>
      </c>
      <c r="AB460" s="2" t="s">
        <v>14</v>
      </c>
      <c r="AC460" s="2">
        <v>2019</v>
      </c>
      <c r="AD460" s="2" t="s">
        <v>4421</v>
      </c>
      <c r="AE460" s="2" t="s">
        <v>4422</v>
      </c>
      <c r="AF460" s="2" t="s">
        <v>4423</v>
      </c>
    </row>
    <row r="461" spans="1:32" ht="119.4" hidden="1">
      <c r="A461" s="1">
        <f t="shared" si="7"/>
        <v>460</v>
      </c>
      <c r="B461" s="2" t="s">
        <v>2298</v>
      </c>
      <c r="C461" s="2" t="s">
        <v>2563</v>
      </c>
      <c r="D461" s="2" t="s">
        <v>2725</v>
      </c>
      <c r="E461" s="2" t="s">
        <v>321</v>
      </c>
      <c r="F461" s="2">
        <v>8656017612201950</v>
      </c>
      <c r="G461" s="2">
        <v>11</v>
      </c>
      <c r="H461" s="2">
        <v>2019</v>
      </c>
      <c r="I461" s="2" t="s">
        <v>4434</v>
      </c>
      <c r="J461" s="2">
        <v>5872814000130</v>
      </c>
      <c r="K461" s="6">
        <v>43622</v>
      </c>
      <c r="L461" s="2" t="s">
        <v>4435</v>
      </c>
      <c r="M461" s="2" t="s">
        <v>4435</v>
      </c>
      <c r="N461" s="2" t="s">
        <v>406</v>
      </c>
      <c r="O461" s="2">
        <v>12</v>
      </c>
      <c r="P461" s="3">
        <v>3786</v>
      </c>
      <c r="Q461" s="3">
        <v>45432</v>
      </c>
      <c r="R461" s="2" t="s">
        <v>39</v>
      </c>
      <c r="S461" s="2" t="s">
        <v>64</v>
      </c>
      <c r="T461" s="2" t="s">
        <v>38</v>
      </c>
      <c r="U461" s="2">
        <v>45447</v>
      </c>
      <c r="V461" s="2" t="s">
        <v>312</v>
      </c>
      <c r="W461" s="2" t="s">
        <v>2309</v>
      </c>
      <c r="X461" s="2" t="s">
        <v>2309</v>
      </c>
      <c r="Y461" s="2" t="s">
        <v>4426</v>
      </c>
      <c r="Z461" s="2" t="s">
        <v>323</v>
      </c>
      <c r="AA461" s="2" t="s">
        <v>14</v>
      </c>
      <c r="AB461" s="2" t="s">
        <v>14</v>
      </c>
      <c r="AC461" s="2">
        <v>2019</v>
      </c>
      <c r="AD461" s="2" t="s">
        <v>4421</v>
      </c>
      <c r="AE461" s="2" t="s">
        <v>4422</v>
      </c>
      <c r="AF461" s="2" t="s">
        <v>4423</v>
      </c>
    </row>
    <row r="462" spans="1:32" ht="119.4" hidden="1">
      <c r="A462" s="1">
        <f t="shared" si="7"/>
        <v>461</v>
      </c>
      <c r="B462" s="2" t="s">
        <v>2298</v>
      </c>
      <c r="C462" s="2" t="s">
        <v>2563</v>
      </c>
      <c r="D462" s="2" t="s">
        <v>2725</v>
      </c>
      <c r="E462" s="2" t="s">
        <v>321</v>
      </c>
      <c r="F462" s="2">
        <v>8656026675201810</v>
      </c>
      <c r="G462" s="2">
        <v>56</v>
      </c>
      <c r="H462" s="2">
        <v>2018</v>
      </c>
      <c r="I462" s="2" t="s">
        <v>4436</v>
      </c>
      <c r="J462" s="2">
        <v>2065816000129</v>
      </c>
      <c r="K462" s="6">
        <v>43424</v>
      </c>
      <c r="L462" s="2" t="s">
        <v>4437</v>
      </c>
      <c r="M462" s="2" t="s">
        <v>4438</v>
      </c>
      <c r="N462" s="2" t="s">
        <v>406</v>
      </c>
      <c r="O462" s="2">
        <v>12</v>
      </c>
      <c r="P462" s="3">
        <v>61572.38</v>
      </c>
      <c r="Q462" s="3">
        <v>738868.54</v>
      </c>
      <c r="R462" s="2" t="s">
        <v>39</v>
      </c>
      <c r="S462" s="2" t="s">
        <v>39</v>
      </c>
      <c r="T462" s="2" t="s">
        <v>38</v>
      </c>
      <c r="U462" s="2">
        <v>45249</v>
      </c>
      <c r="V462" s="2" t="s">
        <v>312</v>
      </c>
      <c r="W462" s="2" t="s">
        <v>2309</v>
      </c>
      <c r="X462" s="2" t="s">
        <v>2309</v>
      </c>
      <c r="Y462" s="2" t="s">
        <v>4426</v>
      </c>
      <c r="Z462" s="2" t="s">
        <v>323</v>
      </c>
      <c r="AA462" s="2" t="s">
        <v>14</v>
      </c>
      <c r="AB462" s="2" t="s">
        <v>14</v>
      </c>
      <c r="AC462" s="2">
        <v>2018</v>
      </c>
      <c r="AD462" s="2" t="s">
        <v>4421</v>
      </c>
      <c r="AE462" s="2" t="s">
        <v>4422</v>
      </c>
      <c r="AF462" s="2" t="s">
        <v>4423</v>
      </c>
    </row>
    <row r="463" spans="1:32" ht="211.8" hidden="1">
      <c r="A463" s="1">
        <f t="shared" si="7"/>
        <v>462</v>
      </c>
      <c r="B463" s="2" t="s">
        <v>2298</v>
      </c>
      <c r="C463" s="2" t="s">
        <v>2563</v>
      </c>
      <c r="D463" s="2" t="s">
        <v>2725</v>
      </c>
      <c r="E463" s="2" t="s">
        <v>321</v>
      </c>
      <c r="F463" s="2">
        <v>8656127523201670</v>
      </c>
      <c r="G463" s="2">
        <v>22</v>
      </c>
      <c r="H463" s="2">
        <v>2017</v>
      </c>
      <c r="I463" s="2" t="s">
        <v>4439</v>
      </c>
      <c r="J463" s="2">
        <v>3506307000157</v>
      </c>
      <c r="K463" s="6">
        <v>42902</v>
      </c>
      <c r="L463" s="2" t="s">
        <v>4440</v>
      </c>
      <c r="M463" s="2" t="s">
        <v>4440</v>
      </c>
      <c r="N463" s="2" t="s">
        <v>406</v>
      </c>
      <c r="O463" s="2">
        <v>12</v>
      </c>
      <c r="P463" s="3">
        <v>198478</v>
      </c>
      <c r="Q463" s="3">
        <v>2381735.9700000002</v>
      </c>
      <c r="R463" s="2" t="s">
        <v>17</v>
      </c>
      <c r="S463" s="2" t="s">
        <v>64</v>
      </c>
      <c r="T463" s="2" t="s">
        <v>142</v>
      </c>
      <c r="U463" s="2">
        <v>44727</v>
      </c>
      <c r="V463" s="2" t="s">
        <v>312</v>
      </c>
      <c r="W463" s="2" t="s">
        <v>2309</v>
      </c>
      <c r="X463" s="2" t="s">
        <v>2309</v>
      </c>
      <c r="Y463" s="2" t="s">
        <v>4441</v>
      </c>
      <c r="Z463" s="2" t="s">
        <v>323</v>
      </c>
      <c r="AA463" s="2" t="s">
        <v>14</v>
      </c>
      <c r="AB463" s="2" t="s">
        <v>14</v>
      </c>
      <c r="AC463" s="2">
        <v>2017</v>
      </c>
      <c r="AD463" s="2" t="s">
        <v>4421</v>
      </c>
      <c r="AE463" s="2" t="s">
        <v>4422</v>
      </c>
      <c r="AF463" s="2" t="s">
        <v>4423</v>
      </c>
    </row>
    <row r="464" spans="1:32" ht="53.4" hidden="1">
      <c r="A464" s="1">
        <f t="shared" si="7"/>
        <v>463</v>
      </c>
      <c r="B464" s="2" t="s">
        <v>2298</v>
      </c>
      <c r="C464" s="2" t="s">
        <v>2576</v>
      </c>
      <c r="D464" s="2" t="s">
        <v>2807</v>
      </c>
      <c r="E464" s="2" t="s">
        <v>321</v>
      </c>
      <c r="F464" s="2">
        <v>8657154934201620</v>
      </c>
      <c r="G464" s="2">
        <v>1</v>
      </c>
      <c r="H464" s="2">
        <v>2017</v>
      </c>
      <c r="I464" s="2" t="s">
        <v>4442</v>
      </c>
      <c r="J464" s="2">
        <v>662270000320</v>
      </c>
      <c r="K464" s="6">
        <v>42737</v>
      </c>
      <c r="L464" s="2" t="s">
        <v>4443</v>
      </c>
      <c r="M464" s="2" t="s">
        <v>4444</v>
      </c>
      <c r="N464" s="2" t="s">
        <v>406</v>
      </c>
      <c r="O464" s="2">
        <v>12</v>
      </c>
      <c r="P464" s="3">
        <v>334.45</v>
      </c>
      <c r="Q464" s="3">
        <v>4013.38</v>
      </c>
      <c r="R464" s="2" t="s">
        <v>17</v>
      </c>
      <c r="S464" s="2" t="s">
        <v>64</v>
      </c>
      <c r="T464" s="2" t="s">
        <v>256</v>
      </c>
      <c r="U464" s="2">
        <v>44561</v>
      </c>
      <c r="V464" s="2" t="s">
        <v>312</v>
      </c>
      <c r="W464" s="2" t="s">
        <v>215</v>
      </c>
      <c r="X464" s="2" t="s">
        <v>2309</v>
      </c>
      <c r="Y464" s="2" t="s">
        <v>4445</v>
      </c>
      <c r="Z464" s="2" t="s">
        <v>359</v>
      </c>
      <c r="AA464" s="2" t="s">
        <v>14</v>
      </c>
      <c r="AB464" s="2" t="s">
        <v>14</v>
      </c>
      <c r="AC464" s="2">
        <v>2017</v>
      </c>
      <c r="AD464" s="2" t="s">
        <v>4446</v>
      </c>
      <c r="AE464" s="2" t="s">
        <v>4447</v>
      </c>
      <c r="AF464" s="2" t="s">
        <v>4448</v>
      </c>
    </row>
    <row r="465" spans="1:32" ht="53.4" hidden="1">
      <c r="A465" s="1">
        <f t="shared" si="7"/>
        <v>464</v>
      </c>
      <c r="B465" s="2" t="s">
        <v>2298</v>
      </c>
      <c r="C465" s="2" t="s">
        <v>2576</v>
      </c>
      <c r="D465" s="2" t="s">
        <v>2807</v>
      </c>
      <c r="E465" s="2" t="s">
        <v>321</v>
      </c>
      <c r="F465" s="2">
        <v>8657075535201780</v>
      </c>
      <c r="G465" s="2">
        <v>2</v>
      </c>
      <c r="H465" s="2">
        <v>2017</v>
      </c>
      <c r="I465" s="2" t="s">
        <v>4442</v>
      </c>
      <c r="J465" s="2">
        <v>662270000320</v>
      </c>
      <c r="K465" s="6">
        <v>42737</v>
      </c>
      <c r="L465" s="2" t="s">
        <v>4449</v>
      </c>
      <c r="M465" s="2" t="s">
        <v>4450</v>
      </c>
      <c r="N465" s="2" t="s">
        <v>406</v>
      </c>
      <c r="O465" s="2">
        <v>12</v>
      </c>
      <c r="P465" s="3">
        <v>667.97</v>
      </c>
      <c r="Q465" s="3">
        <v>8015.6</v>
      </c>
      <c r="R465" s="2" t="s">
        <v>17</v>
      </c>
      <c r="S465" s="2" t="s">
        <v>64</v>
      </c>
      <c r="T465" s="2" t="s">
        <v>113</v>
      </c>
      <c r="U465" s="2">
        <v>44561</v>
      </c>
      <c r="V465" s="2" t="s">
        <v>312</v>
      </c>
      <c r="W465" s="2" t="s">
        <v>2309</v>
      </c>
      <c r="X465" s="2" t="s">
        <v>2309</v>
      </c>
      <c r="Y465" s="2" t="s">
        <v>4445</v>
      </c>
      <c r="Z465" s="2" t="s">
        <v>359</v>
      </c>
      <c r="AA465" s="2" t="s">
        <v>14</v>
      </c>
      <c r="AB465" s="2" t="s">
        <v>14</v>
      </c>
      <c r="AC465" s="2">
        <v>2017</v>
      </c>
      <c r="AD465" s="2" t="s">
        <v>4446</v>
      </c>
      <c r="AE465" s="2" t="s">
        <v>4447</v>
      </c>
      <c r="AF465" s="2" t="s">
        <v>4448</v>
      </c>
    </row>
    <row r="466" spans="1:32" ht="53.4" hidden="1">
      <c r="A466" s="1">
        <f t="shared" si="7"/>
        <v>465</v>
      </c>
      <c r="B466" s="2" t="s">
        <v>2298</v>
      </c>
      <c r="C466" s="2" t="s">
        <v>2563</v>
      </c>
      <c r="D466" s="2" t="s">
        <v>2807</v>
      </c>
      <c r="E466" s="2" t="s">
        <v>321</v>
      </c>
      <c r="F466" s="2">
        <v>8657014773201470</v>
      </c>
      <c r="G466" s="2">
        <v>1</v>
      </c>
      <c r="H466" s="2">
        <v>2015</v>
      </c>
      <c r="I466" s="2" t="s">
        <v>4451</v>
      </c>
      <c r="J466" s="2">
        <v>60444437000146</v>
      </c>
      <c r="K466" s="6">
        <v>42006</v>
      </c>
      <c r="L466" s="2" t="s">
        <v>4452</v>
      </c>
      <c r="M466" s="2" t="s">
        <v>4452</v>
      </c>
      <c r="N466" s="2" t="s">
        <v>406</v>
      </c>
      <c r="O466" s="2">
        <v>12</v>
      </c>
      <c r="P466" s="3">
        <v>120836.99</v>
      </c>
      <c r="Q466" s="3">
        <v>1450043.93</v>
      </c>
      <c r="R466" s="2" t="s">
        <v>174</v>
      </c>
      <c r="S466" s="2" t="s">
        <v>64</v>
      </c>
      <c r="T466" s="2" t="s">
        <v>113</v>
      </c>
      <c r="U466" s="2">
        <v>44561</v>
      </c>
      <c r="V466" s="2" t="s">
        <v>360</v>
      </c>
      <c r="W466" s="2" t="s">
        <v>2309</v>
      </c>
      <c r="X466" s="2" t="s">
        <v>2309</v>
      </c>
      <c r="Y466" s="2" t="s">
        <v>4445</v>
      </c>
      <c r="Z466" s="2" t="s">
        <v>3923</v>
      </c>
      <c r="AA466" s="2" t="s">
        <v>14</v>
      </c>
      <c r="AB466" s="2" t="s">
        <v>14</v>
      </c>
      <c r="AC466" s="2">
        <v>2015</v>
      </c>
      <c r="AD466" s="2" t="s">
        <v>4446</v>
      </c>
      <c r="AE466" s="2" t="s">
        <v>4447</v>
      </c>
      <c r="AF466" s="2" t="s">
        <v>4448</v>
      </c>
    </row>
    <row r="467" spans="1:32" ht="53.4" hidden="1">
      <c r="A467" s="1">
        <f t="shared" ref="A467:A530" si="8">A466+1</f>
        <v>466</v>
      </c>
      <c r="B467" s="2" t="s">
        <v>2298</v>
      </c>
      <c r="C467" s="2" t="s">
        <v>2563</v>
      </c>
      <c r="D467" s="2" t="s">
        <v>2807</v>
      </c>
      <c r="E467" s="2" t="s">
        <v>321</v>
      </c>
      <c r="F467" s="2">
        <v>8657014772201420</v>
      </c>
      <c r="G467" s="2">
        <v>2</v>
      </c>
      <c r="H467" s="2">
        <v>2015</v>
      </c>
      <c r="I467" s="2" t="s">
        <v>4453</v>
      </c>
      <c r="J467" s="2">
        <v>33050071000158</v>
      </c>
      <c r="K467" s="6">
        <v>42006</v>
      </c>
      <c r="L467" s="2" t="s">
        <v>4452</v>
      </c>
      <c r="M467" s="2" t="s">
        <v>4452</v>
      </c>
      <c r="N467" s="2" t="s">
        <v>406</v>
      </c>
      <c r="O467" s="2">
        <v>12</v>
      </c>
      <c r="P467" s="3">
        <v>40311.54</v>
      </c>
      <c r="Q467" s="3">
        <v>483738.52</v>
      </c>
      <c r="R467" s="2" t="s">
        <v>174</v>
      </c>
      <c r="S467" s="2" t="s">
        <v>64</v>
      </c>
      <c r="T467" s="2" t="s">
        <v>142</v>
      </c>
      <c r="U467" s="2">
        <v>44561</v>
      </c>
      <c r="V467" s="2" t="s">
        <v>360</v>
      </c>
      <c r="W467" s="2" t="s">
        <v>2309</v>
      </c>
      <c r="X467" s="2" t="s">
        <v>2309</v>
      </c>
      <c r="Y467" s="2" t="s">
        <v>4445</v>
      </c>
      <c r="Z467" s="2" t="s">
        <v>3923</v>
      </c>
      <c r="AA467" s="2" t="s">
        <v>14</v>
      </c>
      <c r="AB467" s="2" t="s">
        <v>14</v>
      </c>
      <c r="AC467" s="2">
        <v>2015</v>
      </c>
      <c r="AD467" s="2" t="s">
        <v>4446</v>
      </c>
      <c r="AE467" s="2" t="s">
        <v>4447</v>
      </c>
      <c r="AF467" s="2" t="s">
        <v>4448</v>
      </c>
    </row>
    <row r="468" spans="1:32" ht="53.4" hidden="1">
      <c r="A468" s="1">
        <f t="shared" si="8"/>
        <v>467</v>
      </c>
      <c r="B468" s="2" t="s">
        <v>2298</v>
      </c>
      <c r="C468" s="2" t="s">
        <v>2563</v>
      </c>
      <c r="D468" s="2" t="s">
        <v>2807</v>
      </c>
      <c r="E468" s="2" t="s">
        <v>321</v>
      </c>
      <c r="F468" s="2">
        <v>8657016651201410</v>
      </c>
      <c r="G468" s="2">
        <v>3</v>
      </c>
      <c r="H468" s="2">
        <v>2015</v>
      </c>
      <c r="I468" s="2" t="s">
        <v>4454</v>
      </c>
      <c r="J468" s="2">
        <v>33352394000104</v>
      </c>
      <c r="K468" s="6">
        <v>42006</v>
      </c>
      <c r="L468" s="2" t="s">
        <v>4455</v>
      </c>
      <c r="M468" s="2" t="s">
        <v>4455</v>
      </c>
      <c r="N468" s="2" t="s">
        <v>406</v>
      </c>
      <c r="O468" s="2">
        <v>12</v>
      </c>
      <c r="P468" s="3">
        <v>33820.31</v>
      </c>
      <c r="Q468" s="3">
        <v>405843.77</v>
      </c>
      <c r="R468" s="2" t="s">
        <v>174</v>
      </c>
      <c r="S468" s="2" t="s">
        <v>64</v>
      </c>
      <c r="T468" s="2" t="s">
        <v>142</v>
      </c>
      <c r="U468" s="2">
        <v>44561</v>
      </c>
      <c r="V468" s="2" t="s">
        <v>360</v>
      </c>
      <c r="W468" s="2" t="s">
        <v>2309</v>
      </c>
      <c r="X468" s="2" t="s">
        <v>2309</v>
      </c>
      <c r="Y468" s="2" t="s">
        <v>4445</v>
      </c>
      <c r="Z468" s="2" t="s">
        <v>359</v>
      </c>
      <c r="AA468" s="2" t="s">
        <v>14</v>
      </c>
      <c r="AB468" s="2" t="s">
        <v>14</v>
      </c>
      <c r="AC468" s="2">
        <v>2015</v>
      </c>
      <c r="AD468" s="2" t="s">
        <v>4446</v>
      </c>
      <c r="AE468" s="2" t="s">
        <v>4447</v>
      </c>
      <c r="AF468" s="2" t="s">
        <v>4448</v>
      </c>
    </row>
    <row r="469" spans="1:32" ht="53.4" hidden="1">
      <c r="A469" s="1">
        <f t="shared" si="8"/>
        <v>468</v>
      </c>
      <c r="B469" s="2" t="s">
        <v>2298</v>
      </c>
      <c r="C469" s="2" t="s">
        <v>2563</v>
      </c>
      <c r="D469" s="2" t="s">
        <v>2807</v>
      </c>
      <c r="E469" s="2" t="s">
        <v>321</v>
      </c>
      <c r="F469" s="2">
        <v>8657017935201420</v>
      </c>
      <c r="G469" s="2">
        <v>4</v>
      </c>
      <c r="H469" s="2">
        <v>2015</v>
      </c>
      <c r="I469" s="2" t="s">
        <v>4456</v>
      </c>
      <c r="J469" s="2">
        <v>29053402000136</v>
      </c>
      <c r="K469" s="6">
        <v>42006</v>
      </c>
      <c r="L469" s="2" t="s">
        <v>4455</v>
      </c>
      <c r="M469" s="2" t="s">
        <v>4455</v>
      </c>
      <c r="N469" s="2" t="s">
        <v>406</v>
      </c>
      <c r="O469" s="2">
        <v>12</v>
      </c>
      <c r="P469" s="3">
        <v>87.5</v>
      </c>
      <c r="Q469" s="3">
        <v>1050</v>
      </c>
      <c r="R469" s="2" t="s">
        <v>174</v>
      </c>
      <c r="S469" s="2" t="s">
        <v>64</v>
      </c>
      <c r="T469" s="2" t="s">
        <v>113</v>
      </c>
      <c r="U469" s="2">
        <v>44561</v>
      </c>
      <c r="V469" s="2" t="s">
        <v>360</v>
      </c>
      <c r="W469" s="2" t="s">
        <v>2309</v>
      </c>
      <c r="X469" s="2" t="s">
        <v>2309</v>
      </c>
      <c r="Y469" s="2" t="s">
        <v>4445</v>
      </c>
      <c r="Z469" s="2" t="s">
        <v>359</v>
      </c>
      <c r="AA469" s="2" t="s">
        <v>14</v>
      </c>
      <c r="AB469" s="2" t="s">
        <v>14</v>
      </c>
      <c r="AC469" s="2">
        <v>2015</v>
      </c>
      <c r="AD469" s="2" t="s">
        <v>4446</v>
      </c>
      <c r="AE469" s="2" t="s">
        <v>4447</v>
      </c>
      <c r="AF469" s="2" t="s">
        <v>4448</v>
      </c>
    </row>
    <row r="470" spans="1:32" ht="53.4" hidden="1">
      <c r="A470" s="1">
        <f t="shared" si="8"/>
        <v>469</v>
      </c>
      <c r="B470" s="2" t="s">
        <v>2298</v>
      </c>
      <c r="C470" s="2" t="s">
        <v>2563</v>
      </c>
      <c r="D470" s="2" t="s">
        <v>2807</v>
      </c>
      <c r="E470" s="2" t="s">
        <v>321</v>
      </c>
      <c r="F470" s="2">
        <v>8657017938201460</v>
      </c>
      <c r="G470" s="2">
        <v>5</v>
      </c>
      <c r="H470" s="2">
        <v>2015</v>
      </c>
      <c r="I470" s="2" t="s">
        <v>4457</v>
      </c>
      <c r="J470" s="2">
        <v>30322945000190</v>
      </c>
      <c r="K470" s="6">
        <v>42006</v>
      </c>
      <c r="L470" s="2" t="s">
        <v>4455</v>
      </c>
      <c r="M470" s="2" t="s">
        <v>4455</v>
      </c>
      <c r="N470" s="2" t="s">
        <v>406</v>
      </c>
      <c r="O470" s="2">
        <v>12</v>
      </c>
      <c r="P470" s="3">
        <v>21.89</v>
      </c>
      <c r="Q470" s="3">
        <v>262.64</v>
      </c>
      <c r="R470" s="2" t="s">
        <v>174</v>
      </c>
      <c r="S470" s="2" t="s">
        <v>64</v>
      </c>
      <c r="T470" s="2" t="s">
        <v>113</v>
      </c>
      <c r="U470" s="2">
        <v>44561</v>
      </c>
      <c r="V470" s="2" t="s">
        <v>360</v>
      </c>
      <c r="W470" s="2" t="s">
        <v>2309</v>
      </c>
      <c r="X470" s="2" t="s">
        <v>2309</v>
      </c>
      <c r="Y470" s="2" t="s">
        <v>4445</v>
      </c>
      <c r="Z470" s="2" t="s">
        <v>359</v>
      </c>
      <c r="AA470" s="2" t="s">
        <v>14</v>
      </c>
      <c r="AB470" s="2" t="s">
        <v>14</v>
      </c>
      <c r="AC470" s="2">
        <v>2015</v>
      </c>
      <c r="AD470" s="2" t="s">
        <v>4446</v>
      </c>
      <c r="AE470" s="2" t="s">
        <v>4447</v>
      </c>
      <c r="AF470" s="2" t="s">
        <v>4448</v>
      </c>
    </row>
    <row r="471" spans="1:32" ht="53.4" hidden="1">
      <c r="A471" s="1">
        <f t="shared" si="8"/>
        <v>470</v>
      </c>
      <c r="B471" s="2" t="s">
        <v>2298</v>
      </c>
      <c r="C471" s="2" t="s">
        <v>2720</v>
      </c>
      <c r="D471" s="2" t="s">
        <v>2807</v>
      </c>
      <c r="E471" s="2" t="s">
        <v>321</v>
      </c>
      <c r="F471" s="2">
        <v>8657017936201470</v>
      </c>
      <c r="G471" s="2">
        <v>6</v>
      </c>
      <c r="H471" s="2">
        <v>2015</v>
      </c>
      <c r="I471" s="2" t="s">
        <v>4458</v>
      </c>
      <c r="J471" s="2">
        <v>39754247000139</v>
      </c>
      <c r="K471" s="6">
        <v>42006</v>
      </c>
      <c r="L471" s="2" t="s">
        <v>4455</v>
      </c>
      <c r="M471" s="2" t="s">
        <v>4455</v>
      </c>
      <c r="N471" s="2" t="s">
        <v>406</v>
      </c>
      <c r="O471" s="2">
        <v>12</v>
      </c>
      <c r="P471" s="3">
        <v>296.64</v>
      </c>
      <c r="Q471" s="3">
        <v>3559.73</v>
      </c>
      <c r="R471" s="2" t="s">
        <v>174</v>
      </c>
      <c r="S471" s="2" t="s">
        <v>64</v>
      </c>
      <c r="T471" s="2" t="s">
        <v>113</v>
      </c>
      <c r="U471" s="2">
        <v>44561</v>
      </c>
      <c r="V471" s="2" t="s">
        <v>360</v>
      </c>
      <c r="W471" s="2" t="s">
        <v>2309</v>
      </c>
      <c r="X471" s="2" t="s">
        <v>2309</v>
      </c>
      <c r="Y471" s="2" t="s">
        <v>4445</v>
      </c>
      <c r="Z471" s="2" t="s">
        <v>359</v>
      </c>
      <c r="AA471" s="2" t="s">
        <v>14</v>
      </c>
      <c r="AB471" s="2" t="s">
        <v>14</v>
      </c>
      <c r="AC471" s="2">
        <v>2015</v>
      </c>
      <c r="AD471" s="2" t="s">
        <v>4446</v>
      </c>
      <c r="AE471" s="2" t="s">
        <v>4447</v>
      </c>
      <c r="AF471" s="2" t="s">
        <v>4448</v>
      </c>
    </row>
    <row r="472" spans="1:32" ht="53.4" hidden="1">
      <c r="A472" s="1">
        <f t="shared" si="8"/>
        <v>471</v>
      </c>
      <c r="B472" s="2" t="s">
        <v>2298</v>
      </c>
      <c r="C472" s="2" t="s">
        <v>2563</v>
      </c>
      <c r="D472" s="2" t="s">
        <v>2807</v>
      </c>
      <c r="E472" s="2" t="s">
        <v>321</v>
      </c>
      <c r="F472" s="2">
        <v>8657017937201410</v>
      </c>
      <c r="G472" s="2">
        <v>7</v>
      </c>
      <c r="H472" s="2">
        <v>2015</v>
      </c>
      <c r="I472" s="2" t="s">
        <v>4459</v>
      </c>
      <c r="J472" s="2">
        <v>1280003000199</v>
      </c>
      <c r="K472" s="6">
        <v>42006</v>
      </c>
      <c r="L472" s="2" t="s">
        <v>4455</v>
      </c>
      <c r="M472" s="2" t="s">
        <v>4455</v>
      </c>
      <c r="N472" s="2" t="s">
        <v>406</v>
      </c>
      <c r="O472" s="2">
        <v>12</v>
      </c>
      <c r="P472" s="3">
        <v>201.22</v>
      </c>
      <c r="Q472" s="3">
        <v>2414.69</v>
      </c>
      <c r="R472" s="2" t="s">
        <v>174</v>
      </c>
      <c r="S472" s="2" t="s">
        <v>64</v>
      </c>
      <c r="T472" s="2" t="s">
        <v>113</v>
      </c>
      <c r="U472" s="2">
        <v>44561</v>
      </c>
      <c r="V472" s="2" t="s">
        <v>360</v>
      </c>
      <c r="W472" s="2" t="s">
        <v>2309</v>
      </c>
      <c r="X472" s="2" t="s">
        <v>2309</v>
      </c>
      <c r="Y472" s="2" t="s">
        <v>4445</v>
      </c>
      <c r="Z472" s="2" t="s">
        <v>359</v>
      </c>
      <c r="AA472" s="2" t="s">
        <v>14</v>
      </c>
      <c r="AB472" s="2" t="s">
        <v>14</v>
      </c>
      <c r="AC472" s="2">
        <v>2015</v>
      </c>
      <c r="AD472" s="2" t="s">
        <v>4446</v>
      </c>
      <c r="AE472" s="2" t="s">
        <v>4447</v>
      </c>
      <c r="AF472" s="2" t="s">
        <v>4448</v>
      </c>
    </row>
    <row r="473" spans="1:32" ht="53.4" hidden="1">
      <c r="A473" s="1">
        <f t="shared" si="8"/>
        <v>472</v>
      </c>
      <c r="B473" s="2" t="s">
        <v>2298</v>
      </c>
      <c r="C473" s="2" t="s">
        <v>2563</v>
      </c>
      <c r="D473" s="2" t="s">
        <v>2807</v>
      </c>
      <c r="E473" s="2" t="s">
        <v>321</v>
      </c>
      <c r="F473" s="2">
        <v>8657011362201510</v>
      </c>
      <c r="G473" s="2">
        <v>8</v>
      </c>
      <c r="H473" s="2">
        <v>2015</v>
      </c>
      <c r="I473" s="2" t="s">
        <v>4460</v>
      </c>
      <c r="J473" s="2">
        <v>9195493000137</v>
      </c>
      <c r="K473" s="6">
        <v>42006</v>
      </c>
      <c r="L473" s="2" t="s">
        <v>4455</v>
      </c>
      <c r="M473" s="2" t="s">
        <v>4455</v>
      </c>
      <c r="N473" s="2" t="s">
        <v>406</v>
      </c>
      <c r="O473" s="2">
        <v>12</v>
      </c>
      <c r="P473" s="3">
        <v>136.05000000000001</v>
      </c>
      <c r="Q473" s="3">
        <v>1632.59</v>
      </c>
      <c r="R473" s="2" t="s">
        <v>174</v>
      </c>
      <c r="S473" s="2" t="s">
        <v>64</v>
      </c>
      <c r="T473" s="2" t="s">
        <v>113</v>
      </c>
      <c r="U473" s="2">
        <v>44561</v>
      </c>
      <c r="V473" s="2" t="s">
        <v>360</v>
      </c>
      <c r="W473" s="2" t="s">
        <v>2309</v>
      </c>
      <c r="X473" s="2" t="s">
        <v>2309</v>
      </c>
      <c r="Y473" s="2" t="s">
        <v>4445</v>
      </c>
      <c r="Z473" s="2" t="s">
        <v>359</v>
      </c>
      <c r="AA473" s="2" t="s">
        <v>14</v>
      </c>
      <c r="AB473" s="2" t="s">
        <v>14</v>
      </c>
      <c r="AC473" s="2">
        <v>2015</v>
      </c>
      <c r="AD473" s="2" t="s">
        <v>4446</v>
      </c>
      <c r="AE473" s="2" t="s">
        <v>4447</v>
      </c>
      <c r="AF473" s="2" t="s">
        <v>4448</v>
      </c>
    </row>
    <row r="474" spans="1:32" ht="53.4" hidden="1">
      <c r="A474" s="1">
        <f t="shared" si="8"/>
        <v>473</v>
      </c>
      <c r="B474" s="2" t="s">
        <v>2298</v>
      </c>
      <c r="C474" s="2" t="s">
        <v>2563</v>
      </c>
      <c r="D474" s="2" t="s">
        <v>2807</v>
      </c>
      <c r="E474" s="2" t="s">
        <v>321</v>
      </c>
      <c r="F474" s="2">
        <v>8657078045201730</v>
      </c>
      <c r="G474" s="2">
        <v>1</v>
      </c>
      <c r="H474" s="2">
        <v>2018</v>
      </c>
      <c r="I474" s="2" t="s">
        <v>4461</v>
      </c>
      <c r="J474" s="2">
        <v>32504706000187</v>
      </c>
      <c r="K474" s="6">
        <v>43102</v>
      </c>
      <c r="L474" s="2" t="s">
        <v>4455</v>
      </c>
      <c r="M474" s="2" t="s">
        <v>4455</v>
      </c>
      <c r="N474" s="2" t="s">
        <v>406</v>
      </c>
      <c r="O474" s="2">
        <v>12</v>
      </c>
      <c r="P474" s="3">
        <v>37.76</v>
      </c>
      <c r="Q474" s="3">
        <v>453.06</v>
      </c>
      <c r="R474" s="2" t="s">
        <v>174</v>
      </c>
      <c r="S474" s="2" t="s">
        <v>64</v>
      </c>
      <c r="T474" s="2" t="s">
        <v>113</v>
      </c>
      <c r="U474" s="2">
        <v>44561</v>
      </c>
      <c r="V474" s="2" t="s">
        <v>360</v>
      </c>
      <c r="W474" s="2" t="s">
        <v>2309</v>
      </c>
      <c r="X474" s="2" t="s">
        <v>2309</v>
      </c>
      <c r="Y474" s="2" t="s">
        <v>4445</v>
      </c>
      <c r="Z474" s="2" t="s">
        <v>359</v>
      </c>
      <c r="AA474" s="2" t="s">
        <v>14</v>
      </c>
      <c r="AB474" s="2" t="s">
        <v>14</v>
      </c>
      <c r="AC474" s="2">
        <v>2018</v>
      </c>
      <c r="AD474" s="2" t="s">
        <v>4446</v>
      </c>
      <c r="AE474" s="2" t="s">
        <v>4447</v>
      </c>
      <c r="AF474" s="2" t="s">
        <v>4448</v>
      </c>
    </row>
    <row r="475" spans="1:32" ht="53.4" hidden="1">
      <c r="A475" s="1">
        <f t="shared" si="8"/>
        <v>474</v>
      </c>
      <c r="B475" s="2" t="s">
        <v>2298</v>
      </c>
      <c r="C475" s="2" t="s">
        <v>2563</v>
      </c>
      <c r="D475" s="2" t="s">
        <v>2807</v>
      </c>
      <c r="E475" s="2" t="s">
        <v>321</v>
      </c>
      <c r="F475" s="2">
        <v>8657120588201680</v>
      </c>
      <c r="G475" s="2">
        <v>2</v>
      </c>
      <c r="H475" s="2">
        <v>2017</v>
      </c>
      <c r="I475" s="2" t="s">
        <v>4462</v>
      </c>
      <c r="J475" s="2">
        <v>4196645000100</v>
      </c>
      <c r="K475" s="6">
        <v>42737</v>
      </c>
      <c r="L475" s="2" t="s">
        <v>4463</v>
      </c>
      <c r="M475" s="2" t="s">
        <v>4464</v>
      </c>
      <c r="N475" s="2" t="s">
        <v>406</v>
      </c>
      <c r="O475" s="2">
        <v>12</v>
      </c>
      <c r="P475" s="3">
        <v>0.01</v>
      </c>
      <c r="Q475" s="3">
        <v>0.01</v>
      </c>
      <c r="R475" s="2" t="s">
        <v>56</v>
      </c>
      <c r="S475" s="2" t="s">
        <v>64</v>
      </c>
      <c r="T475" s="2" t="s">
        <v>113</v>
      </c>
      <c r="U475" s="2">
        <v>44561</v>
      </c>
      <c r="V475" s="2" t="s">
        <v>360</v>
      </c>
      <c r="W475" s="2" t="s">
        <v>2309</v>
      </c>
      <c r="X475" s="2" t="s">
        <v>2309</v>
      </c>
      <c r="Y475" s="2" t="s">
        <v>4445</v>
      </c>
      <c r="Z475" s="2" t="s">
        <v>359</v>
      </c>
      <c r="AA475" s="2" t="s">
        <v>14</v>
      </c>
      <c r="AB475" s="2" t="s">
        <v>14</v>
      </c>
      <c r="AC475" s="2">
        <v>2017</v>
      </c>
      <c r="AD475" s="2" t="s">
        <v>4446</v>
      </c>
      <c r="AE475" s="2" t="s">
        <v>4447</v>
      </c>
      <c r="AF475" s="2" t="s">
        <v>4448</v>
      </c>
    </row>
    <row r="476" spans="1:32" ht="53.4" hidden="1">
      <c r="A476" s="1">
        <f t="shared" si="8"/>
        <v>475</v>
      </c>
      <c r="B476" s="2" t="s">
        <v>2298</v>
      </c>
      <c r="C476" s="2" t="s">
        <v>2563</v>
      </c>
      <c r="D476" s="2" t="s">
        <v>2807</v>
      </c>
      <c r="E476" s="2" t="s">
        <v>321</v>
      </c>
      <c r="F476" s="2">
        <v>8657019232201600</v>
      </c>
      <c r="G476" s="2">
        <v>5</v>
      </c>
      <c r="H476" s="2">
        <v>2016</v>
      </c>
      <c r="I476" s="2" t="s">
        <v>4465</v>
      </c>
      <c r="J476" s="2">
        <v>3506307000157</v>
      </c>
      <c r="K476" s="6">
        <v>42432</v>
      </c>
      <c r="L476" s="2" t="s">
        <v>4466</v>
      </c>
      <c r="M476" s="2" t="s">
        <v>4467</v>
      </c>
      <c r="N476" s="2" t="s">
        <v>406</v>
      </c>
      <c r="O476" s="2">
        <v>12</v>
      </c>
      <c r="P476" s="3">
        <v>245205.64</v>
      </c>
      <c r="Q476" s="3">
        <v>2942467.63</v>
      </c>
      <c r="R476" s="2" t="s">
        <v>17</v>
      </c>
      <c r="S476" s="2" t="s">
        <v>64</v>
      </c>
      <c r="T476" s="2" t="s">
        <v>142</v>
      </c>
      <c r="U476" s="2">
        <v>44257</v>
      </c>
      <c r="V476" s="2" t="s">
        <v>312</v>
      </c>
      <c r="W476" s="2" t="s">
        <v>2309</v>
      </c>
      <c r="X476" s="2" t="s">
        <v>2309</v>
      </c>
      <c r="Y476" s="2" t="s">
        <v>4445</v>
      </c>
      <c r="Z476" s="2" t="s">
        <v>333</v>
      </c>
      <c r="AA476" s="2" t="s">
        <v>14</v>
      </c>
      <c r="AB476" s="2" t="s">
        <v>14</v>
      </c>
      <c r="AC476" s="2">
        <v>2016</v>
      </c>
      <c r="AD476" s="2" t="s">
        <v>4446</v>
      </c>
      <c r="AE476" s="2" t="s">
        <v>4447</v>
      </c>
      <c r="AF476" s="2" t="s">
        <v>4448</v>
      </c>
    </row>
    <row r="477" spans="1:32" ht="53.4" hidden="1">
      <c r="A477" s="1">
        <f t="shared" si="8"/>
        <v>476</v>
      </c>
      <c r="B477" s="2" t="s">
        <v>2298</v>
      </c>
      <c r="C477" s="2" t="s">
        <v>2563</v>
      </c>
      <c r="D477" s="2" t="s">
        <v>2807</v>
      </c>
      <c r="E477" s="2" t="s">
        <v>321</v>
      </c>
      <c r="F477" s="2">
        <v>8657019352201600</v>
      </c>
      <c r="G477" s="2">
        <v>6</v>
      </c>
      <c r="H477" s="2">
        <v>2016</v>
      </c>
      <c r="I477" s="2" t="s">
        <v>4468</v>
      </c>
      <c r="J477" s="2">
        <v>7432517000107</v>
      </c>
      <c r="K477" s="6">
        <v>42453</v>
      </c>
      <c r="L477" s="2" t="s">
        <v>4469</v>
      </c>
      <c r="M477" s="2" t="s">
        <v>4470</v>
      </c>
      <c r="N477" s="2" t="s">
        <v>406</v>
      </c>
      <c r="O477" s="2">
        <v>12</v>
      </c>
      <c r="P477" s="3">
        <v>7103.07</v>
      </c>
      <c r="Q477" s="3">
        <v>85236.78</v>
      </c>
      <c r="R477" s="2" t="s">
        <v>39</v>
      </c>
      <c r="S477" s="2" t="s">
        <v>39</v>
      </c>
      <c r="T477" s="2" t="s">
        <v>38</v>
      </c>
      <c r="U477" s="2">
        <v>44279</v>
      </c>
      <c r="V477" s="2" t="s">
        <v>312</v>
      </c>
      <c r="W477" s="2" t="s">
        <v>2309</v>
      </c>
      <c r="X477" s="2" t="s">
        <v>2309</v>
      </c>
      <c r="Y477" s="2" t="s">
        <v>4445</v>
      </c>
      <c r="Z477" s="2" t="s">
        <v>333</v>
      </c>
      <c r="AA477" s="2" t="s">
        <v>463</v>
      </c>
      <c r="AB477" s="2" t="s">
        <v>14</v>
      </c>
      <c r="AC477" s="2">
        <v>2016</v>
      </c>
      <c r="AD477" s="2" t="s">
        <v>4446</v>
      </c>
      <c r="AE477" s="2" t="s">
        <v>4447</v>
      </c>
      <c r="AF477" s="2" t="s">
        <v>4448</v>
      </c>
    </row>
    <row r="478" spans="1:32" ht="53.4" hidden="1">
      <c r="A478" s="1">
        <f t="shared" si="8"/>
        <v>477</v>
      </c>
      <c r="B478" s="2" t="s">
        <v>2298</v>
      </c>
      <c r="C478" s="2" t="s">
        <v>2576</v>
      </c>
      <c r="D478" s="2" t="s">
        <v>2807</v>
      </c>
      <c r="E478" s="2" t="s">
        <v>321</v>
      </c>
      <c r="F478" s="2">
        <v>8657048198201670</v>
      </c>
      <c r="G478" s="2">
        <v>39</v>
      </c>
      <c r="H478" s="2">
        <v>2016</v>
      </c>
      <c r="I478" s="2" t="s">
        <v>4471</v>
      </c>
      <c r="J478" s="2">
        <v>6944464000132</v>
      </c>
      <c r="K478" s="6">
        <v>42715</v>
      </c>
      <c r="L478" s="2" t="s">
        <v>4472</v>
      </c>
      <c r="M478" s="2" t="s">
        <v>4472</v>
      </c>
      <c r="N478" s="2" t="s">
        <v>406</v>
      </c>
      <c r="O478" s="2">
        <v>12</v>
      </c>
      <c r="P478" s="3">
        <v>43144.1</v>
      </c>
      <c r="Q478" s="3">
        <v>517729.18</v>
      </c>
      <c r="R478" s="2" t="s">
        <v>17</v>
      </c>
      <c r="S478" s="2" t="s">
        <v>64</v>
      </c>
      <c r="T478" s="2" t="s">
        <v>142</v>
      </c>
      <c r="U478" s="2">
        <v>44540</v>
      </c>
      <c r="V478" s="2" t="s">
        <v>312</v>
      </c>
      <c r="W478" s="2" t="s">
        <v>2309</v>
      </c>
      <c r="X478" s="2" t="s">
        <v>2309</v>
      </c>
      <c r="Y478" s="2" t="s">
        <v>4445</v>
      </c>
      <c r="Z478" s="2" t="s">
        <v>323</v>
      </c>
      <c r="AA478" s="2" t="s">
        <v>14</v>
      </c>
      <c r="AB478" s="2" t="s">
        <v>14</v>
      </c>
      <c r="AC478" s="2">
        <v>2016</v>
      </c>
      <c r="AD478" s="2" t="s">
        <v>4446</v>
      </c>
      <c r="AE478" s="2" t="s">
        <v>4447</v>
      </c>
      <c r="AF478" s="2" t="s">
        <v>4448</v>
      </c>
    </row>
    <row r="479" spans="1:32" ht="53.4" hidden="1">
      <c r="A479" s="1">
        <f t="shared" si="8"/>
        <v>478</v>
      </c>
      <c r="B479" s="2" t="s">
        <v>2298</v>
      </c>
      <c r="C479" s="2" t="s">
        <v>2563</v>
      </c>
      <c r="D479" s="2" t="s">
        <v>2807</v>
      </c>
      <c r="E479" s="2" t="s">
        <v>321</v>
      </c>
      <c r="F479" s="2">
        <v>8657080794202020</v>
      </c>
      <c r="G479" s="2">
        <v>1</v>
      </c>
      <c r="H479" s="2">
        <v>2020</v>
      </c>
      <c r="I479" s="2" t="s">
        <v>4473</v>
      </c>
      <c r="J479" s="2">
        <v>9405866000157</v>
      </c>
      <c r="K479" s="6">
        <v>42826</v>
      </c>
      <c r="L479" s="2" t="s">
        <v>4474</v>
      </c>
      <c r="M479" s="2" t="s">
        <v>4474</v>
      </c>
      <c r="N479" s="2" t="s">
        <v>406</v>
      </c>
      <c r="O479" s="2">
        <v>12</v>
      </c>
      <c r="P479" s="3">
        <v>51916.480000000003</v>
      </c>
      <c r="Q479" s="3">
        <v>622997.76000000001</v>
      </c>
      <c r="R479" s="2" t="s">
        <v>174</v>
      </c>
      <c r="S479" s="2" t="s">
        <v>64</v>
      </c>
      <c r="T479" s="2" t="s">
        <v>256</v>
      </c>
      <c r="U479" s="2">
        <v>44286</v>
      </c>
      <c r="V479" s="2" t="s">
        <v>312</v>
      </c>
      <c r="W479" s="2" t="s">
        <v>2309</v>
      </c>
      <c r="X479" s="2" t="s">
        <v>2309</v>
      </c>
      <c r="Y479" s="2" t="s">
        <v>4445</v>
      </c>
      <c r="Z479" s="2" t="s">
        <v>323</v>
      </c>
      <c r="AA479" s="2" t="s">
        <v>14</v>
      </c>
      <c r="AB479" s="2" t="s">
        <v>14</v>
      </c>
      <c r="AC479" s="2">
        <v>2020</v>
      </c>
      <c r="AD479" s="2" t="s">
        <v>4446</v>
      </c>
      <c r="AE479" s="2" t="s">
        <v>4447</v>
      </c>
      <c r="AF479" s="2" t="s">
        <v>4448</v>
      </c>
    </row>
    <row r="480" spans="1:32" ht="53.4" hidden="1">
      <c r="A480" s="1">
        <f t="shared" si="8"/>
        <v>479</v>
      </c>
      <c r="B480" s="2" t="s">
        <v>2298</v>
      </c>
      <c r="C480" s="2" t="s">
        <v>2563</v>
      </c>
      <c r="D480" s="2" t="s">
        <v>2807</v>
      </c>
      <c r="E480" s="2" t="s">
        <v>321</v>
      </c>
      <c r="F480" s="2">
        <v>8657061818201740</v>
      </c>
      <c r="G480" s="2">
        <v>3</v>
      </c>
      <c r="H480" s="2">
        <v>2017</v>
      </c>
      <c r="I480" s="2" t="s">
        <v>4475</v>
      </c>
      <c r="J480" s="2">
        <v>3506307000157</v>
      </c>
      <c r="K480" s="6">
        <v>42912</v>
      </c>
      <c r="L480" s="2" t="s">
        <v>4476</v>
      </c>
      <c r="M480" s="2" t="s">
        <v>4476</v>
      </c>
      <c r="N480" s="2" t="s">
        <v>406</v>
      </c>
      <c r="O480" s="2">
        <v>12</v>
      </c>
      <c r="P480" s="3">
        <v>116830.08</v>
      </c>
      <c r="Q480" s="3">
        <v>1401961</v>
      </c>
      <c r="R480" s="2" t="s">
        <v>17</v>
      </c>
      <c r="S480" s="2" t="s">
        <v>64</v>
      </c>
      <c r="T480" s="2" t="s">
        <v>38</v>
      </c>
      <c r="U480" s="2">
        <v>44372</v>
      </c>
      <c r="V480" s="2" t="s">
        <v>312</v>
      </c>
      <c r="W480" s="2" t="s">
        <v>2309</v>
      </c>
      <c r="X480" s="2" t="s">
        <v>2309</v>
      </c>
      <c r="Y480" s="2" t="s">
        <v>4445</v>
      </c>
      <c r="Z480" s="2" t="s">
        <v>333</v>
      </c>
      <c r="AA480" s="2" t="s">
        <v>657</v>
      </c>
      <c r="AB480" s="2" t="s">
        <v>14</v>
      </c>
      <c r="AC480" s="2">
        <v>2017</v>
      </c>
      <c r="AD480" s="2" t="s">
        <v>4446</v>
      </c>
      <c r="AE480" s="2" t="s">
        <v>4447</v>
      </c>
      <c r="AF480" s="2" t="s">
        <v>4448</v>
      </c>
    </row>
    <row r="481" spans="1:32" ht="53.4" hidden="1">
      <c r="A481" s="1">
        <f t="shared" si="8"/>
        <v>480</v>
      </c>
      <c r="B481" s="2" t="s">
        <v>2298</v>
      </c>
      <c r="C481" s="2" t="s">
        <v>2563</v>
      </c>
      <c r="D481" s="2" t="s">
        <v>2807</v>
      </c>
      <c r="E481" s="2" t="s">
        <v>321</v>
      </c>
      <c r="F481" s="2">
        <v>8657006709201680</v>
      </c>
      <c r="G481" s="2">
        <v>6</v>
      </c>
      <c r="H481" s="2">
        <v>2018</v>
      </c>
      <c r="I481" s="2" t="s">
        <v>4477</v>
      </c>
      <c r="J481" s="2">
        <v>10834632000104</v>
      </c>
      <c r="K481" s="6">
        <v>43159</v>
      </c>
      <c r="L481" s="2" t="s">
        <v>4478</v>
      </c>
      <c r="M481" s="2" t="s">
        <v>4479</v>
      </c>
      <c r="N481" s="2" t="s">
        <v>406</v>
      </c>
      <c r="O481" s="2">
        <v>12</v>
      </c>
      <c r="P481" s="3">
        <v>0.01</v>
      </c>
      <c r="Q481" s="3">
        <v>0.01</v>
      </c>
      <c r="R481" s="2" t="s">
        <v>17</v>
      </c>
      <c r="S481" s="2" t="s">
        <v>64</v>
      </c>
      <c r="T481" s="2" t="s">
        <v>142</v>
      </c>
      <c r="U481" s="2">
        <v>44800</v>
      </c>
      <c r="V481" s="2" t="s">
        <v>312</v>
      </c>
      <c r="W481" s="2" t="s">
        <v>2309</v>
      </c>
      <c r="X481" s="2" t="s">
        <v>2309</v>
      </c>
      <c r="Y481" s="2" t="s">
        <v>4445</v>
      </c>
      <c r="Z481" s="2" t="s">
        <v>323</v>
      </c>
      <c r="AA481" s="2" t="s">
        <v>14</v>
      </c>
      <c r="AB481" s="2" t="s">
        <v>14</v>
      </c>
      <c r="AC481" s="2">
        <v>2018</v>
      </c>
      <c r="AD481" s="2" t="s">
        <v>4446</v>
      </c>
      <c r="AE481" s="2" t="s">
        <v>4447</v>
      </c>
      <c r="AF481" s="2" t="s">
        <v>4448</v>
      </c>
    </row>
    <row r="482" spans="1:32" ht="66.599999999999994" hidden="1">
      <c r="A482" s="1">
        <f t="shared" si="8"/>
        <v>481</v>
      </c>
      <c r="B482" s="2" t="s">
        <v>2298</v>
      </c>
      <c r="C482" s="2" t="s">
        <v>2563</v>
      </c>
      <c r="D482" s="2" t="s">
        <v>2807</v>
      </c>
      <c r="E482" s="2" t="s">
        <v>321</v>
      </c>
      <c r="F482" s="2">
        <v>8657006709201680</v>
      </c>
      <c r="G482" s="2">
        <v>7</v>
      </c>
      <c r="H482" s="2">
        <v>2018</v>
      </c>
      <c r="I482" s="2" t="s">
        <v>4480</v>
      </c>
      <c r="J482" s="2">
        <v>10834632000104</v>
      </c>
      <c r="K482" s="6">
        <v>43160</v>
      </c>
      <c r="L482" s="2" t="s">
        <v>4478</v>
      </c>
      <c r="M482" s="2" t="s">
        <v>4479</v>
      </c>
      <c r="N482" s="2" t="s">
        <v>406</v>
      </c>
      <c r="O482" s="2">
        <v>12</v>
      </c>
      <c r="P482" s="3">
        <v>0.01</v>
      </c>
      <c r="Q482" s="3">
        <v>0.01</v>
      </c>
      <c r="R482" s="2" t="s">
        <v>17</v>
      </c>
      <c r="S482" s="2" t="s">
        <v>64</v>
      </c>
      <c r="T482" s="2" t="s">
        <v>142</v>
      </c>
      <c r="U482" s="2">
        <v>44805</v>
      </c>
      <c r="V482" s="2" t="s">
        <v>312</v>
      </c>
      <c r="W482" s="2" t="s">
        <v>2309</v>
      </c>
      <c r="X482" s="2" t="s">
        <v>2309</v>
      </c>
      <c r="Y482" s="2" t="s">
        <v>4445</v>
      </c>
      <c r="Z482" s="2" t="s">
        <v>323</v>
      </c>
      <c r="AA482" s="2" t="s">
        <v>14</v>
      </c>
      <c r="AB482" s="2" t="s">
        <v>14</v>
      </c>
      <c r="AC482" s="2">
        <v>2018</v>
      </c>
      <c r="AD482" s="2" t="s">
        <v>4446</v>
      </c>
      <c r="AE482" s="2" t="s">
        <v>4447</v>
      </c>
      <c r="AF482" s="2" t="s">
        <v>4448</v>
      </c>
    </row>
    <row r="483" spans="1:32" ht="53.4" hidden="1">
      <c r="A483" s="1">
        <f t="shared" si="8"/>
        <v>482</v>
      </c>
      <c r="B483" s="2" t="s">
        <v>2298</v>
      </c>
      <c r="C483" s="2" t="s">
        <v>2563</v>
      </c>
      <c r="D483" s="2" t="s">
        <v>2807</v>
      </c>
      <c r="E483" s="2" t="s">
        <v>321</v>
      </c>
      <c r="F483" s="2">
        <v>8657007555201810</v>
      </c>
      <c r="G483" s="2">
        <v>12</v>
      </c>
      <c r="H483" s="2">
        <v>2018</v>
      </c>
      <c r="I483" s="2" t="s">
        <v>4481</v>
      </c>
      <c r="J483" s="2">
        <v>9168704000142</v>
      </c>
      <c r="K483" s="6">
        <v>43210</v>
      </c>
      <c r="L483" s="2" t="s">
        <v>4482</v>
      </c>
      <c r="M483" s="2" t="s">
        <v>4185</v>
      </c>
      <c r="N483" s="2" t="s">
        <v>406</v>
      </c>
      <c r="O483" s="2">
        <v>12</v>
      </c>
      <c r="P483" s="3">
        <v>5390.53</v>
      </c>
      <c r="Q483" s="3">
        <v>64686.400000000001</v>
      </c>
      <c r="R483" s="2" t="s">
        <v>56</v>
      </c>
      <c r="S483" s="2" t="s">
        <v>64</v>
      </c>
      <c r="T483" s="2" t="s">
        <v>142</v>
      </c>
      <c r="U483" s="2">
        <v>45036</v>
      </c>
      <c r="V483" s="2" t="s">
        <v>312</v>
      </c>
      <c r="W483" s="2" t="s">
        <v>2309</v>
      </c>
      <c r="X483" s="2" t="s">
        <v>2309</v>
      </c>
      <c r="Y483" s="2" t="s">
        <v>4445</v>
      </c>
      <c r="Z483" s="2" t="s">
        <v>323</v>
      </c>
      <c r="AA483" s="2" t="s">
        <v>14</v>
      </c>
      <c r="AB483" s="2" t="s">
        <v>14</v>
      </c>
      <c r="AC483" s="2">
        <v>2018</v>
      </c>
      <c r="AD483" s="2" t="s">
        <v>4446</v>
      </c>
      <c r="AE483" s="2" t="s">
        <v>4447</v>
      </c>
      <c r="AF483" s="2" t="s">
        <v>4448</v>
      </c>
    </row>
    <row r="484" spans="1:32" ht="93" hidden="1">
      <c r="A484" s="1">
        <f t="shared" si="8"/>
        <v>483</v>
      </c>
      <c r="B484" s="2" t="s">
        <v>2298</v>
      </c>
      <c r="C484" s="2" t="s">
        <v>2576</v>
      </c>
      <c r="D484" s="2" t="s">
        <v>2807</v>
      </c>
      <c r="E484" s="2" t="s">
        <v>321</v>
      </c>
      <c r="F484" s="2">
        <v>8657028273201840</v>
      </c>
      <c r="G484" s="2">
        <v>13</v>
      </c>
      <c r="H484" s="2">
        <v>2018</v>
      </c>
      <c r="I484" s="2" t="s">
        <v>4483</v>
      </c>
      <c r="J484" s="2">
        <v>22584955000176</v>
      </c>
      <c r="K484" s="6">
        <v>43222</v>
      </c>
      <c r="L484" s="2" t="s">
        <v>4484</v>
      </c>
      <c r="M484" s="2" t="s">
        <v>4485</v>
      </c>
      <c r="N484" s="2" t="s">
        <v>406</v>
      </c>
      <c r="O484" s="2">
        <v>12</v>
      </c>
      <c r="P484" s="3">
        <v>690</v>
      </c>
      <c r="Q484" s="3">
        <v>8280</v>
      </c>
      <c r="R484" s="2" t="s">
        <v>17</v>
      </c>
      <c r="S484" s="2" t="s">
        <v>64</v>
      </c>
      <c r="T484" s="2" t="s">
        <v>142</v>
      </c>
      <c r="U484" s="2">
        <v>44317</v>
      </c>
      <c r="V484" s="2" t="s">
        <v>312</v>
      </c>
      <c r="W484" s="2" t="s">
        <v>2309</v>
      </c>
      <c r="X484" s="2" t="s">
        <v>2309</v>
      </c>
      <c r="Y484" s="2" t="s">
        <v>4445</v>
      </c>
      <c r="Z484" s="2" t="s">
        <v>333</v>
      </c>
      <c r="AA484" s="2" t="s">
        <v>657</v>
      </c>
      <c r="AB484" s="2" t="s">
        <v>14</v>
      </c>
      <c r="AC484" s="2">
        <v>2018</v>
      </c>
      <c r="AD484" s="2" t="s">
        <v>4446</v>
      </c>
      <c r="AE484" s="2" t="s">
        <v>4447</v>
      </c>
      <c r="AF484" s="2" t="s">
        <v>4448</v>
      </c>
    </row>
    <row r="485" spans="1:32" ht="53.4" hidden="1">
      <c r="A485" s="1">
        <f t="shared" si="8"/>
        <v>484</v>
      </c>
      <c r="B485" s="2" t="s">
        <v>2298</v>
      </c>
      <c r="C485" s="2" t="s">
        <v>2563</v>
      </c>
      <c r="D485" s="2" t="s">
        <v>2807</v>
      </c>
      <c r="E485" s="2" t="s">
        <v>321</v>
      </c>
      <c r="F485" s="2">
        <v>8657093706201750</v>
      </c>
      <c r="G485" s="2">
        <v>14</v>
      </c>
      <c r="H485" s="2">
        <v>2018</v>
      </c>
      <c r="I485" s="2" t="s">
        <v>4486</v>
      </c>
      <c r="J485" s="2">
        <v>32185480000107</v>
      </c>
      <c r="K485" s="6">
        <v>43234</v>
      </c>
      <c r="L485" s="2" t="s">
        <v>4487</v>
      </c>
      <c r="M485" s="2" t="s">
        <v>4488</v>
      </c>
      <c r="N485" s="2" t="s">
        <v>406</v>
      </c>
      <c r="O485" s="2">
        <v>12</v>
      </c>
      <c r="P485" s="3">
        <v>22104.38</v>
      </c>
      <c r="Q485" s="3">
        <v>265252.56</v>
      </c>
      <c r="R485" s="2" t="s">
        <v>39</v>
      </c>
      <c r="S485" s="2" t="s">
        <v>39</v>
      </c>
      <c r="T485" s="2" t="s">
        <v>38</v>
      </c>
      <c r="U485" s="2">
        <v>44329</v>
      </c>
      <c r="V485" s="2" t="s">
        <v>312</v>
      </c>
      <c r="W485" s="2" t="s">
        <v>2309</v>
      </c>
      <c r="X485" s="2" t="s">
        <v>2309</v>
      </c>
      <c r="Y485" s="2" t="s">
        <v>4445</v>
      </c>
      <c r="Z485" s="2" t="s">
        <v>333</v>
      </c>
      <c r="AA485" s="2" t="s">
        <v>483</v>
      </c>
      <c r="AB485" s="2" t="s">
        <v>14</v>
      </c>
      <c r="AC485" s="2">
        <v>2018</v>
      </c>
      <c r="AD485" s="2" t="s">
        <v>4446</v>
      </c>
      <c r="AE485" s="2" t="s">
        <v>4447</v>
      </c>
      <c r="AF485" s="2" t="s">
        <v>4448</v>
      </c>
    </row>
    <row r="486" spans="1:32" ht="53.4" hidden="1">
      <c r="A486" s="1">
        <f t="shared" si="8"/>
        <v>485</v>
      </c>
      <c r="B486" s="2" t="s">
        <v>2298</v>
      </c>
      <c r="C486" s="2" t="s">
        <v>2563</v>
      </c>
      <c r="D486" s="2" t="s">
        <v>2807</v>
      </c>
      <c r="E486" s="2" t="s">
        <v>321</v>
      </c>
      <c r="F486" s="2">
        <v>8657030664201820</v>
      </c>
      <c r="G486" s="2">
        <v>18</v>
      </c>
      <c r="H486" s="2">
        <v>2018</v>
      </c>
      <c r="I486" s="2" t="s">
        <v>4489</v>
      </c>
      <c r="J486" s="2">
        <v>33000118000179</v>
      </c>
      <c r="K486" s="6">
        <v>43257</v>
      </c>
      <c r="L486" s="2" t="s">
        <v>4490</v>
      </c>
      <c r="M486" s="2" t="s">
        <v>4491</v>
      </c>
      <c r="N486" s="2" t="s">
        <v>406</v>
      </c>
      <c r="O486" s="2">
        <v>12</v>
      </c>
      <c r="P486" s="3">
        <v>6361.22</v>
      </c>
      <c r="Q486" s="3">
        <v>76334.67</v>
      </c>
      <c r="R486" s="2" t="s">
        <v>39</v>
      </c>
      <c r="S486" s="2" t="s">
        <v>39</v>
      </c>
      <c r="T486" s="2" t="s">
        <v>142</v>
      </c>
      <c r="U486" s="2">
        <v>44352</v>
      </c>
      <c r="V486" s="2" t="s">
        <v>312</v>
      </c>
      <c r="W486" s="2" t="s">
        <v>2309</v>
      </c>
      <c r="X486" s="2" t="s">
        <v>2309</v>
      </c>
      <c r="Y486" s="2" t="s">
        <v>4445</v>
      </c>
      <c r="Z486" s="2" t="s">
        <v>333</v>
      </c>
      <c r="AA486" s="2" t="s">
        <v>657</v>
      </c>
      <c r="AB486" s="2" t="s">
        <v>14</v>
      </c>
      <c r="AC486" s="2">
        <v>2018</v>
      </c>
      <c r="AD486" s="2" t="s">
        <v>4446</v>
      </c>
      <c r="AE486" s="2" t="s">
        <v>4447</v>
      </c>
      <c r="AF486" s="2" t="s">
        <v>4448</v>
      </c>
    </row>
    <row r="487" spans="1:32" ht="53.4" hidden="1">
      <c r="A487" s="1">
        <f t="shared" si="8"/>
        <v>486</v>
      </c>
      <c r="B487" s="2" t="s">
        <v>2298</v>
      </c>
      <c r="C487" s="2" t="s">
        <v>2563</v>
      </c>
      <c r="D487" s="2" t="s">
        <v>2807</v>
      </c>
      <c r="E487" s="2" t="s">
        <v>321</v>
      </c>
      <c r="F487" s="2">
        <v>8657081483201860</v>
      </c>
      <c r="G487" s="2">
        <v>23</v>
      </c>
      <c r="H487" s="2">
        <v>2018</v>
      </c>
      <c r="I487" s="2" t="s">
        <v>4492</v>
      </c>
      <c r="J487" s="2">
        <v>29223336000103</v>
      </c>
      <c r="K487" s="6">
        <v>43325</v>
      </c>
      <c r="L487" s="2" t="s">
        <v>4493</v>
      </c>
      <c r="M487" s="2" t="s">
        <v>4494</v>
      </c>
      <c r="N487" s="2" t="s">
        <v>406</v>
      </c>
      <c r="O487" s="2">
        <v>12</v>
      </c>
      <c r="P487" s="3">
        <v>28355</v>
      </c>
      <c r="Q487" s="3">
        <v>340260</v>
      </c>
      <c r="R487" s="2" t="s">
        <v>174</v>
      </c>
      <c r="S487" s="2" t="s">
        <v>64</v>
      </c>
      <c r="T487" s="2" t="s">
        <v>142</v>
      </c>
      <c r="U487" s="2">
        <v>44421</v>
      </c>
      <c r="V487" s="2" t="s">
        <v>312</v>
      </c>
      <c r="W487" s="2" t="s">
        <v>2309</v>
      </c>
      <c r="X487" s="2" t="s">
        <v>2309</v>
      </c>
      <c r="Y487" s="2" t="s">
        <v>4445</v>
      </c>
      <c r="Z487" s="2" t="s">
        <v>333</v>
      </c>
      <c r="AA487" s="2" t="s">
        <v>483</v>
      </c>
      <c r="AB487" s="2" t="s">
        <v>14</v>
      </c>
      <c r="AC487" s="2">
        <v>2018</v>
      </c>
      <c r="AD487" s="2" t="s">
        <v>4446</v>
      </c>
      <c r="AE487" s="2" t="s">
        <v>4447</v>
      </c>
      <c r="AF487" s="2" t="s">
        <v>4448</v>
      </c>
    </row>
    <row r="488" spans="1:32" ht="53.4" hidden="1">
      <c r="A488" s="1">
        <f t="shared" si="8"/>
        <v>487</v>
      </c>
      <c r="B488" s="2" t="s">
        <v>2298</v>
      </c>
      <c r="C488" s="2" t="s">
        <v>2563</v>
      </c>
      <c r="D488" s="2" t="s">
        <v>2807</v>
      </c>
      <c r="E488" s="2" t="s">
        <v>321</v>
      </c>
      <c r="F488" s="2">
        <v>8657019768201880</v>
      </c>
      <c r="G488" s="2">
        <v>25</v>
      </c>
      <c r="H488" s="2">
        <v>2018</v>
      </c>
      <c r="I488" s="2" t="s">
        <v>3983</v>
      </c>
      <c r="J488" s="2">
        <v>6064175000149</v>
      </c>
      <c r="K488" s="6">
        <v>43335</v>
      </c>
      <c r="L488" s="2" t="s">
        <v>4495</v>
      </c>
      <c r="M488" s="2" t="s">
        <v>4496</v>
      </c>
      <c r="N488" s="2" t="s">
        <v>406</v>
      </c>
      <c r="O488" s="2">
        <v>12</v>
      </c>
      <c r="P488" s="3">
        <v>34252.339999999997</v>
      </c>
      <c r="Q488" s="3">
        <v>411028.06</v>
      </c>
      <c r="R488" s="2" t="s">
        <v>17</v>
      </c>
      <c r="S488" s="2" t="s">
        <v>64</v>
      </c>
      <c r="T488" s="2" t="s">
        <v>142</v>
      </c>
      <c r="U488" s="2">
        <v>44430</v>
      </c>
      <c r="V488" s="2" t="s">
        <v>312</v>
      </c>
      <c r="W488" s="2" t="s">
        <v>2309</v>
      </c>
      <c r="X488" s="2" t="s">
        <v>2309</v>
      </c>
      <c r="Y488" s="2" t="s">
        <v>4445</v>
      </c>
      <c r="Z488" s="2" t="s">
        <v>333</v>
      </c>
      <c r="AA488" s="2" t="s">
        <v>657</v>
      </c>
      <c r="AB488" s="2" t="s">
        <v>14</v>
      </c>
      <c r="AC488" s="2">
        <v>2018</v>
      </c>
      <c r="AD488" s="2" t="s">
        <v>4446</v>
      </c>
      <c r="AE488" s="2" t="s">
        <v>4447</v>
      </c>
      <c r="AF488" s="2" t="s">
        <v>4448</v>
      </c>
    </row>
    <row r="489" spans="1:32" ht="53.4" hidden="1">
      <c r="A489" s="1">
        <f t="shared" si="8"/>
        <v>488</v>
      </c>
      <c r="B489" s="2" t="s">
        <v>2298</v>
      </c>
      <c r="C489" s="2" t="s">
        <v>2563</v>
      </c>
      <c r="D489" s="2" t="s">
        <v>2807</v>
      </c>
      <c r="E489" s="2" t="s">
        <v>321</v>
      </c>
      <c r="F489" s="2">
        <v>8657028495201860</v>
      </c>
      <c r="G489" s="2">
        <v>29</v>
      </c>
      <c r="H489" s="2">
        <v>2018</v>
      </c>
      <c r="I489" s="2" t="s">
        <v>4497</v>
      </c>
      <c r="J489" s="2">
        <v>482840000138</v>
      </c>
      <c r="K489" s="6">
        <v>43360</v>
      </c>
      <c r="L489" s="2" t="s">
        <v>4498</v>
      </c>
      <c r="M489" s="2" t="s">
        <v>4267</v>
      </c>
      <c r="N489" s="2" t="s">
        <v>406</v>
      </c>
      <c r="O489" s="2">
        <v>12</v>
      </c>
      <c r="P489" s="3">
        <v>155479.47</v>
      </c>
      <c r="Q489" s="3">
        <v>1865753.64</v>
      </c>
      <c r="R489" s="2" t="s">
        <v>174</v>
      </c>
      <c r="S489" s="2" t="s">
        <v>64</v>
      </c>
      <c r="T489" s="2" t="s">
        <v>256</v>
      </c>
      <c r="U489" s="2">
        <v>44456</v>
      </c>
      <c r="V489" s="2" t="s">
        <v>312</v>
      </c>
      <c r="W489" s="2" t="s">
        <v>2309</v>
      </c>
      <c r="X489" s="2" t="s">
        <v>2309</v>
      </c>
      <c r="Y489" s="2" t="s">
        <v>4445</v>
      </c>
      <c r="Z489" s="2" t="s">
        <v>333</v>
      </c>
      <c r="AA489" s="2" t="s">
        <v>483</v>
      </c>
      <c r="AB489" s="2" t="s">
        <v>14</v>
      </c>
      <c r="AC489" s="2">
        <v>2018</v>
      </c>
      <c r="AD489" s="2" t="s">
        <v>4446</v>
      </c>
      <c r="AE489" s="2" t="s">
        <v>4447</v>
      </c>
      <c r="AF489" s="2" t="s">
        <v>4448</v>
      </c>
    </row>
    <row r="490" spans="1:32" ht="53.4" hidden="1">
      <c r="A490" s="1">
        <f t="shared" si="8"/>
        <v>489</v>
      </c>
      <c r="B490" s="2" t="s">
        <v>2298</v>
      </c>
      <c r="C490" s="2" t="s">
        <v>2563</v>
      </c>
      <c r="D490" s="2" t="s">
        <v>2807</v>
      </c>
      <c r="E490" s="2" t="s">
        <v>321</v>
      </c>
      <c r="F490" s="2">
        <v>8657098773201840</v>
      </c>
      <c r="G490" s="2">
        <v>30</v>
      </c>
      <c r="H490" s="2">
        <v>2018</v>
      </c>
      <c r="I490" s="2" t="s">
        <v>4499</v>
      </c>
      <c r="J490" s="2">
        <v>32086274000131</v>
      </c>
      <c r="K490" s="6">
        <v>43368</v>
      </c>
      <c r="L490" s="2" t="s">
        <v>4500</v>
      </c>
      <c r="M490" s="2" t="s">
        <v>706</v>
      </c>
      <c r="N490" s="2" t="s">
        <v>406</v>
      </c>
      <c r="O490" s="2">
        <v>12</v>
      </c>
      <c r="P490" s="3">
        <v>6527.46</v>
      </c>
      <c r="Q490" s="3">
        <v>78329.5</v>
      </c>
      <c r="R490" s="2" t="s">
        <v>174</v>
      </c>
      <c r="S490" s="2" t="s">
        <v>64</v>
      </c>
      <c r="T490" s="2" t="s">
        <v>142</v>
      </c>
      <c r="U490" s="2">
        <v>44469</v>
      </c>
      <c r="V490" s="2" t="s">
        <v>312</v>
      </c>
      <c r="W490" s="2" t="s">
        <v>2309</v>
      </c>
      <c r="X490" s="2" t="s">
        <v>2309</v>
      </c>
      <c r="Y490" s="2" t="s">
        <v>4445</v>
      </c>
      <c r="Z490" s="2" t="s">
        <v>333</v>
      </c>
      <c r="AA490" s="2" t="s">
        <v>483</v>
      </c>
      <c r="AB490" s="2" t="s">
        <v>14</v>
      </c>
      <c r="AC490" s="2">
        <v>2018</v>
      </c>
      <c r="AD490" s="2" t="s">
        <v>4446</v>
      </c>
      <c r="AE490" s="2" t="s">
        <v>4447</v>
      </c>
      <c r="AF490" s="2" t="s">
        <v>4448</v>
      </c>
    </row>
    <row r="491" spans="1:32" ht="66.599999999999994" hidden="1">
      <c r="A491" s="1">
        <f t="shared" si="8"/>
        <v>490</v>
      </c>
      <c r="B491" s="2" t="s">
        <v>2298</v>
      </c>
      <c r="C491" s="2" t="s">
        <v>2563</v>
      </c>
      <c r="D491" s="2" t="s">
        <v>2807</v>
      </c>
      <c r="E491" s="2" t="s">
        <v>321</v>
      </c>
      <c r="F491" s="2">
        <v>8657071268201850</v>
      </c>
      <c r="G491" s="2">
        <v>32</v>
      </c>
      <c r="H491" s="2">
        <v>2018</v>
      </c>
      <c r="I491" s="2" t="s">
        <v>4501</v>
      </c>
      <c r="J491" s="2">
        <v>4206050009056</v>
      </c>
      <c r="K491" s="6">
        <v>43405</v>
      </c>
      <c r="L491" s="2" t="s">
        <v>4502</v>
      </c>
      <c r="M491" s="2" t="s">
        <v>4503</v>
      </c>
      <c r="N491" s="2" t="s">
        <v>406</v>
      </c>
      <c r="O491" s="2">
        <v>12</v>
      </c>
      <c r="P491" s="3">
        <v>15698.02</v>
      </c>
      <c r="Q491" s="3">
        <v>188376.19</v>
      </c>
      <c r="R491" s="2" t="s">
        <v>39</v>
      </c>
      <c r="S491" s="2" t="s">
        <v>39</v>
      </c>
      <c r="T491" s="2" t="s">
        <v>38</v>
      </c>
      <c r="U491" s="2">
        <v>44317</v>
      </c>
      <c r="V491" s="2" t="s">
        <v>312</v>
      </c>
      <c r="W491" s="2" t="s">
        <v>2309</v>
      </c>
      <c r="X491" s="2" t="s">
        <v>2309</v>
      </c>
      <c r="Y491" s="2" t="s">
        <v>4445</v>
      </c>
      <c r="Z491" s="2" t="s">
        <v>333</v>
      </c>
      <c r="AA491" s="2" t="s">
        <v>657</v>
      </c>
      <c r="AB491" s="2" t="s">
        <v>14</v>
      </c>
      <c r="AC491" s="2">
        <v>2018</v>
      </c>
      <c r="AD491" s="2" t="s">
        <v>4446</v>
      </c>
      <c r="AE491" s="2" t="s">
        <v>4447</v>
      </c>
      <c r="AF491" s="2" t="s">
        <v>4448</v>
      </c>
    </row>
    <row r="492" spans="1:32" ht="53.4" hidden="1">
      <c r="A492" s="1">
        <f t="shared" si="8"/>
        <v>491</v>
      </c>
      <c r="B492" s="2" t="s">
        <v>2298</v>
      </c>
      <c r="C492" s="2" t="s">
        <v>2563</v>
      </c>
      <c r="D492" s="2" t="s">
        <v>2807</v>
      </c>
      <c r="E492" s="2" t="s">
        <v>321</v>
      </c>
      <c r="F492" s="2">
        <v>8657028538201810</v>
      </c>
      <c r="G492" s="2">
        <v>37</v>
      </c>
      <c r="H492" s="2">
        <v>2018</v>
      </c>
      <c r="I492" s="2" t="s">
        <v>4504</v>
      </c>
      <c r="J492" s="2">
        <v>27091391000153</v>
      </c>
      <c r="K492" s="6">
        <v>43437</v>
      </c>
      <c r="L492" s="2" t="s">
        <v>4505</v>
      </c>
      <c r="M492" s="2" t="s">
        <v>4506</v>
      </c>
      <c r="N492" s="2" t="s">
        <v>406</v>
      </c>
      <c r="O492" s="2">
        <v>12</v>
      </c>
      <c r="P492" s="3">
        <v>945.27</v>
      </c>
      <c r="Q492" s="3">
        <v>11343.27</v>
      </c>
      <c r="R492" s="2" t="s">
        <v>174</v>
      </c>
      <c r="S492" s="2" t="s">
        <v>64</v>
      </c>
      <c r="T492" s="2" t="s">
        <v>2994</v>
      </c>
      <c r="U492" s="2">
        <v>44532</v>
      </c>
      <c r="V492" s="2" t="s">
        <v>312</v>
      </c>
      <c r="W492" s="2" t="s">
        <v>2309</v>
      </c>
      <c r="X492" s="2" t="s">
        <v>2309</v>
      </c>
      <c r="Y492" s="2" t="s">
        <v>4445</v>
      </c>
      <c r="Z492" s="2" t="s">
        <v>333</v>
      </c>
      <c r="AA492" s="2" t="s">
        <v>483</v>
      </c>
      <c r="AB492" s="2" t="s">
        <v>14</v>
      </c>
      <c r="AC492" s="2">
        <v>2018</v>
      </c>
      <c r="AD492" s="2" t="s">
        <v>4446</v>
      </c>
      <c r="AE492" s="2" t="s">
        <v>4447</v>
      </c>
      <c r="AF492" s="2" t="s">
        <v>4448</v>
      </c>
    </row>
    <row r="493" spans="1:32" ht="53.4" hidden="1">
      <c r="A493" s="1">
        <f t="shared" si="8"/>
        <v>492</v>
      </c>
      <c r="B493" s="2" t="s">
        <v>2298</v>
      </c>
      <c r="C493" s="2" t="s">
        <v>2563</v>
      </c>
      <c r="D493" s="2" t="s">
        <v>2807</v>
      </c>
      <c r="E493" s="2" t="s">
        <v>321</v>
      </c>
      <c r="F493" s="2">
        <v>8657084540201860</v>
      </c>
      <c r="G493" s="2">
        <v>2</v>
      </c>
      <c r="H493" s="2">
        <v>2019</v>
      </c>
      <c r="I493" s="2" t="s">
        <v>4507</v>
      </c>
      <c r="J493" s="2">
        <v>8210265000126</v>
      </c>
      <c r="K493" s="6">
        <v>43558</v>
      </c>
      <c r="L493" s="2" t="s">
        <v>4508</v>
      </c>
      <c r="M493" s="2" t="s">
        <v>4509</v>
      </c>
      <c r="N493" s="2" t="s">
        <v>406</v>
      </c>
      <c r="O493" s="2">
        <v>12</v>
      </c>
      <c r="P493" s="3">
        <v>42594.75</v>
      </c>
      <c r="Q493" s="3">
        <v>511137</v>
      </c>
      <c r="R493" s="2" t="s">
        <v>39</v>
      </c>
      <c r="S493" s="2" t="s">
        <v>39</v>
      </c>
      <c r="T493" s="2" t="s">
        <v>38</v>
      </c>
      <c r="U493" s="2">
        <v>44470</v>
      </c>
      <c r="V493" s="2" t="s">
        <v>312</v>
      </c>
      <c r="W493" s="2" t="s">
        <v>2309</v>
      </c>
      <c r="X493" s="2" t="s">
        <v>2309</v>
      </c>
      <c r="Y493" s="2" t="s">
        <v>4445</v>
      </c>
      <c r="Z493" s="2" t="s">
        <v>333</v>
      </c>
      <c r="AA493" s="2" t="s">
        <v>483</v>
      </c>
      <c r="AB493" s="2" t="s">
        <v>14</v>
      </c>
      <c r="AC493" s="2">
        <v>2019</v>
      </c>
      <c r="AD493" s="2" t="s">
        <v>4446</v>
      </c>
      <c r="AE493" s="2" t="s">
        <v>4447</v>
      </c>
      <c r="AF493" s="2" t="s">
        <v>4448</v>
      </c>
    </row>
    <row r="494" spans="1:32" ht="53.4" hidden="1">
      <c r="A494" s="1">
        <f t="shared" si="8"/>
        <v>493</v>
      </c>
      <c r="B494" s="2" t="s">
        <v>2298</v>
      </c>
      <c r="C494" s="2" t="s">
        <v>2563</v>
      </c>
      <c r="D494" s="2" t="s">
        <v>2807</v>
      </c>
      <c r="E494" s="2" t="s">
        <v>321</v>
      </c>
      <c r="F494" s="2">
        <v>8657084540201860</v>
      </c>
      <c r="G494" s="2">
        <v>3</v>
      </c>
      <c r="H494" s="2">
        <v>2019</v>
      </c>
      <c r="I494" s="2" t="s">
        <v>4507</v>
      </c>
      <c r="J494" s="2">
        <v>8210265000126</v>
      </c>
      <c r="K494" s="6">
        <v>43558</v>
      </c>
      <c r="L494" s="2" t="s">
        <v>4508</v>
      </c>
      <c r="M494" s="2" t="s">
        <v>4510</v>
      </c>
      <c r="N494" s="2" t="s">
        <v>406</v>
      </c>
      <c r="O494" s="2">
        <v>12</v>
      </c>
      <c r="P494" s="3">
        <v>8730</v>
      </c>
      <c r="Q494" s="3">
        <v>104760</v>
      </c>
      <c r="R494" s="2" t="s">
        <v>39</v>
      </c>
      <c r="S494" s="2" t="s">
        <v>39</v>
      </c>
      <c r="T494" s="2" t="s">
        <v>38</v>
      </c>
      <c r="U494" s="2">
        <v>44470</v>
      </c>
      <c r="V494" s="2" t="s">
        <v>312</v>
      </c>
      <c r="W494" s="2" t="s">
        <v>2309</v>
      </c>
      <c r="X494" s="2" t="s">
        <v>2309</v>
      </c>
      <c r="Y494" s="2" t="s">
        <v>4445</v>
      </c>
      <c r="Z494" s="2" t="s">
        <v>333</v>
      </c>
      <c r="AA494" s="2" t="s">
        <v>483</v>
      </c>
      <c r="AB494" s="2" t="s">
        <v>14</v>
      </c>
      <c r="AC494" s="2">
        <v>2019</v>
      </c>
      <c r="AD494" s="2" t="s">
        <v>4446</v>
      </c>
      <c r="AE494" s="2" t="s">
        <v>4447</v>
      </c>
      <c r="AF494" s="2" t="s">
        <v>4448</v>
      </c>
    </row>
    <row r="495" spans="1:32" ht="53.4" hidden="1">
      <c r="A495" s="1">
        <f t="shared" si="8"/>
        <v>494</v>
      </c>
      <c r="B495" s="2" t="s">
        <v>2298</v>
      </c>
      <c r="C495" s="2" t="s">
        <v>2563</v>
      </c>
      <c r="D495" s="2" t="s">
        <v>2807</v>
      </c>
      <c r="E495" s="2" t="s">
        <v>321</v>
      </c>
      <c r="F495" s="2">
        <v>8657084540201860</v>
      </c>
      <c r="G495" s="2">
        <v>4</v>
      </c>
      <c r="H495" s="2">
        <v>2019</v>
      </c>
      <c r="I495" s="2" t="s">
        <v>4507</v>
      </c>
      <c r="J495" s="2">
        <v>8210265000126</v>
      </c>
      <c r="K495" s="6">
        <v>43558</v>
      </c>
      <c r="L495" s="2" t="s">
        <v>4508</v>
      </c>
      <c r="M495" s="2" t="s">
        <v>4511</v>
      </c>
      <c r="N495" s="2" t="s">
        <v>406</v>
      </c>
      <c r="O495" s="2">
        <v>12</v>
      </c>
      <c r="P495" s="3">
        <v>13038.75</v>
      </c>
      <c r="Q495" s="3">
        <v>156465</v>
      </c>
      <c r="R495" s="2" t="s">
        <v>39</v>
      </c>
      <c r="S495" s="2" t="s">
        <v>39</v>
      </c>
      <c r="T495" s="2" t="s">
        <v>38</v>
      </c>
      <c r="U495" s="2">
        <v>44470</v>
      </c>
      <c r="V495" s="2" t="s">
        <v>312</v>
      </c>
      <c r="W495" s="2" t="s">
        <v>2309</v>
      </c>
      <c r="X495" s="2" t="s">
        <v>2309</v>
      </c>
      <c r="Y495" s="2" t="s">
        <v>4445</v>
      </c>
      <c r="Z495" s="2" t="s">
        <v>333</v>
      </c>
      <c r="AA495" s="2" t="s">
        <v>483</v>
      </c>
      <c r="AB495" s="2" t="s">
        <v>14</v>
      </c>
      <c r="AC495" s="2">
        <v>2019</v>
      </c>
      <c r="AD495" s="2" t="s">
        <v>4446</v>
      </c>
      <c r="AE495" s="2" t="s">
        <v>4447</v>
      </c>
      <c r="AF495" s="2" t="s">
        <v>4448</v>
      </c>
    </row>
    <row r="496" spans="1:32" ht="53.4" hidden="1">
      <c r="A496" s="1">
        <f t="shared" si="8"/>
        <v>495</v>
      </c>
      <c r="B496" s="2" t="s">
        <v>2298</v>
      </c>
      <c r="C496" s="2" t="s">
        <v>2563</v>
      </c>
      <c r="D496" s="2" t="s">
        <v>2807</v>
      </c>
      <c r="E496" s="2" t="s">
        <v>321</v>
      </c>
      <c r="F496" s="2">
        <v>8657084540201860</v>
      </c>
      <c r="G496" s="2">
        <v>5</v>
      </c>
      <c r="H496" s="2">
        <v>2019</v>
      </c>
      <c r="I496" s="2" t="s">
        <v>4507</v>
      </c>
      <c r="J496" s="2">
        <v>8210265000126</v>
      </c>
      <c r="K496" s="6">
        <v>43558</v>
      </c>
      <c r="L496" s="2" t="s">
        <v>4508</v>
      </c>
      <c r="M496" s="2" t="s">
        <v>4512</v>
      </c>
      <c r="N496" s="2" t="s">
        <v>406</v>
      </c>
      <c r="O496" s="2">
        <v>12</v>
      </c>
      <c r="P496" s="3">
        <v>10110</v>
      </c>
      <c r="Q496" s="3">
        <v>121320</v>
      </c>
      <c r="R496" s="2" t="s">
        <v>39</v>
      </c>
      <c r="S496" s="2" t="s">
        <v>39</v>
      </c>
      <c r="T496" s="2" t="s">
        <v>38</v>
      </c>
      <c r="U496" s="2">
        <v>44470</v>
      </c>
      <c r="V496" s="2" t="s">
        <v>312</v>
      </c>
      <c r="W496" s="2" t="s">
        <v>2309</v>
      </c>
      <c r="X496" s="2" t="s">
        <v>2309</v>
      </c>
      <c r="Y496" s="2" t="s">
        <v>4445</v>
      </c>
      <c r="Z496" s="2" t="s">
        <v>333</v>
      </c>
      <c r="AA496" s="2" t="s">
        <v>483</v>
      </c>
      <c r="AB496" s="2" t="s">
        <v>14</v>
      </c>
      <c r="AC496" s="2">
        <v>2019</v>
      </c>
      <c r="AD496" s="2" t="s">
        <v>4446</v>
      </c>
      <c r="AE496" s="2" t="s">
        <v>4447</v>
      </c>
      <c r="AF496" s="2" t="s">
        <v>4448</v>
      </c>
    </row>
    <row r="497" spans="1:32" ht="53.4" hidden="1">
      <c r="A497" s="1">
        <f t="shared" si="8"/>
        <v>496</v>
      </c>
      <c r="B497" s="2" t="s">
        <v>2298</v>
      </c>
      <c r="C497" s="2" t="s">
        <v>2563</v>
      </c>
      <c r="D497" s="2" t="s">
        <v>2807</v>
      </c>
      <c r="E497" s="2" t="s">
        <v>321</v>
      </c>
      <c r="F497" s="2">
        <v>8657084540201860</v>
      </c>
      <c r="G497" s="2">
        <v>6</v>
      </c>
      <c r="H497" s="2">
        <v>2019</v>
      </c>
      <c r="I497" s="2" t="s">
        <v>4507</v>
      </c>
      <c r="J497" s="2">
        <v>8210265000126</v>
      </c>
      <c r="K497" s="6">
        <v>43558</v>
      </c>
      <c r="L497" s="2" t="s">
        <v>4508</v>
      </c>
      <c r="M497" s="2" t="s">
        <v>4513</v>
      </c>
      <c r="N497" s="2" t="s">
        <v>406</v>
      </c>
      <c r="O497" s="2">
        <v>12</v>
      </c>
      <c r="P497" s="3">
        <v>13470.75</v>
      </c>
      <c r="Q497" s="3">
        <v>161649</v>
      </c>
      <c r="R497" s="2" t="s">
        <v>39</v>
      </c>
      <c r="S497" s="2" t="s">
        <v>39</v>
      </c>
      <c r="T497" s="2" t="s">
        <v>38</v>
      </c>
      <c r="U497" s="2">
        <v>44470</v>
      </c>
      <c r="V497" s="2" t="s">
        <v>312</v>
      </c>
      <c r="W497" s="2" t="s">
        <v>2309</v>
      </c>
      <c r="X497" s="2" t="s">
        <v>2309</v>
      </c>
      <c r="Y497" s="2" t="s">
        <v>4445</v>
      </c>
      <c r="Z497" s="2" t="s">
        <v>333</v>
      </c>
      <c r="AA497" s="2" t="s">
        <v>483</v>
      </c>
      <c r="AB497" s="2" t="s">
        <v>14</v>
      </c>
      <c r="AC497" s="2">
        <v>2019</v>
      </c>
      <c r="AD497" s="2" t="s">
        <v>4446</v>
      </c>
      <c r="AE497" s="2" t="s">
        <v>4447</v>
      </c>
      <c r="AF497" s="2" t="s">
        <v>4448</v>
      </c>
    </row>
    <row r="498" spans="1:32" ht="53.4" hidden="1">
      <c r="A498" s="1">
        <f t="shared" si="8"/>
        <v>497</v>
      </c>
      <c r="B498" s="2" t="s">
        <v>2298</v>
      </c>
      <c r="C498" s="2" t="s">
        <v>2563</v>
      </c>
      <c r="D498" s="2" t="s">
        <v>2807</v>
      </c>
      <c r="E498" s="2" t="s">
        <v>321</v>
      </c>
      <c r="F498" s="2">
        <v>8657084540201860</v>
      </c>
      <c r="G498" s="2">
        <v>7</v>
      </c>
      <c r="H498" s="2">
        <v>2019</v>
      </c>
      <c r="I498" s="2" t="s">
        <v>4507</v>
      </c>
      <c r="J498" s="2">
        <v>8210265000126</v>
      </c>
      <c r="K498" s="6">
        <v>43558</v>
      </c>
      <c r="L498" s="2" t="s">
        <v>4508</v>
      </c>
      <c r="M498" s="2" t="s">
        <v>4514</v>
      </c>
      <c r="N498" s="2" t="s">
        <v>406</v>
      </c>
      <c r="O498" s="2">
        <v>12</v>
      </c>
      <c r="P498" s="3">
        <v>11140</v>
      </c>
      <c r="Q498" s="3">
        <v>133680</v>
      </c>
      <c r="R498" s="2" t="s">
        <v>39</v>
      </c>
      <c r="S498" s="2" t="s">
        <v>39</v>
      </c>
      <c r="T498" s="2" t="s">
        <v>38</v>
      </c>
      <c r="U498" s="2">
        <v>44470</v>
      </c>
      <c r="V498" s="2" t="s">
        <v>312</v>
      </c>
      <c r="W498" s="2" t="s">
        <v>2309</v>
      </c>
      <c r="X498" s="2" t="s">
        <v>2309</v>
      </c>
      <c r="Y498" s="2" t="s">
        <v>4445</v>
      </c>
      <c r="Z498" s="2" t="s">
        <v>333</v>
      </c>
      <c r="AA498" s="2" t="s">
        <v>483</v>
      </c>
      <c r="AB498" s="2" t="s">
        <v>14</v>
      </c>
      <c r="AC498" s="2">
        <v>2019</v>
      </c>
      <c r="AD498" s="2" t="s">
        <v>4446</v>
      </c>
      <c r="AE498" s="2" t="s">
        <v>4447</v>
      </c>
      <c r="AF498" s="2" t="s">
        <v>4448</v>
      </c>
    </row>
    <row r="499" spans="1:32" ht="53.4" hidden="1">
      <c r="A499" s="1">
        <f t="shared" si="8"/>
        <v>498</v>
      </c>
      <c r="B499" s="2" t="s">
        <v>2298</v>
      </c>
      <c r="C499" s="2" t="s">
        <v>2563</v>
      </c>
      <c r="D499" s="2" t="s">
        <v>2807</v>
      </c>
      <c r="E499" s="2" t="s">
        <v>321</v>
      </c>
      <c r="F499" s="2">
        <v>8657084540201860</v>
      </c>
      <c r="G499" s="2">
        <v>8</v>
      </c>
      <c r="H499" s="2">
        <v>2019</v>
      </c>
      <c r="I499" s="2" t="s">
        <v>4515</v>
      </c>
      <c r="J499" s="2">
        <v>18029581000150</v>
      </c>
      <c r="K499" s="6">
        <v>43557</v>
      </c>
      <c r="L499" s="2" t="s">
        <v>4508</v>
      </c>
      <c r="M499" s="2" t="s">
        <v>4516</v>
      </c>
      <c r="N499" s="2" t="s">
        <v>406</v>
      </c>
      <c r="O499" s="2">
        <v>12</v>
      </c>
      <c r="P499" s="3">
        <v>13425</v>
      </c>
      <c r="Q499" s="3">
        <v>161100</v>
      </c>
      <c r="R499" s="2" t="s">
        <v>39</v>
      </c>
      <c r="S499" s="2" t="s">
        <v>39</v>
      </c>
      <c r="T499" s="2" t="s">
        <v>38</v>
      </c>
      <c r="U499" s="2">
        <v>44469</v>
      </c>
      <c r="V499" s="2" t="s">
        <v>312</v>
      </c>
      <c r="W499" s="2" t="s">
        <v>2309</v>
      </c>
      <c r="X499" s="2" t="s">
        <v>2309</v>
      </c>
      <c r="Y499" s="2" t="s">
        <v>4445</v>
      </c>
      <c r="Z499" s="2" t="s">
        <v>333</v>
      </c>
      <c r="AA499" s="2" t="s">
        <v>483</v>
      </c>
      <c r="AB499" s="2" t="s">
        <v>14</v>
      </c>
      <c r="AC499" s="2">
        <v>2019</v>
      </c>
      <c r="AD499" s="2" t="s">
        <v>4446</v>
      </c>
      <c r="AE499" s="2" t="s">
        <v>4447</v>
      </c>
      <c r="AF499" s="2" t="s">
        <v>4448</v>
      </c>
    </row>
    <row r="500" spans="1:32" ht="53.4" hidden="1">
      <c r="A500" s="1">
        <f t="shared" si="8"/>
        <v>499</v>
      </c>
      <c r="B500" s="2" t="s">
        <v>2298</v>
      </c>
      <c r="C500" s="2" t="s">
        <v>2563</v>
      </c>
      <c r="D500" s="2" t="s">
        <v>2807</v>
      </c>
      <c r="E500" s="2" t="s">
        <v>321</v>
      </c>
      <c r="F500" s="2">
        <v>8657084540201860</v>
      </c>
      <c r="G500" s="2">
        <v>9</v>
      </c>
      <c r="H500" s="2">
        <v>2019</v>
      </c>
      <c r="I500" s="2" t="s">
        <v>4515</v>
      </c>
      <c r="J500" s="2">
        <v>18029581000150</v>
      </c>
      <c r="K500" s="6">
        <v>43557</v>
      </c>
      <c r="L500" s="2" t="s">
        <v>4508</v>
      </c>
      <c r="M500" s="2" t="s">
        <v>4517</v>
      </c>
      <c r="N500" s="2" t="s">
        <v>406</v>
      </c>
      <c r="O500" s="2">
        <v>12</v>
      </c>
      <c r="P500" s="3">
        <v>16800</v>
      </c>
      <c r="Q500" s="3">
        <v>201600</v>
      </c>
      <c r="R500" s="2" t="s">
        <v>39</v>
      </c>
      <c r="S500" s="2" t="s">
        <v>39</v>
      </c>
      <c r="T500" s="2" t="s">
        <v>38</v>
      </c>
      <c r="U500" s="2">
        <v>44469</v>
      </c>
      <c r="V500" s="2" t="s">
        <v>312</v>
      </c>
      <c r="W500" s="2" t="s">
        <v>2309</v>
      </c>
      <c r="X500" s="2" t="s">
        <v>2309</v>
      </c>
      <c r="Y500" s="2" t="s">
        <v>4445</v>
      </c>
      <c r="Z500" s="2" t="s">
        <v>333</v>
      </c>
      <c r="AA500" s="2" t="s">
        <v>483</v>
      </c>
      <c r="AB500" s="2" t="s">
        <v>14</v>
      </c>
      <c r="AC500" s="2">
        <v>2019</v>
      </c>
      <c r="AD500" s="2" t="s">
        <v>4446</v>
      </c>
      <c r="AE500" s="2" t="s">
        <v>4447</v>
      </c>
      <c r="AF500" s="2" t="s">
        <v>4448</v>
      </c>
    </row>
    <row r="501" spans="1:32" ht="66.599999999999994" hidden="1">
      <c r="A501" s="1">
        <f t="shared" si="8"/>
        <v>500</v>
      </c>
      <c r="B501" s="2" t="s">
        <v>2298</v>
      </c>
      <c r="C501" s="2" t="s">
        <v>2563</v>
      </c>
      <c r="D501" s="2" t="s">
        <v>2807</v>
      </c>
      <c r="E501" s="2" t="s">
        <v>321</v>
      </c>
      <c r="F501" s="2">
        <v>8657042885201920</v>
      </c>
      <c r="G501" s="2">
        <v>13</v>
      </c>
      <c r="H501" s="2">
        <v>2019</v>
      </c>
      <c r="I501" s="2" t="s">
        <v>4518</v>
      </c>
      <c r="J501" s="2">
        <v>31460582000112</v>
      </c>
      <c r="K501" s="6">
        <v>43661</v>
      </c>
      <c r="L501" s="2" t="s">
        <v>4519</v>
      </c>
      <c r="M501" s="2" t="s">
        <v>4520</v>
      </c>
      <c r="N501" s="2" t="s">
        <v>406</v>
      </c>
      <c r="O501" s="2">
        <v>12</v>
      </c>
      <c r="P501" s="3">
        <v>11935.58</v>
      </c>
      <c r="Q501" s="3">
        <v>143226.96</v>
      </c>
      <c r="R501" s="2" t="s">
        <v>39</v>
      </c>
      <c r="S501" s="2" t="s">
        <v>39</v>
      </c>
      <c r="T501" s="2" t="s">
        <v>38</v>
      </c>
      <c r="U501" s="2">
        <v>44391</v>
      </c>
      <c r="V501" s="2" t="s">
        <v>312</v>
      </c>
      <c r="W501" s="2" t="s">
        <v>2309</v>
      </c>
      <c r="X501" s="2" t="s">
        <v>2309</v>
      </c>
      <c r="Y501" s="2" t="s">
        <v>4445</v>
      </c>
      <c r="Z501" s="2" t="s">
        <v>333</v>
      </c>
      <c r="AA501" s="2" t="s">
        <v>657</v>
      </c>
      <c r="AB501" s="2" t="s">
        <v>14</v>
      </c>
      <c r="AC501" s="2">
        <v>2019</v>
      </c>
      <c r="AD501" s="2" t="s">
        <v>4446</v>
      </c>
      <c r="AE501" s="2" t="s">
        <v>4447</v>
      </c>
      <c r="AF501" s="2" t="s">
        <v>4448</v>
      </c>
    </row>
    <row r="502" spans="1:32" ht="53.4" hidden="1">
      <c r="A502" s="1">
        <f t="shared" si="8"/>
        <v>501</v>
      </c>
      <c r="B502" s="2" t="s">
        <v>2298</v>
      </c>
      <c r="C502" s="2" t="s">
        <v>2563</v>
      </c>
      <c r="D502" s="2" t="s">
        <v>2807</v>
      </c>
      <c r="E502" s="2" t="s">
        <v>321</v>
      </c>
      <c r="F502" s="2">
        <v>8657005537201970</v>
      </c>
      <c r="G502" s="2">
        <v>15</v>
      </c>
      <c r="H502" s="2">
        <v>2019</v>
      </c>
      <c r="I502" s="2" t="s">
        <v>4521</v>
      </c>
      <c r="J502" s="2">
        <v>3372304000178</v>
      </c>
      <c r="K502" s="6">
        <v>43615</v>
      </c>
      <c r="L502" s="2" t="s">
        <v>4522</v>
      </c>
      <c r="M502" s="2" t="s">
        <v>3954</v>
      </c>
      <c r="N502" s="2" t="s">
        <v>406</v>
      </c>
      <c r="O502" s="2">
        <v>12</v>
      </c>
      <c r="P502" s="3">
        <v>94500</v>
      </c>
      <c r="Q502" s="3">
        <v>1134000</v>
      </c>
      <c r="R502" s="2" t="s">
        <v>174</v>
      </c>
      <c r="S502" s="2" t="s">
        <v>64</v>
      </c>
      <c r="T502" s="2" t="s">
        <v>256</v>
      </c>
      <c r="U502" s="2">
        <v>44345</v>
      </c>
      <c r="V502" s="2" t="s">
        <v>312</v>
      </c>
      <c r="W502" s="2" t="s">
        <v>2309</v>
      </c>
      <c r="X502" s="2" t="s">
        <v>2309</v>
      </c>
      <c r="Y502" s="2" t="s">
        <v>4445</v>
      </c>
      <c r="Z502" s="2" t="s">
        <v>333</v>
      </c>
      <c r="AA502" s="2" t="s">
        <v>483</v>
      </c>
      <c r="AB502" s="2" t="s">
        <v>14</v>
      </c>
      <c r="AC502" s="2">
        <v>2019</v>
      </c>
      <c r="AD502" s="2" t="s">
        <v>4446</v>
      </c>
      <c r="AE502" s="2" t="s">
        <v>4447</v>
      </c>
      <c r="AF502" s="2" t="s">
        <v>4448</v>
      </c>
    </row>
    <row r="503" spans="1:32" ht="53.4" hidden="1">
      <c r="A503" s="1">
        <f t="shared" si="8"/>
        <v>502</v>
      </c>
      <c r="B503" s="2" t="s">
        <v>2298</v>
      </c>
      <c r="C503" s="2" t="s">
        <v>2563</v>
      </c>
      <c r="D503" s="2" t="s">
        <v>2807</v>
      </c>
      <c r="E503" s="2" t="s">
        <v>321</v>
      </c>
      <c r="F503" s="2">
        <v>8657005537201970</v>
      </c>
      <c r="G503" s="2">
        <v>19</v>
      </c>
      <c r="H503" s="2">
        <v>2019</v>
      </c>
      <c r="I503" s="2" t="s">
        <v>4521</v>
      </c>
      <c r="J503" s="2">
        <v>3372304000178</v>
      </c>
      <c r="K503" s="6">
        <v>43679</v>
      </c>
      <c r="L503" s="2" t="s">
        <v>4522</v>
      </c>
      <c r="M503" s="2" t="s">
        <v>3954</v>
      </c>
      <c r="N503" s="2" t="s">
        <v>406</v>
      </c>
      <c r="O503" s="2">
        <v>12</v>
      </c>
      <c r="P503" s="3">
        <v>18900</v>
      </c>
      <c r="Q503" s="3">
        <v>226800</v>
      </c>
      <c r="R503" s="2" t="s">
        <v>174</v>
      </c>
      <c r="S503" s="2" t="s">
        <v>64</v>
      </c>
      <c r="T503" s="2" t="s">
        <v>256</v>
      </c>
      <c r="U503" s="2">
        <v>44409</v>
      </c>
      <c r="V503" s="2" t="s">
        <v>312</v>
      </c>
      <c r="W503" s="2" t="s">
        <v>2309</v>
      </c>
      <c r="X503" s="2" t="s">
        <v>2309</v>
      </c>
      <c r="Y503" s="2" t="s">
        <v>4445</v>
      </c>
      <c r="Z503" s="2" t="s">
        <v>333</v>
      </c>
      <c r="AA503" s="2" t="s">
        <v>483</v>
      </c>
      <c r="AB503" s="2" t="s">
        <v>14</v>
      </c>
      <c r="AC503" s="2">
        <v>2019</v>
      </c>
      <c r="AD503" s="2" t="s">
        <v>4446</v>
      </c>
      <c r="AE503" s="2" t="s">
        <v>4447</v>
      </c>
      <c r="AF503" s="2" t="s">
        <v>4448</v>
      </c>
    </row>
    <row r="504" spans="1:32" ht="53.4" hidden="1">
      <c r="A504" s="1">
        <f t="shared" si="8"/>
        <v>503</v>
      </c>
      <c r="B504" s="2" t="s">
        <v>2298</v>
      </c>
      <c r="C504" s="2" t="s">
        <v>2563</v>
      </c>
      <c r="D504" s="2" t="s">
        <v>2807</v>
      </c>
      <c r="E504" s="2" t="s">
        <v>321</v>
      </c>
      <c r="F504" s="2">
        <v>8657087994202010</v>
      </c>
      <c r="G504" s="2">
        <v>19</v>
      </c>
      <c r="H504" s="2">
        <v>2020</v>
      </c>
      <c r="I504" s="2" t="s">
        <v>4521</v>
      </c>
      <c r="J504" s="2">
        <v>3372304000178</v>
      </c>
      <c r="K504" s="6">
        <v>44078</v>
      </c>
      <c r="L504" s="2" t="s">
        <v>4522</v>
      </c>
      <c r="M504" s="2" t="s">
        <v>4523</v>
      </c>
      <c r="N504" s="2" t="s">
        <v>406</v>
      </c>
      <c r="O504" s="2">
        <v>12</v>
      </c>
      <c r="P504" s="3">
        <v>18412.2</v>
      </c>
      <c r="Q504" s="3">
        <v>220946.4</v>
      </c>
      <c r="R504" s="2" t="s">
        <v>174</v>
      </c>
      <c r="S504" s="2" t="s">
        <v>64</v>
      </c>
      <c r="T504" s="2" t="s">
        <v>256</v>
      </c>
      <c r="U504" s="2">
        <v>44576</v>
      </c>
      <c r="V504" s="2" t="s">
        <v>312</v>
      </c>
      <c r="W504" s="2" t="s">
        <v>2309</v>
      </c>
      <c r="X504" s="2" t="s">
        <v>2309</v>
      </c>
      <c r="Y504" s="2" t="s">
        <v>4445</v>
      </c>
      <c r="Z504" s="2" t="s">
        <v>333</v>
      </c>
      <c r="AA504" s="2" t="s">
        <v>483</v>
      </c>
      <c r="AB504" s="2" t="s">
        <v>14</v>
      </c>
      <c r="AC504" s="2">
        <v>2020</v>
      </c>
      <c r="AD504" s="2" t="s">
        <v>4446</v>
      </c>
      <c r="AE504" s="2" t="s">
        <v>4447</v>
      </c>
      <c r="AF504" s="2" t="s">
        <v>4448</v>
      </c>
    </row>
    <row r="505" spans="1:32" ht="53.4" hidden="1">
      <c r="A505" s="1">
        <f t="shared" si="8"/>
        <v>504</v>
      </c>
      <c r="B505" s="2" t="s">
        <v>2298</v>
      </c>
      <c r="C505" s="2" t="s">
        <v>2563</v>
      </c>
      <c r="D505" s="2" t="s">
        <v>2807</v>
      </c>
      <c r="E505" s="2" t="s">
        <v>321</v>
      </c>
      <c r="F505" s="2">
        <v>8657043487201920</v>
      </c>
      <c r="G505" s="2">
        <v>23</v>
      </c>
      <c r="H505" s="2">
        <v>2019</v>
      </c>
      <c r="I505" s="2" t="s">
        <v>4524</v>
      </c>
      <c r="J505" s="2">
        <v>24988359000187</v>
      </c>
      <c r="K505" s="6">
        <v>43727</v>
      </c>
      <c r="L505" s="2" t="s">
        <v>4525</v>
      </c>
      <c r="M505" s="2" t="s">
        <v>4526</v>
      </c>
      <c r="N505" s="2" t="s">
        <v>406</v>
      </c>
      <c r="O505" s="2">
        <v>12</v>
      </c>
      <c r="P505" s="3">
        <v>20724.3</v>
      </c>
      <c r="Q505" s="3">
        <v>248691.6</v>
      </c>
      <c r="R505" s="2" t="s">
        <v>174</v>
      </c>
      <c r="S505" s="2" t="s">
        <v>64</v>
      </c>
      <c r="T505" s="2" t="s">
        <v>142</v>
      </c>
      <c r="U505" s="2">
        <v>44459</v>
      </c>
      <c r="V505" s="2" t="s">
        <v>312</v>
      </c>
      <c r="W505" s="2" t="s">
        <v>2309</v>
      </c>
      <c r="X505" s="2" t="s">
        <v>2309</v>
      </c>
      <c r="Y505" s="2" t="s">
        <v>4445</v>
      </c>
      <c r="Z505" s="2" t="s">
        <v>333</v>
      </c>
      <c r="AA505" s="2" t="s">
        <v>483</v>
      </c>
      <c r="AB505" s="2" t="s">
        <v>14</v>
      </c>
      <c r="AC505" s="2">
        <v>2019</v>
      </c>
      <c r="AD505" s="2" t="s">
        <v>4446</v>
      </c>
      <c r="AE505" s="2" t="s">
        <v>4447</v>
      </c>
      <c r="AF505" s="2" t="s">
        <v>4448</v>
      </c>
    </row>
    <row r="506" spans="1:32" ht="53.4" hidden="1">
      <c r="A506" s="1">
        <f t="shared" si="8"/>
        <v>505</v>
      </c>
      <c r="B506" s="2" t="s">
        <v>2298</v>
      </c>
      <c r="C506" s="2" t="s">
        <v>2563</v>
      </c>
      <c r="D506" s="2" t="s">
        <v>2807</v>
      </c>
      <c r="E506" s="2" t="s">
        <v>321</v>
      </c>
      <c r="F506" s="2">
        <v>8657069265201930</v>
      </c>
      <c r="G506" s="2">
        <v>26</v>
      </c>
      <c r="H506" s="2">
        <v>2019</v>
      </c>
      <c r="I506" s="2" t="s">
        <v>4527</v>
      </c>
      <c r="J506" s="2">
        <v>21603466000151</v>
      </c>
      <c r="K506" s="6">
        <v>43808</v>
      </c>
      <c r="L506" s="2" t="s">
        <v>4528</v>
      </c>
      <c r="M506" s="2" t="s">
        <v>4529</v>
      </c>
      <c r="N506" s="2" t="s">
        <v>406</v>
      </c>
      <c r="O506" s="2">
        <v>12</v>
      </c>
      <c r="P506" s="3">
        <v>24900</v>
      </c>
      <c r="Q506" s="3">
        <v>298800</v>
      </c>
      <c r="R506" s="2" t="s">
        <v>174</v>
      </c>
      <c r="S506" s="2" t="s">
        <v>64</v>
      </c>
      <c r="T506" s="2" t="s">
        <v>2683</v>
      </c>
      <c r="U506" s="2">
        <v>44538</v>
      </c>
      <c r="V506" s="2" t="s">
        <v>312</v>
      </c>
      <c r="W506" s="2" t="s">
        <v>2309</v>
      </c>
      <c r="X506" s="2" t="s">
        <v>2309</v>
      </c>
      <c r="Y506" s="2" t="s">
        <v>4445</v>
      </c>
      <c r="Z506" s="2" t="s">
        <v>333</v>
      </c>
      <c r="AA506" s="2" t="s">
        <v>483</v>
      </c>
      <c r="AB506" s="2" t="s">
        <v>14</v>
      </c>
      <c r="AC506" s="2">
        <v>2019</v>
      </c>
      <c r="AD506" s="2" t="s">
        <v>4446</v>
      </c>
      <c r="AE506" s="2" t="s">
        <v>4447</v>
      </c>
      <c r="AF506" s="2" t="s">
        <v>4448</v>
      </c>
    </row>
    <row r="507" spans="1:32" ht="53.4" hidden="1">
      <c r="A507" s="1">
        <f t="shared" si="8"/>
        <v>506</v>
      </c>
      <c r="B507" s="2" t="s">
        <v>2298</v>
      </c>
      <c r="C507" s="2" t="s">
        <v>2563</v>
      </c>
      <c r="D507" s="2" t="s">
        <v>2807</v>
      </c>
      <c r="E507" s="2" t="s">
        <v>321</v>
      </c>
      <c r="F507" s="2">
        <v>8657030070202030</v>
      </c>
      <c r="G507" s="2">
        <v>5</v>
      </c>
      <c r="H507" s="2">
        <v>2020</v>
      </c>
      <c r="I507" s="2" t="s">
        <v>4507</v>
      </c>
      <c r="J507" s="2">
        <v>8210265000126</v>
      </c>
      <c r="K507" s="6">
        <v>43972</v>
      </c>
      <c r="L507" s="2" t="s">
        <v>4530</v>
      </c>
      <c r="M507" s="2" t="s">
        <v>4531</v>
      </c>
      <c r="N507" s="2" t="s">
        <v>406</v>
      </c>
      <c r="O507" s="2">
        <v>12</v>
      </c>
      <c r="P507" s="3">
        <v>2650</v>
      </c>
      <c r="Q507" s="3">
        <v>31800</v>
      </c>
      <c r="R507" s="2" t="s">
        <v>39</v>
      </c>
      <c r="S507" s="2" t="s">
        <v>39</v>
      </c>
      <c r="T507" s="2" t="s">
        <v>38</v>
      </c>
      <c r="U507" s="2">
        <v>44336</v>
      </c>
      <c r="V507" s="2" t="s">
        <v>312</v>
      </c>
      <c r="W507" s="2" t="s">
        <v>2309</v>
      </c>
      <c r="X507" s="2" t="s">
        <v>2309</v>
      </c>
      <c r="Y507" s="2" t="s">
        <v>4445</v>
      </c>
      <c r="Z507" s="2" t="s">
        <v>333</v>
      </c>
      <c r="AA507" s="2" t="s">
        <v>463</v>
      </c>
      <c r="AB507" s="2" t="s">
        <v>14</v>
      </c>
      <c r="AC507" s="2">
        <v>2020</v>
      </c>
      <c r="AD507" s="2" t="s">
        <v>4446</v>
      </c>
      <c r="AE507" s="2" t="s">
        <v>4447</v>
      </c>
      <c r="AF507" s="2" t="s">
        <v>4448</v>
      </c>
    </row>
    <row r="508" spans="1:32" ht="53.4" hidden="1">
      <c r="A508" s="1">
        <f t="shared" si="8"/>
        <v>507</v>
      </c>
      <c r="B508" s="2" t="s">
        <v>2298</v>
      </c>
      <c r="C508" s="2" t="s">
        <v>2563</v>
      </c>
      <c r="D508" s="2" t="s">
        <v>2807</v>
      </c>
      <c r="E508" s="2" t="s">
        <v>321</v>
      </c>
      <c r="F508" s="2">
        <v>8657009551202080</v>
      </c>
      <c r="G508" s="2">
        <v>14</v>
      </c>
      <c r="H508" s="2">
        <v>2020</v>
      </c>
      <c r="I508" s="2" t="s">
        <v>4532</v>
      </c>
      <c r="J508" s="2">
        <v>35995785753</v>
      </c>
      <c r="K508" s="6">
        <v>44035</v>
      </c>
      <c r="L508" s="2" t="s">
        <v>4533</v>
      </c>
      <c r="M508" s="2" t="s">
        <v>4397</v>
      </c>
      <c r="N508" s="2" t="s">
        <v>406</v>
      </c>
      <c r="O508" s="2">
        <v>12</v>
      </c>
      <c r="P508" s="3">
        <v>0.01</v>
      </c>
      <c r="Q508" s="3">
        <v>0.01</v>
      </c>
      <c r="R508" s="2" t="s">
        <v>174</v>
      </c>
      <c r="S508" s="2" t="s">
        <v>64</v>
      </c>
      <c r="T508" s="2" t="s">
        <v>142</v>
      </c>
      <c r="U508" s="2">
        <v>44399</v>
      </c>
      <c r="V508" s="2" t="s">
        <v>312</v>
      </c>
      <c r="W508" s="2" t="s">
        <v>2309</v>
      </c>
      <c r="X508" s="2" t="s">
        <v>2309</v>
      </c>
      <c r="Y508" s="2" t="s">
        <v>4445</v>
      </c>
      <c r="Z508" s="2" t="s">
        <v>323</v>
      </c>
      <c r="AA508" s="2" t="s">
        <v>14</v>
      </c>
      <c r="AB508" s="2" t="s">
        <v>14</v>
      </c>
      <c r="AC508" s="2">
        <v>2020</v>
      </c>
      <c r="AD508" s="2" t="s">
        <v>4446</v>
      </c>
      <c r="AE508" s="2" t="s">
        <v>4447</v>
      </c>
      <c r="AF508" s="2" t="s">
        <v>4448</v>
      </c>
    </row>
    <row r="509" spans="1:32" ht="53.4" hidden="1">
      <c r="A509" s="1">
        <f t="shared" si="8"/>
        <v>508</v>
      </c>
      <c r="B509" s="2" t="s">
        <v>2298</v>
      </c>
      <c r="C509" s="2" t="s">
        <v>2563</v>
      </c>
      <c r="D509" s="2" t="s">
        <v>2807</v>
      </c>
      <c r="E509" s="2" t="s">
        <v>321</v>
      </c>
      <c r="F509" s="2">
        <v>8657040721202000</v>
      </c>
      <c r="G509" s="2">
        <v>23</v>
      </c>
      <c r="H509" s="2">
        <v>2020</v>
      </c>
      <c r="I509" s="2" t="s">
        <v>4534</v>
      </c>
      <c r="J509" s="2">
        <v>12045633000103</v>
      </c>
      <c r="K509" s="6">
        <v>44019</v>
      </c>
      <c r="L509" s="2" t="s">
        <v>4535</v>
      </c>
      <c r="M509" s="2" t="s">
        <v>4536</v>
      </c>
      <c r="N509" s="2" t="s">
        <v>406</v>
      </c>
      <c r="O509" s="2">
        <v>12</v>
      </c>
      <c r="P509" s="3">
        <v>1075</v>
      </c>
      <c r="Q509" s="3">
        <v>12900</v>
      </c>
      <c r="R509" s="2" t="s">
        <v>39</v>
      </c>
      <c r="S509" s="2" t="s">
        <v>39</v>
      </c>
      <c r="T509" s="2" t="s">
        <v>2994</v>
      </c>
      <c r="U509" s="2">
        <v>44539</v>
      </c>
      <c r="V509" s="2" t="s">
        <v>312</v>
      </c>
      <c r="W509" s="2" t="s">
        <v>2309</v>
      </c>
      <c r="X509" s="2" t="s">
        <v>2309</v>
      </c>
      <c r="Y509" s="2" t="s">
        <v>4445</v>
      </c>
      <c r="Z509" s="2" t="s">
        <v>4327</v>
      </c>
      <c r="AA509" s="2" t="s">
        <v>14</v>
      </c>
      <c r="AB509" s="2" t="s">
        <v>14</v>
      </c>
      <c r="AC509" s="2">
        <v>2020</v>
      </c>
      <c r="AD509" s="2" t="s">
        <v>4446</v>
      </c>
      <c r="AE509" s="2" t="s">
        <v>4447</v>
      </c>
      <c r="AF509" s="2" t="s">
        <v>4448</v>
      </c>
    </row>
    <row r="510" spans="1:32" ht="53.4" hidden="1">
      <c r="A510" s="1">
        <f t="shared" si="8"/>
        <v>509</v>
      </c>
      <c r="B510" s="2" t="s">
        <v>2298</v>
      </c>
      <c r="C510" s="2" t="s">
        <v>2563</v>
      </c>
      <c r="D510" s="2" t="s">
        <v>2807</v>
      </c>
      <c r="E510" s="2" t="s">
        <v>321</v>
      </c>
      <c r="F510" s="2">
        <v>8657123449201950</v>
      </c>
      <c r="G510" s="2">
        <v>8</v>
      </c>
      <c r="H510" s="2">
        <v>2020</v>
      </c>
      <c r="I510" s="2" t="s">
        <v>4537</v>
      </c>
      <c r="J510" s="2">
        <v>1815999000190</v>
      </c>
      <c r="K510" s="6">
        <v>43111</v>
      </c>
      <c r="L510" s="2" t="s">
        <v>4538</v>
      </c>
      <c r="M510" s="2" t="s">
        <v>4539</v>
      </c>
      <c r="N510" s="2" t="s">
        <v>406</v>
      </c>
      <c r="O510" s="2">
        <v>12</v>
      </c>
      <c r="P510" s="3">
        <v>17063.27</v>
      </c>
      <c r="Q510" s="3">
        <v>204759.24</v>
      </c>
      <c r="R510" s="2" t="s">
        <v>174</v>
      </c>
      <c r="S510" s="2" t="s">
        <v>64</v>
      </c>
      <c r="T510" s="2" t="s">
        <v>2683</v>
      </c>
      <c r="U510" s="2">
        <v>44387</v>
      </c>
      <c r="V510" s="2" t="s">
        <v>312</v>
      </c>
      <c r="W510" s="2" t="s">
        <v>2309</v>
      </c>
      <c r="X510" s="2" t="s">
        <v>2309</v>
      </c>
      <c r="Y510" s="2" t="s">
        <v>4445</v>
      </c>
      <c r="Z510" s="2" t="s">
        <v>323</v>
      </c>
      <c r="AA510" s="2" t="s">
        <v>14</v>
      </c>
      <c r="AB510" s="2" t="s">
        <v>14</v>
      </c>
      <c r="AC510" s="2">
        <v>2020</v>
      </c>
      <c r="AD510" s="2" t="s">
        <v>4446</v>
      </c>
      <c r="AE510" s="2" t="s">
        <v>4447</v>
      </c>
      <c r="AF510" s="2" t="s">
        <v>4448</v>
      </c>
    </row>
    <row r="511" spans="1:32" ht="53.4" hidden="1">
      <c r="A511" s="1">
        <f t="shared" si="8"/>
        <v>510</v>
      </c>
      <c r="B511" s="2" t="s">
        <v>2298</v>
      </c>
      <c r="C511" s="2" t="s">
        <v>2563</v>
      </c>
      <c r="D511" s="2" t="s">
        <v>2807</v>
      </c>
      <c r="E511" s="2" t="s">
        <v>321</v>
      </c>
      <c r="F511" s="2">
        <v>8657035198202090</v>
      </c>
      <c r="G511" s="2">
        <v>12</v>
      </c>
      <c r="H511" s="2">
        <v>2020</v>
      </c>
      <c r="I511" s="2" t="s">
        <v>4540</v>
      </c>
      <c r="J511" s="2">
        <v>34028316000294</v>
      </c>
      <c r="K511" s="6">
        <v>44042</v>
      </c>
      <c r="L511" s="2" t="s">
        <v>4541</v>
      </c>
      <c r="M511" s="2" t="s">
        <v>4084</v>
      </c>
      <c r="N511" s="2" t="s">
        <v>406</v>
      </c>
      <c r="O511" s="2">
        <v>12</v>
      </c>
      <c r="P511" s="3">
        <v>52500</v>
      </c>
      <c r="Q511" s="3">
        <v>630000</v>
      </c>
      <c r="R511" s="2" t="s">
        <v>17</v>
      </c>
      <c r="S511" s="2" t="s">
        <v>64</v>
      </c>
      <c r="T511" s="2" t="s">
        <v>142</v>
      </c>
      <c r="U511" s="2">
        <v>44406</v>
      </c>
      <c r="V511" s="2" t="s">
        <v>312</v>
      </c>
      <c r="W511" s="2" t="s">
        <v>2309</v>
      </c>
      <c r="X511" s="2" t="s">
        <v>2309</v>
      </c>
      <c r="Y511" s="2" t="s">
        <v>4445</v>
      </c>
      <c r="Z511" s="2" t="s">
        <v>359</v>
      </c>
      <c r="AA511" s="2" t="s">
        <v>14</v>
      </c>
      <c r="AB511" s="2" t="s">
        <v>14</v>
      </c>
      <c r="AC511" s="2">
        <v>2020</v>
      </c>
      <c r="AD511" s="2" t="s">
        <v>4446</v>
      </c>
      <c r="AE511" s="2" t="s">
        <v>4447</v>
      </c>
      <c r="AF511" s="2" t="s">
        <v>4448</v>
      </c>
    </row>
    <row r="512" spans="1:32" ht="66.599999999999994" hidden="1">
      <c r="A512" s="1">
        <f t="shared" si="8"/>
        <v>511</v>
      </c>
      <c r="B512" s="2" t="s">
        <v>2298</v>
      </c>
      <c r="C512" s="2" t="s">
        <v>2563</v>
      </c>
      <c r="D512" s="2" t="s">
        <v>2807</v>
      </c>
      <c r="E512" s="2" t="s">
        <v>321</v>
      </c>
      <c r="F512" s="2">
        <v>8657036975202010</v>
      </c>
      <c r="G512" s="2">
        <v>17</v>
      </c>
      <c r="H512" s="2">
        <v>2020</v>
      </c>
      <c r="I512" s="2" t="s">
        <v>4542</v>
      </c>
      <c r="J512" s="2">
        <v>36726922000128</v>
      </c>
      <c r="K512" s="6">
        <v>44076</v>
      </c>
      <c r="L512" s="2" t="s">
        <v>4543</v>
      </c>
      <c r="M512" s="2" t="s">
        <v>4544</v>
      </c>
      <c r="N512" s="2" t="s">
        <v>406</v>
      </c>
      <c r="O512" s="2">
        <v>12</v>
      </c>
      <c r="P512" s="3">
        <v>450</v>
      </c>
      <c r="Q512" s="3">
        <v>5400</v>
      </c>
      <c r="R512" s="2" t="s">
        <v>174</v>
      </c>
      <c r="S512" s="2" t="s">
        <v>64</v>
      </c>
      <c r="T512" s="2" t="s">
        <v>2994</v>
      </c>
      <c r="U512" s="2">
        <v>44441</v>
      </c>
      <c r="V512" s="2" t="s">
        <v>312</v>
      </c>
      <c r="W512" s="2" t="s">
        <v>2309</v>
      </c>
      <c r="X512" s="2" t="s">
        <v>2309</v>
      </c>
      <c r="Y512" s="2" t="s">
        <v>4445</v>
      </c>
      <c r="Z512" s="2" t="s">
        <v>4327</v>
      </c>
      <c r="AA512" s="2" t="s">
        <v>14</v>
      </c>
      <c r="AB512" s="2" t="s">
        <v>14</v>
      </c>
      <c r="AC512" s="2">
        <v>2020</v>
      </c>
      <c r="AD512" s="2" t="s">
        <v>4446</v>
      </c>
      <c r="AE512" s="2" t="s">
        <v>4447</v>
      </c>
      <c r="AF512" s="2" t="s">
        <v>4448</v>
      </c>
    </row>
    <row r="513" spans="1:32" ht="159" hidden="1">
      <c r="A513" s="1">
        <f t="shared" si="8"/>
        <v>512</v>
      </c>
      <c r="B513" s="2" t="s">
        <v>2298</v>
      </c>
      <c r="C513" s="2" t="s">
        <v>2563</v>
      </c>
      <c r="D513" s="2" t="s">
        <v>2881</v>
      </c>
      <c r="E513" s="2" t="s">
        <v>321</v>
      </c>
      <c r="F513" s="2">
        <v>8658014642202110</v>
      </c>
      <c r="G513" s="2">
        <v>34</v>
      </c>
      <c r="H513" s="2">
        <v>2021</v>
      </c>
      <c r="I513" s="2" t="s">
        <v>4288</v>
      </c>
      <c r="J513" s="2">
        <v>3506307000157</v>
      </c>
      <c r="K513" s="6">
        <v>44256</v>
      </c>
      <c r="L513" s="2" t="s">
        <v>4545</v>
      </c>
      <c r="M513" s="2" t="s">
        <v>4546</v>
      </c>
      <c r="N513" s="2" t="s">
        <v>406</v>
      </c>
      <c r="O513" s="2">
        <v>12</v>
      </c>
      <c r="P513" s="3">
        <v>457028.49</v>
      </c>
      <c r="Q513" s="3">
        <v>5484341.8600000003</v>
      </c>
      <c r="R513" s="2" t="s">
        <v>17</v>
      </c>
      <c r="S513" s="2" t="s">
        <v>64</v>
      </c>
      <c r="T513" s="2" t="s">
        <v>142</v>
      </c>
      <c r="U513" s="2">
        <v>44621</v>
      </c>
      <c r="V513" s="2" t="s">
        <v>312</v>
      </c>
      <c r="W513" s="2" t="s">
        <v>2309</v>
      </c>
      <c r="X513" s="2" t="s">
        <v>2309</v>
      </c>
      <c r="Y513" s="2" t="s">
        <v>4547</v>
      </c>
      <c r="Z513" s="2" t="s">
        <v>323</v>
      </c>
      <c r="AA513" s="2" t="s">
        <v>14</v>
      </c>
      <c r="AB513" s="2" t="s">
        <v>14</v>
      </c>
      <c r="AC513" s="2">
        <v>2021</v>
      </c>
      <c r="AD513" s="2" t="s">
        <v>2886</v>
      </c>
      <c r="AE513" s="2" t="s">
        <v>2887</v>
      </c>
      <c r="AF513" s="2" t="s">
        <v>2888</v>
      </c>
    </row>
    <row r="514" spans="1:32" ht="93" hidden="1">
      <c r="A514" s="1">
        <f t="shared" si="8"/>
        <v>513</v>
      </c>
      <c r="B514" s="2" t="s">
        <v>2298</v>
      </c>
      <c r="C514" s="2" t="s">
        <v>2563</v>
      </c>
      <c r="D514" s="2" t="s">
        <v>2881</v>
      </c>
      <c r="E514" s="2" t="s">
        <v>321</v>
      </c>
      <c r="F514" s="2">
        <v>8658027674201870</v>
      </c>
      <c r="G514" s="2">
        <v>9</v>
      </c>
      <c r="H514" s="2">
        <v>2019</v>
      </c>
      <c r="I514" s="2" t="s">
        <v>4548</v>
      </c>
      <c r="J514" s="2">
        <v>7017934000185</v>
      </c>
      <c r="K514" s="6">
        <v>43591</v>
      </c>
      <c r="L514" s="2" t="s">
        <v>4549</v>
      </c>
      <c r="M514" s="2" t="s">
        <v>4550</v>
      </c>
      <c r="N514" s="2" t="s">
        <v>406</v>
      </c>
      <c r="O514" s="2">
        <v>12</v>
      </c>
      <c r="P514" s="3">
        <v>12078.24</v>
      </c>
      <c r="Q514" s="3">
        <v>144938.88</v>
      </c>
      <c r="R514" s="2" t="s">
        <v>174</v>
      </c>
      <c r="S514" s="2" t="s">
        <v>64</v>
      </c>
      <c r="T514" s="2" t="s">
        <v>38</v>
      </c>
      <c r="U514" s="2">
        <v>44687</v>
      </c>
      <c r="V514" s="2" t="s">
        <v>312</v>
      </c>
      <c r="W514" s="2" t="s">
        <v>2309</v>
      </c>
      <c r="X514" s="2" t="s">
        <v>2309</v>
      </c>
      <c r="Y514" s="2" t="s">
        <v>4551</v>
      </c>
      <c r="Z514" s="2" t="s">
        <v>323</v>
      </c>
      <c r="AA514" s="2" t="s">
        <v>14</v>
      </c>
      <c r="AB514" s="2" t="s">
        <v>14</v>
      </c>
      <c r="AC514" s="2">
        <v>2019</v>
      </c>
      <c r="AD514" s="2" t="s">
        <v>2886</v>
      </c>
      <c r="AE514" s="2" t="s">
        <v>2887</v>
      </c>
      <c r="AF514" s="2" t="s">
        <v>2888</v>
      </c>
    </row>
    <row r="515" spans="1:32" ht="93" hidden="1">
      <c r="A515" s="1">
        <f t="shared" si="8"/>
        <v>514</v>
      </c>
      <c r="B515" s="2" t="s">
        <v>2298</v>
      </c>
      <c r="C515" s="2" t="s">
        <v>2563</v>
      </c>
      <c r="D515" s="2" t="s">
        <v>2881</v>
      </c>
      <c r="E515" s="2" t="s">
        <v>321</v>
      </c>
      <c r="F515" s="2">
        <v>8658027674201870</v>
      </c>
      <c r="G515" s="2">
        <v>10</v>
      </c>
      <c r="H515" s="2">
        <v>2019</v>
      </c>
      <c r="I515" s="2" t="s">
        <v>4552</v>
      </c>
      <c r="J515" s="2">
        <v>2558157000162</v>
      </c>
      <c r="K515" s="6">
        <v>43591</v>
      </c>
      <c r="L515" s="2" t="s">
        <v>4553</v>
      </c>
      <c r="M515" s="2" t="s">
        <v>4554</v>
      </c>
      <c r="N515" s="2" t="s">
        <v>406</v>
      </c>
      <c r="O515" s="2">
        <v>12</v>
      </c>
      <c r="P515" s="3">
        <v>6747.12</v>
      </c>
      <c r="Q515" s="3">
        <v>80965.440000000002</v>
      </c>
      <c r="R515" s="2" t="s">
        <v>174</v>
      </c>
      <c r="S515" s="2" t="s">
        <v>64</v>
      </c>
      <c r="T515" s="2" t="s">
        <v>38</v>
      </c>
      <c r="U515" s="2">
        <v>44687</v>
      </c>
      <c r="V515" s="2" t="s">
        <v>312</v>
      </c>
      <c r="W515" s="2" t="s">
        <v>2309</v>
      </c>
      <c r="X515" s="2" t="s">
        <v>2309</v>
      </c>
      <c r="Y515" s="2" t="s">
        <v>4551</v>
      </c>
      <c r="Z515" s="2" t="s">
        <v>323</v>
      </c>
      <c r="AA515" s="2" t="s">
        <v>14</v>
      </c>
      <c r="AB515" s="2" t="s">
        <v>14</v>
      </c>
      <c r="AC515" s="2">
        <v>2019</v>
      </c>
      <c r="AD515" s="2" t="s">
        <v>2886</v>
      </c>
      <c r="AE515" s="2" t="s">
        <v>2887</v>
      </c>
      <c r="AF515" s="2" t="s">
        <v>2888</v>
      </c>
    </row>
    <row r="516" spans="1:32" ht="53.4" hidden="1">
      <c r="A516" s="1">
        <f t="shared" si="8"/>
        <v>515</v>
      </c>
      <c r="B516" s="2" t="s">
        <v>2298</v>
      </c>
      <c r="C516" s="2" t="s">
        <v>2563</v>
      </c>
      <c r="D516" s="2" t="s">
        <v>2881</v>
      </c>
      <c r="E516" s="2" t="s">
        <v>321</v>
      </c>
      <c r="F516" s="2">
        <v>8658114929201830</v>
      </c>
      <c r="G516" s="2">
        <v>14</v>
      </c>
      <c r="H516" s="2">
        <v>2019</v>
      </c>
      <c r="I516" s="2" t="s">
        <v>4555</v>
      </c>
      <c r="J516" s="2">
        <v>79283065000141</v>
      </c>
      <c r="K516" s="6">
        <v>43635</v>
      </c>
      <c r="L516" s="2" t="s">
        <v>4556</v>
      </c>
      <c r="M516" s="2" t="s">
        <v>4557</v>
      </c>
      <c r="N516" s="2" t="s">
        <v>406</v>
      </c>
      <c r="O516" s="2">
        <v>12</v>
      </c>
      <c r="P516" s="3">
        <v>111639.79</v>
      </c>
      <c r="Q516" s="3">
        <v>1339677.48</v>
      </c>
      <c r="R516" s="2" t="s">
        <v>174</v>
      </c>
      <c r="S516" s="2" t="s">
        <v>64</v>
      </c>
      <c r="T516" s="2" t="s">
        <v>256</v>
      </c>
      <c r="U516" s="2">
        <v>44731</v>
      </c>
      <c r="V516" s="2" t="s">
        <v>312</v>
      </c>
      <c r="W516" s="2" t="s">
        <v>2309</v>
      </c>
      <c r="X516" s="2" t="s">
        <v>2309</v>
      </c>
      <c r="Y516" s="2" t="s">
        <v>4558</v>
      </c>
      <c r="Z516" s="2" t="s">
        <v>323</v>
      </c>
      <c r="AA516" s="2" t="s">
        <v>14</v>
      </c>
      <c r="AB516" s="2" t="s">
        <v>14</v>
      </c>
      <c r="AC516" s="2">
        <v>2019</v>
      </c>
      <c r="AD516" s="2" t="s">
        <v>2886</v>
      </c>
      <c r="AE516" s="2" t="s">
        <v>2887</v>
      </c>
      <c r="AF516" s="2" t="s">
        <v>2888</v>
      </c>
    </row>
    <row r="517" spans="1:32" ht="93" hidden="1">
      <c r="A517" s="1">
        <f t="shared" si="8"/>
        <v>516</v>
      </c>
      <c r="B517" s="2" t="s">
        <v>2298</v>
      </c>
      <c r="C517" s="2" t="s">
        <v>2563</v>
      </c>
      <c r="D517" s="2" t="s">
        <v>2881</v>
      </c>
      <c r="E517" s="2" t="s">
        <v>321</v>
      </c>
      <c r="F517" s="2">
        <v>8658019756201840</v>
      </c>
      <c r="G517" s="2">
        <v>9</v>
      </c>
      <c r="H517" s="2">
        <v>2018</v>
      </c>
      <c r="I517" s="2" t="s">
        <v>4548</v>
      </c>
      <c r="J517" s="2">
        <v>7017934000185</v>
      </c>
      <c r="K517" s="6">
        <v>43308</v>
      </c>
      <c r="L517" s="2" t="s">
        <v>4559</v>
      </c>
      <c r="M517" s="2" t="s">
        <v>4560</v>
      </c>
      <c r="N517" s="2" t="s">
        <v>406</v>
      </c>
      <c r="O517" s="2">
        <v>12</v>
      </c>
      <c r="P517" s="3">
        <v>10404.65</v>
      </c>
      <c r="Q517" s="3">
        <v>124855.74</v>
      </c>
      <c r="R517" s="2" t="s">
        <v>174</v>
      </c>
      <c r="S517" s="2" t="s">
        <v>64</v>
      </c>
      <c r="T517" s="2" t="s">
        <v>38</v>
      </c>
      <c r="U517" s="2">
        <v>44769</v>
      </c>
      <c r="V517" s="2" t="s">
        <v>312</v>
      </c>
      <c r="W517" s="2" t="s">
        <v>2309</v>
      </c>
      <c r="X517" s="2" t="s">
        <v>2309</v>
      </c>
      <c r="Y517" s="2" t="s">
        <v>4551</v>
      </c>
      <c r="Z517" s="2" t="s">
        <v>323</v>
      </c>
      <c r="AA517" s="2" t="s">
        <v>14</v>
      </c>
      <c r="AB517" s="2" t="s">
        <v>14</v>
      </c>
      <c r="AC517" s="2">
        <v>2018</v>
      </c>
      <c r="AD517" s="2" t="s">
        <v>2886</v>
      </c>
      <c r="AE517" s="2" t="s">
        <v>2887</v>
      </c>
      <c r="AF517" s="2" t="s">
        <v>2888</v>
      </c>
    </row>
    <row r="518" spans="1:32" ht="53.4" hidden="1">
      <c r="A518" s="1">
        <f t="shared" si="8"/>
        <v>517</v>
      </c>
      <c r="B518" s="2" t="s">
        <v>2298</v>
      </c>
      <c r="C518" s="2" t="s">
        <v>2563</v>
      </c>
      <c r="D518" s="2" t="s">
        <v>2881</v>
      </c>
      <c r="E518" s="2" t="s">
        <v>321</v>
      </c>
      <c r="F518" s="2">
        <v>8658019269202000</v>
      </c>
      <c r="G518" s="2">
        <v>17</v>
      </c>
      <c r="H518" s="2">
        <v>2020</v>
      </c>
      <c r="I518" s="2" t="s">
        <v>4561</v>
      </c>
      <c r="J518" s="2">
        <v>23784111000131</v>
      </c>
      <c r="K518" s="6">
        <v>44054</v>
      </c>
      <c r="L518" s="2" t="s">
        <v>4562</v>
      </c>
      <c r="M518" s="2" t="s">
        <v>4563</v>
      </c>
      <c r="N518" s="2" t="s">
        <v>406</v>
      </c>
      <c r="O518" s="2">
        <v>12</v>
      </c>
      <c r="P518" s="3">
        <v>21646.32</v>
      </c>
      <c r="Q518" s="3">
        <v>259755.84</v>
      </c>
      <c r="R518" s="2" t="s">
        <v>174</v>
      </c>
      <c r="S518" s="2" t="s">
        <v>64</v>
      </c>
      <c r="T518" s="2" t="s">
        <v>256</v>
      </c>
      <c r="U518" s="2">
        <v>44790</v>
      </c>
      <c r="V518" s="2" t="s">
        <v>312</v>
      </c>
      <c r="W518" s="2" t="s">
        <v>2309</v>
      </c>
      <c r="X518" s="2" t="s">
        <v>2309</v>
      </c>
      <c r="Y518" s="2" t="s">
        <v>4564</v>
      </c>
      <c r="Z518" s="2" t="s">
        <v>323</v>
      </c>
      <c r="AA518" s="2" t="s">
        <v>14</v>
      </c>
      <c r="AB518" s="2" t="s">
        <v>14</v>
      </c>
      <c r="AC518" s="2">
        <v>2020</v>
      </c>
      <c r="AD518" s="2" t="s">
        <v>2886</v>
      </c>
      <c r="AE518" s="2" t="s">
        <v>2887</v>
      </c>
      <c r="AF518" s="2" t="s">
        <v>2888</v>
      </c>
    </row>
    <row r="519" spans="1:32" ht="53.4" hidden="1">
      <c r="A519" s="1">
        <f t="shared" si="8"/>
        <v>518</v>
      </c>
      <c r="B519" s="2" t="s">
        <v>2298</v>
      </c>
      <c r="C519" s="2" t="s">
        <v>2563</v>
      </c>
      <c r="D519" s="2" t="s">
        <v>2881</v>
      </c>
      <c r="E519" s="2" t="s">
        <v>321</v>
      </c>
      <c r="F519" s="2">
        <v>8658087661201930</v>
      </c>
      <c r="G519" s="2">
        <v>21</v>
      </c>
      <c r="H519" s="2">
        <v>2019</v>
      </c>
      <c r="I519" s="2" t="s">
        <v>4565</v>
      </c>
      <c r="J519" s="2">
        <v>12589220000181</v>
      </c>
      <c r="K519" s="6">
        <v>43709</v>
      </c>
      <c r="L519" s="2" t="s">
        <v>4566</v>
      </c>
      <c r="M519" s="2" t="s">
        <v>4567</v>
      </c>
      <c r="N519" s="2" t="s">
        <v>406</v>
      </c>
      <c r="O519" s="2">
        <v>12</v>
      </c>
      <c r="P519" s="3">
        <v>31826.44</v>
      </c>
      <c r="Q519" s="3">
        <v>381917.28</v>
      </c>
      <c r="R519" s="2" t="s">
        <v>174</v>
      </c>
      <c r="S519" s="2" t="s">
        <v>64</v>
      </c>
      <c r="T519" s="2" t="s">
        <v>256</v>
      </c>
      <c r="U519" s="2">
        <v>44805</v>
      </c>
      <c r="V519" s="2" t="s">
        <v>312</v>
      </c>
      <c r="W519" s="2" t="s">
        <v>2309</v>
      </c>
      <c r="X519" s="2" t="s">
        <v>2309</v>
      </c>
      <c r="Y519" s="2" t="s">
        <v>4568</v>
      </c>
      <c r="Z519" s="2" t="s">
        <v>323</v>
      </c>
      <c r="AA519" s="2" t="s">
        <v>14</v>
      </c>
      <c r="AB519" s="2" t="s">
        <v>14</v>
      </c>
      <c r="AC519" s="2">
        <v>2019</v>
      </c>
      <c r="AD519" s="2" t="s">
        <v>2886</v>
      </c>
      <c r="AE519" s="2" t="s">
        <v>2887</v>
      </c>
      <c r="AF519" s="2" t="s">
        <v>2888</v>
      </c>
    </row>
    <row r="520" spans="1:32" ht="53.4" hidden="1">
      <c r="A520" s="1">
        <f t="shared" si="8"/>
        <v>519</v>
      </c>
      <c r="B520" s="2" t="s">
        <v>2298</v>
      </c>
      <c r="C520" s="2" t="s">
        <v>2563</v>
      </c>
      <c r="D520" s="2" t="s">
        <v>2881</v>
      </c>
      <c r="E520" s="2" t="s">
        <v>321</v>
      </c>
      <c r="F520" s="2">
        <v>8658050344201880</v>
      </c>
      <c r="G520" s="2">
        <v>12</v>
      </c>
      <c r="H520" s="2">
        <v>2018</v>
      </c>
      <c r="I520" s="2" t="s">
        <v>4569</v>
      </c>
      <c r="J520" s="2">
        <v>43776517000180</v>
      </c>
      <c r="K520" s="6">
        <v>43349</v>
      </c>
      <c r="L520" s="2" t="s">
        <v>4570</v>
      </c>
      <c r="M520" s="2" t="s">
        <v>4571</v>
      </c>
      <c r="N520" s="2" t="s">
        <v>406</v>
      </c>
      <c r="O520" s="2">
        <v>12</v>
      </c>
      <c r="P520" s="3">
        <v>8894.81</v>
      </c>
      <c r="Q520" s="3">
        <v>106737.7</v>
      </c>
      <c r="R520" s="2" t="s">
        <v>174</v>
      </c>
      <c r="S520" s="2" t="s">
        <v>64</v>
      </c>
      <c r="T520" s="2" t="s">
        <v>142</v>
      </c>
      <c r="U520" s="2">
        <v>44809</v>
      </c>
      <c r="V520" s="2" t="s">
        <v>312</v>
      </c>
      <c r="W520" s="2" t="s">
        <v>2309</v>
      </c>
      <c r="X520" s="2" t="s">
        <v>2309</v>
      </c>
      <c r="Y520" s="2" t="s">
        <v>4572</v>
      </c>
      <c r="Z520" s="2" t="s">
        <v>359</v>
      </c>
      <c r="AA520" s="2" t="s">
        <v>14</v>
      </c>
      <c r="AB520" s="2" t="s">
        <v>14</v>
      </c>
      <c r="AC520" s="2">
        <v>2018</v>
      </c>
      <c r="AD520" s="2" t="s">
        <v>2886</v>
      </c>
      <c r="AE520" s="2" t="s">
        <v>2887</v>
      </c>
      <c r="AF520" s="2" t="s">
        <v>2888</v>
      </c>
    </row>
    <row r="521" spans="1:32" ht="53.4" hidden="1">
      <c r="A521" s="1">
        <f t="shared" si="8"/>
        <v>520</v>
      </c>
      <c r="B521" s="2" t="s">
        <v>2298</v>
      </c>
      <c r="C521" s="2" t="s">
        <v>2563</v>
      </c>
      <c r="D521" s="2" t="s">
        <v>2881</v>
      </c>
      <c r="E521" s="2" t="s">
        <v>321</v>
      </c>
      <c r="F521" s="2">
        <v>8658027770201900</v>
      </c>
      <c r="G521" s="2">
        <v>22</v>
      </c>
      <c r="H521" s="2">
        <v>2019</v>
      </c>
      <c r="I521" s="2" t="s">
        <v>4573</v>
      </c>
      <c r="J521" s="2">
        <v>2983749000121</v>
      </c>
      <c r="K521" s="6">
        <v>43714</v>
      </c>
      <c r="L521" s="2" t="s">
        <v>4574</v>
      </c>
      <c r="M521" s="2" t="s">
        <v>4575</v>
      </c>
      <c r="N521" s="2" t="s">
        <v>406</v>
      </c>
      <c r="O521" s="2">
        <v>12</v>
      </c>
      <c r="P521" s="3">
        <v>21514.06</v>
      </c>
      <c r="Q521" s="3">
        <v>258168.72</v>
      </c>
      <c r="R521" s="2" t="s">
        <v>174</v>
      </c>
      <c r="S521" s="2" t="s">
        <v>64</v>
      </c>
      <c r="T521" s="2" t="s">
        <v>256</v>
      </c>
      <c r="U521" s="2">
        <v>44810</v>
      </c>
      <c r="V521" s="2" t="s">
        <v>312</v>
      </c>
      <c r="W521" s="2" t="s">
        <v>2309</v>
      </c>
      <c r="X521" s="2" t="s">
        <v>2309</v>
      </c>
      <c r="Y521" s="2" t="s">
        <v>4564</v>
      </c>
      <c r="Z521" s="2" t="s">
        <v>323</v>
      </c>
      <c r="AA521" s="2" t="s">
        <v>14</v>
      </c>
      <c r="AB521" s="2" t="s">
        <v>14</v>
      </c>
      <c r="AC521" s="2">
        <v>2019</v>
      </c>
      <c r="AD521" s="2" t="s">
        <v>2886</v>
      </c>
      <c r="AE521" s="2" t="s">
        <v>2887</v>
      </c>
      <c r="AF521" s="2" t="s">
        <v>2888</v>
      </c>
    </row>
    <row r="522" spans="1:32" ht="53.4" hidden="1">
      <c r="A522" s="1">
        <f t="shared" si="8"/>
        <v>521</v>
      </c>
      <c r="B522" s="2" t="s">
        <v>2298</v>
      </c>
      <c r="C522" s="2" t="s">
        <v>2563</v>
      </c>
      <c r="D522" s="2" t="s">
        <v>2881</v>
      </c>
      <c r="E522" s="2" t="s">
        <v>321</v>
      </c>
      <c r="F522" s="2">
        <v>8658087661201930</v>
      </c>
      <c r="G522" s="2">
        <v>19</v>
      </c>
      <c r="H522" s="2">
        <v>2019</v>
      </c>
      <c r="I522" s="2" t="s">
        <v>4576</v>
      </c>
      <c r="J522" s="2">
        <v>3206234000188</v>
      </c>
      <c r="K522" s="6">
        <v>43717</v>
      </c>
      <c r="L522" s="2" t="s">
        <v>4566</v>
      </c>
      <c r="M522" s="2" t="s">
        <v>4577</v>
      </c>
      <c r="N522" s="2" t="s">
        <v>406</v>
      </c>
      <c r="O522" s="2">
        <v>12</v>
      </c>
      <c r="P522" s="3">
        <v>17347.7</v>
      </c>
      <c r="Q522" s="3">
        <v>208172.4</v>
      </c>
      <c r="R522" s="2" t="s">
        <v>174</v>
      </c>
      <c r="S522" s="2" t="s">
        <v>64</v>
      </c>
      <c r="T522" s="2" t="s">
        <v>256</v>
      </c>
      <c r="U522" s="2">
        <v>44813</v>
      </c>
      <c r="V522" s="2" t="s">
        <v>312</v>
      </c>
      <c r="W522" s="2" t="s">
        <v>2309</v>
      </c>
      <c r="X522" s="2" t="s">
        <v>2309</v>
      </c>
      <c r="Y522" s="2" t="s">
        <v>4568</v>
      </c>
      <c r="Z522" s="2" t="s">
        <v>323</v>
      </c>
      <c r="AA522" s="2" t="s">
        <v>14</v>
      </c>
      <c r="AB522" s="2" t="s">
        <v>14</v>
      </c>
      <c r="AC522" s="2">
        <v>2019</v>
      </c>
      <c r="AD522" s="2" t="s">
        <v>2886</v>
      </c>
      <c r="AE522" s="2" t="s">
        <v>2887</v>
      </c>
      <c r="AF522" s="2" t="s">
        <v>2888</v>
      </c>
    </row>
    <row r="523" spans="1:32" ht="53.4" hidden="1">
      <c r="A523" s="1">
        <f t="shared" si="8"/>
        <v>522</v>
      </c>
      <c r="B523" s="2" t="s">
        <v>2298</v>
      </c>
      <c r="C523" s="2" t="s">
        <v>2563</v>
      </c>
      <c r="D523" s="2" t="s">
        <v>2881</v>
      </c>
      <c r="E523" s="2" t="s">
        <v>321</v>
      </c>
      <c r="F523" s="2">
        <v>8658087661201930</v>
      </c>
      <c r="G523" s="2">
        <v>20</v>
      </c>
      <c r="H523" s="2">
        <v>2019</v>
      </c>
      <c r="I523" s="2" t="s">
        <v>4578</v>
      </c>
      <c r="J523" s="2">
        <v>3848916000194</v>
      </c>
      <c r="K523" s="6">
        <v>43719</v>
      </c>
      <c r="L523" s="2" t="s">
        <v>4566</v>
      </c>
      <c r="M523" s="2" t="s">
        <v>4579</v>
      </c>
      <c r="N523" s="2" t="s">
        <v>406</v>
      </c>
      <c r="O523" s="2">
        <v>12</v>
      </c>
      <c r="P523" s="3">
        <v>43879.51</v>
      </c>
      <c r="Q523" s="3">
        <v>526554.12</v>
      </c>
      <c r="R523" s="2" t="s">
        <v>174</v>
      </c>
      <c r="S523" s="2" t="s">
        <v>64</v>
      </c>
      <c r="T523" s="2" t="s">
        <v>256</v>
      </c>
      <c r="U523" s="2">
        <v>44814</v>
      </c>
      <c r="V523" s="2" t="s">
        <v>312</v>
      </c>
      <c r="W523" s="2" t="s">
        <v>2309</v>
      </c>
      <c r="X523" s="2" t="s">
        <v>2309</v>
      </c>
      <c r="Y523" s="2" t="s">
        <v>4568</v>
      </c>
      <c r="Z523" s="2" t="s">
        <v>323</v>
      </c>
      <c r="AA523" s="2" t="s">
        <v>14</v>
      </c>
      <c r="AB523" s="2" t="s">
        <v>14</v>
      </c>
      <c r="AC523" s="2">
        <v>2019</v>
      </c>
      <c r="AD523" s="2" t="s">
        <v>2886</v>
      </c>
      <c r="AE523" s="2" t="s">
        <v>2887</v>
      </c>
      <c r="AF523" s="2" t="s">
        <v>2888</v>
      </c>
    </row>
    <row r="524" spans="1:32" ht="93" hidden="1">
      <c r="A524" s="1">
        <f t="shared" si="8"/>
        <v>523</v>
      </c>
      <c r="B524" s="2" t="s">
        <v>2298</v>
      </c>
      <c r="C524" s="2" t="s">
        <v>2563</v>
      </c>
      <c r="D524" s="2" t="s">
        <v>2881</v>
      </c>
      <c r="E524" s="2" t="s">
        <v>321</v>
      </c>
      <c r="F524" s="2">
        <v>8658135572201910</v>
      </c>
      <c r="G524" s="2">
        <v>18</v>
      </c>
      <c r="H524" s="2">
        <v>2020</v>
      </c>
      <c r="I524" s="2" t="s">
        <v>4552</v>
      </c>
      <c r="J524" s="2">
        <v>2558157000162</v>
      </c>
      <c r="K524" s="6">
        <v>44084</v>
      </c>
      <c r="L524" s="2" t="s">
        <v>4580</v>
      </c>
      <c r="M524" s="2" t="s">
        <v>4581</v>
      </c>
      <c r="N524" s="2" t="s">
        <v>406</v>
      </c>
      <c r="O524" s="2">
        <v>12</v>
      </c>
      <c r="P524" s="3">
        <v>12916.5</v>
      </c>
      <c r="Q524" s="3">
        <v>154998</v>
      </c>
      <c r="R524" s="2" t="s">
        <v>174</v>
      </c>
      <c r="S524" s="2" t="s">
        <v>64</v>
      </c>
      <c r="T524" s="2" t="s">
        <v>38</v>
      </c>
      <c r="U524" s="2">
        <v>44814</v>
      </c>
      <c r="V524" s="2" t="s">
        <v>312</v>
      </c>
      <c r="W524" s="2" t="s">
        <v>2309</v>
      </c>
      <c r="X524" s="2" t="s">
        <v>2309</v>
      </c>
      <c r="Y524" s="2" t="s">
        <v>4582</v>
      </c>
      <c r="Z524" s="2" t="s">
        <v>323</v>
      </c>
      <c r="AA524" s="2" t="s">
        <v>14</v>
      </c>
      <c r="AB524" s="2" t="s">
        <v>14</v>
      </c>
      <c r="AC524" s="2">
        <v>2020</v>
      </c>
      <c r="AD524" s="2" t="s">
        <v>2886</v>
      </c>
      <c r="AE524" s="2" t="s">
        <v>2887</v>
      </c>
      <c r="AF524" s="2" t="s">
        <v>2888</v>
      </c>
    </row>
    <row r="525" spans="1:32" ht="53.4" hidden="1">
      <c r="A525" s="1">
        <f t="shared" si="8"/>
        <v>524</v>
      </c>
      <c r="B525" s="2" t="s">
        <v>2298</v>
      </c>
      <c r="C525" s="2" t="s">
        <v>2563</v>
      </c>
      <c r="D525" s="2" t="s">
        <v>2881</v>
      </c>
      <c r="E525" s="2" t="s">
        <v>321</v>
      </c>
      <c r="F525" s="2">
        <v>8658051090201810</v>
      </c>
      <c r="G525" s="2">
        <v>13</v>
      </c>
      <c r="H525" s="2">
        <v>2018</v>
      </c>
      <c r="I525" s="2" t="s">
        <v>4583</v>
      </c>
      <c r="J525" s="2">
        <v>10818654000180</v>
      </c>
      <c r="K525" s="6">
        <v>43375</v>
      </c>
      <c r="L525" s="2" t="s">
        <v>4584</v>
      </c>
      <c r="M525" s="2" t="s">
        <v>4585</v>
      </c>
      <c r="N525" s="2" t="s">
        <v>406</v>
      </c>
      <c r="O525" s="2">
        <v>12</v>
      </c>
      <c r="P525" s="3">
        <v>3488.9</v>
      </c>
      <c r="Q525" s="3">
        <v>41866.800000000003</v>
      </c>
      <c r="R525" s="2" t="s">
        <v>174</v>
      </c>
      <c r="S525" s="2" t="s">
        <v>64</v>
      </c>
      <c r="T525" s="2" t="s">
        <v>256</v>
      </c>
      <c r="U525" s="2">
        <v>44836</v>
      </c>
      <c r="V525" s="2" t="s">
        <v>312</v>
      </c>
      <c r="W525" s="2" t="s">
        <v>2309</v>
      </c>
      <c r="X525" s="2" t="s">
        <v>2309</v>
      </c>
      <c r="Y525" s="2" t="s">
        <v>4586</v>
      </c>
      <c r="Z525" s="2" t="s">
        <v>323</v>
      </c>
      <c r="AA525" s="2" t="s">
        <v>14</v>
      </c>
      <c r="AB525" s="2" t="s">
        <v>14</v>
      </c>
      <c r="AC525" s="2">
        <v>2018</v>
      </c>
      <c r="AD525" s="2" t="s">
        <v>2886</v>
      </c>
      <c r="AE525" s="2" t="s">
        <v>2887</v>
      </c>
      <c r="AF525" s="2" t="s">
        <v>2888</v>
      </c>
    </row>
    <row r="526" spans="1:32" ht="53.4" hidden="1">
      <c r="A526" s="1">
        <f t="shared" si="8"/>
        <v>525</v>
      </c>
      <c r="B526" s="2" t="s">
        <v>2298</v>
      </c>
      <c r="C526" s="2" t="s">
        <v>2563</v>
      </c>
      <c r="D526" s="2" t="s">
        <v>2881</v>
      </c>
      <c r="E526" s="2" t="s">
        <v>321</v>
      </c>
      <c r="F526" s="2">
        <v>8658149146201870</v>
      </c>
      <c r="G526" s="2">
        <v>15</v>
      </c>
      <c r="H526" s="2">
        <v>2018</v>
      </c>
      <c r="I526" s="2" t="s">
        <v>2287</v>
      </c>
      <c r="J526" s="2">
        <v>6064175000149</v>
      </c>
      <c r="K526" s="6">
        <v>43399</v>
      </c>
      <c r="L526" s="2" t="s">
        <v>4587</v>
      </c>
      <c r="M526" s="2" t="s">
        <v>4588</v>
      </c>
      <c r="N526" s="2" t="s">
        <v>406</v>
      </c>
      <c r="O526" s="2">
        <v>12</v>
      </c>
      <c r="P526" s="3">
        <v>21123.25</v>
      </c>
      <c r="Q526" s="3">
        <v>253479.04000000001</v>
      </c>
      <c r="R526" s="2" t="s">
        <v>174</v>
      </c>
      <c r="S526" s="2" t="s">
        <v>64</v>
      </c>
      <c r="T526" s="2" t="s">
        <v>142</v>
      </c>
      <c r="U526" s="2">
        <v>44859</v>
      </c>
      <c r="V526" s="2" t="s">
        <v>312</v>
      </c>
      <c r="W526" s="2" t="s">
        <v>2309</v>
      </c>
      <c r="X526" s="2" t="s">
        <v>2309</v>
      </c>
      <c r="Y526" s="2" t="s">
        <v>4589</v>
      </c>
      <c r="Z526" s="2" t="s">
        <v>333</v>
      </c>
      <c r="AA526" s="2" t="s">
        <v>657</v>
      </c>
      <c r="AB526" s="2">
        <v>200109</v>
      </c>
      <c r="AC526" s="2">
        <v>2018</v>
      </c>
      <c r="AD526" s="2" t="s">
        <v>2886</v>
      </c>
      <c r="AE526" s="2" t="s">
        <v>2887</v>
      </c>
      <c r="AF526" s="2" t="s">
        <v>2888</v>
      </c>
    </row>
    <row r="527" spans="1:32" ht="66.599999999999994" hidden="1">
      <c r="A527" s="1">
        <f t="shared" si="8"/>
        <v>526</v>
      </c>
      <c r="B527" s="2" t="s">
        <v>2298</v>
      </c>
      <c r="C527" s="2" t="s">
        <v>2563</v>
      </c>
      <c r="D527" s="2" t="s">
        <v>2881</v>
      </c>
      <c r="E527" s="2" t="s">
        <v>321</v>
      </c>
      <c r="F527" s="2">
        <v>8658013021201810</v>
      </c>
      <c r="G527" s="2">
        <v>21</v>
      </c>
      <c r="H527" s="2">
        <v>2020</v>
      </c>
      <c r="I527" s="2" t="s">
        <v>4590</v>
      </c>
      <c r="J527" s="2">
        <v>7221102000186</v>
      </c>
      <c r="K527" s="6">
        <v>44127</v>
      </c>
      <c r="L527" s="2" t="s">
        <v>4591</v>
      </c>
      <c r="M527" s="2" t="s">
        <v>4592</v>
      </c>
      <c r="N527" s="2" t="s">
        <v>406</v>
      </c>
      <c r="O527" s="2">
        <v>12</v>
      </c>
      <c r="P527" s="3">
        <v>1016.36</v>
      </c>
      <c r="Q527" s="3">
        <v>12196.3</v>
      </c>
      <c r="R527" s="2" t="s">
        <v>174</v>
      </c>
      <c r="S527" s="2" t="s">
        <v>64</v>
      </c>
      <c r="T527" s="2" t="s">
        <v>142</v>
      </c>
      <c r="U527" s="2">
        <v>44863</v>
      </c>
      <c r="V527" s="2" t="s">
        <v>312</v>
      </c>
      <c r="W527" s="2" t="s">
        <v>2309</v>
      </c>
      <c r="X527" s="2" t="s">
        <v>2309</v>
      </c>
      <c r="Y527" s="2" t="s">
        <v>4593</v>
      </c>
      <c r="Z527" s="2" t="s">
        <v>323</v>
      </c>
      <c r="AA527" s="2" t="s">
        <v>14</v>
      </c>
      <c r="AB527" s="2" t="s">
        <v>14</v>
      </c>
      <c r="AC527" s="2">
        <v>2020</v>
      </c>
      <c r="AD527" s="2" t="s">
        <v>2886</v>
      </c>
      <c r="AE527" s="2" t="s">
        <v>2887</v>
      </c>
      <c r="AF527" s="2" t="s">
        <v>2888</v>
      </c>
    </row>
    <row r="528" spans="1:32" ht="53.4" hidden="1">
      <c r="A528" s="1">
        <f t="shared" si="8"/>
        <v>527</v>
      </c>
      <c r="B528" s="2" t="s">
        <v>2298</v>
      </c>
      <c r="C528" s="2" t="s">
        <v>2563</v>
      </c>
      <c r="D528" s="2" t="s">
        <v>2881</v>
      </c>
      <c r="E528" s="2" t="s">
        <v>321</v>
      </c>
      <c r="F528" s="2">
        <v>8658013021201810</v>
      </c>
      <c r="G528" s="2">
        <v>23</v>
      </c>
      <c r="H528" s="2">
        <v>2020</v>
      </c>
      <c r="I528" s="2" t="s">
        <v>339</v>
      </c>
      <c r="J528" s="2">
        <v>6164913000120</v>
      </c>
      <c r="K528" s="6">
        <v>44127</v>
      </c>
      <c r="L528" s="2" t="s">
        <v>4594</v>
      </c>
      <c r="M528" s="2" t="s">
        <v>4595</v>
      </c>
      <c r="N528" s="2" t="s">
        <v>406</v>
      </c>
      <c r="O528" s="2">
        <v>12</v>
      </c>
      <c r="P528" s="3">
        <v>121.13</v>
      </c>
      <c r="Q528" s="3">
        <v>1453.6</v>
      </c>
      <c r="R528" s="2" t="s">
        <v>174</v>
      </c>
      <c r="S528" s="2" t="s">
        <v>64</v>
      </c>
      <c r="T528" s="2" t="s">
        <v>142</v>
      </c>
      <c r="U528" s="2">
        <v>44863</v>
      </c>
      <c r="V528" s="2" t="s">
        <v>312</v>
      </c>
      <c r="W528" s="2" t="s">
        <v>2309</v>
      </c>
      <c r="X528" s="2" t="s">
        <v>2309</v>
      </c>
      <c r="Y528" s="2" t="s">
        <v>4593</v>
      </c>
      <c r="Z528" s="2" t="s">
        <v>323</v>
      </c>
      <c r="AA528" s="2" t="s">
        <v>14</v>
      </c>
      <c r="AB528" s="2" t="s">
        <v>14</v>
      </c>
      <c r="AC528" s="2">
        <v>2020</v>
      </c>
      <c r="AD528" s="2" t="s">
        <v>2886</v>
      </c>
      <c r="AE528" s="2" t="s">
        <v>2887</v>
      </c>
      <c r="AF528" s="2" t="s">
        <v>2888</v>
      </c>
    </row>
    <row r="529" spans="1:32" ht="66.599999999999994" hidden="1">
      <c r="A529" s="1">
        <f t="shared" si="8"/>
        <v>528</v>
      </c>
      <c r="B529" s="2" t="s">
        <v>2298</v>
      </c>
      <c r="C529" s="2" t="s">
        <v>2563</v>
      </c>
      <c r="D529" s="2" t="s">
        <v>2881</v>
      </c>
      <c r="E529" s="2" t="s">
        <v>321</v>
      </c>
      <c r="F529" s="2">
        <v>8658013021201810</v>
      </c>
      <c r="G529" s="2">
        <v>22</v>
      </c>
      <c r="H529" s="2">
        <v>2020</v>
      </c>
      <c r="I529" s="2" t="s">
        <v>4596</v>
      </c>
      <c r="J529" s="2">
        <v>65520470000121</v>
      </c>
      <c r="K529" s="6">
        <v>44133</v>
      </c>
      <c r="L529" s="2" t="s">
        <v>4591</v>
      </c>
      <c r="M529" s="2" t="s">
        <v>4597</v>
      </c>
      <c r="N529" s="2" t="s">
        <v>406</v>
      </c>
      <c r="O529" s="2">
        <v>12</v>
      </c>
      <c r="P529" s="3">
        <v>1316.67</v>
      </c>
      <c r="Q529" s="3">
        <v>15800</v>
      </c>
      <c r="R529" s="2" t="s">
        <v>174</v>
      </c>
      <c r="S529" s="2" t="s">
        <v>64</v>
      </c>
      <c r="T529" s="2" t="s">
        <v>142</v>
      </c>
      <c r="U529" s="2">
        <v>44868</v>
      </c>
      <c r="V529" s="2" t="s">
        <v>312</v>
      </c>
      <c r="W529" s="2" t="s">
        <v>2309</v>
      </c>
      <c r="X529" s="2" t="s">
        <v>2309</v>
      </c>
      <c r="Y529" s="2" t="s">
        <v>4593</v>
      </c>
      <c r="Z529" s="2" t="s">
        <v>323</v>
      </c>
      <c r="AA529" s="2" t="s">
        <v>14</v>
      </c>
      <c r="AB529" s="2" t="s">
        <v>14</v>
      </c>
      <c r="AC529" s="2">
        <v>2020</v>
      </c>
      <c r="AD529" s="2" t="s">
        <v>2886</v>
      </c>
      <c r="AE529" s="2" t="s">
        <v>2887</v>
      </c>
      <c r="AF529" s="2" t="s">
        <v>2888</v>
      </c>
    </row>
    <row r="530" spans="1:32" ht="53.4" hidden="1">
      <c r="A530" s="1">
        <f t="shared" si="8"/>
        <v>529</v>
      </c>
      <c r="B530" s="2" t="s">
        <v>2298</v>
      </c>
      <c r="C530" s="2" t="s">
        <v>2563</v>
      </c>
      <c r="D530" s="2" t="s">
        <v>2881</v>
      </c>
      <c r="E530" s="2" t="s">
        <v>321</v>
      </c>
      <c r="F530" s="2">
        <v>8658172971201950</v>
      </c>
      <c r="G530" s="2">
        <v>27</v>
      </c>
      <c r="H530" s="2">
        <v>2020</v>
      </c>
      <c r="I530" s="2" t="s">
        <v>4598</v>
      </c>
      <c r="J530" s="2">
        <v>8312139000182</v>
      </c>
      <c r="K530" s="6">
        <v>44165</v>
      </c>
      <c r="L530" s="2" t="s">
        <v>4599</v>
      </c>
      <c r="M530" s="2" t="s">
        <v>4600</v>
      </c>
      <c r="N530" s="2" t="s">
        <v>406</v>
      </c>
      <c r="O530" s="2">
        <v>12</v>
      </c>
      <c r="P530" s="3">
        <v>17063.560000000001</v>
      </c>
      <c r="Q530" s="3">
        <v>204762.72</v>
      </c>
      <c r="R530" s="2" t="s">
        <v>174</v>
      </c>
      <c r="S530" s="2" t="s">
        <v>64</v>
      </c>
      <c r="T530" s="2" t="s">
        <v>256</v>
      </c>
      <c r="U530" s="2">
        <v>44898</v>
      </c>
      <c r="V530" s="2" t="s">
        <v>312</v>
      </c>
      <c r="W530" s="2" t="s">
        <v>2309</v>
      </c>
      <c r="X530" s="2" t="s">
        <v>2309</v>
      </c>
      <c r="Y530" s="2" t="s">
        <v>4558</v>
      </c>
      <c r="Z530" s="2" t="s">
        <v>323</v>
      </c>
      <c r="AA530" s="2" t="s">
        <v>14</v>
      </c>
      <c r="AB530" s="2" t="s">
        <v>14</v>
      </c>
      <c r="AC530" s="2">
        <v>2020</v>
      </c>
      <c r="AD530" s="2" t="s">
        <v>2886</v>
      </c>
      <c r="AE530" s="2" t="s">
        <v>2887</v>
      </c>
      <c r="AF530" s="2" t="s">
        <v>2888</v>
      </c>
    </row>
    <row r="531" spans="1:32" ht="53.4" hidden="1">
      <c r="A531" s="1">
        <f t="shared" ref="A531:A594" si="9">A530+1</f>
        <v>530</v>
      </c>
      <c r="B531" s="2" t="s">
        <v>2298</v>
      </c>
      <c r="C531" s="2" t="s">
        <v>2563</v>
      </c>
      <c r="D531" s="2" t="s">
        <v>2881</v>
      </c>
      <c r="E531" s="2" t="s">
        <v>321</v>
      </c>
      <c r="F531" s="2">
        <v>8658172971201950</v>
      </c>
      <c r="G531" s="2">
        <v>28</v>
      </c>
      <c r="H531" s="2">
        <v>2020</v>
      </c>
      <c r="I531" s="2" t="s">
        <v>4601</v>
      </c>
      <c r="J531" s="2">
        <v>12360485000103</v>
      </c>
      <c r="K531" s="6">
        <v>44172</v>
      </c>
      <c r="L531" s="2" t="s">
        <v>4599</v>
      </c>
      <c r="M531" s="2" t="s">
        <v>4602</v>
      </c>
      <c r="N531" s="2" t="s">
        <v>406</v>
      </c>
      <c r="O531" s="2">
        <v>12</v>
      </c>
      <c r="P531" s="3">
        <v>6429.58</v>
      </c>
      <c r="Q531" s="3">
        <v>77154.960000000006</v>
      </c>
      <c r="R531" s="2" t="s">
        <v>174</v>
      </c>
      <c r="S531" s="2" t="s">
        <v>64</v>
      </c>
      <c r="T531" s="2" t="s">
        <v>256</v>
      </c>
      <c r="U531" s="2">
        <v>44910</v>
      </c>
      <c r="V531" s="2" t="s">
        <v>312</v>
      </c>
      <c r="W531" s="2" t="s">
        <v>2309</v>
      </c>
      <c r="X531" s="2" t="s">
        <v>2309</v>
      </c>
      <c r="Y531" s="2" t="s">
        <v>4558</v>
      </c>
      <c r="Z531" s="2" t="s">
        <v>323</v>
      </c>
      <c r="AA531" s="2" t="s">
        <v>14</v>
      </c>
      <c r="AB531" s="2" t="s">
        <v>14</v>
      </c>
      <c r="AC531" s="2">
        <v>2020</v>
      </c>
      <c r="AD531" s="2" t="s">
        <v>2886</v>
      </c>
      <c r="AE531" s="2" t="s">
        <v>2887</v>
      </c>
      <c r="AF531" s="2" t="s">
        <v>2888</v>
      </c>
    </row>
    <row r="532" spans="1:32" ht="66.599999999999994" hidden="1">
      <c r="A532" s="1">
        <f t="shared" si="9"/>
        <v>531</v>
      </c>
      <c r="B532" s="2" t="s">
        <v>2298</v>
      </c>
      <c r="C532" s="2" t="s">
        <v>2563</v>
      </c>
      <c r="D532" s="2" t="s">
        <v>2881</v>
      </c>
      <c r="E532" s="2" t="s">
        <v>321</v>
      </c>
      <c r="F532" s="2">
        <v>8658037435201740</v>
      </c>
      <c r="G532" s="2">
        <v>5</v>
      </c>
      <c r="H532" s="2">
        <v>2017</v>
      </c>
      <c r="I532" s="2" t="s">
        <v>3940</v>
      </c>
      <c r="J532" s="2">
        <v>3935660000152</v>
      </c>
      <c r="K532" s="6">
        <v>43039</v>
      </c>
      <c r="L532" s="2" t="s">
        <v>4603</v>
      </c>
      <c r="M532" s="2" t="s">
        <v>4604</v>
      </c>
      <c r="N532" s="2" t="s">
        <v>406</v>
      </c>
      <c r="O532" s="2">
        <v>12</v>
      </c>
      <c r="P532" s="3">
        <v>1521.67</v>
      </c>
      <c r="Q532" s="3">
        <v>18260</v>
      </c>
      <c r="R532" s="2" t="s">
        <v>174</v>
      </c>
      <c r="S532" s="2" t="s">
        <v>64</v>
      </c>
      <c r="T532" s="2" t="s">
        <v>142</v>
      </c>
      <c r="U532" s="2">
        <v>44569</v>
      </c>
      <c r="V532" s="2" t="s">
        <v>312</v>
      </c>
      <c r="W532" s="2" t="s">
        <v>2309</v>
      </c>
      <c r="X532" s="2" t="s">
        <v>2309</v>
      </c>
      <c r="Y532" s="2" t="s">
        <v>4605</v>
      </c>
      <c r="Z532" s="2" t="s">
        <v>333</v>
      </c>
      <c r="AA532" s="2" t="s">
        <v>657</v>
      </c>
      <c r="AB532" s="2">
        <v>200115</v>
      </c>
      <c r="AC532" s="2">
        <v>2017</v>
      </c>
      <c r="AD532" s="2" t="s">
        <v>2886</v>
      </c>
      <c r="AE532" s="2" t="s">
        <v>2887</v>
      </c>
      <c r="AF532" s="2" t="s">
        <v>2888</v>
      </c>
    </row>
    <row r="533" spans="1:32" ht="53.4" hidden="1">
      <c r="A533" s="1">
        <f t="shared" si="9"/>
        <v>532</v>
      </c>
      <c r="B533" s="2" t="s">
        <v>2298</v>
      </c>
      <c r="C533" s="2" t="s">
        <v>2563</v>
      </c>
      <c r="D533" s="2" t="s">
        <v>2881</v>
      </c>
      <c r="E533" s="2" t="s">
        <v>321</v>
      </c>
      <c r="F533" s="2">
        <v>8658172971201950</v>
      </c>
      <c r="G533" s="2">
        <v>29</v>
      </c>
      <c r="H533" s="2">
        <v>2020</v>
      </c>
      <c r="I533" s="2" t="s">
        <v>4606</v>
      </c>
      <c r="J533" s="2">
        <v>7781620000154</v>
      </c>
      <c r="K533" s="6">
        <v>44195</v>
      </c>
      <c r="L533" s="2" t="s">
        <v>4599</v>
      </c>
      <c r="M533" s="2" t="s">
        <v>4607</v>
      </c>
      <c r="N533" s="2" t="s">
        <v>406</v>
      </c>
      <c r="O533" s="2">
        <v>12</v>
      </c>
      <c r="P533" s="3">
        <v>3082.91</v>
      </c>
      <c r="Q533" s="3">
        <v>36994.92</v>
      </c>
      <c r="R533" s="2" t="s">
        <v>174</v>
      </c>
      <c r="S533" s="2" t="s">
        <v>64</v>
      </c>
      <c r="T533" s="2" t="s">
        <v>256</v>
      </c>
      <c r="U533" s="2">
        <v>44572</v>
      </c>
      <c r="V533" s="2" t="s">
        <v>312</v>
      </c>
      <c r="W533" s="2" t="s">
        <v>2309</v>
      </c>
      <c r="X533" s="2" t="s">
        <v>2309</v>
      </c>
      <c r="Y533" s="2" t="s">
        <v>4558</v>
      </c>
      <c r="Z533" s="2" t="s">
        <v>323</v>
      </c>
      <c r="AA533" s="2" t="s">
        <v>14</v>
      </c>
      <c r="AB533" s="2" t="s">
        <v>14</v>
      </c>
      <c r="AC533" s="2">
        <v>2020</v>
      </c>
      <c r="AD533" s="2" t="s">
        <v>2886</v>
      </c>
      <c r="AE533" s="2" t="s">
        <v>2887</v>
      </c>
      <c r="AF533" s="2" t="s">
        <v>2888</v>
      </c>
    </row>
    <row r="534" spans="1:32" ht="53.4" hidden="1">
      <c r="A534" s="1">
        <f t="shared" si="9"/>
        <v>533</v>
      </c>
      <c r="B534" s="2" t="s">
        <v>2298</v>
      </c>
      <c r="C534" s="2" t="s">
        <v>2563</v>
      </c>
      <c r="D534" s="2" t="s">
        <v>2881</v>
      </c>
      <c r="E534" s="2" t="s">
        <v>321</v>
      </c>
      <c r="F534" s="2">
        <v>8658014681201990</v>
      </c>
      <c r="G534" s="2">
        <v>3</v>
      </c>
      <c r="H534" s="2">
        <v>2020</v>
      </c>
      <c r="I534" s="2" t="s">
        <v>4114</v>
      </c>
      <c r="J534" s="2">
        <v>2558157000162</v>
      </c>
      <c r="K534" s="6">
        <v>43881</v>
      </c>
      <c r="L534" s="2" t="s">
        <v>4608</v>
      </c>
      <c r="M534" s="2" t="s">
        <v>4609</v>
      </c>
      <c r="N534" s="2" t="s">
        <v>406</v>
      </c>
      <c r="O534" s="2">
        <v>12</v>
      </c>
      <c r="P534" s="3">
        <v>2159.75</v>
      </c>
      <c r="Q534" s="3">
        <v>25917</v>
      </c>
      <c r="R534" s="2" t="s">
        <v>174</v>
      </c>
      <c r="S534" s="2" t="s">
        <v>64</v>
      </c>
      <c r="T534" s="2" t="s">
        <v>38</v>
      </c>
      <c r="U534" s="2">
        <v>44613</v>
      </c>
      <c r="V534" s="2" t="s">
        <v>312</v>
      </c>
      <c r="W534" s="2" t="s">
        <v>2309</v>
      </c>
      <c r="X534" s="2" t="s">
        <v>2309</v>
      </c>
      <c r="Y534" s="2" t="s">
        <v>4551</v>
      </c>
      <c r="Z534" s="2" t="s">
        <v>333</v>
      </c>
      <c r="AA534" s="2" t="s">
        <v>657</v>
      </c>
      <c r="AB534" s="2">
        <v>200109</v>
      </c>
      <c r="AC534" s="2">
        <v>2020</v>
      </c>
      <c r="AD534" s="2" t="s">
        <v>2886</v>
      </c>
      <c r="AE534" s="2" t="s">
        <v>2887</v>
      </c>
      <c r="AF534" s="2" t="s">
        <v>2888</v>
      </c>
    </row>
    <row r="535" spans="1:32" ht="79.8" hidden="1">
      <c r="A535" s="1">
        <f t="shared" si="9"/>
        <v>534</v>
      </c>
      <c r="B535" s="2" t="s">
        <v>2298</v>
      </c>
      <c r="C535" s="2" t="s">
        <v>2563</v>
      </c>
      <c r="D535" s="2" t="s">
        <v>2881</v>
      </c>
      <c r="E535" s="2" t="s">
        <v>321</v>
      </c>
      <c r="F535" s="2">
        <v>8658001761202010</v>
      </c>
      <c r="G535" s="2">
        <v>5</v>
      </c>
      <c r="H535" s="2">
        <v>2020</v>
      </c>
      <c r="I535" s="2" t="s">
        <v>4610</v>
      </c>
      <c r="J535" s="2">
        <v>12589220000181</v>
      </c>
      <c r="K535" s="6">
        <v>43906</v>
      </c>
      <c r="L535" s="2" t="s">
        <v>4611</v>
      </c>
      <c r="M535" s="2" t="s">
        <v>4612</v>
      </c>
      <c r="N535" s="2" t="s">
        <v>406</v>
      </c>
      <c r="O535" s="2">
        <v>12</v>
      </c>
      <c r="P535" s="3">
        <v>15931.08</v>
      </c>
      <c r="Q535" s="3">
        <v>191172.9</v>
      </c>
      <c r="R535" s="2" t="s">
        <v>174</v>
      </c>
      <c r="S535" s="2" t="s">
        <v>64</v>
      </c>
      <c r="T535" s="2" t="s">
        <v>256</v>
      </c>
      <c r="U535" s="2">
        <v>44636</v>
      </c>
      <c r="V535" s="2" t="s">
        <v>312</v>
      </c>
      <c r="W535" s="2" t="s">
        <v>2309</v>
      </c>
      <c r="X535" s="2" t="s">
        <v>2309</v>
      </c>
      <c r="Y535" s="2" t="s">
        <v>4568</v>
      </c>
      <c r="Z535" s="2" t="s">
        <v>323</v>
      </c>
      <c r="AA535" s="2" t="s">
        <v>14</v>
      </c>
      <c r="AB535" s="2" t="s">
        <v>14</v>
      </c>
      <c r="AC535" s="2">
        <v>2020</v>
      </c>
      <c r="AD535" s="2" t="s">
        <v>2886</v>
      </c>
      <c r="AE535" s="2" t="s">
        <v>2887</v>
      </c>
      <c r="AF535" s="2" t="s">
        <v>2888</v>
      </c>
    </row>
    <row r="536" spans="1:32" ht="53.4" hidden="1">
      <c r="A536" s="1">
        <f t="shared" si="9"/>
        <v>535</v>
      </c>
      <c r="B536" s="2" t="s">
        <v>2298</v>
      </c>
      <c r="C536" s="2" t="s">
        <v>2576</v>
      </c>
      <c r="D536" s="2" t="s">
        <v>2881</v>
      </c>
      <c r="E536" s="2" t="s">
        <v>321</v>
      </c>
      <c r="F536" s="2">
        <v>8658112378201790</v>
      </c>
      <c r="G536" s="2">
        <v>4</v>
      </c>
      <c r="H536" s="2">
        <v>2018</v>
      </c>
      <c r="I536" s="2" t="s">
        <v>4613</v>
      </c>
      <c r="J536" s="2">
        <v>5591590000198</v>
      </c>
      <c r="K536" s="6">
        <v>43210</v>
      </c>
      <c r="L536" s="2" t="s">
        <v>4614</v>
      </c>
      <c r="M536" s="2" t="s">
        <v>4615</v>
      </c>
      <c r="N536" s="2" t="s">
        <v>406</v>
      </c>
      <c r="O536" s="2">
        <v>12</v>
      </c>
      <c r="P536" s="3">
        <v>17676.64</v>
      </c>
      <c r="Q536" s="3">
        <v>212119.62</v>
      </c>
      <c r="R536" s="2" t="s">
        <v>17</v>
      </c>
      <c r="S536" s="2" t="s">
        <v>64</v>
      </c>
      <c r="T536" s="2" t="s">
        <v>142</v>
      </c>
      <c r="U536" s="2">
        <v>44671</v>
      </c>
      <c r="V536" s="2" t="s">
        <v>312</v>
      </c>
      <c r="W536" s="2" t="s">
        <v>2309</v>
      </c>
      <c r="X536" s="2" t="s">
        <v>2309</v>
      </c>
      <c r="Y536" s="2" t="s">
        <v>4616</v>
      </c>
      <c r="Z536" s="2" t="s">
        <v>323</v>
      </c>
      <c r="AA536" s="2" t="s">
        <v>14</v>
      </c>
      <c r="AB536" s="2" t="s">
        <v>14</v>
      </c>
      <c r="AC536" s="2">
        <v>2018</v>
      </c>
      <c r="AD536" s="2" t="s">
        <v>2886</v>
      </c>
      <c r="AE536" s="2" t="s">
        <v>2887</v>
      </c>
      <c r="AF536" s="2" t="s">
        <v>2888</v>
      </c>
    </row>
    <row r="537" spans="1:32" ht="159" hidden="1">
      <c r="A537" s="1">
        <f t="shared" si="9"/>
        <v>536</v>
      </c>
      <c r="B537" s="2" t="s">
        <v>2298</v>
      </c>
      <c r="C537" s="2" t="s">
        <v>2563</v>
      </c>
      <c r="D537" s="2" t="s">
        <v>2881</v>
      </c>
      <c r="E537" s="2" t="s">
        <v>321</v>
      </c>
      <c r="F537" s="2">
        <v>8658032737201810</v>
      </c>
      <c r="G537" s="2">
        <v>5</v>
      </c>
      <c r="H537" s="2">
        <v>2018</v>
      </c>
      <c r="I537" s="2" t="s">
        <v>4481</v>
      </c>
      <c r="J537" s="2">
        <v>9168704000142</v>
      </c>
      <c r="K537" s="6">
        <v>43210</v>
      </c>
      <c r="L537" s="2" t="s">
        <v>4617</v>
      </c>
      <c r="M537" s="2" t="s">
        <v>4185</v>
      </c>
      <c r="N537" s="2" t="s">
        <v>406</v>
      </c>
      <c r="O537" s="2">
        <v>12</v>
      </c>
      <c r="P537" s="3">
        <v>3550</v>
      </c>
      <c r="Q537" s="3">
        <v>42600</v>
      </c>
      <c r="R537" s="2" t="s">
        <v>56</v>
      </c>
      <c r="S537" s="2" t="s">
        <v>64</v>
      </c>
      <c r="T537" s="2" t="s">
        <v>142</v>
      </c>
      <c r="U537" s="2">
        <v>44671</v>
      </c>
      <c r="V537" s="2" t="s">
        <v>312</v>
      </c>
      <c r="W537" s="2" t="s">
        <v>2309</v>
      </c>
      <c r="X537" s="2" t="s">
        <v>2309</v>
      </c>
      <c r="Y537" s="2" t="s">
        <v>4618</v>
      </c>
      <c r="Z537" s="2" t="s">
        <v>359</v>
      </c>
      <c r="AA537" s="2" t="s">
        <v>14</v>
      </c>
      <c r="AB537" s="2" t="s">
        <v>14</v>
      </c>
      <c r="AC537" s="2">
        <v>2018</v>
      </c>
      <c r="AD537" s="2" t="s">
        <v>2886</v>
      </c>
      <c r="AE537" s="2" t="s">
        <v>2887</v>
      </c>
      <c r="AF537" s="2" t="s">
        <v>2888</v>
      </c>
    </row>
    <row r="538" spans="1:32" ht="53.4" hidden="1">
      <c r="A538" s="1">
        <f t="shared" si="9"/>
        <v>537</v>
      </c>
      <c r="B538" s="2" t="s">
        <v>2298</v>
      </c>
      <c r="C538" s="2" t="s">
        <v>2576</v>
      </c>
      <c r="D538" s="2" t="s">
        <v>2881</v>
      </c>
      <c r="E538" s="2" t="s">
        <v>321</v>
      </c>
      <c r="F538" s="2">
        <v>8658014929201910</v>
      </c>
      <c r="G538" s="2">
        <v>13</v>
      </c>
      <c r="H538" s="2">
        <v>2019</v>
      </c>
      <c r="I538" s="2" t="s">
        <v>4619</v>
      </c>
      <c r="J538" s="2">
        <v>12604740000170</v>
      </c>
      <c r="K538" s="6">
        <v>43595</v>
      </c>
      <c r="L538" s="2" t="s">
        <v>4620</v>
      </c>
      <c r="M538" s="2" t="s">
        <v>4621</v>
      </c>
      <c r="N538" s="2" t="s">
        <v>406</v>
      </c>
      <c r="O538" s="2">
        <v>12</v>
      </c>
      <c r="P538" s="3">
        <v>4133.34</v>
      </c>
      <c r="Q538" s="3">
        <v>49600.08</v>
      </c>
      <c r="R538" s="2" t="s">
        <v>17</v>
      </c>
      <c r="S538" s="2" t="s">
        <v>64</v>
      </c>
      <c r="T538" s="2" t="s">
        <v>256</v>
      </c>
      <c r="U538" s="2">
        <v>44690</v>
      </c>
      <c r="V538" s="2" t="s">
        <v>312</v>
      </c>
      <c r="W538" s="2" t="s">
        <v>2309</v>
      </c>
      <c r="X538" s="2" t="s">
        <v>2309</v>
      </c>
      <c r="Y538" s="2" t="s">
        <v>2894</v>
      </c>
      <c r="Z538" s="2" t="s">
        <v>323</v>
      </c>
      <c r="AA538" s="2" t="s">
        <v>14</v>
      </c>
      <c r="AB538" s="2" t="s">
        <v>14</v>
      </c>
      <c r="AC538" s="2">
        <v>2019</v>
      </c>
      <c r="AD538" s="2" t="s">
        <v>2886</v>
      </c>
      <c r="AE538" s="2" t="s">
        <v>2887</v>
      </c>
      <c r="AF538" s="2" t="s">
        <v>2888</v>
      </c>
    </row>
    <row r="539" spans="1:32" ht="66.599999999999994" hidden="1">
      <c r="A539" s="1">
        <f t="shared" si="9"/>
        <v>538</v>
      </c>
      <c r="B539" s="2" t="s">
        <v>2298</v>
      </c>
      <c r="C539" s="2" t="s">
        <v>2576</v>
      </c>
      <c r="D539" s="2" t="s">
        <v>2881</v>
      </c>
      <c r="E539" s="2" t="s">
        <v>321</v>
      </c>
      <c r="F539" s="2">
        <v>8658137253201850</v>
      </c>
      <c r="G539" s="2">
        <v>4</v>
      </c>
      <c r="H539" s="2">
        <v>2019</v>
      </c>
      <c r="I539" s="2" t="s">
        <v>4622</v>
      </c>
      <c r="J539" s="2">
        <v>56841067000103</v>
      </c>
      <c r="K539" s="6">
        <v>43167</v>
      </c>
      <c r="L539" s="2" t="s">
        <v>4623</v>
      </c>
      <c r="M539" s="2" t="s">
        <v>4624</v>
      </c>
      <c r="N539" s="2" t="s">
        <v>406</v>
      </c>
      <c r="O539" s="2">
        <v>12</v>
      </c>
      <c r="P539" s="3">
        <v>32836.39</v>
      </c>
      <c r="Q539" s="3">
        <v>394036.7</v>
      </c>
      <c r="R539" s="2" t="s">
        <v>17</v>
      </c>
      <c r="S539" s="2" t="s">
        <v>64</v>
      </c>
      <c r="T539" s="2" t="s">
        <v>142</v>
      </c>
      <c r="U539" s="2">
        <v>44753</v>
      </c>
      <c r="V539" s="2" t="s">
        <v>312</v>
      </c>
      <c r="W539" s="2" t="s">
        <v>2309</v>
      </c>
      <c r="X539" s="2" t="s">
        <v>2309</v>
      </c>
      <c r="Y539" s="2" t="s">
        <v>4625</v>
      </c>
      <c r="Z539" s="2" t="s">
        <v>333</v>
      </c>
      <c r="AA539" s="2" t="s">
        <v>657</v>
      </c>
      <c r="AB539" s="2">
        <v>200109</v>
      </c>
      <c r="AC539" s="2">
        <v>2019</v>
      </c>
      <c r="AD539" s="2" t="s">
        <v>2886</v>
      </c>
      <c r="AE539" s="2" t="s">
        <v>2887</v>
      </c>
      <c r="AF539" s="2" t="s">
        <v>2888</v>
      </c>
    </row>
    <row r="540" spans="1:32" ht="53.4" hidden="1">
      <c r="A540" s="1">
        <f t="shared" si="9"/>
        <v>539</v>
      </c>
      <c r="B540" s="2" t="s">
        <v>2298</v>
      </c>
      <c r="C540" s="2" t="s">
        <v>2563</v>
      </c>
      <c r="D540" s="2" t="s">
        <v>2881</v>
      </c>
      <c r="E540" s="2" t="s">
        <v>321</v>
      </c>
      <c r="F540" s="2">
        <v>8658114644201710</v>
      </c>
      <c r="G540" s="2">
        <v>6</v>
      </c>
      <c r="H540" s="2">
        <v>2017</v>
      </c>
      <c r="I540" s="2" t="s">
        <v>4626</v>
      </c>
      <c r="J540" s="2">
        <v>332087000102</v>
      </c>
      <c r="K540" s="6">
        <v>43087</v>
      </c>
      <c r="L540" s="2" t="s">
        <v>4627</v>
      </c>
      <c r="M540" s="2" t="s">
        <v>4628</v>
      </c>
      <c r="N540" s="2" t="s">
        <v>406</v>
      </c>
      <c r="O540" s="2">
        <v>12</v>
      </c>
      <c r="P540" s="3">
        <v>95855.86</v>
      </c>
      <c r="Q540" s="3">
        <v>1150270.32</v>
      </c>
      <c r="R540" s="2" t="s">
        <v>174</v>
      </c>
      <c r="S540" s="2" t="s">
        <v>64</v>
      </c>
      <c r="T540" s="2" t="s">
        <v>256</v>
      </c>
      <c r="U540" s="2">
        <v>44912</v>
      </c>
      <c r="V540" s="2" t="s">
        <v>312</v>
      </c>
      <c r="W540" s="2" t="s">
        <v>2309</v>
      </c>
      <c r="X540" s="2" t="s">
        <v>2309</v>
      </c>
      <c r="Y540" s="2" t="s">
        <v>4564</v>
      </c>
      <c r="Z540" s="2" t="s">
        <v>333</v>
      </c>
      <c r="AA540" s="2" t="s">
        <v>483</v>
      </c>
      <c r="AB540" s="2" t="s">
        <v>14</v>
      </c>
      <c r="AC540" s="2">
        <v>2017</v>
      </c>
      <c r="AD540" s="2" t="s">
        <v>2886</v>
      </c>
      <c r="AE540" s="2" t="s">
        <v>2887</v>
      </c>
      <c r="AF540" s="2" t="s">
        <v>2888</v>
      </c>
    </row>
    <row r="541" spans="1:32" ht="53.4" hidden="1">
      <c r="A541" s="1">
        <f t="shared" si="9"/>
        <v>540</v>
      </c>
      <c r="B541" s="2" t="s">
        <v>2298</v>
      </c>
      <c r="C541" s="2" t="s">
        <v>2563</v>
      </c>
      <c r="D541" s="2" t="s">
        <v>2881</v>
      </c>
      <c r="E541" s="2" t="s">
        <v>321</v>
      </c>
      <c r="F541" s="2">
        <v>8658100917201820</v>
      </c>
      <c r="G541" s="2">
        <v>12</v>
      </c>
      <c r="H541" s="2">
        <v>2019</v>
      </c>
      <c r="I541" s="2" t="s">
        <v>4629</v>
      </c>
      <c r="J541" s="2">
        <v>74537747000110</v>
      </c>
      <c r="K541" s="6">
        <v>43598</v>
      </c>
      <c r="L541" s="2" t="s">
        <v>4630</v>
      </c>
      <c r="M541" s="2" t="s">
        <v>4631</v>
      </c>
      <c r="N541" s="2" t="s">
        <v>406</v>
      </c>
      <c r="O541" s="2">
        <v>12</v>
      </c>
      <c r="P541" s="3">
        <v>1377.5</v>
      </c>
      <c r="Q541" s="3">
        <v>16530</v>
      </c>
      <c r="R541" s="2" t="s">
        <v>174</v>
      </c>
      <c r="S541" s="2" t="s">
        <v>64</v>
      </c>
      <c r="T541" s="2" t="s">
        <v>38</v>
      </c>
      <c r="U541" s="2">
        <v>45059</v>
      </c>
      <c r="V541" s="2" t="s">
        <v>312</v>
      </c>
      <c r="W541" s="2" t="s">
        <v>2309</v>
      </c>
      <c r="X541" s="2" t="s">
        <v>2309</v>
      </c>
      <c r="Y541" s="2" t="s">
        <v>4632</v>
      </c>
      <c r="Z541" s="2" t="s">
        <v>323</v>
      </c>
      <c r="AA541" s="2" t="s">
        <v>14</v>
      </c>
      <c r="AB541" s="2" t="s">
        <v>14</v>
      </c>
      <c r="AC541" s="2">
        <v>2019</v>
      </c>
      <c r="AD541" s="2" t="s">
        <v>2886</v>
      </c>
      <c r="AE541" s="2" t="s">
        <v>2887</v>
      </c>
      <c r="AF541" s="2" t="s">
        <v>2888</v>
      </c>
    </row>
    <row r="542" spans="1:32" ht="93" hidden="1">
      <c r="A542" s="1">
        <f t="shared" si="9"/>
        <v>541</v>
      </c>
      <c r="B542" s="2" t="s">
        <v>2298</v>
      </c>
      <c r="C542" s="2" t="s">
        <v>2563</v>
      </c>
      <c r="D542" s="2" t="s">
        <v>2881</v>
      </c>
      <c r="E542" s="2" t="s">
        <v>321</v>
      </c>
      <c r="F542" s="2">
        <v>8658021789202070</v>
      </c>
      <c r="G542" s="2">
        <v>15</v>
      </c>
      <c r="H542" s="2">
        <v>2020</v>
      </c>
      <c r="I542" s="2" t="s">
        <v>4633</v>
      </c>
      <c r="J542" s="2">
        <v>68282995000164</v>
      </c>
      <c r="K542" s="6">
        <v>44032</v>
      </c>
      <c r="L542" s="2" t="s">
        <v>4634</v>
      </c>
      <c r="M542" s="2" t="s">
        <v>4635</v>
      </c>
      <c r="N542" s="2" t="s">
        <v>406</v>
      </c>
      <c r="O542" s="2">
        <v>12</v>
      </c>
      <c r="P542" s="3">
        <v>1349.51</v>
      </c>
      <c r="Q542" s="3">
        <v>16194.12</v>
      </c>
      <c r="R542" s="2" t="s">
        <v>174</v>
      </c>
      <c r="S542" s="2" t="s">
        <v>64</v>
      </c>
      <c r="T542" s="2" t="s">
        <v>38</v>
      </c>
      <c r="U542" s="2">
        <v>45494</v>
      </c>
      <c r="V542" s="2" t="s">
        <v>312</v>
      </c>
      <c r="W542" s="2" t="s">
        <v>2309</v>
      </c>
      <c r="X542" s="2" t="s">
        <v>2309</v>
      </c>
      <c r="Y542" s="2" t="s">
        <v>4632</v>
      </c>
      <c r="Z542" s="2" t="s">
        <v>323</v>
      </c>
      <c r="AA542" s="2" t="s">
        <v>14</v>
      </c>
      <c r="AB542" s="2" t="s">
        <v>14</v>
      </c>
      <c r="AC542" s="2">
        <v>2020</v>
      </c>
      <c r="AD542" s="2" t="s">
        <v>2886</v>
      </c>
      <c r="AE542" s="2" t="s">
        <v>2887</v>
      </c>
      <c r="AF542" s="2" t="s">
        <v>2888</v>
      </c>
    </row>
    <row r="543" spans="1:32" ht="93" hidden="1">
      <c r="A543" s="1">
        <f t="shared" si="9"/>
        <v>542</v>
      </c>
      <c r="B543" s="2" t="s">
        <v>2298</v>
      </c>
      <c r="C543" s="2" t="s">
        <v>2563</v>
      </c>
      <c r="D543" s="2" t="s">
        <v>2881</v>
      </c>
      <c r="E543" s="2" t="s">
        <v>321</v>
      </c>
      <c r="F543" s="2">
        <v>8658021789202070</v>
      </c>
      <c r="G543" s="2">
        <v>14</v>
      </c>
      <c r="H543" s="2">
        <v>2020</v>
      </c>
      <c r="I543" s="2" t="s">
        <v>4636</v>
      </c>
      <c r="J543" s="2">
        <v>4839879000110</v>
      </c>
      <c r="K543" s="6">
        <v>44039</v>
      </c>
      <c r="L543" s="2" t="s">
        <v>4634</v>
      </c>
      <c r="M543" s="2" t="s">
        <v>4637</v>
      </c>
      <c r="N543" s="2" t="s">
        <v>406</v>
      </c>
      <c r="O543" s="2">
        <v>12</v>
      </c>
      <c r="P543" s="3">
        <v>1817.13</v>
      </c>
      <c r="Q543" s="3">
        <v>21805.56</v>
      </c>
      <c r="R543" s="2" t="s">
        <v>174</v>
      </c>
      <c r="S543" s="2" t="s">
        <v>64</v>
      </c>
      <c r="T543" s="2" t="s">
        <v>38</v>
      </c>
      <c r="U543" s="2">
        <v>45507</v>
      </c>
      <c r="V543" s="2" t="s">
        <v>312</v>
      </c>
      <c r="W543" s="2" t="s">
        <v>2309</v>
      </c>
      <c r="X543" s="2" t="s">
        <v>2309</v>
      </c>
      <c r="Y543" s="2" t="s">
        <v>4632</v>
      </c>
      <c r="Z543" s="2" t="s">
        <v>323</v>
      </c>
      <c r="AA543" s="2" t="s">
        <v>14</v>
      </c>
      <c r="AB543" s="2" t="s">
        <v>14</v>
      </c>
      <c r="AC543" s="2">
        <v>2020</v>
      </c>
      <c r="AD543" s="2" t="s">
        <v>2886</v>
      </c>
      <c r="AE543" s="2" t="s">
        <v>2887</v>
      </c>
      <c r="AF543" s="2" t="s">
        <v>2888</v>
      </c>
    </row>
    <row r="544" spans="1:32" ht="53.4" hidden="1">
      <c r="A544" s="1">
        <f t="shared" si="9"/>
        <v>543</v>
      </c>
      <c r="B544" s="2" t="s">
        <v>2298</v>
      </c>
      <c r="C544" s="2" t="s">
        <v>2563</v>
      </c>
      <c r="D544" s="2" t="s">
        <v>2881</v>
      </c>
      <c r="E544" s="2" t="s">
        <v>321</v>
      </c>
      <c r="F544" s="2">
        <v>8658057242201710</v>
      </c>
      <c r="G544" s="2">
        <v>3</v>
      </c>
      <c r="H544" s="2">
        <v>2017</v>
      </c>
      <c r="I544" s="2" t="s">
        <v>4638</v>
      </c>
      <c r="J544" s="2">
        <v>34028316003129</v>
      </c>
      <c r="K544" s="6">
        <v>44119</v>
      </c>
      <c r="L544" s="2" t="s">
        <v>4639</v>
      </c>
      <c r="M544" s="2" t="s">
        <v>4084</v>
      </c>
      <c r="N544" s="2" t="s">
        <v>406</v>
      </c>
      <c r="O544" s="2">
        <v>12</v>
      </c>
      <c r="P544" s="3">
        <v>80551.899999999994</v>
      </c>
      <c r="Q544" s="3">
        <v>966622.8</v>
      </c>
      <c r="R544" s="2" t="s">
        <v>174</v>
      </c>
      <c r="S544" s="2" t="s">
        <v>64</v>
      </c>
      <c r="T544" s="2" t="s">
        <v>142</v>
      </c>
      <c r="U544" s="2">
        <v>45945</v>
      </c>
      <c r="V544" s="2" t="s">
        <v>312</v>
      </c>
      <c r="W544" s="2" t="s">
        <v>2309</v>
      </c>
      <c r="X544" s="2" t="s">
        <v>2309</v>
      </c>
      <c r="Y544" s="2" t="s">
        <v>4640</v>
      </c>
      <c r="Z544" s="2" t="s">
        <v>359</v>
      </c>
      <c r="AA544" s="2" t="s">
        <v>14</v>
      </c>
      <c r="AB544" s="2" t="s">
        <v>14</v>
      </c>
      <c r="AC544" s="2">
        <v>2017</v>
      </c>
      <c r="AD544" s="2" t="s">
        <v>2886</v>
      </c>
      <c r="AE544" s="2" t="s">
        <v>2887</v>
      </c>
      <c r="AF544" s="2" t="s">
        <v>2888</v>
      </c>
    </row>
    <row r="545" spans="1:32" ht="53.4" hidden="1">
      <c r="A545" s="1">
        <f t="shared" si="9"/>
        <v>544</v>
      </c>
      <c r="B545" s="2" t="s">
        <v>2298</v>
      </c>
      <c r="C545" s="2" t="s">
        <v>2563</v>
      </c>
      <c r="D545" s="2" t="s">
        <v>2881</v>
      </c>
      <c r="E545" s="2" t="s">
        <v>321</v>
      </c>
      <c r="F545" s="2">
        <v>8658054115202050</v>
      </c>
      <c r="G545" s="2">
        <v>2</v>
      </c>
      <c r="H545" s="2">
        <v>2021</v>
      </c>
      <c r="I545" s="2" t="s">
        <v>4641</v>
      </c>
      <c r="J545" s="2">
        <v>31725217000192</v>
      </c>
      <c r="K545" s="6">
        <v>44252</v>
      </c>
      <c r="L545" s="2" t="s">
        <v>4642</v>
      </c>
      <c r="M545" s="2" t="s">
        <v>4643</v>
      </c>
      <c r="N545" s="2" t="s">
        <v>406</v>
      </c>
      <c r="O545" s="2">
        <v>12</v>
      </c>
      <c r="P545" s="3">
        <v>120295.83</v>
      </c>
      <c r="Q545" s="3">
        <v>1443550</v>
      </c>
      <c r="R545" s="2" t="s">
        <v>17</v>
      </c>
      <c r="S545" s="2" t="s">
        <v>4644</v>
      </c>
      <c r="T545" s="2" t="s">
        <v>1828</v>
      </c>
      <c r="U545" s="2">
        <v>44621</v>
      </c>
      <c r="V545" s="2" t="s">
        <v>469</v>
      </c>
      <c r="W545" s="2" t="s">
        <v>2309</v>
      </c>
      <c r="X545" s="2" t="s">
        <v>2309</v>
      </c>
      <c r="Y545" s="2" t="s">
        <v>4645</v>
      </c>
      <c r="Z545" s="2" t="s">
        <v>323</v>
      </c>
      <c r="AA545" s="2" t="s">
        <v>14</v>
      </c>
      <c r="AB545" s="2" t="s">
        <v>14</v>
      </c>
      <c r="AC545" s="2">
        <v>2021</v>
      </c>
      <c r="AD545" s="2" t="s">
        <v>2886</v>
      </c>
      <c r="AE545" s="2" t="s">
        <v>2887</v>
      </c>
      <c r="AF545" s="2" t="s">
        <v>2888</v>
      </c>
    </row>
    <row r="546" spans="1:32" ht="53.4" hidden="1">
      <c r="A546" s="1">
        <f t="shared" si="9"/>
        <v>545</v>
      </c>
      <c r="B546" s="2" t="s">
        <v>2298</v>
      </c>
      <c r="C546" s="2" t="s">
        <v>2563</v>
      </c>
      <c r="D546" s="2" t="s">
        <v>2881</v>
      </c>
      <c r="E546" s="2" t="s">
        <v>321</v>
      </c>
      <c r="F546" s="2">
        <v>8658148914201950</v>
      </c>
      <c r="G546" s="2">
        <v>30</v>
      </c>
      <c r="H546" s="2">
        <v>2020</v>
      </c>
      <c r="I546" s="2" t="s">
        <v>4646</v>
      </c>
      <c r="J546" s="2">
        <v>4576883000133</v>
      </c>
      <c r="K546" s="6">
        <v>44181</v>
      </c>
      <c r="L546" s="2" t="s">
        <v>4647</v>
      </c>
      <c r="M546" s="2" t="s">
        <v>4648</v>
      </c>
      <c r="N546" s="2" t="s">
        <v>406</v>
      </c>
      <c r="O546" s="2">
        <v>12</v>
      </c>
      <c r="P546" s="3">
        <v>360590.27</v>
      </c>
      <c r="Q546" s="3">
        <v>4327083.22</v>
      </c>
      <c r="R546" s="2" t="s">
        <v>174</v>
      </c>
      <c r="S546" s="2" t="s">
        <v>4644</v>
      </c>
      <c r="T546" s="2" t="s">
        <v>1828</v>
      </c>
      <c r="U546" s="2">
        <v>44771</v>
      </c>
      <c r="V546" s="2" t="s">
        <v>469</v>
      </c>
      <c r="W546" s="2" t="s">
        <v>2309</v>
      </c>
      <c r="X546" s="2" t="s">
        <v>2309</v>
      </c>
      <c r="Y546" s="2" t="s">
        <v>4649</v>
      </c>
      <c r="Z546" s="2" t="s">
        <v>323</v>
      </c>
      <c r="AA546" s="2" t="s">
        <v>14</v>
      </c>
      <c r="AB546" s="2" t="s">
        <v>14</v>
      </c>
      <c r="AC546" s="2">
        <v>2020</v>
      </c>
      <c r="AD546" s="2" t="s">
        <v>2886</v>
      </c>
      <c r="AE546" s="2" t="s">
        <v>2887</v>
      </c>
      <c r="AF546" s="2" t="s">
        <v>2888</v>
      </c>
    </row>
    <row r="547" spans="1:32" ht="53.4" hidden="1">
      <c r="A547" s="1">
        <f t="shared" si="9"/>
        <v>546</v>
      </c>
      <c r="B547" s="2" t="s">
        <v>2298</v>
      </c>
      <c r="C547" s="2" t="s">
        <v>2563</v>
      </c>
      <c r="D547" s="2" t="s">
        <v>2881</v>
      </c>
      <c r="E547" s="2" t="s">
        <v>321</v>
      </c>
      <c r="F547" s="2">
        <v>8658027815202070</v>
      </c>
      <c r="G547" s="2">
        <v>1</v>
      </c>
      <c r="H547" s="2">
        <v>2021</v>
      </c>
      <c r="I547" s="2" t="s">
        <v>4650</v>
      </c>
      <c r="J547" s="2">
        <v>28186370000184</v>
      </c>
      <c r="K547" s="6">
        <v>44202</v>
      </c>
      <c r="L547" s="2" t="s">
        <v>4651</v>
      </c>
      <c r="M547" s="2" t="s">
        <v>4652</v>
      </c>
      <c r="N547" s="2" t="s">
        <v>406</v>
      </c>
      <c r="O547" s="2">
        <v>12</v>
      </c>
      <c r="P547" s="3">
        <v>18513.84</v>
      </c>
      <c r="Q547" s="3">
        <v>222166.08</v>
      </c>
      <c r="R547" s="2" t="s">
        <v>174</v>
      </c>
      <c r="S547" s="2" t="s">
        <v>4644</v>
      </c>
      <c r="T547" s="2" t="s">
        <v>142</v>
      </c>
      <c r="U547" s="2">
        <v>44753</v>
      </c>
      <c r="V547" s="2" t="s">
        <v>469</v>
      </c>
      <c r="W547" s="2" t="s">
        <v>2309</v>
      </c>
      <c r="X547" s="2" t="s">
        <v>2309</v>
      </c>
      <c r="Y547" s="2" t="s">
        <v>4653</v>
      </c>
      <c r="Z547" s="2" t="s">
        <v>323</v>
      </c>
      <c r="AA547" s="2" t="s">
        <v>14</v>
      </c>
      <c r="AB547" s="2" t="s">
        <v>14</v>
      </c>
      <c r="AC547" s="2">
        <v>2021</v>
      </c>
      <c r="AD547" s="2" t="s">
        <v>2886</v>
      </c>
      <c r="AE547" s="2" t="s">
        <v>2887</v>
      </c>
      <c r="AF547" s="2" t="s">
        <v>2888</v>
      </c>
    </row>
    <row r="548" spans="1:32" ht="53.4" hidden="1">
      <c r="A548" s="1">
        <f t="shared" si="9"/>
        <v>547</v>
      </c>
      <c r="B548" s="2" t="s">
        <v>2298</v>
      </c>
      <c r="C548" s="2" t="s">
        <v>2563</v>
      </c>
      <c r="D548" s="2" t="s">
        <v>2881</v>
      </c>
      <c r="E548" s="2" t="s">
        <v>321</v>
      </c>
      <c r="F548" s="2">
        <v>8658011778201510</v>
      </c>
      <c r="G548" s="2">
        <v>5</v>
      </c>
      <c r="H548" s="2">
        <v>2019</v>
      </c>
      <c r="I548" s="2" t="s">
        <v>4654</v>
      </c>
      <c r="J548" s="2">
        <v>52061181000160</v>
      </c>
      <c r="K548" s="6">
        <v>43551</v>
      </c>
      <c r="L548" s="2" t="s">
        <v>4655</v>
      </c>
      <c r="M548" s="2" t="s">
        <v>4656</v>
      </c>
      <c r="N548" s="2" t="s">
        <v>406</v>
      </c>
      <c r="O548" s="2">
        <v>12</v>
      </c>
      <c r="P548" s="3">
        <v>188.43</v>
      </c>
      <c r="Q548" s="3">
        <v>2261.1799999999998</v>
      </c>
      <c r="R548" s="2" t="s">
        <v>174</v>
      </c>
      <c r="S548" s="2" t="s">
        <v>64</v>
      </c>
      <c r="T548" s="2" t="s">
        <v>142</v>
      </c>
      <c r="U548" s="2">
        <v>47848</v>
      </c>
      <c r="V548" s="2" t="s">
        <v>360</v>
      </c>
      <c r="W548" s="2" t="s">
        <v>2309</v>
      </c>
      <c r="X548" s="2" t="s">
        <v>2309</v>
      </c>
      <c r="Y548" s="2" t="s">
        <v>4572</v>
      </c>
      <c r="Z548" s="2" t="s">
        <v>359</v>
      </c>
      <c r="AA548" s="2" t="s">
        <v>14</v>
      </c>
      <c r="AB548" s="2" t="s">
        <v>14</v>
      </c>
      <c r="AC548" s="2">
        <v>2019</v>
      </c>
      <c r="AD548" s="2" t="s">
        <v>2886</v>
      </c>
      <c r="AE548" s="2" t="s">
        <v>2887</v>
      </c>
      <c r="AF548" s="2" t="s">
        <v>2888</v>
      </c>
    </row>
    <row r="549" spans="1:32" ht="53.4" hidden="1">
      <c r="A549" s="1">
        <f t="shared" si="9"/>
        <v>548</v>
      </c>
      <c r="B549" s="2" t="s">
        <v>2298</v>
      </c>
      <c r="C549" s="2" t="s">
        <v>2563</v>
      </c>
      <c r="D549" s="2" t="s">
        <v>2881</v>
      </c>
      <c r="E549" s="2" t="s">
        <v>321</v>
      </c>
      <c r="F549" s="2">
        <v>8658047302201940</v>
      </c>
      <c r="G549" s="2">
        <v>1</v>
      </c>
      <c r="H549" s="2">
        <v>2020</v>
      </c>
      <c r="I549" s="2" t="s">
        <v>4657</v>
      </c>
      <c r="J549" s="2">
        <v>7282377000120</v>
      </c>
      <c r="K549" s="6">
        <v>43846</v>
      </c>
      <c r="L549" s="2" t="s">
        <v>4658</v>
      </c>
      <c r="M549" s="2" t="s">
        <v>4659</v>
      </c>
      <c r="N549" s="2" t="s">
        <v>406</v>
      </c>
      <c r="O549" s="2">
        <v>12</v>
      </c>
      <c r="P549" s="3">
        <v>1064.99</v>
      </c>
      <c r="Q549" s="3">
        <v>12779.88</v>
      </c>
      <c r="R549" s="2" t="s">
        <v>174</v>
      </c>
      <c r="S549" s="2" t="s">
        <v>64</v>
      </c>
      <c r="T549" s="2" t="s">
        <v>142</v>
      </c>
      <c r="U549" s="2">
        <v>47848</v>
      </c>
      <c r="V549" s="2" t="s">
        <v>360</v>
      </c>
      <c r="W549" s="2" t="s">
        <v>2309</v>
      </c>
      <c r="X549" s="2" t="s">
        <v>2309</v>
      </c>
      <c r="Y549" s="2" t="s">
        <v>4660</v>
      </c>
      <c r="Z549" s="2" t="s">
        <v>3923</v>
      </c>
      <c r="AA549" s="2" t="s">
        <v>14</v>
      </c>
      <c r="AB549" s="2" t="s">
        <v>14</v>
      </c>
      <c r="AC549" s="2">
        <v>2020</v>
      </c>
      <c r="AD549" s="2" t="s">
        <v>2886</v>
      </c>
      <c r="AE549" s="2" t="s">
        <v>2887</v>
      </c>
      <c r="AF549" s="2" t="s">
        <v>2888</v>
      </c>
    </row>
    <row r="550" spans="1:32" ht="53.4" hidden="1">
      <c r="A550" s="1">
        <f t="shared" si="9"/>
        <v>549</v>
      </c>
      <c r="B550" s="2" t="s">
        <v>2298</v>
      </c>
      <c r="C550" s="2" t="s">
        <v>2563</v>
      </c>
      <c r="D550" s="2" t="s">
        <v>2881</v>
      </c>
      <c r="E550" s="2" t="s">
        <v>321</v>
      </c>
      <c r="F550" s="2">
        <v>8658016997202050</v>
      </c>
      <c r="G550" s="2">
        <v>4</v>
      </c>
      <c r="H550" s="2">
        <v>2020</v>
      </c>
      <c r="I550" s="2" t="s">
        <v>4661</v>
      </c>
      <c r="J550" s="2">
        <v>4691691000178</v>
      </c>
      <c r="K550" s="6">
        <v>43753</v>
      </c>
      <c r="L550" s="2" t="s">
        <v>4655</v>
      </c>
      <c r="M550" s="2" t="s">
        <v>4662</v>
      </c>
      <c r="N550" s="2" t="s">
        <v>406</v>
      </c>
      <c r="O550" s="2">
        <v>12</v>
      </c>
      <c r="P550" s="3">
        <v>325.33999999999997</v>
      </c>
      <c r="Q550" s="3">
        <v>3904.09</v>
      </c>
      <c r="R550" s="2" t="s">
        <v>174</v>
      </c>
      <c r="S550" s="2" t="s">
        <v>64</v>
      </c>
      <c r="T550" s="2" t="s">
        <v>142</v>
      </c>
      <c r="U550" s="2">
        <v>47848</v>
      </c>
      <c r="V550" s="2" t="s">
        <v>360</v>
      </c>
      <c r="W550" s="2" t="s">
        <v>2309</v>
      </c>
      <c r="X550" s="2" t="s">
        <v>2309</v>
      </c>
      <c r="Y550" s="2" t="s">
        <v>4572</v>
      </c>
      <c r="Z550" s="2" t="s">
        <v>359</v>
      </c>
      <c r="AA550" s="2" t="s">
        <v>14</v>
      </c>
      <c r="AB550" s="2" t="s">
        <v>14</v>
      </c>
      <c r="AC550" s="2">
        <v>2020</v>
      </c>
      <c r="AD550" s="2" t="s">
        <v>2886</v>
      </c>
      <c r="AE550" s="2" t="s">
        <v>2887</v>
      </c>
      <c r="AF550" s="2" t="s">
        <v>2888</v>
      </c>
    </row>
    <row r="551" spans="1:32" ht="53.4" hidden="1">
      <c r="A551" s="1">
        <f t="shared" si="9"/>
        <v>550</v>
      </c>
      <c r="B551" s="2" t="s">
        <v>2298</v>
      </c>
      <c r="C551" s="2" t="s">
        <v>2563</v>
      </c>
      <c r="D551" s="2" t="s">
        <v>2881</v>
      </c>
      <c r="E551" s="2" t="s">
        <v>321</v>
      </c>
      <c r="F551" s="2">
        <v>8658011909202020</v>
      </c>
      <c r="G551" s="2">
        <v>6</v>
      </c>
      <c r="H551" s="2">
        <v>2020</v>
      </c>
      <c r="I551" s="2" t="s">
        <v>4663</v>
      </c>
      <c r="J551" s="2">
        <v>53859112000169</v>
      </c>
      <c r="K551" s="6">
        <v>43908</v>
      </c>
      <c r="L551" s="2" t="s">
        <v>4658</v>
      </c>
      <c r="M551" s="2" t="s">
        <v>4664</v>
      </c>
      <c r="N551" s="2" t="s">
        <v>406</v>
      </c>
      <c r="O551" s="2">
        <v>12</v>
      </c>
      <c r="P551" s="3">
        <v>1025.67</v>
      </c>
      <c r="Q551" s="3">
        <v>12308.07</v>
      </c>
      <c r="R551" s="2" t="s">
        <v>174</v>
      </c>
      <c r="S551" s="2" t="s">
        <v>64</v>
      </c>
      <c r="T551" s="2" t="s">
        <v>142</v>
      </c>
      <c r="U551" s="2">
        <v>47848</v>
      </c>
      <c r="V551" s="2" t="s">
        <v>360</v>
      </c>
      <c r="W551" s="2" t="s">
        <v>2309</v>
      </c>
      <c r="X551" s="2" t="s">
        <v>2309</v>
      </c>
      <c r="Y551" s="2" t="s">
        <v>4660</v>
      </c>
      <c r="Z551" s="2" t="s">
        <v>3923</v>
      </c>
      <c r="AA551" s="2" t="s">
        <v>14</v>
      </c>
      <c r="AB551" s="2" t="s">
        <v>14</v>
      </c>
      <c r="AC551" s="2">
        <v>2020</v>
      </c>
      <c r="AD551" s="2" t="s">
        <v>2886</v>
      </c>
      <c r="AE551" s="2" t="s">
        <v>2887</v>
      </c>
      <c r="AF551" s="2" t="s">
        <v>2888</v>
      </c>
    </row>
    <row r="552" spans="1:32" ht="53.4" hidden="1">
      <c r="A552" s="1">
        <f t="shared" si="9"/>
        <v>551</v>
      </c>
      <c r="B552" s="2" t="s">
        <v>2298</v>
      </c>
      <c r="C552" s="2" t="s">
        <v>2563</v>
      </c>
      <c r="D552" s="2" t="s">
        <v>2881</v>
      </c>
      <c r="E552" s="2" t="s">
        <v>321</v>
      </c>
      <c r="F552" s="2">
        <v>8658011910202050</v>
      </c>
      <c r="G552" s="2">
        <v>8</v>
      </c>
      <c r="H552" s="2">
        <v>2020</v>
      </c>
      <c r="I552" s="2" t="s">
        <v>4665</v>
      </c>
      <c r="J552" s="2">
        <v>46203469000129</v>
      </c>
      <c r="K552" s="6">
        <v>43910</v>
      </c>
      <c r="L552" s="2" t="s">
        <v>4655</v>
      </c>
      <c r="M552" s="2" t="s">
        <v>4666</v>
      </c>
      <c r="N552" s="2" t="s">
        <v>406</v>
      </c>
      <c r="O552" s="2">
        <v>12</v>
      </c>
      <c r="P552" s="3">
        <v>36.89</v>
      </c>
      <c r="Q552" s="3">
        <v>442.66</v>
      </c>
      <c r="R552" s="2" t="s">
        <v>174</v>
      </c>
      <c r="S552" s="2" t="s">
        <v>64</v>
      </c>
      <c r="T552" s="2" t="s">
        <v>142</v>
      </c>
      <c r="U552" s="2">
        <v>47848</v>
      </c>
      <c r="V552" s="2" t="s">
        <v>360</v>
      </c>
      <c r="W552" s="2" t="s">
        <v>2309</v>
      </c>
      <c r="X552" s="2" t="s">
        <v>2309</v>
      </c>
      <c r="Y552" s="2" t="s">
        <v>4572</v>
      </c>
      <c r="Z552" s="2" t="s">
        <v>359</v>
      </c>
      <c r="AA552" s="2" t="s">
        <v>14</v>
      </c>
      <c r="AB552" s="2" t="s">
        <v>14</v>
      </c>
      <c r="AC552" s="2">
        <v>2020</v>
      </c>
      <c r="AD552" s="2" t="s">
        <v>2886</v>
      </c>
      <c r="AE552" s="2" t="s">
        <v>2887</v>
      </c>
      <c r="AF552" s="2" t="s">
        <v>2888</v>
      </c>
    </row>
    <row r="553" spans="1:32" ht="53.4" hidden="1">
      <c r="A553" s="1">
        <f t="shared" si="9"/>
        <v>552</v>
      </c>
      <c r="B553" s="2" t="s">
        <v>2298</v>
      </c>
      <c r="C553" s="2" t="s">
        <v>2563</v>
      </c>
      <c r="D553" s="2" t="s">
        <v>2881</v>
      </c>
      <c r="E553" s="2" t="s">
        <v>321</v>
      </c>
      <c r="F553" s="2">
        <v>8658011908202080</v>
      </c>
      <c r="G553" s="2">
        <v>9</v>
      </c>
      <c r="H553" s="2">
        <v>2020</v>
      </c>
      <c r="I553" s="2" t="s">
        <v>4667</v>
      </c>
      <c r="J553" s="2">
        <v>61695227000193</v>
      </c>
      <c r="K553" s="6">
        <v>43935</v>
      </c>
      <c r="L553" s="2" t="s">
        <v>4658</v>
      </c>
      <c r="M553" s="2" t="s">
        <v>4668</v>
      </c>
      <c r="N553" s="2" t="s">
        <v>406</v>
      </c>
      <c r="O553" s="2">
        <v>12</v>
      </c>
      <c r="P553" s="3">
        <v>13514.84</v>
      </c>
      <c r="Q553" s="3">
        <v>162178.04999999999</v>
      </c>
      <c r="R553" s="2" t="s">
        <v>174</v>
      </c>
      <c r="S553" s="2" t="s">
        <v>64</v>
      </c>
      <c r="T553" s="2" t="s">
        <v>142</v>
      </c>
      <c r="U553" s="2">
        <v>47848</v>
      </c>
      <c r="V553" s="2" t="s">
        <v>360</v>
      </c>
      <c r="W553" s="2" t="s">
        <v>2309</v>
      </c>
      <c r="X553" s="2" t="s">
        <v>2309</v>
      </c>
      <c r="Y553" s="2" t="s">
        <v>4660</v>
      </c>
      <c r="Z553" s="2" t="s">
        <v>3923</v>
      </c>
      <c r="AA553" s="2" t="s">
        <v>14</v>
      </c>
      <c r="AB553" s="2" t="s">
        <v>14</v>
      </c>
      <c r="AC553" s="2">
        <v>2020</v>
      </c>
      <c r="AD553" s="2" t="s">
        <v>2886</v>
      </c>
      <c r="AE553" s="2" t="s">
        <v>2887</v>
      </c>
      <c r="AF553" s="2" t="s">
        <v>2888</v>
      </c>
    </row>
    <row r="554" spans="1:32" ht="53.4" hidden="1">
      <c r="A554" s="1">
        <f t="shared" si="9"/>
        <v>553</v>
      </c>
      <c r="B554" s="2" t="s">
        <v>2298</v>
      </c>
      <c r="C554" s="2" t="s">
        <v>2563</v>
      </c>
      <c r="D554" s="2" t="s">
        <v>2881</v>
      </c>
      <c r="E554" s="2" t="s">
        <v>321</v>
      </c>
      <c r="F554" s="2">
        <v>8658010929202080</v>
      </c>
      <c r="G554" s="2">
        <v>10</v>
      </c>
      <c r="H554" s="2">
        <v>2020</v>
      </c>
      <c r="I554" s="2" t="s">
        <v>4669</v>
      </c>
      <c r="J554" s="2">
        <v>2328280000197</v>
      </c>
      <c r="K554" s="6">
        <v>43955</v>
      </c>
      <c r="L554" s="2" t="s">
        <v>4658</v>
      </c>
      <c r="M554" s="2" t="s">
        <v>4670</v>
      </c>
      <c r="N554" s="2" t="s">
        <v>406</v>
      </c>
      <c r="O554" s="2">
        <v>12</v>
      </c>
      <c r="P554" s="3">
        <v>23014.75</v>
      </c>
      <c r="Q554" s="3">
        <v>276177</v>
      </c>
      <c r="R554" s="2" t="s">
        <v>174</v>
      </c>
      <c r="S554" s="2" t="s">
        <v>64</v>
      </c>
      <c r="T554" s="2" t="s">
        <v>142</v>
      </c>
      <c r="U554" s="2">
        <v>47848</v>
      </c>
      <c r="V554" s="2" t="s">
        <v>360</v>
      </c>
      <c r="W554" s="2" t="s">
        <v>2309</v>
      </c>
      <c r="X554" s="2" t="s">
        <v>2309</v>
      </c>
      <c r="Y554" s="2" t="s">
        <v>4660</v>
      </c>
      <c r="Z554" s="2" t="s">
        <v>3923</v>
      </c>
      <c r="AA554" s="2" t="s">
        <v>14</v>
      </c>
      <c r="AB554" s="2" t="s">
        <v>14</v>
      </c>
      <c r="AC554" s="2">
        <v>2020</v>
      </c>
      <c r="AD554" s="2" t="s">
        <v>2886</v>
      </c>
      <c r="AE554" s="2" t="s">
        <v>2887</v>
      </c>
      <c r="AF554" s="2" t="s">
        <v>2888</v>
      </c>
    </row>
    <row r="555" spans="1:32" ht="53.4" hidden="1">
      <c r="A555" s="1">
        <f t="shared" si="9"/>
        <v>554</v>
      </c>
      <c r="B555" s="2" t="s">
        <v>2298</v>
      </c>
      <c r="C555" s="2" t="s">
        <v>2563</v>
      </c>
      <c r="D555" s="2" t="s">
        <v>2881</v>
      </c>
      <c r="E555" s="2" t="s">
        <v>321</v>
      </c>
      <c r="F555" s="2">
        <v>8658010931202050</v>
      </c>
      <c r="G555" s="2">
        <v>16</v>
      </c>
      <c r="H555" s="2">
        <v>2020</v>
      </c>
      <c r="I555" s="2" t="s">
        <v>4671</v>
      </c>
      <c r="J555" s="2">
        <v>2302100000106</v>
      </c>
      <c r="K555" s="6">
        <v>43948</v>
      </c>
      <c r="L555" s="2" t="s">
        <v>4658</v>
      </c>
      <c r="M555" s="2" t="s">
        <v>4672</v>
      </c>
      <c r="N555" s="2" t="s">
        <v>406</v>
      </c>
      <c r="O555" s="2">
        <v>12</v>
      </c>
      <c r="P555" s="3">
        <v>18886.580000000002</v>
      </c>
      <c r="Q555" s="3">
        <v>226638.99</v>
      </c>
      <c r="R555" s="2" t="s">
        <v>174</v>
      </c>
      <c r="S555" s="2" t="s">
        <v>64</v>
      </c>
      <c r="T555" s="2" t="s">
        <v>142</v>
      </c>
      <c r="U555" s="2">
        <v>47848</v>
      </c>
      <c r="V555" s="2" t="s">
        <v>360</v>
      </c>
      <c r="W555" s="2" t="s">
        <v>2309</v>
      </c>
      <c r="X555" s="2" t="s">
        <v>2309</v>
      </c>
      <c r="Y555" s="2" t="s">
        <v>4660</v>
      </c>
      <c r="Z555" s="2" t="s">
        <v>3923</v>
      </c>
      <c r="AA555" s="2" t="s">
        <v>14</v>
      </c>
      <c r="AB555" s="2" t="s">
        <v>14</v>
      </c>
      <c r="AC555" s="2">
        <v>2020</v>
      </c>
      <c r="AD555" s="2" t="s">
        <v>2886</v>
      </c>
      <c r="AE555" s="2" t="s">
        <v>2887</v>
      </c>
      <c r="AF555" s="2" t="s">
        <v>2888</v>
      </c>
    </row>
    <row r="556" spans="1:32" ht="106.2" hidden="1">
      <c r="A556" s="1">
        <f t="shared" si="9"/>
        <v>555</v>
      </c>
      <c r="B556" s="2" t="s">
        <v>2298</v>
      </c>
      <c r="C556" s="2" t="s">
        <v>2563</v>
      </c>
      <c r="D556" s="2" t="s">
        <v>2938</v>
      </c>
      <c r="E556" s="2" t="s">
        <v>321</v>
      </c>
      <c r="F556" s="2">
        <v>8659016809200970</v>
      </c>
      <c r="G556" s="2">
        <v>1</v>
      </c>
      <c r="H556" s="2">
        <v>2011</v>
      </c>
      <c r="I556" s="2" t="s">
        <v>4673</v>
      </c>
      <c r="J556" s="2">
        <v>546798934</v>
      </c>
      <c r="K556" s="6">
        <v>40628</v>
      </c>
      <c r="L556" s="2" t="s">
        <v>4674</v>
      </c>
      <c r="M556" s="2" t="s">
        <v>4675</v>
      </c>
      <c r="N556" s="2" t="s">
        <v>406</v>
      </c>
      <c r="O556" s="2">
        <v>12</v>
      </c>
      <c r="P556" s="3">
        <v>5470.88</v>
      </c>
      <c r="Q556" s="3">
        <v>65650.559999999998</v>
      </c>
      <c r="R556" s="2" t="s">
        <v>174</v>
      </c>
      <c r="S556" s="2" t="s">
        <v>64</v>
      </c>
      <c r="T556" s="2" t="s">
        <v>314</v>
      </c>
      <c r="U556" s="2">
        <v>47567</v>
      </c>
      <c r="V556" s="2" t="s">
        <v>360</v>
      </c>
      <c r="W556" s="2" t="s">
        <v>2309</v>
      </c>
      <c r="X556" s="2" t="s">
        <v>2309</v>
      </c>
      <c r="Y556" s="2" t="s">
        <v>4676</v>
      </c>
      <c r="Z556" s="2" t="s">
        <v>3923</v>
      </c>
      <c r="AA556" s="2" t="s">
        <v>14</v>
      </c>
      <c r="AB556" s="2" t="s">
        <v>14</v>
      </c>
      <c r="AC556" s="2">
        <v>2011</v>
      </c>
      <c r="AD556" s="2" t="s">
        <v>4677</v>
      </c>
      <c r="AE556" s="2" t="s">
        <v>4678</v>
      </c>
      <c r="AF556" s="2" t="s">
        <v>4679</v>
      </c>
    </row>
    <row r="557" spans="1:32" ht="53.4" hidden="1">
      <c r="A557" s="1">
        <f t="shared" si="9"/>
        <v>556</v>
      </c>
      <c r="B557" s="2" t="s">
        <v>2298</v>
      </c>
      <c r="C557" s="2" t="s">
        <v>2563</v>
      </c>
      <c r="D557" s="2" t="s">
        <v>2938</v>
      </c>
      <c r="E557" s="2" t="s">
        <v>321</v>
      </c>
      <c r="F557" s="2">
        <v>8659019583201260</v>
      </c>
      <c r="G557" s="2">
        <v>1</v>
      </c>
      <c r="H557" s="2">
        <v>2012</v>
      </c>
      <c r="I557" s="2" t="s">
        <v>4680</v>
      </c>
      <c r="J557" s="2">
        <v>1691945000160</v>
      </c>
      <c r="K557" s="6">
        <v>41222</v>
      </c>
      <c r="L557" s="2" t="s">
        <v>4681</v>
      </c>
      <c r="M557" s="2" t="s">
        <v>4682</v>
      </c>
      <c r="N557" s="2" t="s">
        <v>406</v>
      </c>
      <c r="O557" s="2">
        <v>12</v>
      </c>
      <c r="P557" s="3">
        <v>173.18</v>
      </c>
      <c r="Q557" s="3">
        <v>2078.11</v>
      </c>
      <c r="R557" s="2" t="s">
        <v>174</v>
      </c>
      <c r="S557" s="2" t="s">
        <v>64</v>
      </c>
      <c r="T557" s="2" t="s">
        <v>113</v>
      </c>
      <c r="U557" s="2">
        <v>47567</v>
      </c>
      <c r="V557" s="2" t="s">
        <v>312</v>
      </c>
      <c r="W557" s="2" t="s">
        <v>2309</v>
      </c>
      <c r="X557" s="2" t="s">
        <v>2309</v>
      </c>
      <c r="Y557" s="2" t="s">
        <v>4676</v>
      </c>
      <c r="Z557" s="2" t="s">
        <v>359</v>
      </c>
      <c r="AA557" s="2" t="s">
        <v>14</v>
      </c>
      <c r="AB557" s="2" t="s">
        <v>14</v>
      </c>
      <c r="AC557" s="2">
        <v>2012</v>
      </c>
      <c r="AD557" s="2" t="s">
        <v>4677</v>
      </c>
      <c r="AE557" s="2" t="s">
        <v>4678</v>
      </c>
      <c r="AF557" s="2" t="s">
        <v>4679</v>
      </c>
    </row>
    <row r="558" spans="1:32" ht="53.4" hidden="1">
      <c r="A558" s="1">
        <f t="shared" si="9"/>
        <v>557</v>
      </c>
      <c r="B558" s="2" t="s">
        <v>2298</v>
      </c>
      <c r="C558" s="2" t="s">
        <v>2563</v>
      </c>
      <c r="D558" s="2" t="s">
        <v>2938</v>
      </c>
      <c r="E558" s="2" t="s">
        <v>321</v>
      </c>
      <c r="F558" s="2">
        <v>8659022933201270</v>
      </c>
      <c r="G558" s="2">
        <v>2</v>
      </c>
      <c r="H558" s="2">
        <v>2013</v>
      </c>
      <c r="I558" s="2" t="s">
        <v>4683</v>
      </c>
      <c r="J558" s="2">
        <v>4368898000106</v>
      </c>
      <c r="K558" s="6">
        <v>41264</v>
      </c>
      <c r="L558" s="2" t="s">
        <v>4684</v>
      </c>
      <c r="M558" s="2" t="s">
        <v>362</v>
      </c>
      <c r="N558" s="2" t="s">
        <v>406</v>
      </c>
      <c r="O558" s="2">
        <v>12</v>
      </c>
      <c r="P558" s="3">
        <v>170053.88</v>
      </c>
      <c r="Q558" s="3">
        <v>2040646.53</v>
      </c>
      <c r="R558" s="2" t="s">
        <v>174</v>
      </c>
      <c r="S558" s="2" t="s">
        <v>64</v>
      </c>
      <c r="T558" s="2" t="s">
        <v>113</v>
      </c>
      <c r="U558" s="2">
        <v>47567</v>
      </c>
      <c r="V558" s="2" t="s">
        <v>312</v>
      </c>
      <c r="W558" s="2" t="s">
        <v>2309</v>
      </c>
      <c r="X558" s="2" t="s">
        <v>2309</v>
      </c>
      <c r="Y558" s="2" t="s">
        <v>4676</v>
      </c>
      <c r="Z558" s="2" t="s">
        <v>3923</v>
      </c>
      <c r="AA558" s="2" t="s">
        <v>14</v>
      </c>
      <c r="AB558" s="2" t="s">
        <v>14</v>
      </c>
      <c r="AC558" s="2">
        <v>2013</v>
      </c>
      <c r="AD558" s="2" t="s">
        <v>4677</v>
      </c>
      <c r="AE558" s="2" t="s">
        <v>4678</v>
      </c>
      <c r="AF558" s="2" t="s">
        <v>4679</v>
      </c>
    </row>
    <row r="559" spans="1:32" ht="66.599999999999994" hidden="1">
      <c r="A559" s="1">
        <f t="shared" si="9"/>
        <v>558</v>
      </c>
      <c r="B559" s="2" t="s">
        <v>2298</v>
      </c>
      <c r="C559" s="2" t="s">
        <v>2563</v>
      </c>
      <c r="D559" s="2" t="s">
        <v>2938</v>
      </c>
      <c r="E559" s="2" t="s">
        <v>321</v>
      </c>
      <c r="F559" s="2">
        <v>8659020317200980</v>
      </c>
      <c r="G559" s="2">
        <v>1</v>
      </c>
      <c r="H559" s="2">
        <v>2013</v>
      </c>
      <c r="I559" s="2" t="s">
        <v>4462</v>
      </c>
      <c r="J559" s="2">
        <v>4196645000100</v>
      </c>
      <c r="K559" s="6">
        <v>41276</v>
      </c>
      <c r="L559" s="2" t="s">
        <v>4685</v>
      </c>
      <c r="M559" s="2" t="s">
        <v>4686</v>
      </c>
      <c r="N559" s="2" t="s">
        <v>406</v>
      </c>
      <c r="O559" s="2">
        <v>12</v>
      </c>
      <c r="P559" s="3">
        <v>0.01</v>
      </c>
      <c r="Q559" s="3">
        <v>0.01</v>
      </c>
      <c r="R559" s="2" t="s">
        <v>56</v>
      </c>
      <c r="S559" s="2" t="s">
        <v>64</v>
      </c>
      <c r="T559" s="2" t="s">
        <v>113</v>
      </c>
      <c r="U559" s="2">
        <v>47567</v>
      </c>
      <c r="V559" s="2" t="s">
        <v>360</v>
      </c>
      <c r="W559" s="2" t="s">
        <v>2309</v>
      </c>
      <c r="X559" s="2" t="s">
        <v>2309</v>
      </c>
      <c r="Y559" s="2" t="s">
        <v>4676</v>
      </c>
      <c r="Z559" s="2" t="s">
        <v>359</v>
      </c>
      <c r="AA559" s="2" t="s">
        <v>14</v>
      </c>
      <c r="AB559" s="2" t="s">
        <v>14</v>
      </c>
      <c r="AC559" s="2">
        <v>2013</v>
      </c>
      <c r="AD559" s="2" t="s">
        <v>4677</v>
      </c>
      <c r="AE559" s="2" t="s">
        <v>4678</v>
      </c>
      <c r="AF559" s="2" t="s">
        <v>4679</v>
      </c>
    </row>
    <row r="560" spans="1:32" ht="53.4" hidden="1">
      <c r="A560" s="1">
        <f t="shared" si="9"/>
        <v>559</v>
      </c>
      <c r="B560" s="2" t="s">
        <v>2298</v>
      </c>
      <c r="C560" s="2" t="s">
        <v>2563</v>
      </c>
      <c r="D560" s="2" t="s">
        <v>2938</v>
      </c>
      <c r="E560" s="2" t="s">
        <v>321</v>
      </c>
      <c r="F560" s="2">
        <v>8659022931201280</v>
      </c>
      <c r="G560" s="2">
        <v>6</v>
      </c>
      <c r="H560" s="2">
        <v>2013</v>
      </c>
      <c r="I560" s="2" t="s">
        <v>4687</v>
      </c>
      <c r="J560" s="2">
        <v>78079639000100</v>
      </c>
      <c r="K560" s="6">
        <v>41277</v>
      </c>
      <c r="L560" s="2" t="s">
        <v>4688</v>
      </c>
      <c r="M560" s="2" t="s">
        <v>4689</v>
      </c>
      <c r="N560" s="2" t="s">
        <v>406</v>
      </c>
      <c r="O560" s="2">
        <v>12</v>
      </c>
      <c r="P560" s="3">
        <v>60.63</v>
      </c>
      <c r="Q560" s="3">
        <v>727.55</v>
      </c>
      <c r="R560" s="2" t="s">
        <v>174</v>
      </c>
      <c r="S560" s="2" t="s">
        <v>64</v>
      </c>
      <c r="T560" s="2" t="s">
        <v>113</v>
      </c>
      <c r="U560" s="2">
        <v>47567</v>
      </c>
      <c r="V560" s="2" t="s">
        <v>360</v>
      </c>
      <c r="W560" s="2" t="s">
        <v>2309</v>
      </c>
      <c r="X560" s="2" t="s">
        <v>2309</v>
      </c>
      <c r="Y560" s="2" t="s">
        <v>4676</v>
      </c>
      <c r="Z560" s="2" t="s">
        <v>359</v>
      </c>
      <c r="AA560" s="2" t="s">
        <v>14</v>
      </c>
      <c r="AB560" s="2" t="s">
        <v>14</v>
      </c>
      <c r="AC560" s="2">
        <v>2013</v>
      </c>
      <c r="AD560" s="2" t="s">
        <v>4677</v>
      </c>
      <c r="AE560" s="2" t="s">
        <v>4678</v>
      </c>
      <c r="AF560" s="2" t="s">
        <v>4679</v>
      </c>
    </row>
    <row r="561" spans="1:32" ht="53.4" hidden="1">
      <c r="A561" s="1">
        <f t="shared" si="9"/>
        <v>560</v>
      </c>
      <c r="B561" s="2" t="s">
        <v>2298</v>
      </c>
      <c r="C561" s="2" t="s">
        <v>2563</v>
      </c>
      <c r="D561" s="2" t="s">
        <v>2938</v>
      </c>
      <c r="E561" s="2" t="s">
        <v>321</v>
      </c>
      <c r="F561" s="2">
        <v>8659022826201240</v>
      </c>
      <c r="G561" s="2">
        <v>3</v>
      </c>
      <c r="H561" s="2">
        <v>2014</v>
      </c>
      <c r="I561" s="2" t="s">
        <v>4690</v>
      </c>
      <c r="J561" s="2">
        <v>76484013000145</v>
      </c>
      <c r="K561" s="6">
        <v>41277</v>
      </c>
      <c r="L561" s="2" t="s">
        <v>4691</v>
      </c>
      <c r="M561" s="2" t="s">
        <v>4692</v>
      </c>
      <c r="N561" s="2" t="s">
        <v>406</v>
      </c>
      <c r="O561" s="2">
        <v>12</v>
      </c>
      <c r="P561" s="3">
        <v>6320.84</v>
      </c>
      <c r="Q561" s="3">
        <v>75850.06</v>
      </c>
      <c r="R561" s="2" t="s">
        <v>174</v>
      </c>
      <c r="S561" s="2" t="s">
        <v>64</v>
      </c>
      <c r="T561" s="2" t="s">
        <v>113</v>
      </c>
      <c r="U561" s="2">
        <v>47567</v>
      </c>
      <c r="V561" s="2" t="s">
        <v>360</v>
      </c>
      <c r="W561" s="2" t="s">
        <v>2309</v>
      </c>
      <c r="X561" s="2" t="s">
        <v>2309</v>
      </c>
      <c r="Y561" s="2" t="s">
        <v>4676</v>
      </c>
      <c r="Z561" s="2" t="s">
        <v>359</v>
      </c>
      <c r="AA561" s="2" t="s">
        <v>14</v>
      </c>
      <c r="AB561" s="2" t="s">
        <v>14</v>
      </c>
      <c r="AC561" s="2">
        <v>2014</v>
      </c>
      <c r="AD561" s="2" t="s">
        <v>4677</v>
      </c>
      <c r="AE561" s="2" t="s">
        <v>4678</v>
      </c>
      <c r="AF561" s="2" t="s">
        <v>4679</v>
      </c>
    </row>
    <row r="562" spans="1:32" ht="119.4" hidden="1">
      <c r="A562" s="1">
        <f t="shared" si="9"/>
        <v>561</v>
      </c>
      <c r="B562" s="2" t="s">
        <v>2298</v>
      </c>
      <c r="C562" s="2" t="s">
        <v>2576</v>
      </c>
      <c r="D562" s="2" t="s">
        <v>2938</v>
      </c>
      <c r="E562" s="2" t="s">
        <v>321</v>
      </c>
      <c r="F562" s="2">
        <v>8659022189201040</v>
      </c>
      <c r="G562" s="2">
        <v>1</v>
      </c>
      <c r="H562" s="2">
        <v>2015</v>
      </c>
      <c r="I562" s="2" t="s">
        <v>4693</v>
      </c>
      <c r="J562" s="2">
        <v>75771253000168</v>
      </c>
      <c r="K562" s="6">
        <v>42206</v>
      </c>
      <c r="L562" s="2" t="s">
        <v>4694</v>
      </c>
      <c r="M562" s="2" t="s">
        <v>4695</v>
      </c>
      <c r="N562" s="2" t="s">
        <v>406</v>
      </c>
      <c r="O562" s="2">
        <v>12</v>
      </c>
      <c r="P562" s="3">
        <v>0.01</v>
      </c>
      <c r="Q562" s="3">
        <v>0.01</v>
      </c>
      <c r="R562" s="2" t="s">
        <v>17</v>
      </c>
      <c r="S562" s="2" t="s">
        <v>64</v>
      </c>
      <c r="T562" s="2" t="s">
        <v>142</v>
      </c>
      <c r="U562" s="2">
        <v>44397</v>
      </c>
      <c r="V562" s="2" t="s">
        <v>312</v>
      </c>
      <c r="W562" s="2" t="s">
        <v>2309</v>
      </c>
      <c r="X562" s="2" t="s">
        <v>2309</v>
      </c>
      <c r="Y562" s="2" t="s">
        <v>4676</v>
      </c>
      <c r="AC562" s="2">
        <v>2015</v>
      </c>
      <c r="AD562" s="2" t="s">
        <v>4677</v>
      </c>
      <c r="AE562" s="2" t="s">
        <v>4678</v>
      </c>
      <c r="AF562" s="2" t="s">
        <v>4679</v>
      </c>
    </row>
    <row r="563" spans="1:32" ht="106.2" hidden="1">
      <c r="A563" s="1">
        <f t="shared" si="9"/>
        <v>562</v>
      </c>
      <c r="B563" s="2" t="s">
        <v>2298</v>
      </c>
      <c r="C563" s="2" t="s">
        <v>2576</v>
      </c>
      <c r="D563" s="2" t="s">
        <v>2938</v>
      </c>
      <c r="E563" s="2" t="s">
        <v>321</v>
      </c>
      <c r="F563" s="2">
        <v>8659032369201620</v>
      </c>
      <c r="G563" s="2">
        <v>4</v>
      </c>
      <c r="H563" s="2">
        <v>2016</v>
      </c>
      <c r="I563" s="2" t="s">
        <v>4696</v>
      </c>
      <c r="J563" s="2">
        <v>16587135000135</v>
      </c>
      <c r="K563" s="6">
        <v>42599</v>
      </c>
      <c r="L563" s="2" t="s">
        <v>4697</v>
      </c>
      <c r="M563" s="2" t="s">
        <v>4698</v>
      </c>
      <c r="N563" s="2" t="s">
        <v>406</v>
      </c>
      <c r="O563" s="2">
        <v>12</v>
      </c>
      <c r="P563" s="3">
        <v>134599.18</v>
      </c>
      <c r="Q563" s="3">
        <v>1615190.15</v>
      </c>
      <c r="R563" s="2" t="s">
        <v>39</v>
      </c>
      <c r="S563" s="2" t="s">
        <v>39</v>
      </c>
      <c r="T563" s="2" t="s">
        <v>314</v>
      </c>
      <c r="U563" s="2">
        <v>46251</v>
      </c>
      <c r="V563" s="2" t="s">
        <v>312</v>
      </c>
      <c r="W563" s="2" t="s">
        <v>2309</v>
      </c>
      <c r="X563" s="2" t="s">
        <v>2309</v>
      </c>
      <c r="Y563" s="2" t="s">
        <v>4676</v>
      </c>
      <c r="Z563" s="2" t="s">
        <v>333</v>
      </c>
      <c r="AA563" s="2" t="s">
        <v>483</v>
      </c>
      <c r="AB563" s="2">
        <v>200118</v>
      </c>
      <c r="AC563" s="2">
        <v>2016</v>
      </c>
      <c r="AD563" s="2" t="s">
        <v>4677</v>
      </c>
      <c r="AE563" s="2" t="s">
        <v>4678</v>
      </c>
      <c r="AF563" s="2" t="s">
        <v>4679</v>
      </c>
    </row>
    <row r="564" spans="1:32" ht="172.2" hidden="1">
      <c r="A564" s="1">
        <f t="shared" si="9"/>
        <v>563</v>
      </c>
      <c r="B564" s="2" t="s">
        <v>2298</v>
      </c>
      <c r="C564" s="2" t="s">
        <v>2563</v>
      </c>
      <c r="D564" s="2" t="s">
        <v>2938</v>
      </c>
      <c r="E564" s="2" t="s">
        <v>321</v>
      </c>
      <c r="F564" s="2">
        <v>8659000023201660</v>
      </c>
      <c r="G564" s="2">
        <v>1</v>
      </c>
      <c r="H564" s="2">
        <v>2016</v>
      </c>
      <c r="I564" s="2" t="s">
        <v>4699</v>
      </c>
      <c r="J564" s="2">
        <v>394460014525</v>
      </c>
      <c r="K564" s="6">
        <v>42368</v>
      </c>
      <c r="L564" s="2" t="s">
        <v>4700</v>
      </c>
      <c r="M564" s="2" t="s">
        <v>4701</v>
      </c>
      <c r="N564" s="2" t="s">
        <v>406</v>
      </c>
      <c r="O564" s="2">
        <v>12</v>
      </c>
      <c r="P564" s="3">
        <v>0.01</v>
      </c>
      <c r="Q564" s="3">
        <v>0.01</v>
      </c>
      <c r="R564" s="2" t="s">
        <v>174</v>
      </c>
      <c r="S564" s="2" t="s">
        <v>64</v>
      </c>
      <c r="T564" s="2" t="s">
        <v>314</v>
      </c>
      <c r="U564" s="2">
        <v>47567</v>
      </c>
      <c r="V564" s="2" t="s">
        <v>312</v>
      </c>
      <c r="W564" s="2" t="s">
        <v>2309</v>
      </c>
      <c r="X564" s="2" t="s">
        <v>2309</v>
      </c>
      <c r="Y564" s="2" t="s">
        <v>4676</v>
      </c>
      <c r="Z564" s="2" t="s">
        <v>3923</v>
      </c>
      <c r="AC564" s="2">
        <v>2016</v>
      </c>
      <c r="AD564" s="2" t="s">
        <v>4677</v>
      </c>
      <c r="AE564" s="2" t="s">
        <v>4678</v>
      </c>
      <c r="AF564" s="2" t="s">
        <v>4679</v>
      </c>
    </row>
    <row r="565" spans="1:32" ht="172.2" hidden="1">
      <c r="A565" s="1">
        <f t="shared" si="9"/>
        <v>564</v>
      </c>
      <c r="B565" s="2" t="s">
        <v>2298</v>
      </c>
      <c r="C565" s="2" t="s">
        <v>2563</v>
      </c>
      <c r="D565" s="2" t="s">
        <v>2938</v>
      </c>
      <c r="E565" s="2" t="s">
        <v>321</v>
      </c>
      <c r="F565" s="2">
        <v>8659099493201750</v>
      </c>
      <c r="G565" s="2">
        <v>36</v>
      </c>
      <c r="H565" s="2">
        <v>2017</v>
      </c>
      <c r="I565" s="2" t="s">
        <v>4702</v>
      </c>
      <c r="J565" s="2">
        <v>7432517000107</v>
      </c>
      <c r="K565" s="6">
        <v>43053</v>
      </c>
      <c r="L565" s="2" t="s">
        <v>4703</v>
      </c>
      <c r="M565" s="2" t="s">
        <v>4704</v>
      </c>
      <c r="N565" s="2" t="s">
        <v>406</v>
      </c>
      <c r="O565" s="2">
        <v>12</v>
      </c>
      <c r="P565" s="3">
        <v>12834.68</v>
      </c>
      <c r="Q565" s="3">
        <v>154016.12</v>
      </c>
      <c r="R565" s="2" t="s">
        <v>39</v>
      </c>
      <c r="S565" s="2" t="s">
        <v>39</v>
      </c>
      <c r="T565" s="2" t="s">
        <v>4705</v>
      </c>
      <c r="U565" s="2">
        <v>44878</v>
      </c>
      <c r="V565" s="2" t="s">
        <v>312</v>
      </c>
      <c r="W565" s="2" t="s">
        <v>2309</v>
      </c>
      <c r="X565" s="2" t="s">
        <v>2309</v>
      </c>
      <c r="Y565" s="2" t="s">
        <v>4676</v>
      </c>
      <c r="Z565" s="2" t="s">
        <v>333</v>
      </c>
      <c r="AA565" s="2" t="s">
        <v>657</v>
      </c>
      <c r="AB565" s="2">
        <v>200109</v>
      </c>
      <c r="AC565" s="2">
        <v>2017</v>
      </c>
      <c r="AD565" s="2" t="s">
        <v>4677</v>
      </c>
      <c r="AE565" s="2" t="s">
        <v>4678</v>
      </c>
      <c r="AF565" s="2" t="s">
        <v>4679</v>
      </c>
    </row>
    <row r="566" spans="1:32" ht="79.8" hidden="1">
      <c r="A566" s="1">
        <f t="shared" si="9"/>
        <v>565</v>
      </c>
      <c r="B566" s="2" t="s">
        <v>2298</v>
      </c>
      <c r="C566" s="2" t="s">
        <v>2563</v>
      </c>
      <c r="D566" s="2" t="s">
        <v>2938</v>
      </c>
      <c r="E566" s="2" t="s">
        <v>321</v>
      </c>
      <c r="F566" s="2">
        <v>8659075745201750</v>
      </c>
      <c r="G566" s="2">
        <v>45</v>
      </c>
      <c r="H566" s="2">
        <v>2017</v>
      </c>
      <c r="I566" s="2" t="s">
        <v>4706</v>
      </c>
      <c r="J566" s="2">
        <v>7282377000120</v>
      </c>
      <c r="K566" s="6">
        <v>43070</v>
      </c>
      <c r="L566" s="2" t="s">
        <v>4707</v>
      </c>
      <c r="M566" s="2" t="s">
        <v>4708</v>
      </c>
      <c r="N566" s="2" t="s">
        <v>406</v>
      </c>
      <c r="O566" s="2">
        <v>12</v>
      </c>
      <c r="P566" s="3">
        <v>4686.22</v>
      </c>
      <c r="Q566" s="3">
        <v>56234.6</v>
      </c>
      <c r="R566" s="2" t="s">
        <v>174</v>
      </c>
      <c r="S566" s="2" t="s">
        <v>64</v>
      </c>
      <c r="T566" s="2" t="s">
        <v>113</v>
      </c>
      <c r="U566" s="2">
        <v>47848</v>
      </c>
      <c r="V566" s="2" t="s">
        <v>360</v>
      </c>
      <c r="W566" s="2" t="s">
        <v>2309</v>
      </c>
      <c r="X566" s="2" t="s">
        <v>2309</v>
      </c>
      <c r="Y566" s="2" t="s">
        <v>4676</v>
      </c>
      <c r="Z566" s="2" t="s">
        <v>359</v>
      </c>
      <c r="AA566" s="2" t="s">
        <v>14</v>
      </c>
      <c r="AB566" s="2" t="s">
        <v>14</v>
      </c>
      <c r="AC566" s="2">
        <v>2017</v>
      </c>
      <c r="AD566" s="2" t="s">
        <v>4677</v>
      </c>
      <c r="AE566" s="2" t="s">
        <v>4678</v>
      </c>
      <c r="AF566" s="2" t="s">
        <v>4679</v>
      </c>
    </row>
    <row r="567" spans="1:32" ht="119.4" hidden="1">
      <c r="A567" s="1">
        <f t="shared" si="9"/>
        <v>566</v>
      </c>
      <c r="B567" s="2" t="s">
        <v>2298</v>
      </c>
      <c r="C567" s="2" t="s">
        <v>2563</v>
      </c>
      <c r="D567" s="2" t="s">
        <v>2938</v>
      </c>
      <c r="E567" s="2" t="s">
        <v>321</v>
      </c>
      <c r="F567" s="2">
        <v>8659049310201830</v>
      </c>
      <c r="G567" s="2">
        <v>10</v>
      </c>
      <c r="H567" s="2">
        <v>2018</v>
      </c>
      <c r="I567" s="2" t="s">
        <v>4709</v>
      </c>
      <c r="J567" s="2">
        <v>18799897000120</v>
      </c>
      <c r="K567" s="6">
        <v>43266</v>
      </c>
      <c r="L567" s="2" t="s">
        <v>4710</v>
      </c>
      <c r="M567" s="2" t="s">
        <v>4711</v>
      </c>
      <c r="N567" s="2" t="s">
        <v>406</v>
      </c>
      <c r="O567" s="2">
        <v>12</v>
      </c>
      <c r="P567" s="3">
        <v>179.58</v>
      </c>
      <c r="Q567" s="3">
        <v>2155</v>
      </c>
      <c r="R567" s="2" t="s">
        <v>39</v>
      </c>
      <c r="S567" s="2" t="s">
        <v>39</v>
      </c>
      <c r="T567" s="2" t="s">
        <v>4705</v>
      </c>
      <c r="U567" s="2">
        <v>44361</v>
      </c>
      <c r="V567" s="2" t="s">
        <v>312</v>
      </c>
      <c r="W567" s="2" t="s">
        <v>2309</v>
      </c>
      <c r="X567" s="2" t="s">
        <v>2309</v>
      </c>
      <c r="Y567" s="2" t="s">
        <v>4676</v>
      </c>
      <c r="Z567" s="2" t="s">
        <v>4712</v>
      </c>
      <c r="AA567" s="2" t="s">
        <v>483</v>
      </c>
      <c r="AB567" s="2">
        <v>200118</v>
      </c>
      <c r="AC567" s="2">
        <v>2018</v>
      </c>
      <c r="AD567" s="2" t="s">
        <v>4677</v>
      </c>
      <c r="AE567" s="2" t="s">
        <v>4678</v>
      </c>
      <c r="AF567" s="2" t="s">
        <v>4679</v>
      </c>
    </row>
    <row r="568" spans="1:32" ht="211.8" hidden="1">
      <c r="A568" s="1">
        <f t="shared" si="9"/>
        <v>567</v>
      </c>
      <c r="B568" s="2" t="s">
        <v>2298</v>
      </c>
      <c r="C568" s="2" t="s">
        <v>2563</v>
      </c>
      <c r="D568" s="2" t="s">
        <v>2938</v>
      </c>
      <c r="E568" s="2" t="s">
        <v>321</v>
      </c>
      <c r="F568" s="2">
        <v>8659011210201830</v>
      </c>
      <c r="G568" s="2">
        <v>11</v>
      </c>
      <c r="H568" s="2">
        <v>2018</v>
      </c>
      <c r="I568" s="2" t="s">
        <v>4713</v>
      </c>
      <c r="J568" s="2">
        <v>9168704000142</v>
      </c>
      <c r="K568" s="6">
        <v>43280</v>
      </c>
      <c r="L568" s="2" t="s">
        <v>4714</v>
      </c>
      <c r="M568" s="2" t="s">
        <v>4715</v>
      </c>
      <c r="N568" s="2" t="s">
        <v>406</v>
      </c>
      <c r="O568" s="2">
        <v>12</v>
      </c>
      <c r="P568" s="3">
        <v>2462.15</v>
      </c>
      <c r="Q568" s="3">
        <v>29545.8</v>
      </c>
      <c r="R568" s="2" t="s">
        <v>56</v>
      </c>
      <c r="S568" s="2" t="s">
        <v>64</v>
      </c>
      <c r="T568" s="2" t="s">
        <v>113</v>
      </c>
      <c r="U568" s="2">
        <v>44375</v>
      </c>
      <c r="V568" s="2" t="s">
        <v>312</v>
      </c>
      <c r="W568" s="2" t="s">
        <v>2309</v>
      </c>
      <c r="X568" s="2" t="s">
        <v>2309</v>
      </c>
      <c r="Y568" s="2" t="s">
        <v>4676</v>
      </c>
      <c r="Z568" s="2" t="s">
        <v>359</v>
      </c>
      <c r="AA568" s="2" t="s">
        <v>14</v>
      </c>
      <c r="AB568" s="2" t="s">
        <v>14</v>
      </c>
      <c r="AC568" s="2">
        <v>2018</v>
      </c>
      <c r="AD568" s="2" t="s">
        <v>4677</v>
      </c>
      <c r="AE568" s="2" t="s">
        <v>4678</v>
      </c>
      <c r="AF568" s="2" t="s">
        <v>4679</v>
      </c>
    </row>
    <row r="569" spans="1:32" ht="79.8" hidden="1">
      <c r="A569" s="1">
        <f t="shared" si="9"/>
        <v>568</v>
      </c>
      <c r="B569" s="2" t="s">
        <v>2298</v>
      </c>
      <c r="C569" s="2" t="s">
        <v>2576</v>
      </c>
      <c r="D569" s="2" t="s">
        <v>2938</v>
      </c>
      <c r="E569" s="2" t="s">
        <v>321</v>
      </c>
      <c r="F569" s="2">
        <v>8659031623201830</v>
      </c>
      <c r="G569" s="2">
        <v>26</v>
      </c>
      <c r="H569" s="2">
        <v>2018</v>
      </c>
      <c r="I569" s="2" t="s">
        <v>4716</v>
      </c>
      <c r="J569" s="2">
        <v>5591590000198</v>
      </c>
      <c r="K569" s="6">
        <v>43357</v>
      </c>
      <c r="L569" s="2" t="s">
        <v>4717</v>
      </c>
      <c r="M569" s="2" t="s">
        <v>4718</v>
      </c>
      <c r="N569" s="2" t="s">
        <v>406</v>
      </c>
      <c r="O569" s="2">
        <v>12</v>
      </c>
      <c r="P569" s="3">
        <v>22752.74</v>
      </c>
      <c r="Q569" s="3">
        <v>273032.90000000002</v>
      </c>
      <c r="R569" s="2" t="s">
        <v>17</v>
      </c>
      <c r="S569" s="2" t="s">
        <v>64</v>
      </c>
      <c r="T569" s="2" t="s">
        <v>113</v>
      </c>
      <c r="U569" s="2">
        <v>44452</v>
      </c>
      <c r="V569" s="2" t="s">
        <v>312</v>
      </c>
      <c r="W569" s="2" t="s">
        <v>2309</v>
      </c>
      <c r="X569" s="2" t="s">
        <v>2309</v>
      </c>
      <c r="Y569" s="2" t="s">
        <v>4676</v>
      </c>
      <c r="Z569" s="2" t="s">
        <v>359</v>
      </c>
      <c r="AA569" s="2" t="s">
        <v>14</v>
      </c>
      <c r="AB569" s="2" t="s">
        <v>14</v>
      </c>
      <c r="AC569" s="2">
        <v>2018</v>
      </c>
      <c r="AD569" s="2" t="s">
        <v>4677</v>
      </c>
      <c r="AE569" s="2" t="s">
        <v>4678</v>
      </c>
      <c r="AF569" s="2" t="s">
        <v>4679</v>
      </c>
    </row>
    <row r="570" spans="1:32" ht="119.4" hidden="1">
      <c r="A570" s="1">
        <f t="shared" si="9"/>
        <v>569</v>
      </c>
      <c r="B570" s="2" t="s">
        <v>2298</v>
      </c>
      <c r="C570" s="2" t="s">
        <v>2563</v>
      </c>
      <c r="D570" s="2" t="s">
        <v>2938</v>
      </c>
      <c r="E570" s="2" t="s">
        <v>321</v>
      </c>
      <c r="F570" s="2">
        <v>8659075639201850</v>
      </c>
      <c r="G570" s="2">
        <v>27</v>
      </c>
      <c r="H570" s="2">
        <v>2018</v>
      </c>
      <c r="I570" s="2" t="s">
        <v>2287</v>
      </c>
      <c r="J570" s="2">
        <v>6064175000149</v>
      </c>
      <c r="K570" s="6">
        <v>43381</v>
      </c>
      <c r="L570" s="2" t="s">
        <v>4719</v>
      </c>
      <c r="M570" s="2" t="s">
        <v>4720</v>
      </c>
      <c r="N570" s="2" t="s">
        <v>406</v>
      </c>
      <c r="O570" s="2">
        <v>12</v>
      </c>
      <c r="P570" s="3">
        <v>34252.339999999997</v>
      </c>
      <c r="Q570" s="3">
        <v>411028.06</v>
      </c>
      <c r="R570" s="2" t="s">
        <v>17</v>
      </c>
      <c r="S570" s="2" t="s">
        <v>64</v>
      </c>
      <c r="T570" s="2" t="s">
        <v>142</v>
      </c>
      <c r="U570" s="2">
        <v>44476</v>
      </c>
      <c r="V570" s="2" t="s">
        <v>312</v>
      </c>
      <c r="W570" s="2" t="s">
        <v>2309</v>
      </c>
      <c r="X570" s="2" t="s">
        <v>2309</v>
      </c>
      <c r="Y570" s="2" t="s">
        <v>4676</v>
      </c>
      <c r="Z570" s="2" t="s">
        <v>4712</v>
      </c>
      <c r="AA570" s="2" t="s">
        <v>483</v>
      </c>
      <c r="AB570" s="2">
        <v>200118</v>
      </c>
      <c r="AC570" s="2">
        <v>2018</v>
      </c>
      <c r="AD570" s="2" t="s">
        <v>4677</v>
      </c>
      <c r="AE570" s="2" t="s">
        <v>4678</v>
      </c>
      <c r="AF570" s="2" t="s">
        <v>4679</v>
      </c>
    </row>
    <row r="571" spans="1:32" ht="159" hidden="1">
      <c r="A571" s="1">
        <f t="shared" si="9"/>
        <v>570</v>
      </c>
      <c r="B571" s="2" t="s">
        <v>2298</v>
      </c>
      <c r="C571" s="2" t="s">
        <v>2563</v>
      </c>
      <c r="D571" s="2" t="s">
        <v>2938</v>
      </c>
      <c r="E571" s="2" t="s">
        <v>321</v>
      </c>
      <c r="F571" s="2">
        <v>8659046377201730</v>
      </c>
      <c r="G571" s="2">
        <v>7</v>
      </c>
      <c r="H571" s="2">
        <v>2019</v>
      </c>
      <c r="I571" s="2" t="s">
        <v>3994</v>
      </c>
      <c r="J571" s="2">
        <v>40432544000147</v>
      </c>
      <c r="K571" s="6">
        <v>43586</v>
      </c>
      <c r="L571" s="2" t="s">
        <v>4721</v>
      </c>
      <c r="M571" s="2" t="s">
        <v>4581</v>
      </c>
      <c r="N571" s="2" t="s">
        <v>406</v>
      </c>
      <c r="O571" s="2">
        <v>12</v>
      </c>
      <c r="P571" s="3">
        <v>11907.74</v>
      </c>
      <c r="Q571" s="3">
        <v>142892.85</v>
      </c>
      <c r="R571" s="2" t="s">
        <v>17</v>
      </c>
      <c r="S571" s="2" t="s">
        <v>39</v>
      </c>
      <c r="T571" s="2" t="s">
        <v>38</v>
      </c>
      <c r="U571" s="2">
        <v>44501</v>
      </c>
      <c r="V571" s="2" t="s">
        <v>312</v>
      </c>
      <c r="W571" s="2" t="s">
        <v>2309</v>
      </c>
      <c r="X571" s="2" t="s">
        <v>2309</v>
      </c>
      <c r="Y571" s="2" t="s">
        <v>4676</v>
      </c>
      <c r="Z571" s="2" t="s">
        <v>4712</v>
      </c>
      <c r="AA571" s="2" t="s">
        <v>483</v>
      </c>
      <c r="AB571" s="2">
        <v>200118</v>
      </c>
      <c r="AC571" s="2">
        <v>2019</v>
      </c>
      <c r="AD571" s="2" t="s">
        <v>4677</v>
      </c>
      <c r="AE571" s="2" t="s">
        <v>4678</v>
      </c>
      <c r="AF571" s="2" t="s">
        <v>4679</v>
      </c>
    </row>
    <row r="572" spans="1:32" ht="79.8" hidden="1">
      <c r="A572" s="1">
        <f t="shared" si="9"/>
        <v>571</v>
      </c>
      <c r="B572" s="2" t="s">
        <v>2298</v>
      </c>
      <c r="C572" s="2" t="s">
        <v>2563</v>
      </c>
      <c r="D572" s="2" t="s">
        <v>2938</v>
      </c>
      <c r="E572" s="2" t="s">
        <v>321</v>
      </c>
      <c r="F572" s="2">
        <v>8659009533201940</v>
      </c>
      <c r="G572" s="2">
        <v>11</v>
      </c>
      <c r="H572" s="2">
        <v>2019</v>
      </c>
      <c r="I572" s="2" t="s">
        <v>4722</v>
      </c>
      <c r="J572" s="2">
        <v>34028316002076</v>
      </c>
      <c r="K572" s="6">
        <v>43591</v>
      </c>
      <c r="L572" s="2" t="s">
        <v>4723</v>
      </c>
      <c r="M572" s="2" t="s">
        <v>4724</v>
      </c>
      <c r="N572" s="2" t="s">
        <v>406</v>
      </c>
      <c r="O572" s="2">
        <v>12</v>
      </c>
      <c r="P572" s="3">
        <v>27801.18</v>
      </c>
      <c r="Q572" s="3">
        <v>333614.21000000002</v>
      </c>
      <c r="R572" s="2" t="s">
        <v>56</v>
      </c>
      <c r="S572" s="2" t="s">
        <v>64</v>
      </c>
      <c r="T572" s="2" t="s">
        <v>113</v>
      </c>
      <c r="U572" s="2">
        <v>46004</v>
      </c>
      <c r="V572" s="2" t="s">
        <v>360</v>
      </c>
      <c r="W572" s="2" t="s">
        <v>2309</v>
      </c>
      <c r="X572" s="2" t="s">
        <v>2309</v>
      </c>
      <c r="Y572" s="2" t="s">
        <v>4676</v>
      </c>
      <c r="Z572" s="2" t="s">
        <v>359</v>
      </c>
      <c r="AA572" s="2" t="s">
        <v>14</v>
      </c>
      <c r="AB572" s="2" t="s">
        <v>14</v>
      </c>
      <c r="AC572" s="2">
        <v>2019</v>
      </c>
      <c r="AD572" s="2" t="s">
        <v>4677</v>
      </c>
      <c r="AE572" s="2" t="s">
        <v>4678</v>
      </c>
      <c r="AF572" s="2" t="s">
        <v>4679</v>
      </c>
    </row>
    <row r="573" spans="1:32" ht="185.4" hidden="1">
      <c r="A573" s="1">
        <f t="shared" si="9"/>
        <v>572</v>
      </c>
      <c r="B573" s="2" t="s">
        <v>2298</v>
      </c>
      <c r="C573" s="2" t="s">
        <v>2563</v>
      </c>
      <c r="D573" s="2" t="s">
        <v>2938</v>
      </c>
      <c r="E573" s="2" t="s">
        <v>321</v>
      </c>
      <c r="F573" s="2">
        <v>8659059409201840</v>
      </c>
      <c r="G573" s="2">
        <v>16</v>
      </c>
      <c r="H573" s="2">
        <v>2019</v>
      </c>
      <c r="I573" s="2" t="s">
        <v>4725</v>
      </c>
      <c r="J573" s="2">
        <v>11320576000152</v>
      </c>
      <c r="K573" s="6">
        <v>43671</v>
      </c>
      <c r="L573" s="2" t="s">
        <v>4726</v>
      </c>
      <c r="M573" s="2" t="s">
        <v>4727</v>
      </c>
      <c r="N573" s="2" t="s">
        <v>406</v>
      </c>
      <c r="O573" s="2">
        <v>12</v>
      </c>
      <c r="P573" s="3">
        <v>663.83</v>
      </c>
      <c r="Q573" s="3">
        <v>7966</v>
      </c>
      <c r="R573" s="2" t="s">
        <v>174</v>
      </c>
      <c r="S573" s="2" t="s">
        <v>64</v>
      </c>
      <c r="T573" s="2" t="s">
        <v>142</v>
      </c>
      <c r="U573" s="2">
        <v>44401</v>
      </c>
      <c r="V573" s="2" t="s">
        <v>312</v>
      </c>
      <c r="W573" s="2" t="s">
        <v>2309</v>
      </c>
      <c r="X573" s="2" t="s">
        <v>2309</v>
      </c>
      <c r="Y573" s="2" t="s">
        <v>4676</v>
      </c>
      <c r="Z573" s="2" t="s">
        <v>323</v>
      </c>
      <c r="AA573" s="2" t="s">
        <v>14</v>
      </c>
      <c r="AB573" s="2" t="s">
        <v>14</v>
      </c>
      <c r="AC573" s="2">
        <v>2019</v>
      </c>
      <c r="AD573" s="2" t="s">
        <v>4677</v>
      </c>
      <c r="AE573" s="2" t="s">
        <v>4678</v>
      </c>
      <c r="AF573" s="2" t="s">
        <v>4679</v>
      </c>
    </row>
    <row r="574" spans="1:32" ht="357" hidden="1">
      <c r="A574" s="1">
        <f t="shared" si="9"/>
        <v>573</v>
      </c>
      <c r="B574" s="2" t="s">
        <v>2298</v>
      </c>
      <c r="C574" s="2" t="s">
        <v>2576</v>
      </c>
      <c r="D574" s="2" t="s">
        <v>2938</v>
      </c>
      <c r="E574" s="2" t="s">
        <v>321</v>
      </c>
      <c r="F574" s="2">
        <v>8659017277201700</v>
      </c>
      <c r="G574" s="2">
        <v>18</v>
      </c>
      <c r="H574" s="2">
        <v>2019</v>
      </c>
      <c r="I574" s="2" t="s">
        <v>4728</v>
      </c>
      <c r="J574" s="2">
        <v>2967403903</v>
      </c>
      <c r="K574" s="6">
        <v>43739</v>
      </c>
      <c r="L574" s="2" t="s">
        <v>4729</v>
      </c>
      <c r="M574" s="2" t="s">
        <v>4730</v>
      </c>
      <c r="N574" s="2" t="s">
        <v>406</v>
      </c>
      <c r="O574" s="2">
        <v>12</v>
      </c>
      <c r="P574" s="3">
        <v>2500</v>
      </c>
      <c r="Q574" s="3">
        <v>30000</v>
      </c>
      <c r="R574" s="2" t="s">
        <v>39</v>
      </c>
      <c r="S574" s="2" t="s">
        <v>39</v>
      </c>
      <c r="T574" s="2" t="s">
        <v>314</v>
      </c>
      <c r="U574" s="2">
        <v>44469</v>
      </c>
      <c r="V574" s="2" t="s">
        <v>312</v>
      </c>
      <c r="W574" s="2" t="s">
        <v>2309</v>
      </c>
      <c r="X574" s="2" t="s">
        <v>2309</v>
      </c>
      <c r="Y574" s="2" t="s">
        <v>4676</v>
      </c>
      <c r="Z574" s="2" t="s">
        <v>3923</v>
      </c>
      <c r="AA574" s="2" t="s">
        <v>14</v>
      </c>
      <c r="AB574" s="2" t="s">
        <v>14</v>
      </c>
      <c r="AC574" s="2">
        <v>2019</v>
      </c>
      <c r="AD574" s="2" t="s">
        <v>4677</v>
      </c>
      <c r="AE574" s="2" t="s">
        <v>4678</v>
      </c>
      <c r="AF574" s="2" t="s">
        <v>4679</v>
      </c>
    </row>
    <row r="575" spans="1:32" ht="66.599999999999994" hidden="1">
      <c r="A575" s="1">
        <f t="shared" si="9"/>
        <v>574</v>
      </c>
      <c r="B575" s="2" t="s">
        <v>2298</v>
      </c>
      <c r="C575" s="2" t="s">
        <v>2563</v>
      </c>
      <c r="D575" s="2" t="s">
        <v>2938</v>
      </c>
      <c r="E575" s="2" t="s">
        <v>321</v>
      </c>
      <c r="F575" s="2">
        <v>8659058486201960</v>
      </c>
      <c r="G575" s="2">
        <v>19</v>
      </c>
      <c r="H575" s="2">
        <v>2019</v>
      </c>
      <c r="I575" s="2" t="s">
        <v>4722</v>
      </c>
      <c r="J575" s="2">
        <v>34028316002076</v>
      </c>
      <c r="K575" s="6">
        <v>43826</v>
      </c>
      <c r="L575" s="2" t="s">
        <v>4731</v>
      </c>
      <c r="M575" s="2" t="s">
        <v>4732</v>
      </c>
      <c r="N575" s="2" t="s">
        <v>406</v>
      </c>
      <c r="O575" s="2">
        <v>12</v>
      </c>
      <c r="P575" s="3">
        <v>17772.560000000001</v>
      </c>
      <c r="Q575" s="3">
        <v>213270.75</v>
      </c>
      <c r="R575" s="2" t="s">
        <v>56</v>
      </c>
      <c r="S575" s="2" t="s">
        <v>64</v>
      </c>
      <c r="T575" s="2" t="s">
        <v>113</v>
      </c>
      <c r="U575" s="2">
        <v>46004</v>
      </c>
      <c r="V575" s="2" t="s">
        <v>360</v>
      </c>
      <c r="W575" s="2" t="s">
        <v>2309</v>
      </c>
      <c r="X575" s="2" t="s">
        <v>2309</v>
      </c>
      <c r="Y575" s="2" t="s">
        <v>4676</v>
      </c>
      <c r="Z575" s="2" t="s">
        <v>3923</v>
      </c>
      <c r="AA575" s="2" t="s">
        <v>14</v>
      </c>
      <c r="AB575" s="2" t="s">
        <v>14</v>
      </c>
      <c r="AC575" s="2">
        <v>2019</v>
      </c>
      <c r="AD575" s="2" t="s">
        <v>4677</v>
      </c>
      <c r="AE575" s="2" t="s">
        <v>4678</v>
      </c>
      <c r="AF575" s="2" t="s">
        <v>4679</v>
      </c>
    </row>
    <row r="576" spans="1:32" ht="93" hidden="1">
      <c r="A576" s="1">
        <f t="shared" si="9"/>
        <v>575</v>
      </c>
      <c r="B576" s="2" t="s">
        <v>2298</v>
      </c>
      <c r="C576" s="2" t="s">
        <v>2576</v>
      </c>
      <c r="D576" s="2" t="s">
        <v>2938</v>
      </c>
      <c r="E576" s="2" t="s">
        <v>321</v>
      </c>
      <c r="F576" s="2">
        <v>8659048282201750</v>
      </c>
      <c r="G576" s="2">
        <v>2</v>
      </c>
      <c r="H576" s="2">
        <v>2019</v>
      </c>
      <c r="I576" s="2" t="s">
        <v>4733</v>
      </c>
      <c r="J576" s="2">
        <v>11274930000150</v>
      </c>
      <c r="K576" s="6">
        <v>43790</v>
      </c>
      <c r="L576" s="2" t="s">
        <v>4734</v>
      </c>
      <c r="M576" s="2" t="s">
        <v>4735</v>
      </c>
      <c r="N576" s="2" t="s">
        <v>406</v>
      </c>
      <c r="O576" s="2">
        <v>12</v>
      </c>
      <c r="P576" s="3">
        <v>0.01</v>
      </c>
      <c r="Q576" s="3">
        <v>0.01</v>
      </c>
      <c r="R576" s="2" t="s">
        <v>39</v>
      </c>
      <c r="S576" s="2" t="s">
        <v>39</v>
      </c>
      <c r="T576" s="2" t="s">
        <v>38</v>
      </c>
      <c r="U576" s="2">
        <v>45617</v>
      </c>
      <c r="V576" s="2" t="s">
        <v>360</v>
      </c>
      <c r="W576" s="2" t="s">
        <v>2309</v>
      </c>
      <c r="X576" s="2" t="s">
        <v>2309</v>
      </c>
      <c r="Y576" s="2" t="s">
        <v>4676</v>
      </c>
      <c r="Z576" s="2" t="s">
        <v>359</v>
      </c>
      <c r="AA576" s="2" t="s">
        <v>14</v>
      </c>
      <c r="AB576" s="2" t="s">
        <v>14</v>
      </c>
      <c r="AC576" s="2">
        <v>2019</v>
      </c>
      <c r="AD576" s="2" t="s">
        <v>4677</v>
      </c>
      <c r="AE576" s="2" t="s">
        <v>4678</v>
      </c>
      <c r="AF576" s="2" t="s">
        <v>4679</v>
      </c>
    </row>
    <row r="577" spans="1:32" ht="106.2" hidden="1">
      <c r="A577" s="1">
        <f t="shared" si="9"/>
        <v>576</v>
      </c>
      <c r="B577" s="2" t="s">
        <v>2298</v>
      </c>
      <c r="C577" s="2" t="s">
        <v>2563</v>
      </c>
      <c r="D577" s="2" t="s">
        <v>2938</v>
      </c>
      <c r="E577" s="2" t="s">
        <v>321</v>
      </c>
      <c r="F577" s="2">
        <v>8659075232201910</v>
      </c>
      <c r="G577" s="2">
        <v>1</v>
      </c>
      <c r="H577" s="2">
        <v>2020</v>
      </c>
      <c r="I577" s="2" t="s">
        <v>4307</v>
      </c>
      <c r="J577" s="2">
        <v>5488891000190</v>
      </c>
      <c r="K577" s="6">
        <v>44007</v>
      </c>
      <c r="L577" s="2" t="s">
        <v>4736</v>
      </c>
      <c r="M577" s="2" t="s">
        <v>4737</v>
      </c>
      <c r="N577" s="2" t="s">
        <v>406</v>
      </c>
      <c r="O577" s="2">
        <v>12</v>
      </c>
      <c r="P577" s="3">
        <v>37990</v>
      </c>
      <c r="Q577" s="3">
        <v>455880</v>
      </c>
      <c r="R577" s="2" t="s">
        <v>17</v>
      </c>
      <c r="S577" s="2" t="s">
        <v>64</v>
      </c>
      <c r="T577" s="2" t="s">
        <v>256</v>
      </c>
      <c r="U577" s="2">
        <v>44372</v>
      </c>
      <c r="V577" s="2" t="s">
        <v>312</v>
      </c>
      <c r="W577" s="2" t="s">
        <v>2309</v>
      </c>
      <c r="X577" s="2" t="s">
        <v>2309</v>
      </c>
      <c r="Y577" s="2" t="s">
        <v>4676</v>
      </c>
      <c r="Z577" s="2" t="s">
        <v>4712</v>
      </c>
      <c r="AA577" s="2" t="s">
        <v>483</v>
      </c>
      <c r="AB577" s="2">
        <v>200118</v>
      </c>
      <c r="AC577" s="2">
        <v>2020</v>
      </c>
      <c r="AD577" s="2" t="s">
        <v>4677</v>
      </c>
      <c r="AE577" s="2" t="s">
        <v>4678</v>
      </c>
      <c r="AF577" s="2" t="s">
        <v>4679</v>
      </c>
    </row>
    <row r="578" spans="1:32" ht="79.8" hidden="1">
      <c r="A578" s="1">
        <f t="shared" si="9"/>
        <v>577</v>
      </c>
      <c r="B578" s="2" t="s">
        <v>2298</v>
      </c>
      <c r="C578" s="2" t="s">
        <v>2563</v>
      </c>
      <c r="D578" s="2" t="s">
        <v>2938</v>
      </c>
      <c r="E578" s="2" t="s">
        <v>321</v>
      </c>
      <c r="F578" s="2">
        <v>8659005490202060</v>
      </c>
      <c r="G578" s="2">
        <v>2</v>
      </c>
      <c r="H578" s="2">
        <v>2020</v>
      </c>
      <c r="I578" s="2" t="s">
        <v>4298</v>
      </c>
      <c r="J578" s="2">
        <v>2558157000162</v>
      </c>
      <c r="K578" s="6">
        <v>43936</v>
      </c>
      <c r="L578" s="2" t="s">
        <v>4738</v>
      </c>
      <c r="M578" s="2" t="s">
        <v>4739</v>
      </c>
      <c r="N578" s="2" t="s">
        <v>406</v>
      </c>
      <c r="O578" s="2">
        <v>12</v>
      </c>
      <c r="P578" s="3">
        <v>1920</v>
      </c>
      <c r="Q578" s="3">
        <v>23040</v>
      </c>
      <c r="R578" s="2" t="s">
        <v>39</v>
      </c>
      <c r="S578" s="2" t="s">
        <v>39</v>
      </c>
      <c r="T578" s="2" t="s">
        <v>38</v>
      </c>
      <c r="U578" s="2">
        <v>44300</v>
      </c>
      <c r="V578" s="2" t="s">
        <v>312</v>
      </c>
      <c r="W578" s="2" t="s">
        <v>2309</v>
      </c>
      <c r="X578" s="2" t="s">
        <v>2309</v>
      </c>
      <c r="Y578" s="2" t="s">
        <v>4676</v>
      </c>
      <c r="Z578" s="2" t="s">
        <v>4712</v>
      </c>
      <c r="AA578" s="2" t="s">
        <v>483</v>
      </c>
      <c r="AB578" s="2">
        <v>200118</v>
      </c>
      <c r="AC578" s="2">
        <v>2020</v>
      </c>
      <c r="AD578" s="2" t="s">
        <v>4677</v>
      </c>
      <c r="AE578" s="2" t="s">
        <v>4678</v>
      </c>
      <c r="AF578" s="2" t="s">
        <v>4679</v>
      </c>
    </row>
    <row r="579" spans="1:32" ht="119.4" hidden="1">
      <c r="A579" s="1">
        <f t="shared" si="9"/>
        <v>578</v>
      </c>
      <c r="B579" s="2" t="s">
        <v>2298</v>
      </c>
      <c r="C579" s="2" t="s">
        <v>2563</v>
      </c>
      <c r="D579" s="2" t="s">
        <v>2938</v>
      </c>
      <c r="E579" s="2" t="s">
        <v>321</v>
      </c>
      <c r="F579" s="2">
        <v>8659005475202010</v>
      </c>
      <c r="G579" s="2">
        <v>3</v>
      </c>
      <c r="H579" s="2">
        <v>2020</v>
      </c>
      <c r="I579" s="2" t="s">
        <v>4740</v>
      </c>
      <c r="J579" s="2">
        <v>14798740000120</v>
      </c>
      <c r="K579" s="6">
        <v>43909</v>
      </c>
      <c r="L579" s="2" t="s">
        <v>4741</v>
      </c>
      <c r="M579" s="2" t="s">
        <v>4742</v>
      </c>
      <c r="N579" s="2" t="s">
        <v>406</v>
      </c>
      <c r="O579" s="2">
        <v>12</v>
      </c>
      <c r="P579" s="3">
        <v>34562.620000000003</v>
      </c>
      <c r="Q579" s="3">
        <v>414751.41</v>
      </c>
      <c r="R579" s="2" t="s">
        <v>39</v>
      </c>
      <c r="S579" s="2" t="s">
        <v>39</v>
      </c>
      <c r="T579" s="2" t="s">
        <v>38</v>
      </c>
      <c r="U579" s="2">
        <v>44273</v>
      </c>
      <c r="V579" s="2" t="s">
        <v>312</v>
      </c>
      <c r="W579" s="2" t="s">
        <v>2309</v>
      </c>
      <c r="X579" s="2" t="s">
        <v>2309</v>
      </c>
      <c r="Y579" s="2" t="s">
        <v>4676</v>
      </c>
      <c r="Z579" s="2" t="s">
        <v>323</v>
      </c>
      <c r="AA579" s="2" t="s">
        <v>14</v>
      </c>
      <c r="AB579" s="2" t="s">
        <v>14</v>
      </c>
      <c r="AC579" s="2">
        <v>2020</v>
      </c>
      <c r="AD579" s="2" t="s">
        <v>4677</v>
      </c>
      <c r="AE579" s="2" t="s">
        <v>4678</v>
      </c>
      <c r="AF579" s="2" t="s">
        <v>4679</v>
      </c>
    </row>
    <row r="580" spans="1:32" ht="79.8" hidden="1">
      <c r="A580" s="1">
        <f t="shared" si="9"/>
        <v>579</v>
      </c>
      <c r="B580" s="2" t="s">
        <v>2298</v>
      </c>
      <c r="C580" s="2" t="s">
        <v>2563</v>
      </c>
      <c r="D580" s="2" t="s">
        <v>2938</v>
      </c>
      <c r="E580" s="2" t="s">
        <v>321</v>
      </c>
      <c r="F580" s="2">
        <v>8659003921202050</v>
      </c>
      <c r="G580" s="2">
        <v>4</v>
      </c>
      <c r="H580" s="2">
        <v>2020</v>
      </c>
      <c r="I580" s="2" t="s">
        <v>4743</v>
      </c>
      <c r="J580" s="2">
        <v>40432544000147</v>
      </c>
      <c r="K580" s="6">
        <v>43930</v>
      </c>
      <c r="L580" s="2" t="s">
        <v>4744</v>
      </c>
      <c r="M580" s="2" t="s">
        <v>4745</v>
      </c>
      <c r="N580" s="2" t="s">
        <v>406</v>
      </c>
      <c r="O580" s="2">
        <v>12</v>
      </c>
      <c r="P580" s="3">
        <v>822</v>
      </c>
      <c r="Q580" s="3">
        <v>9864</v>
      </c>
      <c r="R580" s="2" t="s">
        <v>39</v>
      </c>
      <c r="S580" s="2" t="s">
        <v>39</v>
      </c>
      <c r="T580" s="2" t="s">
        <v>38</v>
      </c>
      <c r="U580" s="2">
        <v>44294</v>
      </c>
      <c r="V580" s="2" t="s">
        <v>312</v>
      </c>
      <c r="W580" s="2" t="s">
        <v>2309</v>
      </c>
      <c r="X580" s="2" t="s">
        <v>2309</v>
      </c>
      <c r="Y580" s="2" t="s">
        <v>4676</v>
      </c>
      <c r="Z580" s="2" t="s">
        <v>4712</v>
      </c>
      <c r="AA580" s="2" t="s">
        <v>483</v>
      </c>
      <c r="AB580" s="2">
        <v>200118</v>
      </c>
      <c r="AC580" s="2">
        <v>2020</v>
      </c>
      <c r="AD580" s="2" t="s">
        <v>4677</v>
      </c>
      <c r="AE580" s="2" t="s">
        <v>4678</v>
      </c>
      <c r="AF580" s="2" t="s">
        <v>4679</v>
      </c>
    </row>
    <row r="581" spans="1:32" ht="53.4" hidden="1">
      <c r="A581" s="1">
        <f t="shared" si="9"/>
        <v>580</v>
      </c>
      <c r="B581" s="2" t="s">
        <v>2298</v>
      </c>
      <c r="C581" s="2" t="s">
        <v>2563</v>
      </c>
      <c r="D581" s="2" t="s">
        <v>2938</v>
      </c>
      <c r="E581" s="2" t="s">
        <v>321</v>
      </c>
      <c r="F581" s="2">
        <v>8659016032202050</v>
      </c>
      <c r="G581" s="2">
        <v>5</v>
      </c>
      <c r="H581" s="2">
        <v>2020</v>
      </c>
      <c r="I581" s="2" t="s">
        <v>4746</v>
      </c>
      <c r="J581" s="2">
        <v>4970088000125</v>
      </c>
      <c r="K581" s="6">
        <v>44151</v>
      </c>
      <c r="L581" s="2" t="s">
        <v>4747</v>
      </c>
      <c r="M581" s="2" t="s">
        <v>4748</v>
      </c>
      <c r="N581" s="2" t="s">
        <v>406</v>
      </c>
      <c r="O581" s="2">
        <v>12</v>
      </c>
      <c r="P581" s="3">
        <v>6791.67</v>
      </c>
      <c r="Q581" s="3">
        <v>81500</v>
      </c>
      <c r="R581" s="2" t="s">
        <v>174</v>
      </c>
      <c r="S581" s="2" t="s">
        <v>64</v>
      </c>
      <c r="T581" s="2" t="s">
        <v>256</v>
      </c>
      <c r="U581" s="2">
        <v>44515</v>
      </c>
      <c r="V581" s="2" t="s">
        <v>312</v>
      </c>
      <c r="W581" s="2" t="s">
        <v>2309</v>
      </c>
      <c r="X581" s="2" t="s">
        <v>2309</v>
      </c>
      <c r="Y581" s="2" t="s">
        <v>4676</v>
      </c>
      <c r="Z581" s="2" t="s">
        <v>323</v>
      </c>
      <c r="AA581" s="2" t="s">
        <v>14</v>
      </c>
      <c r="AB581" s="2" t="s">
        <v>14</v>
      </c>
      <c r="AC581" s="2">
        <v>2020</v>
      </c>
      <c r="AD581" s="2" t="s">
        <v>4677</v>
      </c>
      <c r="AE581" s="2" t="s">
        <v>4678</v>
      </c>
      <c r="AF581" s="2" t="s">
        <v>4679</v>
      </c>
    </row>
    <row r="582" spans="1:32" ht="53.4" hidden="1">
      <c r="A582" s="1">
        <f t="shared" si="9"/>
        <v>581</v>
      </c>
      <c r="B582" s="2" t="s">
        <v>2298</v>
      </c>
      <c r="C582" s="2" t="s">
        <v>2563</v>
      </c>
      <c r="D582" s="2" t="s">
        <v>2938</v>
      </c>
      <c r="E582" s="2" t="s">
        <v>321</v>
      </c>
      <c r="F582" s="2">
        <v>8659016044202080</v>
      </c>
      <c r="G582" s="2">
        <v>7</v>
      </c>
      <c r="H582" s="2">
        <v>2020</v>
      </c>
      <c r="I582" s="2" t="s">
        <v>4749</v>
      </c>
      <c r="J582" s="2">
        <v>73767790000109</v>
      </c>
      <c r="K582" s="6">
        <v>43957</v>
      </c>
      <c r="L582" s="2" t="s">
        <v>4750</v>
      </c>
      <c r="M582" s="2" t="s">
        <v>4751</v>
      </c>
      <c r="N582" s="2" t="s">
        <v>406</v>
      </c>
      <c r="O582" s="2">
        <v>12</v>
      </c>
      <c r="P582" s="3">
        <v>98700.61</v>
      </c>
      <c r="Q582" s="3">
        <v>1184407.3600000001</v>
      </c>
      <c r="R582" s="2" t="s">
        <v>174</v>
      </c>
      <c r="S582" s="2" t="s">
        <v>64</v>
      </c>
      <c r="T582" s="2" t="s">
        <v>256</v>
      </c>
      <c r="U582" s="2">
        <v>44321</v>
      </c>
      <c r="V582" s="2" t="s">
        <v>312</v>
      </c>
      <c r="W582" s="2" t="s">
        <v>2309</v>
      </c>
      <c r="X582" s="2" t="s">
        <v>2309</v>
      </c>
      <c r="Y582" s="2" t="s">
        <v>4676</v>
      </c>
      <c r="Z582" s="2" t="s">
        <v>323</v>
      </c>
      <c r="AA582" s="2" t="s">
        <v>14</v>
      </c>
      <c r="AB582" s="2" t="s">
        <v>14</v>
      </c>
      <c r="AC582" s="2">
        <v>2020</v>
      </c>
      <c r="AD582" s="2" t="s">
        <v>4677</v>
      </c>
      <c r="AE582" s="2" t="s">
        <v>4678</v>
      </c>
      <c r="AF582" s="2" t="s">
        <v>4679</v>
      </c>
    </row>
    <row r="583" spans="1:32" ht="66.599999999999994" hidden="1">
      <c r="A583" s="1">
        <f t="shared" si="9"/>
        <v>582</v>
      </c>
      <c r="B583" s="2" t="s">
        <v>2298</v>
      </c>
      <c r="C583" s="2" t="s">
        <v>2563</v>
      </c>
      <c r="D583" s="2" t="s">
        <v>2938</v>
      </c>
      <c r="E583" s="2" t="s">
        <v>321</v>
      </c>
      <c r="F583" s="2">
        <v>8659098085201940</v>
      </c>
      <c r="G583" s="2">
        <v>9</v>
      </c>
      <c r="H583" s="2">
        <v>2020</v>
      </c>
      <c r="I583" s="2" t="s">
        <v>4752</v>
      </c>
      <c r="J583" s="2">
        <v>9039434000170</v>
      </c>
      <c r="K583" s="6">
        <v>43977</v>
      </c>
      <c r="L583" s="2" t="s">
        <v>4753</v>
      </c>
      <c r="M583" s="2" t="s">
        <v>4754</v>
      </c>
      <c r="N583" s="2" t="s">
        <v>406</v>
      </c>
      <c r="O583" s="2">
        <v>12</v>
      </c>
      <c r="P583" s="3">
        <v>139117.16</v>
      </c>
      <c r="Q583" s="3">
        <v>1669405.92</v>
      </c>
      <c r="R583" s="2" t="s">
        <v>174</v>
      </c>
      <c r="S583" s="2" t="s">
        <v>64</v>
      </c>
      <c r="T583" s="2" t="s">
        <v>256</v>
      </c>
      <c r="U583" s="2">
        <v>44341</v>
      </c>
      <c r="V583" s="2" t="s">
        <v>312</v>
      </c>
      <c r="W583" s="2" t="s">
        <v>2309</v>
      </c>
      <c r="X583" s="2" t="s">
        <v>2309</v>
      </c>
      <c r="Y583" s="2" t="s">
        <v>4676</v>
      </c>
      <c r="Z583" s="2" t="s">
        <v>323</v>
      </c>
      <c r="AA583" s="2" t="s">
        <v>14</v>
      </c>
      <c r="AB583" s="2" t="s">
        <v>14</v>
      </c>
      <c r="AC583" s="2">
        <v>2020</v>
      </c>
      <c r="AD583" s="2" t="s">
        <v>4677</v>
      </c>
      <c r="AE583" s="2" t="s">
        <v>4678</v>
      </c>
      <c r="AF583" s="2" t="s">
        <v>4679</v>
      </c>
    </row>
    <row r="584" spans="1:32" ht="53.4" hidden="1">
      <c r="A584" s="1">
        <f t="shared" si="9"/>
        <v>583</v>
      </c>
      <c r="B584" s="2" t="s">
        <v>2298</v>
      </c>
      <c r="C584" s="2" t="s">
        <v>2563</v>
      </c>
      <c r="D584" s="2" t="s">
        <v>2938</v>
      </c>
      <c r="E584" s="2" t="s">
        <v>321</v>
      </c>
      <c r="F584" s="2">
        <v>8659028884202090</v>
      </c>
      <c r="G584" s="2">
        <v>12</v>
      </c>
      <c r="H584" s="2">
        <v>2020</v>
      </c>
      <c r="I584" s="2" t="s">
        <v>4749</v>
      </c>
      <c r="J584" s="2">
        <v>73767790000109</v>
      </c>
      <c r="K584" s="6">
        <v>44061</v>
      </c>
      <c r="L584" s="2" t="s">
        <v>4755</v>
      </c>
      <c r="M584" s="2" t="s">
        <v>4756</v>
      </c>
      <c r="N584" s="2" t="s">
        <v>406</v>
      </c>
      <c r="O584" s="2">
        <v>12</v>
      </c>
      <c r="P584" s="3">
        <v>8495.08</v>
      </c>
      <c r="Q584" s="3">
        <v>101940.96</v>
      </c>
      <c r="R584" s="2" t="s">
        <v>174</v>
      </c>
      <c r="S584" s="2" t="s">
        <v>64</v>
      </c>
      <c r="T584" s="2" t="s">
        <v>256</v>
      </c>
      <c r="U584" s="2">
        <v>44425</v>
      </c>
      <c r="V584" s="2" t="s">
        <v>312</v>
      </c>
      <c r="W584" s="2" t="s">
        <v>2309</v>
      </c>
      <c r="X584" s="2" t="s">
        <v>2309</v>
      </c>
      <c r="Y584" s="2" t="s">
        <v>4676</v>
      </c>
      <c r="Z584" s="2" t="s">
        <v>323</v>
      </c>
      <c r="AA584" s="2" t="s">
        <v>14</v>
      </c>
      <c r="AB584" s="2" t="s">
        <v>14</v>
      </c>
      <c r="AC584" s="2">
        <v>2020</v>
      </c>
      <c r="AD584" s="2" t="s">
        <v>4677</v>
      </c>
      <c r="AE584" s="2" t="s">
        <v>4678</v>
      </c>
      <c r="AF584" s="2" t="s">
        <v>4679</v>
      </c>
    </row>
    <row r="585" spans="1:32" ht="53.4" hidden="1">
      <c r="A585" s="1">
        <f t="shared" si="9"/>
        <v>584</v>
      </c>
      <c r="B585" s="2" t="s">
        <v>2298</v>
      </c>
      <c r="C585" s="2" t="s">
        <v>2563</v>
      </c>
      <c r="D585" s="2" t="s">
        <v>2938</v>
      </c>
      <c r="E585" s="2" t="s">
        <v>321</v>
      </c>
      <c r="F585" s="2">
        <v>8659020614202030</v>
      </c>
      <c r="G585" s="2">
        <v>13</v>
      </c>
      <c r="H585" s="2">
        <v>2020</v>
      </c>
      <c r="I585" s="2" t="s">
        <v>4757</v>
      </c>
      <c r="J585" s="2">
        <v>8058662000124</v>
      </c>
      <c r="K585" s="6">
        <v>44025</v>
      </c>
      <c r="L585" s="2" t="s">
        <v>4758</v>
      </c>
      <c r="M585" s="2" t="s">
        <v>4759</v>
      </c>
      <c r="N585" s="2" t="s">
        <v>406</v>
      </c>
      <c r="O585" s="2">
        <v>12</v>
      </c>
      <c r="P585" s="3">
        <v>7347.11</v>
      </c>
      <c r="Q585" s="3">
        <v>88165.32</v>
      </c>
      <c r="R585" s="2" t="s">
        <v>174</v>
      </c>
      <c r="S585" s="2" t="s">
        <v>64</v>
      </c>
      <c r="T585" s="2" t="s">
        <v>256</v>
      </c>
      <c r="U585" s="2">
        <v>44389</v>
      </c>
      <c r="V585" s="2" t="s">
        <v>312</v>
      </c>
      <c r="W585" s="2" t="s">
        <v>2309</v>
      </c>
      <c r="X585" s="2" t="s">
        <v>2309</v>
      </c>
      <c r="Y585" s="2" t="s">
        <v>4676</v>
      </c>
      <c r="Z585" s="2" t="s">
        <v>323</v>
      </c>
      <c r="AA585" s="2" t="s">
        <v>14</v>
      </c>
      <c r="AB585" s="2" t="s">
        <v>14</v>
      </c>
      <c r="AC585" s="2">
        <v>2020</v>
      </c>
      <c r="AD585" s="2" t="s">
        <v>4677</v>
      </c>
      <c r="AE585" s="2" t="s">
        <v>4678</v>
      </c>
      <c r="AF585" s="2" t="s">
        <v>4679</v>
      </c>
    </row>
    <row r="586" spans="1:32" ht="185.4" hidden="1">
      <c r="A586" s="1">
        <f t="shared" si="9"/>
        <v>585</v>
      </c>
      <c r="B586" s="2" t="s">
        <v>2298</v>
      </c>
      <c r="C586" s="2" t="s">
        <v>2563</v>
      </c>
      <c r="D586" s="2" t="s">
        <v>2938</v>
      </c>
      <c r="E586" s="2" t="s">
        <v>321</v>
      </c>
      <c r="F586" s="2">
        <v>8659102318201910</v>
      </c>
      <c r="G586" s="2">
        <v>15</v>
      </c>
      <c r="H586" s="2">
        <v>2020</v>
      </c>
      <c r="I586" s="2" t="s">
        <v>4760</v>
      </c>
      <c r="J586" s="2">
        <v>1781151000197</v>
      </c>
      <c r="K586" s="6">
        <v>44025</v>
      </c>
      <c r="L586" s="2" t="s">
        <v>4761</v>
      </c>
      <c r="M586" s="2" t="s">
        <v>4762</v>
      </c>
      <c r="N586" s="2" t="s">
        <v>406</v>
      </c>
      <c r="O586" s="2">
        <v>12</v>
      </c>
      <c r="P586" s="3">
        <v>30690.06</v>
      </c>
      <c r="Q586" s="3">
        <v>368280.67</v>
      </c>
      <c r="R586" s="2" t="s">
        <v>174</v>
      </c>
      <c r="S586" s="2" t="s">
        <v>64</v>
      </c>
      <c r="T586" s="2" t="s">
        <v>142</v>
      </c>
      <c r="U586" s="2">
        <v>44389</v>
      </c>
      <c r="V586" s="2" t="s">
        <v>312</v>
      </c>
      <c r="W586" s="2" t="s">
        <v>2309</v>
      </c>
      <c r="X586" s="2" t="s">
        <v>2309</v>
      </c>
      <c r="Y586" s="2" t="s">
        <v>4676</v>
      </c>
      <c r="Z586" s="2" t="s">
        <v>323</v>
      </c>
      <c r="AA586" s="2" t="s">
        <v>14</v>
      </c>
      <c r="AB586" s="2" t="s">
        <v>14</v>
      </c>
      <c r="AC586" s="2">
        <v>2020</v>
      </c>
      <c r="AD586" s="2" t="s">
        <v>4677</v>
      </c>
      <c r="AE586" s="2" t="s">
        <v>4678</v>
      </c>
      <c r="AF586" s="2" t="s">
        <v>4679</v>
      </c>
    </row>
    <row r="587" spans="1:32" ht="66.599999999999994" hidden="1">
      <c r="A587" s="1">
        <f t="shared" si="9"/>
        <v>586</v>
      </c>
      <c r="B587" s="2" t="s">
        <v>2298</v>
      </c>
      <c r="C587" s="2" t="s">
        <v>2563</v>
      </c>
      <c r="D587" s="2" t="s">
        <v>2938</v>
      </c>
      <c r="E587" s="2" t="s">
        <v>321</v>
      </c>
      <c r="F587" s="2">
        <v>8659105896201820</v>
      </c>
      <c r="G587" s="2">
        <v>17</v>
      </c>
      <c r="H587" s="2">
        <v>2020</v>
      </c>
      <c r="I587" s="2" t="s">
        <v>4650</v>
      </c>
      <c r="J587" s="2">
        <v>28186370000184</v>
      </c>
      <c r="K587" s="6">
        <v>44124</v>
      </c>
      <c r="L587" s="2" t="s">
        <v>4763</v>
      </c>
      <c r="M587" s="2" t="s">
        <v>4764</v>
      </c>
      <c r="N587" s="2" t="s">
        <v>406</v>
      </c>
      <c r="O587" s="2">
        <v>12</v>
      </c>
      <c r="P587" s="3">
        <v>9074.77</v>
      </c>
      <c r="Q587" s="3">
        <v>108897.23</v>
      </c>
      <c r="R587" s="2" t="s">
        <v>174</v>
      </c>
      <c r="S587" s="2" t="s">
        <v>4644</v>
      </c>
      <c r="T587" s="2" t="s">
        <v>1828</v>
      </c>
      <c r="U587" s="2">
        <v>44671</v>
      </c>
      <c r="V587" s="2" t="s">
        <v>469</v>
      </c>
      <c r="W587" s="2" t="s">
        <v>2309</v>
      </c>
      <c r="X587" s="2" t="s">
        <v>2309</v>
      </c>
      <c r="Y587" s="2" t="s">
        <v>4676</v>
      </c>
      <c r="Z587" s="2" t="s">
        <v>323</v>
      </c>
      <c r="AA587" s="2" t="s">
        <v>14</v>
      </c>
      <c r="AB587" s="2" t="s">
        <v>14</v>
      </c>
      <c r="AC587" s="2">
        <v>2020</v>
      </c>
      <c r="AD587" s="2" t="s">
        <v>4677</v>
      </c>
      <c r="AE587" s="2" t="s">
        <v>4678</v>
      </c>
      <c r="AF587" s="2" t="s">
        <v>4679</v>
      </c>
    </row>
    <row r="588" spans="1:32" ht="79.8" hidden="1">
      <c r="A588" s="1">
        <f t="shared" si="9"/>
        <v>587</v>
      </c>
      <c r="B588" s="2" t="s">
        <v>2298</v>
      </c>
      <c r="C588" s="2" t="s">
        <v>2563</v>
      </c>
      <c r="D588" s="2" t="s">
        <v>2938</v>
      </c>
      <c r="E588" s="2" t="s">
        <v>321</v>
      </c>
      <c r="F588" s="2">
        <v>8659006476202080</v>
      </c>
      <c r="G588" s="2">
        <v>19</v>
      </c>
      <c r="H588" s="2">
        <v>2020</v>
      </c>
      <c r="I588" s="2" t="s">
        <v>4765</v>
      </c>
      <c r="J588" s="2">
        <v>33544856000187</v>
      </c>
      <c r="K588" s="6">
        <v>44036</v>
      </c>
      <c r="L588" s="2" t="s">
        <v>4766</v>
      </c>
      <c r="M588" s="2" t="s">
        <v>4767</v>
      </c>
      <c r="N588" s="2" t="s">
        <v>406</v>
      </c>
      <c r="O588" s="2">
        <v>12</v>
      </c>
      <c r="P588" s="3">
        <v>9700</v>
      </c>
      <c r="Q588" s="3">
        <v>116400</v>
      </c>
      <c r="R588" s="2" t="s">
        <v>174</v>
      </c>
      <c r="S588" s="2" t="s">
        <v>64</v>
      </c>
      <c r="T588" s="2" t="s">
        <v>314</v>
      </c>
      <c r="U588" s="2">
        <v>44400</v>
      </c>
      <c r="V588" s="2" t="s">
        <v>360</v>
      </c>
      <c r="W588" s="2" t="s">
        <v>2309</v>
      </c>
      <c r="X588" s="2" t="s">
        <v>2309</v>
      </c>
      <c r="Y588" s="2" t="s">
        <v>4676</v>
      </c>
      <c r="Z588" s="2" t="s">
        <v>3923</v>
      </c>
      <c r="AA588" s="2" t="s">
        <v>14</v>
      </c>
      <c r="AB588" s="2" t="s">
        <v>14</v>
      </c>
      <c r="AC588" s="2">
        <v>2020</v>
      </c>
      <c r="AD588" s="2" t="s">
        <v>4677</v>
      </c>
      <c r="AE588" s="2" t="s">
        <v>4678</v>
      </c>
      <c r="AF588" s="2" t="s">
        <v>4679</v>
      </c>
    </row>
    <row r="589" spans="1:32" ht="66.599999999999994" hidden="1">
      <c r="A589" s="1">
        <f t="shared" si="9"/>
        <v>588</v>
      </c>
      <c r="B589" s="2" t="s">
        <v>2298</v>
      </c>
      <c r="C589" s="2" t="s">
        <v>2563</v>
      </c>
      <c r="D589" s="2" t="s">
        <v>2938</v>
      </c>
      <c r="E589" s="2" t="s">
        <v>321</v>
      </c>
      <c r="F589" s="2">
        <v>8659113230201920</v>
      </c>
      <c r="G589" s="2">
        <v>20</v>
      </c>
      <c r="H589" s="2">
        <v>2020</v>
      </c>
      <c r="I589" s="2" t="s">
        <v>4768</v>
      </c>
      <c r="J589" s="2">
        <v>24484903920</v>
      </c>
      <c r="K589" s="6">
        <v>44036</v>
      </c>
      <c r="L589" s="2" t="s">
        <v>4769</v>
      </c>
      <c r="M589" s="2" t="s">
        <v>4770</v>
      </c>
      <c r="N589" s="2" t="s">
        <v>406</v>
      </c>
      <c r="O589" s="2">
        <v>12</v>
      </c>
      <c r="P589" s="3">
        <v>9950</v>
      </c>
      <c r="Q589" s="3">
        <v>119400</v>
      </c>
      <c r="R589" s="2" t="s">
        <v>174</v>
      </c>
      <c r="S589" s="2" t="s">
        <v>64</v>
      </c>
      <c r="T589" s="2" t="s">
        <v>314</v>
      </c>
      <c r="U589" s="2">
        <v>44400</v>
      </c>
      <c r="V589" s="2" t="s">
        <v>360</v>
      </c>
      <c r="W589" s="2" t="s">
        <v>2309</v>
      </c>
      <c r="X589" s="2" t="s">
        <v>2309</v>
      </c>
      <c r="Y589" s="2" t="s">
        <v>4676</v>
      </c>
      <c r="Z589" s="2" t="s">
        <v>3923</v>
      </c>
      <c r="AA589" s="2" t="s">
        <v>14</v>
      </c>
      <c r="AB589" s="2" t="s">
        <v>14</v>
      </c>
      <c r="AC589" s="2">
        <v>2020</v>
      </c>
      <c r="AD589" s="2" t="s">
        <v>4677</v>
      </c>
      <c r="AE589" s="2" t="s">
        <v>4678</v>
      </c>
      <c r="AF589" s="2" t="s">
        <v>4679</v>
      </c>
    </row>
    <row r="590" spans="1:32" ht="172.2" hidden="1">
      <c r="A590" s="1">
        <f t="shared" si="9"/>
        <v>589</v>
      </c>
      <c r="B590" s="2" t="s">
        <v>2298</v>
      </c>
      <c r="C590" s="2" t="s">
        <v>2563</v>
      </c>
      <c r="D590" s="2" t="s">
        <v>2938</v>
      </c>
      <c r="E590" s="2" t="s">
        <v>321</v>
      </c>
      <c r="F590" s="2">
        <v>8659011993202150</v>
      </c>
      <c r="G590" s="2">
        <v>2</v>
      </c>
      <c r="H590" s="2">
        <v>2021</v>
      </c>
      <c r="I590" s="2" t="s">
        <v>4465</v>
      </c>
      <c r="J590" s="2">
        <v>3506307000157</v>
      </c>
      <c r="K590" s="6">
        <v>44257</v>
      </c>
      <c r="L590" s="2" t="s">
        <v>4771</v>
      </c>
      <c r="M590" s="2" t="s">
        <v>4772</v>
      </c>
      <c r="N590" s="2" t="s">
        <v>406</v>
      </c>
      <c r="O590" s="2">
        <v>12</v>
      </c>
      <c r="P590" s="3">
        <v>660837.23</v>
      </c>
      <c r="Q590" s="3">
        <v>7930046.7699999996</v>
      </c>
      <c r="R590" s="2" t="s">
        <v>17</v>
      </c>
      <c r="S590" s="2" t="s">
        <v>64</v>
      </c>
      <c r="T590" s="2" t="s">
        <v>142</v>
      </c>
      <c r="U590" s="2">
        <v>44622</v>
      </c>
      <c r="V590" s="2" t="s">
        <v>312</v>
      </c>
      <c r="W590" s="2" t="s">
        <v>2309</v>
      </c>
      <c r="X590" s="2" t="s">
        <v>2309</v>
      </c>
      <c r="Y590" s="2" t="s">
        <v>4676</v>
      </c>
      <c r="Z590" s="2" t="s">
        <v>323</v>
      </c>
      <c r="AA590" s="2" t="s">
        <v>14</v>
      </c>
      <c r="AB590" s="2" t="s">
        <v>14</v>
      </c>
      <c r="AC590" s="2">
        <v>2021</v>
      </c>
      <c r="AD590" s="2" t="s">
        <v>4677</v>
      </c>
      <c r="AE590" s="2" t="s">
        <v>4678</v>
      </c>
      <c r="AF590" s="2" t="s">
        <v>4679</v>
      </c>
    </row>
    <row r="591" spans="1:32" ht="79.8" hidden="1">
      <c r="A591" s="1">
        <f t="shared" si="9"/>
        <v>590</v>
      </c>
      <c r="B591" s="2" t="s">
        <v>2298</v>
      </c>
      <c r="C591" s="2" t="s">
        <v>2563</v>
      </c>
      <c r="D591" s="2" t="s">
        <v>2938</v>
      </c>
      <c r="E591" s="2" t="s">
        <v>321</v>
      </c>
      <c r="F591" s="2">
        <v>8659098312201690</v>
      </c>
      <c r="G591" s="2">
        <v>30</v>
      </c>
      <c r="H591" s="2">
        <v>2017</v>
      </c>
      <c r="I591" s="2" t="s">
        <v>4760</v>
      </c>
      <c r="J591" s="2">
        <v>1781151000197</v>
      </c>
      <c r="K591" s="6">
        <v>42879</v>
      </c>
      <c r="L591" s="2" t="s">
        <v>4773</v>
      </c>
      <c r="M591" s="2" t="s">
        <v>4774</v>
      </c>
      <c r="N591" s="2" t="s">
        <v>406</v>
      </c>
      <c r="O591" s="2">
        <v>12</v>
      </c>
      <c r="P591" s="3">
        <v>6528.91</v>
      </c>
      <c r="Q591" s="3">
        <v>78346.97</v>
      </c>
      <c r="R591" s="2" t="s">
        <v>174</v>
      </c>
      <c r="S591" s="2" t="s">
        <v>64</v>
      </c>
      <c r="T591" s="2" t="s">
        <v>142</v>
      </c>
      <c r="U591" s="2">
        <v>44340</v>
      </c>
      <c r="V591" s="2" t="s">
        <v>312</v>
      </c>
      <c r="W591" s="2" t="s">
        <v>2309</v>
      </c>
      <c r="X591" s="2" t="s">
        <v>2309</v>
      </c>
      <c r="Y591" s="2" t="s">
        <v>4676</v>
      </c>
      <c r="Z591" s="2" t="s">
        <v>323</v>
      </c>
      <c r="AA591" s="2" t="s">
        <v>14</v>
      </c>
      <c r="AB591" s="2" t="s">
        <v>14</v>
      </c>
      <c r="AC591" s="2">
        <v>2017</v>
      </c>
      <c r="AD591" s="2" t="s">
        <v>4677</v>
      </c>
      <c r="AE591" s="2" t="s">
        <v>4678</v>
      </c>
      <c r="AF591" s="2" t="s">
        <v>4679</v>
      </c>
    </row>
    <row r="592" spans="1:32" ht="53.4" hidden="1">
      <c r="A592" s="1">
        <f t="shared" si="9"/>
        <v>591</v>
      </c>
      <c r="B592" s="2" t="s">
        <v>2298</v>
      </c>
      <c r="C592" s="2" t="s">
        <v>2563</v>
      </c>
      <c r="D592" s="2" t="s">
        <v>2938</v>
      </c>
      <c r="E592" s="2" t="s">
        <v>321</v>
      </c>
      <c r="F592" s="2">
        <v>8659013267202090</v>
      </c>
      <c r="G592" s="2">
        <v>1</v>
      </c>
      <c r="H592" s="2">
        <v>2021</v>
      </c>
      <c r="I592" s="2" t="s">
        <v>4775</v>
      </c>
      <c r="J592" s="2">
        <v>173802000101</v>
      </c>
      <c r="K592" s="6">
        <v>44258</v>
      </c>
      <c r="L592" s="2" t="s">
        <v>4776</v>
      </c>
      <c r="M592" s="2" t="s">
        <v>4777</v>
      </c>
      <c r="N592" s="2" t="s">
        <v>406</v>
      </c>
      <c r="O592" s="2">
        <v>12</v>
      </c>
      <c r="P592" s="3">
        <v>11616.68</v>
      </c>
      <c r="Q592" s="3">
        <v>139400.15</v>
      </c>
      <c r="R592" s="2" t="s">
        <v>174</v>
      </c>
      <c r="S592" s="2" t="s">
        <v>4644</v>
      </c>
      <c r="T592" s="2" t="s">
        <v>1828</v>
      </c>
      <c r="U592" s="2">
        <v>44623</v>
      </c>
      <c r="V592" s="2" t="s">
        <v>469</v>
      </c>
      <c r="W592" s="2" t="s">
        <v>2309</v>
      </c>
      <c r="X592" s="2" t="s">
        <v>2309</v>
      </c>
      <c r="Y592" s="2" t="s">
        <v>4676</v>
      </c>
      <c r="Z592" s="2" t="s">
        <v>323</v>
      </c>
      <c r="AA592" s="2" t="s">
        <v>14</v>
      </c>
      <c r="AB592" s="2" t="s">
        <v>14</v>
      </c>
      <c r="AC592" s="2">
        <v>2021</v>
      </c>
      <c r="AD592" s="2" t="s">
        <v>4677</v>
      </c>
      <c r="AE592" s="2" t="s">
        <v>4678</v>
      </c>
      <c r="AF592" s="2" t="s">
        <v>4679</v>
      </c>
    </row>
    <row r="593" spans="1:32" ht="53.4" hidden="1">
      <c r="A593" s="1">
        <f t="shared" si="9"/>
        <v>592</v>
      </c>
      <c r="B593" s="2" t="s">
        <v>2298</v>
      </c>
      <c r="C593" s="2" t="s">
        <v>2563</v>
      </c>
      <c r="D593" s="2" t="s">
        <v>3021</v>
      </c>
      <c r="E593" s="2" t="s">
        <v>321</v>
      </c>
      <c r="F593" s="2">
        <v>8660001957201840</v>
      </c>
      <c r="G593" s="2">
        <v>3</v>
      </c>
      <c r="H593" s="2">
        <v>2019</v>
      </c>
      <c r="I593" s="2" t="s">
        <v>4778</v>
      </c>
      <c r="J593" s="2">
        <v>71208516000174</v>
      </c>
      <c r="K593" s="6">
        <v>43516</v>
      </c>
      <c r="L593" s="2" t="s">
        <v>4779</v>
      </c>
      <c r="M593" s="2" t="s">
        <v>4779</v>
      </c>
      <c r="N593" s="2" t="s">
        <v>406</v>
      </c>
      <c r="O593" s="2">
        <v>12</v>
      </c>
      <c r="P593" s="3">
        <v>940.99</v>
      </c>
      <c r="Q593" s="3">
        <v>11291.88</v>
      </c>
      <c r="R593" s="2" t="s">
        <v>17</v>
      </c>
      <c r="S593" s="2" t="s">
        <v>64</v>
      </c>
      <c r="T593" s="2" t="s">
        <v>38</v>
      </c>
      <c r="U593" s="2">
        <v>44611</v>
      </c>
      <c r="V593" s="2" t="s">
        <v>312</v>
      </c>
      <c r="W593" s="2" t="s">
        <v>2309</v>
      </c>
      <c r="X593" s="2" t="s">
        <v>2309</v>
      </c>
      <c r="Y593" s="2" t="s">
        <v>3023</v>
      </c>
      <c r="Z593" s="2" t="s">
        <v>323</v>
      </c>
      <c r="AA593" s="2" t="s">
        <v>14</v>
      </c>
      <c r="AB593" s="2" t="s">
        <v>14</v>
      </c>
      <c r="AC593" s="2">
        <v>2019</v>
      </c>
      <c r="AD593" s="2" t="s">
        <v>3025</v>
      </c>
      <c r="AE593" s="2" t="s">
        <v>4780</v>
      </c>
      <c r="AF593" s="2" t="s">
        <v>4781</v>
      </c>
    </row>
    <row r="594" spans="1:32" ht="53.4" hidden="1">
      <c r="A594" s="1">
        <f t="shared" si="9"/>
        <v>593</v>
      </c>
      <c r="B594" s="2" t="s">
        <v>2298</v>
      </c>
      <c r="C594" s="2" t="s">
        <v>2563</v>
      </c>
      <c r="D594" s="2" t="s">
        <v>3021</v>
      </c>
      <c r="E594" s="2" t="s">
        <v>321</v>
      </c>
      <c r="F594" s="2">
        <v>8660049808201940</v>
      </c>
      <c r="G594" s="2">
        <v>2</v>
      </c>
      <c r="H594" s="2">
        <v>2020</v>
      </c>
      <c r="I594" s="2" t="s">
        <v>4782</v>
      </c>
      <c r="J594" s="2">
        <v>6953760000108</v>
      </c>
      <c r="K594" s="6">
        <v>43866</v>
      </c>
      <c r="L594" s="2" t="s">
        <v>4783</v>
      </c>
      <c r="M594" s="2" t="s">
        <v>4783</v>
      </c>
      <c r="N594" s="2" t="s">
        <v>406</v>
      </c>
      <c r="O594" s="2">
        <v>12</v>
      </c>
      <c r="P594" s="3">
        <v>5229.1000000000004</v>
      </c>
      <c r="Q594" s="3">
        <v>62749.2</v>
      </c>
      <c r="R594" s="2" t="s">
        <v>174</v>
      </c>
      <c r="S594" s="2" t="s">
        <v>64</v>
      </c>
      <c r="T594" s="2" t="s">
        <v>256</v>
      </c>
      <c r="U594" s="2">
        <v>44596</v>
      </c>
      <c r="V594" s="2" t="s">
        <v>312</v>
      </c>
      <c r="W594" s="2" t="s">
        <v>2309</v>
      </c>
      <c r="X594" s="2" t="s">
        <v>2309</v>
      </c>
      <c r="Y594" s="2" t="s">
        <v>3023</v>
      </c>
      <c r="Z594" s="2" t="s">
        <v>323</v>
      </c>
      <c r="AA594" s="2" t="s">
        <v>14</v>
      </c>
      <c r="AB594" s="2" t="s">
        <v>14</v>
      </c>
      <c r="AC594" s="2">
        <v>2020</v>
      </c>
      <c r="AD594" s="2" t="s">
        <v>3025</v>
      </c>
      <c r="AE594" s="2" t="s">
        <v>4780</v>
      </c>
      <c r="AF594" s="2" t="s">
        <v>4781</v>
      </c>
    </row>
    <row r="595" spans="1:32" ht="53.4" hidden="1">
      <c r="A595" s="1">
        <f t="shared" ref="A595:A658" si="10">A594+1</f>
        <v>594</v>
      </c>
      <c r="B595" s="2" t="s">
        <v>2298</v>
      </c>
      <c r="C595" s="2" t="s">
        <v>2576</v>
      </c>
      <c r="D595" s="2" t="s">
        <v>3021</v>
      </c>
      <c r="E595" s="2" t="s">
        <v>321</v>
      </c>
      <c r="F595" s="2">
        <v>8660066184201840</v>
      </c>
      <c r="G595" s="2">
        <v>24</v>
      </c>
      <c r="H595" s="2">
        <v>2019</v>
      </c>
      <c r="I595" s="2" t="s">
        <v>4784</v>
      </c>
      <c r="J595" s="2">
        <v>63388441000122</v>
      </c>
      <c r="K595" s="6">
        <v>43817</v>
      </c>
      <c r="L595" s="2" t="s">
        <v>4785</v>
      </c>
      <c r="M595" s="2" t="s">
        <v>4785</v>
      </c>
      <c r="N595" s="2" t="s">
        <v>406</v>
      </c>
      <c r="O595" s="2">
        <v>12</v>
      </c>
      <c r="P595" s="3">
        <v>22666.67</v>
      </c>
      <c r="Q595" s="3">
        <v>272000</v>
      </c>
      <c r="R595" s="2" t="s">
        <v>17</v>
      </c>
      <c r="S595" s="2" t="s">
        <v>55</v>
      </c>
      <c r="T595" s="2" t="s">
        <v>125</v>
      </c>
      <c r="U595" s="2">
        <v>44375</v>
      </c>
      <c r="V595" s="2" t="s">
        <v>469</v>
      </c>
      <c r="W595" s="2" t="s">
        <v>2309</v>
      </c>
      <c r="X595" s="2" t="s">
        <v>2309</v>
      </c>
      <c r="Y595" s="2" t="s">
        <v>3023</v>
      </c>
      <c r="Z595" s="2" t="s">
        <v>323</v>
      </c>
      <c r="AA595" s="2" t="s">
        <v>14</v>
      </c>
      <c r="AB595" s="2" t="s">
        <v>14</v>
      </c>
      <c r="AC595" s="2">
        <v>2019</v>
      </c>
      <c r="AD595" s="2" t="s">
        <v>3025</v>
      </c>
      <c r="AE595" s="2" t="s">
        <v>4780</v>
      </c>
      <c r="AF595" s="2" t="s">
        <v>4781</v>
      </c>
    </row>
    <row r="596" spans="1:32" ht="53.4" hidden="1">
      <c r="A596" s="1">
        <f t="shared" si="10"/>
        <v>595</v>
      </c>
      <c r="B596" s="2" t="s">
        <v>2298</v>
      </c>
      <c r="C596" s="2" t="s">
        <v>2563</v>
      </c>
      <c r="D596" s="2" t="s">
        <v>3021</v>
      </c>
      <c r="E596" s="2" t="s">
        <v>321</v>
      </c>
      <c r="F596" s="2">
        <v>8660010597202090</v>
      </c>
      <c r="G596" s="2">
        <v>1</v>
      </c>
      <c r="H596" s="2">
        <v>2021</v>
      </c>
      <c r="I596" s="2" t="s">
        <v>4786</v>
      </c>
      <c r="J596" s="2">
        <v>10952790000169</v>
      </c>
      <c r="K596" s="6">
        <v>44211</v>
      </c>
      <c r="L596" s="2" t="s">
        <v>4787</v>
      </c>
      <c r="M596" s="2" t="s">
        <v>4787</v>
      </c>
      <c r="N596" s="2" t="s">
        <v>406</v>
      </c>
      <c r="O596" s="2">
        <v>12</v>
      </c>
      <c r="P596" s="3">
        <v>14229.49</v>
      </c>
      <c r="Q596" s="3">
        <v>170753.82</v>
      </c>
      <c r="R596" s="2" t="s">
        <v>174</v>
      </c>
      <c r="S596" s="2" t="s">
        <v>64</v>
      </c>
      <c r="T596" s="2" t="s">
        <v>256</v>
      </c>
      <c r="U596" s="2">
        <v>44575</v>
      </c>
      <c r="V596" s="2" t="s">
        <v>312</v>
      </c>
      <c r="W596" s="2" t="s">
        <v>2309</v>
      </c>
      <c r="X596" s="2" t="s">
        <v>2309</v>
      </c>
      <c r="Y596" s="2" t="s">
        <v>3023</v>
      </c>
      <c r="Z596" s="2" t="s">
        <v>323</v>
      </c>
      <c r="AA596" s="2" t="s">
        <v>14</v>
      </c>
      <c r="AB596" s="2" t="s">
        <v>14</v>
      </c>
      <c r="AC596" s="2">
        <v>2021</v>
      </c>
      <c r="AD596" s="2" t="s">
        <v>3025</v>
      </c>
      <c r="AE596" s="2" t="s">
        <v>4780</v>
      </c>
      <c r="AF596" s="2" t="s">
        <v>4781</v>
      </c>
    </row>
    <row r="597" spans="1:32" ht="79.8" hidden="1">
      <c r="A597" s="1">
        <f t="shared" si="10"/>
        <v>596</v>
      </c>
      <c r="B597" s="2" t="s">
        <v>2298</v>
      </c>
      <c r="C597" s="2" t="s">
        <v>2684</v>
      </c>
      <c r="D597" s="2" t="s">
        <v>3021</v>
      </c>
      <c r="E597" s="2" t="s">
        <v>321</v>
      </c>
      <c r="F597" s="2">
        <v>8660049573201720</v>
      </c>
      <c r="G597" s="2">
        <v>12</v>
      </c>
      <c r="H597" s="2">
        <v>2020</v>
      </c>
      <c r="I597" s="2" t="s">
        <v>4788</v>
      </c>
      <c r="J597" s="2">
        <v>4529815000113</v>
      </c>
      <c r="K597" s="6">
        <v>44057</v>
      </c>
      <c r="L597" s="2" t="s">
        <v>4789</v>
      </c>
      <c r="M597" s="2" t="s">
        <v>4789</v>
      </c>
      <c r="N597" s="2" t="s">
        <v>406</v>
      </c>
      <c r="O597" s="2">
        <v>12</v>
      </c>
      <c r="P597" s="3">
        <v>287628.73</v>
      </c>
      <c r="Q597" s="3">
        <v>3451544.8</v>
      </c>
      <c r="R597" s="2" t="s">
        <v>17</v>
      </c>
      <c r="S597" s="2" t="s">
        <v>16</v>
      </c>
      <c r="T597" s="2" t="s">
        <v>1828</v>
      </c>
      <c r="U597" s="2">
        <v>44605</v>
      </c>
      <c r="V597" s="2" t="s">
        <v>469</v>
      </c>
      <c r="W597" s="2" t="s">
        <v>2309</v>
      </c>
      <c r="X597" s="2" t="s">
        <v>2309</v>
      </c>
      <c r="Y597" s="2" t="s">
        <v>3023</v>
      </c>
      <c r="Z597" s="2" t="s">
        <v>2329</v>
      </c>
      <c r="AA597" s="2" t="s">
        <v>14</v>
      </c>
      <c r="AB597" s="2" t="s">
        <v>14</v>
      </c>
      <c r="AC597" s="2">
        <v>2020</v>
      </c>
      <c r="AD597" s="2" t="s">
        <v>3025</v>
      </c>
      <c r="AE597" s="2" t="s">
        <v>4780</v>
      </c>
      <c r="AF597" s="2" t="s">
        <v>4781</v>
      </c>
    </row>
    <row r="598" spans="1:32" ht="66.599999999999994" hidden="1">
      <c r="A598" s="1">
        <f t="shared" si="10"/>
        <v>597</v>
      </c>
      <c r="B598" s="2" t="s">
        <v>2298</v>
      </c>
      <c r="C598" s="2" t="s">
        <v>2684</v>
      </c>
      <c r="D598" s="2" t="s">
        <v>3021</v>
      </c>
      <c r="E598" s="2" t="s">
        <v>321</v>
      </c>
      <c r="F598" s="2">
        <v>8660013426202010</v>
      </c>
      <c r="G598" s="2">
        <v>20</v>
      </c>
      <c r="H598" s="2">
        <v>2020</v>
      </c>
      <c r="I598" s="2" t="s">
        <v>4790</v>
      </c>
      <c r="J598" s="2">
        <v>11241567000176</v>
      </c>
      <c r="K598" s="6">
        <v>44188</v>
      </c>
      <c r="L598" s="2" t="s">
        <v>4791</v>
      </c>
      <c r="M598" s="2" t="s">
        <v>4791</v>
      </c>
      <c r="N598" s="2" t="s">
        <v>406</v>
      </c>
      <c r="O598" s="2">
        <v>12</v>
      </c>
      <c r="P598" s="3">
        <v>132829.23000000001</v>
      </c>
      <c r="Q598" s="3">
        <v>1593950.7</v>
      </c>
      <c r="R598" s="2" t="s">
        <v>39</v>
      </c>
      <c r="S598" s="2" t="s">
        <v>39</v>
      </c>
      <c r="T598" s="2" t="s">
        <v>38</v>
      </c>
      <c r="U598" s="2">
        <v>45100</v>
      </c>
      <c r="V598" s="2" t="s">
        <v>469</v>
      </c>
      <c r="W598" s="2" t="s">
        <v>2309</v>
      </c>
      <c r="X598" s="2" t="s">
        <v>2309</v>
      </c>
      <c r="Y598" s="2" t="s">
        <v>3023</v>
      </c>
      <c r="Z598" s="2" t="s">
        <v>333</v>
      </c>
      <c r="AA598" s="2" t="s">
        <v>483</v>
      </c>
      <c r="AB598" s="2" t="s">
        <v>14</v>
      </c>
      <c r="AC598" s="2">
        <v>2020</v>
      </c>
      <c r="AD598" s="2" t="s">
        <v>3025</v>
      </c>
      <c r="AE598" s="2" t="s">
        <v>4780</v>
      </c>
      <c r="AF598" s="2" t="s">
        <v>4781</v>
      </c>
    </row>
    <row r="599" spans="1:32" ht="53.4" hidden="1">
      <c r="A599" s="1">
        <f t="shared" si="10"/>
        <v>598</v>
      </c>
      <c r="B599" s="2" t="s">
        <v>2298</v>
      </c>
      <c r="C599" s="2" t="s">
        <v>2684</v>
      </c>
      <c r="D599" s="2" t="s">
        <v>3021</v>
      </c>
      <c r="E599" s="2" t="s">
        <v>321</v>
      </c>
      <c r="F599" s="2">
        <v>8660021308202080</v>
      </c>
      <c r="G599" s="2">
        <v>19</v>
      </c>
      <c r="H599" s="2">
        <v>2020</v>
      </c>
      <c r="I599" s="2" t="s">
        <v>4792</v>
      </c>
      <c r="J599" s="2">
        <v>4841288000188</v>
      </c>
      <c r="K599" s="6">
        <v>44186</v>
      </c>
      <c r="L599" s="2" t="s">
        <v>4793</v>
      </c>
      <c r="M599" s="2" t="s">
        <v>4793</v>
      </c>
      <c r="N599" s="2" t="s">
        <v>406</v>
      </c>
      <c r="O599" s="2">
        <v>12</v>
      </c>
      <c r="P599" s="3">
        <v>9222.89</v>
      </c>
      <c r="Q599" s="3">
        <v>110674.68</v>
      </c>
      <c r="R599" s="2" t="s">
        <v>39</v>
      </c>
      <c r="S599" s="2" t="s">
        <v>39</v>
      </c>
      <c r="T599" s="2" t="s">
        <v>38</v>
      </c>
      <c r="U599" s="2">
        <v>44551</v>
      </c>
      <c r="V599" s="2" t="s">
        <v>469</v>
      </c>
      <c r="W599" s="2" t="s">
        <v>2309</v>
      </c>
      <c r="X599" s="2" t="s">
        <v>2309</v>
      </c>
      <c r="Y599" s="2" t="s">
        <v>3023</v>
      </c>
      <c r="Z599" s="2" t="s">
        <v>333</v>
      </c>
      <c r="AA599" s="2" t="s">
        <v>463</v>
      </c>
      <c r="AB599" s="2">
        <v>200109</v>
      </c>
      <c r="AC599" s="2">
        <v>2020</v>
      </c>
      <c r="AD599" s="2" t="s">
        <v>3025</v>
      </c>
      <c r="AE599" s="2" t="s">
        <v>4780</v>
      </c>
      <c r="AF599" s="2" t="s">
        <v>4781</v>
      </c>
    </row>
    <row r="600" spans="1:32" ht="53.4" hidden="1">
      <c r="A600" s="1">
        <f t="shared" si="10"/>
        <v>599</v>
      </c>
      <c r="B600" s="2" t="s">
        <v>2298</v>
      </c>
      <c r="C600" s="2" t="s">
        <v>2684</v>
      </c>
      <c r="D600" s="2" t="s">
        <v>3021</v>
      </c>
      <c r="E600" s="2" t="s">
        <v>321</v>
      </c>
      <c r="F600" s="2">
        <v>8660045128201950</v>
      </c>
      <c r="G600" s="2">
        <v>21</v>
      </c>
      <c r="H600" s="2">
        <v>2020</v>
      </c>
      <c r="I600" s="2" t="s">
        <v>4794</v>
      </c>
      <c r="J600" s="2">
        <v>677870000523</v>
      </c>
      <c r="K600" s="6">
        <v>44195</v>
      </c>
      <c r="L600" s="2" t="s">
        <v>4795</v>
      </c>
      <c r="M600" s="2" t="s">
        <v>4795</v>
      </c>
      <c r="N600" s="2" t="s">
        <v>406</v>
      </c>
      <c r="O600" s="2">
        <v>12</v>
      </c>
      <c r="P600" s="3">
        <v>97606.67</v>
      </c>
      <c r="Q600" s="3">
        <v>1171280</v>
      </c>
      <c r="R600" s="2" t="s">
        <v>39</v>
      </c>
      <c r="S600" s="2" t="s">
        <v>39</v>
      </c>
      <c r="T600" s="2" t="s">
        <v>45</v>
      </c>
      <c r="U600" s="2">
        <v>44560</v>
      </c>
      <c r="V600" s="2" t="s">
        <v>469</v>
      </c>
      <c r="W600" s="2" t="s">
        <v>2309</v>
      </c>
      <c r="X600" s="2" t="s">
        <v>2309</v>
      </c>
      <c r="Y600" s="2" t="s">
        <v>3023</v>
      </c>
      <c r="Z600" s="2" t="s">
        <v>333</v>
      </c>
      <c r="AA600" s="2" t="s">
        <v>483</v>
      </c>
      <c r="AB600" s="2" t="s">
        <v>14</v>
      </c>
      <c r="AC600" s="2">
        <v>2020</v>
      </c>
      <c r="AD600" s="2" t="s">
        <v>3025</v>
      </c>
      <c r="AE600" s="2" t="s">
        <v>4780</v>
      </c>
      <c r="AF600" s="2" t="s">
        <v>4781</v>
      </c>
    </row>
    <row r="601" spans="1:32" ht="53.4" hidden="1">
      <c r="A601" s="1">
        <f t="shared" si="10"/>
        <v>600</v>
      </c>
      <c r="B601" s="2" t="s">
        <v>2298</v>
      </c>
      <c r="C601" s="2" t="s">
        <v>2684</v>
      </c>
      <c r="D601" s="2" t="s">
        <v>3021</v>
      </c>
      <c r="E601" s="2" t="s">
        <v>321</v>
      </c>
      <c r="F601" s="2">
        <v>8660045128201950</v>
      </c>
      <c r="G601" s="2">
        <v>18</v>
      </c>
      <c r="H601" s="2">
        <v>2020</v>
      </c>
      <c r="I601" s="2" t="s">
        <v>4794</v>
      </c>
      <c r="J601" s="2">
        <v>677870000523</v>
      </c>
      <c r="K601" s="6">
        <v>44179</v>
      </c>
      <c r="L601" s="2" t="s">
        <v>4795</v>
      </c>
      <c r="M601" s="2" t="s">
        <v>4795</v>
      </c>
      <c r="N601" s="2" t="s">
        <v>406</v>
      </c>
      <c r="O601" s="2">
        <v>12</v>
      </c>
      <c r="P601" s="3">
        <v>222236.67</v>
      </c>
      <c r="Q601" s="3">
        <v>2666840</v>
      </c>
      <c r="R601" s="2" t="s">
        <v>39</v>
      </c>
      <c r="S601" s="2" t="s">
        <v>39</v>
      </c>
      <c r="T601" s="2" t="s">
        <v>45</v>
      </c>
      <c r="U601" s="2">
        <v>44544</v>
      </c>
      <c r="V601" s="2" t="s">
        <v>469</v>
      </c>
      <c r="W601" s="2" t="s">
        <v>2309</v>
      </c>
      <c r="X601" s="2" t="s">
        <v>2309</v>
      </c>
      <c r="Y601" s="2" t="s">
        <v>3023</v>
      </c>
      <c r="Z601" s="2" t="s">
        <v>333</v>
      </c>
      <c r="AA601" s="2" t="s">
        <v>483</v>
      </c>
      <c r="AB601" s="2" t="s">
        <v>14</v>
      </c>
      <c r="AC601" s="2">
        <v>2020</v>
      </c>
      <c r="AD601" s="2" t="s">
        <v>3025</v>
      </c>
      <c r="AE601" s="2" t="s">
        <v>4780</v>
      </c>
      <c r="AF601" s="2" t="s">
        <v>4781</v>
      </c>
    </row>
    <row r="602" spans="1:32" ht="106.2" hidden="1">
      <c r="A602" s="1">
        <f t="shared" si="10"/>
        <v>601</v>
      </c>
      <c r="B602" s="2" t="s">
        <v>2298</v>
      </c>
      <c r="C602" s="2" t="s">
        <v>1076</v>
      </c>
      <c r="D602" s="2" t="s">
        <v>3021</v>
      </c>
      <c r="E602" s="2" t="s">
        <v>321</v>
      </c>
      <c r="F602" s="2">
        <v>8660041901201910</v>
      </c>
      <c r="G602" s="2">
        <v>18</v>
      </c>
      <c r="H602" s="2">
        <v>2019</v>
      </c>
      <c r="I602" s="2" t="s">
        <v>4796</v>
      </c>
      <c r="J602" s="2">
        <v>18686671000113</v>
      </c>
      <c r="K602" s="6">
        <v>43790</v>
      </c>
      <c r="L602" s="2" t="s">
        <v>4797</v>
      </c>
      <c r="M602" s="2" t="s">
        <v>4797</v>
      </c>
      <c r="N602" s="2" t="s">
        <v>406</v>
      </c>
      <c r="O602" s="2">
        <v>12</v>
      </c>
      <c r="P602" s="3">
        <v>23700</v>
      </c>
      <c r="Q602" s="3">
        <v>284400</v>
      </c>
      <c r="R602" s="2" t="s">
        <v>174</v>
      </c>
      <c r="S602" s="2" t="s">
        <v>64</v>
      </c>
      <c r="T602" s="2" t="s">
        <v>1076</v>
      </c>
      <c r="U602" s="2">
        <v>44520</v>
      </c>
      <c r="V602" s="2" t="s">
        <v>469</v>
      </c>
      <c r="W602" s="2" t="s">
        <v>2309</v>
      </c>
      <c r="X602" s="2" t="s">
        <v>2309</v>
      </c>
      <c r="Y602" s="2" t="s">
        <v>3023</v>
      </c>
      <c r="Z602" s="2" t="s">
        <v>359</v>
      </c>
      <c r="AA602" s="2" t="s">
        <v>14</v>
      </c>
      <c r="AB602" s="2" t="s">
        <v>14</v>
      </c>
      <c r="AC602" s="2">
        <v>2019</v>
      </c>
      <c r="AD602" s="2" t="s">
        <v>3025</v>
      </c>
      <c r="AE602" s="2" t="s">
        <v>4780</v>
      </c>
      <c r="AF602" s="2" t="s">
        <v>4781</v>
      </c>
    </row>
    <row r="603" spans="1:32" ht="53.4" hidden="1">
      <c r="A603" s="1">
        <f t="shared" si="10"/>
        <v>602</v>
      </c>
      <c r="B603" s="2" t="s">
        <v>2298</v>
      </c>
      <c r="C603" s="2" t="s">
        <v>2576</v>
      </c>
      <c r="D603" s="2" t="s">
        <v>3021</v>
      </c>
      <c r="E603" s="2" t="s">
        <v>321</v>
      </c>
      <c r="F603" s="2">
        <v>8660010174202070</v>
      </c>
      <c r="G603" s="2">
        <v>22</v>
      </c>
      <c r="H603" s="2">
        <v>2020</v>
      </c>
      <c r="I603" s="2" t="s">
        <v>4798</v>
      </c>
      <c r="J603" s="2">
        <v>73976318000186</v>
      </c>
      <c r="K603" s="6">
        <v>44195</v>
      </c>
      <c r="L603" s="2" t="s">
        <v>4799</v>
      </c>
      <c r="M603" s="2" t="s">
        <v>4799</v>
      </c>
      <c r="N603" s="2" t="s">
        <v>406</v>
      </c>
      <c r="O603" s="2">
        <v>12</v>
      </c>
      <c r="P603" s="3">
        <v>120541.67</v>
      </c>
      <c r="Q603" s="3">
        <v>1446500</v>
      </c>
      <c r="R603" s="2" t="s">
        <v>17</v>
      </c>
      <c r="S603" s="2" t="s">
        <v>55</v>
      </c>
      <c r="T603" s="2" t="s">
        <v>125</v>
      </c>
      <c r="U603" s="2">
        <v>44559</v>
      </c>
      <c r="V603" s="2" t="s">
        <v>469</v>
      </c>
      <c r="W603" s="2" t="s">
        <v>2309</v>
      </c>
      <c r="X603" s="2" t="s">
        <v>2309</v>
      </c>
      <c r="Y603" s="2" t="s">
        <v>3023</v>
      </c>
      <c r="Z603" s="2" t="s">
        <v>323</v>
      </c>
      <c r="AA603" s="2" t="s">
        <v>14</v>
      </c>
      <c r="AB603" s="2" t="s">
        <v>14</v>
      </c>
      <c r="AC603" s="2">
        <v>2020</v>
      </c>
      <c r="AD603" s="2" t="s">
        <v>3025</v>
      </c>
      <c r="AE603" s="2" t="s">
        <v>4780</v>
      </c>
      <c r="AF603" s="2" t="s">
        <v>4781</v>
      </c>
    </row>
    <row r="604" spans="1:32" ht="66.599999999999994" hidden="1">
      <c r="A604" s="1">
        <f t="shared" si="10"/>
        <v>603</v>
      </c>
      <c r="B604" s="2" t="s">
        <v>2298</v>
      </c>
      <c r="C604" s="2" t="s">
        <v>2684</v>
      </c>
      <c r="D604" s="2" t="s">
        <v>3021</v>
      </c>
      <c r="E604" s="2" t="s">
        <v>321</v>
      </c>
      <c r="F604" s="2">
        <v>8660038590201900</v>
      </c>
      <c r="G604" s="2">
        <v>13</v>
      </c>
      <c r="H604" s="2">
        <v>2020</v>
      </c>
      <c r="I604" s="2" t="s">
        <v>4800</v>
      </c>
      <c r="J604" s="2">
        <v>26672940000110</v>
      </c>
      <c r="K604" s="6">
        <v>44060</v>
      </c>
      <c r="L604" s="2" t="s">
        <v>4801</v>
      </c>
      <c r="M604" s="2" t="s">
        <v>4801</v>
      </c>
      <c r="N604" s="2" t="s">
        <v>406</v>
      </c>
      <c r="O604" s="2">
        <v>12</v>
      </c>
      <c r="P604" s="3">
        <v>41570.83</v>
      </c>
      <c r="Q604" s="3">
        <v>498850</v>
      </c>
      <c r="R604" s="2" t="s">
        <v>17</v>
      </c>
      <c r="S604" s="2" t="s">
        <v>16</v>
      </c>
      <c r="T604" s="2" t="s">
        <v>1828</v>
      </c>
      <c r="U604" s="2">
        <v>45020</v>
      </c>
      <c r="V604" s="2" t="s">
        <v>469</v>
      </c>
      <c r="W604" s="2" t="s">
        <v>2309</v>
      </c>
      <c r="X604" s="2" t="s">
        <v>2309</v>
      </c>
      <c r="Y604" s="2" t="s">
        <v>3023</v>
      </c>
      <c r="Z604" s="2" t="s">
        <v>323</v>
      </c>
      <c r="AA604" s="2" t="s">
        <v>14</v>
      </c>
      <c r="AB604" s="2" t="s">
        <v>14</v>
      </c>
      <c r="AC604" s="2">
        <v>2020</v>
      </c>
      <c r="AD604" s="2" t="s">
        <v>3025</v>
      </c>
      <c r="AE604" s="2" t="s">
        <v>4780</v>
      </c>
      <c r="AF604" s="2" t="s">
        <v>4781</v>
      </c>
    </row>
    <row r="605" spans="1:32" ht="53.4" hidden="1">
      <c r="A605" s="1">
        <f t="shared" si="10"/>
        <v>604</v>
      </c>
      <c r="B605" s="2" t="s">
        <v>2298</v>
      </c>
      <c r="C605" s="2" t="s">
        <v>2576</v>
      </c>
      <c r="D605" s="2" t="s">
        <v>3021</v>
      </c>
      <c r="E605" s="2" t="s">
        <v>321</v>
      </c>
      <c r="F605" s="2">
        <v>8660044084201940</v>
      </c>
      <c r="G605" s="2">
        <v>6</v>
      </c>
      <c r="H605" s="2">
        <v>2020</v>
      </c>
      <c r="I605" s="2" t="s">
        <v>4802</v>
      </c>
      <c r="J605" s="2">
        <v>7803085000780</v>
      </c>
      <c r="K605" s="6">
        <v>43956</v>
      </c>
      <c r="L605" s="2" t="s">
        <v>4803</v>
      </c>
      <c r="M605" s="2" t="s">
        <v>4803</v>
      </c>
      <c r="N605" s="2" t="s">
        <v>406</v>
      </c>
      <c r="O605" s="2">
        <v>12</v>
      </c>
      <c r="P605" s="3">
        <v>12666.67</v>
      </c>
      <c r="Q605" s="3">
        <v>152000</v>
      </c>
      <c r="R605" s="2" t="s">
        <v>17</v>
      </c>
      <c r="S605" s="2" t="s">
        <v>55</v>
      </c>
      <c r="T605" s="2" t="s">
        <v>242</v>
      </c>
      <c r="U605" s="2">
        <v>44321</v>
      </c>
      <c r="V605" s="2" t="s">
        <v>312</v>
      </c>
      <c r="W605" s="2" t="s">
        <v>2309</v>
      </c>
      <c r="X605" s="2" t="s">
        <v>2309</v>
      </c>
      <c r="Y605" s="2" t="s">
        <v>3023</v>
      </c>
      <c r="Z605" s="2" t="s">
        <v>359</v>
      </c>
      <c r="AA605" s="2" t="s">
        <v>14</v>
      </c>
      <c r="AB605" s="2" t="s">
        <v>14</v>
      </c>
      <c r="AC605" s="2">
        <v>2020</v>
      </c>
      <c r="AD605" s="2" t="s">
        <v>3025</v>
      </c>
      <c r="AE605" s="2" t="s">
        <v>4780</v>
      </c>
      <c r="AF605" s="2" t="s">
        <v>4781</v>
      </c>
    </row>
    <row r="606" spans="1:32" ht="93" hidden="1">
      <c r="A606" s="1">
        <f t="shared" si="10"/>
        <v>605</v>
      </c>
      <c r="B606" s="2" t="s">
        <v>2298</v>
      </c>
      <c r="C606" s="2" t="s">
        <v>2684</v>
      </c>
      <c r="D606" s="2" t="s">
        <v>3021</v>
      </c>
      <c r="E606" s="2" t="s">
        <v>321</v>
      </c>
      <c r="F606" s="2">
        <v>8660070592201710</v>
      </c>
      <c r="G606" s="2">
        <v>9</v>
      </c>
      <c r="H606" s="2">
        <v>2020</v>
      </c>
      <c r="I606" s="2" t="s">
        <v>4650</v>
      </c>
      <c r="J606" s="2">
        <v>28186370000184</v>
      </c>
      <c r="K606" s="6">
        <v>43601</v>
      </c>
      <c r="L606" s="2" t="s">
        <v>4804</v>
      </c>
      <c r="M606" s="2" t="s">
        <v>4804</v>
      </c>
      <c r="N606" s="2" t="s">
        <v>406</v>
      </c>
      <c r="O606" s="2">
        <v>12</v>
      </c>
      <c r="P606" s="3">
        <v>7291.32</v>
      </c>
      <c r="Q606" s="3">
        <v>87495.85</v>
      </c>
      <c r="R606" s="2" t="s">
        <v>17</v>
      </c>
      <c r="S606" s="2" t="s">
        <v>16</v>
      </c>
      <c r="T606" s="2" t="s">
        <v>1828</v>
      </c>
      <c r="U606" s="2">
        <v>44331</v>
      </c>
      <c r="V606" s="2" t="s">
        <v>469</v>
      </c>
      <c r="W606" s="2" t="s">
        <v>2309</v>
      </c>
      <c r="X606" s="2" t="s">
        <v>2309</v>
      </c>
      <c r="Y606" s="2" t="s">
        <v>3023</v>
      </c>
      <c r="Z606" s="2" t="s">
        <v>323</v>
      </c>
      <c r="AA606" s="2" t="s">
        <v>14</v>
      </c>
      <c r="AB606" s="2" t="s">
        <v>14</v>
      </c>
      <c r="AC606" s="2">
        <v>2020</v>
      </c>
      <c r="AD606" s="2" t="s">
        <v>3025</v>
      </c>
      <c r="AE606" s="2" t="s">
        <v>4780</v>
      </c>
      <c r="AF606" s="2" t="s">
        <v>4781</v>
      </c>
    </row>
    <row r="607" spans="1:32" ht="79.8" hidden="1">
      <c r="A607" s="1">
        <f t="shared" si="10"/>
        <v>606</v>
      </c>
      <c r="B607" s="2" t="s">
        <v>2298</v>
      </c>
      <c r="C607" s="2" t="s">
        <v>2684</v>
      </c>
      <c r="D607" s="2" t="s">
        <v>3021</v>
      </c>
      <c r="E607" s="2" t="s">
        <v>321</v>
      </c>
      <c r="F607" s="2">
        <v>8660070592201710</v>
      </c>
      <c r="G607" s="2">
        <v>8</v>
      </c>
      <c r="H607" s="2">
        <v>2020</v>
      </c>
      <c r="I607" s="2" t="s">
        <v>4650</v>
      </c>
      <c r="J607" s="2">
        <v>28186370000184</v>
      </c>
      <c r="K607" s="6">
        <v>43601</v>
      </c>
      <c r="L607" s="2" t="s">
        <v>4805</v>
      </c>
      <c r="M607" s="2" t="s">
        <v>4805</v>
      </c>
      <c r="N607" s="2" t="s">
        <v>406</v>
      </c>
      <c r="O607" s="2">
        <v>12</v>
      </c>
      <c r="P607" s="3">
        <v>7583.05</v>
      </c>
      <c r="Q607" s="3">
        <v>90996.57</v>
      </c>
      <c r="R607" s="2" t="s">
        <v>17</v>
      </c>
      <c r="S607" s="2" t="s">
        <v>16</v>
      </c>
      <c r="T607" s="2" t="s">
        <v>1828</v>
      </c>
      <c r="U607" s="2">
        <v>44332</v>
      </c>
      <c r="V607" s="2" t="s">
        <v>469</v>
      </c>
      <c r="W607" s="2" t="s">
        <v>2309</v>
      </c>
      <c r="X607" s="2" t="s">
        <v>2309</v>
      </c>
      <c r="Y607" s="2" t="s">
        <v>3023</v>
      </c>
      <c r="Z607" s="2" t="s">
        <v>323</v>
      </c>
      <c r="AA607" s="2" t="s">
        <v>14</v>
      </c>
      <c r="AB607" s="2" t="s">
        <v>14</v>
      </c>
      <c r="AC607" s="2">
        <v>2020</v>
      </c>
      <c r="AD607" s="2" t="s">
        <v>3025</v>
      </c>
      <c r="AE607" s="2" t="s">
        <v>4780</v>
      </c>
      <c r="AF607" s="2" t="s">
        <v>4781</v>
      </c>
    </row>
    <row r="608" spans="1:32" ht="79.8" hidden="1">
      <c r="A608" s="1">
        <f t="shared" si="10"/>
        <v>607</v>
      </c>
      <c r="B608" s="2" t="s">
        <v>2298</v>
      </c>
      <c r="C608" s="2" t="s">
        <v>2684</v>
      </c>
      <c r="D608" s="2" t="s">
        <v>3021</v>
      </c>
      <c r="E608" s="2" t="s">
        <v>321</v>
      </c>
      <c r="F608" s="2">
        <v>8660070592201710</v>
      </c>
      <c r="G608" s="2">
        <v>6</v>
      </c>
      <c r="H608" s="2">
        <v>2020</v>
      </c>
      <c r="I608" s="2" t="s">
        <v>4650</v>
      </c>
      <c r="J608" s="2">
        <v>28186370000184</v>
      </c>
      <c r="K608" s="6">
        <v>43601</v>
      </c>
      <c r="L608" s="2" t="s">
        <v>4806</v>
      </c>
      <c r="M608" s="2" t="s">
        <v>4806</v>
      </c>
      <c r="N608" s="2" t="s">
        <v>406</v>
      </c>
      <c r="O608" s="2">
        <v>12</v>
      </c>
      <c r="P608" s="3">
        <v>7666.39</v>
      </c>
      <c r="Q608" s="3">
        <v>91996.63</v>
      </c>
      <c r="R608" s="2" t="s">
        <v>17</v>
      </c>
      <c r="S608" s="2" t="s">
        <v>16</v>
      </c>
      <c r="T608" s="2" t="s">
        <v>1828</v>
      </c>
      <c r="U608" s="2">
        <v>44151</v>
      </c>
      <c r="V608" s="2" t="s">
        <v>469</v>
      </c>
      <c r="W608" s="2" t="s">
        <v>2309</v>
      </c>
      <c r="X608" s="2" t="s">
        <v>2309</v>
      </c>
      <c r="Y608" s="2" t="s">
        <v>3023</v>
      </c>
      <c r="Z608" s="2" t="s">
        <v>323</v>
      </c>
      <c r="AA608" s="2" t="s">
        <v>14</v>
      </c>
      <c r="AB608" s="2" t="s">
        <v>14</v>
      </c>
      <c r="AC608" s="2">
        <v>2020</v>
      </c>
      <c r="AD608" s="2" t="s">
        <v>3025</v>
      </c>
      <c r="AE608" s="2" t="s">
        <v>4780</v>
      </c>
      <c r="AF608" s="2" t="s">
        <v>4781</v>
      </c>
    </row>
    <row r="609" spans="1:32" ht="53.4" hidden="1">
      <c r="A609" s="1">
        <f t="shared" si="10"/>
        <v>608</v>
      </c>
      <c r="B609" s="2" t="s">
        <v>2298</v>
      </c>
      <c r="C609" s="2" t="s">
        <v>2563</v>
      </c>
      <c r="D609" s="2" t="s">
        <v>3021</v>
      </c>
      <c r="E609" s="2" t="s">
        <v>321</v>
      </c>
      <c r="F609" s="2">
        <v>8660001957201840</v>
      </c>
      <c r="G609" s="2">
        <v>4</v>
      </c>
      <c r="H609" s="2">
        <v>2019</v>
      </c>
      <c r="I609" s="2" t="s">
        <v>4807</v>
      </c>
      <c r="J609" s="2">
        <v>76535764000143</v>
      </c>
      <c r="K609" s="6">
        <v>43522</v>
      </c>
      <c r="L609" s="2" t="s">
        <v>4808</v>
      </c>
      <c r="M609" s="2" t="s">
        <v>4808</v>
      </c>
      <c r="N609" s="2" t="s">
        <v>406</v>
      </c>
      <c r="O609" s="2">
        <v>12</v>
      </c>
      <c r="P609" s="3">
        <v>6784.69</v>
      </c>
      <c r="Q609" s="3">
        <v>81416.22</v>
      </c>
      <c r="R609" s="2" t="s">
        <v>17</v>
      </c>
      <c r="S609" s="2" t="s">
        <v>64</v>
      </c>
      <c r="T609" s="2" t="s">
        <v>113</v>
      </c>
      <c r="U609" s="2">
        <v>47848</v>
      </c>
      <c r="V609" s="2" t="s">
        <v>312</v>
      </c>
      <c r="W609" s="2" t="s">
        <v>2309</v>
      </c>
      <c r="X609" s="2" t="s">
        <v>2309</v>
      </c>
      <c r="Y609" s="2" t="s">
        <v>3023</v>
      </c>
      <c r="Z609" s="2" t="s">
        <v>323</v>
      </c>
      <c r="AA609" s="2" t="s">
        <v>14</v>
      </c>
      <c r="AB609" s="2" t="s">
        <v>14</v>
      </c>
      <c r="AC609" s="2">
        <v>2019</v>
      </c>
      <c r="AD609" s="2" t="s">
        <v>3025</v>
      </c>
      <c r="AE609" s="2" t="s">
        <v>4780</v>
      </c>
      <c r="AF609" s="2" t="s">
        <v>4781</v>
      </c>
    </row>
    <row r="610" spans="1:32" ht="93" hidden="1">
      <c r="A610" s="1">
        <f t="shared" si="10"/>
        <v>609</v>
      </c>
      <c r="B610" s="2" t="s">
        <v>2298</v>
      </c>
      <c r="C610" s="2" t="s">
        <v>2684</v>
      </c>
      <c r="D610" s="2" t="s">
        <v>3021</v>
      </c>
      <c r="E610" s="2" t="s">
        <v>321</v>
      </c>
      <c r="F610" s="2">
        <v>8660070592201710</v>
      </c>
      <c r="G610" s="2">
        <v>7</v>
      </c>
      <c r="H610" s="2">
        <v>2019</v>
      </c>
      <c r="I610" s="2" t="s">
        <v>4809</v>
      </c>
      <c r="J610" s="2">
        <v>26673492000170</v>
      </c>
      <c r="K610" s="6">
        <v>43587</v>
      </c>
      <c r="L610" s="2" t="s">
        <v>4810</v>
      </c>
      <c r="M610" s="2" t="s">
        <v>4810</v>
      </c>
      <c r="N610" s="2" t="s">
        <v>406</v>
      </c>
      <c r="O610" s="2">
        <v>12</v>
      </c>
      <c r="P610" s="3">
        <v>10810.65</v>
      </c>
      <c r="Q610" s="3">
        <v>129727.82</v>
      </c>
      <c r="R610" s="2" t="s">
        <v>17</v>
      </c>
      <c r="S610" s="2" t="s">
        <v>16</v>
      </c>
      <c r="T610" s="2" t="s">
        <v>1828</v>
      </c>
      <c r="U610" s="2">
        <v>44137</v>
      </c>
      <c r="V610" s="2" t="s">
        <v>469</v>
      </c>
      <c r="W610" s="2" t="s">
        <v>2309</v>
      </c>
      <c r="X610" s="2" t="s">
        <v>2309</v>
      </c>
      <c r="Y610" s="2" t="s">
        <v>3023</v>
      </c>
      <c r="Z610" s="2" t="s">
        <v>323</v>
      </c>
      <c r="AA610" s="2" t="s">
        <v>14</v>
      </c>
      <c r="AB610" s="2" t="s">
        <v>14</v>
      </c>
      <c r="AC610" s="2">
        <v>2019</v>
      </c>
      <c r="AD610" s="2" t="s">
        <v>3025</v>
      </c>
      <c r="AE610" s="2" t="s">
        <v>4780</v>
      </c>
      <c r="AF610" s="2" t="s">
        <v>4781</v>
      </c>
    </row>
    <row r="611" spans="1:32" ht="53.4" hidden="1">
      <c r="A611" s="1">
        <f t="shared" si="10"/>
        <v>610</v>
      </c>
      <c r="B611" s="2" t="s">
        <v>2298</v>
      </c>
      <c r="C611" s="2" t="s">
        <v>2576</v>
      </c>
      <c r="D611" s="2" t="s">
        <v>3021</v>
      </c>
      <c r="E611" s="2" t="s">
        <v>321</v>
      </c>
      <c r="F611" s="2">
        <v>8660024253201500</v>
      </c>
      <c r="G611" s="2">
        <v>14</v>
      </c>
      <c r="H611" s="2">
        <v>2018</v>
      </c>
      <c r="I611" s="2" t="s">
        <v>4811</v>
      </c>
      <c r="J611" s="2">
        <v>8480723000147</v>
      </c>
      <c r="K611" s="6">
        <v>43292</v>
      </c>
      <c r="L611" s="2" t="s">
        <v>4812</v>
      </c>
      <c r="M611" s="2" t="s">
        <v>4812</v>
      </c>
      <c r="N611" s="2" t="s">
        <v>406</v>
      </c>
      <c r="O611" s="2">
        <v>12</v>
      </c>
      <c r="P611" s="3">
        <v>13810.87</v>
      </c>
      <c r="Q611" s="3">
        <v>165730.41</v>
      </c>
      <c r="R611" s="2" t="s">
        <v>17</v>
      </c>
      <c r="S611" s="2" t="s">
        <v>64</v>
      </c>
      <c r="T611" s="2" t="s">
        <v>142</v>
      </c>
      <c r="U611" s="2">
        <v>44387</v>
      </c>
      <c r="V611" s="2" t="s">
        <v>312</v>
      </c>
      <c r="W611" s="2" t="s">
        <v>2309</v>
      </c>
      <c r="X611" s="2" t="s">
        <v>2309</v>
      </c>
      <c r="Y611" s="2" t="s">
        <v>3023</v>
      </c>
      <c r="Z611" s="2" t="s">
        <v>323</v>
      </c>
      <c r="AA611" s="2" t="s">
        <v>14</v>
      </c>
      <c r="AB611" s="2" t="s">
        <v>14</v>
      </c>
      <c r="AC611" s="2">
        <v>2018</v>
      </c>
      <c r="AD611" s="2" t="s">
        <v>3025</v>
      </c>
      <c r="AE611" s="2" t="s">
        <v>4780</v>
      </c>
      <c r="AF611" s="2" t="s">
        <v>4781</v>
      </c>
    </row>
    <row r="612" spans="1:32" ht="66.599999999999994" hidden="1">
      <c r="A612" s="1">
        <f t="shared" si="10"/>
        <v>611</v>
      </c>
      <c r="B612" s="2" t="s">
        <v>2298</v>
      </c>
      <c r="C612" s="2" t="s">
        <v>2684</v>
      </c>
      <c r="D612" s="2" t="s">
        <v>3021</v>
      </c>
      <c r="E612" s="2" t="s">
        <v>321</v>
      </c>
      <c r="F612" s="2">
        <v>8660053151201910</v>
      </c>
      <c r="G612" s="2">
        <v>3</v>
      </c>
      <c r="H612" s="2">
        <v>2020</v>
      </c>
      <c r="I612" s="2" t="s">
        <v>4068</v>
      </c>
      <c r="J612" s="2">
        <v>3316088000143</v>
      </c>
      <c r="K612" s="6">
        <v>43906</v>
      </c>
      <c r="L612" s="2" t="s">
        <v>4813</v>
      </c>
      <c r="M612" s="2" t="s">
        <v>4813</v>
      </c>
      <c r="N612" s="2" t="s">
        <v>406</v>
      </c>
      <c r="O612" s="2">
        <v>12</v>
      </c>
      <c r="P612" s="3">
        <v>64443</v>
      </c>
      <c r="Q612" s="3">
        <v>773316.03</v>
      </c>
      <c r="R612" s="2" t="s">
        <v>39</v>
      </c>
      <c r="S612" s="2" t="s">
        <v>55</v>
      </c>
      <c r="T612" s="2" t="s">
        <v>45</v>
      </c>
      <c r="U612" s="2">
        <v>44243</v>
      </c>
      <c r="V612" s="2" t="s">
        <v>469</v>
      </c>
      <c r="W612" s="2" t="s">
        <v>2309</v>
      </c>
      <c r="X612" s="2" t="s">
        <v>2309</v>
      </c>
      <c r="Y612" s="2" t="s">
        <v>3023</v>
      </c>
      <c r="Z612" s="2" t="s">
        <v>359</v>
      </c>
      <c r="AA612" s="2" t="s">
        <v>14</v>
      </c>
      <c r="AB612" s="2" t="s">
        <v>14</v>
      </c>
      <c r="AC612" s="2">
        <v>2020</v>
      </c>
      <c r="AD612" s="2" t="s">
        <v>3025</v>
      </c>
      <c r="AE612" s="2" t="s">
        <v>4780</v>
      </c>
      <c r="AF612" s="2" t="s">
        <v>4781</v>
      </c>
    </row>
    <row r="613" spans="1:32" ht="53.4" hidden="1">
      <c r="A613" s="1">
        <f t="shared" si="10"/>
        <v>612</v>
      </c>
      <c r="B613" s="2" t="s">
        <v>2298</v>
      </c>
      <c r="C613" s="2" t="s">
        <v>2576</v>
      </c>
      <c r="D613" s="2" t="s">
        <v>3021</v>
      </c>
      <c r="E613" s="2" t="s">
        <v>321</v>
      </c>
      <c r="F613" s="2">
        <v>8660066184201840</v>
      </c>
      <c r="G613" s="2">
        <v>25</v>
      </c>
      <c r="H613" s="2">
        <v>2019</v>
      </c>
      <c r="I613" s="2" t="s">
        <v>4814</v>
      </c>
      <c r="J613" s="2">
        <v>28567438000175</v>
      </c>
      <c r="K613" s="6">
        <v>43818</v>
      </c>
      <c r="L613" s="2" t="s">
        <v>4815</v>
      </c>
      <c r="M613" s="2" t="s">
        <v>4815</v>
      </c>
      <c r="N613" s="2" t="s">
        <v>406</v>
      </c>
      <c r="O613" s="2">
        <v>12</v>
      </c>
      <c r="P613" s="3">
        <v>22158.33</v>
      </c>
      <c r="Q613" s="3">
        <v>265900</v>
      </c>
      <c r="R613" s="2" t="s">
        <v>17</v>
      </c>
      <c r="S613" s="2" t="s">
        <v>55</v>
      </c>
      <c r="T613" s="2" t="s">
        <v>125</v>
      </c>
      <c r="U613" s="2">
        <v>44195</v>
      </c>
      <c r="V613" s="2" t="s">
        <v>469</v>
      </c>
      <c r="W613" s="2" t="s">
        <v>2309</v>
      </c>
      <c r="X613" s="2" t="s">
        <v>2309</v>
      </c>
      <c r="Y613" s="2" t="s">
        <v>3023</v>
      </c>
      <c r="Z613" s="2" t="s">
        <v>323</v>
      </c>
      <c r="AA613" s="2" t="s">
        <v>14</v>
      </c>
      <c r="AB613" s="2" t="s">
        <v>14</v>
      </c>
      <c r="AC613" s="2">
        <v>2019</v>
      </c>
      <c r="AD613" s="2" t="s">
        <v>3025</v>
      </c>
      <c r="AE613" s="2" t="s">
        <v>4780</v>
      </c>
      <c r="AF613" s="2" t="s">
        <v>4781</v>
      </c>
    </row>
    <row r="614" spans="1:32" ht="53.4" hidden="1">
      <c r="A614" s="1">
        <f t="shared" si="10"/>
        <v>613</v>
      </c>
      <c r="B614" s="2" t="s">
        <v>2298</v>
      </c>
      <c r="C614" s="2" t="s">
        <v>2576</v>
      </c>
      <c r="D614" s="2" t="s">
        <v>3021</v>
      </c>
      <c r="E614" s="2" t="s">
        <v>321</v>
      </c>
      <c r="F614" s="2">
        <v>8660044084201940</v>
      </c>
      <c r="G614" s="2">
        <v>10</v>
      </c>
      <c r="H614" s="2">
        <v>2020</v>
      </c>
      <c r="I614" s="2" t="s">
        <v>4816</v>
      </c>
      <c r="J614" s="2">
        <v>8660044084201940</v>
      </c>
      <c r="K614" s="6">
        <v>43979</v>
      </c>
      <c r="L614" s="2" t="s">
        <v>4817</v>
      </c>
      <c r="M614" s="2" t="s">
        <v>4817</v>
      </c>
      <c r="N614" s="2" t="s">
        <v>406</v>
      </c>
      <c r="O614" s="2">
        <v>12</v>
      </c>
      <c r="P614" s="3">
        <v>9930</v>
      </c>
      <c r="Q614" s="3">
        <v>119160</v>
      </c>
      <c r="R614" s="2" t="s">
        <v>17</v>
      </c>
      <c r="S614" s="2" t="s">
        <v>55</v>
      </c>
      <c r="T614" s="2" t="s">
        <v>242</v>
      </c>
      <c r="U614" s="2">
        <v>44344</v>
      </c>
      <c r="V614" s="2" t="s">
        <v>469</v>
      </c>
      <c r="W614" s="2" t="s">
        <v>2309</v>
      </c>
      <c r="X614" s="2" t="s">
        <v>2309</v>
      </c>
      <c r="Y614" s="2" t="s">
        <v>3023</v>
      </c>
      <c r="Z614" s="2" t="s">
        <v>323</v>
      </c>
      <c r="AA614" s="2" t="s">
        <v>14</v>
      </c>
      <c r="AB614" s="2" t="s">
        <v>14</v>
      </c>
      <c r="AC614" s="2">
        <v>2020</v>
      </c>
      <c r="AD614" s="2" t="s">
        <v>3025</v>
      </c>
      <c r="AE614" s="2" t="s">
        <v>4780</v>
      </c>
      <c r="AF614" s="2" t="s">
        <v>4781</v>
      </c>
    </row>
    <row r="615" spans="1:32" ht="53.4" hidden="1">
      <c r="A615" s="1">
        <f t="shared" si="10"/>
        <v>614</v>
      </c>
      <c r="B615" s="2" t="s">
        <v>2298</v>
      </c>
      <c r="C615" s="2" t="s">
        <v>2684</v>
      </c>
      <c r="D615" s="2" t="s">
        <v>3021</v>
      </c>
      <c r="E615" s="2" t="s">
        <v>321</v>
      </c>
      <c r="F615" s="2">
        <v>8660001957201840</v>
      </c>
      <c r="G615" s="2">
        <v>2</v>
      </c>
      <c r="H615" s="2">
        <v>2019</v>
      </c>
      <c r="I615" s="2" t="s">
        <v>4807</v>
      </c>
      <c r="J615" s="2">
        <v>76535764000143</v>
      </c>
      <c r="K615" s="6">
        <v>43516</v>
      </c>
      <c r="L615" s="2" t="s">
        <v>4818</v>
      </c>
      <c r="M615" s="2" t="s">
        <v>4818</v>
      </c>
      <c r="N615" s="2" t="s">
        <v>406</v>
      </c>
      <c r="O615" s="2">
        <v>12</v>
      </c>
      <c r="P615" s="3">
        <v>2956.07</v>
      </c>
      <c r="Q615" s="3">
        <v>35472.83</v>
      </c>
      <c r="R615" s="2" t="s">
        <v>17</v>
      </c>
      <c r="S615" s="2" t="s">
        <v>64</v>
      </c>
      <c r="T615" s="2" t="s">
        <v>113</v>
      </c>
      <c r="U615" s="2">
        <v>47848</v>
      </c>
      <c r="V615" s="2" t="s">
        <v>312</v>
      </c>
      <c r="W615" s="2" t="s">
        <v>2309</v>
      </c>
      <c r="X615" s="2" t="s">
        <v>2309</v>
      </c>
      <c r="Y615" s="2" t="s">
        <v>3023</v>
      </c>
      <c r="Z615" s="2" t="s">
        <v>323</v>
      </c>
      <c r="AA615" s="2" t="s">
        <v>14</v>
      </c>
      <c r="AB615" s="2" t="s">
        <v>14</v>
      </c>
      <c r="AC615" s="2">
        <v>2019</v>
      </c>
      <c r="AD615" s="2" t="s">
        <v>3025</v>
      </c>
      <c r="AE615" s="2" t="s">
        <v>4780</v>
      </c>
      <c r="AF615" s="2" t="s">
        <v>4781</v>
      </c>
    </row>
    <row r="616" spans="1:32" ht="53.4" hidden="1">
      <c r="A616" s="1">
        <f t="shared" si="10"/>
        <v>615</v>
      </c>
      <c r="B616" s="2" t="s">
        <v>2298</v>
      </c>
      <c r="C616" s="2" t="s">
        <v>2576</v>
      </c>
      <c r="D616" s="2" t="s">
        <v>3021</v>
      </c>
      <c r="E616" s="2" t="s">
        <v>321</v>
      </c>
      <c r="F616" s="2">
        <v>8660026448201910</v>
      </c>
      <c r="G616" s="2">
        <v>22</v>
      </c>
      <c r="H616" s="2">
        <v>2019</v>
      </c>
      <c r="I616" s="2" t="s">
        <v>4819</v>
      </c>
      <c r="J616" s="2">
        <v>5702625000119</v>
      </c>
      <c r="K616" s="6">
        <v>43810</v>
      </c>
      <c r="L616" s="2" t="s">
        <v>4820</v>
      </c>
      <c r="M616" s="2" t="s">
        <v>4820</v>
      </c>
      <c r="N616" s="2" t="s">
        <v>406</v>
      </c>
      <c r="O616" s="2">
        <v>12</v>
      </c>
      <c r="P616" s="3">
        <v>4583.33</v>
      </c>
      <c r="Q616" s="3">
        <v>55000</v>
      </c>
      <c r="R616" s="2" t="s">
        <v>17</v>
      </c>
      <c r="S616" s="2" t="s">
        <v>55</v>
      </c>
      <c r="T616" s="2" t="s">
        <v>125</v>
      </c>
      <c r="U616" s="2">
        <v>44542</v>
      </c>
      <c r="V616" s="2" t="s">
        <v>469</v>
      </c>
      <c r="W616" s="2" t="s">
        <v>2309</v>
      </c>
      <c r="X616" s="2" t="s">
        <v>2309</v>
      </c>
      <c r="Y616" s="2" t="s">
        <v>3023</v>
      </c>
      <c r="Z616" s="2" t="s">
        <v>333</v>
      </c>
      <c r="AA616" s="2" t="s">
        <v>657</v>
      </c>
      <c r="AB616" s="2">
        <v>200109</v>
      </c>
      <c r="AC616" s="2">
        <v>2019</v>
      </c>
      <c r="AD616" s="2" t="s">
        <v>3025</v>
      </c>
      <c r="AE616" s="2" t="s">
        <v>4780</v>
      </c>
      <c r="AF616" s="2" t="s">
        <v>4781</v>
      </c>
    </row>
    <row r="617" spans="1:32" ht="66.599999999999994" hidden="1">
      <c r="A617" s="1">
        <f t="shared" si="10"/>
        <v>616</v>
      </c>
      <c r="B617" s="2" t="s">
        <v>2298</v>
      </c>
      <c r="C617" s="2" t="s">
        <v>2563</v>
      </c>
      <c r="D617" s="2" t="s">
        <v>3021</v>
      </c>
      <c r="E617" s="2" t="s">
        <v>321</v>
      </c>
      <c r="F617" s="2">
        <v>8660044075201950</v>
      </c>
      <c r="G617" s="2">
        <v>13</v>
      </c>
      <c r="H617" s="2">
        <v>2019</v>
      </c>
      <c r="I617" s="2" t="s">
        <v>2287</v>
      </c>
      <c r="J617" s="2">
        <v>6064175000149</v>
      </c>
      <c r="K617" s="6">
        <v>43677</v>
      </c>
      <c r="L617" s="2" t="s">
        <v>4821</v>
      </c>
      <c r="M617" s="2" t="s">
        <v>4821</v>
      </c>
      <c r="N617" s="2" t="s">
        <v>406</v>
      </c>
      <c r="O617" s="2">
        <v>12</v>
      </c>
      <c r="P617" s="3" t="e">
        <v>#VALUE!</v>
      </c>
      <c r="Q617" s="3">
        <v>499956.08</v>
      </c>
      <c r="R617" s="2" t="s">
        <v>17</v>
      </c>
      <c r="S617" s="2" t="s">
        <v>64</v>
      </c>
      <c r="T617" s="2" t="s">
        <v>142</v>
      </c>
      <c r="U617" s="2">
        <v>44407</v>
      </c>
      <c r="V617" s="2" t="s">
        <v>312</v>
      </c>
      <c r="W617" s="2" t="s">
        <v>2309</v>
      </c>
      <c r="X617" s="2" t="s">
        <v>2309</v>
      </c>
      <c r="Y617" s="2" t="s">
        <v>3023</v>
      </c>
      <c r="Z617" s="2" t="s">
        <v>333</v>
      </c>
      <c r="AA617" s="2" t="s">
        <v>657</v>
      </c>
      <c r="AB617" s="2">
        <v>200109</v>
      </c>
      <c r="AC617" s="2">
        <v>2019</v>
      </c>
      <c r="AD617" s="2" t="s">
        <v>3025</v>
      </c>
      <c r="AE617" s="2" t="s">
        <v>4780</v>
      </c>
      <c r="AF617" s="2" t="s">
        <v>4781</v>
      </c>
    </row>
    <row r="618" spans="1:32" ht="53.4" hidden="1">
      <c r="A618" s="1">
        <f t="shared" si="10"/>
        <v>617</v>
      </c>
      <c r="B618" s="2" t="s">
        <v>2298</v>
      </c>
      <c r="C618" s="2" t="s">
        <v>2576</v>
      </c>
      <c r="D618" s="2" t="s">
        <v>3021</v>
      </c>
      <c r="E618" s="2" t="s">
        <v>321</v>
      </c>
      <c r="F618" s="2">
        <v>8660066184201840</v>
      </c>
      <c r="G618" s="2">
        <v>21</v>
      </c>
      <c r="H618" s="2">
        <v>2019</v>
      </c>
      <c r="I618" s="2" t="s">
        <v>4822</v>
      </c>
      <c r="J618" s="2">
        <v>63411623002110</v>
      </c>
      <c r="K618" s="6">
        <v>43809</v>
      </c>
      <c r="L618" s="2" t="s">
        <v>4823</v>
      </c>
      <c r="M618" s="2" t="s">
        <v>4823</v>
      </c>
      <c r="N618" s="2" t="s">
        <v>406</v>
      </c>
      <c r="O618" s="2">
        <v>12</v>
      </c>
      <c r="P618" s="3">
        <v>17000</v>
      </c>
      <c r="Q618" s="3">
        <v>204000</v>
      </c>
      <c r="R618" s="2" t="s">
        <v>17</v>
      </c>
      <c r="S618" s="2" t="s">
        <v>55</v>
      </c>
      <c r="T618" s="2" t="s">
        <v>125</v>
      </c>
      <c r="U618" s="2">
        <v>44176</v>
      </c>
      <c r="V618" s="2" t="s">
        <v>469</v>
      </c>
      <c r="W618" s="2" t="s">
        <v>2309</v>
      </c>
      <c r="X618" s="2" t="s">
        <v>2309</v>
      </c>
      <c r="Y618" s="2" t="s">
        <v>3023</v>
      </c>
      <c r="Z618" s="2" t="s">
        <v>333</v>
      </c>
      <c r="AA618" s="2" t="s">
        <v>657</v>
      </c>
      <c r="AB618" s="2">
        <v>200109</v>
      </c>
      <c r="AC618" s="2">
        <v>2019</v>
      </c>
      <c r="AD618" s="2" t="s">
        <v>3025</v>
      </c>
      <c r="AE618" s="2" t="s">
        <v>4780</v>
      </c>
      <c r="AF618" s="2" t="s">
        <v>4781</v>
      </c>
    </row>
    <row r="619" spans="1:32" ht="53.4" hidden="1">
      <c r="A619" s="1">
        <f t="shared" si="10"/>
        <v>618</v>
      </c>
      <c r="B619" s="2" t="s">
        <v>2298</v>
      </c>
      <c r="C619" s="2" t="s">
        <v>2563</v>
      </c>
      <c r="D619" s="2" t="s">
        <v>3021</v>
      </c>
      <c r="E619" s="2" t="s">
        <v>321</v>
      </c>
      <c r="F619" s="2">
        <v>8660005479201920</v>
      </c>
      <c r="G619" s="2">
        <v>12</v>
      </c>
      <c r="H619" s="2">
        <v>2019</v>
      </c>
      <c r="I619" s="2" t="s">
        <v>4824</v>
      </c>
      <c r="J619" s="2">
        <v>7094346000145</v>
      </c>
      <c r="K619" s="6">
        <v>43654</v>
      </c>
      <c r="L619" s="2" t="s">
        <v>4825</v>
      </c>
      <c r="M619" s="2" t="s">
        <v>4825</v>
      </c>
      <c r="N619" s="2" t="s">
        <v>406</v>
      </c>
      <c r="O619" s="2">
        <v>12</v>
      </c>
      <c r="P619" s="3">
        <v>10537.5</v>
      </c>
      <c r="Q619" s="3">
        <v>126450</v>
      </c>
      <c r="R619" s="2" t="s">
        <v>39</v>
      </c>
      <c r="S619" s="2" t="s">
        <v>64</v>
      </c>
      <c r="T619" s="2" t="s">
        <v>38</v>
      </c>
      <c r="U619" s="2">
        <v>44384</v>
      </c>
      <c r="V619" s="2" t="s">
        <v>312</v>
      </c>
      <c r="W619" s="2" t="s">
        <v>2309</v>
      </c>
      <c r="X619" s="2" t="s">
        <v>2309</v>
      </c>
      <c r="Y619" s="2" t="s">
        <v>3023</v>
      </c>
      <c r="Z619" s="2" t="s">
        <v>323</v>
      </c>
      <c r="AA619" s="2" t="s">
        <v>14</v>
      </c>
      <c r="AB619" s="2" t="s">
        <v>14</v>
      </c>
      <c r="AC619" s="2">
        <v>2019</v>
      </c>
      <c r="AD619" s="2" t="s">
        <v>3025</v>
      </c>
      <c r="AE619" s="2" t="s">
        <v>4780</v>
      </c>
      <c r="AF619" s="2" t="s">
        <v>4781</v>
      </c>
    </row>
    <row r="620" spans="1:32" ht="66.599999999999994" hidden="1">
      <c r="A620" s="1">
        <f t="shared" si="10"/>
        <v>619</v>
      </c>
      <c r="B620" s="2" t="s">
        <v>2298</v>
      </c>
      <c r="C620" s="2" t="s">
        <v>2684</v>
      </c>
      <c r="D620" s="2" t="s">
        <v>3021</v>
      </c>
      <c r="E620" s="2" t="s">
        <v>321</v>
      </c>
      <c r="F620" s="2">
        <v>8660053151201910</v>
      </c>
      <c r="G620" s="2">
        <v>27</v>
      </c>
      <c r="H620" s="2">
        <v>2019</v>
      </c>
      <c r="I620" s="2" t="s">
        <v>4068</v>
      </c>
      <c r="J620" s="2">
        <v>3316088000143</v>
      </c>
      <c r="K620" s="6">
        <v>43830</v>
      </c>
      <c r="L620" s="2" t="s">
        <v>4826</v>
      </c>
      <c r="M620" s="2" t="s">
        <v>4826</v>
      </c>
      <c r="N620" s="2" t="s">
        <v>406</v>
      </c>
      <c r="O620" s="2">
        <v>12</v>
      </c>
      <c r="P620" s="3">
        <v>43488</v>
      </c>
      <c r="Q620" s="3">
        <v>521856</v>
      </c>
      <c r="R620" s="2" t="s">
        <v>39</v>
      </c>
      <c r="S620" s="2" t="s">
        <v>55</v>
      </c>
      <c r="T620" s="2" t="s">
        <v>45</v>
      </c>
      <c r="U620" s="2">
        <v>44195</v>
      </c>
      <c r="V620" s="2" t="s">
        <v>469</v>
      </c>
      <c r="W620" s="2" t="s">
        <v>2309</v>
      </c>
      <c r="X620" s="2" t="s">
        <v>2309</v>
      </c>
      <c r="Y620" s="2" t="s">
        <v>3023</v>
      </c>
      <c r="Z620" s="2" t="s">
        <v>359</v>
      </c>
      <c r="AA620" s="2" t="s">
        <v>14</v>
      </c>
      <c r="AB620" s="2" t="s">
        <v>14</v>
      </c>
      <c r="AC620" s="2">
        <v>2019</v>
      </c>
      <c r="AD620" s="2" t="s">
        <v>3025</v>
      </c>
      <c r="AE620" s="2" t="s">
        <v>4780</v>
      </c>
      <c r="AF620" s="2" t="s">
        <v>4781</v>
      </c>
    </row>
    <row r="621" spans="1:32" ht="93" hidden="1">
      <c r="A621" s="1">
        <f t="shared" si="10"/>
        <v>620</v>
      </c>
      <c r="B621" s="2" t="s">
        <v>2298</v>
      </c>
      <c r="C621" s="2" t="s">
        <v>2563</v>
      </c>
      <c r="D621" s="2" t="s">
        <v>3021</v>
      </c>
      <c r="E621" s="2" t="s">
        <v>321</v>
      </c>
      <c r="F621" s="2">
        <v>8660028077201650</v>
      </c>
      <c r="G621" s="2">
        <v>9</v>
      </c>
      <c r="H621" s="2">
        <v>2018</v>
      </c>
      <c r="I621" s="2" t="s">
        <v>4827</v>
      </c>
      <c r="J621" s="2">
        <v>78533312000158</v>
      </c>
      <c r="K621" s="6">
        <v>43263</v>
      </c>
      <c r="L621" s="2" t="s">
        <v>4828</v>
      </c>
      <c r="M621" s="2" t="s">
        <v>4828</v>
      </c>
      <c r="N621" s="2" t="s">
        <v>406</v>
      </c>
      <c r="O621" s="2">
        <v>12</v>
      </c>
      <c r="P621" s="3">
        <v>30653.22</v>
      </c>
      <c r="Q621" s="3">
        <v>367838.64</v>
      </c>
      <c r="R621" s="2" t="s">
        <v>17</v>
      </c>
      <c r="S621" s="2" t="s">
        <v>64</v>
      </c>
      <c r="T621" s="2" t="s">
        <v>256</v>
      </c>
      <c r="U621" s="2">
        <v>44462</v>
      </c>
      <c r="V621" s="2" t="s">
        <v>312</v>
      </c>
      <c r="W621" s="2" t="s">
        <v>2309</v>
      </c>
      <c r="X621" s="2" t="s">
        <v>2309</v>
      </c>
      <c r="Y621" s="2" t="s">
        <v>3023</v>
      </c>
      <c r="Z621" s="2" t="s">
        <v>3923</v>
      </c>
      <c r="AA621" s="2" t="s">
        <v>14</v>
      </c>
      <c r="AB621" s="2" t="s">
        <v>14</v>
      </c>
      <c r="AC621" s="2">
        <v>2018</v>
      </c>
      <c r="AD621" s="2" t="s">
        <v>3025</v>
      </c>
      <c r="AE621" s="2" t="s">
        <v>4780</v>
      </c>
      <c r="AF621" s="2" t="s">
        <v>4781</v>
      </c>
    </row>
    <row r="622" spans="1:32" ht="66.599999999999994" hidden="1">
      <c r="A622" s="1">
        <f t="shared" si="10"/>
        <v>621</v>
      </c>
      <c r="B622" s="2" t="s">
        <v>2298</v>
      </c>
      <c r="C622" s="2" t="s">
        <v>2684</v>
      </c>
      <c r="D622" s="2" t="s">
        <v>3021</v>
      </c>
      <c r="E622" s="2" t="s">
        <v>321</v>
      </c>
      <c r="F622" s="2">
        <v>8660052301201890</v>
      </c>
      <c r="G622" s="2">
        <v>36</v>
      </c>
      <c r="H622" s="2">
        <v>2018</v>
      </c>
      <c r="I622" s="2" t="s">
        <v>4829</v>
      </c>
      <c r="J622" s="2">
        <v>13620491000115</v>
      </c>
      <c r="K622" s="6">
        <v>43451</v>
      </c>
      <c r="L622" s="2" t="s">
        <v>4830</v>
      </c>
      <c r="M622" s="2" t="s">
        <v>4830</v>
      </c>
      <c r="N622" s="2" t="s">
        <v>406</v>
      </c>
      <c r="O622" s="2">
        <v>12</v>
      </c>
      <c r="P622" s="3">
        <v>292023.5</v>
      </c>
      <c r="Q622" s="3">
        <v>3504282.04</v>
      </c>
      <c r="R622" s="2" t="s">
        <v>17</v>
      </c>
      <c r="S622" s="2" t="s">
        <v>16</v>
      </c>
      <c r="T622" s="2" t="s">
        <v>1828</v>
      </c>
      <c r="U622" s="2">
        <v>44270</v>
      </c>
      <c r="V622" s="2" t="s">
        <v>469</v>
      </c>
      <c r="W622" s="2" t="s">
        <v>2309</v>
      </c>
      <c r="X622" s="2" t="s">
        <v>2309</v>
      </c>
      <c r="Y622" s="2" t="s">
        <v>3023</v>
      </c>
      <c r="Z622" s="2" t="s">
        <v>323</v>
      </c>
      <c r="AA622" s="2" t="s">
        <v>14</v>
      </c>
      <c r="AB622" s="2" t="s">
        <v>14</v>
      </c>
      <c r="AC622" s="2">
        <v>2018</v>
      </c>
      <c r="AD622" s="2" t="s">
        <v>3025</v>
      </c>
      <c r="AE622" s="2" t="s">
        <v>4780</v>
      </c>
      <c r="AF622" s="2" t="s">
        <v>4781</v>
      </c>
    </row>
    <row r="623" spans="1:32" ht="93" hidden="1">
      <c r="A623" s="1">
        <f t="shared" si="10"/>
        <v>622</v>
      </c>
      <c r="B623" s="2" t="s">
        <v>2298</v>
      </c>
      <c r="C623" s="2" t="s">
        <v>2563</v>
      </c>
      <c r="D623" s="2" t="s">
        <v>3021</v>
      </c>
      <c r="E623" s="2" t="s">
        <v>321</v>
      </c>
      <c r="F623" s="2">
        <v>8660013178201710</v>
      </c>
      <c r="G623" s="2">
        <v>18</v>
      </c>
      <c r="H623" s="2">
        <v>2018</v>
      </c>
      <c r="I623" s="2" t="s">
        <v>536</v>
      </c>
      <c r="J623" s="2">
        <v>40432544000147</v>
      </c>
      <c r="K623" s="6">
        <v>43347</v>
      </c>
      <c r="L623" s="2" t="s">
        <v>4831</v>
      </c>
      <c r="M623" s="2" t="s">
        <v>4831</v>
      </c>
      <c r="N623" s="2" t="s">
        <v>406</v>
      </c>
      <c r="O623" s="2">
        <v>12</v>
      </c>
      <c r="P623" s="3">
        <v>10649.76</v>
      </c>
      <c r="Q623" s="3">
        <v>127797.1</v>
      </c>
      <c r="R623" s="2" t="s">
        <v>17</v>
      </c>
      <c r="S623" s="2" t="s">
        <v>64</v>
      </c>
      <c r="T623" s="2" t="s">
        <v>113</v>
      </c>
      <c r="U623" s="2">
        <v>47848</v>
      </c>
      <c r="V623" s="2" t="s">
        <v>312</v>
      </c>
      <c r="W623" s="2" t="s">
        <v>2309</v>
      </c>
      <c r="X623" s="2" t="s">
        <v>2309</v>
      </c>
      <c r="Y623" s="2" t="s">
        <v>3023</v>
      </c>
      <c r="Z623" s="2" t="s">
        <v>323</v>
      </c>
      <c r="AA623" s="2" t="s">
        <v>14</v>
      </c>
      <c r="AB623" s="2" t="s">
        <v>14</v>
      </c>
      <c r="AC623" s="2">
        <v>2018</v>
      </c>
      <c r="AD623" s="2" t="s">
        <v>3025</v>
      </c>
      <c r="AE623" s="2" t="s">
        <v>4780</v>
      </c>
      <c r="AF623" s="2" t="s">
        <v>4781</v>
      </c>
    </row>
    <row r="624" spans="1:32" ht="66.599999999999994" hidden="1">
      <c r="A624" s="1">
        <f t="shared" si="10"/>
        <v>623</v>
      </c>
      <c r="B624" s="2" t="s">
        <v>2298</v>
      </c>
      <c r="C624" s="2" t="s">
        <v>2563</v>
      </c>
      <c r="D624" s="2" t="s">
        <v>3021</v>
      </c>
      <c r="E624" s="2" t="s">
        <v>321</v>
      </c>
      <c r="F624" s="2">
        <v>8660015402201370</v>
      </c>
      <c r="G624" s="2">
        <v>36</v>
      </c>
      <c r="H624" s="2">
        <v>2013</v>
      </c>
      <c r="I624" s="2" t="s">
        <v>4832</v>
      </c>
      <c r="J624" s="2">
        <v>2016439000138</v>
      </c>
      <c r="K624" s="6">
        <v>41600</v>
      </c>
      <c r="L624" s="2" t="s">
        <v>4833</v>
      </c>
      <c r="M624" s="2" t="s">
        <v>4833</v>
      </c>
      <c r="N624" s="2" t="s">
        <v>406</v>
      </c>
      <c r="O624" s="2">
        <v>12</v>
      </c>
      <c r="P624" s="3">
        <v>44963.94</v>
      </c>
      <c r="Q624" s="3">
        <v>539567.32999999996</v>
      </c>
      <c r="R624" s="2" t="s">
        <v>17</v>
      </c>
      <c r="S624" s="2" t="s">
        <v>64</v>
      </c>
      <c r="T624" s="2" t="s">
        <v>113</v>
      </c>
      <c r="U624" s="2">
        <v>47848</v>
      </c>
      <c r="V624" s="2" t="s">
        <v>312</v>
      </c>
      <c r="W624" s="2" t="s">
        <v>2309</v>
      </c>
      <c r="X624" s="2" t="s">
        <v>2309</v>
      </c>
      <c r="Y624" s="2" t="s">
        <v>3023</v>
      </c>
      <c r="Z624" s="2" t="s">
        <v>359</v>
      </c>
      <c r="AA624" s="2" t="s">
        <v>14</v>
      </c>
      <c r="AB624" s="2" t="s">
        <v>14</v>
      </c>
      <c r="AC624" s="2">
        <v>2013</v>
      </c>
      <c r="AD624" s="2" t="s">
        <v>3025</v>
      </c>
      <c r="AE624" s="2" t="s">
        <v>4780</v>
      </c>
      <c r="AF624" s="2" t="s">
        <v>4781</v>
      </c>
    </row>
    <row r="625" spans="1:32" ht="53.4" hidden="1">
      <c r="A625" s="1">
        <f t="shared" si="10"/>
        <v>624</v>
      </c>
      <c r="B625" s="2" t="s">
        <v>2298</v>
      </c>
      <c r="C625" s="2" t="s">
        <v>2563</v>
      </c>
      <c r="D625" s="2" t="s">
        <v>3021</v>
      </c>
      <c r="E625" s="2" t="s">
        <v>321</v>
      </c>
      <c r="F625" s="2">
        <v>8660032791201990</v>
      </c>
      <c r="G625" s="2">
        <v>16</v>
      </c>
      <c r="H625" s="2">
        <v>2019</v>
      </c>
      <c r="I625" s="2" t="s">
        <v>4834</v>
      </c>
      <c r="J625" s="2">
        <v>5399623000100</v>
      </c>
      <c r="K625" s="6">
        <v>43752</v>
      </c>
      <c r="L625" s="2" t="s">
        <v>4835</v>
      </c>
      <c r="M625" s="2" t="s">
        <v>4835</v>
      </c>
      <c r="N625" s="2" t="s">
        <v>406</v>
      </c>
      <c r="O625" s="2">
        <v>12</v>
      </c>
      <c r="P625" s="3">
        <v>0</v>
      </c>
      <c r="Q625" s="3">
        <v>0</v>
      </c>
      <c r="R625" s="2" t="s">
        <v>17</v>
      </c>
      <c r="S625" s="2" t="s">
        <v>64</v>
      </c>
      <c r="T625" s="2" t="s">
        <v>142</v>
      </c>
      <c r="U625" s="2">
        <v>44299</v>
      </c>
      <c r="V625" s="2" t="s">
        <v>469</v>
      </c>
      <c r="W625" s="2" t="s">
        <v>2309</v>
      </c>
      <c r="X625" s="2" t="s">
        <v>2309</v>
      </c>
      <c r="Y625" s="2" t="s">
        <v>3023</v>
      </c>
      <c r="Z625" s="2" t="s">
        <v>333</v>
      </c>
      <c r="AA625" s="2" t="s">
        <v>483</v>
      </c>
      <c r="AB625" s="2" t="s">
        <v>14</v>
      </c>
      <c r="AC625" s="2">
        <v>2019</v>
      </c>
      <c r="AD625" s="2" t="s">
        <v>3025</v>
      </c>
      <c r="AE625" s="2" t="s">
        <v>4780</v>
      </c>
      <c r="AF625" s="2" t="s">
        <v>4781</v>
      </c>
    </row>
    <row r="626" spans="1:32" ht="53.4" hidden="1">
      <c r="A626" s="1">
        <f t="shared" si="10"/>
        <v>625</v>
      </c>
      <c r="B626" s="2" t="s">
        <v>2298</v>
      </c>
      <c r="C626" s="2" t="s">
        <v>2563</v>
      </c>
      <c r="D626" s="2" t="s">
        <v>3021</v>
      </c>
      <c r="E626" s="2" t="s">
        <v>321</v>
      </c>
      <c r="F626" s="2">
        <v>8660007981201620</v>
      </c>
      <c r="G626" s="2">
        <v>12</v>
      </c>
      <c r="H626" s="2">
        <v>2016</v>
      </c>
      <c r="I626" s="2" t="s">
        <v>4836</v>
      </c>
      <c r="J626" s="2">
        <v>2294475000163</v>
      </c>
      <c r="K626" s="6">
        <v>42593</v>
      </c>
      <c r="L626" s="2" t="s">
        <v>4837</v>
      </c>
      <c r="M626" s="2" t="s">
        <v>4837</v>
      </c>
      <c r="N626" s="2" t="s">
        <v>406</v>
      </c>
      <c r="O626" s="2">
        <v>12</v>
      </c>
      <c r="P626" s="3">
        <v>32194.05</v>
      </c>
      <c r="Q626" s="3">
        <v>386328.6</v>
      </c>
      <c r="R626" s="2" t="s">
        <v>174</v>
      </c>
      <c r="S626" s="2" t="s">
        <v>64</v>
      </c>
      <c r="T626" s="2" t="s">
        <v>256</v>
      </c>
      <c r="U626" s="2">
        <v>44419</v>
      </c>
      <c r="V626" s="2" t="s">
        <v>312</v>
      </c>
      <c r="W626" s="2" t="s">
        <v>2309</v>
      </c>
      <c r="X626" s="2" t="s">
        <v>2309</v>
      </c>
      <c r="Y626" s="2" t="s">
        <v>3023</v>
      </c>
      <c r="Z626" s="2" t="s">
        <v>323</v>
      </c>
      <c r="AA626" s="2" t="s">
        <v>14</v>
      </c>
      <c r="AB626" s="2" t="s">
        <v>14</v>
      </c>
      <c r="AC626" s="2">
        <v>2016</v>
      </c>
      <c r="AD626" s="2" t="s">
        <v>3025</v>
      </c>
      <c r="AE626" s="2" t="s">
        <v>4780</v>
      </c>
      <c r="AF626" s="2" t="s">
        <v>4781</v>
      </c>
    </row>
    <row r="627" spans="1:32" ht="79.8" hidden="1">
      <c r="A627" s="1">
        <f t="shared" si="10"/>
        <v>626</v>
      </c>
      <c r="B627" s="2" t="s">
        <v>2298</v>
      </c>
      <c r="C627" s="2" t="s">
        <v>2563</v>
      </c>
      <c r="D627" s="2" t="s">
        <v>3021</v>
      </c>
      <c r="E627" s="2" t="s">
        <v>321</v>
      </c>
      <c r="F627" s="2">
        <v>8660015401201320</v>
      </c>
      <c r="G627" s="2">
        <v>35</v>
      </c>
      <c r="H627" s="2">
        <v>2013</v>
      </c>
      <c r="I627" s="2" t="s">
        <v>4838</v>
      </c>
      <c r="J627" s="2">
        <v>8467115000100</v>
      </c>
      <c r="K627" s="6">
        <v>41557</v>
      </c>
      <c r="L627" s="2" t="s">
        <v>4839</v>
      </c>
      <c r="M627" s="2" t="s">
        <v>4839</v>
      </c>
      <c r="N627" s="2" t="s">
        <v>406</v>
      </c>
      <c r="O627" s="2">
        <v>12</v>
      </c>
      <c r="P627" s="3">
        <v>72564.240000000005</v>
      </c>
      <c r="Q627" s="3">
        <v>870770.87</v>
      </c>
      <c r="R627" s="2" t="s">
        <v>17</v>
      </c>
      <c r="S627" s="2" t="s">
        <v>64</v>
      </c>
      <c r="T627" s="2" t="s">
        <v>113</v>
      </c>
      <c r="U627" s="2">
        <v>47848</v>
      </c>
      <c r="V627" s="2" t="s">
        <v>360</v>
      </c>
      <c r="W627" s="2" t="s">
        <v>2309</v>
      </c>
      <c r="X627" s="2" t="s">
        <v>2309</v>
      </c>
      <c r="Y627" s="2" t="s">
        <v>3023</v>
      </c>
      <c r="Z627" s="2" t="s">
        <v>359</v>
      </c>
      <c r="AA627" s="2" t="s">
        <v>14</v>
      </c>
      <c r="AB627" s="2" t="s">
        <v>14</v>
      </c>
      <c r="AC627" s="2">
        <v>2013</v>
      </c>
      <c r="AD627" s="2" t="s">
        <v>3025</v>
      </c>
      <c r="AE627" s="2" t="s">
        <v>4780</v>
      </c>
      <c r="AF627" s="2" t="s">
        <v>4781</v>
      </c>
    </row>
    <row r="628" spans="1:32" ht="145.80000000000001" hidden="1">
      <c r="A628" s="1">
        <f t="shared" si="10"/>
        <v>627</v>
      </c>
      <c r="B628" s="2" t="s">
        <v>2298</v>
      </c>
      <c r="C628" s="2" t="s">
        <v>2563</v>
      </c>
      <c r="D628" s="2" t="s">
        <v>3021</v>
      </c>
      <c r="E628" s="2" t="s">
        <v>321</v>
      </c>
      <c r="F628" s="2">
        <v>8660015396201350</v>
      </c>
      <c r="G628" s="2">
        <v>34</v>
      </c>
      <c r="H628" s="2">
        <v>2013</v>
      </c>
      <c r="I628" s="2" t="s">
        <v>4840</v>
      </c>
      <c r="J628" s="2">
        <v>2016440000162</v>
      </c>
      <c r="K628" s="6">
        <v>43270</v>
      </c>
      <c r="L628" s="2" t="s">
        <v>4841</v>
      </c>
      <c r="M628" s="2" t="s">
        <v>4841</v>
      </c>
      <c r="N628" s="2" t="s">
        <v>406</v>
      </c>
      <c r="O628" s="2">
        <v>12</v>
      </c>
      <c r="P628" s="3">
        <v>52757.64</v>
      </c>
      <c r="Q628" s="3">
        <v>633091.71</v>
      </c>
      <c r="R628" s="2" t="s">
        <v>17</v>
      </c>
      <c r="S628" s="2" t="s">
        <v>64</v>
      </c>
      <c r="T628" s="2" t="s">
        <v>113</v>
      </c>
      <c r="U628" s="2">
        <v>47848</v>
      </c>
      <c r="V628" s="2" t="s">
        <v>360</v>
      </c>
      <c r="W628" s="2" t="s">
        <v>2309</v>
      </c>
      <c r="X628" s="2" t="s">
        <v>2309</v>
      </c>
      <c r="Y628" s="2" t="s">
        <v>3023</v>
      </c>
      <c r="Z628" s="2" t="s">
        <v>359</v>
      </c>
      <c r="AA628" s="2" t="s">
        <v>14</v>
      </c>
      <c r="AB628" s="2" t="s">
        <v>14</v>
      </c>
      <c r="AC628" s="2">
        <v>2013</v>
      </c>
      <c r="AD628" s="2" t="s">
        <v>3025</v>
      </c>
      <c r="AE628" s="2" t="s">
        <v>4780</v>
      </c>
      <c r="AF628" s="2" t="s">
        <v>4781</v>
      </c>
    </row>
    <row r="629" spans="1:32" ht="159" hidden="1">
      <c r="A629" s="1">
        <f t="shared" si="10"/>
        <v>628</v>
      </c>
      <c r="B629" s="2" t="s">
        <v>2298</v>
      </c>
      <c r="C629" s="2" t="s">
        <v>2684</v>
      </c>
      <c r="D629" s="2" t="s">
        <v>3021</v>
      </c>
      <c r="E629" s="2" t="s">
        <v>321</v>
      </c>
      <c r="F629" s="2">
        <v>8660038920201870</v>
      </c>
      <c r="G629" s="2">
        <v>17</v>
      </c>
      <c r="H629" s="2">
        <v>2019</v>
      </c>
      <c r="I629" s="2" t="s">
        <v>4842</v>
      </c>
      <c r="J629" s="2">
        <v>4392190000190</v>
      </c>
      <c r="K629" s="6">
        <v>43808</v>
      </c>
      <c r="L629" s="2" t="s">
        <v>4843</v>
      </c>
      <c r="M629" s="2" t="s">
        <v>4843</v>
      </c>
      <c r="N629" s="2" t="s">
        <v>406</v>
      </c>
      <c r="O629" s="2">
        <v>12</v>
      </c>
      <c r="P629" s="3">
        <v>2070666.67</v>
      </c>
      <c r="Q629" s="3">
        <v>24848000</v>
      </c>
      <c r="R629" s="2" t="s">
        <v>17</v>
      </c>
      <c r="S629" s="2" t="s">
        <v>16</v>
      </c>
      <c r="T629" s="2" t="s">
        <v>1828</v>
      </c>
      <c r="U629" s="2">
        <v>43808</v>
      </c>
      <c r="V629" s="2" t="s">
        <v>4844</v>
      </c>
      <c r="W629" s="2" t="s">
        <v>2309</v>
      </c>
      <c r="X629" s="2" t="s">
        <v>2309</v>
      </c>
      <c r="Y629" s="2" t="s">
        <v>3023</v>
      </c>
      <c r="Z629" s="2" t="s">
        <v>323</v>
      </c>
      <c r="AA629" s="2" t="s">
        <v>14</v>
      </c>
      <c r="AB629" s="2" t="s">
        <v>14</v>
      </c>
      <c r="AC629" s="2">
        <v>2019</v>
      </c>
      <c r="AD629" s="2" t="s">
        <v>3025</v>
      </c>
      <c r="AE629" s="2" t="s">
        <v>4780</v>
      </c>
      <c r="AF629" s="2" t="s">
        <v>4781</v>
      </c>
    </row>
    <row r="630" spans="1:32" ht="53.4" hidden="1">
      <c r="A630" s="1">
        <f t="shared" si="10"/>
        <v>629</v>
      </c>
      <c r="B630" s="2" t="s">
        <v>2298</v>
      </c>
      <c r="C630" s="2" t="s">
        <v>2563</v>
      </c>
      <c r="D630" s="2" t="s">
        <v>3021</v>
      </c>
      <c r="E630" s="2" t="s">
        <v>321</v>
      </c>
      <c r="F630" s="2">
        <v>8660019871202090</v>
      </c>
      <c r="G630" s="2">
        <v>16</v>
      </c>
      <c r="H630" s="2">
        <v>2020</v>
      </c>
      <c r="I630" s="2" t="s">
        <v>4845</v>
      </c>
      <c r="J630" s="2">
        <v>5245502000104</v>
      </c>
      <c r="K630" s="6">
        <v>44125</v>
      </c>
      <c r="L630" s="2" t="s">
        <v>4846</v>
      </c>
      <c r="M630" s="2" t="s">
        <v>4846</v>
      </c>
      <c r="N630" s="2" t="s">
        <v>406</v>
      </c>
      <c r="O630" s="2">
        <v>12</v>
      </c>
      <c r="P630" s="3">
        <v>1900</v>
      </c>
      <c r="Q630" s="3">
        <v>22800</v>
      </c>
      <c r="R630" s="2" t="s">
        <v>17</v>
      </c>
      <c r="S630" s="2" t="s">
        <v>64</v>
      </c>
      <c r="T630" s="2" t="s">
        <v>38</v>
      </c>
      <c r="U630" s="2">
        <v>44497</v>
      </c>
      <c r="V630" s="2" t="s">
        <v>312</v>
      </c>
      <c r="W630" s="2" t="s">
        <v>2309</v>
      </c>
      <c r="X630" s="2" t="s">
        <v>2309</v>
      </c>
      <c r="Y630" s="2" t="s">
        <v>3023</v>
      </c>
      <c r="Z630" s="2" t="s">
        <v>333</v>
      </c>
      <c r="AA630" s="2" t="s">
        <v>657</v>
      </c>
      <c r="AB630" s="2">
        <v>200109</v>
      </c>
      <c r="AC630" s="2">
        <v>2020</v>
      </c>
      <c r="AD630" s="2" t="s">
        <v>3025</v>
      </c>
      <c r="AE630" s="2" t="s">
        <v>4780</v>
      </c>
      <c r="AF630" s="2" t="s">
        <v>4781</v>
      </c>
    </row>
    <row r="631" spans="1:32" ht="53.4" hidden="1">
      <c r="A631" s="1">
        <f t="shared" si="10"/>
        <v>630</v>
      </c>
      <c r="B631" s="2" t="s">
        <v>2298</v>
      </c>
      <c r="C631" s="2" t="s">
        <v>2563</v>
      </c>
      <c r="D631" s="2" t="s">
        <v>3021</v>
      </c>
      <c r="E631" s="2" t="s">
        <v>321</v>
      </c>
      <c r="F631" s="2">
        <v>8660015393201310</v>
      </c>
      <c r="G631" s="2">
        <v>32</v>
      </c>
      <c r="H631" s="2">
        <v>2013</v>
      </c>
      <c r="I631" s="2" t="s">
        <v>4847</v>
      </c>
      <c r="J631" s="2">
        <v>88368386000130</v>
      </c>
      <c r="K631" s="6">
        <v>41568</v>
      </c>
      <c r="L631" s="2" t="s">
        <v>4848</v>
      </c>
      <c r="M631" s="2" t="s">
        <v>4848</v>
      </c>
      <c r="N631" s="2" t="s">
        <v>406</v>
      </c>
      <c r="O631" s="2">
        <v>12</v>
      </c>
      <c r="P631" s="3">
        <v>1408.11</v>
      </c>
      <c r="Q631" s="3">
        <v>16897.349999999999</v>
      </c>
      <c r="R631" s="2" t="s">
        <v>174</v>
      </c>
      <c r="S631" s="2" t="s">
        <v>64</v>
      </c>
      <c r="T631" s="2" t="s">
        <v>113</v>
      </c>
      <c r="U631" s="2">
        <v>47848</v>
      </c>
      <c r="V631" s="2" t="s">
        <v>312</v>
      </c>
      <c r="W631" s="2" t="s">
        <v>2309</v>
      </c>
      <c r="X631" s="2" t="s">
        <v>2309</v>
      </c>
      <c r="Y631" s="2" t="s">
        <v>3023</v>
      </c>
      <c r="Z631" s="2" t="s">
        <v>359</v>
      </c>
      <c r="AA631" s="2" t="s">
        <v>14</v>
      </c>
      <c r="AB631" s="2" t="s">
        <v>14</v>
      </c>
      <c r="AC631" s="2">
        <v>2013</v>
      </c>
      <c r="AD631" s="2" t="s">
        <v>3025</v>
      </c>
      <c r="AE631" s="2" t="s">
        <v>4780</v>
      </c>
      <c r="AF631" s="2" t="s">
        <v>4781</v>
      </c>
    </row>
    <row r="632" spans="1:32" ht="53.4" hidden="1">
      <c r="A632" s="1">
        <f t="shared" si="10"/>
        <v>631</v>
      </c>
      <c r="B632" s="2" t="s">
        <v>2298</v>
      </c>
      <c r="C632" s="2" t="s">
        <v>2563</v>
      </c>
      <c r="D632" s="2" t="s">
        <v>3021</v>
      </c>
      <c r="E632" s="2" t="s">
        <v>321</v>
      </c>
      <c r="F632" s="2">
        <v>8660006781201810</v>
      </c>
      <c r="G632" s="2">
        <v>8</v>
      </c>
      <c r="H632" s="2">
        <v>2018</v>
      </c>
      <c r="I632" s="2" t="s">
        <v>4849</v>
      </c>
      <c r="J632" s="2">
        <v>79283065000141</v>
      </c>
      <c r="K632" s="6">
        <v>43235</v>
      </c>
      <c r="L632" s="2" t="s">
        <v>4850</v>
      </c>
      <c r="M632" s="2" t="s">
        <v>4850</v>
      </c>
      <c r="N632" s="2" t="s">
        <v>406</v>
      </c>
      <c r="O632" s="2">
        <v>12</v>
      </c>
      <c r="P632" s="3">
        <v>9166.66</v>
      </c>
      <c r="Q632" s="3">
        <v>109999.92</v>
      </c>
      <c r="R632" s="2" t="s">
        <v>174</v>
      </c>
      <c r="S632" s="2" t="s">
        <v>64</v>
      </c>
      <c r="T632" s="2" t="s">
        <v>256</v>
      </c>
      <c r="U632" s="2">
        <v>44336</v>
      </c>
      <c r="V632" s="2" t="s">
        <v>312</v>
      </c>
      <c r="W632" s="2" t="s">
        <v>2309</v>
      </c>
      <c r="X632" s="2" t="s">
        <v>2309</v>
      </c>
      <c r="Y632" s="2" t="s">
        <v>3023</v>
      </c>
      <c r="Z632" s="2" t="s">
        <v>323</v>
      </c>
      <c r="AA632" s="2" t="s">
        <v>14</v>
      </c>
      <c r="AB632" s="2" t="s">
        <v>14</v>
      </c>
      <c r="AC632" s="2">
        <v>2018</v>
      </c>
      <c r="AD632" s="2" t="s">
        <v>3025</v>
      </c>
      <c r="AE632" s="2" t="s">
        <v>4780</v>
      </c>
      <c r="AF632" s="2" t="s">
        <v>4781</v>
      </c>
    </row>
    <row r="633" spans="1:32" ht="53.4" hidden="1">
      <c r="A633" s="1">
        <f t="shared" si="10"/>
        <v>632</v>
      </c>
      <c r="B633" s="2" t="s">
        <v>2298</v>
      </c>
      <c r="C633" s="2" t="s">
        <v>2563</v>
      </c>
      <c r="D633" s="2" t="s">
        <v>3021</v>
      </c>
      <c r="E633" s="2" t="s">
        <v>321</v>
      </c>
      <c r="F633" s="2">
        <v>8660015394201360</v>
      </c>
      <c r="G633" s="2">
        <v>31</v>
      </c>
      <c r="H633" s="2">
        <v>2013</v>
      </c>
      <c r="I633" s="2" t="s">
        <v>4851</v>
      </c>
      <c r="J633" s="2">
        <v>15186494000118</v>
      </c>
      <c r="K633" s="6">
        <v>41563</v>
      </c>
      <c r="L633" s="2" t="s">
        <v>4852</v>
      </c>
      <c r="M633" s="2" t="s">
        <v>4852</v>
      </c>
      <c r="N633" s="2" t="s">
        <v>406</v>
      </c>
      <c r="O633" s="2">
        <v>12</v>
      </c>
      <c r="P633" s="3">
        <v>357.92</v>
      </c>
      <c r="Q633" s="3">
        <v>4294.9799999999996</v>
      </c>
      <c r="R633" s="2" t="s">
        <v>17</v>
      </c>
      <c r="S633" s="2" t="s">
        <v>64</v>
      </c>
      <c r="T633" s="2" t="s">
        <v>113</v>
      </c>
      <c r="U633" s="2">
        <v>47848</v>
      </c>
      <c r="V633" s="2" t="s">
        <v>312</v>
      </c>
      <c r="W633" s="2" t="s">
        <v>2309</v>
      </c>
      <c r="X633" s="2" t="s">
        <v>2309</v>
      </c>
      <c r="Y633" s="2" t="s">
        <v>3023</v>
      </c>
      <c r="Z633" s="2" t="s">
        <v>359</v>
      </c>
      <c r="AA633" s="2" t="s">
        <v>14</v>
      </c>
      <c r="AB633" s="2" t="s">
        <v>14</v>
      </c>
      <c r="AC633" s="2">
        <v>2013</v>
      </c>
      <c r="AD633" s="2" t="s">
        <v>3025</v>
      </c>
      <c r="AE633" s="2" t="s">
        <v>4780</v>
      </c>
      <c r="AF633" s="2" t="s">
        <v>4781</v>
      </c>
    </row>
    <row r="634" spans="1:32" ht="53.4" hidden="1">
      <c r="A634" s="1">
        <f t="shared" si="10"/>
        <v>633</v>
      </c>
      <c r="B634" s="2" t="s">
        <v>2298</v>
      </c>
      <c r="C634" s="2" t="s">
        <v>2563</v>
      </c>
      <c r="D634" s="2" t="s">
        <v>3021</v>
      </c>
      <c r="E634" s="2" t="s">
        <v>321</v>
      </c>
      <c r="F634" s="2">
        <v>8660015882202000</v>
      </c>
      <c r="G634" s="2">
        <v>17</v>
      </c>
      <c r="H634" s="2">
        <v>2020</v>
      </c>
      <c r="I634" s="2" t="s">
        <v>2281</v>
      </c>
      <c r="J634" s="2">
        <v>34028316002661</v>
      </c>
      <c r="K634" s="6">
        <v>44167</v>
      </c>
      <c r="L634" s="2" t="s">
        <v>4853</v>
      </c>
      <c r="M634" s="2" t="s">
        <v>4853</v>
      </c>
      <c r="N634" s="2" t="s">
        <v>406</v>
      </c>
      <c r="O634" s="2">
        <v>12</v>
      </c>
      <c r="P634" s="3">
        <v>100000</v>
      </c>
      <c r="Q634" s="3">
        <v>1200000</v>
      </c>
      <c r="R634" s="2" t="s">
        <v>174</v>
      </c>
      <c r="S634" s="2" t="s">
        <v>64</v>
      </c>
      <c r="T634" s="2" t="s">
        <v>142</v>
      </c>
      <c r="U634" s="2">
        <v>45992</v>
      </c>
      <c r="V634" s="2" t="s">
        <v>312</v>
      </c>
      <c r="W634" s="2" t="s">
        <v>2309</v>
      </c>
      <c r="X634" s="2" t="s">
        <v>2309</v>
      </c>
      <c r="Y634" s="2" t="s">
        <v>3023</v>
      </c>
      <c r="Z634" s="2" t="s">
        <v>359</v>
      </c>
      <c r="AA634" s="2" t="s">
        <v>14</v>
      </c>
      <c r="AB634" s="2" t="s">
        <v>14</v>
      </c>
      <c r="AC634" s="2">
        <v>2020</v>
      </c>
      <c r="AD634" s="2" t="s">
        <v>3025</v>
      </c>
      <c r="AE634" s="2" t="s">
        <v>4780</v>
      </c>
      <c r="AF634" s="2" t="s">
        <v>4781</v>
      </c>
    </row>
    <row r="635" spans="1:32" ht="93" hidden="1">
      <c r="A635" s="1">
        <f t="shared" si="10"/>
        <v>634</v>
      </c>
      <c r="B635" s="2" t="s">
        <v>2298</v>
      </c>
      <c r="C635" s="2" t="s">
        <v>2563</v>
      </c>
      <c r="D635" s="2" t="s">
        <v>3021</v>
      </c>
      <c r="E635" s="2" t="s">
        <v>321</v>
      </c>
      <c r="F635" s="2">
        <v>8660023511201360</v>
      </c>
      <c r="G635" s="2">
        <v>38</v>
      </c>
      <c r="H635" s="2">
        <v>2013</v>
      </c>
      <c r="I635" s="2" t="s">
        <v>4854</v>
      </c>
      <c r="J635" s="2">
        <v>4196645000100</v>
      </c>
      <c r="K635" s="6">
        <v>43431</v>
      </c>
      <c r="L635" s="2" t="s">
        <v>4855</v>
      </c>
      <c r="M635" s="2" t="s">
        <v>4855</v>
      </c>
      <c r="N635" s="2" t="s">
        <v>406</v>
      </c>
      <c r="O635" s="2">
        <v>12</v>
      </c>
      <c r="P635" s="3">
        <v>11500</v>
      </c>
      <c r="Q635" s="3">
        <v>138000</v>
      </c>
      <c r="R635" s="2" t="s">
        <v>17</v>
      </c>
      <c r="S635" s="2" t="s">
        <v>64</v>
      </c>
      <c r="T635" s="2" t="s">
        <v>142</v>
      </c>
      <c r="U635" s="2">
        <v>43431</v>
      </c>
      <c r="V635" s="2" t="s">
        <v>312</v>
      </c>
      <c r="W635" s="2" t="s">
        <v>2309</v>
      </c>
      <c r="X635" s="2" t="s">
        <v>2309</v>
      </c>
      <c r="Y635" s="2" t="s">
        <v>3023</v>
      </c>
      <c r="Z635" s="2" t="s">
        <v>359</v>
      </c>
      <c r="AA635" s="2" t="s">
        <v>14</v>
      </c>
      <c r="AB635" s="2" t="s">
        <v>14</v>
      </c>
      <c r="AC635" s="2">
        <v>2013</v>
      </c>
      <c r="AD635" s="2" t="s">
        <v>3025</v>
      </c>
      <c r="AE635" s="2" t="s">
        <v>4780</v>
      </c>
      <c r="AF635" s="2" t="s">
        <v>4781</v>
      </c>
    </row>
    <row r="636" spans="1:32" ht="132.6" hidden="1">
      <c r="A636" s="1">
        <f t="shared" si="10"/>
        <v>635</v>
      </c>
      <c r="B636" s="2" t="s">
        <v>2298</v>
      </c>
      <c r="C636" s="2" t="s">
        <v>2563</v>
      </c>
      <c r="D636" s="2" t="s">
        <v>3021</v>
      </c>
      <c r="E636" s="2" t="s">
        <v>321</v>
      </c>
      <c r="F636" s="2">
        <v>8660015395201310</v>
      </c>
      <c r="G636" s="2">
        <v>30</v>
      </c>
      <c r="H636" s="2">
        <v>2013</v>
      </c>
      <c r="I636" s="2" t="s">
        <v>4856</v>
      </c>
      <c r="J636" s="2">
        <v>92802784000190</v>
      </c>
      <c r="K636" s="6">
        <v>41557</v>
      </c>
      <c r="L636" s="2" t="s">
        <v>4857</v>
      </c>
      <c r="M636" s="2" t="s">
        <v>4857</v>
      </c>
      <c r="N636" s="2" t="s">
        <v>406</v>
      </c>
      <c r="O636" s="2">
        <v>12</v>
      </c>
      <c r="P636" s="3">
        <v>26678.46</v>
      </c>
      <c r="Q636" s="3">
        <v>320141.56</v>
      </c>
      <c r="R636" s="2" t="s">
        <v>17</v>
      </c>
      <c r="S636" s="2" t="s">
        <v>64</v>
      </c>
      <c r="T636" s="2" t="s">
        <v>113</v>
      </c>
      <c r="U636" s="2">
        <v>47848</v>
      </c>
      <c r="V636" s="2" t="s">
        <v>312</v>
      </c>
      <c r="W636" s="2" t="s">
        <v>2309</v>
      </c>
      <c r="X636" s="2" t="s">
        <v>2309</v>
      </c>
      <c r="Y636" s="2" t="s">
        <v>3023</v>
      </c>
      <c r="Z636" s="2" t="s">
        <v>323</v>
      </c>
      <c r="AA636" s="2" t="s">
        <v>14</v>
      </c>
      <c r="AB636" s="2" t="s">
        <v>14</v>
      </c>
      <c r="AC636" s="2">
        <v>2013</v>
      </c>
      <c r="AD636" s="2" t="s">
        <v>3025</v>
      </c>
      <c r="AE636" s="2" t="s">
        <v>4780</v>
      </c>
      <c r="AF636" s="2" t="s">
        <v>4781</v>
      </c>
    </row>
    <row r="637" spans="1:32" ht="53.4" hidden="1">
      <c r="A637" s="1">
        <f t="shared" si="10"/>
        <v>636</v>
      </c>
      <c r="B637" s="2" t="s">
        <v>2298</v>
      </c>
      <c r="C637" s="2" t="s">
        <v>2563</v>
      </c>
      <c r="D637" s="2" t="s">
        <v>3021</v>
      </c>
      <c r="E637" s="2" t="s">
        <v>321</v>
      </c>
      <c r="F637" s="2">
        <v>8660044084201940</v>
      </c>
      <c r="G637" s="2">
        <v>8</v>
      </c>
      <c r="H637" s="2">
        <v>2020</v>
      </c>
      <c r="I637" s="2" t="s">
        <v>4858</v>
      </c>
      <c r="J637" s="2">
        <v>14607609000480</v>
      </c>
      <c r="K637" s="6">
        <v>43959</v>
      </c>
      <c r="L637" s="2" t="s">
        <v>4859</v>
      </c>
      <c r="M637" s="2" t="s">
        <v>4859</v>
      </c>
      <c r="N637" s="2" t="s">
        <v>406</v>
      </c>
      <c r="O637" s="2">
        <v>12</v>
      </c>
      <c r="P637" s="3">
        <v>10300</v>
      </c>
      <c r="Q637" s="3">
        <v>123600</v>
      </c>
      <c r="R637" s="2" t="s">
        <v>17</v>
      </c>
      <c r="S637" s="2" t="s">
        <v>64</v>
      </c>
      <c r="T637" s="2" t="s">
        <v>242</v>
      </c>
      <c r="U637" s="2">
        <v>44324</v>
      </c>
      <c r="V637" s="2" t="s">
        <v>312</v>
      </c>
      <c r="W637" s="2" t="s">
        <v>2309</v>
      </c>
      <c r="X637" s="2" t="s">
        <v>2309</v>
      </c>
      <c r="Y637" s="2" t="s">
        <v>3023</v>
      </c>
      <c r="Z637" s="2" t="s">
        <v>323</v>
      </c>
      <c r="AA637" s="2" t="s">
        <v>14</v>
      </c>
      <c r="AB637" s="2" t="s">
        <v>14</v>
      </c>
      <c r="AC637" s="2">
        <v>2020</v>
      </c>
      <c r="AD637" s="2" t="s">
        <v>3025</v>
      </c>
      <c r="AE637" s="2" t="s">
        <v>4780</v>
      </c>
      <c r="AF637" s="2" t="s">
        <v>4781</v>
      </c>
    </row>
    <row r="638" spans="1:32" ht="53.4" hidden="1">
      <c r="A638" s="1">
        <f t="shared" si="10"/>
        <v>637</v>
      </c>
      <c r="B638" s="2" t="s">
        <v>2298</v>
      </c>
      <c r="C638" s="2" t="s">
        <v>2576</v>
      </c>
      <c r="D638" s="2" t="s">
        <v>3021</v>
      </c>
      <c r="E638" s="2" t="s">
        <v>321</v>
      </c>
      <c r="F638" s="2">
        <v>8660059147201880</v>
      </c>
      <c r="G638" s="2">
        <v>23</v>
      </c>
      <c r="H638" s="2">
        <v>2019</v>
      </c>
      <c r="I638" s="2" t="s">
        <v>4860</v>
      </c>
      <c r="J638" s="2">
        <v>2867848000148</v>
      </c>
      <c r="K638" s="6">
        <v>43809</v>
      </c>
      <c r="L638" s="2" t="s">
        <v>4861</v>
      </c>
      <c r="M638" s="2" t="s">
        <v>4861</v>
      </c>
      <c r="N638" s="2" t="s">
        <v>406</v>
      </c>
      <c r="O638" s="2">
        <v>12</v>
      </c>
      <c r="P638" s="3">
        <v>27516.67</v>
      </c>
      <c r="Q638" s="3">
        <v>330200</v>
      </c>
      <c r="R638" s="2" t="s">
        <v>17</v>
      </c>
      <c r="S638" s="2" t="s">
        <v>55</v>
      </c>
      <c r="T638" s="2" t="s">
        <v>125</v>
      </c>
      <c r="U638" s="2">
        <v>44540</v>
      </c>
      <c r="V638" s="2" t="s">
        <v>469</v>
      </c>
      <c r="W638" s="2" t="s">
        <v>2309</v>
      </c>
      <c r="X638" s="2" t="s">
        <v>2309</v>
      </c>
      <c r="Y638" s="2" t="s">
        <v>3023</v>
      </c>
      <c r="Z638" s="2" t="s">
        <v>333</v>
      </c>
      <c r="AA638" s="2" t="s">
        <v>657</v>
      </c>
      <c r="AB638" s="2">
        <v>200109</v>
      </c>
      <c r="AC638" s="2">
        <v>2019</v>
      </c>
      <c r="AD638" s="2" t="s">
        <v>3025</v>
      </c>
      <c r="AE638" s="2" t="s">
        <v>4780</v>
      </c>
      <c r="AF638" s="2" t="s">
        <v>4781</v>
      </c>
    </row>
    <row r="639" spans="1:32" ht="53.4" hidden="1">
      <c r="A639" s="1">
        <f t="shared" si="10"/>
        <v>638</v>
      </c>
      <c r="B639" s="2" t="s">
        <v>2298</v>
      </c>
      <c r="C639" s="2" t="s">
        <v>2576</v>
      </c>
      <c r="D639" s="2" t="s">
        <v>3021</v>
      </c>
      <c r="E639" s="2" t="s">
        <v>321</v>
      </c>
      <c r="F639" s="2">
        <v>8660046107201870</v>
      </c>
      <c r="G639" s="2">
        <v>20</v>
      </c>
      <c r="H639" s="2">
        <v>2019</v>
      </c>
      <c r="I639" s="2" t="s">
        <v>4862</v>
      </c>
      <c r="J639" s="2">
        <v>23871782000130</v>
      </c>
      <c r="K639" s="6">
        <v>43802</v>
      </c>
      <c r="L639" s="2" t="s">
        <v>4863</v>
      </c>
      <c r="M639" s="2" t="s">
        <v>4863</v>
      </c>
      <c r="N639" s="2" t="s">
        <v>406</v>
      </c>
      <c r="O639" s="2">
        <v>12</v>
      </c>
      <c r="P639" s="3">
        <v>4934.17</v>
      </c>
      <c r="Q639" s="3">
        <v>59210</v>
      </c>
      <c r="R639" s="2" t="s">
        <v>17</v>
      </c>
      <c r="S639" s="2" t="s">
        <v>55</v>
      </c>
      <c r="T639" s="2" t="s">
        <v>125</v>
      </c>
      <c r="U639" s="2">
        <v>44533</v>
      </c>
      <c r="V639" s="2" t="s">
        <v>469</v>
      </c>
      <c r="W639" s="2" t="s">
        <v>2309</v>
      </c>
      <c r="X639" s="2" t="s">
        <v>2309</v>
      </c>
      <c r="Y639" s="2" t="s">
        <v>3023</v>
      </c>
      <c r="Z639" s="2" t="s">
        <v>333</v>
      </c>
      <c r="AA639" s="2" t="s">
        <v>657</v>
      </c>
      <c r="AB639" s="2">
        <v>200109</v>
      </c>
      <c r="AC639" s="2">
        <v>2019</v>
      </c>
      <c r="AD639" s="2" t="s">
        <v>3025</v>
      </c>
      <c r="AE639" s="2" t="s">
        <v>4780</v>
      </c>
      <c r="AF639" s="2" t="s">
        <v>4781</v>
      </c>
    </row>
    <row r="640" spans="1:32" ht="53.4" hidden="1">
      <c r="A640" s="1">
        <f t="shared" si="10"/>
        <v>639</v>
      </c>
      <c r="B640" s="2" t="s">
        <v>2298</v>
      </c>
      <c r="C640" s="2" t="s">
        <v>2563</v>
      </c>
      <c r="D640" s="2" t="s">
        <v>3021</v>
      </c>
      <c r="E640" s="2" t="s">
        <v>321</v>
      </c>
      <c r="F640" s="2">
        <v>8660000622201810</v>
      </c>
      <c r="G640" s="2">
        <v>11</v>
      </c>
      <c r="H640" s="2">
        <v>2018</v>
      </c>
      <c r="I640" s="2" t="s">
        <v>4864</v>
      </c>
      <c r="J640" s="2">
        <v>21145031000100</v>
      </c>
      <c r="K640" s="6">
        <v>43266</v>
      </c>
      <c r="L640" s="2" t="s">
        <v>4865</v>
      </c>
      <c r="M640" s="2" t="s">
        <v>4865</v>
      </c>
      <c r="N640" s="2" t="s">
        <v>406</v>
      </c>
      <c r="O640" s="2">
        <v>12</v>
      </c>
      <c r="P640" s="3">
        <v>12598.75</v>
      </c>
      <c r="Q640" s="3">
        <v>151185</v>
      </c>
      <c r="R640" s="2" t="s">
        <v>174</v>
      </c>
      <c r="S640" s="2" t="s">
        <v>64</v>
      </c>
      <c r="T640" s="2" t="s">
        <v>256</v>
      </c>
      <c r="U640" s="2">
        <v>44196</v>
      </c>
      <c r="V640" s="2" t="s">
        <v>312</v>
      </c>
      <c r="W640" s="2" t="s">
        <v>2309</v>
      </c>
      <c r="X640" s="2" t="s">
        <v>2309</v>
      </c>
      <c r="Y640" s="2" t="s">
        <v>3023</v>
      </c>
      <c r="Z640" s="2" t="s">
        <v>323</v>
      </c>
      <c r="AA640" s="2" t="s">
        <v>14</v>
      </c>
      <c r="AB640" s="2" t="s">
        <v>14</v>
      </c>
      <c r="AC640" s="2">
        <v>2018</v>
      </c>
      <c r="AD640" s="2" t="s">
        <v>3025</v>
      </c>
      <c r="AE640" s="2" t="s">
        <v>4780</v>
      </c>
      <c r="AF640" s="2" t="s">
        <v>4781</v>
      </c>
    </row>
    <row r="641" spans="1:32" ht="119.4" hidden="1">
      <c r="A641" s="1">
        <f t="shared" si="10"/>
        <v>640</v>
      </c>
      <c r="B641" s="2" t="s">
        <v>2298</v>
      </c>
      <c r="C641" s="2" t="s">
        <v>2576</v>
      </c>
      <c r="D641" s="2" t="s">
        <v>3021</v>
      </c>
      <c r="E641" s="2" t="s">
        <v>321</v>
      </c>
      <c r="F641" s="2">
        <v>8660024528201840</v>
      </c>
      <c r="G641" s="2">
        <v>10</v>
      </c>
      <c r="H641" s="2">
        <v>2018</v>
      </c>
      <c r="I641" s="2" t="s">
        <v>3960</v>
      </c>
      <c r="J641" s="2">
        <v>28673839000100</v>
      </c>
      <c r="K641" s="6">
        <v>43266</v>
      </c>
      <c r="L641" s="2" t="s">
        <v>4866</v>
      </c>
      <c r="M641" s="2" t="s">
        <v>4866</v>
      </c>
      <c r="N641" s="2" t="s">
        <v>406</v>
      </c>
      <c r="O641" s="2">
        <v>12</v>
      </c>
      <c r="P641" s="3">
        <v>1525</v>
      </c>
      <c r="Q641" s="3">
        <v>18300</v>
      </c>
      <c r="R641" s="2" t="s">
        <v>17</v>
      </c>
      <c r="S641" s="2" t="s">
        <v>64</v>
      </c>
      <c r="T641" s="2" t="s">
        <v>142</v>
      </c>
      <c r="U641" s="2">
        <v>44361</v>
      </c>
      <c r="V641" s="2" t="s">
        <v>312</v>
      </c>
      <c r="W641" s="2" t="s">
        <v>2309</v>
      </c>
      <c r="X641" s="2" t="s">
        <v>2309</v>
      </c>
      <c r="Y641" s="2" t="s">
        <v>3023</v>
      </c>
      <c r="Z641" s="2" t="s">
        <v>323</v>
      </c>
      <c r="AA641" s="2" t="s">
        <v>14</v>
      </c>
      <c r="AB641" s="2" t="s">
        <v>14</v>
      </c>
      <c r="AC641" s="2">
        <v>2018</v>
      </c>
      <c r="AD641" s="2" t="s">
        <v>3025</v>
      </c>
      <c r="AE641" s="2" t="s">
        <v>4780</v>
      </c>
      <c r="AF641" s="2" t="s">
        <v>4781</v>
      </c>
    </row>
    <row r="642" spans="1:32" ht="53.4" hidden="1">
      <c r="A642" s="1">
        <f t="shared" si="10"/>
        <v>641</v>
      </c>
      <c r="B642" s="2" t="s">
        <v>2298</v>
      </c>
      <c r="C642" s="2" t="s">
        <v>2576</v>
      </c>
      <c r="D642" s="2" t="s">
        <v>3021</v>
      </c>
      <c r="E642" s="2" t="s">
        <v>321</v>
      </c>
      <c r="F642" s="2">
        <v>8660044084201940</v>
      </c>
      <c r="G642" s="2">
        <v>7</v>
      </c>
      <c r="H642" s="2">
        <v>2020</v>
      </c>
      <c r="I642" s="2" t="s">
        <v>4867</v>
      </c>
      <c r="J642" s="2">
        <v>7803085000608</v>
      </c>
      <c r="K642" s="6">
        <v>44321</v>
      </c>
      <c r="L642" s="2" t="s">
        <v>4868</v>
      </c>
      <c r="M642" s="2" t="s">
        <v>4868</v>
      </c>
      <c r="N642" s="2" t="s">
        <v>406</v>
      </c>
      <c r="O642" s="2">
        <v>12</v>
      </c>
      <c r="P642" s="3">
        <v>11316.67</v>
      </c>
      <c r="Q642" s="3">
        <v>135800</v>
      </c>
      <c r="R642" s="2" t="s">
        <v>17</v>
      </c>
      <c r="S642" s="2" t="s">
        <v>64</v>
      </c>
      <c r="T642" s="2" t="s">
        <v>242</v>
      </c>
      <c r="U642" s="2">
        <v>44321</v>
      </c>
      <c r="V642" s="2" t="s">
        <v>312</v>
      </c>
      <c r="W642" s="2" t="s">
        <v>2309</v>
      </c>
      <c r="X642" s="2" t="s">
        <v>2309</v>
      </c>
      <c r="Y642" s="2" t="s">
        <v>3023</v>
      </c>
      <c r="Z642" s="2" t="s">
        <v>323</v>
      </c>
      <c r="AA642" s="2" t="s">
        <v>14</v>
      </c>
      <c r="AB642" s="2" t="s">
        <v>14</v>
      </c>
      <c r="AC642" s="2">
        <v>2020</v>
      </c>
      <c r="AD642" s="2" t="s">
        <v>3025</v>
      </c>
      <c r="AE642" s="2" t="s">
        <v>4780</v>
      </c>
      <c r="AF642" s="2" t="s">
        <v>4781</v>
      </c>
    </row>
    <row r="643" spans="1:32" ht="53.4" hidden="1">
      <c r="A643" s="1">
        <f t="shared" si="10"/>
        <v>642</v>
      </c>
      <c r="B643" s="2" t="s">
        <v>2298</v>
      </c>
      <c r="C643" s="2" t="s">
        <v>2563</v>
      </c>
      <c r="D643" s="2" t="s">
        <v>3021</v>
      </c>
      <c r="E643" s="2" t="s">
        <v>321</v>
      </c>
      <c r="F643" s="2">
        <v>8660051247201860</v>
      </c>
      <c r="G643" s="2">
        <v>27</v>
      </c>
      <c r="H643" s="2">
        <v>2018</v>
      </c>
      <c r="I643" s="2" t="s">
        <v>4869</v>
      </c>
      <c r="J643" s="2">
        <v>8787861000173</v>
      </c>
      <c r="K643" s="6">
        <v>43433</v>
      </c>
      <c r="L643" s="2" t="s">
        <v>4870</v>
      </c>
      <c r="M643" s="2" t="s">
        <v>4870</v>
      </c>
      <c r="N643" s="2" t="s">
        <v>406</v>
      </c>
      <c r="O643" s="2">
        <v>12</v>
      </c>
      <c r="P643" s="3">
        <v>5124.9799999999996</v>
      </c>
      <c r="Q643" s="3">
        <v>61499.76</v>
      </c>
      <c r="R643" s="2" t="s">
        <v>17</v>
      </c>
      <c r="S643" s="2" t="s">
        <v>64</v>
      </c>
      <c r="T643" s="2" t="s">
        <v>142</v>
      </c>
      <c r="U643" s="2">
        <v>44530</v>
      </c>
      <c r="V643" s="2" t="s">
        <v>312</v>
      </c>
      <c r="W643" s="2" t="s">
        <v>2309</v>
      </c>
      <c r="X643" s="2" t="s">
        <v>2309</v>
      </c>
      <c r="Y643" s="2" t="s">
        <v>3023</v>
      </c>
      <c r="Z643" s="2" t="s">
        <v>323</v>
      </c>
      <c r="AA643" s="2" t="s">
        <v>14</v>
      </c>
      <c r="AB643" s="2" t="s">
        <v>14</v>
      </c>
      <c r="AC643" s="2">
        <v>2018</v>
      </c>
      <c r="AD643" s="2" t="s">
        <v>3025</v>
      </c>
      <c r="AE643" s="2" t="s">
        <v>4780</v>
      </c>
      <c r="AF643" s="2" t="s">
        <v>4781</v>
      </c>
    </row>
    <row r="644" spans="1:32" ht="53.4" hidden="1">
      <c r="A644" s="1">
        <f t="shared" si="10"/>
        <v>643</v>
      </c>
      <c r="B644" s="2" t="s">
        <v>2298</v>
      </c>
      <c r="C644" s="2" t="s">
        <v>2563</v>
      </c>
      <c r="D644" s="2" t="s">
        <v>3021</v>
      </c>
      <c r="E644" s="2" t="s">
        <v>321</v>
      </c>
      <c r="F644" s="2">
        <v>8660071705201880</v>
      </c>
      <c r="G644" s="2">
        <v>5</v>
      </c>
      <c r="H644" s="2">
        <v>2020</v>
      </c>
      <c r="I644" s="2" t="s">
        <v>4298</v>
      </c>
      <c r="J644" s="2">
        <v>2558157000162</v>
      </c>
      <c r="K644" s="6">
        <v>43927</v>
      </c>
      <c r="L644" s="2" t="s">
        <v>4871</v>
      </c>
      <c r="M644" s="2" t="s">
        <v>4871</v>
      </c>
      <c r="N644" s="2" t="s">
        <v>406</v>
      </c>
      <c r="O644" s="2">
        <v>12</v>
      </c>
      <c r="P644" s="3">
        <v>742.5</v>
      </c>
      <c r="Q644" s="3">
        <v>8910</v>
      </c>
      <c r="R644" s="2" t="s">
        <v>17</v>
      </c>
      <c r="S644" s="2" t="s">
        <v>64</v>
      </c>
      <c r="T644" s="2" t="s">
        <v>142</v>
      </c>
      <c r="U644" s="2">
        <v>44299</v>
      </c>
      <c r="V644" s="2" t="s">
        <v>312</v>
      </c>
      <c r="W644" s="2" t="s">
        <v>2309</v>
      </c>
      <c r="X644" s="2" t="s">
        <v>2309</v>
      </c>
      <c r="Y644" s="2" t="s">
        <v>3023</v>
      </c>
      <c r="Z644" s="2" t="s">
        <v>359</v>
      </c>
      <c r="AA644" s="2" t="s">
        <v>14</v>
      </c>
      <c r="AB644" s="2" t="s">
        <v>14</v>
      </c>
      <c r="AC644" s="2">
        <v>2020</v>
      </c>
      <c r="AD644" s="2" t="s">
        <v>3025</v>
      </c>
      <c r="AE644" s="2" t="s">
        <v>4780</v>
      </c>
      <c r="AF644" s="2" t="s">
        <v>4781</v>
      </c>
    </row>
    <row r="645" spans="1:32" ht="66.599999999999994" hidden="1">
      <c r="A645" s="1">
        <f t="shared" si="10"/>
        <v>644</v>
      </c>
      <c r="B645" s="2" t="s">
        <v>2298</v>
      </c>
      <c r="C645" s="2" t="s">
        <v>2563</v>
      </c>
      <c r="D645" s="2" t="s">
        <v>3021</v>
      </c>
      <c r="E645" s="2" t="s">
        <v>321</v>
      </c>
      <c r="F645" s="2">
        <v>8660028047201640</v>
      </c>
      <c r="G645" s="2">
        <v>14</v>
      </c>
      <c r="H645" s="2">
        <v>2016</v>
      </c>
      <c r="I645" s="2" t="s">
        <v>4872</v>
      </c>
      <c r="J645" s="2">
        <v>10781353000120</v>
      </c>
      <c r="K645" s="6">
        <v>42641</v>
      </c>
      <c r="L645" s="2" t="s">
        <v>4873</v>
      </c>
      <c r="M645" s="2" t="s">
        <v>4873</v>
      </c>
      <c r="N645" s="2" t="s">
        <v>406</v>
      </c>
      <c r="O645" s="2">
        <v>12</v>
      </c>
      <c r="P645" s="3">
        <v>20980.5</v>
      </c>
      <c r="Q645" s="3">
        <v>251766</v>
      </c>
      <c r="R645" s="2" t="s">
        <v>17</v>
      </c>
      <c r="S645" s="2" t="s">
        <v>64</v>
      </c>
      <c r="T645" s="2" t="s">
        <v>142</v>
      </c>
      <c r="U645" s="2">
        <v>44467</v>
      </c>
      <c r="V645" s="2" t="s">
        <v>312</v>
      </c>
      <c r="W645" s="2" t="s">
        <v>2309</v>
      </c>
      <c r="X645" s="2" t="s">
        <v>2309</v>
      </c>
      <c r="Y645" s="2" t="s">
        <v>3023</v>
      </c>
      <c r="Z645" s="2" t="s">
        <v>323</v>
      </c>
      <c r="AA645" s="2" t="s">
        <v>14</v>
      </c>
      <c r="AB645" s="2" t="s">
        <v>14</v>
      </c>
      <c r="AC645" s="2">
        <v>2016</v>
      </c>
      <c r="AD645" s="2" t="s">
        <v>3025</v>
      </c>
      <c r="AE645" s="2" t="s">
        <v>4780</v>
      </c>
      <c r="AF645" s="2" t="s">
        <v>4781</v>
      </c>
    </row>
    <row r="646" spans="1:32" ht="66.599999999999994" hidden="1">
      <c r="A646" s="1">
        <f t="shared" si="10"/>
        <v>645</v>
      </c>
      <c r="B646" s="2" t="s">
        <v>2298</v>
      </c>
      <c r="C646" s="2" t="s">
        <v>2563</v>
      </c>
      <c r="D646" s="2" t="s">
        <v>3021</v>
      </c>
      <c r="E646" s="2" t="s">
        <v>321</v>
      </c>
      <c r="F646" s="2">
        <v>8660018165201560</v>
      </c>
      <c r="G646" s="2">
        <v>9</v>
      </c>
      <c r="H646" s="2">
        <v>2015</v>
      </c>
      <c r="I646" s="2" t="s">
        <v>2281</v>
      </c>
      <c r="J646" s="2">
        <v>34028316002661</v>
      </c>
      <c r="K646" s="6">
        <v>42340</v>
      </c>
      <c r="L646" s="2" t="s">
        <v>4874</v>
      </c>
      <c r="M646" s="2" t="s">
        <v>4874</v>
      </c>
      <c r="N646" s="2" t="s">
        <v>406</v>
      </c>
      <c r="O646" s="2">
        <v>12</v>
      </c>
      <c r="P646" s="3">
        <v>99577.85</v>
      </c>
      <c r="Q646" s="3">
        <v>1194934.2</v>
      </c>
      <c r="R646" s="2" t="s">
        <v>174</v>
      </c>
      <c r="S646" s="2" t="s">
        <v>64</v>
      </c>
      <c r="T646" s="2" t="s">
        <v>142</v>
      </c>
      <c r="U646" s="2">
        <v>44166</v>
      </c>
      <c r="V646" s="2" t="s">
        <v>312</v>
      </c>
      <c r="W646" s="2" t="s">
        <v>2309</v>
      </c>
      <c r="X646" s="2" t="s">
        <v>2309</v>
      </c>
      <c r="Y646" s="2" t="s">
        <v>3023</v>
      </c>
      <c r="Z646" s="2" t="s">
        <v>359</v>
      </c>
      <c r="AA646" s="2" t="s">
        <v>14</v>
      </c>
      <c r="AB646" s="2" t="s">
        <v>14</v>
      </c>
      <c r="AC646" s="2">
        <v>2015</v>
      </c>
      <c r="AD646" s="2" t="s">
        <v>3025</v>
      </c>
      <c r="AE646" s="2" t="s">
        <v>4780</v>
      </c>
      <c r="AF646" s="2" t="s">
        <v>4781</v>
      </c>
    </row>
    <row r="647" spans="1:32" ht="159" hidden="1">
      <c r="A647" s="1">
        <f t="shared" si="10"/>
        <v>646</v>
      </c>
      <c r="B647" s="2" t="s">
        <v>2298</v>
      </c>
      <c r="C647" s="2" t="s">
        <v>2563</v>
      </c>
      <c r="D647" s="2" t="s">
        <v>3110</v>
      </c>
      <c r="E647" s="2" t="s">
        <v>321</v>
      </c>
      <c r="F647" s="2">
        <v>8661022236201600</v>
      </c>
      <c r="G647" s="2">
        <v>11</v>
      </c>
      <c r="H647" s="2">
        <v>2018</v>
      </c>
      <c r="I647" s="2" t="s">
        <v>1443</v>
      </c>
      <c r="J647" s="2">
        <v>2421421000111</v>
      </c>
      <c r="K647" s="6">
        <v>43438</v>
      </c>
      <c r="L647" s="2" t="s">
        <v>4875</v>
      </c>
      <c r="M647" s="2" t="s">
        <v>4876</v>
      </c>
      <c r="N647" s="2" t="s">
        <v>406</v>
      </c>
      <c r="O647" s="2">
        <v>12</v>
      </c>
      <c r="P647" s="3">
        <v>6387.71</v>
      </c>
      <c r="Q647" s="3">
        <v>76652.509999999995</v>
      </c>
      <c r="R647" s="2" t="s">
        <v>39</v>
      </c>
      <c r="S647" s="2" t="s">
        <v>39</v>
      </c>
      <c r="T647" s="2" t="s">
        <v>38</v>
      </c>
      <c r="U647" s="2">
        <v>44351</v>
      </c>
      <c r="V647" s="2" t="s">
        <v>312</v>
      </c>
      <c r="W647" s="2" t="s">
        <v>2309</v>
      </c>
      <c r="X647" s="2" t="s">
        <v>2309</v>
      </c>
      <c r="Y647" s="2" t="s">
        <v>4877</v>
      </c>
      <c r="Z647" s="2" t="s">
        <v>333</v>
      </c>
      <c r="AA647" s="2" t="s">
        <v>657</v>
      </c>
      <c r="AB647" s="2">
        <v>200109</v>
      </c>
      <c r="AC647" s="2">
        <v>2018</v>
      </c>
      <c r="AD647" s="2" t="s">
        <v>3115</v>
      </c>
      <c r="AE647" s="2" t="s">
        <v>3116</v>
      </c>
      <c r="AF647" s="2" t="s">
        <v>3117</v>
      </c>
    </row>
    <row r="648" spans="1:32" ht="79.8" hidden="1">
      <c r="A648" s="1">
        <f t="shared" si="10"/>
        <v>647</v>
      </c>
      <c r="B648" s="2" t="s">
        <v>2298</v>
      </c>
      <c r="C648" s="2" t="s">
        <v>2576</v>
      </c>
      <c r="D648" s="2" t="s">
        <v>3110</v>
      </c>
      <c r="E648" s="2" t="s">
        <v>321</v>
      </c>
      <c r="F648" s="2">
        <v>8661007172201950</v>
      </c>
      <c r="G648" s="2">
        <v>4</v>
      </c>
      <c r="H648" s="2">
        <v>2019</v>
      </c>
      <c r="I648" s="2" t="s">
        <v>4878</v>
      </c>
      <c r="J648" s="2">
        <v>78344980968</v>
      </c>
      <c r="K648" s="6">
        <v>43564</v>
      </c>
      <c r="L648" s="2" t="s">
        <v>4879</v>
      </c>
      <c r="M648" s="2" t="s">
        <v>4880</v>
      </c>
      <c r="N648" s="2" t="s">
        <v>406</v>
      </c>
      <c r="O648" s="2">
        <v>12</v>
      </c>
      <c r="P648" s="3">
        <v>0.01</v>
      </c>
      <c r="Q648" s="3">
        <v>0.01</v>
      </c>
      <c r="R648" s="2" t="s">
        <v>174</v>
      </c>
      <c r="S648" s="2" t="s">
        <v>64</v>
      </c>
      <c r="T648" s="2" t="s">
        <v>142</v>
      </c>
      <c r="U648" s="2">
        <v>44295</v>
      </c>
      <c r="V648" s="2" t="s">
        <v>312</v>
      </c>
      <c r="W648" s="2" t="s">
        <v>2309</v>
      </c>
      <c r="X648" s="2" t="s">
        <v>2309</v>
      </c>
      <c r="Y648" s="2" t="s">
        <v>4881</v>
      </c>
      <c r="Z648" s="2" t="s">
        <v>323</v>
      </c>
      <c r="AA648" s="2" t="s">
        <v>14</v>
      </c>
      <c r="AB648" s="2" t="s">
        <v>14</v>
      </c>
      <c r="AC648" s="2">
        <v>2019</v>
      </c>
      <c r="AD648" s="2" t="s">
        <v>3115</v>
      </c>
      <c r="AE648" s="2" t="s">
        <v>3116</v>
      </c>
      <c r="AF648" s="2" t="s">
        <v>3117</v>
      </c>
    </row>
    <row r="649" spans="1:32" ht="79.8" hidden="1">
      <c r="A649" s="1">
        <f t="shared" si="10"/>
        <v>648</v>
      </c>
      <c r="B649" s="2" t="s">
        <v>2298</v>
      </c>
      <c r="C649" s="2" t="s">
        <v>2563</v>
      </c>
      <c r="D649" s="2" t="s">
        <v>3110</v>
      </c>
      <c r="E649" s="2" t="s">
        <v>321</v>
      </c>
      <c r="F649" s="2">
        <v>8661001351201980</v>
      </c>
      <c r="G649" s="2">
        <v>7</v>
      </c>
      <c r="H649" s="2">
        <v>2019</v>
      </c>
      <c r="I649" s="2" t="s">
        <v>4626</v>
      </c>
      <c r="J649" s="2">
        <v>332087000528</v>
      </c>
      <c r="K649" s="6">
        <v>43595</v>
      </c>
      <c r="L649" s="2" t="s">
        <v>4882</v>
      </c>
      <c r="M649" s="2" t="s">
        <v>4883</v>
      </c>
      <c r="N649" s="2" t="s">
        <v>406</v>
      </c>
      <c r="O649" s="2">
        <v>12</v>
      </c>
      <c r="P649" s="3">
        <v>68161.03</v>
      </c>
      <c r="Q649" s="3">
        <v>817932.4</v>
      </c>
      <c r="R649" s="2" t="s">
        <v>174</v>
      </c>
      <c r="S649" s="2" t="s">
        <v>64</v>
      </c>
      <c r="T649" s="2" t="s">
        <v>256</v>
      </c>
      <c r="U649" s="2">
        <v>44834</v>
      </c>
      <c r="V649" s="2" t="s">
        <v>312</v>
      </c>
      <c r="W649" s="2" t="s">
        <v>2309</v>
      </c>
      <c r="X649" s="2" t="s">
        <v>2309</v>
      </c>
      <c r="Y649" s="2" t="s">
        <v>4884</v>
      </c>
      <c r="Z649" s="2" t="s">
        <v>323</v>
      </c>
      <c r="AA649" s="2" t="s">
        <v>14</v>
      </c>
      <c r="AB649" s="2" t="s">
        <v>14</v>
      </c>
      <c r="AC649" s="2">
        <v>2019</v>
      </c>
      <c r="AD649" s="2" t="s">
        <v>3115</v>
      </c>
      <c r="AE649" s="2" t="s">
        <v>3116</v>
      </c>
      <c r="AF649" s="2" t="s">
        <v>3117</v>
      </c>
    </row>
    <row r="650" spans="1:32" ht="93" hidden="1">
      <c r="A650" s="1">
        <f t="shared" si="10"/>
        <v>649</v>
      </c>
      <c r="B650" s="2" t="s">
        <v>2298</v>
      </c>
      <c r="C650" s="2" t="s">
        <v>2576</v>
      </c>
      <c r="D650" s="2" t="s">
        <v>3110</v>
      </c>
      <c r="E650" s="2" t="s">
        <v>321</v>
      </c>
      <c r="F650" s="2">
        <v>8661020953201850</v>
      </c>
      <c r="G650" s="2">
        <v>10</v>
      </c>
      <c r="H650" s="2">
        <v>2019</v>
      </c>
      <c r="I650" s="2" t="s">
        <v>4120</v>
      </c>
      <c r="J650" s="2">
        <v>5591590000198</v>
      </c>
      <c r="K650" s="6">
        <v>43644</v>
      </c>
      <c r="L650" s="2" t="s">
        <v>4885</v>
      </c>
      <c r="M650" s="2" t="s">
        <v>4886</v>
      </c>
      <c r="N650" s="2" t="s">
        <v>406</v>
      </c>
      <c r="O650" s="2">
        <v>12</v>
      </c>
      <c r="P650" s="3">
        <v>13452.08</v>
      </c>
      <c r="Q650" s="3">
        <v>161424.97</v>
      </c>
      <c r="R650" s="2" t="s">
        <v>174</v>
      </c>
      <c r="S650" s="2" t="s">
        <v>64</v>
      </c>
      <c r="T650" s="2" t="s">
        <v>142</v>
      </c>
      <c r="U650" s="2">
        <v>44377</v>
      </c>
      <c r="V650" s="2" t="s">
        <v>312</v>
      </c>
      <c r="W650" s="2" t="s">
        <v>2309</v>
      </c>
      <c r="X650" s="2" t="s">
        <v>2309</v>
      </c>
      <c r="Y650" s="2" t="s">
        <v>4887</v>
      </c>
      <c r="Z650" s="2" t="s">
        <v>323</v>
      </c>
      <c r="AA650" s="2" t="s">
        <v>14</v>
      </c>
      <c r="AB650" s="2" t="s">
        <v>14</v>
      </c>
      <c r="AC650" s="2">
        <v>2019</v>
      </c>
      <c r="AD650" s="2" t="s">
        <v>3115</v>
      </c>
      <c r="AE650" s="2" t="s">
        <v>3116</v>
      </c>
      <c r="AF650" s="2" t="s">
        <v>3117</v>
      </c>
    </row>
    <row r="651" spans="1:32" ht="93" hidden="1">
      <c r="A651" s="1">
        <f t="shared" si="10"/>
        <v>650</v>
      </c>
      <c r="B651" s="2" t="s">
        <v>2298</v>
      </c>
      <c r="C651" s="2" t="s">
        <v>2563</v>
      </c>
      <c r="D651" s="2" t="s">
        <v>3110</v>
      </c>
      <c r="E651" s="2" t="s">
        <v>321</v>
      </c>
      <c r="F651" s="2">
        <v>8661001698201920</v>
      </c>
      <c r="G651" s="2">
        <v>13</v>
      </c>
      <c r="H651" s="2">
        <v>2019</v>
      </c>
      <c r="I651" s="2" t="s">
        <v>2287</v>
      </c>
      <c r="J651" s="2">
        <v>6064175000149</v>
      </c>
      <c r="K651" s="6">
        <v>43703</v>
      </c>
      <c r="L651" s="2" t="s">
        <v>4587</v>
      </c>
      <c r="M651" s="2" t="s">
        <v>4888</v>
      </c>
      <c r="N651" s="2" t="s">
        <v>406</v>
      </c>
      <c r="O651" s="2">
        <v>12</v>
      </c>
      <c r="P651" s="3">
        <v>25207.919999999998</v>
      </c>
      <c r="Q651" s="3">
        <v>302495.05</v>
      </c>
      <c r="R651" s="2" t="s">
        <v>174</v>
      </c>
      <c r="S651" s="2" t="s">
        <v>64</v>
      </c>
      <c r="T651" s="2" t="s">
        <v>142</v>
      </c>
      <c r="U651" s="2">
        <v>44455</v>
      </c>
      <c r="V651" s="2" t="s">
        <v>312</v>
      </c>
      <c r="W651" s="2" t="s">
        <v>2309</v>
      </c>
      <c r="X651" s="2" t="s">
        <v>2309</v>
      </c>
      <c r="Y651" s="2" t="s">
        <v>4889</v>
      </c>
      <c r="Z651" s="2" t="s">
        <v>333</v>
      </c>
      <c r="AA651" s="2" t="s">
        <v>657</v>
      </c>
      <c r="AB651" s="2">
        <v>200109</v>
      </c>
      <c r="AC651" s="2">
        <v>2019</v>
      </c>
      <c r="AD651" s="2" t="s">
        <v>3115</v>
      </c>
      <c r="AE651" s="2" t="s">
        <v>3116</v>
      </c>
      <c r="AF651" s="2" t="s">
        <v>3117</v>
      </c>
    </row>
    <row r="652" spans="1:32" ht="53.4" hidden="1">
      <c r="A652" s="1">
        <f t="shared" si="10"/>
        <v>651</v>
      </c>
      <c r="B652" s="2" t="s">
        <v>2298</v>
      </c>
      <c r="C652" s="2" t="s">
        <v>2563</v>
      </c>
      <c r="D652" s="2" t="s">
        <v>3110</v>
      </c>
      <c r="E652" s="2" t="s">
        <v>321</v>
      </c>
      <c r="F652" s="2">
        <v>8661002120201990</v>
      </c>
      <c r="G652" s="2">
        <v>3</v>
      </c>
      <c r="H652" s="2">
        <v>2020</v>
      </c>
      <c r="I652" s="2" t="s">
        <v>4890</v>
      </c>
      <c r="J652" s="2">
        <v>11966640000177</v>
      </c>
      <c r="K652" s="6">
        <v>43907</v>
      </c>
      <c r="L652" s="2" t="s">
        <v>4891</v>
      </c>
      <c r="M652" s="2" t="s">
        <v>4892</v>
      </c>
      <c r="N652" s="2" t="s">
        <v>406</v>
      </c>
      <c r="O652" s="2">
        <v>12</v>
      </c>
      <c r="P652" s="3">
        <v>92918.12</v>
      </c>
      <c r="Q652" s="3">
        <v>1115017.45</v>
      </c>
      <c r="R652" s="2" t="s">
        <v>39</v>
      </c>
      <c r="S652" s="2" t="s">
        <v>39</v>
      </c>
      <c r="T652" s="2" t="s">
        <v>38</v>
      </c>
      <c r="U652" s="2">
        <v>44820</v>
      </c>
      <c r="V652" s="2" t="s">
        <v>312</v>
      </c>
      <c r="W652" s="2" t="s">
        <v>2309</v>
      </c>
      <c r="X652" s="2" t="s">
        <v>2309</v>
      </c>
      <c r="Y652" s="2" t="s">
        <v>4893</v>
      </c>
      <c r="Z652" s="2" t="s">
        <v>333</v>
      </c>
      <c r="AA652" s="2" t="s">
        <v>657</v>
      </c>
      <c r="AB652" s="2">
        <v>200109</v>
      </c>
      <c r="AC652" s="2">
        <v>2020</v>
      </c>
      <c r="AD652" s="2" t="s">
        <v>3115</v>
      </c>
      <c r="AE652" s="2" t="s">
        <v>3116</v>
      </c>
      <c r="AF652" s="2" t="s">
        <v>3117</v>
      </c>
    </row>
    <row r="653" spans="1:32" ht="79.8" hidden="1">
      <c r="A653" s="1">
        <f t="shared" si="10"/>
        <v>652</v>
      </c>
      <c r="B653" s="2" t="s">
        <v>2298</v>
      </c>
      <c r="C653" s="2" t="s">
        <v>2576</v>
      </c>
      <c r="D653" s="2" t="s">
        <v>3110</v>
      </c>
      <c r="E653" s="2" t="s">
        <v>321</v>
      </c>
      <c r="F653" s="2">
        <v>8661019546201980</v>
      </c>
      <c r="G653" s="2">
        <v>4</v>
      </c>
      <c r="H653" s="2">
        <v>2020</v>
      </c>
      <c r="I653" s="2" t="s">
        <v>4878</v>
      </c>
      <c r="J653" s="2">
        <v>78344980968</v>
      </c>
      <c r="K653" s="6">
        <v>43909</v>
      </c>
      <c r="L653" s="2" t="s">
        <v>4894</v>
      </c>
      <c r="M653" s="2" t="s">
        <v>4880</v>
      </c>
      <c r="N653" s="2" t="s">
        <v>406</v>
      </c>
      <c r="O653" s="2">
        <v>12</v>
      </c>
      <c r="P653" s="3">
        <v>589351.25</v>
      </c>
      <c r="Q653" s="3">
        <v>7072215</v>
      </c>
      <c r="R653" s="2" t="s">
        <v>174</v>
      </c>
      <c r="S653" s="2" t="s">
        <v>64</v>
      </c>
      <c r="T653" s="2" t="s">
        <v>142</v>
      </c>
      <c r="U653" s="2">
        <v>44642</v>
      </c>
      <c r="V653" s="2" t="s">
        <v>312</v>
      </c>
      <c r="W653" s="2" t="s">
        <v>2309</v>
      </c>
      <c r="X653" s="2" t="s">
        <v>2309</v>
      </c>
      <c r="Y653" s="2" t="s">
        <v>4881</v>
      </c>
      <c r="Z653" s="2" t="s">
        <v>323</v>
      </c>
      <c r="AA653" s="2" t="s">
        <v>14</v>
      </c>
      <c r="AB653" s="2" t="s">
        <v>14</v>
      </c>
      <c r="AC653" s="2">
        <v>2020</v>
      </c>
      <c r="AD653" s="2" t="s">
        <v>3115</v>
      </c>
      <c r="AE653" s="2" t="s">
        <v>3116</v>
      </c>
      <c r="AF653" s="2" t="s">
        <v>3117</v>
      </c>
    </row>
    <row r="654" spans="1:32" ht="106.2" hidden="1">
      <c r="A654" s="1">
        <f t="shared" si="10"/>
        <v>653</v>
      </c>
      <c r="B654" s="2" t="s">
        <v>2298</v>
      </c>
      <c r="C654" s="2" t="s">
        <v>2720</v>
      </c>
      <c r="D654" s="2" t="s">
        <v>3110</v>
      </c>
      <c r="E654" s="2" t="s">
        <v>321</v>
      </c>
      <c r="F654" s="2">
        <v>8661002687202000</v>
      </c>
      <c r="G654" s="2">
        <v>9</v>
      </c>
      <c r="H654" s="2">
        <v>2020</v>
      </c>
      <c r="I654" s="2" t="s">
        <v>4895</v>
      </c>
      <c r="J654" s="2">
        <v>3986163000183</v>
      </c>
      <c r="K654" s="6">
        <v>44021</v>
      </c>
      <c r="L654" s="2" t="s">
        <v>4896</v>
      </c>
      <c r="M654" s="2" t="s">
        <v>4897</v>
      </c>
      <c r="N654" s="2" t="s">
        <v>406</v>
      </c>
      <c r="O654" s="2">
        <v>12</v>
      </c>
      <c r="P654" s="3">
        <v>273</v>
      </c>
      <c r="Q654" s="3">
        <v>3276</v>
      </c>
      <c r="R654" s="2" t="s">
        <v>174</v>
      </c>
      <c r="S654" s="2" t="s">
        <v>64</v>
      </c>
      <c r="T654" s="2" t="s">
        <v>142</v>
      </c>
      <c r="U654" s="2">
        <v>44390</v>
      </c>
      <c r="V654" s="2" t="s">
        <v>312</v>
      </c>
      <c r="W654" s="2" t="s">
        <v>2309</v>
      </c>
      <c r="X654" s="2" t="s">
        <v>2309</v>
      </c>
      <c r="Y654" s="2" t="s">
        <v>4898</v>
      </c>
      <c r="Z654" s="2" t="s">
        <v>323</v>
      </c>
      <c r="AA654" s="2" t="s">
        <v>14</v>
      </c>
      <c r="AB654" s="2" t="s">
        <v>14</v>
      </c>
      <c r="AC654" s="2">
        <v>2020</v>
      </c>
      <c r="AD654" s="2" t="s">
        <v>3115</v>
      </c>
      <c r="AE654" s="2" t="s">
        <v>3116</v>
      </c>
      <c r="AF654" s="2" t="s">
        <v>3117</v>
      </c>
    </row>
    <row r="655" spans="1:32" ht="79.8" hidden="1">
      <c r="A655" s="1">
        <f t="shared" si="10"/>
        <v>654</v>
      </c>
      <c r="B655" s="2" t="s">
        <v>2298</v>
      </c>
      <c r="C655" s="2" t="s">
        <v>2563</v>
      </c>
      <c r="D655" s="2" t="s">
        <v>3110</v>
      </c>
      <c r="E655" s="2" t="s">
        <v>321</v>
      </c>
      <c r="F655" s="2">
        <v>8661004187202000</v>
      </c>
      <c r="G655" s="2">
        <v>10</v>
      </c>
      <c r="H655" s="2">
        <v>2020</v>
      </c>
      <c r="I655" s="2" t="s">
        <v>4899</v>
      </c>
      <c r="J655" s="2">
        <v>11754765000133</v>
      </c>
      <c r="K655" s="6">
        <v>44021</v>
      </c>
      <c r="L655" s="2" t="s">
        <v>4900</v>
      </c>
      <c r="M655" s="2" t="s">
        <v>4901</v>
      </c>
      <c r="N655" s="2" t="s">
        <v>406</v>
      </c>
      <c r="O655" s="2">
        <v>12</v>
      </c>
      <c r="P655" s="3">
        <v>93055.14</v>
      </c>
      <c r="Q655" s="3">
        <v>1116661.68</v>
      </c>
      <c r="R655" s="2" t="s">
        <v>174</v>
      </c>
      <c r="S655" s="2" t="s">
        <v>64</v>
      </c>
      <c r="T655" s="2" t="s">
        <v>256</v>
      </c>
      <c r="U655" s="2">
        <v>44397</v>
      </c>
      <c r="V655" s="2" t="s">
        <v>312</v>
      </c>
      <c r="W655" s="2" t="s">
        <v>2309</v>
      </c>
      <c r="X655" s="2" t="s">
        <v>2309</v>
      </c>
      <c r="Y655" s="2" t="s">
        <v>4902</v>
      </c>
      <c r="Z655" s="2" t="s">
        <v>323</v>
      </c>
      <c r="AA655" s="2" t="s">
        <v>14</v>
      </c>
      <c r="AB655" s="2" t="s">
        <v>14</v>
      </c>
      <c r="AC655" s="2">
        <v>2020</v>
      </c>
      <c r="AD655" s="2" t="s">
        <v>3115</v>
      </c>
      <c r="AE655" s="2" t="s">
        <v>3116</v>
      </c>
      <c r="AF655" s="2" t="s">
        <v>3117</v>
      </c>
    </row>
    <row r="656" spans="1:32" ht="132.6" hidden="1">
      <c r="A656" s="1">
        <f t="shared" si="10"/>
        <v>655</v>
      </c>
      <c r="B656" s="2" t="s">
        <v>2298</v>
      </c>
      <c r="C656" s="2" t="s">
        <v>2576</v>
      </c>
      <c r="D656" s="2" t="s">
        <v>3110</v>
      </c>
      <c r="E656" s="2" t="s">
        <v>321</v>
      </c>
      <c r="F656" s="2">
        <v>8661005346202080</v>
      </c>
      <c r="G656" s="2">
        <v>13</v>
      </c>
      <c r="H656" s="2">
        <v>2020</v>
      </c>
      <c r="I656" s="2" t="s">
        <v>4903</v>
      </c>
      <c r="J656" s="2">
        <v>17284705000180</v>
      </c>
      <c r="K656" s="6">
        <v>44187</v>
      </c>
      <c r="L656" s="2" t="s">
        <v>4904</v>
      </c>
      <c r="M656" s="2" t="s">
        <v>4905</v>
      </c>
      <c r="N656" s="2" t="s">
        <v>406</v>
      </c>
      <c r="O656" s="2">
        <v>12</v>
      </c>
      <c r="P656" s="3">
        <v>1553827.46</v>
      </c>
      <c r="Q656" s="3">
        <v>18645929.52</v>
      </c>
      <c r="R656" s="2" t="s">
        <v>174</v>
      </c>
      <c r="S656" s="2" t="s">
        <v>64</v>
      </c>
      <c r="T656" s="2" t="s">
        <v>142</v>
      </c>
      <c r="U656" s="2">
        <v>45100</v>
      </c>
      <c r="V656" s="2" t="s">
        <v>312</v>
      </c>
      <c r="W656" s="2" t="s">
        <v>2309</v>
      </c>
      <c r="X656" s="2" t="s">
        <v>2309</v>
      </c>
      <c r="Y656" s="2" t="s">
        <v>4906</v>
      </c>
      <c r="Z656" s="2" t="s">
        <v>323</v>
      </c>
      <c r="AA656" s="2" t="s">
        <v>14</v>
      </c>
      <c r="AB656" s="2" t="s">
        <v>14</v>
      </c>
      <c r="AC656" s="2">
        <v>2020</v>
      </c>
      <c r="AD656" s="2" t="s">
        <v>3115</v>
      </c>
      <c r="AE656" s="2" t="s">
        <v>3116</v>
      </c>
      <c r="AF656" s="2" t="s">
        <v>3117</v>
      </c>
    </row>
    <row r="657" spans="1:32" ht="132.6" hidden="1">
      <c r="A657" s="1">
        <f t="shared" si="10"/>
        <v>656</v>
      </c>
      <c r="B657" s="2" t="s">
        <v>2298</v>
      </c>
      <c r="C657" s="2" t="s">
        <v>2576</v>
      </c>
      <c r="D657" s="2" t="s">
        <v>3110</v>
      </c>
      <c r="E657" s="2" t="s">
        <v>321</v>
      </c>
      <c r="F657" s="2">
        <v>8661005346202080</v>
      </c>
      <c r="G657" s="2">
        <v>14</v>
      </c>
      <c r="H657" s="2">
        <v>2020</v>
      </c>
      <c r="I657" s="2" t="s">
        <v>4907</v>
      </c>
      <c r="J657" s="2">
        <v>2469738000128</v>
      </c>
      <c r="K657" s="6">
        <v>43837</v>
      </c>
      <c r="L657" s="2" t="s">
        <v>4908</v>
      </c>
      <c r="M657" s="2" t="s">
        <v>4905</v>
      </c>
      <c r="N657" s="2" t="s">
        <v>406</v>
      </c>
      <c r="O657" s="2">
        <v>12</v>
      </c>
      <c r="P657" s="3">
        <v>166583.32999999999</v>
      </c>
      <c r="Q657" s="3">
        <v>1999000</v>
      </c>
      <c r="R657" s="2" t="s">
        <v>174</v>
      </c>
      <c r="S657" s="2" t="s">
        <v>64</v>
      </c>
      <c r="T657" s="2" t="s">
        <v>142</v>
      </c>
      <c r="U657" s="2">
        <v>45114</v>
      </c>
      <c r="V657" s="2" t="s">
        <v>312</v>
      </c>
      <c r="W657" s="2" t="s">
        <v>2309</v>
      </c>
      <c r="X657" s="2" t="s">
        <v>2309</v>
      </c>
      <c r="Y657" s="2" t="s">
        <v>4906</v>
      </c>
      <c r="Z657" s="2" t="s">
        <v>323</v>
      </c>
      <c r="AA657" s="2" t="s">
        <v>14</v>
      </c>
      <c r="AB657" s="2" t="s">
        <v>14</v>
      </c>
      <c r="AC657" s="2">
        <v>2020</v>
      </c>
      <c r="AD657" s="2" t="s">
        <v>3115</v>
      </c>
      <c r="AE657" s="2" t="s">
        <v>3116</v>
      </c>
      <c r="AF657" s="2" t="s">
        <v>3117</v>
      </c>
    </row>
    <row r="658" spans="1:32" ht="132.6" hidden="1">
      <c r="A658" s="1">
        <f t="shared" si="10"/>
        <v>657</v>
      </c>
      <c r="B658" s="2" t="s">
        <v>2298</v>
      </c>
      <c r="C658" s="2" t="s">
        <v>2576</v>
      </c>
      <c r="D658" s="2" t="s">
        <v>3110</v>
      </c>
      <c r="E658" s="2" t="s">
        <v>321</v>
      </c>
      <c r="F658" s="2">
        <v>8661005346202080</v>
      </c>
      <c r="G658" s="2">
        <v>15</v>
      </c>
      <c r="H658" s="2">
        <v>2020</v>
      </c>
      <c r="I658" s="2" t="s">
        <v>4909</v>
      </c>
      <c r="J658" s="2">
        <v>3601677000173</v>
      </c>
      <c r="K658" s="6">
        <v>44187</v>
      </c>
      <c r="L658" s="2" t="s">
        <v>4910</v>
      </c>
      <c r="M658" s="2" t="s">
        <v>4905</v>
      </c>
      <c r="N658" s="2" t="s">
        <v>406</v>
      </c>
      <c r="O658" s="2">
        <v>12</v>
      </c>
      <c r="P658" s="3">
        <v>185249.9</v>
      </c>
      <c r="Q658" s="3">
        <v>2222998.7999999998</v>
      </c>
      <c r="R658" s="2" t="s">
        <v>174</v>
      </c>
      <c r="S658" s="2" t="s">
        <v>64</v>
      </c>
      <c r="T658" s="2" t="s">
        <v>142</v>
      </c>
      <c r="U658" s="2">
        <v>45100</v>
      </c>
      <c r="V658" s="2" t="s">
        <v>312</v>
      </c>
      <c r="W658" s="2" t="s">
        <v>2309</v>
      </c>
      <c r="X658" s="2" t="s">
        <v>2309</v>
      </c>
      <c r="Y658" s="2" t="s">
        <v>4906</v>
      </c>
      <c r="Z658" s="2" t="s">
        <v>323</v>
      </c>
      <c r="AA658" s="2" t="s">
        <v>14</v>
      </c>
      <c r="AB658" s="2" t="s">
        <v>14</v>
      </c>
      <c r="AC658" s="2">
        <v>2020</v>
      </c>
      <c r="AD658" s="2" t="s">
        <v>3115</v>
      </c>
      <c r="AE658" s="2" t="s">
        <v>3116</v>
      </c>
      <c r="AF658" s="2" t="s">
        <v>3117</v>
      </c>
    </row>
    <row r="659" spans="1:32" ht="132.6" hidden="1">
      <c r="A659" s="1">
        <f t="shared" ref="A659:A722" si="11">A658+1</f>
        <v>658</v>
      </c>
      <c r="B659" s="2" t="s">
        <v>2298</v>
      </c>
      <c r="C659" s="2" t="s">
        <v>2576</v>
      </c>
      <c r="D659" s="2" t="s">
        <v>3110</v>
      </c>
      <c r="E659" s="2" t="s">
        <v>321</v>
      </c>
      <c r="F659" s="2">
        <v>8661005346202080</v>
      </c>
      <c r="G659" s="2">
        <v>16</v>
      </c>
      <c r="H659" s="2">
        <v>2020</v>
      </c>
      <c r="I659" s="2" t="s">
        <v>4911</v>
      </c>
      <c r="J659" s="2">
        <v>6241320000110</v>
      </c>
      <c r="K659" s="6">
        <v>44187</v>
      </c>
      <c r="L659" s="2" t="s">
        <v>4912</v>
      </c>
      <c r="M659" s="2" t="s">
        <v>4905</v>
      </c>
      <c r="N659" s="2" t="s">
        <v>406</v>
      </c>
      <c r="O659" s="2">
        <v>12</v>
      </c>
      <c r="P659" s="3">
        <v>120000</v>
      </c>
      <c r="Q659" s="3">
        <v>1439999.98</v>
      </c>
      <c r="R659" s="2" t="s">
        <v>174</v>
      </c>
      <c r="S659" s="2" t="s">
        <v>64</v>
      </c>
      <c r="T659" s="2" t="s">
        <v>142</v>
      </c>
      <c r="U659" s="2">
        <v>45100</v>
      </c>
      <c r="V659" s="2" t="s">
        <v>312</v>
      </c>
      <c r="W659" s="2" t="s">
        <v>2309</v>
      </c>
      <c r="X659" s="2" t="s">
        <v>2309</v>
      </c>
      <c r="Y659" s="2" t="s">
        <v>4913</v>
      </c>
      <c r="Z659" s="2" t="s">
        <v>323</v>
      </c>
      <c r="AA659" s="2" t="s">
        <v>14</v>
      </c>
      <c r="AB659" s="2" t="s">
        <v>14</v>
      </c>
      <c r="AC659" s="2">
        <v>2020</v>
      </c>
      <c r="AD659" s="2" t="s">
        <v>3115</v>
      </c>
      <c r="AE659" s="2" t="s">
        <v>3116</v>
      </c>
      <c r="AF659" s="2" t="s">
        <v>3117</v>
      </c>
    </row>
    <row r="660" spans="1:32" ht="132.6" hidden="1">
      <c r="A660" s="1">
        <f t="shared" si="11"/>
        <v>659</v>
      </c>
      <c r="B660" s="2" t="s">
        <v>2298</v>
      </c>
      <c r="C660" s="2" t="s">
        <v>2576</v>
      </c>
      <c r="D660" s="2" t="s">
        <v>3110</v>
      </c>
      <c r="E660" s="2" t="s">
        <v>321</v>
      </c>
      <c r="F660" s="2">
        <v>8661005346202080</v>
      </c>
      <c r="G660" s="2">
        <v>17</v>
      </c>
      <c r="H660" s="2">
        <v>2020</v>
      </c>
      <c r="I660" s="2" t="s">
        <v>4914</v>
      </c>
      <c r="J660" s="2">
        <v>14909377000172</v>
      </c>
      <c r="K660" s="6">
        <v>44187</v>
      </c>
      <c r="L660" s="2" t="s">
        <v>4915</v>
      </c>
      <c r="M660" s="2" t="s">
        <v>4905</v>
      </c>
      <c r="N660" s="2" t="s">
        <v>406</v>
      </c>
      <c r="O660" s="2">
        <v>12</v>
      </c>
      <c r="P660" s="3">
        <v>243710.96</v>
      </c>
      <c r="Q660" s="3">
        <v>2924531.5</v>
      </c>
      <c r="R660" s="2" t="s">
        <v>174</v>
      </c>
      <c r="S660" s="2" t="s">
        <v>64</v>
      </c>
      <c r="T660" s="2" t="s">
        <v>142</v>
      </c>
      <c r="U660" s="2">
        <v>45100</v>
      </c>
      <c r="V660" s="2" t="s">
        <v>312</v>
      </c>
      <c r="W660" s="2" t="s">
        <v>2309</v>
      </c>
      <c r="X660" s="2" t="s">
        <v>2309</v>
      </c>
      <c r="Y660" s="2" t="s">
        <v>4906</v>
      </c>
      <c r="Z660" s="2" t="s">
        <v>323</v>
      </c>
      <c r="AA660" s="2" t="s">
        <v>14</v>
      </c>
      <c r="AB660" s="2" t="s">
        <v>14</v>
      </c>
      <c r="AC660" s="2">
        <v>2020</v>
      </c>
      <c r="AD660" s="2" t="s">
        <v>3115</v>
      </c>
      <c r="AE660" s="2" t="s">
        <v>3116</v>
      </c>
      <c r="AF660" s="2" t="s">
        <v>3117</v>
      </c>
    </row>
    <row r="661" spans="1:32" ht="106.2" hidden="1">
      <c r="A661" s="1">
        <f t="shared" si="11"/>
        <v>660</v>
      </c>
      <c r="B661" s="2" t="s">
        <v>2298</v>
      </c>
      <c r="C661" s="2" t="s">
        <v>2563</v>
      </c>
      <c r="D661" s="2" t="s">
        <v>3110</v>
      </c>
      <c r="E661" s="2" t="s">
        <v>321</v>
      </c>
      <c r="F661" s="2">
        <v>8661014576202030</v>
      </c>
      <c r="G661" s="2">
        <v>18</v>
      </c>
      <c r="H661" s="2">
        <v>2020</v>
      </c>
      <c r="I661" s="2" t="s">
        <v>4916</v>
      </c>
      <c r="J661" s="2">
        <v>2843168000194</v>
      </c>
      <c r="K661" s="6">
        <v>44183</v>
      </c>
      <c r="L661" s="2" t="s">
        <v>4917</v>
      </c>
      <c r="M661" s="2" t="s">
        <v>4918</v>
      </c>
      <c r="N661" s="2" t="s">
        <v>406</v>
      </c>
      <c r="O661" s="2">
        <v>12</v>
      </c>
      <c r="P661" s="3">
        <v>9421.83</v>
      </c>
      <c r="Q661" s="3">
        <v>113062</v>
      </c>
      <c r="R661" s="2" t="s">
        <v>174</v>
      </c>
      <c r="S661" s="2" t="s">
        <v>64</v>
      </c>
      <c r="T661" s="2" t="s">
        <v>142</v>
      </c>
      <c r="U661" s="2">
        <v>44551</v>
      </c>
      <c r="V661" s="2" t="s">
        <v>312</v>
      </c>
      <c r="W661" s="2" t="s">
        <v>2309</v>
      </c>
      <c r="X661" s="2" t="s">
        <v>2309</v>
      </c>
      <c r="Y661" s="2" t="s">
        <v>4919</v>
      </c>
      <c r="Z661" s="2" t="s">
        <v>323</v>
      </c>
      <c r="AA661" s="2" t="s">
        <v>14</v>
      </c>
      <c r="AB661" s="2" t="s">
        <v>14</v>
      </c>
      <c r="AC661" s="2">
        <v>2020</v>
      </c>
      <c r="AD661" s="2" t="s">
        <v>3115</v>
      </c>
      <c r="AE661" s="2" t="s">
        <v>3116</v>
      </c>
      <c r="AF661" s="2" t="s">
        <v>3117</v>
      </c>
    </row>
    <row r="662" spans="1:32" ht="145.80000000000001" hidden="1">
      <c r="A662" s="1">
        <f t="shared" si="11"/>
        <v>661</v>
      </c>
      <c r="B662" s="2" t="s">
        <v>2298</v>
      </c>
      <c r="C662" s="2" t="s">
        <v>2563</v>
      </c>
      <c r="D662" s="2" t="s">
        <v>3110</v>
      </c>
      <c r="E662" s="2" t="s">
        <v>321</v>
      </c>
      <c r="F662" s="2">
        <v>8661005890201480</v>
      </c>
      <c r="G662" s="2">
        <v>1</v>
      </c>
      <c r="H662" s="2">
        <v>2014</v>
      </c>
      <c r="I662" s="2" t="s">
        <v>4920</v>
      </c>
      <c r="J662" s="2">
        <v>14995581000153</v>
      </c>
      <c r="K662" s="6">
        <v>41640</v>
      </c>
      <c r="L662" s="2" t="s">
        <v>4921</v>
      </c>
      <c r="M662" s="2" t="s">
        <v>4922</v>
      </c>
      <c r="N662" s="2" t="s">
        <v>406</v>
      </c>
      <c r="O662" s="2">
        <v>12</v>
      </c>
      <c r="P662" s="3">
        <v>1125</v>
      </c>
      <c r="Q662" s="3">
        <v>13500</v>
      </c>
      <c r="R662" s="2" t="s">
        <v>174</v>
      </c>
      <c r="S662" s="2" t="s">
        <v>64</v>
      </c>
      <c r="T662" s="2" t="s">
        <v>113</v>
      </c>
      <c r="U662" s="2">
        <v>47848</v>
      </c>
      <c r="V662" s="2" t="s">
        <v>360</v>
      </c>
      <c r="W662" s="2" t="s">
        <v>2309</v>
      </c>
      <c r="X662" s="2" t="s">
        <v>2309</v>
      </c>
      <c r="Y662" s="2" t="s">
        <v>4923</v>
      </c>
      <c r="Z662" s="2" t="s">
        <v>359</v>
      </c>
      <c r="AA662" s="2" t="s">
        <v>14</v>
      </c>
      <c r="AB662" s="2" t="s">
        <v>14</v>
      </c>
      <c r="AC662" s="2">
        <v>2014</v>
      </c>
      <c r="AD662" s="2" t="s">
        <v>3115</v>
      </c>
      <c r="AE662" s="2" t="s">
        <v>3116</v>
      </c>
      <c r="AF662" s="2" t="s">
        <v>3117</v>
      </c>
    </row>
    <row r="663" spans="1:32" ht="53.4" hidden="1">
      <c r="A663" s="1">
        <f t="shared" si="11"/>
        <v>662</v>
      </c>
      <c r="B663" s="2" t="s">
        <v>2298</v>
      </c>
      <c r="C663" s="2" t="s">
        <v>2563</v>
      </c>
      <c r="D663" s="2" t="s">
        <v>3110</v>
      </c>
      <c r="E663" s="2" t="s">
        <v>321</v>
      </c>
      <c r="F663" s="2">
        <v>8661005889201450</v>
      </c>
      <c r="G663" s="2">
        <v>2</v>
      </c>
      <c r="H663" s="2">
        <v>2014</v>
      </c>
      <c r="I663" s="2" t="s">
        <v>4924</v>
      </c>
      <c r="J663" s="2">
        <v>3467321000199</v>
      </c>
      <c r="K663" s="6">
        <v>41640</v>
      </c>
      <c r="L663" s="2" t="s">
        <v>4925</v>
      </c>
      <c r="M663" s="2" t="s">
        <v>4241</v>
      </c>
      <c r="N663" s="2" t="s">
        <v>406</v>
      </c>
      <c r="O663" s="2">
        <v>12</v>
      </c>
      <c r="P663" s="3">
        <v>116072.17</v>
      </c>
      <c r="Q663" s="3">
        <v>1392865.98</v>
      </c>
      <c r="R663" s="2" t="s">
        <v>174</v>
      </c>
      <c r="S663" s="2" t="s">
        <v>64</v>
      </c>
      <c r="T663" s="2" t="s">
        <v>113</v>
      </c>
      <c r="U663" s="2">
        <v>47848</v>
      </c>
      <c r="V663" s="2" t="s">
        <v>360</v>
      </c>
      <c r="W663" s="2" t="s">
        <v>2309</v>
      </c>
      <c r="X663" s="2" t="s">
        <v>2309</v>
      </c>
      <c r="Y663" s="2" t="s">
        <v>4926</v>
      </c>
      <c r="Z663" s="2" t="s">
        <v>3923</v>
      </c>
      <c r="AA663" s="2" t="s">
        <v>14</v>
      </c>
      <c r="AB663" s="2" t="s">
        <v>14</v>
      </c>
      <c r="AC663" s="2">
        <v>2014</v>
      </c>
      <c r="AD663" s="2" t="s">
        <v>3115</v>
      </c>
      <c r="AE663" s="2" t="s">
        <v>3116</v>
      </c>
      <c r="AF663" s="2" t="s">
        <v>3117</v>
      </c>
    </row>
    <row r="664" spans="1:32" ht="172.2" hidden="1">
      <c r="A664" s="1">
        <f t="shared" si="11"/>
        <v>663</v>
      </c>
      <c r="B664" s="2" t="s">
        <v>2298</v>
      </c>
      <c r="C664" s="2" t="s">
        <v>2563</v>
      </c>
      <c r="D664" s="2" t="s">
        <v>3110</v>
      </c>
      <c r="E664" s="2" t="s">
        <v>321</v>
      </c>
      <c r="F664" s="2">
        <v>8661005217202090</v>
      </c>
      <c r="G664" s="2">
        <v>3</v>
      </c>
      <c r="H664" s="2">
        <v>2021</v>
      </c>
      <c r="I664" s="2" t="s">
        <v>4465</v>
      </c>
      <c r="J664" s="2">
        <v>3506307000157</v>
      </c>
      <c r="K664" s="6">
        <v>44256</v>
      </c>
      <c r="L664" s="2" t="s">
        <v>4927</v>
      </c>
      <c r="M664" s="2" t="s">
        <v>4928</v>
      </c>
      <c r="N664" s="2" t="s">
        <v>406</v>
      </c>
      <c r="O664" s="2">
        <v>12</v>
      </c>
      <c r="P664" s="3">
        <v>344495.32</v>
      </c>
      <c r="Q664" s="3">
        <v>4133943.88</v>
      </c>
      <c r="R664" s="2" t="s">
        <v>174</v>
      </c>
      <c r="S664" s="2" t="s">
        <v>64</v>
      </c>
      <c r="T664" s="2" t="s">
        <v>142</v>
      </c>
      <c r="U664" s="2">
        <v>44621</v>
      </c>
      <c r="V664" s="2" t="s">
        <v>312</v>
      </c>
      <c r="W664" s="2" t="s">
        <v>2309</v>
      </c>
      <c r="X664" s="2" t="s">
        <v>2309</v>
      </c>
      <c r="Y664" s="2" t="s">
        <v>4929</v>
      </c>
      <c r="Z664" s="2" t="s">
        <v>333</v>
      </c>
      <c r="AA664" s="2" t="s">
        <v>657</v>
      </c>
      <c r="AB664" s="2">
        <v>200109</v>
      </c>
      <c r="AC664" s="2">
        <v>2021</v>
      </c>
      <c r="AD664" s="2" t="s">
        <v>3115</v>
      </c>
      <c r="AE664" s="2" t="s">
        <v>3116</v>
      </c>
      <c r="AF664" s="2" t="s">
        <v>3117</v>
      </c>
    </row>
    <row r="665" spans="1:32" ht="106.2" hidden="1">
      <c r="A665" s="1">
        <f t="shared" si="11"/>
        <v>664</v>
      </c>
      <c r="B665" s="2" t="s">
        <v>2298</v>
      </c>
      <c r="C665" s="2" t="s">
        <v>2563</v>
      </c>
      <c r="D665" s="2" t="s">
        <v>3110</v>
      </c>
      <c r="E665" s="2" t="s">
        <v>321</v>
      </c>
      <c r="F665" s="2">
        <v>8661004067202000</v>
      </c>
      <c r="G665" s="2">
        <v>12</v>
      </c>
      <c r="H665" s="2">
        <v>2020</v>
      </c>
      <c r="I665" s="2" t="s">
        <v>4930</v>
      </c>
      <c r="J665" s="2">
        <v>2605452000122</v>
      </c>
      <c r="K665" s="6">
        <v>44158</v>
      </c>
      <c r="L665" s="2" t="s">
        <v>4931</v>
      </c>
      <c r="M665" s="2" t="s">
        <v>4932</v>
      </c>
      <c r="N665" s="2" t="s">
        <v>406</v>
      </c>
      <c r="O665" s="2">
        <v>12</v>
      </c>
      <c r="P665" s="3">
        <v>18480</v>
      </c>
      <c r="Q665" s="3">
        <v>221760</v>
      </c>
      <c r="R665" s="2" t="s">
        <v>174</v>
      </c>
      <c r="S665" s="2" t="s">
        <v>64</v>
      </c>
      <c r="T665" s="2" t="s">
        <v>142</v>
      </c>
      <c r="U665" s="2">
        <v>44523</v>
      </c>
      <c r="V665" s="2" t="s">
        <v>312</v>
      </c>
      <c r="W665" s="2" t="s">
        <v>2309</v>
      </c>
      <c r="X665" s="2" t="s">
        <v>2309</v>
      </c>
      <c r="Y665" s="2" t="s">
        <v>4933</v>
      </c>
      <c r="Z665" s="2" t="s">
        <v>333</v>
      </c>
      <c r="AA665" s="2" t="s">
        <v>657</v>
      </c>
      <c r="AB665" s="2">
        <v>200109</v>
      </c>
      <c r="AC665" s="2">
        <v>2020</v>
      </c>
      <c r="AD665" s="2" t="s">
        <v>3115</v>
      </c>
      <c r="AE665" s="2" t="s">
        <v>3116</v>
      </c>
      <c r="AF665" s="2" t="s">
        <v>3117</v>
      </c>
    </row>
    <row r="666" spans="1:32" ht="79.8" hidden="1">
      <c r="A666" s="1">
        <f t="shared" si="11"/>
        <v>665</v>
      </c>
      <c r="B666" s="2" t="s">
        <v>2298</v>
      </c>
      <c r="C666" s="2" t="s">
        <v>2563</v>
      </c>
      <c r="D666" s="2" t="s">
        <v>3110</v>
      </c>
      <c r="E666" s="2" t="s">
        <v>321</v>
      </c>
      <c r="F666" s="2">
        <v>8661000215202010</v>
      </c>
      <c r="G666" s="2">
        <v>2</v>
      </c>
      <c r="H666" s="2">
        <v>2020</v>
      </c>
      <c r="I666" s="2" t="s">
        <v>536</v>
      </c>
      <c r="J666" s="2">
        <v>40432544000147</v>
      </c>
      <c r="K666" s="6">
        <v>43861</v>
      </c>
      <c r="L666" s="2" t="s">
        <v>4934</v>
      </c>
      <c r="M666" s="2" t="s">
        <v>4935</v>
      </c>
      <c r="N666" s="2" t="s">
        <v>406</v>
      </c>
      <c r="O666" s="2">
        <v>12</v>
      </c>
      <c r="P666" s="3">
        <v>1951.67</v>
      </c>
      <c r="Q666" s="3">
        <v>23420</v>
      </c>
      <c r="R666" s="2" t="s">
        <v>39</v>
      </c>
      <c r="S666" s="2" t="s">
        <v>39</v>
      </c>
      <c r="T666" s="2" t="s">
        <v>38</v>
      </c>
      <c r="U666" s="2">
        <v>44592</v>
      </c>
      <c r="V666" s="2" t="s">
        <v>312</v>
      </c>
      <c r="W666" s="2" t="s">
        <v>2309</v>
      </c>
      <c r="X666" s="2" t="s">
        <v>2309</v>
      </c>
      <c r="Y666" s="2" t="s">
        <v>4936</v>
      </c>
      <c r="Z666" s="2" t="s">
        <v>333</v>
      </c>
      <c r="AA666" s="2" t="s">
        <v>657</v>
      </c>
      <c r="AB666" s="2">
        <v>200109</v>
      </c>
      <c r="AC666" s="2">
        <v>2020</v>
      </c>
      <c r="AD666" s="2" t="s">
        <v>3115</v>
      </c>
      <c r="AE666" s="2" t="s">
        <v>3116</v>
      </c>
      <c r="AF666" s="2" t="s">
        <v>3117</v>
      </c>
    </row>
    <row r="667" spans="1:32" ht="119.4" hidden="1">
      <c r="A667" s="1">
        <f t="shared" si="11"/>
        <v>666</v>
      </c>
      <c r="B667" s="2" t="s">
        <v>2298</v>
      </c>
      <c r="C667" s="2" t="s">
        <v>2563</v>
      </c>
      <c r="D667" s="2" t="s">
        <v>3110</v>
      </c>
      <c r="E667" s="2" t="s">
        <v>321</v>
      </c>
      <c r="F667" s="2">
        <v>8661005301202010</v>
      </c>
      <c r="G667" s="2">
        <v>7</v>
      </c>
      <c r="H667" s="2">
        <v>2020</v>
      </c>
      <c r="I667" s="2" t="s">
        <v>4552</v>
      </c>
      <c r="J667" s="2">
        <v>2558157000162</v>
      </c>
      <c r="K667" s="6">
        <v>43937</v>
      </c>
      <c r="L667" s="2" t="s">
        <v>4937</v>
      </c>
      <c r="M667" s="2" t="s">
        <v>4938</v>
      </c>
      <c r="N667" s="2" t="s">
        <v>406</v>
      </c>
      <c r="O667" s="2">
        <v>12</v>
      </c>
      <c r="P667" s="3">
        <v>1214.8699999999999</v>
      </c>
      <c r="Q667" s="3">
        <v>14578.42</v>
      </c>
      <c r="R667" s="2" t="s">
        <v>39</v>
      </c>
      <c r="S667" s="2" t="s">
        <v>39</v>
      </c>
      <c r="T667" s="2" t="s">
        <v>38</v>
      </c>
      <c r="U667" s="2">
        <v>44666</v>
      </c>
      <c r="V667" s="2" t="s">
        <v>312</v>
      </c>
      <c r="W667" s="2" t="s">
        <v>2309</v>
      </c>
      <c r="X667" s="2" t="s">
        <v>2309</v>
      </c>
      <c r="Y667" s="2" t="s">
        <v>4939</v>
      </c>
      <c r="Z667" s="2" t="s">
        <v>333</v>
      </c>
      <c r="AA667" s="2" t="s">
        <v>657</v>
      </c>
      <c r="AB667" s="2">
        <v>200109</v>
      </c>
      <c r="AC667" s="2">
        <v>2020</v>
      </c>
      <c r="AD667" s="2" t="s">
        <v>3115</v>
      </c>
      <c r="AE667" s="2" t="s">
        <v>3116</v>
      </c>
      <c r="AF667" s="2" t="s">
        <v>3117</v>
      </c>
    </row>
    <row r="668" spans="1:32" ht="159" hidden="1">
      <c r="A668" s="1">
        <f t="shared" si="11"/>
        <v>667</v>
      </c>
      <c r="B668" s="2" t="s">
        <v>2298</v>
      </c>
      <c r="C668" s="2" t="s">
        <v>2563</v>
      </c>
      <c r="D668" s="2" t="s">
        <v>3110</v>
      </c>
      <c r="E668" s="2" t="s">
        <v>321</v>
      </c>
      <c r="F668" s="2">
        <v>8661016370202040</v>
      </c>
      <c r="G668" s="2">
        <v>1</v>
      </c>
      <c r="H668" s="2">
        <v>2021</v>
      </c>
      <c r="I668" s="2" t="s">
        <v>4940</v>
      </c>
      <c r="J668" s="2">
        <v>34028316001690</v>
      </c>
      <c r="K668" s="6">
        <v>44198</v>
      </c>
      <c r="L668" s="2" t="s">
        <v>4941</v>
      </c>
      <c r="M668" s="2" t="s">
        <v>4942</v>
      </c>
      <c r="N668" s="2" t="s">
        <v>406</v>
      </c>
      <c r="O668" s="2">
        <v>12</v>
      </c>
      <c r="P668" s="3">
        <v>53367.9</v>
      </c>
      <c r="Q668" s="3">
        <v>640414.75</v>
      </c>
      <c r="R668" s="2" t="s">
        <v>174</v>
      </c>
      <c r="S668" s="2" t="s">
        <v>64</v>
      </c>
      <c r="T668" s="2" t="s">
        <v>142</v>
      </c>
      <c r="U668" s="2">
        <v>44563</v>
      </c>
      <c r="V668" s="2" t="s">
        <v>312</v>
      </c>
      <c r="W668" s="2" t="s">
        <v>2309</v>
      </c>
      <c r="X668" s="2" t="s">
        <v>2309</v>
      </c>
      <c r="Y668" s="2" t="s">
        <v>4943</v>
      </c>
      <c r="Z668" s="2" t="s">
        <v>141</v>
      </c>
      <c r="AA668" s="2" t="s">
        <v>14</v>
      </c>
      <c r="AB668" s="2" t="s">
        <v>14</v>
      </c>
      <c r="AC668" s="2">
        <v>2021</v>
      </c>
      <c r="AD668" s="2" t="s">
        <v>3115</v>
      </c>
      <c r="AE668" s="2" t="s">
        <v>3116</v>
      </c>
      <c r="AF668" s="2" t="s">
        <v>3117</v>
      </c>
    </row>
    <row r="669" spans="1:32" ht="53.4" hidden="1">
      <c r="A669" s="1">
        <f t="shared" si="11"/>
        <v>668</v>
      </c>
      <c r="B669" s="2" t="s">
        <v>2298</v>
      </c>
      <c r="C669" s="2" t="s">
        <v>2563</v>
      </c>
      <c r="D669" s="2" t="s">
        <v>3216</v>
      </c>
      <c r="E669" s="2" t="s">
        <v>321</v>
      </c>
      <c r="F669" s="2">
        <v>8662012600202090</v>
      </c>
      <c r="G669" s="2">
        <v>7</v>
      </c>
      <c r="H669" s="2">
        <v>2021</v>
      </c>
      <c r="I669" s="2" t="s">
        <v>4944</v>
      </c>
      <c r="J669" s="2">
        <v>34028316001347</v>
      </c>
      <c r="K669" s="6">
        <v>44258</v>
      </c>
      <c r="L669" s="2" t="s">
        <v>4945</v>
      </c>
      <c r="M669" s="2" t="s">
        <v>4946</v>
      </c>
      <c r="N669" s="2" t="s">
        <v>406</v>
      </c>
      <c r="O669" s="2">
        <v>12</v>
      </c>
      <c r="P669" s="3">
        <v>355.91</v>
      </c>
      <c r="Q669" s="3">
        <v>4270.95</v>
      </c>
      <c r="R669" s="2" t="s">
        <v>174</v>
      </c>
      <c r="S669" s="2" t="s">
        <v>64</v>
      </c>
      <c r="T669" s="2" t="s">
        <v>142</v>
      </c>
      <c r="U669" s="2">
        <v>44623</v>
      </c>
      <c r="V669" s="2" t="s">
        <v>312</v>
      </c>
      <c r="W669" s="2" t="s">
        <v>2309</v>
      </c>
      <c r="X669" s="2" t="s">
        <v>2309</v>
      </c>
      <c r="Y669" s="2" t="s">
        <v>4947</v>
      </c>
      <c r="Z669" s="2" t="s">
        <v>3923</v>
      </c>
      <c r="AA669" s="2" t="s">
        <v>14</v>
      </c>
      <c r="AB669" s="2" t="s">
        <v>14</v>
      </c>
      <c r="AC669" s="2">
        <v>2021</v>
      </c>
      <c r="AD669" s="2" t="s">
        <v>3221</v>
      </c>
      <c r="AE669" s="2" t="s">
        <v>3222</v>
      </c>
      <c r="AF669" s="2" t="s">
        <v>3223</v>
      </c>
    </row>
    <row r="670" spans="1:32" ht="66.599999999999994" hidden="1">
      <c r="A670" s="1">
        <f t="shared" si="11"/>
        <v>669</v>
      </c>
      <c r="B670" s="2" t="s">
        <v>2298</v>
      </c>
      <c r="C670" s="2" t="s">
        <v>2563</v>
      </c>
      <c r="D670" s="2" t="s">
        <v>3216</v>
      </c>
      <c r="E670" s="2" t="s">
        <v>321</v>
      </c>
      <c r="F670" s="2">
        <v>8662002263202110</v>
      </c>
      <c r="G670" s="2">
        <v>6</v>
      </c>
      <c r="H670" s="2">
        <v>2021</v>
      </c>
      <c r="I670" s="2" t="s">
        <v>4948</v>
      </c>
      <c r="J670" s="2">
        <v>1616929000102</v>
      </c>
      <c r="K670" s="6">
        <v>44258</v>
      </c>
      <c r="L670" s="2" t="s">
        <v>4949</v>
      </c>
      <c r="M670" s="2" t="s">
        <v>4950</v>
      </c>
      <c r="N670" s="2" t="s">
        <v>406</v>
      </c>
      <c r="O670" s="2">
        <v>12</v>
      </c>
      <c r="P670" s="3">
        <v>3002.08</v>
      </c>
      <c r="Q670" s="3">
        <v>36025</v>
      </c>
      <c r="R670" s="2" t="s">
        <v>174</v>
      </c>
      <c r="S670" s="2" t="s">
        <v>64</v>
      </c>
      <c r="T670" s="2" t="s">
        <v>142</v>
      </c>
      <c r="U670" s="2">
        <v>47545</v>
      </c>
      <c r="V670" s="2" t="s">
        <v>360</v>
      </c>
      <c r="W670" s="2" t="s">
        <v>2309</v>
      </c>
      <c r="X670" s="2" t="s">
        <v>2309</v>
      </c>
      <c r="Y670" s="2" t="s">
        <v>4951</v>
      </c>
      <c r="Z670" s="2" t="s">
        <v>359</v>
      </c>
      <c r="AA670" s="2" t="s">
        <v>14</v>
      </c>
      <c r="AB670" s="2" t="s">
        <v>14</v>
      </c>
      <c r="AC670" s="2">
        <v>2021</v>
      </c>
      <c r="AD670" s="2" t="s">
        <v>3221</v>
      </c>
      <c r="AE670" s="2" t="s">
        <v>3222</v>
      </c>
      <c r="AF670" s="2" t="s">
        <v>3223</v>
      </c>
    </row>
    <row r="671" spans="1:32" ht="106.2" hidden="1">
      <c r="A671" s="1">
        <f t="shared" si="11"/>
        <v>670</v>
      </c>
      <c r="B671" s="2" t="s">
        <v>2298</v>
      </c>
      <c r="C671" s="2" t="s">
        <v>2563</v>
      </c>
      <c r="D671" s="2" t="s">
        <v>3216</v>
      </c>
      <c r="E671" s="2" t="s">
        <v>321</v>
      </c>
      <c r="F671" s="2">
        <v>8662004460202080</v>
      </c>
      <c r="G671" s="2">
        <v>5</v>
      </c>
      <c r="H671" s="2">
        <v>2021</v>
      </c>
      <c r="I671" s="2" t="s">
        <v>4288</v>
      </c>
      <c r="J671" s="2">
        <v>3506307000157</v>
      </c>
      <c r="K671" s="6">
        <v>44256</v>
      </c>
      <c r="L671" s="2" t="s">
        <v>4952</v>
      </c>
      <c r="M671" s="2" t="s">
        <v>4953</v>
      </c>
      <c r="N671" s="2" t="s">
        <v>406</v>
      </c>
      <c r="O671" s="2">
        <v>12</v>
      </c>
      <c r="P671" s="3">
        <v>282278.11</v>
      </c>
      <c r="Q671" s="3">
        <v>3387337.33</v>
      </c>
      <c r="R671" s="2" t="s">
        <v>17</v>
      </c>
      <c r="S671" s="2" t="s">
        <v>64</v>
      </c>
      <c r="T671" s="2" t="s">
        <v>142</v>
      </c>
      <c r="U671" s="2">
        <v>44621</v>
      </c>
      <c r="V671" s="2" t="s">
        <v>312</v>
      </c>
      <c r="W671" s="2" t="s">
        <v>2309</v>
      </c>
      <c r="X671" s="2" t="s">
        <v>2309</v>
      </c>
      <c r="Y671" s="2" t="s">
        <v>4954</v>
      </c>
      <c r="Z671" s="2" t="s">
        <v>333</v>
      </c>
      <c r="AA671" s="2" t="s">
        <v>657</v>
      </c>
      <c r="AB671" s="2">
        <v>200109</v>
      </c>
      <c r="AC671" s="2">
        <v>2021</v>
      </c>
      <c r="AD671" s="2" t="s">
        <v>3221</v>
      </c>
      <c r="AE671" s="2" t="s">
        <v>3222</v>
      </c>
      <c r="AF671" s="2" t="s">
        <v>3223</v>
      </c>
    </row>
    <row r="672" spans="1:32" ht="53.4" hidden="1">
      <c r="A672" s="1">
        <f t="shared" si="11"/>
        <v>671</v>
      </c>
      <c r="B672" s="2" t="s">
        <v>2298</v>
      </c>
      <c r="C672" s="2" t="s">
        <v>2563</v>
      </c>
      <c r="D672" s="2" t="s">
        <v>3216</v>
      </c>
      <c r="E672" s="2" t="s">
        <v>321</v>
      </c>
      <c r="F672" s="2">
        <v>8662003768202010</v>
      </c>
      <c r="G672" s="2">
        <v>4</v>
      </c>
      <c r="H672" s="2">
        <v>2021</v>
      </c>
      <c r="I672" s="2" t="s">
        <v>4955</v>
      </c>
      <c r="J672" s="2">
        <v>1099686000182</v>
      </c>
      <c r="K672" s="6">
        <v>44256</v>
      </c>
      <c r="L672" s="2" t="s">
        <v>4956</v>
      </c>
      <c r="M672" s="2" t="s">
        <v>4957</v>
      </c>
      <c r="N672" s="2" t="s">
        <v>406</v>
      </c>
      <c r="O672" s="2">
        <v>12</v>
      </c>
      <c r="P672" s="3">
        <v>2538.31</v>
      </c>
      <c r="Q672" s="3">
        <v>30459.72</v>
      </c>
      <c r="R672" s="2" t="s">
        <v>174</v>
      </c>
      <c r="S672" s="2" t="s">
        <v>64</v>
      </c>
      <c r="T672" s="2" t="s">
        <v>256</v>
      </c>
      <c r="U672" s="2">
        <v>44621</v>
      </c>
      <c r="V672" s="2" t="s">
        <v>312</v>
      </c>
      <c r="W672" s="2" t="s">
        <v>2309</v>
      </c>
      <c r="X672" s="2" t="s">
        <v>2309</v>
      </c>
      <c r="Y672" s="2" t="s">
        <v>4958</v>
      </c>
      <c r="Z672" s="2" t="s">
        <v>323</v>
      </c>
      <c r="AA672" s="2" t="s">
        <v>14</v>
      </c>
      <c r="AB672" s="2" t="s">
        <v>14</v>
      </c>
      <c r="AC672" s="2">
        <v>2021</v>
      </c>
      <c r="AD672" s="2" t="s">
        <v>3221</v>
      </c>
      <c r="AE672" s="2" t="s">
        <v>3222</v>
      </c>
      <c r="AF672" s="2" t="s">
        <v>3223</v>
      </c>
    </row>
    <row r="673" spans="1:32" ht="66.599999999999994" hidden="1">
      <c r="A673" s="1">
        <f t="shared" si="11"/>
        <v>672</v>
      </c>
      <c r="B673" s="2" t="s">
        <v>2298</v>
      </c>
      <c r="C673" s="2" t="s">
        <v>2563</v>
      </c>
      <c r="D673" s="2" t="s">
        <v>3216</v>
      </c>
      <c r="E673" s="2" t="s">
        <v>321</v>
      </c>
      <c r="F673" s="2">
        <v>8662003386202080</v>
      </c>
      <c r="G673" s="2">
        <v>3</v>
      </c>
      <c r="H673" s="2">
        <v>2021</v>
      </c>
      <c r="I673" s="2" t="s">
        <v>4959</v>
      </c>
      <c r="J673" s="2">
        <v>14084885000169</v>
      </c>
      <c r="K673" s="6">
        <v>44225</v>
      </c>
      <c r="L673" s="2" t="s">
        <v>4960</v>
      </c>
      <c r="M673" s="2" t="s">
        <v>2924</v>
      </c>
      <c r="N673" s="2" t="s">
        <v>406</v>
      </c>
      <c r="O673" s="2">
        <v>12</v>
      </c>
      <c r="P673" s="3">
        <v>4166.41</v>
      </c>
      <c r="Q673" s="3">
        <v>49996.97</v>
      </c>
      <c r="R673" s="2" t="s">
        <v>39</v>
      </c>
      <c r="S673" s="2" t="s">
        <v>39</v>
      </c>
      <c r="T673" s="2" t="s">
        <v>38</v>
      </c>
      <c r="U673" s="2">
        <v>44590</v>
      </c>
      <c r="V673" s="2" t="s">
        <v>312</v>
      </c>
      <c r="W673" s="2" t="s">
        <v>2309</v>
      </c>
      <c r="X673" s="2" t="s">
        <v>2309</v>
      </c>
      <c r="Y673" s="2" t="s">
        <v>4961</v>
      </c>
      <c r="Z673" s="2" t="s">
        <v>323</v>
      </c>
      <c r="AA673" s="2" t="s">
        <v>14</v>
      </c>
      <c r="AB673" s="2" t="s">
        <v>14</v>
      </c>
      <c r="AC673" s="2">
        <v>2021</v>
      </c>
      <c r="AD673" s="2" t="s">
        <v>3221</v>
      </c>
      <c r="AE673" s="2" t="s">
        <v>3222</v>
      </c>
      <c r="AF673" s="2" t="s">
        <v>3223</v>
      </c>
    </row>
    <row r="674" spans="1:32" ht="66.599999999999994" hidden="1">
      <c r="A674" s="1">
        <f t="shared" si="11"/>
        <v>673</v>
      </c>
      <c r="B674" s="2" t="s">
        <v>2298</v>
      </c>
      <c r="C674" s="2" t="s">
        <v>2563</v>
      </c>
      <c r="D674" s="2" t="s">
        <v>3216</v>
      </c>
      <c r="E674" s="2" t="s">
        <v>321</v>
      </c>
      <c r="F674" s="2">
        <v>8662003386202080</v>
      </c>
      <c r="G674" s="2">
        <v>2</v>
      </c>
      <c r="H674" s="2">
        <v>2021</v>
      </c>
      <c r="I674" s="2" t="s">
        <v>4824</v>
      </c>
      <c r="J674" s="2">
        <v>7094346000145</v>
      </c>
      <c r="K674" s="6">
        <v>44224</v>
      </c>
      <c r="L674" s="2" t="s">
        <v>4962</v>
      </c>
      <c r="M674" s="2" t="s">
        <v>4963</v>
      </c>
      <c r="N674" s="2" t="s">
        <v>406</v>
      </c>
      <c r="O674" s="2">
        <v>12</v>
      </c>
      <c r="P674" s="3">
        <v>6812.5</v>
      </c>
      <c r="Q674" s="3">
        <v>81750</v>
      </c>
      <c r="R674" s="2" t="s">
        <v>39</v>
      </c>
      <c r="S674" s="2" t="s">
        <v>39</v>
      </c>
      <c r="T674" s="2" t="s">
        <v>38</v>
      </c>
      <c r="U674" s="2">
        <v>44589</v>
      </c>
      <c r="V674" s="2" t="s">
        <v>312</v>
      </c>
      <c r="W674" s="2" t="s">
        <v>2309</v>
      </c>
      <c r="X674" s="2" t="s">
        <v>2309</v>
      </c>
      <c r="Y674" s="2" t="s">
        <v>4961</v>
      </c>
      <c r="Z674" s="2" t="s">
        <v>323</v>
      </c>
      <c r="AA674" s="2" t="s">
        <v>14</v>
      </c>
      <c r="AB674" s="2" t="s">
        <v>14</v>
      </c>
      <c r="AC674" s="2">
        <v>2021</v>
      </c>
      <c r="AD674" s="2" t="s">
        <v>3221</v>
      </c>
      <c r="AE674" s="2" t="s">
        <v>3222</v>
      </c>
      <c r="AF674" s="2" t="s">
        <v>3223</v>
      </c>
    </row>
    <row r="675" spans="1:32" ht="53.4" hidden="1">
      <c r="A675" s="1">
        <f t="shared" si="11"/>
        <v>674</v>
      </c>
      <c r="B675" s="2" t="s">
        <v>2298</v>
      </c>
      <c r="C675" s="2" t="s">
        <v>2563</v>
      </c>
      <c r="D675" s="2" t="s">
        <v>3216</v>
      </c>
      <c r="E675" s="2" t="s">
        <v>321</v>
      </c>
      <c r="F675" s="2">
        <v>8675004401202060</v>
      </c>
      <c r="G675" s="2">
        <v>1</v>
      </c>
      <c r="H675" s="2">
        <v>2021</v>
      </c>
      <c r="I675" s="2" t="s">
        <v>4964</v>
      </c>
      <c r="J675" s="2">
        <v>17030652000171</v>
      </c>
      <c r="K675" s="6">
        <v>44207</v>
      </c>
      <c r="L675" s="2" t="s">
        <v>4965</v>
      </c>
      <c r="M675" s="2" t="s">
        <v>4966</v>
      </c>
      <c r="N675" s="2" t="s">
        <v>406</v>
      </c>
      <c r="O675" s="2">
        <v>12</v>
      </c>
      <c r="P675" s="3">
        <v>10919.58</v>
      </c>
      <c r="Q675" s="3">
        <v>131034.92</v>
      </c>
      <c r="R675" s="2" t="s">
        <v>174</v>
      </c>
      <c r="S675" s="2" t="s">
        <v>16</v>
      </c>
      <c r="T675" s="2" t="s">
        <v>142</v>
      </c>
      <c r="U675" s="2">
        <v>44572</v>
      </c>
      <c r="V675" s="2" t="s">
        <v>469</v>
      </c>
      <c r="W675" s="2" t="s">
        <v>2309</v>
      </c>
      <c r="X675" s="2" t="s">
        <v>2309</v>
      </c>
      <c r="Y675" s="2" t="s">
        <v>4967</v>
      </c>
      <c r="Z675" s="2" t="s">
        <v>323</v>
      </c>
      <c r="AA675" s="2" t="s">
        <v>14</v>
      </c>
      <c r="AB675" s="2" t="s">
        <v>14</v>
      </c>
      <c r="AC675" s="2">
        <v>2021</v>
      </c>
      <c r="AD675" s="2" t="s">
        <v>3221</v>
      </c>
      <c r="AE675" s="2" t="s">
        <v>3222</v>
      </c>
      <c r="AF675" s="2" t="s">
        <v>3223</v>
      </c>
    </row>
    <row r="676" spans="1:32" ht="79.8" hidden="1">
      <c r="A676" s="1">
        <f t="shared" si="11"/>
        <v>675</v>
      </c>
      <c r="B676" s="2" t="s">
        <v>2298</v>
      </c>
      <c r="C676" s="2" t="s">
        <v>2576</v>
      </c>
      <c r="D676" s="2" t="s">
        <v>3216</v>
      </c>
      <c r="E676" s="2" t="s">
        <v>321</v>
      </c>
      <c r="F676" s="2">
        <v>8662029817201810</v>
      </c>
      <c r="G676" s="2">
        <v>1</v>
      </c>
      <c r="H676" s="2">
        <v>2020</v>
      </c>
      <c r="I676" s="2" t="s">
        <v>4968</v>
      </c>
      <c r="J676" s="2">
        <v>8857492000148</v>
      </c>
      <c r="K676" s="6">
        <v>43971</v>
      </c>
      <c r="L676" s="2" t="s">
        <v>4969</v>
      </c>
      <c r="M676" s="2" t="s">
        <v>4970</v>
      </c>
      <c r="N676" s="2" t="s">
        <v>406</v>
      </c>
      <c r="O676" s="2">
        <v>12</v>
      </c>
      <c r="P676" s="3">
        <v>550</v>
      </c>
      <c r="Q676" s="3">
        <v>6600</v>
      </c>
      <c r="R676" s="2" t="s">
        <v>17</v>
      </c>
      <c r="S676" s="2" t="s">
        <v>64</v>
      </c>
      <c r="T676" s="2" t="s">
        <v>142</v>
      </c>
      <c r="U676" s="2">
        <v>44336</v>
      </c>
      <c r="V676" s="2" t="s">
        <v>312</v>
      </c>
      <c r="W676" s="2" t="s">
        <v>2309</v>
      </c>
      <c r="X676" s="2" t="s">
        <v>2309</v>
      </c>
      <c r="Y676" s="2" t="s">
        <v>4971</v>
      </c>
      <c r="Z676" s="2" t="s">
        <v>359</v>
      </c>
      <c r="AA676" s="2" t="s">
        <v>14</v>
      </c>
      <c r="AB676" s="2" t="s">
        <v>14</v>
      </c>
      <c r="AC676" s="2">
        <v>2020</v>
      </c>
      <c r="AD676" s="2" t="s">
        <v>3221</v>
      </c>
      <c r="AE676" s="2" t="s">
        <v>3222</v>
      </c>
      <c r="AF676" s="2" t="s">
        <v>3223</v>
      </c>
    </row>
    <row r="677" spans="1:32" ht="145.80000000000001" hidden="1">
      <c r="A677" s="1">
        <f t="shared" si="11"/>
        <v>676</v>
      </c>
      <c r="B677" s="2" t="s">
        <v>2298</v>
      </c>
      <c r="C677" s="2" t="s">
        <v>2563</v>
      </c>
      <c r="D677" s="2" t="s">
        <v>3216</v>
      </c>
      <c r="E677" s="2" t="s">
        <v>321</v>
      </c>
      <c r="F677" s="2">
        <v>8662004584202060</v>
      </c>
      <c r="G677" s="2">
        <v>2</v>
      </c>
      <c r="H677" s="2">
        <v>2020</v>
      </c>
      <c r="I677" s="2" t="s">
        <v>4972</v>
      </c>
      <c r="J677" s="2">
        <v>9168704000142</v>
      </c>
      <c r="K677" s="6">
        <v>43997</v>
      </c>
      <c r="L677" s="2" t="s">
        <v>4973</v>
      </c>
      <c r="M677" s="2" t="s">
        <v>4185</v>
      </c>
      <c r="N677" s="2" t="s">
        <v>406</v>
      </c>
      <c r="O677" s="2">
        <v>12</v>
      </c>
      <c r="P677" s="3">
        <v>833.33</v>
      </c>
      <c r="Q677" s="3">
        <v>10000</v>
      </c>
      <c r="R677" s="2" t="s">
        <v>56</v>
      </c>
      <c r="S677" s="2" t="s">
        <v>64</v>
      </c>
      <c r="T677" s="2" t="s">
        <v>142</v>
      </c>
      <c r="U677" s="2">
        <v>44361</v>
      </c>
      <c r="V677" s="2" t="s">
        <v>312</v>
      </c>
      <c r="W677" s="2" t="s">
        <v>2309</v>
      </c>
      <c r="X677" s="2" t="s">
        <v>2309</v>
      </c>
      <c r="Y677" s="2" t="s">
        <v>4974</v>
      </c>
      <c r="Z677" s="2" t="s">
        <v>359</v>
      </c>
      <c r="AA677" s="2" t="s">
        <v>14</v>
      </c>
      <c r="AB677" s="2" t="s">
        <v>14</v>
      </c>
      <c r="AC677" s="2">
        <v>2020</v>
      </c>
      <c r="AD677" s="2" t="s">
        <v>3221</v>
      </c>
      <c r="AE677" s="2" t="s">
        <v>3222</v>
      </c>
      <c r="AF677" s="2" t="s">
        <v>3223</v>
      </c>
    </row>
    <row r="678" spans="1:32" ht="53.4" hidden="1">
      <c r="A678" s="1">
        <f t="shared" si="11"/>
        <v>677</v>
      </c>
      <c r="B678" s="2" t="s">
        <v>2298</v>
      </c>
      <c r="C678" s="2" t="s">
        <v>2563</v>
      </c>
      <c r="D678" s="2" t="s">
        <v>3216</v>
      </c>
      <c r="E678" s="2" t="s">
        <v>321</v>
      </c>
      <c r="F678" s="2">
        <v>8662006539202040</v>
      </c>
      <c r="G678" s="2">
        <v>3</v>
      </c>
      <c r="H678" s="2">
        <v>2020</v>
      </c>
      <c r="I678" s="2" t="s">
        <v>4975</v>
      </c>
      <c r="J678" s="2">
        <v>10455507000193</v>
      </c>
      <c r="K678" s="6">
        <v>44001</v>
      </c>
      <c r="L678" s="2" t="s">
        <v>4976</v>
      </c>
      <c r="M678" s="2" t="s">
        <v>4977</v>
      </c>
      <c r="N678" s="2" t="s">
        <v>406</v>
      </c>
      <c r="O678" s="2">
        <v>12</v>
      </c>
      <c r="P678" s="3">
        <v>1046.67</v>
      </c>
      <c r="Q678" s="3">
        <v>12560</v>
      </c>
      <c r="R678" s="2" t="s">
        <v>174</v>
      </c>
      <c r="S678" s="2" t="s">
        <v>39</v>
      </c>
      <c r="T678" s="2" t="s">
        <v>38</v>
      </c>
      <c r="U678" s="2">
        <v>44377</v>
      </c>
      <c r="V678" s="2" t="s">
        <v>312</v>
      </c>
      <c r="W678" s="2" t="s">
        <v>2309</v>
      </c>
      <c r="X678" s="2" t="s">
        <v>2309</v>
      </c>
      <c r="Y678" s="2" t="s">
        <v>4978</v>
      </c>
      <c r="Z678" s="2" t="s">
        <v>323</v>
      </c>
      <c r="AA678" s="2" t="s">
        <v>14</v>
      </c>
      <c r="AB678" s="2" t="s">
        <v>14</v>
      </c>
      <c r="AC678" s="2">
        <v>2020</v>
      </c>
      <c r="AD678" s="2" t="s">
        <v>3221</v>
      </c>
      <c r="AE678" s="2" t="s">
        <v>3222</v>
      </c>
      <c r="AF678" s="2" t="s">
        <v>3223</v>
      </c>
    </row>
    <row r="679" spans="1:32" ht="106.2" hidden="1">
      <c r="A679" s="1">
        <f t="shared" si="11"/>
        <v>678</v>
      </c>
      <c r="B679" s="2" t="s">
        <v>2298</v>
      </c>
      <c r="C679" s="2" t="s">
        <v>2563</v>
      </c>
      <c r="D679" s="2" t="s">
        <v>3216</v>
      </c>
      <c r="E679" s="2" t="s">
        <v>321</v>
      </c>
      <c r="F679" s="2">
        <v>8662002867202070</v>
      </c>
      <c r="G679" s="2">
        <v>4</v>
      </c>
      <c r="H679" s="2">
        <v>2020</v>
      </c>
      <c r="I679" s="2" t="s">
        <v>4975</v>
      </c>
      <c r="J679" s="2">
        <v>10455507000193</v>
      </c>
      <c r="K679" s="6">
        <v>44025</v>
      </c>
      <c r="L679" s="2" t="s">
        <v>4979</v>
      </c>
      <c r="M679" s="2" t="s">
        <v>4980</v>
      </c>
      <c r="N679" s="2" t="s">
        <v>406</v>
      </c>
      <c r="O679" s="2">
        <v>12</v>
      </c>
      <c r="P679" s="3">
        <v>135524.48000000001</v>
      </c>
      <c r="Q679" s="3">
        <v>1626293.7</v>
      </c>
      <c r="R679" s="2" t="s">
        <v>39</v>
      </c>
      <c r="S679" s="2" t="s">
        <v>39</v>
      </c>
      <c r="T679" s="2" t="s">
        <v>38</v>
      </c>
      <c r="U679" s="2">
        <v>44938</v>
      </c>
      <c r="V679" s="2" t="s">
        <v>312</v>
      </c>
      <c r="W679" s="2" t="s">
        <v>2309</v>
      </c>
      <c r="X679" s="2" t="s">
        <v>2309</v>
      </c>
      <c r="Y679" s="2" t="s">
        <v>4981</v>
      </c>
      <c r="Z679" s="2" t="s">
        <v>333</v>
      </c>
      <c r="AA679" s="2" t="s">
        <v>657</v>
      </c>
      <c r="AB679" s="2">
        <v>200109</v>
      </c>
      <c r="AC679" s="2">
        <v>2020</v>
      </c>
      <c r="AD679" s="2" t="s">
        <v>3221</v>
      </c>
      <c r="AE679" s="2" t="s">
        <v>3222</v>
      </c>
      <c r="AF679" s="2" t="s">
        <v>3223</v>
      </c>
    </row>
    <row r="680" spans="1:32" ht="119.4" hidden="1">
      <c r="A680" s="1">
        <f t="shared" si="11"/>
        <v>679</v>
      </c>
      <c r="B680" s="2" t="s">
        <v>2298</v>
      </c>
      <c r="C680" s="2" t="s">
        <v>1076</v>
      </c>
      <c r="D680" s="2" t="s">
        <v>3216</v>
      </c>
      <c r="E680" s="2" t="s">
        <v>321</v>
      </c>
      <c r="F680" s="2">
        <v>8662008885202060</v>
      </c>
      <c r="G680" s="2">
        <v>5</v>
      </c>
      <c r="H680" s="2">
        <v>2020</v>
      </c>
      <c r="I680" s="2" t="s">
        <v>4982</v>
      </c>
      <c r="J680" s="2">
        <v>4688977000102</v>
      </c>
      <c r="K680" s="6">
        <v>44089</v>
      </c>
      <c r="L680" s="2" t="s">
        <v>4983</v>
      </c>
      <c r="M680" s="2" t="s">
        <v>4984</v>
      </c>
      <c r="N680" s="2" t="s">
        <v>406</v>
      </c>
      <c r="O680" s="2">
        <v>12</v>
      </c>
      <c r="P680" s="3">
        <v>520.83000000000004</v>
      </c>
      <c r="Q680" s="3">
        <v>6250</v>
      </c>
      <c r="R680" s="2" t="s">
        <v>174</v>
      </c>
      <c r="S680" s="2" t="s">
        <v>64</v>
      </c>
      <c r="T680" s="2" t="s">
        <v>1076</v>
      </c>
      <c r="U680" s="2">
        <v>44453</v>
      </c>
      <c r="V680" s="2" t="s">
        <v>469</v>
      </c>
      <c r="W680" s="2" t="s">
        <v>2309</v>
      </c>
      <c r="X680" s="2" t="s">
        <v>2309</v>
      </c>
      <c r="Y680" s="2" t="s">
        <v>4967</v>
      </c>
      <c r="Z680" s="2" t="s">
        <v>359</v>
      </c>
      <c r="AA680" s="2" t="s">
        <v>14</v>
      </c>
      <c r="AB680" s="2" t="s">
        <v>14</v>
      </c>
      <c r="AC680" s="2">
        <v>2020</v>
      </c>
      <c r="AD680" s="2" t="s">
        <v>3221</v>
      </c>
      <c r="AE680" s="2" t="s">
        <v>3222</v>
      </c>
      <c r="AF680" s="2" t="s">
        <v>3223</v>
      </c>
    </row>
    <row r="681" spans="1:32" ht="93" hidden="1">
      <c r="A681" s="1">
        <f t="shared" si="11"/>
        <v>680</v>
      </c>
      <c r="B681" s="2" t="s">
        <v>2298</v>
      </c>
      <c r="C681" s="2" t="s">
        <v>2576</v>
      </c>
      <c r="D681" s="2" t="s">
        <v>3216</v>
      </c>
      <c r="E681" s="2" t="s">
        <v>321</v>
      </c>
      <c r="F681" s="2">
        <v>8662006090202010</v>
      </c>
      <c r="G681" s="2">
        <v>7</v>
      </c>
      <c r="H681" s="2">
        <v>2020</v>
      </c>
      <c r="I681" s="2" t="s">
        <v>4985</v>
      </c>
      <c r="J681" s="2">
        <v>7500596000138</v>
      </c>
      <c r="K681" s="6">
        <v>44195</v>
      </c>
      <c r="L681" s="2" t="s">
        <v>4986</v>
      </c>
      <c r="M681" s="2" t="s">
        <v>4987</v>
      </c>
      <c r="N681" s="2" t="s">
        <v>406</v>
      </c>
      <c r="O681" s="2">
        <v>12</v>
      </c>
      <c r="P681" s="3">
        <v>1458.33</v>
      </c>
      <c r="Q681" s="3">
        <v>17500</v>
      </c>
      <c r="R681" s="2" t="s">
        <v>17</v>
      </c>
      <c r="S681" s="2" t="s">
        <v>55</v>
      </c>
      <c r="T681" s="2" t="s">
        <v>125</v>
      </c>
      <c r="U681" s="2">
        <v>44560</v>
      </c>
      <c r="V681" s="2" t="s">
        <v>469</v>
      </c>
      <c r="W681" s="2" t="s">
        <v>2309</v>
      </c>
      <c r="X681" s="2" t="s">
        <v>2309</v>
      </c>
      <c r="Y681" s="2" t="s">
        <v>4967</v>
      </c>
      <c r="Z681" s="2" t="s">
        <v>333</v>
      </c>
      <c r="AA681" s="2" t="s">
        <v>657</v>
      </c>
      <c r="AB681" s="2">
        <v>200109</v>
      </c>
      <c r="AC681" s="2">
        <v>2020</v>
      </c>
      <c r="AD681" s="2" t="s">
        <v>3221</v>
      </c>
      <c r="AE681" s="2" t="s">
        <v>3222</v>
      </c>
      <c r="AF681" s="2" t="s">
        <v>3223</v>
      </c>
    </row>
    <row r="682" spans="1:32" ht="79.8" hidden="1">
      <c r="A682" s="1">
        <f t="shared" si="11"/>
        <v>681</v>
      </c>
      <c r="B682" s="2" t="s">
        <v>2298</v>
      </c>
      <c r="C682" s="2" t="s">
        <v>1076</v>
      </c>
      <c r="D682" s="2" t="s">
        <v>3216</v>
      </c>
      <c r="E682" s="2" t="s">
        <v>321</v>
      </c>
      <c r="F682" s="2">
        <v>8662009800202060</v>
      </c>
      <c r="G682" s="2">
        <v>8</v>
      </c>
      <c r="H682" s="2">
        <v>2020</v>
      </c>
      <c r="I682" s="2" t="s">
        <v>4988</v>
      </c>
      <c r="J682" s="2">
        <v>90090762000119</v>
      </c>
      <c r="K682" s="6">
        <v>44078</v>
      </c>
      <c r="L682" s="2" t="s">
        <v>4989</v>
      </c>
      <c r="M682" s="2" t="s">
        <v>4990</v>
      </c>
      <c r="N682" s="2" t="s">
        <v>406</v>
      </c>
      <c r="O682" s="2">
        <v>12</v>
      </c>
      <c r="P682" s="3">
        <v>596.5</v>
      </c>
      <c r="Q682" s="3">
        <v>7158</v>
      </c>
      <c r="R682" s="2" t="s">
        <v>174</v>
      </c>
      <c r="S682" s="2" t="s">
        <v>64</v>
      </c>
      <c r="T682" s="2" t="s">
        <v>1076</v>
      </c>
      <c r="U682" s="2">
        <v>44684</v>
      </c>
      <c r="V682" s="2" t="s">
        <v>469</v>
      </c>
      <c r="W682" s="2" t="s">
        <v>2309</v>
      </c>
      <c r="X682" s="2" t="s">
        <v>2309</v>
      </c>
      <c r="Y682" s="2" t="s">
        <v>4967</v>
      </c>
      <c r="Z682" s="2" t="s">
        <v>359</v>
      </c>
      <c r="AA682" s="2" t="s">
        <v>14</v>
      </c>
      <c r="AB682" s="2" t="s">
        <v>14</v>
      </c>
      <c r="AC682" s="2">
        <v>2020</v>
      </c>
      <c r="AD682" s="2" t="s">
        <v>3221</v>
      </c>
      <c r="AE682" s="2" t="s">
        <v>3222</v>
      </c>
      <c r="AF682" s="2" t="s">
        <v>3223</v>
      </c>
    </row>
    <row r="683" spans="1:32" ht="93" hidden="1">
      <c r="A683" s="1">
        <f t="shared" si="11"/>
        <v>682</v>
      </c>
      <c r="B683" s="2" t="s">
        <v>2298</v>
      </c>
      <c r="C683" s="2" t="s">
        <v>2576</v>
      </c>
      <c r="D683" s="2" t="s">
        <v>3216</v>
      </c>
      <c r="E683" s="2" t="s">
        <v>321</v>
      </c>
      <c r="F683" s="2">
        <v>8662006090202010</v>
      </c>
      <c r="G683" s="2">
        <v>9</v>
      </c>
      <c r="H683" s="2">
        <v>2020</v>
      </c>
      <c r="I683" s="2" t="s">
        <v>4985</v>
      </c>
      <c r="J683" s="2">
        <v>7500596000138</v>
      </c>
      <c r="K683" s="6">
        <v>44085</v>
      </c>
      <c r="L683" s="2" t="s">
        <v>4991</v>
      </c>
      <c r="M683" s="2" t="s">
        <v>4987</v>
      </c>
      <c r="N683" s="2" t="s">
        <v>406</v>
      </c>
      <c r="O683" s="2">
        <v>12</v>
      </c>
      <c r="P683" s="3">
        <v>2916.67</v>
      </c>
      <c r="Q683" s="3">
        <v>35000</v>
      </c>
      <c r="R683" s="2" t="s">
        <v>17</v>
      </c>
      <c r="S683" s="2" t="s">
        <v>55</v>
      </c>
      <c r="T683" s="2" t="s">
        <v>125</v>
      </c>
      <c r="U683" s="2">
        <v>44449</v>
      </c>
      <c r="V683" s="2" t="s">
        <v>469</v>
      </c>
      <c r="W683" s="2" t="s">
        <v>2309</v>
      </c>
      <c r="X683" s="2" t="s">
        <v>2309</v>
      </c>
      <c r="Y683" s="2" t="s">
        <v>4967</v>
      </c>
      <c r="Z683" s="2" t="s">
        <v>333</v>
      </c>
      <c r="AA683" s="2" t="s">
        <v>657</v>
      </c>
      <c r="AB683" s="2">
        <v>200109</v>
      </c>
      <c r="AC683" s="2">
        <v>2020</v>
      </c>
      <c r="AD683" s="2" t="s">
        <v>3221</v>
      </c>
      <c r="AE683" s="2" t="s">
        <v>3222</v>
      </c>
      <c r="AF683" s="2" t="s">
        <v>3223</v>
      </c>
    </row>
    <row r="684" spans="1:32" ht="93" hidden="1">
      <c r="A684" s="1">
        <f t="shared" si="11"/>
        <v>683</v>
      </c>
      <c r="B684" s="2" t="s">
        <v>2298</v>
      </c>
      <c r="C684" s="2" t="s">
        <v>2563</v>
      </c>
      <c r="D684" s="2" t="s">
        <v>3216</v>
      </c>
      <c r="E684" s="2" t="s">
        <v>321</v>
      </c>
      <c r="F684" s="2">
        <v>8662005903202050</v>
      </c>
      <c r="G684" s="2">
        <v>10</v>
      </c>
      <c r="H684" s="2">
        <v>2020</v>
      </c>
      <c r="I684" s="2" t="s">
        <v>4992</v>
      </c>
      <c r="J684" s="2">
        <v>78126950001126</v>
      </c>
      <c r="K684" s="6">
        <v>44456</v>
      </c>
      <c r="L684" s="2" t="s">
        <v>4993</v>
      </c>
      <c r="M684" s="2" t="s">
        <v>4994</v>
      </c>
      <c r="N684" s="2" t="s">
        <v>406</v>
      </c>
      <c r="O684" s="2">
        <v>12</v>
      </c>
      <c r="P684" s="3">
        <v>8867.42</v>
      </c>
      <c r="Q684" s="3">
        <v>106409</v>
      </c>
      <c r="R684" s="2" t="s">
        <v>39</v>
      </c>
      <c r="S684" s="2" t="s">
        <v>39</v>
      </c>
      <c r="T684" s="2" t="s">
        <v>542</v>
      </c>
      <c r="U684" s="2">
        <v>44092</v>
      </c>
      <c r="V684" s="2" t="s">
        <v>469</v>
      </c>
      <c r="W684" s="2" t="s">
        <v>2309</v>
      </c>
      <c r="X684" s="2" t="s">
        <v>2309</v>
      </c>
      <c r="Y684" s="2" t="s">
        <v>4967</v>
      </c>
      <c r="Z684" s="2" t="s">
        <v>333</v>
      </c>
      <c r="AA684" s="2" t="s">
        <v>657</v>
      </c>
      <c r="AB684" s="2">
        <v>200109</v>
      </c>
      <c r="AC684" s="2">
        <v>2020</v>
      </c>
      <c r="AD684" s="2" t="s">
        <v>3221</v>
      </c>
      <c r="AE684" s="2" t="s">
        <v>3222</v>
      </c>
      <c r="AF684" s="2" t="s">
        <v>3223</v>
      </c>
    </row>
    <row r="685" spans="1:32" ht="132.6" hidden="1">
      <c r="A685" s="1">
        <f t="shared" si="11"/>
        <v>684</v>
      </c>
      <c r="B685" s="2" t="s">
        <v>2298</v>
      </c>
      <c r="C685" s="2" t="s">
        <v>2563</v>
      </c>
      <c r="D685" s="2" t="s">
        <v>3216</v>
      </c>
      <c r="E685" s="2" t="s">
        <v>321</v>
      </c>
      <c r="F685" s="2">
        <v>8662000443202070</v>
      </c>
      <c r="G685" s="2">
        <v>11</v>
      </c>
      <c r="H685" s="2">
        <v>2020</v>
      </c>
      <c r="I685" s="2" t="s">
        <v>4995</v>
      </c>
      <c r="J685" s="2">
        <v>24687961000184</v>
      </c>
      <c r="K685" s="6">
        <v>44095</v>
      </c>
      <c r="L685" s="2" t="s">
        <v>4996</v>
      </c>
      <c r="M685" s="2" t="s">
        <v>4997</v>
      </c>
      <c r="N685" s="2" t="s">
        <v>406</v>
      </c>
      <c r="O685" s="2">
        <v>12</v>
      </c>
      <c r="P685" s="3">
        <v>37048.1</v>
      </c>
      <c r="Q685" s="3">
        <v>444577.24</v>
      </c>
      <c r="R685" s="2" t="s">
        <v>174</v>
      </c>
      <c r="S685" s="2" t="s">
        <v>16</v>
      </c>
      <c r="T685" s="2" t="s">
        <v>142</v>
      </c>
      <c r="U685" s="2">
        <v>44459</v>
      </c>
      <c r="V685" s="2" t="s">
        <v>312</v>
      </c>
      <c r="W685" s="2" t="s">
        <v>2309</v>
      </c>
      <c r="X685" s="2" t="s">
        <v>2309</v>
      </c>
      <c r="Y685" s="2" t="s">
        <v>4998</v>
      </c>
      <c r="Z685" s="2" t="s">
        <v>15</v>
      </c>
      <c r="AA685" s="2" t="s">
        <v>14</v>
      </c>
      <c r="AB685" s="2" t="s">
        <v>14</v>
      </c>
      <c r="AC685" s="2">
        <v>2020</v>
      </c>
      <c r="AD685" s="2" t="s">
        <v>3221</v>
      </c>
      <c r="AE685" s="2" t="s">
        <v>3222</v>
      </c>
      <c r="AF685" s="2" t="s">
        <v>3223</v>
      </c>
    </row>
    <row r="686" spans="1:32" ht="79.8" hidden="1">
      <c r="A686" s="1">
        <f t="shared" si="11"/>
        <v>685</v>
      </c>
      <c r="B686" s="2" t="s">
        <v>2298</v>
      </c>
      <c r="C686" s="2" t="s">
        <v>2563</v>
      </c>
      <c r="D686" s="2" t="s">
        <v>3216</v>
      </c>
      <c r="E686" s="2" t="s">
        <v>321</v>
      </c>
      <c r="F686" s="2">
        <v>8662006427202090</v>
      </c>
      <c r="G686" s="2">
        <v>12</v>
      </c>
      <c r="H686" s="2">
        <v>2020</v>
      </c>
      <c r="I686" s="2" t="s">
        <v>4999</v>
      </c>
      <c r="J686" s="2">
        <v>11172833000156</v>
      </c>
      <c r="K686" s="6">
        <v>44126</v>
      </c>
      <c r="L686" s="2" t="s">
        <v>5000</v>
      </c>
      <c r="M686" s="2" t="s">
        <v>5001</v>
      </c>
      <c r="N686" s="2" t="s">
        <v>406</v>
      </c>
      <c r="O686" s="2">
        <v>12</v>
      </c>
      <c r="P686" s="3">
        <v>3087.11</v>
      </c>
      <c r="Q686" s="3">
        <v>37045.29</v>
      </c>
      <c r="R686" s="2" t="s">
        <v>174</v>
      </c>
      <c r="S686" s="2" t="s">
        <v>64</v>
      </c>
      <c r="T686" s="2" t="s">
        <v>142</v>
      </c>
      <c r="U686" s="2">
        <v>44490</v>
      </c>
      <c r="V686" s="2" t="s">
        <v>312</v>
      </c>
      <c r="W686" s="2" t="s">
        <v>2309</v>
      </c>
      <c r="X686" s="2" t="s">
        <v>2309</v>
      </c>
      <c r="Y686" s="2" t="s">
        <v>4998</v>
      </c>
      <c r="Z686" s="2" t="s">
        <v>323</v>
      </c>
      <c r="AA686" s="2" t="s">
        <v>14</v>
      </c>
      <c r="AB686" s="2" t="s">
        <v>14</v>
      </c>
      <c r="AC686" s="2">
        <v>2020</v>
      </c>
      <c r="AD686" s="2" t="s">
        <v>3221</v>
      </c>
      <c r="AE686" s="2" t="s">
        <v>3222</v>
      </c>
      <c r="AF686" s="2" t="s">
        <v>3223</v>
      </c>
    </row>
    <row r="687" spans="1:32" ht="79.8" hidden="1">
      <c r="A687" s="1">
        <f t="shared" si="11"/>
        <v>686</v>
      </c>
      <c r="B687" s="2" t="s">
        <v>2298</v>
      </c>
      <c r="C687" s="2" t="s">
        <v>2563</v>
      </c>
      <c r="D687" s="2" t="s">
        <v>3216</v>
      </c>
      <c r="E687" s="2" t="s">
        <v>321</v>
      </c>
      <c r="F687" s="2">
        <v>8662006427202090</v>
      </c>
      <c r="G687" s="2">
        <v>13</v>
      </c>
      <c r="H687" s="2">
        <v>2020</v>
      </c>
      <c r="I687" s="2" t="s">
        <v>5002</v>
      </c>
      <c r="J687" s="2">
        <v>10900422000177</v>
      </c>
      <c r="K687" s="6">
        <v>44126</v>
      </c>
      <c r="L687" s="2" t="s">
        <v>5000</v>
      </c>
      <c r="M687" s="2" t="s">
        <v>5001</v>
      </c>
      <c r="N687" s="2" t="s">
        <v>406</v>
      </c>
      <c r="O687" s="2">
        <v>12</v>
      </c>
      <c r="P687" s="3">
        <v>2362.13</v>
      </c>
      <c r="Q687" s="3">
        <v>28345.58</v>
      </c>
      <c r="R687" s="2" t="s">
        <v>174</v>
      </c>
      <c r="S687" s="2" t="s">
        <v>64</v>
      </c>
      <c r="T687" s="2" t="s">
        <v>142</v>
      </c>
      <c r="U687" s="2">
        <v>44126</v>
      </c>
      <c r="V687" s="2" t="s">
        <v>312</v>
      </c>
      <c r="W687" s="2" t="s">
        <v>2309</v>
      </c>
      <c r="X687" s="2" t="s">
        <v>2309</v>
      </c>
      <c r="Y687" s="2" t="s">
        <v>4998</v>
      </c>
      <c r="Z687" s="2" t="s">
        <v>323</v>
      </c>
      <c r="AA687" s="2" t="s">
        <v>14</v>
      </c>
      <c r="AB687" s="2" t="s">
        <v>14</v>
      </c>
      <c r="AC687" s="2">
        <v>2020</v>
      </c>
      <c r="AD687" s="2" t="s">
        <v>3221</v>
      </c>
      <c r="AE687" s="2" t="s">
        <v>3222</v>
      </c>
      <c r="AF687" s="2" t="s">
        <v>3223</v>
      </c>
    </row>
    <row r="688" spans="1:32" ht="53.4" hidden="1">
      <c r="A688" s="1">
        <f t="shared" si="11"/>
        <v>687</v>
      </c>
      <c r="B688" s="2" t="s">
        <v>2298</v>
      </c>
      <c r="C688" s="2" t="s">
        <v>2563</v>
      </c>
      <c r="D688" s="2" t="s">
        <v>3216</v>
      </c>
      <c r="E688" s="2" t="s">
        <v>321</v>
      </c>
      <c r="F688" s="2">
        <v>8662014047202020</v>
      </c>
      <c r="G688" s="2">
        <v>14</v>
      </c>
      <c r="H688" s="2">
        <v>2020</v>
      </c>
      <c r="I688" s="2" t="s">
        <v>4992</v>
      </c>
      <c r="J688" s="2">
        <v>78126950001126</v>
      </c>
      <c r="K688" s="6">
        <v>44140</v>
      </c>
      <c r="L688" s="2" t="s">
        <v>5003</v>
      </c>
      <c r="M688" s="2" t="s">
        <v>5004</v>
      </c>
      <c r="N688" s="2" t="s">
        <v>406</v>
      </c>
      <c r="O688" s="2">
        <v>12</v>
      </c>
      <c r="P688" s="3">
        <v>3237.75</v>
      </c>
      <c r="Q688" s="3">
        <v>38853</v>
      </c>
      <c r="R688" s="2" t="s">
        <v>39</v>
      </c>
      <c r="S688" s="2" t="s">
        <v>39</v>
      </c>
      <c r="T688" s="2" t="s">
        <v>45</v>
      </c>
      <c r="U688" s="2">
        <v>44504</v>
      </c>
      <c r="V688" s="2" t="s">
        <v>469</v>
      </c>
      <c r="W688" s="2" t="s">
        <v>2309</v>
      </c>
      <c r="X688" s="2" t="s">
        <v>2309</v>
      </c>
      <c r="Y688" s="2" t="s">
        <v>4967</v>
      </c>
      <c r="Z688" s="2" t="s">
        <v>333</v>
      </c>
      <c r="AA688" s="2" t="s">
        <v>657</v>
      </c>
      <c r="AB688" s="2">
        <v>200109</v>
      </c>
      <c r="AC688" s="2">
        <v>2020</v>
      </c>
      <c r="AD688" s="2" t="s">
        <v>3221</v>
      </c>
      <c r="AE688" s="2" t="s">
        <v>3222</v>
      </c>
      <c r="AF688" s="2" t="s">
        <v>3223</v>
      </c>
    </row>
    <row r="689" spans="1:32" ht="53.4" hidden="1">
      <c r="A689" s="1">
        <f t="shared" si="11"/>
        <v>688</v>
      </c>
      <c r="B689" s="2" t="s">
        <v>2298</v>
      </c>
      <c r="C689" s="2" t="s">
        <v>2563</v>
      </c>
      <c r="D689" s="2" t="s">
        <v>3216</v>
      </c>
      <c r="E689" s="2" t="s">
        <v>321</v>
      </c>
      <c r="F689" s="2">
        <v>8662012171202050</v>
      </c>
      <c r="G689" s="2">
        <v>15</v>
      </c>
      <c r="H689" s="2">
        <v>2020</v>
      </c>
      <c r="I689" s="2" t="s">
        <v>2281</v>
      </c>
      <c r="J689" s="2">
        <v>34028316001347</v>
      </c>
      <c r="K689" s="6">
        <v>44169</v>
      </c>
      <c r="L689" s="2" t="s">
        <v>5005</v>
      </c>
      <c r="M689" s="2" t="s">
        <v>5006</v>
      </c>
      <c r="N689" s="2" t="s">
        <v>406</v>
      </c>
      <c r="O689" s="2">
        <v>12</v>
      </c>
      <c r="P689" s="3">
        <v>15563.4</v>
      </c>
      <c r="Q689" s="3">
        <v>186760.8</v>
      </c>
      <c r="R689" s="2" t="s">
        <v>174</v>
      </c>
      <c r="S689" s="2" t="s">
        <v>64</v>
      </c>
      <c r="T689" s="2" t="s">
        <v>142</v>
      </c>
      <c r="U689" s="2">
        <v>45995</v>
      </c>
      <c r="V689" s="2" t="s">
        <v>312</v>
      </c>
      <c r="W689" s="2" t="s">
        <v>2309</v>
      </c>
      <c r="X689" s="2" t="s">
        <v>2309</v>
      </c>
      <c r="Y689" s="2" t="s">
        <v>4967</v>
      </c>
      <c r="Z689" s="2" t="s">
        <v>359</v>
      </c>
      <c r="AA689" s="2" t="s">
        <v>14</v>
      </c>
      <c r="AB689" s="2" t="s">
        <v>14</v>
      </c>
      <c r="AC689" s="2">
        <v>2020</v>
      </c>
      <c r="AD689" s="2" t="s">
        <v>3221</v>
      </c>
      <c r="AE689" s="2" t="s">
        <v>3222</v>
      </c>
      <c r="AF689" s="2" t="s">
        <v>3223</v>
      </c>
    </row>
    <row r="690" spans="1:32" ht="53.4" hidden="1">
      <c r="A690" s="1">
        <f t="shared" si="11"/>
        <v>689</v>
      </c>
      <c r="B690" s="2" t="s">
        <v>2298</v>
      </c>
      <c r="C690" s="2" t="s">
        <v>2563</v>
      </c>
      <c r="D690" s="2" t="s">
        <v>3216</v>
      </c>
      <c r="E690" s="2" t="s">
        <v>321</v>
      </c>
      <c r="F690" s="2">
        <v>8662004780202030</v>
      </c>
      <c r="G690" s="2">
        <v>16</v>
      </c>
      <c r="H690" s="2">
        <v>2020</v>
      </c>
      <c r="I690" s="2" t="s">
        <v>5007</v>
      </c>
      <c r="J690" s="2">
        <v>11921270000151</v>
      </c>
      <c r="K690" s="6">
        <v>44195</v>
      </c>
      <c r="L690" s="2" t="s">
        <v>5008</v>
      </c>
      <c r="M690" s="2" t="s">
        <v>5009</v>
      </c>
      <c r="N690" s="2" t="s">
        <v>406</v>
      </c>
      <c r="O690" s="2">
        <v>12</v>
      </c>
      <c r="P690" s="3">
        <v>66764.77</v>
      </c>
      <c r="Q690" s="3">
        <v>801177.2</v>
      </c>
      <c r="R690" s="2" t="s">
        <v>174</v>
      </c>
      <c r="S690" s="2" t="s">
        <v>16</v>
      </c>
      <c r="T690" s="2" t="s">
        <v>142</v>
      </c>
      <c r="U690" s="2">
        <v>44559</v>
      </c>
      <c r="V690" s="2" t="s">
        <v>469</v>
      </c>
      <c r="W690" s="2" t="s">
        <v>2309</v>
      </c>
      <c r="X690" s="2" t="s">
        <v>2309</v>
      </c>
      <c r="Y690" s="2" t="s">
        <v>4967</v>
      </c>
      <c r="Z690" s="2" t="s">
        <v>333</v>
      </c>
      <c r="AA690" s="2" t="s">
        <v>483</v>
      </c>
      <c r="AB690" s="2" t="s">
        <v>14</v>
      </c>
      <c r="AC690" s="2">
        <v>2020</v>
      </c>
      <c r="AD690" s="2" t="s">
        <v>3221</v>
      </c>
      <c r="AE690" s="2" t="s">
        <v>3222</v>
      </c>
      <c r="AF690" s="2" t="s">
        <v>3223</v>
      </c>
    </row>
    <row r="691" spans="1:32" ht="106.2" hidden="1">
      <c r="A691" s="1">
        <f t="shared" si="11"/>
        <v>690</v>
      </c>
      <c r="B691" s="2" t="s">
        <v>2298</v>
      </c>
      <c r="C691" s="2" t="s">
        <v>1076</v>
      </c>
      <c r="D691" s="2" t="s">
        <v>3216</v>
      </c>
      <c r="E691" s="2" t="s">
        <v>321</v>
      </c>
      <c r="F691" s="2">
        <v>8662012500202060</v>
      </c>
      <c r="G691" s="2">
        <v>17</v>
      </c>
      <c r="H691" s="2">
        <v>2020</v>
      </c>
      <c r="I691" s="2" t="s">
        <v>5010</v>
      </c>
      <c r="J691" s="2">
        <v>33641663000144</v>
      </c>
      <c r="K691" s="6">
        <v>44158</v>
      </c>
      <c r="L691" s="2" t="s">
        <v>5011</v>
      </c>
      <c r="M691" s="2" t="s">
        <v>5012</v>
      </c>
      <c r="N691" s="2" t="s">
        <v>406</v>
      </c>
      <c r="O691" s="2">
        <v>12</v>
      </c>
      <c r="P691" s="3">
        <v>1237.5</v>
      </c>
      <c r="Q691" s="3">
        <v>14850</v>
      </c>
      <c r="R691" s="2" t="s">
        <v>174</v>
      </c>
      <c r="S691" s="2" t="s">
        <v>64</v>
      </c>
      <c r="T691" s="2" t="s">
        <v>142</v>
      </c>
      <c r="U691" s="2">
        <v>44674</v>
      </c>
      <c r="V691" s="2" t="s">
        <v>469</v>
      </c>
      <c r="W691" s="2" t="s">
        <v>2309</v>
      </c>
      <c r="X691" s="2" t="s">
        <v>2309</v>
      </c>
      <c r="Y691" s="2" t="s">
        <v>4967</v>
      </c>
      <c r="Z691" s="2" t="s">
        <v>359</v>
      </c>
      <c r="AA691" s="2" t="s">
        <v>14</v>
      </c>
      <c r="AB691" s="2" t="s">
        <v>14</v>
      </c>
      <c r="AC691" s="2">
        <v>2020</v>
      </c>
      <c r="AD691" s="2" t="s">
        <v>3221</v>
      </c>
      <c r="AE691" s="2" t="s">
        <v>3222</v>
      </c>
      <c r="AF691" s="2" t="s">
        <v>3223</v>
      </c>
    </row>
    <row r="692" spans="1:32" ht="53.4" hidden="1">
      <c r="A692" s="1">
        <f t="shared" si="11"/>
        <v>691</v>
      </c>
      <c r="B692" s="2" t="s">
        <v>2298</v>
      </c>
      <c r="C692" s="2" t="s">
        <v>2681</v>
      </c>
      <c r="D692" s="2" t="s">
        <v>3216</v>
      </c>
      <c r="E692" s="2" t="s">
        <v>321</v>
      </c>
      <c r="F692" s="2">
        <v>8662009271202000</v>
      </c>
      <c r="G692" s="2">
        <v>18</v>
      </c>
      <c r="H692" s="2">
        <v>2020</v>
      </c>
      <c r="I692" s="2" t="s">
        <v>5013</v>
      </c>
      <c r="J692" s="2">
        <v>13074840000140</v>
      </c>
      <c r="K692" s="6">
        <v>44188</v>
      </c>
      <c r="L692" s="2" t="s">
        <v>5014</v>
      </c>
      <c r="M692" s="2" t="s">
        <v>5015</v>
      </c>
      <c r="N692" s="2" t="s">
        <v>406</v>
      </c>
      <c r="O692" s="2">
        <v>12</v>
      </c>
      <c r="P692" s="3">
        <v>12954.98</v>
      </c>
      <c r="Q692" s="3">
        <v>155459.72</v>
      </c>
      <c r="R692" s="2" t="s">
        <v>39</v>
      </c>
      <c r="S692" s="2" t="s">
        <v>55</v>
      </c>
      <c r="T692" s="2" t="s">
        <v>45</v>
      </c>
      <c r="U692" s="2">
        <v>44367</v>
      </c>
      <c r="V692" s="2" t="s">
        <v>469</v>
      </c>
      <c r="W692" s="2" t="s">
        <v>2309</v>
      </c>
      <c r="X692" s="2" t="s">
        <v>2309</v>
      </c>
      <c r="Y692" s="2" t="s">
        <v>4967</v>
      </c>
      <c r="Z692" s="2" t="s">
        <v>333</v>
      </c>
      <c r="AA692" s="2" t="s">
        <v>483</v>
      </c>
      <c r="AB692" s="2" t="s">
        <v>14</v>
      </c>
      <c r="AC692" s="2">
        <v>2020</v>
      </c>
      <c r="AD692" s="2" t="s">
        <v>3221</v>
      </c>
      <c r="AE692" s="2" t="s">
        <v>3222</v>
      </c>
      <c r="AF692" s="2" t="s">
        <v>3223</v>
      </c>
    </row>
    <row r="693" spans="1:32" ht="53.4" hidden="1">
      <c r="A693" s="1">
        <f t="shared" si="11"/>
        <v>692</v>
      </c>
      <c r="B693" s="2" t="s">
        <v>2298</v>
      </c>
      <c r="C693" s="2" t="s">
        <v>2681</v>
      </c>
      <c r="D693" s="2" t="s">
        <v>3216</v>
      </c>
      <c r="E693" s="2" t="s">
        <v>321</v>
      </c>
      <c r="F693" s="2">
        <v>8662009271202000</v>
      </c>
      <c r="G693" s="2">
        <v>19</v>
      </c>
      <c r="H693" s="2">
        <v>2020</v>
      </c>
      <c r="I693" s="2" t="s">
        <v>5013</v>
      </c>
      <c r="J693" s="2">
        <v>13074840000140</v>
      </c>
      <c r="K693" s="6">
        <v>44194</v>
      </c>
      <c r="L693" s="2" t="s">
        <v>5016</v>
      </c>
      <c r="M693" s="2" t="s">
        <v>5015</v>
      </c>
      <c r="N693" s="2" t="s">
        <v>406</v>
      </c>
      <c r="O693" s="2">
        <v>12</v>
      </c>
      <c r="P693" s="3">
        <v>2912.95</v>
      </c>
      <c r="Q693" s="3">
        <v>34955.440000000002</v>
      </c>
      <c r="R693" s="2" t="s">
        <v>39</v>
      </c>
      <c r="S693" s="2" t="s">
        <v>55</v>
      </c>
      <c r="T693" s="2" t="s">
        <v>45</v>
      </c>
      <c r="U693" s="2">
        <v>44373</v>
      </c>
      <c r="V693" s="2" t="s">
        <v>469</v>
      </c>
      <c r="W693" s="2" t="s">
        <v>2309</v>
      </c>
      <c r="X693" s="2" t="s">
        <v>2309</v>
      </c>
      <c r="Y693" s="2" t="s">
        <v>4967</v>
      </c>
      <c r="Z693" s="2" t="s">
        <v>333</v>
      </c>
      <c r="AA693" s="2" t="s">
        <v>483</v>
      </c>
      <c r="AB693" s="2" t="s">
        <v>14</v>
      </c>
      <c r="AC693" s="2">
        <v>2020</v>
      </c>
      <c r="AD693" s="2" t="s">
        <v>3221</v>
      </c>
      <c r="AE693" s="2" t="s">
        <v>3222</v>
      </c>
      <c r="AF693" s="2" t="s">
        <v>3223</v>
      </c>
    </row>
    <row r="694" spans="1:32" ht="53.4" hidden="1">
      <c r="A694" s="1">
        <f t="shared" si="11"/>
        <v>693</v>
      </c>
      <c r="B694" s="2" t="s">
        <v>2298</v>
      </c>
      <c r="C694" s="2" t="s">
        <v>2576</v>
      </c>
      <c r="D694" s="2" t="s">
        <v>3216</v>
      </c>
      <c r="E694" s="2" t="s">
        <v>321</v>
      </c>
      <c r="F694" s="2">
        <v>8662006090202010</v>
      </c>
      <c r="G694" s="2">
        <v>20</v>
      </c>
      <c r="H694" s="2">
        <v>2020</v>
      </c>
      <c r="I694" s="2" t="s">
        <v>4985</v>
      </c>
      <c r="J694" s="2">
        <v>7500596000138</v>
      </c>
      <c r="K694" s="6">
        <v>44195</v>
      </c>
      <c r="L694" s="2" t="s">
        <v>5017</v>
      </c>
      <c r="M694" s="2" t="s">
        <v>4987</v>
      </c>
      <c r="N694" s="2" t="s">
        <v>406</v>
      </c>
      <c r="O694" s="2">
        <v>12</v>
      </c>
      <c r="P694" s="3">
        <v>1458.33</v>
      </c>
      <c r="Q694" s="3">
        <v>17500</v>
      </c>
      <c r="R694" s="2" t="s">
        <v>39</v>
      </c>
      <c r="S694" s="2" t="s">
        <v>39</v>
      </c>
      <c r="T694" s="2" t="s">
        <v>45</v>
      </c>
      <c r="U694" s="2">
        <v>44560</v>
      </c>
      <c r="V694" s="2" t="s">
        <v>469</v>
      </c>
      <c r="W694" s="2" t="s">
        <v>2309</v>
      </c>
      <c r="X694" s="2" t="s">
        <v>2309</v>
      </c>
      <c r="Y694" s="2" t="s">
        <v>4967</v>
      </c>
      <c r="Z694" s="2" t="s">
        <v>333</v>
      </c>
      <c r="AA694" s="2" t="s">
        <v>657</v>
      </c>
      <c r="AB694" s="2">
        <v>200109</v>
      </c>
      <c r="AC694" s="2">
        <v>2020</v>
      </c>
      <c r="AD694" s="2" t="s">
        <v>3221</v>
      </c>
      <c r="AE694" s="2" t="s">
        <v>3222</v>
      </c>
      <c r="AF694" s="2" t="s">
        <v>3223</v>
      </c>
    </row>
    <row r="695" spans="1:32" ht="119.4" hidden="1">
      <c r="A695" s="1">
        <f t="shared" si="11"/>
        <v>694</v>
      </c>
      <c r="B695" s="2" t="s">
        <v>2298</v>
      </c>
      <c r="C695" s="2" t="s">
        <v>2563</v>
      </c>
      <c r="D695" s="2" t="s">
        <v>3216</v>
      </c>
      <c r="E695" s="2" t="s">
        <v>321</v>
      </c>
      <c r="F695" s="2">
        <v>8662020940201790</v>
      </c>
      <c r="G695" s="2">
        <v>8</v>
      </c>
      <c r="H695" s="2">
        <v>2019</v>
      </c>
      <c r="I695" s="2" t="s">
        <v>4890</v>
      </c>
      <c r="J695" s="2">
        <v>11966640000177</v>
      </c>
      <c r="K695" s="6">
        <v>43591</v>
      </c>
      <c r="L695" s="2" t="s">
        <v>5018</v>
      </c>
      <c r="M695" s="2" t="s">
        <v>5019</v>
      </c>
      <c r="N695" s="2" t="s">
        <v>406</v>
      </c>
      <c r="O695" s="2">
        <v>12</v>
      </c>
      <c r="P695" s="3">
        <v>3206.23</v>
      </c>
      <c r="Q695" s="3">
        <v>38474.800000000003</v>
      </c>
      <c r="R695" s="2" t="s">
        <v>39</v>
      </c>
      <c r="S695" s="2" t="s">
        <v>39</v>
      </c>
      <c r="T695" s="2" t="s">
        <v>542</v>
      </c>
      <c r="U695" s="2">
        <v>44321</v>
      </c>
      <c r="V695" s="2" t="s">
        <v>312</v>
      </c>
      <c r="W695" s="2" t="s">
        <v>2309</v>
      </c>
      <c r="X695" s="2" t="s">
        <v>2309</v>
      </c>
      <c r="Y695" s="2" t="s">
        <v>5020</v>
      </c>
      <c r="Z695" s="2" t="s">
        <v>333</v>
      </c>
      <c r="AA695" s="2" t="s">
        <v>657</v>
      </c>
      <c r="AB695" s="2">
        <v>200109</v>
      </c>
      <c r="AC695" s="2">
        <v>2019</v>
      </c>
      <c r="AD695" s="2" t="s">
        <v>3221</v>
      </c>
      <c r="AE695" s="2" t="s">
        <v>3222</v>
      </c>
      <c r="AF695" s="2" t="s">
        <v>3223</v>
      </c>
    </row>
    <row r="696" spans="1:32" ht="119.4" hidden="1">
      <c r="A696" s="1">
        <f t="shared" si="11"/>
        <v>695</v>
      </c>
      <c r="B696" s="2" t="s">
        <v>2298</v>
      </c>
      <c r="C696" s="2" t="s">
        <v>2563</v>
      </c>
      <c r="D696" s="2" t="s">
        <v>3216</v>
      </c>
      <c r="E696" s="2" t="s">
        <v>321</v>
      </c>
      <c r="F696" s="2">
        <v>8662020940201790</v>
      </c>
      <c r="G696" s="2">
        <v>9</v>
      </c>
      <c r="H696" s="2">
        <v>2019</v>
      </c>
      <c r="I696" s="2" t="s">
        <v>5021</v>
      </c>
      <c r="J696" s="2">
        <v>26110878000173</v>
      </c>
      <c r="K696" s="6">
        <v>43591</v>
      </c>
      <c r="L696" s="2" t="s">
        <v>5018</v>
      </c>
      <c r="M696" s="2" t="s">
        <v>5019</v>
      </c>
      <c r="N696" s="2" t="s">
        <v>406</v>
      </c>
      <c r="O696" s="2">
        <v>12</v>
      </c>
      <c r="P696" s="3">
        <v>10430.4</v>
      </c>
      <c r="Q696" s="3">
        <v>125164.82</v>
      </c>
      <c r="R696" s="2" t="s">
        <v>39</v>
      </c>
      <c r="S696" s="2" t="s">
        <v>39</v>
      </c>
      <c r="T696" s="2" t="s">
        <v>542</v>
      </c>
      <c r="U696" s="2">
        <v>44321</v>
      </c>
      <c r="V696" s="2" t="s">
        <v>312</v>
      </c>
      <c r="W696" s="2" t="s">
        <v>2309</v>
      </c>
      <c r="X696" s="2" t="s">
        <v>2309</v>
      </c>
      <c r="Y696" s="2" t="s">
        <v>5020</v>
      </c>
      <c r="Z696" s="2" t="s">
        <v>333</v>
      </c>
      <c r="AA696" s="2" t="s">
        <v>657</v>
      </c>
      <c r="AB696" s="2">
        <v>200109</v>
      </c>
      <c r="AC696" s="2">
        <v>2019</v>
      </c>
      <c r="AD696" s="2" t="s">
        <v>3221</v>
      </c>
      <c r="AE696" s="2" t="s">
        <v>3222</v>
      </c>
      <c r="AF696" s="2" t="s">
        <v>3223</v>
      </c>
    </row>
    <row r="697" spans="1:32" ht="106.2" hidden="1">
      <c r="A697" s="1">
        <f t="shared" si="11"/>
        <v>696</v>
      </c>
      <c r="B697" s="2" t="s">
        <v>2298</v>
      </c>
      <c r="C697" s="2" t="s">
        <v>2563</v>
      </c>
      <c r="D697" s="2" t="s">
        <v>3216</v>
      </c>
      <c r="E697" s="2" t="s">
        <v>321</v>
      </c>
      <c r="F697" s="2">
        <v>8662005188201910</v>
      </c>
      <c r="G697" s="2">
        <v>11</v>
      </c>
      <c r="H697" s="2">
        <v>2019</v>
      </c>
      <c r="I697" s="2" t="s">
        <v>5022</v>
      </c>
      <c r="J697" s="2">
        <v>17508476000130</v>
      </c>
      <c r="K697" s="6">
        <v>43652</v>
      </c>
      <c r="L697" s="2" t="s">
        <v>5023</v>
      </c>
      <c r="M697" s="2" t="s">
        <v>5024</v>
      </c>
      <c r="N697" s="2" t="s">
        <v>406</v>
      </c>
      <c r="O697" s="2">
        <v>12</v>
      </c>
      <c r="P697" s="3">
        <v>70230.77</v>
      </c>
      <c r="Q697" s="3">
        <v>842769.24</v>
      </c>
      <c r="R697" s="2" t="s">
        <v>174</v>
      </c>
      <c r="S697" s="2" t="s">
        <v>64</v>
      </c>
      <c r="T697" s="2" t="s">
        <v>256</v>
      </c>
      <c r="U697" s="2">
        <v>44383</v>
      </c>
      <c r="V697" s="2" t="s">
        <v>312</v>
      </c>
      <c r="W697" s="2" t="s">
        <v>2309</v>
      </c>
      <c r="X697" s="2" t="s">
        <v>2309</v>
      </c>
      <c r="Y697" s="2" t="s">
        <v>5025</v>
      </c>
      <c r="Z697" s="2" t="s">
        <v>323</v>
      </c>
      <c r="AA697" s="2" t="s">
        <v>14</v>
      </c>
      <c r="AB697" s="2" t="s">
        <v>14</v>
      </c>
      <c r="AC697" s="2">
        <v>2019</v>
      </c>
      <c r="AD697" s="2" t="s">
        <v>3221</v>
      </c>
      <c r="AE697" s="2" t="s">
        <v>3222</v>
      </c>
      <c r="AF697" s="2" t="s">
        <v>3223</v>
      </c>
    </row>
    <row r="698" spans="1:32" ht="79.8" hidden="1">
      <c r="A698" s="1">
        <f t="shared" si="11"/>
        <v>697</v>
      </c>
      <c r="B698" s="2" t="s">
        <v>2298</v>
      </c>
      <c r="C698" s="2" t="s">
        <v>2563</v>
      </c>
      <c r="D698" s="2" t="s">
        <v>3216</v>
      </c>
      <c r="E698" s="2" t="s">
        <v>321</v>
      </c>
      <c r="F698" s="2">
        <v>8662028225201880</v>
      </c>
      <c r="G698" s="2">
        <v>17</v>
      </c>
      <c r="H698" s="2">
        <v>2019</v>
      </c>
      <c r="I698" s="2" t="s">
        <v>5026</v>
      </c>
      <c r="J698" s="2">
        <v>14206326000184</v>
      </c>
      <c r="K698" s="6">
        <v>43672</v>
      </c>
      <c r="L698" s="2" t="s">
        <v>5027</v>
      </c>
      <c r="M698" s="2" t="s">
        <v>4526</v>
      </c>
      <c r="N698" s="2" t="s">
        <v>406</v>
      </c>
      <c r="O698" s="2">
        <v>12</v>
      </c>
      <c r="P698" s="3">
        <v>2124.4699999999998</v>
      </c>
      <c r="Q698" s="3">
        <v>25493.599999999999</v>
      </c>
      <c r="R698" s="2" t="s">
        <v>174</v>
      </c>
      <c r="S698" s="2" t="s">
        <v>64</v>
      </c>
      <c r="T698" s="2" t="s">
        <v>142</v>
      </c>
      <c r="U698" s="2">
        <v>44402</v>
      </c>
      <c r="V698" s="2" t="s">
        <v>312</v>
      </c>
      <c r="W698" s="2" t="s">
        <v>2309</v>
      </c>
      <c r="X698" s="2" t="s">
        <v>2309</v>
      </c>
      <c r="Y698" s="2" t="s">
        <v>4998</v>
      </c>
      <c r="Z698" s="2" t="s">
        <v>323</v>
      </c>
      <c r="AA698" s="2" t="s">
        <v>14</v>
      </c>
      <c r="AB698" s="2" t="s">
        <v>14</v>
      </c>
      <c r="AC698" s="2">
        <v>2019</v>
      </c>
      <c r="AD698" s="2" t="s">
        <v>3221</v>
      </c>
      <c r="AE698" s="2" t="s">
        <v>3222</v>
      </c>
      <c r="AF698" s="2" t="s">
        <v>3223</v>
      </c>
    </row>
    <row r="699" spans="1:32" ht="132.6" hidden="1">
      <c r="A699" s="1">
        <f t="shared" si="11"/>
        <v>698</v>
      </c>
      <c r="B699" s="2" t="s">
        <v>2298</v>
      </c>
      <c r="C699" s="2" t="s">
        <v>2563</v>
      </c>
      <c r="D699" s="2" t="s">
        <v>3216</v>
      </c>
      <c r="E699" s="2" t="s">
        <v>321</v>
      </c>
      <c r="F699" s="2">
        <v>8662029500201880</v>
      </c>
      <c r="G699" s="2">
        <v>26</v>
      </c>
      <c r="H699" s="2">
        <v>2019</v>
      </c>
      <c r="I699" s="2" t="s">
        <v>5028</v>
      </c>
      <c r="J699" s="2">
        <v>10280409000162</v>
      </c>
      <c r="K699" s="6">
        <v>43877</v>
      </c>
      <c r="L699" s="2" t="s">
        <v>5029</v>
      </c>
      <c r="M699" s="2" t="s">
        <v>5030</v>
      </c>
      <c r="N699" s="2" t="s">
        <v>406</v>
      </c>
      <c r="O699" s="2">
        <v>12</v>
      </c>
      <c r="P699" s="3">
        <v>27801.52</v>
      </c>
      <c r="Q699" s="3">
        <v>333618.2</v>
      </c>
      <c r="R699" s="2" t="s">
        <v>174</v>
      </c>
      <c r="S699" s="2" t="s">
        <v>64</v>
      </c>
      <c r="T699" s="2" t="s">
        <v>256</v>
      </c>
      <c r="U699" s="2">
        <v>44587</v>
      </c>
      <c r="V699" s="2" t="s">
        <v>312</v>
      </c>
      <c r="W699" s="2" t="s">
        <v>2309</v>
      </c>
      <c r="X699" s="2" t="s">
        <v>2309</v>
      </c>
      <c r="Y699" s="2" t="s">
        <v>5020</v>
      </c>
      <c r="Z699" s="2" t="s">
        <v>323</v>
      </c>
      <c r="AA699" s="2" t="s">
        <v>14</v>
      </c>
      <c r="AB699" s="2" t="s">
        <v>14</v>
      </c>
      <c r="AC699" s="2">
        <v>2019</v>
      </c>
      <c r="AD699" s="2" t="s">
        <v>3221</v>
      </c>
      <c r="AE699" s="2" t="s">
        <v>3222</v>
      </c>
      <c r="AF699" s="2" t="s">
        <v>3223</v>
      </c>
    </row>
    <row r="700" spans="1:32" ht="79.8" hidden="1">
      <c r="A700" s="1">
        <f t="shared" si="11"/>
        <v>699</v>
      </c>
      <c r="B700" s="2" t="s">
        <v>2298</v>
      </c>
      <c r="C700" s="2" t="s">
        <v>2576</v>
      </c>
      <c r="D700" s="2" t="s">
        <v>3216</v>
      </c>
      <c r="E700" s="2" t="s">
        <v>321</v>
      </c>
      <c r="F700" s="2">
        <v>8662029817201810</v>
      </c>
      <c r="G700" s="2">
        <v>36</v>
      </c>
      <c r="H700" s="2">
        <v>2019</v>
      </c>
      <c r="I700" s="2" t="s">
        <v>4271</v>
      </c>
      <c r="J700" s="2">
        <v>4463885000116</v>
      </c>
      <c r="K700" s="6">
        <v>43518</v>
      </c>
      <c r="L700" s="2" t="s">
        <v>5031</v>
      </c>
      <c r="M700" s="2" t="s">
        <v>5032</v>
      </c>
      <c r="N700" s="2" t="s">
        <v>406</v>
      </c>
      <c r="O700" s="2">
        <v>12</v>
      </c>
      <c r="P700" s="3">
        <v>9884.7000000000007</v>
      </c>
      <c r="Q700" s="3">
        <v>118616.36</v>
      </c>
      <c r="R700" s="2" t="s">
        <v>17</v>
      </c>
      <c r="S700" s="2" t="s">
        <v>64</v>
      </c>
      <c r="T700" s="2" t="s">
        <v>142</v>
      </c>
      <c r="U700" s="2">
        <v>44217</v>
      </c>
      <c r="V700" s="2" t="s">
        <v>312</v>
      </c>
      <c r="W700" s="2" t="s">
        <v>2309</v>
      </c>
      <c r="X700" s="2" t="s">
        <v>2309</v>
      </c>
      <c r="Y700" s="2" t="s">
        <v>5020</v>
      </c>
      <c r="Z700" s="2" t="s">
        <v>323</v>
      </c>
      <c r="AA700" s="2" t="s">
        <v>14</v>
      </c>
      <c r="AB700" s="2" t="s">
        <v>14</v>
      </c>
      <c r="AC700" s="2">
        <v>2019</v>
      </c>
      <c r="AD700" s="2" t="s">
        <v>3221</v>
      </c>
      <c r="AE700" s="2" t="s">
        <v>3222</v>
      </c>
      <c r="AF700" s="2" t="s">
        <v>3223</v>
      </c>
    </row>
    <row r="701" spans="1:32" ht="66.599999999999994" hidden="1">
      <c r="A701" s="1">
        <f t="shared" si="11"/>
        <v>700</v>
      </c>
      <c r="B701" s="2" t="s">
        <v>2298</v>
      </c>
      <c r="C701" s="2" t="s">
        <v>2563</v>
      </c>
      <c r="D701" s="2" t="s">
        <v>3216</v>
      </c>
      <c r="E701" s="2" t="s">
        <v>321</v>
      </c>
      <c r="F701" s="2">
        <v>8662023300201730</v>
      </c>
      <c r="G701" s="2">
        <v>2</v>
      </c>
      <c r="H701" s="2">
        <v>2018</v>
      </c>
      <c r="I701" s="2" t="s">
        <v>5033</v>
      </c>
      <c r="J701" s="2">
        <v>8612344000163</v>
      </c>
      <c r="K701" s="6">
        <v>43137</v>
      </c>
      <c r="L701" s="2" t="s">
        <v>5034</v>
      </c>
      <c r="M701" s="2" t="s">
        <v>5035</v>
      </c>
      <c r="N701" s="2" t="s">
        <v>406</v>
      </c>
      <c r="O701" s="2">
        <v>12</v>
      </c>
      <c r="P701" s="3">
        <v>167583.32999999999</v>
      </c>
      <c r="Q701" s="3">
        <v>2011000</v>
      </c>
      <c r="R701" s="2" t="s">
        <v>174</v>
      </c>
      <c r="S701" s="2" t="s">
        <v>16</v>
      </c>
      <c r="T701" s="2" t="s">
        <v>142</v>
      </c>
      <c r="U701" s="2">
        <v>44413</v>
      </c>
      <c r="V701" s="2" t="s">
        <v>469</v>
      </c>
      <c r="W701" s="2" t="s">
        <v>2309</v>
      </c>
      <c r="X701" s="2" t="s">
        <v>2309</v>
      </c>
      <c r="Y701" s="2" t="s">
        <v>4967</v>
      </c>
      <c r="Z701" s="2" t="s">
        <v>323</v>
      </c>
      <c r="AA701" s="2" t="s">
        <v>14</v>
      </c>
      <c r="AB701" s="2" t="s">
        <v>14</v>
      </c>
      <c r="AC701" s="2">
        <v>2018</v>
      </c>
      <c r="AD701" s="2" t="s">
        <v>3221</v>
      </c>
      <c r="AE701" s="2" t="s">
        <v>3222</v>
      </c>
      <c r="AF701" s="2" t="s">
        <v>3223</v>
      </c>
    </row>
    <row r="702" spans="1:32" ht="53.4" hidden="1">
      <c r="A702" s="1">
        <f t="shared" si="11"/>
        <v>701</v>
      </c>
      <c r="B702" s="2" t="s">
        <v>2298</v>
      </c>
      <c r="C702" s="2" t="s">
        <v>2576</v>
      </c>
      <c r="D702" s="2" t="s">
        <v>3216</v>
      </c>
      <c r="E702" s="2" t="s">
        <v>321</v>
      </c>
      <c r="F702" s="2">
        <v>8662009189201770</v>
      </c>
      <c r="G702" s="2">
        <v>3</v>
      </c>
      <c r="H702" s="2">
        <v>2018</v>
      </c>
      <c r="I702" s="2" t="s">
        <v>5036</v>
      </c>
      <c r="J702" s="2">
        <v>7340740000116</v>
      </c>
      <c r="K702" s="6">
        <v>43129</v>
      </c>
      <c r="L702" s="2" t="s">
        <v>5037</v>
      </c>
      <c r="M702" s="2" t="s">
        <v>5038</v>
      </c>
      <c r="N702" s="2" t="s">
        <v>406</v>
      </c>
      <c r="O702" s="2">
        <v>12</v>
      </c>
      <c r="P702" s="3">
        <v>9486.15</v>
      </c>
      <c r="Q702" s="3">
        <v>113833.8</v>
      </c>
      <c r="R702" s="2" t="s">
        <v>17</v>
      </c>
      <c r="S702" s="2" t="s">
        <v>64</v>
      </c>
      <c r="T702" s="2" t="s">
        <v>256</v>
      </c>
      <c r="U702" s="2">
        <v>44344</v>
      </c>
      <c r="V702" s="2" t="s">
        <v>312</v>
      </c>
      <c r="W702" s="2" t="s">
        <v>2309</v>
      </c>
      <c r="X702" s="2" t="s">
        <v>2309</v>
      </c>
      <c r="Y702" s="2" t="s">
        <v>5039</v>
      </c>
      <c r="Z702" s="2" t="s">
        <v>323</v>
      </c>
      <c r="AA702" s="2" t="s">
        <v>14</v>
      </c>
      <c r="AB702" s="2" t="s">
        <v>14</v>
      </c>
      <c r="AC702" s="2">
        <v>2018</v>
      </c>
      <c r="AD702" s="2" t="s">
        <v>3221</v>
      </c>
      <c r="AE702" s="2" t="s">
        <v>3222</v>
      </c>
      <c r="AF702" s="2" t="s">
        <v>3223</v>
      </c>
    </row>
    <row r="703" spans="1:32" ht="145.80000000000001" hidden="1">
      <c r="A703" s="1">
        <f t="shared" si="11"/>
        <v>702</v>
      </c>
      <c r="B703" s="2" t="s">
        <v>2298</v>
      </c>
      <c r="C703" s="2" t="s">
        <v>2563</v>
      </c>
      <c r="D703" s="2" t="s">
        <v>3216</v>
      </c>
      <c r="E703" s="2" t="s">
        <v>321</v>
      </c>
      <c r="F703" s="2">
        <v>8662017138201710</v>
      </c>
      <c r="G703" s="2">
        <v>4</v>
      </c>
      <c r="H703" s="2">
        <v>2018</v>
      </c>
      <c r="I703" s="2" t="s">
        <v>5040</v>
      </c>
      <c r="J703" s="2">
        <v>76535764000143</v>
      </c>
      <c r="K703" s="6">
        <v>43110</v>
      </c>
      <c r="L703" s="2" t="s">
        <v>5041</v>
      </c>
      <c r="M703" s="2" t="s">
        <v>5042</v>
      </c>
      <c r="N703" s="2" t="s">
        <v>406</v>
      </c>
      <c r="O703" s="2">
        <v>12</v>
      </c>
      <c r="P703" s="3">
        <v>452.58</v>
      </c>
      <c r="Q703" s="3">
        <v>5431</v>
      </c>
      <c r="R703" s="2" t="s">
        <v>174</v>
      </c>
      <c r="S703" s="2" t="s">
        <v>39</v>
      </c>
      <c r="T703" s="2" t="s">
        <v>38</v>
      </c>
      <c r="U703" s="2">
        <v>44205</v>
      </c>
      <c r="V703" s="2" t="s">
        <v>312</v>
      </c>
      <c r="W703" s="2" t="s">
        <v>2309</v>
      </c>
      <c r="X703" s="2" t="s">
        <v>2309</v>
      </c>
      <c r="Y703" s="2" t="s">
        <v>5043</v>
      </c>
      <c r="Z703" s="2" t="s">
        <v>333</v>
      </c>
      <c r="AA703" s="2" t="s">
        <v>657</v>
      </c>
      <c r="AB703" s="2">
        <v>200109</v>
      </c>
      <c r="AC703" s="2">
        <v>2018</v>
      </c>
      <c r="AD703" s="2" t="s">
        <v>3221</v>
      </c>
      <c r="AE703" s="2" t="s">
        <v>3222</v>
      </c>
      <c r="AF703" s="2" t="s">
        <v>3223</v>
      </c>
    </row>
    <row r="704" spans="1:32" ht="132.6" hidden="1">
      <c r="A704" s="1">
        <f t="shared" si="11"/>
        <v>703</v>
      </c>
      <c r="B704" s="2" t="s">
        <v>2298</v>
      </c>
      <c r="C704" s="2" t="s">
        <v>2563</v>
      </c>
      <c r="D704" s="2" t="s">
        <v>3216</v>
      </c>
      <c r="E704" s="2" t="s">
        <v>321</v>
      </c>
      <c r="F704" s="2">
        <v>8662004269201810</v>
      </c>
      <c r="G704" s="2">
        <v>10</v>
      </c>
      <c r="H704" s="2">
        <v>2018</v>
      </c>
      <c r="I704" s="2" t="s">
        <v>4709</v>
      </c>
      <c r="J704" s="2">
        <v>18799897000120</v>
      </c>
      <c r="K704" s="6">
        <v>43152</v>
      </c>
      <c r="L704" s="2" t="s">
        <v>5044</v>
      </c>
      <c r="M704" s="2" t="s">
        <v>5045</v>
      </c>
      <c r="N704" s="2" t="s">
        <v>406</v>
      </c>
      <c r="O704" s="2">
        <v>12</v>
      </c>
      <c r="P704" s="3">
        <v>140</v>
      </c>
      <c r="Q704" s="3">
        <v>1680</v>
      </c>
      <c r="R704" s="2" t="s">
        <v>174</v>
      </c>
      <c r="S704" s="2" t="s">
        <v>64</v>
      </c>
      <c r="T704" s="2" t="s">
        <v>38</v>
      </c>
      <c r="U704" s="2">
        <v>44612</v>
      </c>
      <c r="V704" s="2" t="s">
        <v>312</v>
      </c>
      <c r="W704" s="2" t="s">
        <v>2309</v>
      </c>
      <c r="X704" s="2" t="s">
        <v>2309</v>
      </c>
      <c r="Y704" s="2" t="s">
        <v>5046</v>
      </c>
      <c r="Z704" s="2" t="s">
        <v>333</v>
      </c>
      <c r="AA704" s="2" t="s">
        <v>657</v>
      </c>
      <c r="AB704" s="2">
        <v>200109</v>
      </c>
      <c r="AC704" s="2">
        <v>2018</v>
      </c>
      <c r="AD704" s="2" t="s">
        <v>3221</v>
      </c>
      <c r="AE704" s="2" t="s">
        <v>3222</v>
      </c>
      <c r="AF704" s="2" t="s">
        <v>3223</v>
      </c>
    </row>
    <row r="705" spans="1:32" ht="119.4" hidden="1">
      <c r="A705" s="1">
        <f t="shared" si="11"/>
        <v>704</v>
      </c>
      <c r="B705" s="2" t="s">
        <v>2298</v>
      </c>
      <c r="C705" s="2" t="s">
        <v>2681</v>
      </c>
      <c r="D705" s="2" t="s">
        <v>3216</v>
      </c>
      <c r="E705" s="2" t="s">
        <v>321</v>
      </c>
      <c r="F705" s="2">
        <v>8662015667201600</v>
      </c>
      <c r="G705" s="2">
        <v>11</v>
      </c>
      <c r="H705" s="2">
        <v>2018</v>
      </c>
      <c r="I705" s="2" t="s">
        <v>5047</v>
      </c>
      <c r="J705" s="2">
        <v>5757597000218</v>
      </c>
      <c r="K705" s="6">
        <v>43171</v>
      </c>
      <c r="L705" s="2" t="s">
        <v>5048</v>
      </c>
      <c r="M705" s="2" t="s">
        <v>5049</v>
      </c>
      <c r="N705" s="2" t="s">
        <v>406</v>
      </c>
      <c r="O705" s="2">
        <v>12</v>
      </c>
      <c r="P705" s="3">
        <v>65960.789999999994</v>
      </c>
      <c r="Q705" s="3">
        <v>791529.45</v>
      </c>
      <c r="R705" s="2" t="s">
        <v>39</v>
      </c>
      <c r="S705" s="2" t="s">
        <v>39</v>
      </c>
      <c r="T705" s="2" t="s">
        <v>542</v>
      </c>
      <c r="U705" s="2">
        <v>44266</v>
      </c>
      <c r="V705" s="2" t="s">
        <v>312</v>
      </c>
      <c r="W705" s="2" t="s">
        <v>2309</v>
      </c>
      <c r="X705" s="2" t="s">
        <v>2309</v>
      </c>
      <c r="Y705" s="2" t="s">
        <v>5050</v>
      </c>
      <c r="Z705" s="2" t="s">
        <v>323</v>
      </c>
      <c r="AA705" s="2" t="s">
        <v>14</v>
      </c>
      <c r="AB705" s="2" t="s">
        <v>14</v>
      </c>
      <c r="AC705" s="2">
        <v>2018</v>
      </c>
      <c r="AD705" s="2" t="s">
        <v>3221</v>
      </c>
      <c r="AE705" s="2" t="s">
        <v>3222</v>
      </c>
      <c r="AF705" s="2" t="s">
        <v>3223</v>
      </c>
    </row>
    <row r="706" spans="1:32" ht="106.2" hidden="1">
      <c r="A706" s="1">
        <f t="shared" si="11"/>
        <v>705</v>
      </c>
      <c r="B706" s="2" t="s">
        <v>2298</v>
      </c>
      <c r="C706" s="2" t="s">
        <v>2563</v>
      </c>
      <c r="D706" s="2" t="s">
        <v>3216</v>
      </c>
      <c r="E706" s="2" t="s">
        <v>321</v>
      </c>
      <c r="F706" s="2">
        <v>8662004038201810</v>
      </c>
      <c r="G706" s="2">
        <v>12</v>
      </c>
      <c r="H706" s="2">
        <v>2018</v>
      </c>
      <c r="I706" s="2" t="s">
        <v>5051</v>
      </c>
      <c r="J706" s="2">
        <v>1193606000153</v>
      </c>
      <c r="K706" s="6">
        <v>43243</v>
      </c>
      <c r="L706" s="2" t="s">
        <v>5052</v>
      </c>
      <c r="M706" s="2" t="s">
        <v>5053</v>
      </c>
      <c r="N706" s="2" t="s">
        <v>406</v>
      </c>
      <c r="O706" s="2">
        <v>12</v>
      </c>
      <c r="P706" s="3">
        <v>92253.52</v>
      </c>
      <c r="Q706" s="3">
        <v>1107042.24</v>
      </c>
      <c r="R706" s="2" t="s">
        <v>174</v>
      </c>
      <c r="S706" s="2" t="s">
        <v>64</v>
      </c>
      <c r="T706" s="2" t="s">
        <v>256</v>
      </c>
      <c r="U706" s="2">
        <v>44338</v>
      </c>
      <c r="V706" s="2" t="s">
        <v>312</v>
      </c>
      <c r="W706" s="2" t="s">
        <v>2309</v>
      </c>
      <c r="X706" s="2" t="s">
        <v>2309</v>
      </c>
      <c r="Y706" s="2" t="s">
        <v>5054</v>
      </c>
      <c r="Z706" s="2" t="s">
        <v>323</v>
      </c>
      <c r="AA706" s="2" t="s">
        <v>14</v>
      </c>
      <c r="AB706" s="2" t="s">
        <v>14</v>
      </c>
      <c r="AC706" s="2">
        <v>2018</v>
      </c>
      <c r="AD706" s="2" t="s">
        <v>3221</v>
      </c>
      <c r="AE706" s="2" t="s">
        <v>3222</v>
      </c>
      <c r="AF706" s="2" t="s">
        <v>3223</v>
      </c>
    </row>
    <row r="707" spans="1:32" ht="93" hidden="1">
      <c r="A707" s="1">
        <f t="shared" si="11"/>
        <v>706</v>
      </c>
      <c r="B707" s="2" t="s">
        <v>2298</v>
      </c>
      <c r="C707" s="2" t="s">
        <v>2563</v>
      </c>
      <c r="D707" s="2" t="s">
        <v>3216</v>
      </c>
      <c r="E707" s="2" t="s">
        <v>321</v>
      </c>
      <c r="F707" s="2">
        <v>8662006499201810</v>
      </c>
      <c r="G707" s="2">
        <v>14</v>
      </c>
      <c r="H707" s="2">
        <v>2018</v>
      </c>
      <c r="I707" s="2" t="s">
        <v>3940</v>
      </c>
      <c r="J707" s="2">
        <v>3935660000152</v>
      </c>
      <c r="K707" s="6">
        <v>43270</v>
      </c>
      <c r="L707" s="2" t="s">
        <v>5055</v>
      </c>
      <c r="M707" s="2" t="s">
        <v>5056</v>
      </c>
      <c r="N707" s="2" t="s">
        <v>406</v>
      </c>
      <c r="O707" s="2">
        <v>12</v>
      </c>
      <c r="P707" s="3">
        <v>537.20000000000005</v>
      </c>
      <c r="Q707" s="3">
        <v>6446.4</v>
      </c>
      <c r="R707" s="2" t="s">
        <v>174</v>
      </c>
      <c r="S707" s="2" t="s">
        <v>64</v>
      </c>
      <c r="T707" s="2" t="s">
        <v>142</v>
      </c>
      <c r="U707" s="2">
        <v>44365</v>
      </c>
      <c r="V707" s="2" t="s">
        <v>312</v>
      </c>
      <c r="W707" s="2" t="s">
        <v>2309</v>
      </c>
      <c r="X707" s="2" t="s">
        <v>2309</v>
      </c>
      <c r="Y707" s="2" t="s">
        <v>5057</v>
      </c>
      <c r="Z707" s="2" t="s">
        <v>333</v>
      </c>
      <c r="AA707" s="2" t="s">
        <v>657</v>
      </c>
      <c r="AB707" s="2">
        <v>200109</v>
      </c>
      <c r="AC707" s="2">
        <v>2018</v>
      </c>
      <c r="AD707" s="2" t="s">
        <v>3221</v>
      </c>
      <c r="AE707" s="2" t="s">
        <v>3222</v>
      </c>
      <c r="AF707" s="2" t="s">
        <v>3223</v>
      </c>
    </row>
    <row r="708" spans="1:32" ht="145.80000000000001" hidden="1">
      <c r="A708" s="1">
        <f t="shared" si="11"/>
        <v>707</v>
      </c>
      <c r="B708" s="2" t="s">
        <v>2298</v>
      </c>
      <c r="C708" s="2" t="s">
        <v>2563</v>
      </c>
      <c r="D708" s="2" t="s">
        <v>3216</v>
      </c>
      <c r="E708" s="2" t="s">
        <v>321</v>
      </c>
      <c r="F708" s="2">
        <v>8662029952201780</v>
      </c>
      <c r="G708" s="2">
        <v>16</v>
      </c>
      <c r="H708" s="2">
        <v>2018</v>
      </c>
      <c r="I708" s="2" t="s">
        <v>5058</v>
      </c>
      <c r="J708" s="2">
        <v>17392397000107</v>
      </c>
      <c r="K708" s="6">
        <v>43273</v>
      </c>
      <c r="L708" s="2" t="s">
        <v>5059</v>
      </c>
      <c r="M708" s="2" t="s">
        <v>5060</v>
      </c>
      <c r="N708" s="2" t="s">
        <v>406</v>
      </c>
      <c r="O708" s="2">
        <v>12</v>
      </c>
      <c r="P708" s="3">
        <v>220287.5</v>
      </c>
      <c r="Q708" s="3">
        <v>2643450</v>
      </c>
      <c r="R708" s="2" t="s">
        <v>39</v>
      </c>
      <c r="S708" s="2" t="s">
        <v>39</v>
      </c>
      <c r="T708" s="2" t="s">
        <v>4705</v>
      </c>
      <c r="U708" s="2">
        <v>44372</v>
      </c>
      <c r="V708" s="2" t="s">
        <v>469</v>
      </c>
      <c r="W708" s="2" t="s">
        <v>2309</v>
      </c>
      <c r="X708" s="2" t="s">
        <v>2309</v>
      </c>
      <c r="Y708" s="2" t="s">
        <v>4967</v>
      </c>
      <c r="Z708" s="2" t="s">
        <v>333</v>
      </c>
      <c r="AA708" s="2" t="s">
        <v>657</v>
      </c>
      <c r="AB708" s="2">
        <v>200109</v>
      </c>
      <c r="AC708" s="2">
        <v>2018</v>
      </c>
      <c r="AD708" s="2" t="s">
        <v>3221</v>
      </c>
      <c r="AE708" s="2" t="s">
        <v>3222</v>
      </c>
      <c r="AF708" s="2" t="s">
        <v>3223</v>
      </c>
    </row>
    <row r="709" spans="1:32" ht="145.80000000000001" hidden="1">
      <c r="A709" s="1">
        <f t="shared" si="11"/>
        <v>708</v>
      </c>
      <c r="B709" s="2" t="s">
        <v>2298</v>
      </c>
      <c r="C709" s="2" t="s">
        <v>2563</v>
      </c>
      <c r="D709" s="2" t="s">
        <v>3216</v>
      </c>
      <c r="E709" s="2" t="s">
        <v>321</v>
      </c>
      <c r="F709" s="2">
        <v>8662029952201780</v>
      </c>
      <c r="G709" s="2">
        <v>17</v>
      </c>
      <c r="H709" s="2">
        <v>2018</v>
      </c>
      <c r="I709" s="2" t="s">
        <v>5061</v>
      </c>
      <c r="J709" s="2">
        <v>75086785000166</v>
      </c>
      <c r="K709" s="6">
        <v>43277</v>
      </c>
      <c r="L709" s="2" t="s">
        <v>5059</v>
      </c>
      <c r="M709" s="2" t="s">
        <v>5060</v>
      </c>
      <c r="N709" s="2" t="s">
        <v>406</v>
      </c>
      <c r="O709" s="2">
        <v>12</v>
      </c>
      <c r="P709" s="3">
        <v>148962.5</v>
      </c>
      <c r="Q709" s="3">
        <v>1787550</v>
      </c>
      <c r="R709" s="2" t="s">
        <v>39</v>
      </c>
      <c r="S709" s="2" t="s">
        <v>39</v>
      </c>
      <c r="T709" s="2" t="s">
        <v>542</v>
      </c>
      <c r="U709" s="2">
        <v>44372</v>
      </c>
      <c r="V709" s="2" t="s">
        <v>469</v>
      </c>
      <c r="W709" s="2" t="s">
        <v>2309</v>
      </c>
      <c r="X709" s="2" t="s">
        <v>2309</v>
      </c>
      <c r="Y709" s="2" t="s">
        <v>4967</v>
      </c>
      <c r="Z709" s="2" t="s">
        <v>333</v>
      </c>
      <c r="AA709" s="2" t="s">
        <v>657</v>
      </c>
      <c r="AB709" s="2">
        <v>200109</v>
      </c>
      <c r="AC709" s="2">
        <v>2018</v>
      </c>
      <c r="AD709" s="2" t="s">
        <v>3221</v>
      </c>
      <c r="AE709" s="2" t="s">
        <v>3222</v>
      </c>
      <c r="AF709" s="2" t="s">
        <v>3223</v>
      </c>
    </row>
    <row r="710" spans="1:32" ht="53.4" hidden="1">
      <c r="A710" s="1">
        <f t="shared" si="11"/>
        <v>709</v>
      </c>
      <c r="B710" s="2" t="s">
        <v>2298</v>
      </c>
      <c r="C710" s="2" t="s">
        <v>2563</v>
      </c>
      <c r="D710" s="2" t="s">
        <v>3216</v>
      </c>
      <c r="E710" s="2" t="s">
        <v>321</v>
      </c>
      <c r="F710" s="2">
        <v>8662004873201840</v>
      </c>
      <c r="G710" s="2">
        <v>19</v>
      </c>
      <c r="H710" s="2">
        <v>2018</v>
      </c>
      <c r="I710" s="2" t="s">
        <v>5062</v>
      </c>
      <c r="J710" s="2">
        <v>86688785000152</v>
      </c>
      <c r="K710" s="6">
        <v>43284</v>
      </c>
      <c r="L710" s="2" t="s">
        <v>5063</v>
      </c>
      <c r="M710" s="2" t="s">
        <v>5064</v>
      </c>
      <c r="N710" s="2" t="s">
        <v>406</v>
      </c>
      <c r="O710" s="2">
        <v>12</v>
      </c>
      <c r="P710" s="3">
        <v>2759.46</v>
      </c>
      <c r="Q710" s="3">
        <v>33113.519999999997</v>
      </c>
      <c r="R710" s="2" t="s">
        <v>174</v>
      </c>
      <c r="S710" s="2" t="s">
        <v>64</v>
      </c>
      <c r="T710" s="2" t="s">
        <v>256</v>
      </c>
      <c r="U710" s="2">
        <v>44379</v>
      </c>
      <c r="V710" s="2" t="s">
        <v>312</v>
      </c>
      <c r="W710" s="2" t="s">
        <v>2309</v>
      </c>
      <c r="X710" s="2" t="s">
        <v>2309</v>
      </c>
      <c r="Y710" s="2" t="s">
        <v>4967</v>
      </c>
      <c r="Z710" s="2" t="s">
        <v>323</v>
      </c>
      <c r="AA710" s="2" t="s">
        <v>14</v>
      </c>
      <c r="AB710" s="2" t="s">
        <v>14</v>
      </c>
      <c r="AC710" s="2">
        <v>2018</v>
      </c>
      <c r="AD710" s="2" t="s">
        <v>3221</v>
      </c>
      <c r="AE710" s="2" t="s">
        <v>3222</v>
      </c>
      <c r="AF710" s="2" t="s">
        <v>3223</v>
      </c>
    </row>
    <row r="711" spans="1:32" ht="119.4" hidden="1">
      <c r="A711" s="1">
        <f t="shared" si="11"/>
        <v>710</v>
      </c>
      <c r="B711" s="2" t="s">
        <v>2298</v>
      </c>
      <c r="C711" s="2" t="s">
        <v>2563</v>
      </c>
      <c r="D711" s="2" t="s">
        <v>3216</v>
      </c>
      <c r="E711" s="2" t="s">
        <v>321</v>
      </c>
      <c r="F711" s="2">
        <v>8662021128201860</v>
      </c>
      <c r="G711" s="2">
        <v>24</v>
      </c>
      <c r="H711" s="2">
        <v>2018</v>
      </c>
      <c r="I711" s="2" t="s">
        <v>2287</v>
      </c>
      <c r="J711" s="2">
        <v>6064175000149</v>
      </c>
      <c r="K711" s="6">
        <v>43335</v>
      </c>
      <c r="L711" s="2" t="s">
        <v>5065</v>
      </c>
      <c r="M711" s="2" t="s">
        <v>5066</v>
      </c>
      <c r="N711" s="2" t="s">
        <v>406</v>
      </c>
      <c r="O711" s="2">
        <v>12</v>
      </c>
      <c r="P711" s="3">
        <v>25893.5</v>
      </c>
      <c r="Q711" s="3">
        <v>310722.05</v>
      </c>
      <c r="R711" s="2" t="s">
        <v>174</v>
      </c>
      <c r="S711" s="2" t="s">
        <v>64</v>
      </c>
      <c r="T711" s="2" t="s">
        <v>142</v>
      </c>
      <c r="U711" s="2">
        <v>44430</v>
      </c>
      <c r="V711" s="2" t="s">
        <v>312</v>
      </c>
      <c r="W711" s="2" t="s">
        <v>2309</v>
      </c>
      <c r="X711" s="2" t="s">
        <v>2309</v>
      </c>
      <c r="Y711" s="2" t="s">
        <v>5067</v>
      </c>
      <c r="Z711" s="2" t="s">
        <v>333</v>
      </c>
      <c r="AA711" s="2" t="s">
        <v>657</v>
      </c>
      <c r="AB711" s="2">
        <v>200109</v>
      </c>
      <c r="AC711" s="2">
        <v>2018</v>
      </c>
      <c r="AD711" s="2" t="s">
        <v>3221</v>
      </c>
      <c r="AE711" s="2" t="s">
        <v>3222</v>
      </c>
      <c r="AF711" s="2" t="s">
        <v>3223</v>
      </c>
    </row>
    <row r="712" spans="1:32" ht="145.80000000000001" hidden="1">
      <c r="A712" s="1">
        <f t="shared" si="11"/>
        <v>711</v>
      </c>
      <c r="B712" s="2" t="s">
        <v>2298</v>
      </c>
      <c r="C712" s="2" t="s">
        <v>2563</v>
      </c>
      <c r="D712" s="2" t="s">
        <v>3216</v>
      </c>
      <c r="E712" s="2" t="s">
        <v>321</v>
      </c>
      <c r="F712" s="2">
        <v>8662001365201810</v>
      </c>
      <c r="G712" s="2">
        <v>26</v>
      </c>
      <c r="H712" s="2">
        <v>2018</v>
      </c>
      <c r="I712" s="2" t="s">
        <v>5068</v>
      </c>
      <c r="J712" s="2">
        <v>19435362000133</v>
      </c>
      <c r="K712" s="6">
        <v>43391</v>
      </c>
      <c r="L712" s="2" t="s">
        <v>5069</v>
      </c>
      <c r="M712" s="2" t="s">
        <v>5070</v>
      </c>
      <c r="N712" s="2" t="s">
        <v>406</v>
      </c>
      <c r="O712" s="2">
        <v>12</v>
      </c>
      <c r="P712" s="3">
        <v>6597.49</v>
      </c>
      <c r="Q712" s="3">
        <v>79169.88</v>
      </c>
      <c r="R712" s="2" t="s">
        <v>174</v>
      </c>
      <c r="S712" s="2" t="s">
        <v>64</v>
      </c>
      <c r="T712" s="2" t="s">
        <v>142</v>
      </c>
      <c r="U712" s="2">
        <v>44486</v>
      </c>
      <c r="V712" s="2" t="s">
        <v>312</v>
      </c>
      <c r="W712" s="2" t="s">
        <v>2309</v>
      </c>
      <c r="X712" s="2" t="s">
        <v>2309</v>
      </c>
      <c r="Y712" s="2" t="s">
        <v>5071</v>
      </c>
      <c r="Z712" s="2" t="s">
        <v>323</v>
      </c>
      <c r="AA712" s="2" t="s">
        <v>14</v>
      </c>
      <c r="AB712" s="2" t="s">
        <v>14</v>
      </c>
      <c r="AC712" s="2">
        <v>2018</v>
      </c>
      <c r="AD712" s="2" t="s">
        <v>3221</v>
      </c>
      <c r="AE712" s="2" t="s">
        <v>3222</v>
      </c>
      <c r="AF712" s="2" t="s">
        <v>3223</v>
      </c>
    </row>
    <row r="713" spans="1:32" ht="79.8" hidden="1">
      <c r="A713" s="1">
        <f t="shared" si="11"/>
        <v>712</v>
      </c>
      <c r="B713" s="2" t="s">
        <v>2298</v>
      </c>
      <c r="C713" s="2" t="s">
        <v>2563</v>
      </c>
      <c r="D713" s="2" t="s">
        <v>3216</v>
      </c>
      <c r="E713" s="2" t="s">
        <v>321</v>
      </c>
      <c r="F713" s="2">
        <v>8662028564201860</v>
      </c>
      <c r="G713" s="2">
        <v>27</v>
      </c>
      <c r="H713" s="2">
        <v>2018</v>
      </c>
      <c r="I713" s="2" t="s">
        <v>5072</v>
      </c>
      <c r="J713" s="2">
        <v>151779400012</v>
      </c>
      <c r="K713" s="6">
        <v>43447</v>
      </c>
      <c r="L713" s="2" t="s">
        <v>5073</v>
      </c>
      <c r="M713" s="2" t="s">
        <v>5074</v>
      </c>
      <c r="N713" s="2" t="s">
        <v>406</v>
      </c>
      <c r="O713" s="2">
        <v>12</v>
      </c>
      <c r="P713" s="3">
        <v>5923.2</v>
      </c>
      <c r="Q713" s="3">
        <v>71078.45</v>
      </c>
      <c r="R713" s="2" t="s">
        <v>39</v>
      </c>
      <c r="S713" s="2" t="s">
        <v>39</v>
      </c>
      <c r="T713" s="2" t="s">
        <v>38</v>
      </c>
      <c r="U713" s="2">
        <v>44663</v>
      </c>
      <c r="V713" s="2" t="s">
        <v>312</v>
      </c>
      <c r="W713" s="2" t="s">
        <v>2309</v>
      </c>
      <c r="X713" s="2" t="s">
        <v>2309</v>
      </c>
      <c r="Y713" s="2" t="s">
        <v>5075</v>
      </c>
      <c r="Z713" s="2" t="s">
        <v>333</v>
      </c>
      <c r="AA713" s="2" t="s">
        <v>657</v>
      </c>
      <c r="AB713" s="2">
        <v>200109</v>
      </c>
      <c r="AC713" s="2">
        <v>2018</v>
      </c>
      <c r="AD713" s="2" t="s">
        <v>3221</v>
      </c>
      <c r="AE713" s="2" t="s">
        <v>3222</v>
      </c>
      <c r="AF713" s="2" t="s">
        <v>3223</v>
      </c>
    </row>
    <row r="714" spans="1:32" ht="159" hidden="1">
      <c r="A714" s="1">
        <f t="shared" si="11"/>
        <v>713</v>
      </c>
      <c r="B714" s="2" t="s">
        <v>2298</v>
      </c>
      <c r="C714" s="2" t="s">
        <v>2563</v>
      </c>
      <c r="D714" s="2" t="s">
        <v>3216</v>
      </c>
      <c r="E714" s="2" t="s">
        <v>321</v>
      </c>
      <c r="F714" s="2">
        <v>8662029276201820</v>
      </c>
      <c r="G714" s="2">
        <v>29</v>
      </c>
      <c r="H714" s="2">
        <v>2018</v>
      </c>
      <c r="I714" s="2" t="s">
        <v>5076</v>
      </c>
      <c r="J714" s="2">
        <v>2421421000111</v>
      </c>
      <c r="K714" s="6">
        <v>43430</v>
      </c>
      <c r="L714" s="2" t="s">
        <v>5077</v>
      </c>
      <c r="M714" s="2" t="s">
        <v>5078</v>
      </c>
      <c r="N714" s="2" t="s">
        <v>406</v>
      </c>
      <c r="O714" s="2">
        <v>12</v>
      </c>
      <c r="P714" s="3">
        <v>12539.5</v>
      </c>
      <c r="Q714" s="3">
        <v>150473.96</v>
      </c>
      <c r="R714" s="2" t="s">
        <v>39</v>
      </c>
      <c r="S714" s="2" t="s">
        <v>39</v>
      </c>
      <c r="T714" s="2" t="s">
        <v>38</v>
      </c>
      <c r="U714" s="2">
        <v>44341</v>
      </c>
      <c r="V714" s="2" t="s">
        <v>312</v>
      </c>
      <c r="W714" s="2" t="s">
        <v>2309</v>
      </c>
      <c r="X714" s="2" t="s">
        <v>2309</v>
      </c>
      <c r="Y714" s="2" t="s">
        <v>5079</v>
      </c>
      <c r="Z714" s="2" t="s">
        <v>333</v>
      </c>
      <c r="AA714" s="2" t="s">
        <v>657</v>
      </c>
      <c r="AB714" s="2">
        <v>200109</v>
      </c>
      <c r="AC714" s="2">
        <v>2018</v>
      </c>
      <c r="AD714" s="2" t="s">
        <v>3221</v>
      </c>
      <c r="AE714" s="2" t="s">
        <v>3222</v>
      </c>
      <c r="AF714" s="2" t="s">
        <v>3223</v>
      </c>
    </row>
    <row r="715" spans="1:32" ht="66.599999999999994" hidden="1">
      <c r="A715" s="1">
        <f t="shared" si="11"/>
        <v>714</v>
      </c>
      <c r="B715" s="2" t="s">
        <v>2298</v>
      </c>
      <c r="C715" s="2" t="s">
        <v>2563</v>
      </c>
      <c r="D715" s="2" t="s">
        <v>3216</v>
      </c>
      <c r="E715" s="2" t="s">
        <v>321</v>
      </c>
      <c r="F715" s="2">
        <v>8662030027201700</v>
      </c>
      <c r="G715" s="2">
        <v>38</v>
      </c>
      <c r="H715" s="2">
        <v>2018</v>
      </c>
      <c r="I715" s="2" t="s">
        <v>5080</v>
      </c>
      <c r="J715" s="2">
        <v>16991664000108</v>
      </c>
      <c r="K715" s="6">
        <v>43467</v>
      </c>
      <c r="L715" s="2" t="s">
        <v>5081</v>
      </c>
      <c r="M715" s="2" t="s">
        <v>5082</v>
      </c>
      <c r="N715" s="2" t="s">
        <v>406</v>
      </c>
      <c r="O715" s="2">
        <v>12</v>
      </c>
      <c r="P715" s="3">
        <v>14537.67</v>
      </c>
      <c r="Q715" s="3">
        <v>174452.03</v>
      </c>
      <c r="R715" s="2" t="s">
        <v>174</v>
      </c>
      <c r="S715" s="2" t="s">
        <v>16</v>
      </c>
      <c r="T715" s="2" t="s">
        <v>142</v>
      </c>
      <c r="U715" s="2">
        <v>44527</v>
      </c>
      <c r="V715" s="2" t="s">
        <v>469</v>
      </c>
      <c r="W715" s="2" t="s">
        <v>2309</v>
      </c>
      <c r="X715" s="2" t="s">
        <v>2309</v>
      </c>
      <c r="Y715" s="2" t="s">
        <v>4967</v>
      </c>
      <c r="Z715" s="2" t="s">
        <v>323</v>
      </c>
      <c r="AA715" s="2" t="s">
        <v>14</v>
      </c>
      <c r="AB715" s="2" t="s">
        <v>14</v>
      </c>
      <c r="AC715" s="2">
        <v>2018</v>
      </c>
      <c r="AD715" s="2" t="s">
        <v>3221</v>
      </c>
      <c r="AE715" s="2" t="s">
        <v>3222</v>
      </c>
      <c r="AF715" s="2" t="s">
        <v>3223</v>
      </c>
    </row>
    <row r="716" spans="1:32" ht="53.4" hidden="1">
      <c r="A716" s="1">
        <f t="shared" si="11"/>
        <v>715</v>
      </c>
      <c r="B716" s="2" t="s">
        <v>2298</v>
      </c>
      <c r="C716" s="2" t="s">
        <v>2563</v>
      </c>
      <c r="D716" s="2" t="s">
        <v>3216</v>
      </c>
      <c r="E716" s="2" t="s">
        <v>321</v>
      </c>
      <c r="F716" s="2">
        <v>8662011169201840</v>
      </c>
      <c r="G716" s="2">
        <v>39</v>
      </c>
      <c r="H716" s="2">
        <v>2018</v>
      </c>
      <c r="I716" s="2" t="s">
        <v>5083</v>
      </c>
      <c r="J716" s="2">
        <v>7210733000108</v>
      </c>
      <c r="K716" s="6">
        <v>43465</v>
      </c>
      <c r="L716" s="2" t="s">
        <v>5084</v>
      </c>
      <c r="M716" s="2" t="s">
        <v>5085</v>
      </c>
      <c r="N716" s="2" t="s">
        <v>406</v>
      </c>
      <c r="O716" s="2">
        <v>12</v>
      </c>
      <c r="P716" s="3">
        <v>7958.33</v>
      </c>
      <c r="Q716" s="3">
        <v>95500</v>
      </c>
      <c r="R716" s="2" t="s">
        <v>174</v>
      </c>
      <c r="S716" s="2" t="s">
        <v>55</v>
      </c>
      <c r="T716" s="2" t="s">
        <v>125</v>
      </c>
      <c r="U716" s="2">
        <v>44742</v>
      </c>
      <c r="V716" s="2" t="s">
        <v>469</v>
      </c>
      <c r="W716" s="2" t="s">
        <v>2309</v>
      </c>
      <c r="X716" s="2" t="s">
        <v>2309</v>
      </c>
      <c r="Y716" s="2" t="s">
        <v>4967</v>
      </c>
      <c r="Z716" s="2" t="s">
        <v>323</v>
      </c>
      <c r="AA716" s="2" t="s">
        <v>14</v>
      </c>
      <c r="AB716" s="2" t="s">
        <v>14</v>
      </c>
      <c r="AC716" s="2">
        <v>2018</v>
      </c>
      <c r="AD716" s="2" t="s">
        <v>3221</v>
      </c>
      <c r="AE716" s="2" t="s">
        <v>3222</v>
      </c>
      <c r="AF716" s="2" t="s">
        <v>3223</v>
      </c>
    </row>
    <row r="717" spans="1:32" ht="119.4" hidden="1">
      <c r="A717" s="1">
        <f t="shared" si="11"/>
        <v>716</v>
      </c>
      <c r="B717" s="2" t="s">
        <v>2298</v>
      </c>
      <c r="C717" s="2" t="s">
        <v>2563</v>
      </c>
      <c r="D717" s="2" t="s">
        <v>3216</v>
      </c>
      <c r="E717" s="2" t="s">
        <v>321</v>
      </c>
      <c r="F717" s="2">
        <v>8662008333201590</v>
      </c>
      <c r="G717" s="2">
        <v>8</v>
      </c>
      <c r="H717" s="2">
        <v>2017</v>
      </c>
      <c r="I717" s="2" t="s">
        <v>5086</v>
      </c>
      <c r="J717" s="2">
        <v>7119310000179</v>
      </c>
      <c r="K717" s="6">
        <v>42814</v>
      </c>
      <c r="L717" s="2" t="s">
        <v>5087</v>
      </c>
      <c r="M717" s="2" t="s">
        <v>4506</v>
      </c>
      <c r="N717" s="2" t="s">
        <v>406</v>
      </c>
      <c r="O717" s="2">
        <v>12</v>
      </c>
      <c r="P717" s="3">
        <v>967.45</v>
      </c>
      <c r="Q717" s="3">
        <v>11609.4</v>
      </c>
      <c r="R717" s="2" t="s">
        <v>174</v>
      </c>
      <c r="S717" s="2" t="s">
        <v>64</v>
      </c>
      <c r="T717" s="2" t="s">
        <v>142</v>
      </c>
      <c r="U717" s="2">
        <v>44274</v>
      </c>
      <c r="V717" s="2" t="s">
        <v>312</v>
      </c>
      <c r="W717" s="2" t="s">
        <v>2309</v>
      </c>
      <c r="X717" s="2" t="s">
        <v>2309</v>
      </c>
      <c r="Y717" s="2" t="s">
        <v>5088</v>
      </c>
      <c r="Z717" s="2" t="s">
        <v>323</v>
      </c>
      <c r="AA717" s="2" t="s">
        <v>14</v>
      </c>
      <c r="AB717" s="2" t="s">
        <v>14</v>
      </c>
      <c r="AC717" s="2">
        <v>2017</v>
      </c>
      <c r="AD717" s="2" t="s">
        <v>3221</v>
      </c>
      <c r="AE717" s="2" t="s">
        <v>3222</v>
      </c>
      <c r="AF717" s="2" t="s">
        <v>3223</v>
      </c>
    </row>
    <row r="718" spans="1:32" ht="119.4" hidden="1">
      <c r="A718" s="1">
        <f t="shared" si="11"/>
        <v>717</v>
      </c>
      <c r="B718" s="2" t="s">
        <v>2298</v>
      </c>
      <c r="C718" s="2" t="s">
        <v>2563</v>
      </c>
      <c r="D718" s="2" t="s">
        <v>3216</v>
      </c>
      <c r="E718" s="2" t="s">
        <v>321</v>
      </c>
      <c r="F718" s="2">
        <v>8662008333201590</v>
      </c>
      <c r="G718" s="2">
        <v>9</v>
      </c>
      <c r="H718" s="2">
        <v>2017</v>
      </c>
      <c r="I718" s="2" t="s">
        <v>5089</v>
      </c>
      <c r="J718" s="2">
        <v>7847871000194</v>
      </c>
      <c r="K718" s="6">
        <v>42814</v>
      </c>
      <c r="L718" s="2" t="s">
        <v>5087</v>
      </c>
      <c r="M718" s="2" t="s">
        <v>4506</v>
      </c>
      <c r="N718" s="2" t="s">
        <v>406</v>
      </c>
      <c r="O718" s="2">
        <v>12</v>
      </c>
      <c r="P718" s="3">
        <v>686.67</v>
      </c>
      <c r="Q718" s="3">
        <v>8240</v>
      </c>
      <c r="R718" s="2" t="s">
        <v>174</v>
      </c>
      <c r="S718" s="2" t="s">
        <v>64</v>
      </c>
      <c r="T718" s="2" t="s">
        <v>142</v>
      </c>
      <c r="U718" s="2">
        <v>44274</v>
      </c>
      <c r="V718" s="2" t="s">
        <v>312</v>
      </c>
      <c r="W718" s="2" t="s">
        <v>2309</v>
      </c>
      <c r="X718" s="2" t="s">
        <v>2309</v>
      </c>
      <c r="Y718" s="2" t="s">
        <v>5088</v>
      </c>
      <c r="Z718" s="2" t="s">
        <v>323</v>
      </c>
      <c r="AA718" s="2" t="s">
        <v>14</v>
      </c>
      <c r="AB718" s="2" t="s">
        <v>14</v>
      </c>
      <c r="AC718" s="2">
        <v>2017</v>
      </c>
      <c r="AD718" s="2" t="s">
        <v>3221</v>
      </c>
      <c r="AE718" s="2" t="s">
        <v>3222</v>
      </c>
      <c r="AF718" s="2" t="s">
        <v>3223</v>
      </c>
    </row>
    <row r="719" spans="1:32" ht="119.4" hidden="1">
      <c r="A719" s="1">
        <f t="shared" si="11"/>
        <v>718</v>
      </c>
      <c r="B719" s="2" t="s">
        <v>2298</v>
      </c>
      <c r="C719" s="2" t="s">
        <v>2563</v>
      </c>
      <c r="D719" s="2" t="s">
        <v>3216</v>
      </c>
      <c r="E719" s="2" t="s">
        <v>321</v>
      </c>
      <c r="F719" s="2">
        <v>8662008333201590</v>
      </c>
      <c r="G719" s="2">
        <v>10</v>
      </c>
      <c r="H719" s="2">
        <v>2017</v>
      </c>
      <c r="I719" s="2" t="s">
        <v>5090</v>
      </c>
      <c r="J719" s="2">
        <v>3883919000169</v>
      </c>
      <c r="K719" s="6">
        <v>42814</v>
      </c>
      <c r="L719" s="2" t="s">
        <v>5087</v>
      </c>
      <c r="M719" s="2" t="s">
        <v>4506</v>
      </c>
      <c r="N719" s="2" t="s">
        <v>406</v>
      </c>
      <c r="O719" s="2">
        <v>12</v>
      </c>
      <c r="P719" s="3">
        <v>256.19</v>
      </c>
      <c r="Q719" s="3">
        <v>3074.32</v>
      </c>
      <c r="R719" s="2" t="s">
        <v>174</v>
      </c>
      <c r="S719" s="2" t="s">
        <v>64</v>
      </c>
      <c r="T719" s="2" t="s">
        <v>142</v>
      </c>
      <c r="U719" s="2">
        <v>44274</v>
      </c>
      <c r="V719" s="2" t="s">
        <v>312</v>
      </c>
      <c r="W719" s="2" t="s">
        <v>2309</v>
      </c>
      <c r="X719" s="2" t="s">
        <v>2309</v>
      </c>
      <c r="Y719" s="2" t="s">
        <v>5088</v>
      </c>
      <c r="Z719" s="2" t="s">
        <v>323</v>
      </c>
      <c r="AA719" s="2" t="s">
        <v>14</v>
      </c>
      <c r="AB719" s="2" t="s">
        <v>14</v>
      </c>
      <c r="AC719" s="2">
        <v>2017</v>
      </c>
      <c r="AD719" s="2" t="s">
        <v>3221</v>
      </c>
      <c r="AE719" s="2" t="s">
        <v>3222</v>
      </c>
      <c r="AF719" s="2" t="s">
        <v>3223</v>
      </c>
    </row>
    <row r="720" spans="1:32" ht="119.4" hidden="1">
      <c r="A720" s="1">
        <f t="shared" si="11"/>
        <v>719</v>
      </c>
      <c r="B720" s="2" t="s">
        <v>2298</v>
      </c>
      <c r="C720" s="2" t="s">
        <v>2563</v>
      </c>
      <c r="D720" s="2" t="s">
        <v>3216</v>
      </c>
      <c r="E720" s="2" t="s">
        <v>321</v>
      </c>
      <c r="F720" s="2">
        <v>8662008333201590</v>
      </c>
      <c r="G720" s="2">
        <v>11</v>
      </c>
      <c r="H720" s="2">
        <v>2017</v>
      </c>
      <c r="I720" s="2" t="s">
        <v>5091</v>
      </c>
      <c r="J720" s="2">
        <v>15625964000100</v>
      </c>
      <c r="K720" s="6">
        <v>42814</v>
      </c>
      <c r="L720" s="2" t="s">
        <v>5087</v>
      </c>
      <c r="M720" s="2" t="s">
        <v>4506</v>
      </c>
      <c r="N720" s="2" t="s">
        <v>406</v>
      </c>
      <c r="O720" s="2">
        <v>12</v>
      </c>
      <c r="P720" s="3">
        <v>188.13</v>
      </c>
      <c r="Q720" s="3">
        <v>2257.5</v>
      </c>
      <c r="R720" s="2" t="s">
        <v>174</v>
      </c>
      <c r="S720" s="2" t="s">
        <v>64</v>
      </c>
      <c r="T720" s="2" t="s">
        <v>142</v>
      </c>
      <c r="U720" s="2">
        <v>44274</v>
      </c>
      <c r="V720" s="2" t="s">
        <v>312</v>
      </c>
      <c r="W720" s="2" t="s">
        <v>2309</v>
      </c>
      <c r="X720" s="2" t="s">
        <v>2309</v>
      </c>
      <c r="Y720" s="2" t="s">
        <v>5088</v>
      </c>
      <c r="Z720" s="2" t="s">
        <v>323</v>
      </c>
      <c r="AA720" s="2" t="s">
        <v>14</v>
      </c>
      <c r="AB720" s="2" t="s">
        <v>14</v>
      </c>
      <c r="AC720" s="2">
        <v>2017</v>
      </c>
      <c r="AD720" s="2" t="s">
        <v>3221</v>
      </c>
      <c r="AE720" s="2" t="s">
        <v>3222</v>
      </c>
      <c r="AF720" s="2" t="s">
        <v>3223</v>
      </c>
    </row>
    <row r="721" spans="1:32" ht="132.6" hidden="1">
      <c r="A721" s="1">
        <f t="shared" si="11"/>
        <v>720</v>
      </c>
      <c r="B721" s="2" t="s">
        <v>2298</v>
      </c>
      <c r="C721" s="2" t="s">
        <v>2563</v>
      </c>
      <c r="D721" s="2" t="s">
        <v>3216</v>
      </c>
      <c r="E721" s="2" t="s">
        <v>321</v>
      </c>
      <c r="F721" s="2">
        <v>8662012746201730</v>
      </c>
      <c r="G721" s="2">
        <v>12</v>
      </c>
      <c r="H721" s="2">
        <v>2017</v>
      </c>
      <c r="I721" s="2" t="s">
        <v>4288</v>
      </c>
      <c r="J721" s="2">
        <v>3506307000157</v>
      </c>
      <c r="K721" s="6">
        <v>42914</v>
      </c>
      <c r="L721" s="2" t="s">
        <v>5092</v>
      </c>
      <c r="M721" s="2" t="s">
        <v>5093</v>
      </c>
      <c r="N721" s="2" t="s">
        <v>406</v>
      </c>
      <c r="O721" s="2">
        <v>12</v>
      </c>
      <c r="P721" s="3">
        <v>78821.69</v>
      </c>
      <c r="Q721" s="3">
        <v>945860.28</v>
      </c>
      <c r="R721" s="2" t="s">
        <v>174</v>
      </c>
      <c r="S721" s="2" t="s">
        <v>64</v>
      </c>
      <c r="T721" s="2" t="s">
        <v>142</v>
      </c>
      <c r="U721" s="2">
        <v>44375</v>
      </c>
      <c r="V721" s="2" t="s">
        <v>312</v>
      </c>
      <c r="W721" s="2" t="s">
        <v>2309</v>
      </c>
      <c r="X721" s="2" t="s">
        <v>2309</v>
      </c>
      <c r="Y721" s="2" t="s">
        <v>5094</v>
      </c>
      <c r="Z721" s="2" t="s">
        <v>333</v>
      </c>
      <c r="AA721" s="2" t="s">
        <v>657</v>
      </c>
      <c r="AB721" s="2">
        <v>200109</v>
      </c>
      <c r="AC721" s="2">
        <v>2017</v>
      </c>
      <c r="AD721" s="2" t="s">
        <v>3221</v>
      </c>
      <c r="AE721" s="2" t="s">
        <v>3222</v>
      </c>
      <c r="AF721" s="2" t="s">
        <v>3223</v>
      </c>
    </row>
    <row r="722" spans="1:32" ht="132.6" hidden="1">
      <c r="A722" s="1">
        <f t="shared" si="11"/>
        <v>721</v>
      </c>
      <c r="B722" s="2" t="s">
        <v>2298</v>
      </c>
      <c r="C722" s="2" t="s">
        <v>2576</v>
      </c>
      <c r="D722" s="2" t="s">
        <v>3216</v>
      </c>
      <c r="E722" s="2" t="s">
        <v>321</v>
      </c>
      <c r="F722" s="2">
        <v>8662005481201710</v>
      </c>
      <c r="G722" s="2">
        <v>13</v>
      </c>
      <c r="H722" s="2">
        <v>2017</v>
      </c>
      <c r="I722" s="2" t="s">
        <v>5095</v>
      </c>
      <c r="J722" s="2">
        <v>5591590000198</v>
      </c>
      <c r="K722" s="6">
        <v>42916</v>
      </c>
      <c r="L722" s="2" t="s">
        <v>5096</v>
      </c>
      <c r="M722" s="2" t="s">
        <v>5097</v>
      </c>
      <c r="N722" s="2" t="s">
        <v>406</v>
      </c>
      <c r="O722" s="2">
        <v>12</v>
      </c>
      <c r="P722" s="3">
        <v>11898</v>
      </c>
      <c r="Q722" s="3">
        <v>142775.97</v>
      </c>
      <c r="R722" s="2" t="s">
        <v>17</v>
      </c>
      <c r="S722" s="2" t="s">
        <v>64</v>
      </c>
      <c r="T722" s="2" t="s">
        <v>142</v>
      </c>
      <c r="U722" s="2">
        <v>44377</v>
      </c>
      <c r="V722" s="2" t="s">
        <v>312</v>
      </c>
      <c r="W722" s="2" t="s">
        <v>2309</v>
      </c>
      <c r="X722" s="2" t="s">
        <v>2309</v>
      </c>
      <c r="Y722" s="2" t="s">
        <v>5098</v>
      </c>
      <c r="Z722" s="2" t="s">
        <v>333</v>
      </c>
      <c r="AA722" s="2" t="s">
        <v>657</v>
      </c>
      <c r="AB722" s="2">
        <v>200109</v>
      </c>
      <c r="AC722" s="2">
        <v>2017</v>
      </c>
      <c r="AD722" s="2" t="s">
        <v>3221</v>
      </c>
      <c r="AE722" s="2" t="s">
        <v>3222</v>
      </c>
      <c r="AF722" s="2" t="s">
        <v>3223</v>
      </c>
    </row>
    <row r="723" spans="1:32" ht="93" hidden="1">
      <c r="A723" s="1">
        <f t="shared" ref="A723:A786" si="12">A722+1</f>
        <v>722</v>
      </c>
      <c r="B723" s="2" t="s">
        <v>2298</v>
      </c>
      <c r="C723" s="2" t="s">
        <v>2563</v>
      </c>
      <c r="D723" s="2" t="s">
        <v>3216</v>
      </c>
      <c r="E723" s="2" t="s">
        <v>321</v>
      </c>
      <c r="F723" s="2">
        <v>8662027386201690</v>
      </c>
      <c r="G723" s="2">
        <v>15</v>
      </c>
      <c r="H723" s="2">
        <v>2017</v>
      </c>
      <c r="I723" s="2" t="s">
        <v>5099</v>
      </c>
      <c r="J723" s="2">
        <v>12115826000185</v>
      </c>
      <c r="K723" s="6">
        <v>42948</v>
      </c>
      <c r="L723" s="2" t="s">
        <v>5100</v>
      </c>
      <c r="M723" s="2" t="s">
        <v>5101</v>
      </c>
      <c r="N723" s="2" t="s">
        <v>406</v>
      </c>
      <c r="O723" s="2">
        <v>12</v>
      </c>
      <c r="P723" s="3">
        <v>2597.92</v>
      </c>
      <c r="Q723" s="3">
        <v>31175</v>
      </c>
      <c r="R723" s="2" t="s">
        <v>174</v>
      </c>
      <c r="S723" s="2" t="s">
        <v>64</v>
      </c>
      <c r="T723" s="2" t="s">
        <v>142</v>
      </c>
      <c r="U723" s="2">
        <v>44408</v>
      </c>
      <c r="V723" s="2" t="s">
        <v>312</v>
      </c>
      <c r="W723" s="2" t="s">
        <v>2309</v>
      </c>
      <c r="X723" s="2" t="s">
        <v>2309</v>
      </c>
      <c r="Y723" s="2" t="s">
        <v>5102</v>
      </c>
      <c r="Z723" s="2" t="s">
        <v>323</v>
      </c>
      <c r="AA723" s="2" t="s">
        <v>14</v>
      </c>
      <c r="AB723" s="2" t="s">
        <v>14</v>
      </c>
      <c r="AC723" s="2">
        <v>2017</v>
      </c>
      <c r="AD723" s="2" t="s">
        <v>3221</v>
      </c>
      <c r="AE723" s="2" t="s">
        <v>3222</v>
      </c>
      <c r="AF723" s="2" t="s">
        <v>3223</v>
      </c>
    </row>
    <row r="724" spans="1:32" ht="159" hidden="1">
      <c r="A724" s="1">
        <f t="shared" si="12"/>
        <v>723</v>
      </c>
      <c r="B724" s="2" t="s">
        <v>2298</v>
      </c>
      <c r="C724" s="2" t="s">
        <v>2563</v>
      </c>
      <c r="D724" s="2" t="s">
        <v>3216</v>
      </c>
      <c r="E724" s="2" t="s">
        <v>321</v>
      </c>
      <c r="F724" s="2">
        <v>8662005069201610</v>
      </c>
      <c r="G724" s="2">
        <v>7</v>
      </c>
      <c r="H724" s="2">
        <v>2016</v>
      </c>
      <c r="I724" s="2" t="s">
        <v>4288</v>
      </c>
      <c r="J724" s="2">
        <v>3506307000157</v>
      </c>
      <c r="K724" s="6">
        <v>42436</v>
      </c>
      <c r="L724" s="2" t="s">
        <v>5103</v>
      </c>
      <c r="M724" s="2" t="s">
        <v>5104</v>
      </c>
      <c r="N724" s="2" t="s">
        <v>406</v>
      </c>
      <c r="O724" s="2">
        <v>12</v>
      </c>
      <c r="P724" s="3">
        <v>102467.5</v>
      </c>
      <c r="Q724" s="3">
        <v>1229610</v>
      </c>
      <c r="R724" s="2" t="s">
        <v>174</v>
      </c>
      <c r="S724" s="2" t="s">
        <v>64</v>
      </c>
      <c r="T724" s="2" t="s">
        <v>142</v>
      </c>
      <c r="U724" s="2">
        <v>44261</v>
      </c>
      <c r="V724" s="2" t="s">
        <v>312</v>
      </c>
      <c r="W724" s="2" t="s">
        <v>2309</v>
      </c>
      <c r="X724" s="2" t="s">
        <v>2309</v>
      </c>
      <c r="Y724" s="2" t="s">
        <v>5105</v>
      </c>
      <c r="Z724" s="2" t="s">
        <v>333</v>
      </c>
      <c r="AA724" s="2" t="s">
        <v>657</v>
      </c>
      <c r="AB724" s="2">
        <v>200109</v>
      </c>
      <c r="AC724" s="2">
        <v>2016</v>
      </c>
      <c r="AD724" s="2" t="s">
        <v>3221</v>
      </c>
      <c r="AE724" s="2" t="s">
        <v>3222</v>
      </c>
      <c r="AF724" s="2" t="s">
        <v>3223</v>
      </c>
    </row>
    <row r="725" spans="1:32" ht="159" hidden="1">
      <c r="A725" s="1">
        <f t="shared" si="12"/>
        <v>724</v>
      </c>
      <c r="B725" s="2" t="s">
        <v>2298</v>
      </c>
      <c r="C725" s="2" t="s">
        <v>2563</v>
      </c>
      <c r="D725" s="2" t="s">
        <v>3216</v>
      </c>
      <c r="E725" s="2" t="s">
        <v>321</v>
      </c>
      <c r="F725" s="2">
        <v>8662017033201680</v>
      </c>
      <c r="G725" s="2">
        <v>22</v>
      </c>
      <c r="H725" s="2">
        <v>2016</v>
      </c>
      <c r="I725" s="2" t="s">
        <v>5106</v>
      </c>
      <c r="J725" s="2">
        <v>173802000101</v>
      </c>
      <c r="K725" s="6">
        <v>42706</v>
      </c>
      <c r="L725" s="2" t="s">
        <v>5107</v>
      </c>
      <c r="M725" s="2" t="s">
        <v>5108</v>
      </c>
      <c r="N725" s="2" t="s">
        <v>406</v>
      </c>
      <c r="O725" s="2">
        <v>12</v>
      </c>
      <c r="P725" s="3">
        <v>1371.72</v>
      </c>
      <c r="Q725" s="3">
        <v>16460.64</v>
      </c>
      <c r="R725" s="2" t="s">
        <v>39</v>
      </c>
      <c r="S725" s="2" t="s">
        <v>39</v>
      </c>
      <c r="T725" s="2" t="s">
        <v>38</v>
      </c>
      <c r="U725" s="2">
        <v>46357</v>
      </c>
      <c r="V725" s="2" t="s">
        <v>312</v>
      </c>
      <c r="W725" s="2" t="s">
        <v>2309</v>
      </c>
      <c r="X725" s="2" t="s">
        <v>2309</v>
      </c>
      <c r="Y725" s="2" t="s">
        <v>5109</v>
      </c>
      <c r="Z725" s="2" t="s">
        <v>333</v>
      </c>
      <c r="AA725" s="2" t="s">
        <v>657</v>
      </c>
      <c r="AB725" s="2">
        <v>200109</v>
      </c>
      <c r="AC725" s="2">
        <v>2016</v>
      </c>
      <c r="AD725" s="2" t="s">
        <v>3221</v>
      </c>
      <c r="AE725" s="2" t="s">
        <v>3222</v>
      </c>
      <c r="AF725" s="2" t="s">
        <v>3223</v>
      </c>
    </row>
    <row r="726" spans="1:32" ht="106.2" hidden="1">
      <c r="A726" s="1">
        <f t="shared" si="12"/>
        <v>725</v>
      </c>
      <c r="B726" s="2" t="s">
        <v>2298</v>
      </c>
      <c r="C726" s="2" t="s">
        <v>2563</v>
      </c>
      <c r="D726" s="2" t="s">
        <v>3291</v>
      </c>
      <c r="E726" s="2" t="s">
        <v>321</v>
      </c>
      <c r="F726" s="2">
        <v>8663004120202040</v>
      </c>
      <c r="G726" s="2">
        <v>15</v>
      </c>
      <c r="H726" s="2">
        <v>2020</v>
      </c>
      <c r="I726" s="2" t="s">
        <v>4985</v>
      </c>
      <c r="J726" s="2">
        <v>7500596000138</v>
      </c>
      <c r="K726" s="6">
        <v>44186</v>
      </c>
      <c r="L726" s="2" t="s">
        <v>5110</v>
      </c>
      <c r="M726" s="2" t="s">
        <v>5111</v>
      </c>
      <c r="N726" s="2" t="s">
        <v>406</v>
      </c>
      <c r="O726" s="2">
        <v>12</v>
      </c>
      <c r="P726" s="3">
        <v>3810</v>
      </c>
      <c r="Q726" s="3">
        <v>45720</v>
      </c>
      <c r="R726" s="2" t="s">
        <v>17</v>
      </c>
      <c r="S726" s="2" t="s">
        <v>55</v>
      </c>
      <c r="T726" s="2" t="s">
        <v>125</v>
      </c>
      <c r="U726" s="2">
        <v>44551</v>
      </c>
      <c r="V726" s="2" t="s">
        <v>469</v>
      </c>
      <c r="W726" s="2" t="s">
        <v>2309</v>
      </c>
      <c r="X726" s="2" t="s">
        <v>2309</v>
      </c>
      <c r="Y726" s="2" t="s">
        <v>5112</v>
      </c>
      <c r="Z726" s="2" t="s">
        <v>323</v>
      </c>
      <c r="AA726" s="2" t="s">
        <v>14</v>
      </c>
      <c r="AB726" s="2" t="s">
        <v>14</v>
      </c>
      <c r="AC726" s="2">
        <v>2020</v>
      </c>
      <c r="AD726" s="2" t="s">
        <v>5113</v>
      </c>
      <c r="AE726" s="2" t="s">
        <v>3297</v>
      </c>
      <c r="AF726" s="2" t="s">
        <v>3298</v>
      </c>
    </row>
    <row r="727" spans="1:32" ht="53.4" hidden="1">
      <c r="A727" s="1">
        <f t="shared" si="12"/>
        <v>726</v>
      </c>
      <c r="B727" s="2" t="s">
        <v>2298</v>
      </c>
      <c r="C727" s="2" t="s">
        <v>2563</v>
      </c>
      <c r="D727" s="2" t="s">
        <v>3291</v>
      </c>
      <c r="E727" s="2" t="s">
        <v>321</v>
      </c>
      <c r="F727" s="2">
        <v>8663001963201520</v>
      </c>
      <c r="G727" s="2">
        <v>7</v>
      </c>
      <c r="H727" s="2">
        <v>2015</v>
      </c>
      <c r="I727" s="2" t="s">
        <v>5114</v>
      </c>
      <c r="J727" s="2">
        <v>9168704000142</v>
      </c>
      <c r="K727" s="6">
        <v>42317</v>
      </c>
      <c r="L727" s="2" t="s">
        <v>5115</v>
      </c>
      <c r="M727" s="2" t="s">
        <v>5116</v>
      </c>
      <c r="N727" s="2" t="s">
        <v>406</v>
      </c>
      <c r="O727" s="2">
        <v>12</v>
      </c>
      <c r="P727" s="3">
        <v>6006.09</v>
      </c>
      <c r="Q727" s="3">
        <v>72073.09</v>
      </c>
      <c r="R727" s="2" t="s">
        <v>174</v>
      </c>
      <c r="S727" s="2" t="s">
        <v>64</v>
      </c>
      <c r="T727" s="2" t="s">
        <v>54</v>
      </c>
      <c r="U727" s="2">
        <v>44144</v>
      </c>
      <c r="V727" s="2" t="s">
        <v>469</v>
      </c>
      <c r="W727" s="2" t="s">
        <v>2309</v>
      </c>
      <c r="X727" s="2" t="s">
        <v>2309</v>
      </c>
      <c r="Y727" s="2" t="s">
        <v>5112</v>
      </c>
      <c r="Z727" s="2" t="s">
        <v>359</v>
      </c>
      <c r="AA727" s="2" t="s">
        <v>14</v>
      </c>
      <c r="AB727" s="2" t="s">
        <v>14</v>
      </c>
      <c r="AC727" s="2">
        <v>2015</v>
      </c>
      <c r="AD727" s="2" t="s">
        <v>5113</v>
      </c>
      <c r="AE727" s="2" t="s">
        <v>3297</v>
      </c>
      <c r="AF727" s="2" t="s">
        <v>3298</v>
      </c>
    </row>
    <row r="728" spans="1:32" ht="93" hidden="1">
      <c r="A728" s="1">
        <f t="shared" si="12"/>
        <v>727</v>
      </c>
      <c r="B728" s="2" t="s">
        <v>2298</v>
      </c>
      <c r="C728" s="2" t="s">
        <v>2563</v>
      </c>
      <c r="D728" s="2" t="s">
        <v>3291</v>
      </c>
      <c r="E728" s="2" t="s">
        <v>321</v>
      </c>
      <c r="F728" s="2">
        <v>8663005397201950</v>
      </c>
      <c r="G728" s="2">
        <v>6</v>
      </c>
      <c r="H728" s="2">
        <v>2020</v>
      </c>
      <c r="I728" s="2" t="s">
        <v>4271</v>
      </c>
      <c r="J728" s="2">
        <v>4463885000116</v>
      </c>
      <c r="K728" s="6">
        <v>43980</v>
      </c>
      <c r="L728" s="2" t="s">
        <v>5117</v>
      </c>
      <c r="M728" s="2" t="s">
        <v>5118</v>
      </c>
      <c r="N728" s="2" t="s">
        <v>406</v>
      </c>
      <c r="O728" s="2">
        <v>12</v>
      </c>
      <c r="P728" s="3">
        <v>3972</v>
      </c>
      <c r="Q728" s="3">
        <v>47664.04</v>
      </c>
      <c r="R728" s="2" t="s">
        <v>17</v>
      </c>
      <c r="S728" s="2" t="s">
        <v>64</v>
      </c>
      <c r="T728" s="2" t="s">
        <v>256</v>
      </c>
      <c r="U728" s="2">
        <v>44345</v>
      </c>
      <c r="V728" s="2" t="s">
        <v>312</v>
      </c>
      <c r="W728" s="2" t="s">
        <v>2309</v>
      </c>
      <c r="X728" s="2" t="s">
        <v>2309</v>
      </c>
      <c r="Y728" s="2" t="s">
        <v>5112</v>
      </c>
      <c r="Z728" s="2" t="s">
        <v>359</v>
      </c>
      <c r="AA728" s="2" t="s">
        <v>14</v>
      </c>
      <c r="AB728" s="2" t="s">
        <v>14</v>
      </c>
      <c r="AC728" s="2">
        <v>2020</v>
      </c>
      <c r="AD728" s="2" t="s">
        <v>5113</v>
      </c>
      <c r="AE728" s="2" t="s">
        <v>3297</v>
      </c>
      <c r="AF728" s="2" t="s">
        <v>3298</v>
      </c>
    </row>
    <row r="729" spans="1:32" ht="159" hidden="1">
      <c r="A729" s="1">
        <f t="shared" si="12"/>
        <v>728</v>
      </c>
      <c r="B729" s="2" t="s">
        <v>2298</v>
      </c>
      <c r="C729" s="2" t="s">
        <v>2563</v>
      </c>
      <c r="D729" s="2" t="s">
        <v>3291</v>
      </c>
      <c r="E729" s="2" t="s">
        <v>321</v>
      </c>
      <c r="F729" s="2">
        <v>8663000398201820</v>
      </c>
      <c r="G729" s="2">
        <v>8</v>
      </c>
      <c r="H729" s="2">
        <v>2019</v>
      </c>
      <c r="I729" s="2" t="s">
        <v>5119</v>
      </c>
      <c r="J729" s="2">
        <v>7459154000195</v>
      </c>
      <c r="K729" s="6">
        <v>43669</v>
      </c>
      <c r="L729" s="2" t="s">
        <v>5120</v>
      </c>
      <c r="M729" s="2" t="s">
        <v>5121</v>
      </c>
      <c r="N729" s="2" t="s">
        <v>406</v>
      </c>
      <c r="O729" s="2">
        <v>12</v>
      </c>
      <c r="P729" s="3">
        <v>149764.73000000001</v>
      </c>
      <c r="Q729" s="3">
        <v>1797176.7</v>
      </c>
      <c r="R729" s="2" t="s">
        <v>174</v>
      </c>
      <c r="S729" s="2" t="s">
        <v>1827</v>
      </c>
      <c r="T729" s="2" t="s">
        <v>1828</v>
      </c>
      <c r="U729" s="2">
        <v>44414</v>
      </c>
      <c r="V729" s="2" t="s">
        <v>469</v>
      </c>
      <c r="W729" s="2" t="s">
        <v>2309</v>
      </c>
      <c r="X729" s="2" t="s">
        <v>2309</v>
      </c>
      <c r="Y729" s="2" t="s">
        <v>5112</v>
      </c>
      <c r="Z729" s="2" t="s">
        <v>323</v>
      </c>
      <c r="AA729" s="2" t="s">
        <v>14</v>
      </c>
      <c r="AB729" s="2" t="s">
        <v>14</v>
      </c>
      <c r="AC729" s="2">
        <v>2019</v>
      </c>
      <c r="AD729" s="2" t="s">
        <v>5113</v>
      </c>
      <c r="AE729" s="2" t="s">
        <v>3297</v>
      </c>
      <c r="AF729" s="2" t="s">
        <v>3298</v>
      </c>
    </row>
    <row r="730" spans="1:32" ht="66.599999999999994" hidden="1">
      <c r="A730" s="1">
        <f t="shared" si="12"/>
        <v>729</v>
      </c>
      <c r="B730" s="2" t="s">
        <v>2298</v>
      </c>
      <c r="C730" s="2" t="s">
        <v>2563</v>
      </c>
      <c r="D730" s="2" t="s">
        <v>3291</v>
      </c>
      <c r="E730" s="2" t="s">
        <v>321</v>
      </c>
      <c r="F730" s="2">
        <v>8663006055201790</v>
      </c>
      <c r="G730" s="2">
        <v>4</v>
      </c>
      <c r="H730" s="2">
        <v>2017</v>
      </c>
      <c r="I730" s="2" t="s">
        <v>4288</v>
      </c>
      <c r="J730" s="2">
        <v>3506307000157</v>
      </c>
      <c r="K730" s="6">
        <v>44366</v>
      </c>
      <c r="L730" s="2" t="s">
        <v>5122</v>
      </c>
      <c r="M730" s="2" t="s">
        <v>5123</v>
      </c>
      <c r="N730" s="2" t="s">
        <v>406</v>
      </c>
      <c r="O730" s="2">
        <v>12</v>
      </c>
      <c r="P730" s="3">
        <v>76530.25</v>
      </c>
      <c r="Q730" s="3">
        <v>918362.97</v>
      </c>
      <c r="R730" s="2" t="s">
        <v>17</v>
      </c>
      <c r="S730" s="2" t="s">
        <v>64</v>
      </c>
      <c r="T730" s="2" t="s">
        <v>142</v>
      </c>
      <c r="U730" s="2">
        <v>44366</v>
      </c>
      <c r="V730" s="2" t="s">
        <v>469</v>
      </c>
      <c r="W730" s="2" t="s">
        <v>2309</v>
      </c>
      <c r="X730" s="2" t="s">
        <v>2309</v>
      </c>
      <c r="Y730" s="2" t="s">
        <v>5112</v>
      </c>
      <c r="Z730" s="2" t="s">
        <v>323</v>
      </c>
      <c r="AA730" s="2" t="s">
        <v>14</v>
      </c>
      <c r="AB730" s="2" t="s">
        <v>14</v>
      </c>
      <c r="AC730" s="2">
        <v>2017</v>
      </c>
      <c r="AD730" s="2" t="s">
        <v>5113</v>
      </c>
      <c r="AE730" s="2" t="s">
        <v>3297</v>
      </c>
      <c r="AF730" s="2" t="s">
        <v>3298</v>
      </c>
    </row>
    <row r="731" spans="1:32" ht="145.80000000000001" hidden="1">
      <c r="A731" s="1">
        <f t="shared" si="12"/>
        <v>730</v>
      </c>
      <c r="B731" s="2" t="s">
        <v>2298</v>
      </c>
      <c r="C731" s="2" t="s">
        <v>2563</v>
      </c>
      <c r="D731" s="2" t="s">
        <v>3291</v>
      </c>
      <c r="E731" s="2" t="s">
        <v>321</v>
      </c>
      <c r="F731" s="2">
        <v>8663001170202070</v>
      </c>
      <c r="G731" s="2">
        <v>12</v>
      </c>
      <c r="H731" s="2">
        <v>2020</v>
      </c>
      <c r="I731" s="2" t="s">
        <v>5124</v>
      </c>
      <c r="J731" s="2">
        <v>9156195000138</v>
      </c>
      <c r="K731" s="6">
        <v>44084</v>
      </c>
      <c r="L731" s="2" t="s">
        <v>5125</v>
      </c>
      <c r="M731" s="2" t="s">
        <v>5126</v>
      </c>
      <c r="N731" s="2" t="s">
        <v>406</v>
      </c>
      <c r="O731" s="2">
        <v>12</v>
      </c>
      <c r="P731" s="3">
        <v>1868.07</v>
      </c>
      <c r="Q731" s="3">
        <v>22416.84</v>
      </c>
      <c r="R731" s="2" t="s">
        <v>39</v>
      </c>
      <c r="S731" s="2" t="s">
        <v>39</v>
      </c>
      <c r="T731" s="2" t="s">
        <v>542</v>
      </c>
      <c r="U731" s="2">
        <v>44449</v>
      </c>
      <c r="V731" s="2" t="s">
        <v>469</v>
      </c>
      <c r="W731" s="2" t="s">
        <v>2309</v>
      </c>
      <c r="X731" s="2" t="s">
        <v>2309</v>
      </c>
      <c r="Y731" s="2" t="s">
        <v>5112</v>
      </c>
      <c r="Z731" s="2" t="s">
        <v>323</v>
      </c>
      <c r="AA731" s="2" t="s">
        <v>14</v>
      </c>
      <c r="AB731" s="2" t="s">
        <v>14</v>
      </c>
      <c r="AC731" s="2">
        <v>2020</v>
      </c>
      <c r="AD731" s="2" t="s">
        <v>5113</v>
      </c>
      <c r="AE731" s="2" t="s">
        <v>3297</v>
      </c>
      <c r="AF731" s="2" t="s">
        <v>3298</v>
      </c>
    </row>
    <row r="732" spans="1:32" ht="159" hidden="1">
      <c r="A732" s="1">
        <f t="shared" si="12"/>
        <v>731</v>
      </c>
      <c r="B732" s="2" t="s">
        <v>2298</v>
      </c>
      <c r="C732" s="2" t="s">
        <v>2563</v>
      </c>
      <c r="D732" s="2" t="s">
        <v>3291</v>
      </c>
      <c r="E732" s="2" t="s">
        <v>321</v>
      </c>
      <c r="F732" s="2">
        <v>8663004815201560</v>
      </c>
      <c r="G732" s="2">
        <v>4</v>
      </c>
      <c r="H732" s="2">
        <v>2016</v>
      </c>
      <c r="I732" s="2" t="s">
        <v>5127</v>
      </c>
      <c r="J732" s="2">
        <v>9499826000111</v>
      </c>
      <c r="K732" s="6">
        <v>42507</v>
      </c>
      <c r="L732" s="2" t="s">
        <v>5128</v>
      </c>
      <c r="M732" s="2" t="s">
        <v>5129</v>
      </c>
      <c r="N732" s="2" t="s">
        <v>406</v>
      </c>
      <c r="O732" s="2">
        <v>12</v>
      </c>
      <c r="P732" s="3">
        <v>3224</v>
      </c>
      <c r="Q732" s="3">
        <v>38688</v>
      </c>
      <c r="R732" s="2" t="s">
        <v>174</v>
      </c>
      <c r="S732" s="2" t="s">
        <v>64</v>
      </c>
      <c r="T732" s="2" t="s">
        <v>142</v>
      </c>
      <c r="U732" s="2">
        <v>44333</v>
      </c>
      <c r="V732" s="2" t="s">
        <v>469</v>
      </c>
      <c r="W732" s="2" t="s">
        <v>2309</v>
      </c>
      <c r="X732" s="2" t="s">
        <v>2309</v>
      </c>
      <c r="Y732" s="2" t="s">
        <v>5112</v>
      </c>
      <c r="Z732" s="2" t="s">
        <v>323</v>
      </c>
      <c r="AA732" s="2" t="s">
        <v>14</v>
      </c>
      <c r="AB732" s="2" t="s">
        <v>14</v>
      </c>
      <c r="AC732" s="2">
        <v>2016</v>
      </c>
      <c r="AD732" s="2" t="s">
        <v>5113</v>
      </c>
      <c r="AE732" s="2" t="s">
        <v>3297</v>
      </c>
      <c r="AF732" s="2" t="s">
        <v>3298</v>
      </c>
    </row>
    <row r="733" spans="1:32" ht="53.4" hidden="1">
      <c r="A733" s="1">
        <f t="shared" si="12"/>
        <v>732</v>
      </c>
      <c r="B733" s="2" t="s">
        <v>2298</v>
      </c>
      <c r="C733" s="2" t="s">
        <v>2563</v>
      </c>
      <c r="D733" s="2" t="s">
        <v>3291</v>
      </c>
      <c r="E733" s="2" t="s">
        <v>321</v>
      </c>
      <c r="F733" s="2">
        <v>8663001778201700</v>
      </c>
      <c r="G733" s="2">
        <v>3</v>
      </c>
      <c r="H733" s="2">
        <v>2017</v>
      </c>
      <c r="I733" s="2" t="s">
        <v>5130</v>
      </c>
      <c r="J733" s="2">
        <v>3557312000199</v>
      </c>
      <c r="K733" s="6">
        <v>42796</v>
      </c>
      <c r="L733" s="2" t="s">
        <v>5131</v>
      </c>
      <c r="M733" s="2" t="s">
        <v>5132</v>
      </c>
      <c r="N733" s="2" t="s">
        <v>406</v>
      </c>
      <c r="O733" s="2">
        <v>12</v>
      </c>
      <c r="P733" s="3">
        <v>16428.23</v>
      </c>
      <c r="Q733" s="3">
        <v>197138.75</v>
      </c>
      <c r="R733" s="2" t="s">
        <v>174</v>
      </c>
      <c r="S733" s="2" t="s">
        <v>64</v>
      </c>
      <c r="T733" s="2" t="s">
        <v>142</v>
      </c>
      <c r="U733" s="2">
        <v>44262</v>
      </c>
      <c r="V733" s="2" t="s">
        <v>469</v>
      </c>
      <c r="W733" s="2" t="s">
        <v>2309</v>
      </c>
      <c r="X733" s="2" t="s">
        <v>2309</v>
      </c>
      <c r="Y733" s="2" t="s">
        <v>5112</v>
      </c>
      <c r="Z733" s="2" t="s">
        <v>323</v>
      </c>
      <c r="AA733" s="2" t="s">
        <v>14</v>
      </c>
      <c r="AB733" s="2" t="s">
        <v>14</v>
      </c>
      <c r="AC733" s="2">
        <v>2017</v>
      </c>
      <c r="AD733" s="2" t="s">
        <v>5113</v>
      </c>
      <c r="AE733" s="2" t="s">
        <v>3297</v>
      </c>
      <c r="AF733" s="2" t="s">
        <v>3298</v>
      </c>
    </row>
    <row r="734" spans="1:32" ht="119.4" hidden="1">
      <c r="A734" s="1">
        <f t="shared" si="12"/>
        <v>733</v>
      </c>
      <c r="B734" s="2" t="s">
        <v>2298</v>
      </c>
      <c r="C734" s="2" t="s">
        <v>2563</v>
      </c>
      <c r="D734" s="2" t="s">
        <v>3291</v>
      </c>
      <c r="E734" s="2" t="s">
        <v>321</v>
      </c>
      <c r="F734" s="2">
        <v>8663008060201810</v>
      </c>
      <c r="G734" s="2">
        <v>9</v>
      </c>
      <c r="H734" s="2">
        <v>2018</v>
      </c>
      <c r="I734" s="2" t="s">
        <v>536</v>
      </c>
      <c r="J734" s="2">
        <v>40432544000147</v>
      </c>
      <c r="K734" s="6">
        <v>43347</v>
      </c>
      <c r="L734" s="2" t="s">
        <v>5133</v>
      </c>
      <c r="M734" s="2" t="s">
        <v>5134</v>
      </c>
      <c r="N734" s="2" t="s">
        <v>406</v>
      </c>
      <c r="O734" s="2">
        <v>12</v>
      </c>
      <c r="P734" s="3">
        <v>5364.08</v>
      </c>
      <c r="Q734" s="3">
        <v>64368.92</v>
      </c>
      <c r="R734" s="2" t="s">
        <v>39</v>
      </c>
      <c r="S734" s="2" t="s">
        <v>39</v>
      </c>
      <c r="T734" s="2" t="s">
        <v>142</v>
      </c>
      <c r="U734" s="2">
        <v>44259</v>
      </c>
      <c r="V734" s="2" t="s">
        <v>469</v>
      </c>
      <c r="W734" s="2" t="s">
        <v>2309</v>
      </c>
      <c r="X734" s="2" t="s">
        <v>2309</v>
      </c>
      <c r="Y734" s="2" t="s">
        <v>5112</v>
      </c>
      <c r="Z734" s="2" t="s">
        <v>323</v>
      </c>
      <c r="AA734" s="2" t="s">
        <v>14</v>
      </c>
      <c r="AB734" s="2" t="s">
        <v>14</v>
      </c>
      <c r="AC734" s="2">
        <v>2018</v>
      </c>
      <c r="AD734" s="2" t="s">
        <v>5113</v>
      </c>
      <c r="AE734" s="2" t="s">
        <v>3297</v>
      </c>
      <c r="AF734" s="2" t="s">
        <v>3298</v>
      </c>
    </row>
    <row r="735" spans="1:32" ht="53.4" hidden="1">
      <c r="A735" s="1">
        <f t="shared" si="12"/>
        <v>734</v>
      </c>
      <c r="B735" s="2" t="s">
        <v>2298</v>
      </c>
      <c r="C735" s="2" t="s">
        <v>2576</v>
      </c>
      <c r="D735" s="2" t="s">
        <v>3291</v>
      </c>
      <c r="E735" s="2" t="s">
        <v>321</v>
      </c>
      <c r="F735" s="2">
        <v>8663002540201870</v>
      </c>
      <c r="G735" s="2">
        <v>16</v>
      </c>
      <c r="H735" s="2">
        <v>2019</v>
      </c>
      <c r="I735" s="2" t="s">
        <v>4860</v>
      </c>
      <c r="J735" s="2">
        <v>2867848000148</v>
      </c>
      <c r="K735" s="6">
        <v>43810</v>
      </c>
      <c r="L735" s="2" t="s">
        <v>5135</v>
      </c>
      <c r="M735" s="2" t="s">
        <v>5136</v>
      </c>
      <c r="N735" s="2" t="s">
        <v>406</v>
      </c>
      <c r="O735" s="2">
        <v>12</v>
      </c>
      <c r="P735" s="3">
        <v>23283.33</v>
      </c>
      <c r="Q735" s="3">
        <v>279400</v>
      </c>
      <c r="R735" s="2" t="s">
        <v>17</v>
      </c>
      <c r="S735" s="2" t="s">
        <v>55</v>
      </c>
      <c r="T735" s="2" t="s">
        <v>125</v>
      </c>
      <c r="U735" s="2">
        <v>44181</v>
      </c>
      <c r="V735" s="2" t="s">
        <v>469</v>
      </c>
      <c r="W735" s="2" t="s">
        <v>2309</v>
      </c>
      <c r="X735" s="2" t="s">
        <v>2309</v>
      </c>
      <c r="Y735" s="2" t="s">
        <v>5112</v>
      </c>
      <c r="Z735" s="2" t="s">
        <v>323</v>
      </c>
      <c r="AA735" s="2" t="s">
        <v>14</v>
      </c>
      <c r="AB735" s="2" t="s">
        <v>14</v>
      </c>
      <c r="AC735" s="2">
        <v>2019</v>
      </c>
      <c r="AD735" s="2" t="s">
        <v>5113</v>
      </c>
      <c r="AE735" s="2" t="s">
        <v>3297</v>
      </c>
      <c r="AF735" s="2" t="s">
        <v>3298</v>
      </c>
    </row>
    <row r="736" spans="1:32" ht="66.599999999999994" hidden="1">
      <c r="A736" s="1">
        <f t="shared" si="12"/>
        <v>735</v>
      </c>
      <c r="B736" s="2" t="s">
        <v>2298</v>
      </c>
      <c r="C736" s="2" t="s">
        <v>2563</v>
      </c>
      <c r="D736" s="2" t="s">
        <v>3291</v>
      </c>
      <c r="E736" s="2" t="s">
        <v>321</v>
      </c>
      <c r="F736" s="2">
        <v>8663007154201610</v>
      </c>
      <c r="G736" s="2">
        <v>19</v>
      </c>
      <c r="H736" s="2">
        <v>2019</v>
      </c>
      <c r="I736" s="2" t="s">
        <v>5137</v>
      </c>
      <c r="J736" s="2">
        <v>25194700000195</v>
      </c>
      <c r="K736" s="6">
        <v>43810</v>
      </c>
      <c r="L736" s="2" t="s">
        <v>5138</v>
      </c>
      <c r="M736" s="2" t="s">
        <v>5139</v>
      </c>
      <c r="N736" s="2" t="s">
        <v>406</v>
      </c>
      <c r="O736" s="2">
        <v>12</v>
      </c>
      <c r="P736" s="3">
        <v>7374.17</v>
      </c>
      <c r="Q736" s="3">
        <v>88490</v>
      </c>
      <c r="R736" s="2" t="s">
        <v>174</v>
      </c>
      <c r="S736" s="2" t="s">
        <v>1827</v>
      </c>
      <c r="T736" s="2" t="s">
        <v>1828</v>
      </c>
      <c r="U736" s="2">
        <v>44358</v>
      </c>
      <c r="V736" s="2" t="s">
        <v>469</v>
      </c>
      <c r="W736" s="2" t="s">
        <v>2309</v>
      </c>
      <c r="X736" s="2" t="s">
        <v>2309</v>
      </c>
      <c r="Y736" s="2" t="s">
        <v>5112</v>
      </c>
      <c r="Z736" s="2" t="s">
        <v>323</v>
      </c>
      <c r="AA736" s="2" t="s">
        <v>14</v>
      </c>
      <c r="AB736" s="2" t="s">
        <v>14</v>
      </c>
      <c r="AC736" s="2">
        <v>2019</v>
      </c>
      <c r="AD736" s="2" t="s">
        <v>5113</v>
      </c>
      <c r="AE736" s="2" t="s">
        <v>3297</v>
      </c>
      <c r="AF736" s="2" t="s">
        <v>3298</v>
      </c>
    </row>
    <row r="737" spans="1:32" ht="53.4" hidden="1">
      <c r="A737" s="1">
        <f t="shared" si="12"/>
        <v>736</v>
      </c>
      <c r="B737" s="2" t="s">
        <v>2298</v>
      </c>
      <c r="C737" s="2" t="s">
        <v>2563</v>
      </c>
      <c r="D737" s="2" t="s">
        <v>3291</v>
      </c>
      <c r="E737" s="2" t="s">
        <v>321</v>
      </c>
      <c r="F737" s="2">
        <v>8663007154201610</v>
      </c>
      <c r="G737" s="2">
        <v>6</v>
      </c>
      <c r="H737" s="2">
        <v>2019</v>
      </c>
      <c r="I737" s="2" t="s">
        <v>5137</v>
      </c>
      <c r="J737" s="2">
        <v>25194700000195</v>
      </c>
      <c r="K737" s="6">
        <v>43598</v>
      </c>
      <c r="L737" s="2" t="s">
        <v>5140</v>
      </c>
      <c r="M737" s="2" t="s">
        <v>5139</v>
      </c>
      <c r="N737" s="2" t="s">
        <v>406</v>
      </c>
      <c r="O737" s="2">
        <v>12</v>
      </c>
      <c r="P737" s="3">
        <v>7158.33</v>
      </c>
      <c r="Q737" s="3">
        <v>85900</v>
      </c>
      <c r="R737" s="2" t="s">
        <v>174</v>
      </c>
      <c r="S737" s="2" t="s">
        <v>1827</v>
      </c>
      <c r="T737" s="2" t="s">
        <v>1828</v>
      </c>
      <c r="U737" s="2">
        <v>44148</v>
      </c>
      <c r="V737" s="2" t="s">
        <v>469</v>
      </c>
      <c r="W737" s="2" t="s">
        <v>2309</v>
      </c>
      <c r="X737" s="2" t="s">
        <v>2309</v>
      </c>
      <c r="Y737" s="2" t="s">
        <v>5112</v>
      </c>
      <c r="Z737" s="2" t="s">
        <v>323</v>
      </c>
      <c r="AA737" s="2" t="s">
        <v>14</v>
      </c>
      <c r="AB737" s="2" t="s">
        <v>14</v>
      </c>
      <c r="AC737" s="2">
        <v>2019</v>
      </c>
      <c r="AD737" s="2" t="s">
        <v>5113</v>
      </c>
      <c r="AE737" s="2" t="s">
        <v>3297</v>
      </c>
      <c r="AF737" s="2" t="s">
        <v>3298</v>
      </c>
    </row>
    <row r="738" spans="1:32" ht="53.4" hidden="1">
      <c r="A738" s="1">
        <f t="shared" si="12"/>
        <v>737</v>
      </c>
      <c r="B738" s="2" t="s">
        <v>2298</v>
      </c>
      <c r="C738" s="2" t="s">
        <v>2576</v>
      </c>
      <c r="D738" s="2" t="s">
        <v>3291</v>
      </c>
      <c r="E738" s="2" t="s">
        <v>321</v>
      </c>
      <c r="F738" s="2">
        <v>8663011671201840</v>
      </c>
      <c r="G738" s="2">
        <v>15</v>
      </c>
      <c r="H738" s="2">
        <v>2019</v>
      </c>
      <c r="I738" s="2" t="s">
        <v>4862</v>
      </c>
      <c r="J738" s="2">
        <v>23871782000130</v>
      </c>
      <c r="K738" s="6">
        <v>43797</v>
      </c>
      <c r="L738" s="2" t="s">
        <v>5141</v>
      </c>
      <c r="M738" s="2" t="s">
        <v>5142</v>
      </c>
      <c r="N738" s="2" t="s">
        <v>406</v>
      </c>
      <c r="O738" s="2">
        <v>12</v>
      </c>
      <c r="P738" s="3">
        <v>9868.33</v>
      </c>
      <c r="Q738" s="3">
        <v>118420</v>
      </c>
      <c r="R738" s="2" t="s">
        <v>17</v>
      </c>
      <c r="S738" s="2" t="s">
        <v>55</v>
      </c>
      <c r="T738" s="2" t="s">
        <v>125</v>
      </c>
      <c r="U738" s="2">
        <v>44163</v>
      </c>
      <c r="V738" s="2" t="s">
        <v>469</v>
      </c>
      <c r="W738" s="2" t="s">
        <v>2309</v>
      </c>
      <c r="X738" s="2" t="s">
        <v>2309</v>
      </c>
      <c r="Y738" s="2" t="s">
        <v>5112</v>
      </c>
      <c r="Z738" s="2" t="s">
        <v>323</v>
      </c>
      <c r="AA738" s="2" t="s">
        <v>14</v>
      </c>
      <c r="AB738" s="2" t="s">
        <v>14</v>
      </c>
      <c r="AC738" s="2">
        <v>2019</v>
      </c>
      <c r="AD738" s="2" t="s">
        <v>5113</v>
      </c>
      <c r="AE738" s="2" t="s">
        <v>3297</v>
      </c>
      <c r="AF738" s="2" t="s">
        <v>3298</v>
      </c>
    </row>
    <row r="739" spans="1:32" ht="53.4" hidden="1">
      <c r="A739" s="1">
        <f t="shared" si="12"/>
        <v>738</v>
      </c>
      <c r="B739" s="2" t="s">
        <v>2298</v>
      </c>
      <c r="C739" s="2" t="s">
        <v>2576</v>
      </c>
      <c r="D739" s="2" t="s">
        <v>3291</v>
      </c>
      <c r="E739" s="2" t="s">
        <v>321</v>
      </c>
      <c r="F739" s="2">
        <v>8663012232201930</v>
      </c>
      <c r="G739" s="2">
        <v>18</v>
      </c>
      <c r="H739" s="2">
        <v>2019</v>
      </c>
      <c r="I739" s="2" t="s">
        <v>4822</v>
      </c>
      <c r="J739" s="2">
        <v>63411623002110</v>
      </c>
      <c r="K739" s="6">
        <v>43809</v>
      </c>
      <c r="L739" s="2" t="s">
        <v>5143</v>
      </c>
      <c r="M739" s="2" t="s">
        <v>5142</v>
      </c>
      <c r="N739" s="2" t="s">
        <v>406</v>
      </c>
      <c r="O739" s="2">
        <v>12</v>
      </c>
      <c r="P739" s="3">
        <v>17000</v>
      </c>
      <c r="Q739" s="3">
        <v>204000</v>
      </c>
      <c r="R739" s="2" t="s">
        <v>17</v>
      </c>
      <c r="S739" s="2" t="s">
        <v>55</v>
      </c>
      <c r="T739" s="2" t="s">
        <v>125</v>
      </c>
      <c r="U739" s="2">
        <v>44175</v>
      </c>
      <c r="V739" s="2" t="s">
        <v>469</v>
      </c>
      <c r="W739" s="2" t="s">
        <v>2309</v>
      </c>
      <c r="X739" s="2" t="s">
        <v>2309</v>
      </c>
      <c r="Y739" s="2" t="s">
        <v>5112</v>
      </c>
      <c r="Z739" s="2" t="s">
        <v>323</v>
      </c>
      <c r="AA739" s="2" t="s">
        <v>14</v>
      </c>
      <c r="AB739" s="2" t="s">
        <v>14</v>
      </c>
      <c r="AC739" s="2">
        <v>2019</v>
      </c>
      <c r="AD739" s="2" t="s">
        <v>5113</v>
      </c>
      <c r="AE739" s="2" t="s">
        <v>3297</v>
      </c>
      <c r="AF739" s="2" t="s">
        <v>3298</v>
      </c>
    </row>
    <row r="740" spans="1:32" ht="53.4" hidden="1">
      <c r="A740" s="1">
        <f t="shared" si="12"/>
        <v>739</v>
      </c>
      <c r="B740" s="2" t="s">
        <v>2298</v>
      </c>
      <c r="C740" s="2" t="s">
        <v>2576</v>
      </c>
      <c r="D740" s="2" t="s">
        <v>3291</v>
      </c>
      <c r="E740" s="2" t="s">
        <v>321</v>
      </c>
      <c r="F740" s="2">
        <v>8663011197201850</v>
      </c>
      <c r="G740" s="2">
        <v>17</v>
      </c>
      <c r="H740" s="2">
        <v>2019</v>
      </c>
      <c r="I740" s="2" t="s">
        <v>4822</v>
      </c>
      <c r="J740" s="2">
        <v>63411623002110</v>
      </c>
      <c r="K740" s="6">
        <v>43809</v>
      </c>
      <c r="L740" s="2" t="s">
        <v>5143</v>
      </c>
      <c r="M740" s="2" t="s">
        <v>5142</v>
      </c>
      <c r="N740" s="2" t="s">
        <v>406</v>
      </c>
      <c r="O740" s="2">
        <v>12</v>
      </c>
      <c r="P740" s="3">
        <v>17000</v>
      </c>
      <c r="Q740" s="3">
        <v>204000</v>
      </c>
      <c r="R740" s="2" t="s">
        <v>17</v>
      </c>
      <c r="S740" s="2" t="s">
        <v>55</v>
      </c>
      <c r="T740" s="2" t="s">
        <v>125</v>
      </c>
      <c r="U740" s="2">
        <v>44175</v>
      </c>
      <c r="V740" s="2" t="s">
        <v>469</v>
      </c>
      <c r="W740" s="2" t="s">
        <v>2309</v>
      </c>
      <c r="X740" s="2" t="s">
        <v>2309</v>
      </c>
      <c r="Y740" s="2" t="s">
        <v>5112</v>
      </c>
      <c r="Z740" s="2" t="s">
        <v>323</v>
      </c>
      <c r="AA740" s="2" t="s">
        <v>14</v>
      </c>
      <c r="AB740" s="2" t="s">
        <v>14</v>
      </c>
      <c r="AC740" s="2">
        <v>2019</v>
      </c>
      <c r="AD740" s="2" t="s">
        <v>5113</v>
      </c>
      <c r="AE740" s="2" t="s">
        <v>3297</v>
      </c>
      <c r="AF740" s="2" t="s">
        <v>3298</v>
      </c>
    </row>
    <row r="741" spans="1:32" ht="106.2" hidden="1">
      <c r="A741" s="1">
        <f t="shared" si="12"/>
        <v>740</v>
      </c>
      <c r="B741" s="2" t="s">
        <v>2298</v>
      </c>
      <c r="C741" s="2" t="s">
        <v>2684</v>
      </c>
      <c r="D741" s="2" t="s">
        <v>3291</v>
      </c>
      <c r="E741" s="2" t="s">
        <v>321</v>
      </c>
      <c r="F741" s="2">
        <v>8663002009201980</v>
      </c>
      <c r="G741" s="2">
        <v>11</v>
      </c>
      <c r="H741" s="2">
        <v>2020</v>
      </c>
      <c r="I741" s="2" t="s">
        <v>4274</v>
      </c>
      <c r="J741" s="2">
        <v>7870094000107</v>
      </c>
      <c r="K741" s="6">
        <v>44068</v>
      </c>
      <c r="L741" s="2" t="s">
        <v>5144</v>
      </c>
      <c r="M741" s="2" t="s">
        <v>5145</v>
      </c>
      <c r="N741" s="2" t="s">
        <v>406</v>
      </c>
      <c r="O741" s="2">
        <v>12</v>
      </c>
      <c r="P741" s="3">
        <v>2040.47</v>
      </c>
      <c r="Q741" s="3">
        <v>24485.68</v>
      </c>
      <c r="R741" s="2" t="s">
        <v>39</v>
      </c>
      <c r="S741" s="2" t="s">
        <v>39</v>
      </c>
      <c r="T741" s="2" t="s">
        <v>38</v>
      </c>
      <c r="U741" s="2">
        <v>44807</v>
      </c>
      <c r="V741" s="2" t="s">
        <v>469</v>
      </c>
      <c r="W741" s="2" t="s">
        <v>2309</v>
      </c>
      <c r="X741" s="2" t="s">
        <v>2309</v>
      </c>
      <c r="Y741" s="2" t="s">
        <v>5112</v>
      </c>
      <c r="Z741" s="2" t="s">
        <v>323</v>
      </c>
      <c r="AA741" s="2" t="s">
        <v>14</v>
      </c>
      <c r="AB741" s="2" t="s">
        <v>14</v>
      </c>
      <c r="AC741" s="2">
        <v>2020</v>
      </c>
      <c r="AD741" s="2" t="s">
        <v>5113</v>
      </c>
      <c r="AE741" s="2" t="s">
        <v>3297</v>
      </c>
      <c r="AF741" s="2" t="s">
        <v>3298</v>
      </c>
    </row>
    <row r="742" spans="1:32" ht="53.4" hidden="1">
      <c r="A742" s="1">
        <f t="shared" si="12"/>
        <v>741</v>
      </c>
      <c r="B742" s="2" t="s">
        <v>2298</v>
      </c>
      <c r="C742" s="2" t="s">
        <v>2576</v>
      </c>
      <c r="D742" s="2" t="s">
        <v>3291</v>
      </c>
      <c r="E742" s="2" t="s">
        <v>321</v>
      </c>
      <c r="F742" s="2">
        <v>8663011197201850</v>
      </c>
      <c r="G742" s="2">
        <v>1</v>
      </c>
      <c r="H742" s="2">
        <v>2020</v>
      </c>
      <c r="I742" s="2" t="s">
        <v>4784</v>
      </c>
      <c r="J742" s="2">
        <v>63388441000122</v>
      </c>
      <c r="K742" s="6">
        <v>43837</v>
      </c>
      <c r="L742" s="2" t="s">
        <v>5146</v>
      </c>
      <c r="M742" s="2" t="s">
        <v>5147</v>
      </c>
      <c r="N742" s="2" t="s">
        <v>406</v>
      </c>
      <c r="O742" s="2">
        <v>12</v>
      </c>
      <c r="P742" s="3">
        <v>22666.67</v>
      </c>
      <c r="Q742" s="3">
        <v>272000</v>
      </c>
      <c r="R742" s="2" t="s">
        <v>17</v>
      </c>
      <c r="S742" s="2" t="s">
        <v>55</v>
      </c>
      <c r="T742" s="2" t="s">
        <v>125</v>
      </c>
      <c r="U742" s="2">
        <v>44206</v>
      </c>
      <c r="V742" s="2" t="s">
        <v>469</v>
      </c>
      <c r="W742" s="2" t="s">
        <v>2309</v>
      </c>
      <c r="X742" s="2" t="s">
        <v>2309</v>
      </c>
      <c r="Y742" s="2" t="s">
        <v>5112</v>
      </c>
      <c r="Z742" s="2" t="s">
        <v>323</v>
      </c>
      <c r="AA742" s="2" t="s">
        <v>14</v>
      </c>
      <c r="AB742" s="2" t="s">
        <v>14</v>
      </c>
      <c r="AC742" s="2">
        <v>2020</v>
      </c>
      <c r="AD742" s="2" t="s">
        <v>5113</v>
      </c>
      <c r="AE742" s="2" t="s">
        <v>3297</v>
      </c>
      <c r="AF742" s="2" t="s">
        <v>3298</v>
      </c>
    </row>
    <row r="743" spans="1:32" ht="66.599999999999994" hidden="1">
      <c r="A743" s="1">
        <f t="shared" si="12"/>
        <v>742</v>
      </c>
      <c r="B743" s="2" t="s">
        <v>2298</v>
      </c>
      <c r="C743" s="2" t="s">
        <v>2684</v>
      </c>
      <c r="D743" s="2" t="s">
        <v>3291</v>
      </c>
      <c r="E743" s="2" t="s">
        <v>321</v>
      </c>
      <c r="F743" s="2">
        <v>8663003823201910</v>
      </c>
      <c r="G743" s="2">
        <v>9</v>
      </c>
      <c r="H743" s="2">
        <v>2020</v>
      </c>
      <c r="I743" s="2" t="s">
        <v>5148</v>
      </c>
      <c r="J743" s="2">
        <v>15309324000183</v>
      </c>
      <c r="K743" s="6">
        <v>43980</v>
      </c>
      <c r="L743" s="2" t="s">
        <v>5149</v>
      </c>
      <c r="M743" s="2" t="s">
        <v>5150</v>
      </c>
      <c r="N743" s="2" t="s">
        <v>406</v>
      </c>
      <c r="O743" s="2">
        <v>12</v>
      </c>
      <c r="P743" s="3">
        <v>79366.42</v>
      </c>
      <c r="Q743" s="3">
        <v>952397.02</v>
      </c>
      <c r="R743" s="2" t="s">
        <v>174</v>
      </c>
      <c r="S743" s="2" t="s">
        <v>64</v>
      </c>
      <c r="T743" s="2" t="s">
        <v>256</v>
      </c>
      <c r="U743" s="2">
        <v>44347</v>
      </c>
      <c r="V743" s="2" t="s">
        <v>312</v>
      </c>
      <c r="W743" s="2" t="s">
        <v>2309</v>
      </c>
      <c r="X743" s="2" t="s">
        <v>2309</v>
      </c>
      <c r="Y743" s="2" t="s">
        <v>5112</v>
      </c>
      <c r="Z743" s="2" t="s">
        <v>323</v>
      </c>
      <c r="AA743" s="2" t="s">
        <v>14</v>
      </c>
      <c r="AB743" s="2" t="s">
        <v>14</v>
      </c>
      <c r="AC743" s="2">
        <v>2020</v>
      </c>
      <c r="AD743" s="2" t="s">
        <v>5113</v>
      </c>
      <c r="AE743" s="2" t="s">
        <v>3297</v>
      </c>
      <c r="AF743" s="2" t="s">
        <v>3298</v>
      </c>
    </row>
    <row r="744" spans="1:32" ht="93" hidden="1">
      <c r="A744" s="1">
        <f t="shared" si="12"/>
        <v>743</v>
      </c>
      <c r="B744" s="2" t="s">
        <v>2298</v>
      </c>
      <c r="C744" s="2" t="s">
        <v>2684</v>
      </c>
      <c r="D744" s="2" t="s">
        <v>3291</v>
      </c>
      <c r="E744" s="2" t="s">
        <v>321</v>
      </c>
      <c r="F744" s="2">
        <v>8663002009201980</v>
      </c>
      <c r="G744" s="2">
        <v>2</v>
      </c>
      <c r="H744" s="2">
        <v>2020</v>
      </c>
      <c r="I744" s="2" t="s">
        <v>4274</v>
      </c>
      <c r="J744" s="2">
        <v>7870094000107</v>
      </c>
      <c r="K744" s="6">
        <v>43864</v>
      </c>
      <c r="L744" s="2" t="s">
        <v>5151</v>
      </c>
      <c r="M744" s="2" t="s">
        <v>5145</v>
      </c>
      <c r="N744" s="2" t="s">
        <v>406</v>
      </c>
      <c r="O744" s="2">
        <v>12</v>
      </c>
      <c r="P744" s="3">
        <v>41855.120000000003</v>
      </c>
      <c r="Q744" s="3">
        <v>502261.4</v>
      </c>
      <c r="R744" s="2" t="s">
        <v>39</v>
      </c>
      <c r="S744" s="2" t="s">
        <v>39</v>
      </c>
      <c r="T744" s="2" t="s">
        <v>38</v>
      </c>
      <c r="U744" s="2">
        <v>44783</v>
      </c>
      <c r="V744" s="2" t="s">
        <v>469</v>
      </c>
      <c r="W744" s="2" t="s">
        <v>2309</v>
      </c>
      <c r="X744" s="2" t="s">
        <v>2309</v>
      </c>
      <c r="Y744" s="2" t="s">
        <v>5112</v>
      </c>
      <c r="Z744" s="2" t="s">
        <v>323</v>
      </c>
      <c r="AA744" s="2" t="s">
        <v>14</v>
      </c>
      <c r="AB744" s="2" t="s">
        <v>14</v>
      </c>
      <c r="AC744" s="2">
        <v>2020</v>
      </c>
      <c r="AD744" s="2" t="s">
        <v>5113</v>
      </c>
      <c r="AE744" s="2" t="s">
        <v>3297</v>
      </c>
      <c r="AF744" s="2" t="s">
        <v>3298</v>
      </c>
    </row>
    <row r="745" spans="1:32" ht="66.599999999999994" hidden="1">
      <c r="A745" s="1">
        <f t="shared" si="12"/>
        <v>744</v>
      </c>
      <c r="B745" s="2" t="s">
        <v>2298</v>
      </c>
      <c r="C745" s="2" t="s">
        <v>2563</v>
      </c>
      <c r="D745" s="2" t="s">
        <v>3291</v>
      </c>
      <c r="E745" s="2" t="s">
        <v>321</v>
      </c>
      <c r="F745" s="2">
        <v>8663002763202050</v>
      </c>
      <c r="G745" s="2">
        <v>10</v>
      </c>
      <c r="H745" s="2">
        <v>2020</v>
      </c>
      <c r="I745" s="2" t="s">
        <v>5152</v>
      </c>
      <c r="J745" s="2">
        <v>7534377000170</v>
      </c>
      <c r="K745" s="6">
        <v>44039</v>
      </c>
      <c r="L745" s="2" t="s">
        <v>5153</v>
      </c>
      <c r="M745" s="2" t="s">
        <v>16</v>
      </c>
      <c r="N745" s="2" t="s">
        <v>406</v>
      </c>
      <c r="O745" s="2">
        <v>12</v>
      </c>
      <c r="P745" s="3">
        <v>5627.66</v>
      </c>
      <c r="Q745" s="3">
        <v>67531.960000000006</v>
      </c>
      <c r="R745" s="2" t="s">
        <v>17</v>
      </c>
      <c r="S745" s="2" t="s">
        <v>16</v>
      </c>
      <c r="T745" s="2" t="s">
        <v>1828</v>
      </c>
      <c r="U745" s="2">
        <v>44223</v>
      </c>
      <c r="V745" s="2" t="s">
        <v>469</v>
      </c>
      <c r="W745" s="2" t="s">
        <v>2309</v>
      </c>
      <c r="X745" s="2" t="s">
        <v>2309</v>
      </c>
      <c r="Y745" s="2" t="s">
        <v>5112</v>
      </c>
      <c r="Z745" s="2" t="s">
        <v>323</v>
      </c>
      <c r="AA745" s="2" t="s">
        <v>14</v>
      </c>
      <c r="AB745" s="2" t="s">
        <v>14</v>
      </c>
      <c r="AC745" s="2">
        <v>2020</v>
      </c>
      <c r="AD745" s="2" t="s">
        <v>5113</v>
      </c>
      <c r="AE745" s="2" t="s">
        <v>3297</v>
      </c>
      <c r="AF745" s="2" t="s">
        <v>3298</v>
      </c>
    </row>
    <row r="746" spans="1:32" ht="106.2" hidden="1">
      <c r="A746" s="1">
        <f t="shared" si="12"/>
        <v>745</v>
      </c>
      <c r="B746" s="2" t="s">
        <v>2298</v>
      </c>
      <c r="C746" s="2" t="s">
        <v>2563</v>
      </c>
      <c r="D746" s="2" t="s">
        <v>3291</v>
      </c>
      <c r="E746" s="2" t="s">
        <v>321</v>
      </c>
      <c r="F746" s="2">
        <v>8663004120202040</v>
      </c>
      <c r="G746" s="2">
        <v>13</v>
      </c>
      <c r="H746" s="2">
        <v>2020</v>
      </c>
      <c r="I746" s="2" t="s">
        <v>4985</v>
      </c>
      <c r="J746" s="2">
        <v>7500596000138</v>
      </c>
      <c r="K746" s="6">
        <v>44084</v>
      </c>
      <c r="L746" s="2" t="s">
        <v>5110</v>
      </c>
      <c r="M746" s="2" t="s">
        <v>5111</v>
      </c>
      <c r="N746" s="2" t="s">
        <v>406</v>
      </c>
      <c r="O746" s="2">
        <v>12</v>
      </c>
      <c r="P746" s="3">
        <v>5715</v>
      </c>
      <c r="Q746" s="3">
        <v>68580</v>
      </c>
      <c r="R746" s="2" t="s">
        <v>17</v>
      </c>
      <c r="S746" s="2" t="s">
        <v>55</v>
      </c>
      <c r="T746" s="2" t="s">
        <v>125</v>
      </c>
      <c r="U746" s="2">
        <v>44449</v>
      </c>
      <c r="V746" s="2" t="s">
        <v>469</v>
      </c>
      <c r="W746" s="2" t="s">
        <v>2309</v>
      </c>
      <c r="X746" s="2" t="s">
        <v>2309</v>
      </c>
      <c r="Y746" s="2" t="s">
        <v>5112</v>
      </c>
      <c r="Z746" s="2" t="s">
        <v>323</v>
      </c>
      <c r="AA746" s="2" t="s">
        <v>14</v>
      </c>
      <c r="AB746" s="2" t="s">
        <v>14</v>
      </c>
      <c r="AC746" s="2">
        <v>2020</v>
      </c>
      <c r="AD746" s="2" t="s">
        <v>5113</v>
      </c>
      <c r="AE746" s="2" t="s">
        <v>3297</v>
      </c>
      <c r="AF746" s="2" t="s">
        <v>3298</v>
      </c>
    </row>
    <row r="747" spans="1:32" ht="79.8" hidden="1">
      <c r="A747" s="1">
        <f t="shared" si="12"/>
        <v>746</v>
      </c>
      <c r="B747" s="2" t="s">
        <v>2298</v>
      </c>
      <c r="C747" s="2" t="s">
        <v>2684</v>
      </c>
      <c r="D747" s="2" t="s">
        <v>3291</v>
      </c>
      <c r="E747" s="2" t="s">
        <v>321</v>
      </c>
      <c r="F747" s="2">
        <v>8663001129202000</v>
      </c>
      <c r="G747" s="2">
        <v>1</v>
      </c>
      <c r="H747" s="2">
        <v>2021</v>
      </c>
      <c r="I747" s="2" t="s">
        <v>5154</v>
      </c>
      <c r="J747" s="2">
        <v>21119443000176</v>
      </c>
      <c r="K747" s="6">
        <v>44208</v>
      </c>
      <c r="L747" s="2" t="s">
        <v>5155</v>
      </c>
      <c r="M747" s="2" t="s">
        <v>5156</v>
      </c>
      <c r="N747" s="2" t="s">
        <v>406</v>
      </c>
      <c r="O747" s="2">
        <v>12</v>
      </c>
      <c r="P747" s="3">
        <v>112291.68</v>
      </c>
      <c r="Q747" s="3">
        <v>1347500.16</v>
      </c>
      <c r="R747" s="2" t="s">
        <v>174</v>
      </c>
      <c r="S747" s="2" t="s">
        <v>64</v>
      </c>
      <c r="T747" s="2" t="s">
        <v>256</v>
      </c>
      <c r="U747" s="2">
        <v>44573</v>
      </c>
      <c r="V747" s="2" t="s">
        <v>312</v>
      </c>
      <c r="W747" s="2" t="s">
        <v>2309</v>
      </c>
      <c r="X747" s="2" t="s">
        <v>2309</v>
      </c>
      <c r="Y747" s="2" t="s">
        <v>5112</v>
      </c>
      <c r="Z747" s="2" t="s">
        <v>323</v>
      </c>
      <c r="AA747" s="2" t="s">
        <v>14</v>
      </c>
      <c r="AB747" s="2" t="s">
        <v>14</v>
      </c>
      <c r="AC747" s="2">
        <v>2021</v>
      </c>
      <c r="AD747" s="2" t="s">
        <v>5113</v>
      </c>
      <c r="AE747" s="2" t="s">
        <v>3297</v>
      </c>
      <c r="AF747" s="2" t="s">
        <v>3298</v>
      </c>
    </row>
    <row r="748" spans="1:32" ht="93" hidden="1">
      <c r="A748" s="1">
        <f t="shared" si="12"/>
        <v>747</v>
      </c>
      <c r="B748" s="2" t="s">
        <v>2298</v>
      </c>
      <c r="C748" s="2" t="s">
        <v>2684</v>
      </c>
      <c r="D748" s="2" t="s">
        <v>3291</v>
      </c>
      <c r="E748" s="2" t="s">
        <v>321</v>
      </c>
      <c r="F748" s="2">
        <v>8663007660202080</v>
      </c>
      <c r="G748" s="2">
        <v>17</v>
      </c>
      <c r="H748" s="2">
        <v>2020</v>
      </c>
      <c r="I748" s="2" t="s">
        <v>5148</v>
      </c>
      <c r="J748" s="2">
        <v>15309324000183</v>
      </c>
      <c r="K748" s="6">
        <v>44193</v>
      </c>
      <c r="L748" s="2" t="s">
        <v>5157</v>
      </c>
      <c r="M748" s="2" t="s">
        <v>5158</v>
      </c>
      <c r="N748" s="2" t="s">
        <v>406</v>
      </c>
      <c r="O748" s="2">
        <v>12</v>
      </c>
      <c r="P748" s="3">
        <v>4978.28</v>
      </c>
      <c r="Q748" s="3">
        <v>59739.360000000001</v>
      </c>
      <c r="R748" s="2" t="s">
        <v>174</v>
      </c>
      <c r="S748" s="2" t="s">
        <v>64</v>
      </c>
      <c r="T748" s="2" t="s">
        <v>256</v>
      </c>
      <c r="U748" s="2">
        <v>44380</v>
      </c>
      <c r="V748" s="2" t="s">
        <v>312</v>
      </c>
      <c r="W748" s="2" t="s">
        <v>2309</v>
      </c>
      <c r="X748" s="2" t="s">
        <v>215</v>
      </c>
      <c r="Y748" s="2" t="s">
        <v>5112</v>
      </c>
      <c r="Z748" s="2" t="s">
        <v>3923</v>
      </c>
      <c r="AA748" s="2" t="s">
        <v>14</v>
      </c>
      <c r="AB748" s="2" t="s">
        <v>14</v>
      </c>
      <c r="AC748" s="2">
        <v>2020</v>
      </c>
      <c r="AD748" s="2" t="s">
        <v>5113</v>
      </c>
      <c r="AE748" s="2" t="s">
        <v>3297</v>
      </c>
      <c r="AF748" s="2" t="s">
        <v>3298</v>
      </c>
    </row>
    <row r="749" spans="1:32" ht="53.4" hidden="1">
      <c r="A749" s="1">
        <f t="shared" si="12"/>
        <v>748</v>
      </c>
      <c r="B749" s="2" t="s">
        <v>2298</v>
      </c>
      <c r="C749" s="2" t="s">
        <v>2684</v>
      </c>
      <c r="D749" s="2" t="s">
        <v>3291</v>
      </c>
      <c r="E749" s="2" t="s">
        <v>321</v>
      </c>
      <c r="F749" s="2">
        <v>8663001961201530</v>
      </c>
      <c r="G749" s="2">
        <v>6</v>
      </c>
      <c r="H749" s="2">
        <v>2015</v>
      </c>
      <c r="I749" s="2" t="s">
        <v>5159</v>
      </c>
      <c r="J749" s="2">
        <v>8705015000167</v>
      </c>
      <c r="K749" s="6">
        <v>42264</v>
      </c>
      <c r="L749" s="2" t="s">
        <v>5160</v>
      </c>
      <c r="M749" s="2" t="s">
        <v>5161</v>
      </c>
      <c r="N749" s="2" t="s">
        <v>406</v>
      </c>
      <c r="O749" s="2">
        <v>12</v>
      </c>
      <c r="P749" s="3">
        <v>81193.919999999998</v>
      </c>
      <c r="Q749" s="3">
        <v>974327.04</v>
      </c>
      <c r="R749" s="2" t="s">
        <v>174</v>
      </c>
      <c r="S749" s="2" t="s">
        <v>64</v>
      </c>
      <c r="T749" s="2" t="s">
        <v>256</v>
      </c>
      <c r="U749" s="2">
        <v>44198</v>
      </c>
      <c r="V749" s="2" t="s">
        <v>312</v>
      </c>
      <c r="W749" s="2" t="s">
        <v>2309</v>
      </c>
      <c r="X749" s="2" t="s">
        <v>2309</v>
      </c>
      <c r="Y749" s="2" t="s">
        <v>5112</v>
      </c>
      <c r="Z749" s="2" t="s">
        <v>323</v>
      </c>
      <c r="AA749" s="2" t="s">
        <v>14</v>
      </c>
      <c r="AB749" s="2" t="s">
        <v>14</v>
      </c>
      <c r="AC749" s="2">
        <v>2015</v>
      </c>
      <c r="AD749" s="2" t="s">
        <v>5113</v>
      </c>
      <c r="AE749" s="2" t="s">
        <v>3297</v>
      </c>
      <c r="AF749" s="2" t="s">
        <v>3298</v>
      </c>
    </row>
    <row r="750" spans="1:32" ht="93" hidden="1">
      <c r="A750" s="1">
        <f t="shared" si="12"/>
        <v>749</v>
      </c>
      <c r="B750" s="2" t="s">
        <v>2298</v>
      </c>
      <c r="C750" s="2" t="s">
        <v>2563</v>
      </c>
      <c r="D750" s="2" t="s">
        <v>3291</v>
      </c>
      <c r="E750" s="2" t="s">
        <v>321</v>
      </c>
      <c r="F750" s="2">
        <v>8663002924201970</v>
      </c>
      <c r="G750" s="2">
        <v>4</v>
      </c>
      <c r="H750" s="2">
        <v>2020</v>
      </c>
      <c r="I750" s="2" t="s">
        <v>5148</v>
      </c>
      <c r="J750" s="2">
        <v>15309324000183</v>
      </c>
      <c r="K750" s="6">
        <v>43893</v>
      </c>
      <c r="L750" s="2" t="s">
        <v>5162</v>
      </c>
      <c r="M750" s="2" t="s">
        <v>5163</v>
      </c>
      <c r="N750" s="2" t="s">
        <v>406</v>
      </c>
      <c r="O750" s="2">
        <v>12</v>
      </c>
      <c r="P750" s="3">
        <v>58528.03</v>
      </c>
      <c r="Q750" s="3">
        <v>702336.33</v>
      </c>
      <c r="R750" s="2" t="s">
        <v>174</v>
      </c>
      <c r="S750" s="2" t="s">
        <v>64</v>
      </c>
      <c r="T750" s="2" t="s">
        <v>256</v>
      </c>
      <c r="U750" s="2">
        <v>44287</v>
      </c>
      <c r="V750" s="2" t="s">
        <v>312</v>
      </c>
      <c r="W750" s="2" t="s">
        <v>2309</v>
      </c>
      <c r="X750" s="2" t="s">
        <v>2309</v>
      </c>
      <c r="Y750" s="2" t="s">
        <v>5112</v>
      </c>
      <c r="Z750" s="2" t="s">
        <v>323</v>
      </c>
      <c r="AA750" s="2" t="s">
        <v>14</v>
      </c>
      <c r="AB750" s="2" t="s">
        <v>14</v>
      </c>
      <c r="AC750" s="2">
        <v>2020</v>
      </c>
      <c r="AD750" s="2" t="s">
        <v>5113</v>
      </c>
      <c r="AE750" s="2" t="s">
        <v>3297</v>
      </c>
      <c r="AF750" s="2" t="s">
        <v>3298</v>
      </c>
    </row>
    <row r="751" spans="1:32" ht="66.599999999999994" hidden="1">
      <c r="A751" s="1">
        <f t="shared" si="12"/>
        <v>750</v>
      </c>
      <c r="B751" s="2" t="s">
        <v>2298</v>
      </c>
      <c r="C751" s="2" t="s">
        <v>2684</v>
      </c>
      <c r="D751" s="2" t="s">
        <v>3291</v>
      </c>
      <c r="E751" s="2" t="s">
        <v>321</v>
      </c>
      <c r="F751" s="2">
        <v>8705015000167</v>
      </c>
      <c r="G751" s="2">
        <v>14</v>
      </c>
      <c r="H751" s="2">
        <v>2020</v>
      </c>
      <c r="I751" s="2" t="s">
        <v>5159</v>
      </c>
      <c r="J751" s="2">
        <v>8705015000167</v>
      </c>
      <c r="K751" s="6">
        <v>44123</v>
      </c>
      <c r="L751" s="2" t="s">
        <v>5164</v>
      </c>
      <c r="M751" s="2" t="s">
        <v>5165</v>
      </c>
      <c r="N751" s="2" t="s">
        <v>406</v>
      </c>
      <c r="O751" s="2">
        <v>12</v>
      </c>
      <c r="P751" s="3">
        <v>7361.31</v>
      </c>
      <c r="Q751" s="3">
        <v>88335.72</v>
      </c>
      <c r="R751" s="2" t="s">
        <v>174</v>
      </c>
      <c r="S751" s="2" t="s">
        <v>64</v>
      </c>
      <c r="T751" s="2" t="s">
        <v>256</v>
      </c>
      <c r="U751" s="2">
        <v>44228</v>
      </c>
      <c r="V751" s="2" t="s">
        <v>312</v>
      </c>
      <c r="W751" s="2" t="s">
        <v>2309</v>
      </c>
      <c r="X751" s="2" t="s">
        <v>215</v>
      </c>
      <c r="Y751" s="2" t="s">
        <v>5112</v>
      </c>
      <c r="Z751" s="2" t="s">
        <v>3923</v>
      </c>
      <c r="AA751" s="2" t="s">
        <v>14</v>
      </c>
      <c r="AB751" s="2" t="s">
        <v>14</v>
      </c>
      <c r="AC751" s="2">
        <v>2020</v>
      </c>
      <c r="AD751" s="2" t="s">
        <v>5113</v>
      </c>
      <c r="AE751" s="2" t="s">
        <v>3297</v>
      </c>
      <c r="AF751" s="2" t="s">
        <v>3298</v>
      </c>
    </row>
    <row r="752" spans="1:32" ht="119.4" hidden="1">
      <c r="A752" s="1">
        <f t="shared" si="12"/>
        <v>751</v>
      </c>
      <c r="B752" s="2" t="s">
        <v>2298</v>
      </c>
      <c r="C752" s="2" t="s">
        <v>2684</v>
      </c>
      <c r="D752" s="2" t="s">
        <v>3291</v>
      </c>
      <c r="E752" s="2" t="s">
        <v>321</v>
      </c>
      <c r="F752" s="2">
        <v>8663000690201920</v>
      </c>
      <c r="G752" s="2">
        <v>10</v>
      </c>
      <c r="H752" s="2">
        <v>2019</v>
      </c>
      <c r="I752" s="2" t="s">
        <v>2287</v>
      </c>
      <c r="J752" s="2">
        <v>6064175000149</v>
      </c>
      <c r="K752" s="6">
        <v>43671</v>
      </c>
      <c r="L752" s="2" t="s">
        <v>5166</v>
      </c>
      <c r="M752" s="2" t="s">
        <v>5167</v>
      </c>
      <c r="N752" s="2" t="s">
        <v>406</v>
      </c>
      <c r="O752" s="2">
        <v>12</v>
      </c>
      <c r="P752" s="3">
        <v>50000.01</v>
      </c>
      <c r="Q752" s="3">
        <v>600000.06000000006</v>
      </c>
      <c r="R752" s="2" t="s">
        <v>174</v>
      </c>
      <c r="S752" s="2" t="s">
        <v>64</v>
      </c>
      <c r="T752" s="2" t="s">
        <v>142</v>
      </c>
      <c r="U752" s="2">
        <v>44402</v>
      </c>
      <c r="V752" s="2" t="s">
        <v>469</v>
      </c>
      <c r="W752" s="2" t="s">
        <v>2309</v>
      </c>
      <c r="X752" s="2" t="s">
        <v>2309</v>
      </c>
      <c r="Y752" s="2" t="s">
        <v>5112</v>
      </c>
      <c r="Z752" s="2" t="s">
        <v>323</v>
      </c>
      <c r="AA752" s="2" t="s">
        <v>14</v>
      </c>
      <c r="AB752" s="2" t="s">
        <v>14</v>
      </c>
      <c r="AC752" s="2">
        <v>2019</v>
      </c>
      <c r="AD752" s="2" t="s">
        <v>5113</v>
      </c>
      <c r="AE752" s="2" t="s">
        <v>3297</v>
      </c>
      <c r="AF752" s="2" t="s">
        <v>3298</v>
      </c>
    </row>
    <row r="753" spans="1:32" ht="53.4" hidden="1">
      <c r="A753" s="1">
        <f t="shared" si="12"/>
        <v>752</v>
      </c>
      <c r="B753" s="2" t="s">
        <v>2298</v>
      </c>
      <c r="C753" s="2" t="s">
        <v>2684</v>
      </c>
      <c r="D753" s="2" t="s">
        <v>3291</v>
      </c>
      <c r="E753" s="2" t="s">
        <v>321</v>
      </c>
      <c r="F753" s="2">
        <v>8663000631201440</v>
      </c>
      <c r="G753" s="2">
        <v>19</v>
      </c>
      <c r="H753" s="2">
        <v>2014</v>
      </c>
      <c r="I753" s="2" t="s">
        <v>5168</v>
      </c>
      <c r="J753" s="2">
        <v>8826596000195</v>
      </c>
      <c r="K753" s="6">
        <v>41743</v>
      </c>
      <c r="L753" s="2" t="s">
        <v>5169</v>
      </c>
      <c r="M753" s="2" t="s">
        <v>5170</v>
      </c>
      <c r="N753" s="2" t="s">
        <v>406</v>
      </c>
      <c r="O753" s="2">
        <v>12</v>
      </c>
      <c r="P753" s="3">
        <v>2083.33</v>
      </c>
      <c r="Q753" s="3">
        <v>25000</v>
      </c>
      <c r="R753" s="2" t="s">
        <v>174</v>
      </c>
      <c r="S753" s="2" t="s">
        <v>64</v>
      </c>
      <c r="T753" s="2" t="s">
        <v>113</v>
      </c>
      <c r="U753" s="2">
        <v>47848</v>
      </c>
      <c r="V753" s="2" t="s">
        <v>360</v>
      </c>
      <c r="W753" s="2" t="s">
        <v>2309</v>
      </c>
      <c r="X753" s="2" t="s">
        <v>2309</v>
      </c>
      <c r="Y753" s="2" t="s">
        <v>5112</v>
      </c>
      <c r="Z753" s="2" t="s">
        <v>3923</v>
      </c>
      <c r="AA753" s="2" t="s">
        <v>14</v>
      </c>
      <c r="AB753" s="2" t="s">
        <v>14</v>
      </c>
      <c r="AC753" s="2">
        <v>2014</v>
      </c>
      <c r="AD753" s="2" t="s">
        <v>5113</v>
      </c>
      <c r="AE753" s="2" t="s">
        <v>3297</v>
      </c>
      <c r="AF753" s="2" t="s">
        <v>3298</v>
      </c>
    </row>
    <row r="754" spans="1:32" ht="66.599999999999994" hidden="1">
      <c r="A754" s="1">
        <f t="shared" si="12"/>
        <v>753</v>
      </c>
      <c r="B754" s="2" t="s">
        <v>2298</v>
      </c>
      <c r="C754" s="2" t="s">
        <v>2684</v>
      </c>
      <c r="D754" s="2" t="s">
        <v>3291</v>
      </c>
      <c r="E754" s="2" t="s">
        <v>321</v>
      </c>
      <c r="F754" s="2">
        <v>8663002009201980</v>
      </c>
      <c r="G754" s="2">
        <v>3</v>
      </c>
      <c r="H754" s="2">
        <v>2020</v>
      </c>
      <c r="I754" s="2" t="s">
        <v>4274</v>
      </c>
      <c r="J754" s="2">
        <v>7870094000107</v>
      </c>
      <c r="K754" s="6">
        <v>43864</v>
      </c>
      <c r="L754" s="2" t="s">
        <v>5171</v>
      </c>
      <c r="M754" s="2" t="s">
        <v>5172</v>
      </c>
      <c r="N754" s="2" t="s">
        <v>406</v>
      </c>
      <c r="O754" s="2">
        <v>12</v>
      </c>
      <c r="P754" s="3">
        <v>2600</v>
      </c>
      <c r="Q754" s="3">
        <v>31200</v>
      </c>
      <c r="R754" s="2" t="s">
        <v>174</v>
      </c>
      <c r="S754" s="2" t="s">
        <v>64</v>
      </c>
      <c r="T754" s="2" t="s">
        <v>38</v>
      </c>
      <c r="U754" s="2">
        <v>44596</v>
      </c>
      <c r="V754" s="2" t="s">
        <v>469</v>
      </c>
      <c r="W754" s="2" t="s">
        <v>2309</v>
      </c>
      <c r="X754" s="2" t="s">
        <v>2309</v>
      </c>
      <c r="Y754" s="2" t="s">
        <v>5112</v>
      </c>
      <c r="Z754" s="2" t="s">
        <v>323</v>
      </c>
      <c r="AA754" s="2" t="s">
        <v>14</v>
      </c>
      <c r="AB754" s="2" t="s">
        <v>14</v>
      </c>
      <c r="AC754" s="2">
        <v>2020</v>
      </c>
      <c r="AD754" s="2" t="s">
        <v>5113</v>
      </c>
      <c r="AE754" s="2" t="s">
        <v>3297</v>
      </c>
      <c r="AF754" s="2" t="s">
        <v>3298</v>
      </c>
    </row>
    <row r="755" spans="1:32" ht="53.4" hidden="1">
      <c r="A755" s="1">
        <f t="shared" si="12"/>
        <v>754</v>
      </c>
      <c r="B755" s="2" t="s">
        <v>2298</v>
      </c>
      <c r="C755" s="2" t="s">
        <v>2684</v>
      </c>
      <c r="D755" s="2" t="s">
        <v>3291</v>
      </c>
      <c r="E755" s="2" t="s">
        <v>321</v>
      </c>
      <c r="F755" s="2">
        <v>8663011221201930</v>
      </c>
      <c r="G755" s="2">
        <v>16</v>
      </c>
      <c r="H755" s="2">
        <v>2020</v>
      </c>
      <c r="I755" s="2" t="s">
        <v>4794</v>
      </c>
      <c r="J755" s="2">
        <v>677870000523</v>
      </c>
      <c r="K755" s="6">
        <v>44193</v>
      </c>
      <c r="L755" s="2" t="s">
        <v>5173</v>
      </c>
      <c r="M755" s="2" t="s">
        <v>5173</v>
      </c>
      <c r="N755" s="2" t="s">
        <v>406</v>
      </c>
      <c r="O755" s="2">
        <v>12</v>
      </c>
      <c r="P755" s="3">
        <v>29040</v>
      </c>
      <c r="Q755" s="3">
        <v>348480</v>
      </c>
      <c r="R755" s="2" t="s">
        <v>39</v>
      </c>
      <c r="S755" s="2" t="s">
        <v>39</v>
      </c>
      <c r="T755" s="2" t="s">
        <v>45</v>
      </c>
      <c r="U755" s="2">
        <v>44558</v>
      </c>
      <c r="V755" s="2" t="s">
        <v>469</v>
      </c>
      <c r="W755" s="2" t="s">
        <v>2309</v>
      </c>
      <c r="X755" s="2" t="s">
        <v>2309</v>
      </c>
      <c r="Y755" s="2" t="s">
        <v>5112</v>
      </c>
      <c r="Z755" s="2" t="s">
        <v>323</v>
      </c>
      <c r="AA755" s="2" t="s">
        <v>14</v>
      </c>
      <c r="AB755" s="2" t="s">
        <v>14</v>
      </c>
      <c r="AC755" s="2">
        <v>2020</v>
      </c>
      <c r="AD755" s="2" t="s">
        <v>5113</v>
      </c>
      <c r="AE755" s="2" t="s">
        <v>3297</v>
      </c>
      <c r="AF755" s="2" t="s">
        <v>3298</v>
      </c>
    </row>
    <row r="756" spans="1:32" ht="66.599999999999994" hidden="1">
      <c r="A756" s="1">
        <f t="shared" si="12"/>
        <v>755</v>
      </c>
      <c r="B756" s="2" t="s">
        <v>2298</v>
      </c>
      <c r="C756" s="2" t="s">
        <v>2684</v>
      </c>
      <c r="D756" s="2" t="s">
        <v>3291</v>
      </c>
      <c r="E756" s="2" t="s">
        <v>321</v>
      </c>
      <c r="F756" s="2">
        <v>8663002537201000</v>
      </c>
      <c r="G756" s="2">
        <v>1</v>
      </c>
      <c r="H756" s="2">
        <v>2011</v>
      </c>
      <c r="I756" s="2" t="s">
        <v>5174</v>
      </c>
      <c r="J756" s="2">
        <v>12682704000170</v>
      </c>
      <c r="K756" s="6">
        <v>40602</v>
      </c>
      <c r="L756" s="2" t="s">
        <v>5175</v>
      </c>
      <c r="M756" s="2" t="s">
        <v>3060</v>
      </c>
      <c r="N756" s="2" t="s">
        <v>406</v>
      </c>
      <c r="O756" s="2">
        <v>12</v>
      </c>
      <c r="P756" s="3">
        <v>55041.72</v>
      </c>
      <c r="Q756" s="3">
        <v>660500.62</v>
      </c>
      <c r="R756" s="2" t="s">
        <v>174</v>
      </c>
      <c r="S756" s="2" t="s">
        <v>64</v>
      </c>
      <c r="T756" s="2" t="s">
        <v>314</v>
      </c>
      <c r="U756" s="2">
        <v>44986</v>
      </c>
      <c r="V756" s="2" t="s">
        <v>469</v>
      </c>
      <c r="W756" s="2" t="s">
        <v>2309</v>
      </c>
      <c r="X756" s="2" t="s">
        <v>2309</v>
      </c>
      <c r="Y756" s="2" t="s">
        <v>5112</v>
      </c>
      <c r="Z756" s="2" t="s">
        <v>3923</v>
      </c>
      <c r="AA756" s="2" t="s">
        <v>14</v>
      </c>
      <c r="AB756" s="2" t="s">
        <v>14</v>
      </c>
      <c r="AC756" s="2">
        <v>2011</v>
      </c>
      <c r="AD756" s="2" t="s">
        <v>5113</v>
      </c>
      <c r="AE756" s="2" t="s">
        <v>3297</v>
      </c>
      <c r="AF756" s="2" t="s">
        <v>3298</v>
      </c>
    </row>
    <row r="757" spans="1:32" ht="66.599999999999994" hidden="1">
      <c r="A757" s="1">
        <f t="shared" si="12"/>
        <v>756</v>
      </c>
      <c r="B757" s="2" t="s">
        <v>2298</v>
      </c>
      <c r="C757" s="2" t="s">
        <v>2684</v>
      </c>
      <c r="D757" s="2" t="s">
        <v>3291</v>
      </c>
      <c r="E757" s="2" t="s">
        <v>321</v>
      </c>
      <c r="F757" s="2">
        <v>8663003823201910</v>
      </c>
      <c r="G757" s="2">
        <v>8</v>
      </c>
      <c r="H757" s="2">
        <v>2020</v>
      </c>
      <c r="I757" s="2" t="s">
        <v>5176</v>
      </c>
      <c r="J757" s="2">
        <v>19045361000182</v>
      </c>
      <c r="K757" s="6">
        <v>43980</v>
      </c>
      <c r="L757" s="2" t="s">
        <v>5149</v>
      </c>
      <c r="M757" s="2" t="s">
        <v>5177</v>
      </c>
      <c r="N757" s="2" t="s">
        <v>406</v>
      </c>
      <c r="O757" s="2">
        <v>12</v>
      </c>
      <c r="P757" s="3">
        <v>52407.8</v>
      </c>
      <c r="Q757" s="3">
        <v>628893.6</v>
      </c>
      <c r="R757" s="2" t="s">
        <v>174</v>
      </c>
      <c r="S757" s="2" t="s">
        <v>64</v>
      </c>
      <c r="T757" s="2" t="s">
        <v>256</v>
      </c>
      <c r="U757" s="2">
        <v>44347</v>
      </c>
      <c r="V757" s="2" t="s">
        <v>312</v>
      </c>
      <c r="W757" s="2" t="s">
        <v>215</v>
      </c>
      <c r="X757" s="2" t="s">
        <v>2309</v>
      </c>
      <c r="Y757" s="2" t="s">
        <v>5112</v>
      </c>
      <c r="Z757" s="2" t="s">
        <v>323</v>
      </c>
      <c r="AA757" s="2" t="s">
        <v>14</v>
      </c>
      <c r="AB757" s="2" t="s">
        <v>14</v>
      </c>
      <c r="AC757" s="2">
        <v>2020</v>
      </c>
      <c r="AD757" s="2" t="s">
        <v>5113</v>
      </c>
      <c r="AE757" s="2" t="s">
        <v>3297</v>
      </c>
      <c r="AF757" s="2" t="s">
        <v>3298</v>
      </c>
    </row>
    <row r="758" spans="1:32" ht="79.8" hidden="1">
      <c r="A758" s="1">
        <f t="shared" si="12"/>
        <v>757</v>
      </c>
      <c r="B758" s="2" t="s">
        <v>2298</v>
      </c>
      <c r="C758" s="2" t="s">
        <v>2684</v>
      </c>
      <c r="D758" s="2" t="s">
        <v>3291</v>
      </c>
      <c r="E758" s="2" t="s">
        <v>321</v>
      </c>
      <c r="F758" s="2">
        <v>8663006785201610</v>
      </c>
      <c r="G758" s="2">
        <v>11</v>
      </c>
      <c r="H758" s="2">
        <v>2016</v>
      </c>
      <c r="I758" s="2" t="s">
        <v>4824</v>
      </c>
      <c r="J758" s="2">
        <v>7094346000145</v>
      </c>
      <c r="K758" s="6">
        <v>42699</v>
      </c>
      <c r="L758" s="2" t="s">
        <v>5178</v>
      </c>
      <c r="M758" s="2" t="s">
        <v>5179</v>
      </c>
      <c r="N758" s="2" t="s">
        <v>406</v>
      </c>
      <c r="O758" s="2">
        <v>12</v>
      </c>
      <c r="P758" s="3">
        <v>3492.84</v>
      </c>
      <c r="Q758" s="3">
        <v>41914.080000000002</v>
      </c>
      <c r="R758" s="2" t="s">
        <v>39</v>
      </c>
      <c r="S758" s="2" t="s">
        <v>39</v>
      </c>
      <c r="T758" s="2" t="s">
        <v>38</v>
      </c>
      <c r="U758" s="2">
        <v>44535</v>
      </c>
      <c r="V758" s="2" t="s">
        <v>312</v>
      </c>
      <c r="W758" s="2" t="s">
        <v>2309</v>
      </c>
      <c r="X758" s="2" t="s">
        <v>2309</v>
      </c>
      <c r="Y758" s="2" t="s">
        <v>5112</v>
      </c>
      <c r="Z758" s="2" t="s">
        <v>323</v>
      </c>
      <c r="AA758" s="2" t="s">
        <v>14</v>
      </c>
      <c r="AB758" s="2" t="s">
        <v>14</v>
      </c>
      <c r="AC758" s="2">
        <v>2016</v>
      </c>
      <c r="AD758" s="2" t="s">
        <v>5113</v>
      </c>
      <c r="AE758" s="2" t="s">
        <v>3297</v>
      </c>
      <c r="AF758" s="2" t="s">
        <v>3298</v>
      </c>
    </row>
    <row r="759" spans="1:32" ht="93" hidden="1">
      <c r="A759" s="1">
        <f t="shared" si="12"/>
        <v>758</v>
      </c>
      <c r="B759" s="2" t="s">
        <v>2298</v>
      </c>
      <c r="C759" s="2" t="s">
        <v>2684</v>
      </c>
      <c r="D759" s="2" t="s">
        <v>3291</v>
      </c>
      <c r="E759" s="2" t="s">
        <v>321</v>
      </c>
      <c r="F759" s="2">
        <v>8663008407201910</v>
      </c>
      <c r="G759" s="2">
        <v>14</v>
      </c>
      <c r="H759" s="2">
        <v>2019</v>
      </c>
      <c r="I759" s="2" t="s">
        <v>5180</v>
      </c>
      <c r="J759" s="2">
        <v>18928698000175</v>
      </c>
      <c r="K759" s="6">
        <v>43781</v>
      </c>
      <c r="L759" s="2" t="s">
        <v>5181</v>
      </c>
      <c r="M759" s="2" t="s">
        <v>5182</v>
      </c>
      <c r="N759" s="2" t="s">
        <v>406</v>
      </c>
      <c r="O759" s="2">
        <v>12</v>
      </c>
      <c r="P759" s="3">
        <v>199.83</v>
      </c>
      <c r="Q759" s="3">
        <v>2397.9</v>
      </c>
      <c r="R759" s="2" t="s">
        <v>39</v>
      </c>
      <c r="S759" s="2" t="s">
        <v>39</v>
      </c>
      <c r="T759" s="2" t="s">
        <v>38</v>
      </c>
      <c r="U759" s="2">
        <v>44512</v>
      </c>
      <c r="V759" s="2" t="s">
        <v>469</v>
      </c>
      <c r="W759" s="2" t="s">
        <v>2309</v>
      </c>
      <c r="X759" s="2" t="s">
        <v>2309</v>
      </c>
      <c r="Y759" s="2" t="s">
        <v>5112</v>
      </c>
      <c r="Z759" s="2" t="s">
        <v>4327</v>
      </c>
      <c r="AA759" s="2" t="s">
        <v>14</v>
      </c>
      <c r="AB759" s="2" t="s">
        <v>14</v>
      </c>
      <c r="AC759" s="2">
        <v>2019</v>
      </c>
      <c r="AD759" s="2" t="s">
        <v>5113</v>
      </c>
      <c r="AE759" s="2" t="s">
        <v>3297</v>
      </c>
      <c r="AF759" s="2" t="s">
        <v>3298</v>
      </c>
    </row>
    <row r="760" spans="1:32" ht="93" hidden="1">
      <c r="A760" s="1">
        <f t="shared" si="12"/>
        <v>759</v>
      </c>
      <c r="B760" s="2" t="s">
        <v>2298</v>
      </c>
      <c r="C760" s="2" t="s">
        <v>2684</v>
      </c>
      <c r="D760" s="2" t="s">
        <v>3291</v>
      </c>
      <c r="E760" s="2" t="s">
        <v>321</v>
      </c>
      <c r="F760" s="2">
        <v>8660010599201750</v>
      </c>
      <c r="G760" s="2">
        <v>12</v>
      </c>
      <c r="H760" s="2">
        <v>2019</v>
      </c>
      <c r="I760" s="2" t="s">
        <v>4824</v>
      </c>
      <c r="J760" s="2">
        <v>7094346000145</v>
      </c>
      <c r="K760" s="6">
        <v>43734</v>
      </c>
      <c r="L760" s="2" t="s">
        <v>5183</v>
      </c>
      <c r="M760" s="2" t="s">
        <v>5184</v>
      </c>
      <c r="N760" s="2" t="s">
        <v>406</v>
      </c>
      <c r="O760" s="2">
        <v>12</v>
      </c>
      <c r="P760" s="3">
        <v>6118.57</v>
      </c>
      <c r="Q760" s="3">
        <v>73422.84</v>
      </c>
      <c r="R760" s="2" t="s">
        <v>39</v>
      </c>
      <c r="S760" s="2" t="s">
        <v>39</v>
      </c>
      <c r="T760" s="2" t="s">
        <v>38</v>
      </c>
      <c r="U760" s="2">
        <v>44465</v>
      </c>
      <c r="V760" s="2" t="s">
        <v>312</v>
      </c>
      <c r="W760" s="2" t="s">
        <v>2309</v>
      </c>
      <c r="X760" s="2" t="s">
        <v>2309</v>
      </c>
      <c r="Y760" s="2" t="s">
        <v>5112</v>
      </c>
      <c r="Z760" s="2" t="s">
        <v>323</v>
      </c>
      <c r="AA760" s="2" t="s">
        <v>14</v>
      </c>
      <c r="AB760" s="2" t="s">
        <v>14</v>
      </c>
      <c r="AC760" s="2">
        <v>2019</v>
      </c>
      <c r="AD760" s="2" t="s">
        <v>5113</v>
      </c>
      <c r="AE760" s="2" t="s">
        <v>3297</v>
      </c>
      <c r="AF760" s="2" t="s">
        <v>3298</v>
      </c>
    </row>
    <row r="761" spans="1:32" ht="53.4" hidden="1">
      <c r="A761" s="1">
        <f t="shared" si="12"/>
        <v>760</v>
      </c>
      <c r="B761" s="2" t="s">
        <v>2298</v>
      </c>
      <c r="C761" s="2" t="s">
        <v>2684</v>
      </c>
      <c r="D761" s="2" t="s">
        <v>3291</v>
      </c>
      <c r="E761" s="2" t="s">
        <v>321</v>
      </c>
      <c r="F761" s="2">
        <v>8663000633201430</v>
      </c>
      <c r="G761" s="2">
        <v>23</v>
      </c>
      <c r="H761" s="2">
        <v>2014</v>
      </c>
      <c r="I761" s="2" t="s">
        <v>5185</v>
      </c>
      <c r="J761" s="2">
        <v>9095183000140</v>
      </c>
      <c r="K761" s="6">
        <v>41758</v>
      </c>
      <c r="L761" s="2" t="s">
        <v>5186</v>
      </c>
      <c r="M761" s="2" t="s">
        <v>5170</v>
      </c>
      <c r="N761" s="2" t="s">
        <v>406</v>
      </c>
      <c r="O761" s="2">
        <v>12</v>
      </c>
      <c r="P761" s="3">
        <v>20000</v>
      </c>
      <c r="Q761" s="3">
        <v>240000</v>
      </c>
      <c r="R761" s="2" t="s">
        <v>174</v>
      </c>
      <c r="S761" s="2" t="s">
        <v>64</v>
      </c>
      <c r="T761" s="2" t="s">
        <v>113</v>
      </c>
      <c r="U761" s="2">
        <v>73050</v>
      </c>
      <c r="V761" s="2" t="s">
        <v>469</v>
      </c>
      <c r="W761" s="2" t="s">
        <v>2309</v>
      </c>
      <c r="X761" s="2" t="s">
        <v>2309</v>
      </c>
      <c r="Y761" s="2" t="s">
        <v>5112</v>
      </c>
      <c r="Z761" s="2" t="s">
        <v>3923</v>
      </c>
      <c r="AA761" s="2" t="s">
        <v>14</v>
      </c>
      <c r="AB761" s="2" t="s">
        <v>14</v>
      </c>
      <c r="AC761" s="2">
        <v>2014</v>
      </c>
      <c r="AD761" s="2" t="s">
        <v>5113</v>
      </c>
      <c r="AE761" s="2" t="s">
        <v>3297</v>
      </c>
      <c r="AF761" s="2" t="s">
        <v>3298</v>
      </c>
    </row>
    <row r="762" spans="1:32" ht="53.4" hidden="1">
      <c r="A762" s="1">
        <f t="shared" si="12"/>
        <v>761</v>
      </c>
      <c r="B762" s="2" t="s">
        <v>2298</v>
      </c>
      <c r="C762" s="2" t="s">
        <v>2684</v>
      </c>
      <c r="D762" s="2" t="s">
        <v>3291</v>
      </c>
      <c r="E762" s="2" t="s">
        <v>321</v>
      </c>
      <c r="F762" s="2">
        <v>8663000630201400</v>
      </c>
      <c r="G762" s="2">
        <v>18</v>
      </c>
      <c r="H762" s="2">
        <v>2014</v>
      </c>
      <c r="I762" s="2" t="s">
        <v>5187</v>
      </c>
      <c r="J762" s="2">
        <v>9123654000187</v>
      </c>
      <c r="K762" s="6">
        <v>41765</v>
      </c>
      <c r="L762" s="2" t="s">
        <v>5188</v>
      </c>
      <c r="M762" s="2" t="s">
        <v>5189</v>
      </c>
      <c r="N762" s="2" t="s">
        <v>406</v>
      </c>
      <c r="O762" s="2">
        <v>12</v>
      </c>
      <c r="P762" s="3">
        <v>3000</v>
      </c>
      <c r="Q762" s="3">
        <v>36000</v>
      </c>
      <c r="R762" s="2" t="s">
        <v>174</v>
      </c>
      <c r="S762" s="2" t="s">
        <v>64</v>
      </c>
      <c r="T762" s="2" t="s">
        <v>113</v>
      </c>
      <c r="U762" s="2">
        <v>73050</v>
      </c>
      <c r="V762" s="2" t="s">
        <v>469</v>
      </c>
      <c r="W762" s="2" t="s">
        <v>2309</v>
      </c>
      <c r="X762" s="2" t="s">
        <v>2309</v>
      </c>
      <c r="Y762" s="2" t="s">
        <v>5112</v>
      </c>
      <c r="Z762" s="2" t="s">
        <v>359</v>
      </c>
      <c r="AA762" s="2" t="s">
        <v>14</v>
      </c>
      <c r="AB762" s="2" t="s">
        <v>14</v>
      </c>
      <c r="AC762" s="2">
        <v>2014</v>
      </c>
      <c r="AD762" s="2" t="s">
        <v>5113</v>
      </c>
      <c r="AE762" s="2" t="s">
        <v>3297</v>
      </c>
      <c r="AF762" s="2" t="s">
        <v>3298</v>
      </c>
    </row>
    <row r="763" spans="1:32" ht="53.4" hidden="1">
      <c r="A763" s="1">
        <f t="shared" si="12"/>
        <v>762</v>
      </c>
      <c r="B763" s="2" t="s">
        <v>2298</v>
      </c>
      <c r="C763" s="2" t="s">
        <v>2684</v>
      </c>
      <c r="D763" s="2" t="s">
        <v>3291</v>
      </c>
      <c r="E763" s="2" t="s">
        <v>321</v>
      </c>
      <c r="F763" s="2">
        <v>8663002960201850</v>
      </c>
      <c r="G763" s="2">
        <v>6</v>
      </c>
      <c r="H763" s="2">
        <v>2018</v>
      </c>
      <c r="I763" s="2" t="s">
        <v>2281</v>
      </c>
      <c r="J763" s="2">
        <v>34028316001932</v>
      </c>
      <c r="K763" s="6">
        <v>43290</v>
      </c>
      <c r="L763" s="2" t="s">
        <v>5190</v>
      </c>
      <c r="M763" s="2" t="s">
        <v>5006</v>
      </c>
      <c r="N763" s="2" t="s">
        <v>406</v>
      </c>
      <c r="O763" s="2">
        <v>12</v>
      </c>
      <c r="P763" s="3">
        <v>250</v>
      </c>
      <c r="Q763" s="3">
        <v>3000</v>
      </c>
      <c r="R763" s="2" t="s">
        <v>174</v>
      </c>
      <c r="S763" s="2" t="s">
        <v>64</v>
      </c>
      <c r="T763" s="2" t="s">
        <v>142</v>
      </c>
      <c r="U763" s="2">
        <v>45116</v>
      </c>
      <c r="V763" s="2" t="s">
        <v>469</v>
      </c>
      <c r="W763" s="2" t="s">
        <v>2309</v>
      </c>
      <c r="X763" s="2" t="s">
        <v>2309</v>
      </c>
      <c r="Y763" s="2" t="s">
        <v>5112</v>
      </c>
      <c r="Z763" s="2" t="s">
        <v>3923</v>
      </c>
      <c r="AA763" s="2" t="s">
        <v>14</v>
      </c>
      <c r="AB763" s="2" t="s">
        <v>14</v>
      </c>
      <c r="AC763" s="2">
        <v>2018</v>
      </c>
      <c r="AD763" s="2" t="s">
        <v>5113</v>
      </c>
      <c r="AE763" s="2" t="s">
        <v>3297</v>
      </c>
      <c r="AF763" s="2" t="s">
        <v>3298</v>
      </c>
    </row>
    <row r="764" spans="1:32" ht="53.4" hidden="1">
      <c r="A764" s="1">
        <f t="shared" si="12"/>
        <v>763</v>
      </c>
      <c r="B764" s="2" t="s">
        <v>2298</v>
      </c>
      <c r="C764" s="2" t="s">
        <v>2684</v>
      </c>
      <c r="D764" s="2" t="s">
        <v>3291</v>
      </c>
      <c r="E764" s="2" t="s">
        <v>321</v>
      </c>
      <c r="F764" s="2">
        <v>8663004813201570</v>
      </c>
      <c r="G764" s="2">
        <v>1</v>
      </c>
      <c r="H764" s="2">
        <v>2016</v>
      </c>
      <c r="I764" s="2" t="s">
        <v>5191</v>
      </c>
      <c r="J764" s="2">
        <v>10339944000141</v>
      </c>
      <c r="K764" s="6">
        <v>42388</v>
      </c>
      <c r="L764" s="2" t="s">
        <v>5192</v>
      </c>
      <c r="M764" s="2" t="s">
        <v>5193</v>
      </c>
      <c r="N764" s="2" t="s">
        <v>406</v>
      </c>
      <c r="O764" s="2">
        <v>12</v>
      </c>
      <c r="P764" s="3">
        <v>3265.77</v>
      </c>
      <c r="Q764" s="3">
        <v>39189.24</v>
      </c>
      <c r="R764" s="2" t="s">
        <v>174</v>
      </c>
      <c r="S764" s="2" t="s">
        <v>64</v>
      </c>
      <c r="T764" s="2" t="s">
        <v>256</v>
      </c>
      <c r="U764" s="2">
        <v>44215</v>
      </c>
      <c r="V764" s="2" t="s">
        <v>312</v>
      </c>
      <c r="W764" s="2" t="s">
        <v>2309</v>
      </c>
      <c r="X764" s="2" t="s">
        <v>2309</v>
      </c>
      <c r="Y764" s="2" t="s">
        <v>5112</v>
      </c>
      <c r="Z764" s="2" t="s">
        <v>323</v>
      </c>
      <c r="AA764" s="2" t="s">
        <v>14</v>
      </c>
      <c r="AB764" s="2" t="s">
        <v>14</v>
      </c>
      <c r="AC764" s="2">
        <v>2016</v>
      </c>
      <c r="AD764" s="2" t="s">
        <v>5113</v>
      </c>
      <c r="AE764" s="2" t="s">
        <v>3297</v>
      </c>
      <c r="AF764" s="2" t="s">
        <v>3298</v>
      </c>
    </row>
    <row r="765" spans="1:32" ht="66.599999999999994" hidden="1">
      <c r="A765" s="1">
        <f t="shared" si="12"/>
        <v>764</v>
      </c>
      <c r="B765" s="2" t="s">
        <v>2298</v>
      </c>
      <c r="C765" s="2" t="s">
        <v>2563</v>
      </c>
      <c r="D765" s="2" t="s">
        <v>3291</v>
      </c>
      <c r="E765" s="2" t="s">
        <v>321</v>
      </c>
      <c r="F765" s="2">
        <v>8663001046202010</v>
      </c>
      <c r="G765" s="2">
        <v>7</v>
      </c>
      <c r="H765" s="2">
        <v>2020</v>
      </c>
      <c r="I765" s="2" t="s">
        <v>2281</v>
      </c>
      <c r="J765" s="2">
        <v>34028316001932</v>
      </c>
      <c r="K765" s="6">
        <v>43929</v>
      </c>
      <c r="L765" s="2" t="s">
        <v>5194</v>
      </c>
      <c r="M765" s="2" t="s">
        <v>5006</v>
      </c>
      <c r="N765" s="2" t="s">
        <v>406</v>
      </c>
      <c r="O765" s="2">
        <v>12</v>
      </c>
      <c r="P765" s="3">
        <v>22793.88</v>
      </c>
      <c r="Q765" s="3">
        <v>273526.5</v>
      </c>
      <c r="R765" s="2" t="s">
        <v>174</v>
      </c>
      <c r="S765" s="2" t="s">
        <v>64</v>
      </c>
      <c r="T765" s="2" t="s">
        <v>142</v>
      </c>
      <c r="U765" s="2">
        <v>45755</v>
      </c>
      <c r="V765" s="2" t="s">
        <v>469</v>
      </c>
      <c r="W765" s="2" t="s">
        <v>2309</v>
      </c>
      <c r="X765" s="2" t="s">
        <v>2309</v>
      </c>
      <c r="Y765" s="2" t="s">
        <v>5112</v>
      </c>
      <c r="Z765" s="2" t="s">
        <v>359</v>
      </c>
      <c r="AA765" s="2" t="s">
        <v>14</v>
      </c>
      <c r="AB765" s="2" t="s">
        <v>14</v>
      </c>
      <c r="AC765" s="2">
        <v>2020</v>
      </c>
      <c r="AD765" s="2" t="s">
        <v>5113</v>
      </c>
      <c r="AE765" s="2" t="s">
        <v>3297</v>
      </c>
      <c r="AF765" s="2" t="s">
        <v>3298</v>
      </c>
    </row>
    <row r="766" spans="1:32" ht="119.4" hidden="1">
      <c r="A766" s="1">
        <f t="shared" si="12"/>
        <v>765</v>
      </c>
      <c r="B766" s="2" t="s">
        <v>2298</v>
      </c>
      <c r="C766" s="2" t="s">
        <v>2563</v>
      </c>
      <c r="D766" s="2" t="s">
        <v>3291</v>
      </c>
      <c r="E766" s="2" t="s">
        <v>321</v>
      </c>
      <c r="F766" s="2">
        <v>8663007743201930</v>
      </c>
      <c r="G766" s="2">
        <v>13</v>
      </c>
      <c r="H766" s="2">
        <v>2019</v>
      </c>
      <c r="I766" s="2" t="s">
        <v>536</v>
      </c>
      <c r="J766" s="2">
        <v>40432544000147</v>
      </c>
      <c r="K766" s="6">
        <v>43756</v>
      </c>
      <c r="L766" s="2" t="s">
        <v>5195</v>
      </c>
      <c r="M766" s="2" t="s">
        <v>5196</v>
      </c>
      <c r="N766" s="2" t="s">
        <v>406</v>
      </c>
      <c r="O766" s="2">
        <v>12</v>
      </c>
      <c r="P766" s="3">
        <v>1732.35</v>
      </c>
      <c r="Q766" s="3">
        <v>20788.150000000001</v>
      </c>
      <c r="R766" s="2" t="s">
        <v>174</v>
      </c>
      <c r="S766" s="2" t="s">
        <v>64</v>
      </c>
      <c r="T766" s="2" t="s">
        <v>142</v>
      </c>
      <c r="U766" s="2">
        <v>44502</v>
      </c>
      <c r="V766" s="2" t="s">
        <v>469</v>
      </c>
      <c r="W766" s="2" t="s">
        <v>2309</v>
      </c>
      <c r="X766" s="2" t="s">
        <v>2309</v>
      </c>
      <c r="Y766" s="2" t="s">
        <v>5112</v>
      </c>
      <c r="Z766" s="2" t="s">
        <v>323</v>
      </c>
      <c r="AA766" s="2" t="s">
        <v>14</v>
      </c>
      <c r="AB766" s="2" t="s">
        <v>14</v>
      </c>
      <c r="AC766" s="2">
        <v>2019</v>
      </c>
      <c r="AD766" s="2" t="s">
        <v>5113</v>
      </c>
      <c r="AE766" s="2" t="s">
        <v>3297</v>
      </c>
      <c r="AF766" s="2" t="s">
        <v>3298</v>
      </c>
    </row>
    <row r="767" spans="1:32" ht="93" hidden="1">
      <c r="A767" s="1">
        <f t="shared" si="12"/>
        <v>766</v>
      </c>
      <c r="B767" s="2" t="s">
        <v>2298</v>
      </c>
      <c r="C767" s="2" t="s">
        <v>2684</v>
      </c>
      <c r="D767" s="2" t="s">
        <v>3291</v>
      </c>
      <c r="E767" s="2" t="s">
        <v>321</v>
      </c>
      <c r="F767" s="2">
        <v>8663010599201750</v>
      </c>
      <c r="G767" s="2">
        <v>11</v>
      </c>
      <c r="H767" s="2">
        <v>2019</v>
      </c>
      <c r="I767" s="2" t="s">
        <v>5197</v>
      </c>
      <c r="J767" s="2">
        <v>739259000159</v>
      </c>
      <c r="K767" s="6">
        <v>43734</v>
      </c>
      <c r="L767" s="2" t="s">
        <v>5183</v>
      </c>
      <c r="M767" s="2" t="s">
        <v>5198</v>
      </c>
      <c r="N767" s="2" t="s">
        <v>406</v>
      </c>
      <c r="O767" s="2">
        <v>12</v>
      </c>
      <c r="P767" s="3">
        <v>6783.66</v>
      </c>
      <c r="Q767" s="3">
        <v>81403.92</v>
      </c>
      <c r="R767" s="2" t="s">
        <v>39</v>
      </c>
      <c r="S767" s="2" t="s">
        <v>39</v>
      </c>
      <c r="T767" s="2" t="s">
        <v>38</v>
      </c>
      <c r="U767" s="2">
        <v>44465</v>
      </c>
      <c r="V767" s="2" t="s">
        <v>312</v>
      </c>
      <c r="W767" s="2" t="s">
        <v>2309</v>
      </c>
      <c r="X767" s="2" t="s">
        <v>2309</v>
      </c>
      <c r="Y767" s="2" t="s">
        <v>5112</v>
      </c>
      <c r="Z767" s="2" t="s">
        <v>323</v>
      </c>
      <c r="AA767" s="2" t="s">
        <v>14</v>
      </c>
      <c r="AB767" s="2" t="s">
        <v>14</v>
      </c>
      <c r="AC767" s="2">
        <v>2019</v>
      </c>
      <c r="AD767" s="2" t="s">
        <v>5113</v>
      </c>
      <c r="AE767" s="2" t="s">
        <v>3297</v>
      </c>
      <c r="AF767" s="2" t="s">
        <v>3298</v>
      </c>
    </row>
    <row r="768" spans="1:32" ht="53.4" hidden="1">
      <c r="A768" s="1">
        <f t="shared" si="12"/>
        <v>767</v>
      </c>
      <c r="B768" s="2" t="s">
        <v>2298</v>
      </c>
      <c r="C768" s="2" t="s">
        <v>2563</v>
      </c>
      <c r="D768" s="2" t="s">
        <v>3291</v>
      </c>
      <c r="E768" s="2" t="s">
        <v>321</v>
      </c>
      <c r="F768" s="2">
        <v>8663005237201820</v>
      </c>
      <c r="G768" s="2">
        <v>9</v>
      </c>
      <c r="H768" s="2">
        <v>2019</v>
      </c>
      <c r="I768" s="2" t="s">
        <v>4834</v>
      </c>
      <c r="J768" s="2">
        <v>5399623000100</v>
      </c>
      <c r="K768" s="6">
        <v>43726</v>
      </c>
      <c r="L768" s="2" t="s">
        <v>5199</v>
      </c>
      <c r="M768" s="2" t="s">
        <v>5200</v>
      </c>
      <c r="N768" s="2" t="s">
        <v>406</v>
      </c>
      <c r="O768" s="2">
        <v>12</v>
      </c>
      <c r="P768" s="3">
        <v>1547.36</v>
      </c>
      <c r="Q768" s="3">
        <v>18568.28</v>
      </c>
      <c r="R768" s="2" t="s">
        <v>39</v>
      </c>
      <c r="S768" s="2" t="s">
        <v>39</v>
      </c>
      <c r="T768" s="2" t="s">
        <v>38</v>
      </c>
      <c r="U768" s="2">
        <v>44278</v>
      </c>
      <c r="V768" s="2" t="s">
        <v>469</v>
      </c>
      <c r="W768" s="2" t="s">
        <v>2309</v>
      </c>
      <c r="X768" s="2" t="s">
        <v>2309</v>
      </c>
      <c r="Y768" s="2" t="s">
        <v>5112</v>
      </c>
      <c r="Z768" s="2" t="s">
        <v>323</v>
      </c>
      <c r="AA768" s="2" t="s">
        <v>14</v>
      </c>
      <c r="AB768" s="2" t="s">
        <v>14</v>
      </c>
      <c r="AC768" s="2">
        <v>2019</v>
      </c>
      <c r="AD768" s="2" t="s">
        <v>5113</v>
      </c>
      <c r="AE768" s="2" t="s">
        <v>3297</v>
      </c>
      <c r="AF768" s="2" t="s">
        <v>3298</v>
      </c>
    </row>
    <row r="769" spans="1:32" ht="53.4" hidden="1">
      <c r="A769" s="1">
        <f t="shared" si="12"/>
        <v>768</v>
      </c>
      <c r="B769" s="2" t="s">
        <v>2298</v>
      </c>
      <c r="C769" s="2" t="s">
        <v>2563</v>
      </c>
      <c r="D769" s="2" t="s">
        <v>3291</v>
      </c>
      <c r="E769" s="2" t="s">
        <v>321</v>
      </c>
      <c r="F769" s="2">
        <v>8663007623202070</v>
      </c>
      <c r="G769" s="2">
        <v>2</v>
      </c>
      <c r="H769" s="2">
        <v>2021</v>
      </c>
      <c r="I769" s="2" t="s">
        <v>5176</v>
      </c>
      <c r="J769" s="2">
        <v>19045361000182</v>
      </c>
      <c r="K769" s="6">
        <v>44245</v>
      </c>
      <c r="L769" s="2" t="s">
        <v>5201</v>
      </c>
      <c r="M769" s="2" t="s">
        <v>5202</v>
      </c>
      <c r="N769" s="2" t="s">
        <v>406</v>
      </c>
      <c r="O769" s="2">
        <v>12</v>
      </c>
      <c r="P769" s="3">
        <v>3066.67</v>
      </c>
      <c r="Q769" s="3">
        <v>36800.04</v>
      </c>
      <c r="R769" s="2" t="s">
        <v>174</v>
      </c>
      <c r="S769" s="2" t="s">
        <v>64</v>
      </c>
      <c r="T769" s="2" t="s">
        <v>256</v>
      </c>
      <c r="U769" s="2">
        <v>44609</v>
      </c>
      <c r="V769" s="2" t="s">
        <v>312</v>
      </c>
      <c r="W769" s="2" t="s">
        <v>2309</v>
      </c>
      <c r="X769" s="2" t="s">
        <v>2309</v>
      </c>
      <c r="Y769" s="2" t="s">
        <v>5112</v>
      </c>
      <c r="Z769" s="2" t="s">
        <v>323</v>
      </c>
      <c r="AA769" s="2" t="s">
        <v>14</v>
      </c>
      <c r="AB769" s="2" t="s">
        <v>14</v>
      </c>
      <c r="AC769" s="2">
        <v>2021</v>
      </c>
      <c r="AD769" s="2" t="s">
        <v>5113</v>
      </c>
      <c r="AE769" s="2" t="s">
        <v>3297</v>
      </c>
      <c r="AF769" s="2" t="s">
        <v>3298</v>
      </c>
    </row>
    <row r="770" spans="1:32" ht="53.4" hidden="1">
      <c r="A770" s="1">
        <f t="shared" si="12"/>
        <v>769</v>
      </c>
      <c r="B770" s="2" t="s">
        <v>2298</v>
      </c>
      <c r="C770" s="2" t="s">
        <v>2684</v>
      </c>
      <c r="D770" s="2" t="s">
        <v>3318</v>
      </c>
      <c r="E770" s="2" t="s">
        <v>321</v>
      </c>
      <c r="F770" s="2">
        <v>8664010262201900</v>
      </c>
      <c r="G770" s="2">
        <v>1</v>
      </c>
      <c r="H770" s="2">
        <v>2020</v>
      </c>
      <c r="I770" s="2" t="s">
        <v>5203</v>
      </c>
      <c r="J770" s="2">
        <v>3316088000143</v>
      </c>
      <c r="K770" s="6">
        <v>43881</v>
      </c>
      <c r="L770" s="2" t="s">
        <v>5204</v>
      </c>
      <c r="M770" s="2" t="s">
        <v>5205</v>
      </c>
      <c r="N770" s="2" t="s">
        <v>406</v>
      </c>
      <c r="O770" s="2">
        <v>12</v>
      </c>
      <c r="P770" s="3">
        <v>2781.67</v>
      </c>
      <c r="Q770" s="3">
        <v>33380</v>
      </c>
      <c r="R770" s="2" t="s">
        <v>39</v>
      </c>
      <c r="S770" s="2" t="s">
        <v>39</v>
      </c>
      <c r="T770" s="2" t="s">
        <v>45</v>
      </c>
      <c r="U770" s="2">
        <v>44611</v>
      </c>
      <c r="V770" s="2" t="s">
        <v>312</v>
      </c>
      <c r="W770" s="2" t="s">
        <v>2309</v>
      </c>
      <c r="X770" s="2" t="s">
        <v>2309</v>
      </c>
      <c r="Y770" s="2" t="s">
        <v>5206</v>
      </c>
      <c r="Z770" s="2" t="s">
        <v>359</v>
      </c>
      <c r="AA770" s="2" t="s">
        <v>14</v>
      </c>
      <c r="AB770" s="2" t="s">
        <v>14</v>
      </c>
      <c r="AC770" s="2">
        <v>2020</v>
      </c>
      <c r="AD770" s="2" t="s">
        <v>3323</v>
      </c>
      <c r="AE770" s="2" t="s">
        <v>3324</v>
      </c>
      <c r="AF770" s="2" t="s">
        <v>3325</v>
      </c>
    </row>
    <row r="771" spans="1:32" ht="53.4" hidden="1">
      <c r="A771" s="1">
        <f t="shared" si="12"/>
        <v>770</v>
      </c>
      <c r="B771" s="2" t="s">
        <v>2298</v>
      </c>
      <c r="C771" s="2" t="s">
        <v>2684</v>
      </c>
      <c r="D771" s="2" t="s">
        <v>3318</v>
      </c>
      <c r="E771" s="2" t="s">
        <v>321</v>
      </c>
      <c r="F771" s="2">
        <v>8664013620201920</v>
      </c>
      <c r="G771" s="2">
        <v>8</v>
      </c>
      <c r="H771" s="2">
        <v>2020</v>
      </c>
      <c r="I771" s="2" t="s">
        <v>5207</v>
      </c>
      <c r="J771" s="2">
        <v>10953726000100</v>
      </c>
      <c r="K771" s="6">
        <v>44022</v>
      </c>
      <c r="L771" s="2" t="s">
        <v>5070</v>
      </c>
      <c r="M771" s="2" t="s">
        <v>5208</v>
      </c>
      <c r="N771" s="2" t="s">
        <v>406</v>
      </c>
      <c r="O771" s="2">
        <v>12</v>
      </c>
      <c r="P771" s="3">
        <v>17134.400000000001</v>
      </c>
      <c r="Q771" s="3">
        <v>205612.79999999999</v>
      </c>
      <c r="R771" s="2" t="s">
        <v>39</v>
      </c>
      <c r="S771" s="2" t="s">
        <v>39</v>
      </c>
      <c r="T771" s="2" t="s">
        <v>38</v>
      </c>
      <c r="U771" s="2">
        <v>45483</v>
      </c>
      <c r="V771" s="2" t="s">
        <v>312</v>
      </c>
      <c r="W771" s="2" t="s">
        <v>2309</v>
      </c>
      <c r="X771" s="2" t="s">
        <v>2309</v>
      </c>
      <c r="Y771" s="2" t="s">
        <v>5206</v>
      </c>
      <c r="Z771" s="2" t="s">
        <v>323</v>
      </c>
      <c r="AA771" s="2" t="s">
        <v>14</v>
      </c>
      <c r="AB771" s="2" t="s">
        <v>14</v>
      </c>
      <c r="AC771" s="2">
        <v>2020</v>
      </c>
      <c r="AD771" s="2" t="s">
        <v>3323</v>
      </c>
      <c r="AE771" s="2" t="s">
        <v>3324</v>
      </c>
      <c r="AF771" s="2" t="s">
        <v>3325</v>
      </c>
    </row>
    <row r="772" spans="1:32" ht="53.4" hidden="1">
      <c r="A772" s="1">
        <f t="shared" si="12"/>
        <v>771</v>
      </c>
      <c r="B772" s="2" t="s">
        <v>2298</v>
      </c>
      <c r="C772" s="2" t="s">
        <v>2684</v>
      </c>
      <c r="D772" s="2" t="s">
        <v>3318</v>
      </c>
      <c r="E772" s="2" t="s">
        <v>321</v>
      </c>
      <c r="F772" s="2">
        <v>8664011034201940</v>
      </c>
      <c r="G772" s="2">
        <v>18</v>
      </c>
      <c r="H772" s="2">
        <v>2020</v>
      </c>
      <c r="I772" s="2" t="s">
        <v>5209</v>
      </c>
      <c r="J772" s="2">
        <v>7387503000100</v>
      </c>
      <c r="K772" s="6">
        <v>44197</v>
      </c>
      <c r="L772" s="2" t="s">
        <v>5210</v>
      </c>
      <c r="M772" s="2" t="s">
        <v>5211</v>
      </c>
      <c r="N772" s="2" t="s">
        <v>406</v>
      </c>
      <c r="O772" s="2">
        <v>12</v>
      </c>
      <c r="P772" s="3">
        <v>59200</v>
      </c>
      <c r="Q772" s="3">
        <v>710400</v>
      </c>
      <c r="R772" s="2" t="s">
        <v>39</v>
      </c>
      <c r="S772" s="2" t="s">
        <v>39</v>
      </c>
      <c r="T772" s="2" t="s">
        <v>38</v>
      </c>
      <c r="U772" s="2">
        <v>45108</v>
      </c>
      <c r="V772" s="2" t="s">
        <v>312</v>
      </c>
      <c r="W772" s="2" t="s">
        <v>2309</v>
      </c>
      <c r="X772" s="2" t="s">
        <v>2309</v>
      </c>
      <c r="Y772" s="2" t="s">
        <v>5206</v>
      </c>
      <c r="Z772" s="2" t="s">
        <v>333</v>
      </c>
      <c r="AA772" s="2" t="s">
        <v>483</v>
      </c>
      <c r="AB772" s="2" t="s">
        <v>14</v>
      </c>
      <c r="AC772" s="2">
        <v>2020</v>
      </c>
      <c r="AD772" s="2" t="s">
        <v>3323</v>
      </c>
      <c r="AE772" s="2" t="s">
        <v>3324</v>
      </c>
      <c r="AF772" s="2" t="s">
        <v>3325</v>
      </c>
    </row>
    <row r="773" spans="1:32" ht="53.4" hidden="1">
      <c r="A773" s="1">
        <f t="shared" si="12"/>
        <v>772</v>
      </c>
      <c r="B773" s="2" t="s">
        <v>2298</v>
      </c>
      <c r="C773" s="2" t="s">
        <v>2563</v>
      </c>
      <c r="D773" s="2" t="s">
        <v>3318</v>
      </c>
      <c r="E773" s="2" t="s">
        <v>321</v>
      </c>
      <c r="F773" s="2">
        <v>8664000022202110</v>
      </c>
      <c r="G773" s="2">
        <v>50</v>
      </c>
      <c r="H773" s="2">
        <v>2021</v>
      </c>
      <c r="I773" s="2" t="s">
        <v>5212</v>
      </c>
      <c r="J773" s="2">
        <v>8324196000181</v>
      </c>
      <c r="K773" s="6">
        <v>44197</v>
      </c>
      <c r="L773" s="2" t="s">
        <v>1102</v>
      </c>
      <c r="M773" s="2" t="s">
        <v>2103</v>
      </c>
      <c r="N773" s="2" t="s">
        <v>406</v>
      </c>
      <c r="O773" s="2">
        <v>12</v>
      </c>
      <c r="P773" s="3">
        <v>29249.86</v>
      </c>
      <c r="Q773" s="3">
        <v>350998.3</v>
      </c>
      <c r="R773" s="2" t="s">
        <v>174</v>
      </c>
      <c r="S773" s="2" t="s">
        <v>64</v>
      </c>
      <c r="T773" s="2" t="s">
        <v>142</v>
      </c>
      <c r="U773" s="2">
        <v>44561</v>
      </c>
      <c r="V773" s="2" t="s">
        <v>312</v>
      </c>
      <c r="W773" s="2" t="s">
        <v>2309</v>
      </c>
      <c r="X773" s="2" t="s">
        <v>2309</v>
      </c>
      <c r="Y773" s="2" t="s">
        <v>5206</v>
      </c>
      <c r="Z773" s="2" t="s">
        <v>3923</v>
      </c>
      <c r="AA773" s="2" t="s">
        <v>14</v>
      </c>
      <c r="AB773" s="2" t="s">
        <v>14</v>
      </c>
      <c r="AC773" s="2">
        <v>2021</v>
      </c>
      <c r="AD773" s="2" t="s">
        <v>3323</v>
      </c>
      <c r="AE773" s="2" t="s">
        <v>3324</v>
      </c>
      <c r="AF773" s="2" t="s">
        <v>3325</v>
      </c>
    </row>
    <row r="774" spans="1:32" ht="53.4" hidden="1">
      <c r="A774" s="1">
        <f t="shared" si="12"/>
        <v>773</v>
      </c>
      <c r="B774" s="2" t="s">
        <v>2298</v>
      </c>
      <c r="C774" s="2" t="s">
        <v>2563</v>
      </c>
      <c r="D774" s="2" t="s">
        <v>3318</v>
      </c>
      <c r="E774" s="2" t="s">
        <v>321</v>
      </c>
      <c r="F774" s="2">
        <v>8664000019202190</v>
      </c>
      <c r="G774" s="2">
        <v>51</v>
      </c>
      <c r="H774" s="2">
        <v>2021</v>
      </c>
      <c r="I774" s="2" t="s">
        <v>5213</v>
      </c>
      <c r="J774" s="2">
        <v>8334385000135</v>
      </c>
      <c r="K774" s="6">
        <v>44197</v>
      </c>
      <c r="L774" s="2" t="s">
        <v>5214</v>
      </c>
      <c r="M774" s="2" t="s">
        <v>5214</v>
      </c>
      <c r="N774" s="2" t="s">
        <v>406</v>
      </c>
      <c r="O774" s="2">
        <v>12</v>
      </c>
      <c r="P774" s="3">
        <v>4519.41</v>
      </c>
      <c r="Q774" s="3">
        <v>54232.88</v>
      </c>
      <c r="R774" s="2" t="s">
        <v>174</v>
      </c>
      <c r="S774" s="2" t="s">
        <v>64</v>
      </c>
      <c r="T774" s="2" t="s">
        <v>142</v>
      </c>
      <c r="U774" s="2">
        <v>44561</v>
      </c>
      <c r="V774" s="2" t="s">
        <v>312</v>
      </c>
      <c r="W774" s="2" t="s">
        <v>2309</v>
      </c>
      <c r="X774" s="2" t="s">
        <v>2309</v>
      </c>
      <c r="Y774" s="2" t="s">
        <v>5206</v>
      </c>
      <c r="Z774" s="2" t="s">
        <v>359</v>
      </c>
      <c r="AA774" s="2" t="s">
        <v>14</v>
      </c>
      <c r="AB774" s="2" t="s">
        <v>14</v>
      </c>
      <c r="AC774" s="2">
        <v>2021</v>
      </c>
      <c r="AD774" s="2" t="s">
        <v>3323</v>
      </c>
      <c r="AE774" s="2" t="s">
        <v>3324</v>
      </c>
      <c r="AF774" s="2" t="s">
        <v>3325</v>
      </c>
    </row>
    <row r="775" spans="1:32" ht="53.4" hidden="1">
      <c r="A775" s="1">
        <f t="shared" si="12"/>
        <v>774</v>
      </c>
      <c r="B775" s="2" t="s">
        <v>2298</v>
      </c>
      <c r="C775" s="2" t="s">
        <v>2563</v>
      </c>
      <c r="D775" s="2" t="s">
        <v>3318</v>
      </c>
      <c r="E775" s="2" t="s">
        <v>321</v>
      </c>
      <c r="F775" s="2">
        <v>8664000037201440</v>
      </c>
      <c r="G775" s="2">
        <v>52</v>
      </c>
      <c r="H775" s="2">
        <v>2021</v>
      </c>
      <c r="I775" s="2" t="s">
        <v>5215</v>
      </c>
      <c r="J775" s="2">
        <v>40771834000115</v>
      </c>
      <c r="K775" s="6">
        <v>44197</v>
      </c>
      <c r="L775" s="2" t="s">
        <v>5216</v>
      </c>
      <c r="M775" s="2" t="s">
        <v>5216</v>
      </c>
      <c r="N775" s="2" t="s">
        <v>406</v>
      </c>
      <c r="O775" s="2">
        <v>12</v>
      </c>
      <c r="P775" s="3">
        <v>0.01</v>
      </c>
      <c r="Q775" s="3">
        <v>0.01</v>
      </c>
      <c r="R775" s="2" t="s">
        <v>174</v>
      </c>
      <c r="S775" s="2" t="s">
        <v>64</v>
      </c>
      <c r="T775" s="2" t="s">
        <v>314</v>
      </c>
      <c r="U775" s="2">
        <v>47848</v>
      </c>
      <c r="V775" s="2" t="s">
        <v>312</v>
      </c>
      <c r="W775" s="2" t="s">
        <v>2309</v>
      </c>
      <c r="X775" s="2" t="s">
        <v>2309</v>
      </c>
      <c r="Y775" s="2" t="s">
        <v>5206</v>
      </c>
      <c r="Z775" s="2" t="s">
        <v>3923</v>
      </c>
      <c r="AA775" s="2" t="s">
        <v>14</v>
      </c>
      <c r="AB775" s="2" t="s">
        <v>14</v>
      </c>
      <c r="AC775" s="2">
        <v>2021</v>
      </c>
      <c r="AD775" s="2" t="s">
        <v>3323</v>
      </c>
      <c r="AE775" s="2" t="s">
        <v>3324</v>
      </c>
      <c r="AF775" s="2" t="s">
        <v>3325</v>
      </c>
    </row>
    <row r="776" spans="1:32" ht="53.4" hidden="1">
      <c r="A776" s="1">
        <f t="shared" si="12"/>
        <v>775</v>
      </c>
      <c r="B776" s="2" t="s">
        <v>2298</v>
      </c>
      <c r="C776" s="2" t="s">
        <v>2563</v>
      </c>
      <c r="D776" s="2" t="s">
        <v>3318</v>
      </c>
      <c r="E776" s="2" t="s">
        <v>321</v>
      </c>
      <c r="F776" s="2">
        <v>8664000026201970</v>
      </c>
      <c r="G776" s="2">
        <v>53</v>
      </c>
      <c r="H776" s="2">
        <v>2021</v>
      </c>
      <c r="I776" s="2" t="s">
        <v>4462</v>
      </c>
      <c r="J776" s="2">
        <v>4196645000100</v>
      </c>
      <c r="K776" s="6">
        <v>44197</v>
      </c>
      <c r="L776" s="2" t="s">
        <v>4462</v>
      </c>
      <c r="M776" s="2" t="s">
        <v>4462</v>
      </c>
      <c r="N776" s="2" t="s">
        <v>406</v>
      </c>
      <c r="O776" s="2">
        <v>12</v>
      </c>
      <c r="P776" s="3">
        <v>0.01</v>
      </c>
      <c r="Q776" s="3">
        <v>0.01</v>
      </c>
      <c r="R776" s="2" t="s">
        <v>174</v>
      </c>
      <c r="S776" s="2" t="s">
        <v>64</v>
      </c>
      <c r="T776" s="2" t="s">
        <v>113</v>
      </c>
      <c r="U776" s="2">
        <v>47848</v>
      </c>
      <c r="V776" s="2" t="s">
        <v>360</v>
      </c>
      <c r="W776" s="2" t="s">
        <v>2309</v>
      </c>
      <c r="X776" s="2" t="s">
        <v>2309</v>
      </c>
      <c r="Y776" s="2" t="s">
        <v>5206</v>
      </c>
      <c r="Z776" s="2" t="s">
        <v>3923</v>
      </c>
      <c r="AA776" s="2" t="s">
        <v>14</v>
      </c>
      <c r="AB776" s="2" t="s">
        <v>14</v>
      </c>
      <c r="AC776" s="2">
        <v>2021</v>
      </c>
      <c r="AD776" s="2" t="s">
        <v>3323</v>
      </c>
      <c r="AE776" s="2" t="s">
        <v>3324</v>
      </c>
      <c r="AF776" s="2" t="s">
        <v>3325</v>
      </c>
    </row>
    <row r="777" spans="1:32" ht="53.4" hidden="1">
      <c r="A777" s="1">
        <f t="shared" si="12"/>
        <v>776</v>
      </c>
      <c r="B777" s="2" t="s">
        <v>2298</v>
      </c>
      <c r="C777" s="2" t="s">
        <v>2563</v>
      </c>
      <c r="D777" s="2" t="s">
        <v>3318</v>
      </c>
      <c r="E777" s="2" t="s">
        <v>321</v>
      </c>
      <c r="F777" s="2">
        <v>8664006227201800</v>
      </c>
      <c r="G777" s="2">
        <v>4</v>
      </c>
      <c r="H777" s="2">
        <v>2019</v>
      </c>
      <c r="I777" s="2" t="s">
        <v>5217</v>
      </c>
      <c r="J777" s="2">
        <v>19389810000100</v>
      </c>
      <c r="K777" s="6">
        <v>43532</v>
      </c>
      <c r="L777" s="2" t="s">
        <v>5218</v>
      </c>
      <c r="M777" s="2" t="s">
        <v>5218</v>
      </c>
      <c r="N777" s="2" t="s">
        <v>406</v>
      </c>
      <c r="O777" s="2">
        <v>12</v>
      </c>
      <c r="P777" s="3">
        <v>79561.06</v>
      </c>
      <c r="Q777" s="3">
        <v>954732.68</v>
      </c>
      <c r="R777" s="2" t="s">
        <v>174</v>
      </c>
      <c r="S777" s="2" t="s">
        <v>16</v>
      </c>
      <c r="T777" s="2" t="s">
        <v>142</v>
      </c>
      <c r="U777" s="2">
        <v>44263</v>
      </c>
      <c r="V777" s="2" t="s">
        <v>312</v>
      </c>
      <c r="W777" s="2" t="s">
        <v>2309</v>
      </c>
      <c r="X777" s="2" t="s">
        <v>2309</v>
      </c>
      <c r="Y777" s="2" t="s">
        <v>5206</v>
      </c>
      <c r="Z777" s="2" t="s">
        <v>323</v>
      </c>
      <c r="AA777" s="2" t="s">
        <v>14</v>
      </c>
      <c r="AB777" s="2" t="s">
        <v>14</v>
      </c>
      <c r="AC777" s="2">
        <v>2019</v>
      </c>
      <c r="AD777" s="2" t="s">
        <v>3323</v>
      </c>
      <c r="AE777" s="2" t="s">
        <v>3324</v>
      </c>
      <c r="AF777" s="2" t="s">
        <v>3325</v>
      </c>
    </row>
    <row r="778" spans="1:32" ht="53.4" hidden="1">
      <c r="A778" s="1">
        <f t="shared" si="12"/>
        <v>777</v>
      </c>
      <c r="B778" s="2" t="s">
        <v>2298</v>
      </c>
      <c r="C778" s="2" t="s">
        <v>2563</v>
      </c>
      <c r="D778" s="2" t="s">
        <v>3318</v>
      </c>
      <c r="E778" s="2" t="s">
        <v>321</v>
      </c>
      <c r="F778" s="2">
        <v>8664002529201980</v>
      </c>
      <c r="G778" s="2">
        <v>6</v>
      </c>
      <c r="H778" s="2">
        <v>2019</v>
      </c>
      <c r="I778" s="2" t="s">
        <v>5219</v>
      </c>
      <c r="J778" s="2">
        <v>9168704000142</v>
      </c>
      <c r="K778" s="6">
        <v>43579</v>
      </c>
      <c r="L778" s="2" t="s">
        <v>5220</v>
      </c>
      <c r="M778" s="2" t="s">
        <v>5116</v>
      </c>
      <c r="N778" s="2" t="s">
        <v>406</v>
      </c>
      <c r="O778" s="2">
        <v>12</v>
      </c>
      <c r="P778" s="3">
        <v>2126.25</v>
      </c>
      <c r="Q778" s="3">
        <v>25515</v>
      </c>
      <c r="R778" s="2" t="s">
        <v>174</v>
      </c>
      <c r="S778" s="2" t="s">
        <v>64</v>
      </c>
      <c r="T778" s="2" t="s">
        <v>142</v>
      </c>
      <c r="U778" s="2">
        <v>44310</v>
      </c>
      <c r="V778" s="2" t="s">
        <v>312</v>
      </c>
      <c r="W778" s="2" t="s">
        <v>2309</v>
      </c>
      <c r="X778" s="2" t="s">
        <v>2309</v>
      </c>
      <c r="Y778" s="2" t="s">
        <v>5206</v>
      </c>
      <c r="Z778" s="2" t="s">
        <v>359</v>
      </c>
      <c r="AA778" s="2" t="s">
        <v>14</v>
      </c>
      <c r="AB778" s="2" t="s">
        <v>14</v>
      </c>
      <c r="AC778" s="2">
        <v>2019</v>
      </c>
      <c r="AD778" s="2" t="s">
        <v>3323</v>
      </c>
      <c r="AE778" s="2" t="s">
        <v>3324</v>
      </c>
      <c r="AF778" s="2" t="s">
        <v>3325</v>
      </c>
    </row>
    <row r="779" spans="1:32" ht="53.4" hidden="1">
      <c r="A779" s="1">
        <f t="shared" si="12"/>
        <v>778</v>
      </c>
      <c r="B779" s="2" t="s">
        <v>2298</v>
      </c>
      <c r="C779" s="2" t="s">
        <v>2684</v>
      </c>
      <c r="D779" s="2" t="s">
        <v>3318</v>
      </c>
      <c r="E779" s="2" t="s">
        <v>321</v>
      </c>
      <c r="F779" s="2">
        <v>8664000119201900</v>
      </c>
      <c r="G779" s="2">
        <v>8</v>
      </c>
      <c r="H779" s="2">
        <v>2019</v>
      </c>
      <c r="I779" s="2" t="s">
        <v>5221</v>
      </c>
      <c r="J779" s="2">
        <v>8378641000196</v>
      </c>
      <c r="K779" s="6">
        <v>43587</v>
      </c>
      <c r="L779" s="2" t="s">
        <v>5222</v>
      </c>
      <c r="M779" s="2" t="s">
        <v>5223</v>
      </c>
      <c r="N779" s="2" t="s">
        <v>406</v>
      </c>
      <c r="O779" s="2">
        <v>12</v>
      </c>
      <c r="P779" s="3">
        <v>12516.67</v>
      </c>
      <c r="Q779" s="3">
        <v>150200</v>
      </c>
      <c r="R779" s="2" t="s">
        <v>39</v>
      </c>
      <c r="S779" s="2" t="s">
        <v>39</v>
      </c>
      <c r="T779" s="2" t="s">
        <v>38</v>
      </c>
      <c r="U779" s="2">
        <v>44502</v>
      </c>
      <c r="V779" s="2" t="s">
        <v>312</v>
      </c>
      <c r="W779" s="2" t="s">
        <v>2309</v>
      </c>
      <c r="X779" s="2" t="s">
        <v>2309</v>
      </c>
      <c r="Y779" s="2" t="s">
        <v>5206</v>
      </c>
      <c r="Z779" s="2" t="s">
        <v>323</v>
      </c>
      <c r="AA779" s="2" t="s">
        <v>14</v>
      </c>
      <c r="AB779" s="2" t="s">
        <v>14</v>
      </c>
      <c r="AC779" s="2">
        <v>2019</v>
      </c>
      <c r="AD779" s="2" t="s">
        <v>3323</v>
      </c>
      <c r="AE779" s="2" t="s">
        <v>3324</v>
      </c>
      <c r="AF779" s="2" t="s">
        <v>3325</v>
      </c>
    </row>
    <row r="780" spans="1:32" ht="53.4" hidden="1">
      <c r="A780" s="1">
        <f t="shared" si="12"/>
        <v>779</v>
      </c>
      <c r="B780" s="2" t="s">
        <v>2298</v>
      </c>
      <c r="C780" s="2" t="s">
        <v>2563</v>
      </c>
      <c r="D780" s="2" t="s">
        <v>3318</v>
      </c>
      <c r="E780" s="2" t="s">
        <v>321</v>
      </c>
      <c r="F780" s="2">
        <v>8664008234201910</v>
      </c>
      <c r="G780" s="2">
        <v>12</v>
      </c>
      <c r="H780" s="2">
        <v>2019</v>
      </c>
      <c r="I780" s="2" t="s">
        <v>2287</v>
      </c>
      <c r="J780" s="2">
        <v>6064175000149</v>
      </c>
      <c r="K780" s="6">
        <v>43679</v>
      </c>
      <c r="L780" s="2" t="s">
        <v>5224</v>
      </c>
      <c r="M780" s="2" t="s">
        <v>5225</v>
      </c>
      <c r="N780" s="2" t="s">
        <v>406</v>
      </c>
      <c r="O780" s="2">
        <v>12</v>
      </c>
      <c r="P780" s="3">
        <v>69321.759999999995</v>
      </c>
      <c r="Q780" s="3">
        <v>831861.14</v>
      </c>
      <c r="R780" s="2" t="s">
        <v>174</v>
      </c>
      <c r="S780" s="2" t="s">
        <v>64</v>
      </c>
      <c r="T780" s="2" t="s">
        <v>142</v>
      </c>
      <c r="U780" s="2">
        <v>44410</v>
      </c>
      <c r="V780" s="2" t="s">
        <v>312</v>
      </c>
      <c r="W780" s="2" t="s">
        <v>2309</v>
      </c>
      <c r="X780" s="2" t="s">
        <v>2309</v>
      </c>
      <c r="Y780" s="2" t="s">
        <v>5206</v>
      </c>
      <c r="Z780" s="2" t="s">
        <v>323</v>
      </c>
      <c r="AA780" s="2" t="s">
        <v>14</v>
      </c>
      <c r="AB780" s="2" t="s">
        <v>14</v>
      </c>
      <c r="AC780" s="2">
        <v>2019</v>
      </c>
      <c r="AD780" s="2" t="s">
        <v>3323</v>
      </c>
      <c r="AE780" s="2" t="s">
        <v>3324</v>
      </c>
      <c r="AF780" s="2" t="s">
        <v>3325</v>
      </c>
    </row>
    <row r="781" spans="1:32" ht="53.4" hidden="1">
      <c r="A781" s="1">
        <f t="shared" si="12"/>
        <v>780</v>
      </c>
      <c r="B781" s="2" t="s">
        <v>2298</v>
      </c>
      <c r="C781" s="2" t="s">
        <v>2563</v>
      </c>
      <c r="D781" s="2" t="s">
        <v>3318</v>
      </c>
      <c r="E781" s="2" t="s">
        <v>321</v>
      </c>
      <c r="F781" s="2">
        <v>8664001091201910</v>
      </c>
      <c r="G781" s="2">
        <v>13</v>
      </c>
      <c r="H781" s="2">
        <v>2019</v>
      </c>
      <c r="I781" s="2" t="s">
        <v>5226</v>
      </c>
      <c r="J781" s="2">
        <v>2567270000104</v>
      </c>
      <c r="K781" s="6">
        <v>43770</v>
      </c>
      <c r="L781" s="2" t="s">
        <v>5227</v>
      </c>
      <c r="M781" s="2" t="s">
        <v>5227</v>
      </c>
      <c r="N781" s="2" t="s">
        <v>406</v>
      </c>
      <c r="O781" s="2">
        <v>12</v>
      </c>
      <c r="P781" s="3">
        <v>171781.52</v>
      </c>
      <c r="Q781" s="3">
        <v>2061378.2</v>
      </c>
      <c r="R781" s="2" t="s">
        <v>174</v>
      </c>
      <c r="S781" s="2" t="s">
        <v>64</v>
      </c>
      <c r="T781" s="2" t="s">
        <v>256</v>
      </c>
      <c r="U781" s="2">
        <v>44378</v>
      </c>
      <c r="V781" s="2" t="s">
        <v>312</v>
      </c>
      <c r="W781" s="2" t="s">
        <v>2309</v>
      </c>
      <c r="X781" s="2" t="s">
        <v>2309</v>
      </c>
      <c r="Y781" s="2" t="s">
        <v>5206</v>
      </c>
      <c r="Z781" s="2" t="s">
        <v>323</v>
      </c>
      <c r="AA781" s="2" t="s">
        <v>14</v>
      </c>
      <c r="AB781" s="2" t="s">
        <v>14</v>
      </c>
      <c r="AC781" s="2">
        <v>2019</v>
      </c>
      <c r="AD781" s="2" t="s">
        <v>3323</v>
      </c>
      <c r="AE781" s="2" t="s">
        <v>3324</v>
      </c>
      <c r="AF781" s="2" t="s">
        <v>3325</v>
      </c>
    </row>
    <row r="782" spans="1:32" ht="53.4" hidden="1">
      <c r="A782" s="1">
        <f t="shared" si="12"/>
        <v>781</v>
      </c>
      <c r="B782" s="2" t="s">
        <v>2298</v>
      </c>
      <c r="C782" s="2" t="s">
        <v>2563</v>
      </c>
      <c r="D782" s="2" t="s">
        <v>3318</v>
      </c>
      <c r="E782" s="2" t="s">
        <v>321</v>
      </c>
      <c r="F782" s="2">
        <v>8664009282201840</v>
      </c>
      <c r="G782" s="2">
        <v>16</v>
      </c>
      <c r="H782" s="2">
        <v>2019</v>
      </c>
      <c r="I782" s="2" t="s">
        <v>5226</v>
      </c>
      <c r="J782" s="2">
        <v>2567270000104</v>
      </c>
      <c r="K782" s="6">
        <v>43815</v>
      </c>
      <c r="L782" s="2" t="s">
        <v>5228</v>
      </c>
      <c r="M782" s="2" t="s">
        <v>5228</v>
      </c>
      <c r="N782" s="2" t="s">
        <v>406</v>
      </c>
      <c r="O782" s="2">
        <v>12</v>
      </c>
      <c r="P782" s="3">
        <v>69124.67</v>
      </c>
      <c r="Q782" s="3">
        <v>829496</v>
      </c>
      <c r="R782" s="2" t="s">
        <v>17</v>
      </c>
      <c r="S782" s="2" t="s">
        <v>64</v>
      </c>
      <c r="T782" s="2" t="s">
        <v>256</v>
      </c>
      <c r="U782" s="2">
        <v>44546</v>
      </c>
      <c r="V782" s="2" t="s">
        <v>312</v>
      </c>
      <c r="W782" s="2" t="s">
        <v>2309</v>
      </c>
      <c r="X782" s="2" t="s">
        <v>2309</v>
      </c>
      <c r="Y782" s="2" t="s">
        <v>5206</v>
      </c>
      <c r="Z782" s="2" t="s">
        <v>323</v>
      </c>
      <c r="AA782" s="2" t="s">
        <v>14</v>
      </c>
      <c r="AB782" s="2" t="s">
        <v>14</v>
      </c>
      <c r="AC782" s="2">
        <v>2019</v>
      </c>
      <c r="AD782" s="2" t="s">
        <v>3323</v>
      </c>
      <c r="AE782" s="2" t="s">
        <v>3324</v>
      </c>
      <c r="AF782" s="2" t="s">
        <v>3325</v>
      </c>
    </row>
    <row r="783" spans="1:32" ht="53.4" hidden="1">
      <c r="A783" s="1">
        <f t="shared" si="12"/>
        <v>782</v>
      </c>
      <c r="B783" s="2" t="s">
        <v>2298</v>
      </c>
      <c r="C783" s="2" t="s">
        <v>2684</v>
      </c>
      <c r="D783" s="2" t="s">
        <v>3318</v>
      </c>
      <c r="E783" s="2" t="s">
        <v>321</v>
      </c>
      <c r="F783" s="2">
        <v>8664007069201800</v>
      </c>
      <c r="G783" s="2">
        <v>15</v>
      </c>
      <c r="H783" s="2">
        <v>2018</v>
      </c>
      <c r="I783" s="2" t="s">
        <v>2167</v>
      </c>
      <c r="J783" s="2">
        <v>40432544000147</v>
      </c>
      <c r="K783" s="6">
        <v>43426</v>
      </c>
      <c r="L783" s="2" t="s">
        <v>5229</v>
      </c>
      <c r="M783" s="2" t="s">
        <v>5229</v>
      </c>
      <c r="N783" s="2" t="s">
        <v>406</v>
      </c>
      <c r="O783" s="2">
        <v>12</v>
      </c>
      <c r="P783" s="3">
        <v>4620.96</v>
      </c>
      <c r="Q783" s="3">
        <v>55451.56</v>
      </c>
      <c r="R783" s="2" t="s">
        <v>39</v>
      </c>
      <c r="S783" s="2" t="s">
        <v>39</v>
      </c>
      <c r="T783" s="2" t="s">
        <v>38</v>
      </c>
      <c r="U783" s="2">
        <v>44338</v>
      </c>
      <c r="V783" s="2" t="s">
        <v>312</v>
      </c>
      <c r="W783" s="2" t="s">
        <v>2309</v>
      </c>
      <c r="X783" s="2" t="s">
        <v>2309</v>
      </c>
      <c r="Y783" s="2" t="s">
        <v>5206</v>
      </c>
      <c r="Z783" s="2" t="s">
        <v>323</v>
      </c>
      <c r="AA783" s="2" t="s">
        <v>14</v>
      </c>
      <c r="AB783" s="2" t="s">
        <v>14</v>
      </c>
      <c r="AC783" s="2">
        <v>2018</v>
      </c>
      <c r="AD783" s="2" t="s">
        <v>3323</v>
      </c>
      <c r="AE783" s="2" t="s">
        <v>3324</v>
      </c>
      <c r="AF783" s="2" t="s">
        <v>3325</v>
      </c>
    </row>
    <row r="784" spans="1:32" ht="53.4" hidden="1">
      <c r="A784" s="1">
        <f t="shared" si="12"/>
        <v>783</v>
      </c>
      <c r="B784" s="2" t="s">
        <v>2298</v>
      </c>
      <c r="C784" s="2" t="s">
        <v>2563</v>
      </c>
      <c r="D784" s="2" t="s">
        <v>3318</v>
      </c>
      <c r="E784" s="2" t="s">
        <v>321</v>
      </c>
      <c r="F784" s="2">
        <v>8664003722201850</v>
      </c>
      <c r="G784" s="2">
        <v>14</v>
      </c>
      <c r="H784" s="2">
        <v>2018</v>
      </c>
      <c r="I784" s="2" t="s">
        <v>5230</v>
      </c>
      <c r="J784" s="2">
        <v>10688543000105</v>
      </c>
      <c r="K784" s="6">
        <v>43399</v>
      </c>
      <c r="L784" s="2" t="s">
        <v>2205</v>
      </c>
      <c r="M784" s="2" t="s">
        <v>2205</v>
      </c>
      <c r="N784" s="2" t="s">
        <v>406</v>
      </c>
      <c r="O784" s="2">
        <v>12</v>
      </c>
      <c r="P784" s="3">
        <v>14878.27</v>
      </c>
      <c r="Q784" s="3">
        <v>178539.2</v>
      </c>
      <c r="R784" s="2" t="s">
        <v>174</v>
      </c>
      <c r="S784" s="2" t="s">
        <v>64</v>
      </c>
      <c r="T784" s="2" t="s">
        <v>2373</v>
      </c>
      <c r="U784" s="2">
        <v>44526</v>
      </c>
      <c r="V784" s="2" t="s">
        <v>312</v>
      </c>
      <c r="W784" s="2" t="s">
        <v>2309</v>
      </c>
      <c r="X784" s="2" t="s">
        <v>2309</v>
      </c>
      <c r="Y784" s="2" t="s">
        <v>5206</v>
      </c>
      <c r="Z784" s="2" t="s">
        <v>323</v>
      </c>
      <c r="AA784" s="2" t="s">
        <v>14</v>
      </c>
      <c r="AB784" s="2" t="s">
        <v>14</v>
      </c>
      <c r="AC784" s="2">
        <v>2018</v>
      </c>
      <c r="AD784" s="2" t="s">
        <v>3323</v>
      </c>
      <c r="AE784" s="2" t="s">
        <v>3324</v>
      </c>
      <c r="AF784" s="2" t="s">
        <v>3325</v>
      </c>
    </row>
    <row r="785" spans="1:32" ht="53.4" hidden="1">
      <c r="A785" s="1">
        <f t="shared" si="12"/>
        <v>784</v>
      </c>
      <c r="B785" s="2" t="s">
        <v>2298</v>
      </c>
      <c r="C785" s="2" t="s">
        <v>2563</v>
      </c>
      <c r="D785" s="2" t="s">
        <v>3318</v>
      </c>
      <c r="E785" s="2" t="s">
        <v>321</v>
      </c>
      <c r="F785" s="2">
        <v>8664001803201810</v>
      </c>
      <c r="G785" s="2">
        <v>9</v>
      </c>
      <c r="H785" s="2">
        <v>2020</v>
      </c>
      <c r="I785" s="2" t="s">
        <v>5231</v>
      </c>
      <c r="J785" s="2">
        <v>5346248000122</v>
      </c>
      <c r="K785" s="6">
        <v>44089</v>
      </c>
      <c r="L785" s="2" t="s">
        <v>5232</v>
      </c>
      <c r="M785" s="2" t="s">
        <v>5232</v>
      </c>
      <c r="N785" s="2" t="s">
        <v>406</v>
      </c>
      <c r="O785" s="2">
        <v>12</v>
      </c>
      <c r="P785" s="3">
        <v>1852173.83</v>
      </c>
      <c r="Q785" s="3">
        <v>22226086.010000002</v>
      </c>
      <c r="R785" s="2" t="s">
        <v>174</v>
      </c>
      <c r="S785" s="2" t="s">
        <v>1827</v>
      </c>
      <c r="T785" s="2" t="s">
        <v>1828</v>
      </c>
      <c r="U785" s="2">
        <v>44818</v>
      </c>
      <c r="V785" s="2" t="s">
        <v>312</v>
      </c>
      <c r="W785" s="2" t="s">
        <v>2309</v>
      </c>
      <c r="X785" s="2" t="s">
        <v>2309</v>
      </c>
      <c r="Y785" s="2" t="s">
        <v>5206</v>
      </c>
      <c r="Z785" s="2" t="s">
        <v>3923</v>
      </c>
      <c r="AA785" s="2" t="s">
        <v>14</v>
      </c>
      <c r="AB785" s="2" t="s">
        <v>14</v>
      </c>
      <c r="AC785" s="2">
        <v>2020</v>
      </c>
      <c r="AD785" s="2" t="s">
        <v>3323</v>
      </c>
      <c r="AE785" s="2" t="s">
        <v>3324</v>
      </c>
      <c r="AF785" s="2" t="s">
        <v>3325</v>
      </c>
    </row>
    <row r="786" spans="1:32" ht="53.4" hidden="1">
      <c r="A786" s="1">
        <f t="shared" si="12"/>
        <v>785</v>
      </c>
      <c r="B786" s="2" t="s">
        <v>2298</v>
      </c>
      <c r="C786" s="2" t="s">
        <v>2684</v>
      </c>
      <c r="D786" s="2" t="s">
        <v>3318</v>
      </c>
      <c r="E786" s="2" t="s">
        <v>321</v>
      </c>
      <c r="F786" s="2">
        <v>8664004262201610</v>
      </c>
      <c r="G786" s="2">
        <v>2</v>
      </c>
      <c r="H786" s="2">
        <v>2017</v>
      </c>
      <c r="I786" s="2" t="s">
        <v>5233</v>
      </c>
      <c r="J786" s="2">
        <v>33000118000179</v>
      </c>
      <c r="K786" s="6">
        <v>42738</v>
      </c>
      <c r="L786" s="2" t="s">
        <v>5234</v>
      </c>
      <c r="M786" s="2" t="s">
        <v>5235</v>
      </c>
      <c r="N786" s="2" t="s">
        <v>406</v>
      </c>
      <c r="O786" s="2">
        <v>12</v>
      </c>
      <c r="P786" s="3">
        <v>157.62</v>
      </c>
      <c r="Q786" s="3">
        <v>1891.45</v>
      </c>
      <c r="R786" s="2" t="s">
        <v>39</v>
      </c>
      <c r="S786" s="2" t="s">
        <v>39</v>
      </c>
      <c r="T786" s="2" t="s">
        <v>38</v>
      </c>
      <c r="U786" s="2">
        <v>44563</v>
      </c>
      <c r="V786" s="2" t="s">
        <v>312</v>
      </c>
      <c r="W786" s="2" t="s">
        <v>2309</v>
      </c>
      <c r="X786" s="2" t="s">
        <v>2309</v>
      </c>
      <c r="Y786" s="2" t="s">
        <v>5206</v>
      </c>
      <c r="Z786" s="2" t="s">
        <v>323</v>
      </c>
      <c r="AA786" s="2" t="s">
        <v>14</v>
      </c>
      <c r="AB786" s="2" t="s">
        <v>14</v>
      </c>
      <c r="AC786" s="2">
        <v>2017</v>
      </c>
      <c r="AD786" s="2" t="s">
        <v>3323</v>
      </c>
      <c r="AE786" s="2" t="s">
        <v>3324</v>
      </c>
      <c r="AF786" s="2" t="s">
        <v>3325</v>
      </c>
    </row>
    <row r="787" spans="1:32" ht="53.4" hidden="1">
      <c r="A787" s="1">
        <f t="shared" ref="A787:A850" si="13">A786+1</f>
        <v>786</v>
      </c>
      <c r="B787" s="2" t="s">
        <v>2298</v>
      </c>
      <c r="C787" s="2" t="s">
        <v>2684</v>
      </c>
      <c r="D787" s="2" t="s">
        <v>3318</v>
      </c>
      <c r="E787" s="2" t="s">
        <v>321</v>
      </c>
      <c r="F787" s="2">
        <v>8664001842201730</v>
      </c>
      <c r="G787" s="2">
        <v>3</v>
      </c>
      <c r="H787" s="2">
        <v>2017</v>
      </c>
      <c r="I787" s="2" t="s">
        <v>5236</v>
      </c>
      <c r="J787" s="2">
        <v>40432544000147</v>
      </c>
      <c r="K787" s="6">
        <v>42738</v>
      </c>
      <c r="L787" s="2" t="s">
        <v>5237</v>
      </c>
      <c r="M787" s="2" t="s">
        <v>5235</v>
      </c>
      <c r="N787" s="2" t="s">
        <v>406</v>
      </c>
      <c r="O787" s="2">
        <v>12</v>
      </c>
      <c r="P787" s="3">
        <v>395.94</v>
      </c>
      <c r="Q787" s="3">
        <v>4751.3100000000004</v>
      </c>
      <c r="R787" s="2" t="s">
        <v>39</v>
      </c>
      <c r="S787" s="2" t="s">
        <v>39</v>
      </c>
      <c r="T787" s="2" t="s">
        <v>38</v>
      </c>
      <c r="U787" s="2">
        <v>44563</v>
      </c>
      <c r="V787" s="2" t="s">
        <v>312</v>
      </c>
      <c r="W787" s="2" t="s">
        <v>2309</v>
      </c>
      <c r="X787" s="2" t="s">
        <v>2309</v>
      </c>
      <c r="Y787" s="2" t="s">
        <v>5206</v>
      </c>
      <c r="Z787" s="2" t="s">
        <v>323</v>
      </c>
      <c r="AA787" s="2" t="s">
        <v>14</v>
      </c>
      <c r="AB787" s="2" t="s">
        <v>14</v>
      </c>
      <c r="AC787" s="2">
        <v>2017</v>
      </c>
      <c r="AD787" s="2" t="s">
        <v>3323</v>
      </c>
      <c r="AE787" s="2" t="s">
        <v>3324</v>
      </c>
      <c r="AF787" s="2" t="s">
        <v>3325</v>
      </c>
    </row>
    <row r="788" spans="1:32" ht="79.8" hidden="1">
      <c r="A788" s="1">
        <f t="shared" si="13"/>
        <v>787</v>
      </c>
      <c r="B788" s="2" t="s">
        <v>2298</v>
      </c>
      <c r="C788" s="2" t="s">
        <v>2576</v>
      </c>
      <c r="D788" s="2" t="s">
        <v>3318</v>
      </c>
      <c r="E788" s="2" t="s">
        <v>321</v>
      </c>
      <c r="F788" s="2">
        <v>8664000723201680</v>
      </c>
      <c r="G788" s="2">
        <v>10</v>
      </c>
      <c r="H788" s="2">
        <v>2017</v>
      </c>
      <c r="I788" s="2" t="s">
        <v>5238</v>
      </c>
      <c r="J788" s="2">
        <v>11361353000133</v>
      </c>
      <c r="K788" s="6">
        <v>42870</v>
      </c>
      <c r="L788" s="2" t="s">
        <v>5239</v>
      </c>
      <c r="M788" s="2" t="s">
        <v>5240</v>
      </c>
      <c r="N788" s="2" t="s">
        <v>406</v>
      </c>
      <c r="O788" s="2">
        <v>12</v>
      </c>
      <c r="P788" s="3">
        <v>0.08</v>
      </c>
      <c r="Q788" s="3">
        <v>1</v>
      </c>
      <c r="R788" s="2" t="s">
        <v>17</v>
      </c>
      <c r="S788" s="2" t="s">
        <v>64</v>
      </c>
      <c r="T788" s="2" t="s">
        <v>142</v>
      </c>
      <c r="U788" s="2">
        <v>44695</v>
      </c>
      <c r="V788" s="2" t="s">
        <v>312</v>
      </c>
      <c r="W788" s="2" t="s">
        <v>2309</v>
      </c>
      <c r="X788" s="2" t="s">
        <v>2309</v>
      </c>
      <c r="Y788" s="2" t="s">
        <v>5206</v>
      </c>
      <c r="Z788" s="2" t="s">
        <v>323</v>
      </c>
      <c r="AA788" s="2" t="s">
        <v>14</v>
      </c>
      <c r="AB788" s="2" t="s">
        <v>14</v>
      </c>
      <c r="AC788" s="2">
        <v>2017</v>
      </c>
      <c r="AD788" s="2" t="s">
        <v>3323</v>
      </c>
      <c r="AE788" s="2" t="s">
        <v>3324</v>
      </c>
      <c r="AF788" s="2" t="s">
        <v>3325</v>
      </c>
    </row>
    <row r="789" spans="1:32" ht="53.4" hidden="1">
      <c r="A789" s="1">
        <f t="shared" si="13"/>
        <v>788</v>
      </c>
      <c r="B789" s="2" t="s">
        <v>2298</v>
      </c>
      <c r="C789" s="2" t="s">
        <v>2684</v>
      </c>
      <c r="D789" s="2" t="s">
        <v>3318</v>
      </c>
      <c r="E789" s="2" t="s">
        <v>321</v>
      </c>
      <c r="F789" s="2">
        <v>8664005699201670</v>
      </c>
      <c r="G789" s="2">
        <v>14</v>
      </c>
      <c r="H789" s="2">
        <v>2017</v>
      </c>
      <c r="I789" s="2" t="s">
        <v>5241</v>
      </c>
      <c r="J789" s="2">
        <v>7094346000145</v>
      </c>
      <c r="K789" s="6">
        <v>42948</v>
      </c>
      <c r="L789" s="2" t="s">
        <v>5242</v>
      </c>
      <c r="M789" s="2" t="s">
        <v>5242</v>
      </c>
      <c r="N789" s="2" t="s">
        <v>406</v>
      </c>
      <c r="O789" s="2">
        <v>12</v>
      </c>
      <c r="P789" s="3">
        <v>17483.52</v>
      </c>
      <c r="Q789" s="3">
        <v>209802.23999999999</v>
      </c>
      <c r="R789" s="2" t="s">
        <v>39</v>
      </c>
      <c r="S789" s="2" t="s">
        <v>39</v>
      </c>
      <c r="T789" s="2" t="s">
        <v>38</v>
      </c>
      <c r="U789" s="2">
        <v>44408</v>
      </c>
      <c r="V789" s="2" t="s">
        <v>312</v>
      </c>
      <c r="W789" s="2" t="s">
        <v>2309</v>
      </c>
      <c r="X789" s="2" t="s">
        <v>2309</v>
      </c>
      <c r="Y789" s="2" t="s">
        <v>5206</v>
      </c>
      <c r="Z789" s="2" t="s">
        <v>323</v>
      </c>
      <c r="AA789" s="2" t="s">
        <v>14</v>
      </c>
      <c r="AB789" s="2" t="s">
        <v>14</v>
      </c>
      <c r="AC789" s="2">
        <v>2017</v>
      </c>
      <c r="AD789" s="2" t="s">
        <v>3323</v>
      </c>
      <c r="AE789" s="2" t="s">
        <v>3324</v>
      </c>
      <c r="AF789" s="2" t="s">
        <v>3325</v>
      </c>
    </row>
    <row r="790" spans="1:32" ht="66.599999999999994" hidden="1">
      <c r="A790" s="1">
        <f t="shared" si="13"/>
        <v>789</v>
      </c>
      <c r="B790" s="2" t="s">
        <v>2298</v>
      </c>
      <c r="C790" s="2" t="s">
        <v>2684</v>
      </c>
      <c r="D790" s="2" t="s">
        <v>3318</v>
      </c>
      <c r="E790" s="2" t="s">
        <v>321</v>
      </c>
      <c r="F790" s="2">
        <v>8664007663201620</v>
      </c>
      <c r="G790" s="2">
        <v>15</v>
      </c>
      <c r="H790" s="2">
        <v>2017</v>
      </c>
      <c r="I790" s="2" t="s">
        <v>5243</v>
      </c>
      <c r="J790" s="2">
        <v>1252610000145</v>
      </c>
      <c r="K790" s="6">
        <v>42979</v>
      </c>
      <c r="L790" s="2" t="s">
        <v>5244</v>
      </c>
      <c r="M790" s="2" t="s">
        <v>5244</v>
      </c>
      <c r="N790" s="2" t="s">
        <v>406</v>
      </c>
      <c r="O790" s="2">
        <v>12</v>
      </c>
      <c r="P790" s="3">
        <v>18253.259999999998</v>
      </c>
      <c r="Q790" s="3">
        <v>219039.16</v>
      </c>
      <c r="R790" s="2" t="s">
        <v>39</v>
      </c>
      <c r="S790" s="2" t="s">
        <v>39</v>
      </c>
      <c r="T790" s="2" t="s">
        <v>38</v>
      </c>
      <c r="U790" s="2">
        <v>44439</v>
      </c>
      <c r="V790" s="2" t="s">
        <v>312</v>
      </c>
      <c r="W790" s="2" t="s">
        <v>2309</v>
      </c>
      <c r="X790" s="2" t="s">
        <v>2309</v>
      </c>
      <c r="Y790" s="2" t="s">
        <v>5206</v>
      </c>
      <c r="Z790" s="2" t="s">
        <v>323</v>
      </c>
      <c r="AA790" s="2" t="s">
        <v>14</v>
      </c>
      <c r="AB790" s="2" t="s">
        <v>14</v>
      </c>
      <c r="AC790" s="2">
        <v>2017</v>
      </c>
      <c r="AD790" s="2" t="s">
        <v>3323</v>
      </c>
      <c r="AE790" s="2" t="s">
        <v>3324</v>
      </c>
      <c r="AF790" s="2" t="s">
        <v>3325</v>
      </c>
    </row>
    <row r="791" spans="1:32" ht="53.4" hidden="1">
      <c r="A791" s="1">
        <f t="shared" si="13"/>
        <v>790</v>
      </c>
      <c r="B791" s="2" t="s">
        <v>2298</v>
      </c>
      <c r="C791" s="2" t="s">
        <v>2684</v>
      </c>
      <c r="D791" s="2" t="s">
        <v>3318</v>
      </c>
      <c r="E791" s="2" t="s">
        <v>321</v>
      </c>
      <c r="F791" s="2">
        <v>8664005699201670</v>
      </c>
      <c r="G791" s="2">
        <v>17</v>
      </c>
      <c r="H791" s="2">
        <v>2017</v>
      </c>
      <c r="I791" s="2" t="s">
        <v>5241</v>
      </c>
      <c r="J791" s="2">
        <v>7094346000145</v>
      </c>
      <c r="K791" s="6">
        <v>42979</v>
      </c>
      <c r="L791" s="2" t="s">
        <v>5245</v>
      </c>
      <c r="M791" s="2" t="s">
        <v>5245</v>
      </c>
      <c r="N791" s="2" t="s">
        <v>406</v>
      </c>
      <c r="O791" s="2">
        <v>12</v>
      </c>
      <c r="P791" s="3">
        <v>16166.14</v>
      </c>
      <c r="Q791" s="3">
        <v>193993.68</v>
      </c>
      <c r="R791" s="2" t="s">
        <v>39</v>
      </c>
      <c r="S791" s="2" t="s">
        <v>39</v>
      </c>
      <c r="T791" s="2" t="s">
        <v>38</v>
      </c>
      <c r="U791" s="2">
        <v>44439</v>
      </c>
      <c r="V791" s="2" t="s">
        <v>312</v>
      </c>
      <c r="W791" s="2" t="s">
        <v>2309</v>
      </c>
      <c r="X791" s="2" t="s">
        <v>2309</v>
      </c>
      <c r="Y791" s="2" t="s">
        <v>5206</v>
      </c>
      <c r="Z791" s="2" t="s">
        <v>323</v>
      </c>
      <c r="AA791" s="2" t="s">
        <v>14</v>
      </c>
      <c r="AB791" s="2" t="s">
        <v>14</v>
      </c>
      <c r="AC791" s="2">
        <v>2017</v>
      </c>
      <c r="AD791" s="2" t="s">
        <v>3323</v>
      </c>
      <c r="AE791" s="2" t="s">
        <v>3324</v>
      </c>
      <c r="AF791" s="2" t="s">
        <v>3325</v>
      </c>
    </row>
    <row r="792" spans="1:32" ht="53.4" hidden="1">
      <c r="A792" s="1">
        <f t="shared" si="13"/>
        <v>791</v>
      </c>
      <c r="B792" s="2" t="s">
        <v>2298</v>
      </c>
      <c r="C792" s="2" t="s">
        <v>2576</v>
      </c>
      <c r="D792" s="2" t="s">
        <v>3318</v>
      </c>
      <c r="E792" s="2" t="s">
        <v>321</v>
      </c>
      <c r="F792" s="2">
        <v>8664000999201740</v>
      </c>
      <c r="G792" s="2">
        <v>19</v>
      </c>
      <c r="H792" s="2">
        <v>2017</v>
      </c>
      <c r="I792" s="2" t="s">
        <v>5246</v>
      </c>
      <c r="J792" s="2">
        <v>8480723000147</v>
      </c>
      <c r="K792" s="6">
        <v>42984</v>
      </c>
      <c r="L792" s="2" t="s">
        <v>5097</v>
      </c>
      <c r="M792" s="2" t="s">
        <v>5097</v>
      </c>
      <c r="N792" s="2" t="s">
        <v>406</v>
      </c>
      <c r="O792" s="2">
        <v>12</v>
      </c>
      <c r="P792" s="3">
        <v>11237.18</v>
      </c>
      <c r="Q792" s="3">
        <v>134846.1</v>
      </c>
      <c r="R792" s="2" t="s">
        <v>17</v>
      </c>
      <c r="S792" s="2" t="s">
        <v>64</v>
      </c>
      <c r="T792" s="2" t="s">
        <v>142</v>
      </c>
      <c r="U792" s="2">
        <v>44445</v>
      </c>
      <c r="V792" s="2" t="s">
        <v>312</v>
      </c>
      <c r="W792" s="2" t="s">
        <v>2309</v>
      </c>
      <c r="X792" s="2" t="s">
        <v>2309</v>
      </c>
      <c r="Y792" s="2" t="s">
        <v>5206</v>
      </c>
      <c r="Z792" s="2" t="s">
        <v>323</v>
      </c>
      <c r="AA792" s="2" t="s">
        <v>14</v>
      </c>
      <c r="AB792" s="2" t="s">
        <v>14</v>
      </c>
      <c r="AC792" s="2">
        <v>2017</v>
      </c>
      <c r="AD792" s="2" t="s">
        <v>3323</v>
      </c>
      <c r="AE792" s="2" t="s">
        <v>3324</v>
      </c>
      <c r="AF792" s="2" t="s">
        <v>3325</v>
      </c>
    </row>
    <row r="793" spans="1:32" ht="53.4" hidden="1">
      <c r="A793" s="1">
        <f t="shared" si="13"/>
        <v>792</v>
      </c>
      <c r="B793" s="2" t="s">
        <v>2298</v>
      </c>
      <c r="C793" s="2" t="s">
        <v>2684</v>
      </c>
      <c r="D793" s="2" t="s">
        <v>3318</v>
      </c>
      <c r="E793" s="2" t="s">
        <v>321</v>
      </c>
      <c r="F793" s="2">
        <v>8664002402201700</v>
      </c>
      <c r="G793" s="2">
        <v>20</v>
      </c>
      <c r="H793" s="2">
        <v>2017</v>
      </c>
      <c r="I793" s="2" t="s">
        <v>5221</v>
      </c>
      <c r="J793" s="2">
        <v>8378641000196</v>
      </c>
      <c r="K793" s="6">
        <v>43040</v>
      </c>
      <c r="L793" s="2" t="s">
        <v>5247</v>
      </c>
      <c r="M793" s="2" t="s">
        <v>5248</v>
      </c>
      <c r="N793" s="2" t="s">
        <v>406</v>
      </c>
      <c r="O793" s="2">
        <v>12</v>
      </c>
      <c r="P793" s="3">
        <v>17494.8</v>
      </c>
      <c r="Q793" s="3">
        <v>209937.58</v>
      </c>
      <c r="R793" s="2" t="s">
        <v>39</v>
      </c>
      <c r="S793" s="2" t="s">
        <v>39</v>
      </c>
      <c r="T793" s="2" t="s">
        <v>38</v>
      </c>
      <c r="U793" s="2">
        <v>44500</v>
      </c>
      <c r="V793" s="2" t="s">
        <v>312</v>
      </c>
      <c r="W793" s="2" t="s">
        <v>2309</v>
      </c>
      <c r="X793" s="2" t="s">
        <v>2309</v>
      </c>
      <c r="Y793" s="2" t="s">
        <v>5206</v>
      </c>
      <c r="Z793" s="2" t="s">
        <v>323</v>
      </c>
      <c r="AA793" s="2" t="s">
        <v>14</v>
      </c>
      <c r="AB793" s="2" t="s">
        <v>14</v>
      </c>
      <c r="AC793" s="2">
        <v>2017</v>
      </c>
      <c r="AD793" s="2" t="s">
        <v>3323</v>
      </c>
      <c r="AE793" s="2" t="s">
        <v>3324</v>
      </c>
      <c r="AF793" s="2" t="s">
        <v>3325</v>
      </c>
    </row>
    <row r="794" spans="1:32" ht="53.4" hidden="1">
      <c r="A794" s="1">
        <f t="shared" si="13"/>
        <v>793</v>
      </c>
      <c r="B794" s="2" t="s">
        <v>2298</v>
      </c>
      <c r="C794" s="2" t="s">
        <v>2681</v>
      </c>
      <c r="D794" s="2" t="s">
        <v>3318</v>
      </c>
      <c r="E794" s="2" t="s">
        <v>321</v>
      </c>
      <c r="F794" s="2">
        <v>8664000740201610</v>
      </c>
      <c r="G794" s="2">
        <v>8</v>
      </c>
      <c r="H794" s="2">
        <v>2016</v>
      </c>
      <c r="I794" s="2" t="s">
        <v>5249</v>
      </c>
      <c r="J794" s="2">
        <v>16505678000166</v>
      </c>
      <c r="K794" s="6">
        <v>42705</v>
      </c>
      <c r="L794" s="2" t="s">
        <v>5250</v>
      </c>
      <c r="M794" s="2" t="s">
        <v>5250</v>
      </c>
      <c r="N794" s="2" t="s">
        <v>406</v>
      </c>
      <c r="O794" s="2">
        <v>12</v>
      </c>
      <c r="P794" s="3">
        <v>54575.6</v>
      </c>
      <c r="Q794" s="3">
        <v>654907.14</v>
      </c>
      <c r="R794" s="2" t="s">
        <v>174</v>
      </c>
      <c r="S794" s="2" t="s">
        <v>64</v>
      </c>
      <c r="T794" s="2" t="s">
        <v>256</v>
      </c>
      <c r="U794" s="2">
        <v>44530</v>
      </c>
      <c r="V794" s="2" t="s">
        <v>312</v>
      </c>
      <c r="W794" s="2" t="s">
        <v>2309</v>
      </c>
      <c r="X794" s="2" t="s">
        <v>2309</v>
      </c>
      <c r="Y794" s="2" t="s">
        <v>5206</v>
      </c>
      <c r="Z794" s="2" t="s">
        <v>323</v>
      </c>
      <c r="AA794" s="2" t="s">
        <v>14</v>
      </c>
      <c r="AB794" s="2" t="s">
        <v>14</v>
      </c>
      <c r="AC794" s="2">
        <v>2016</v>
      </c>
      <c r="AD794" s="2" t="s">
        <v>3323</v>
      </c>
      <c r="AE794" s="2" t="s">
        <v>3324</v>
      </c>
      <c r="AF794" s="2" t="s">
        <v>3325</v>
      </c>
    </row>
    <row r="795" spans="1:32" ht="53.4" hidden="1">
      <c r="A795" s="1">
        <f t="shared" si="13"/>
        <v>794</v>
      </c>
      <c r="B795" s="2" t="s">
        <v>2298</v>
      </c>
      <c r="C795" s="2" t="s">
        <v>2563</v>
      </c>
      <c r="D795" s="2" t="s">
        <v>3318</v>
      </c>
      <c r="E795" s="2" t="s">
        <v>321</v>
      </c>
      <c r="F795" s="2">
        <v>8664004199202000</v>
      </c>
      <c r="G795" s="2">
        <v>1</v>
      </c>
      <c r="H795" s="2">
        <v>2021</v>
      </c>
      <c r="I795" s="2" t="s">
        <v>5251</v>
      </c>
      <c r="J795" s="2">
        <v>8571174000116</v>
      </c>
      <c r="K795" s="6">
        <v>44222</v>
      </c>
      <c r="L795" s="2" t="s">
        <v>5252</v>
      </c>
      <c r="M795" s="2" t="s">
        <v>5253</v>
      </c>
      <c r="N795" s="2" t="s">
        <v>406</v>
      </c>
      <c r="O795" s="2">
        <v>12</v>
      </c>
      <c r="P795" s="3">
        <v>29725</v>
      </c>
      <c r="Q795" s="3">
        <v>356700</v>
      </c>
      <c r="R795" s="2" t="s">
        <v>174</v>
      </c>
      <c r="S795" s="2" t="s">
        <v>1827</v>
      </c>
      <c r="T795" s="2" t="s">
        <v>1828</v>
      </c>
      <c r="U795" s="2">
        <v>44586</v>
      </c>
      <c r="V795" s="2" t="s">
        <v>469</v>
      </c>
      <c r="W795" s="2" t="s">
        <v>2309</v>
      </c>
      <c r="X795" s="2" t="s">
        <v>2309</v>
      </c>
      <c r="Y795" s="2" t="s">
        <v>5254</v>
      </c>
      <c r="Z795" s="2" t="s">
        <v>323</v>
      </c>
      <c r="AA795" s="2" t="s">
        <v>14</v>
      </c>
      <c r="AB795" s="2" t="s">
        <v>14</v>
      </c>
      <c r="AC795" s="2">
        <v>2021</v>
      </c>
      <c r="AD795" s="2" t="s">
        <v>3323</v>
      </c>
      <c r="AE795" s="2" t="s">
        <v>3324</v>
      </c>
      <c r="AF795" s="2" t="s">
        <v>3325</v>
      </c>
    </row>
    <row r="796" spans="1:32" ht="53.4" hidden="1">
      <c r="A796" s="1">
        <f t="shared" si="13"/>
        <v>795</v>
      </c>
      <c r="B796" s="2" t="s">
        <v>2298</v>
      </c>
      <c r="C796" s="2" t="s">
        <v>2563</v>
      </c>
      <c r="D796" s="2" t="s">
        <v>3318</v>
      </c>
      <c r="E796" s="2" t="s">
        <v>321</v>
      </c>
      <c r="F796" s="2">
        <v>8664009825202040</v>
      </c>
      <c r="G796" s="2">
        <v>2</v>
      </c>
      <c r="H796" s="2">
        <v>2021</v>
      </c>
      <c r="I796" s="2" t="s">
        <v>5255</v>
      </c>
      <c r="J796" s="2">
        <v>26546971000125</v>
      </c>
      <c r="K796" s="6">
        <v>44214</v>
      </c>
      <c r="L796" s="2" t="s">
        <v>5256</v>
      </c>
      <c r="M796" s="2" t="s">
        <v>5253</v>
      </c>
      <c r="N796" s="2" t="s">
        <v>406</v>
      </c>
      <c r="O796" s="2">
        <v>12</v>
      </c>
      <c r="P796" s="3">
        <v>92083.33</v>
      </c>
      <c r="Q796" s="3">
        <v>1105000</v>
      </c>
      <c r="R796" s="2" t="s">
        <v>174</v>
      </c>
      <c r="S796" s="2" t="s">
        <v>1827</v>
      </c>
      <c r="T796" s="2" t="s">
        <v>1828</v>
      </c>
      <c r="U796" s="2">
        <v>44578</v>
      </c>
      <c r="V796" s="2" t="s">
        <v>469</v>
      </c>
      <c r="W796" s="2" t="s">
        <v>2309</v>
      </c>
      <c r="X796" s="2" t="s">
        <v>2309</v>
      </c>
      <c r="Y796" s="2" t="s">
        <v>5254</v>
      </c>
      <c r="Z796" s="2" t="s">
        <v>323</v>
      </c>
      <c r="AA796" s="2" t="s">
        <v>14</v>
      </c>
      <c r="AB796" s="2" t="s">
        <v>14</v>
      </c>
      <c r="AC796" s="2">
        <v>2021</v>
      </c>
      <c r="AD796" s="2" t="s">
        <v>3323</v>
      </c>
      <c r="AE796" s="2" t="s">
        <v>3324</v>
      </c>
      <c r="AF796" s="2" t="s">
        <v>3325</v>
      </c>
    </row>
    <row r="797" spans="1:32" ht="53.4" hidden="1">
      <c r="A797" s="1">
        <f t="shared" si="13"/>
        <v>796</v>
      </c>
      <c r="B797" s="2" t="s">
        <v>2298</v>
      </c>
      <c r="C797" s="2" t="s">
        <v>2563</v>
      </c>
      <c r="D797" s="2" t="s">
        <v>3318</v>
      </c>
      <c r="E797" s="2" t="s">
        <v>321</v>
      </c>
      <c r="F797" s="2">
        <v>8664009989202070</v>
      </c>
      <c r="G797" s="2">
        <v>19</v>
      </c>
      <c r="H797" s="2">
        <v>2020</v>
      </c>
      <c r="I797" s="2" t="s">
        <v>4638</v>
      </c>
      <c r="J797" s="2">
        <v>34028316002580</v>
      </c>
      <c r="K797" s="6">
        <v>44238</v>
      </c>
      <c r="L797" s="2" t="s">
        <v>4540</v>
      </c>
      <c r="M797" s="2" t="s">
        <v>4540</v>
      </c>
      <c r="N797" s="2" t="s">
        <v>406</v>
      </c>
      <c r="O797" s="2">
        <v>12</v>
      </c>
      <c r="P797" s="3">
        <v>33593.440000000002</v>
      </c>
      <c r="Q797" s="3">
        <v>403121.3</v>
      </c>
      <c r="R797" s="2" t="s">
        <v>174</v>
      </c>
      <c r="S797" s="2" t="s">
        <v>64</v>
      </c>
      <c r="T797" s="2" t="s">
        <v>142</v>
      </c>
      <c r="U797" s="2">
        <v>46064</v>
      </c>
      <c r="V797" s="2" t="s">
        <v>312</v>
      </c>
      <c r="W797" s="2" t="s">
        <v>2309</v>
      </c>
      <c r="X797" s="2" t="s">
        <v>2309</v>
      </c>
      <c r="Y797" s="2" t="s">
        <v>5254</v>
      </c>
      <c r="Z797" s="2" t="s">
        <v>359</v>
      </c>
      <c r="AA797" s="2" t="s">
        <v>14</v>
      </c>
      <c r="AB797" s="2" t="s">
        <v>14</v>
      </c>
      <c r="AC797" s="2">
        <v>2020</v>
      </c>
      <c r="AD797" s="2" t="s">
        <v>3323</v>
      </c>
      <c r="AE797" s="2" t="s">
        <v>3324</v>
      </c>
      <c r="AF797" s="2" t="s">
        <v>3325</v>
      </c>
    </row>
    <row r="798" spans="1:32" ht="53.4" hidden="1">
      <c r="A798" s="1">
        <f t="shared" si="13"/>
        <v>797</v>
      </c>
      <c r="B798" s="2" t="s">
        <v>2298</v>
      </c>
      <c r="C798" s="2" t="s">
        <v>2563</v>
      </c>
      <c r="D798" s="2" t="s">
        <v>3318</v>
      </c>
      <c r="E798" s="2" t="s">
        <v>321</v>
      </c>
      <c r="F798" s="2">
        <v>8664002359202150</v>
      </c>
      <c r="G798" s="2">
        <v>22</v>
      </c>
      <c r="H798" s="2">
        <v>2021</v>
      </c>
      <c r="I798" s="2" t="s">
        <v>5257</v>
      </c>
      <c r="J798" s="2">
        <v>3506307000157</v>
      </c>
      <c r="K798" s="6">
        <v>44256</v>
      </c>
      <c r="L798" s="2" t="s">
        <v>5258</v>
      </c>
      <c r="M798" s="2" t="s">
        <v>5259</v>
      </c>
      <c r="N798" s="2" t="s">
        <v>406</v>
      </c>
      <c r="O798" s="2">
        <v>12</v>
      </c>
      <c r="P798" s="3">
        <v>209294.25</v>
      </c>
      <c r="Q798" s="3">
        <v>2511530.9500000002</v>
      </c>
      <c r="R798" s="2" t="s">
        <v>17</v>
      </c>
      <c r="S798" s="2" t="s">
        <v>64</v>
      </c>
      <c r="T798" s="2" t="s">
        <v>142</v>
      </c>
      <c r="U798" s="2">
        <v>44621</v>
      </c>
      <c r="V798" s="2" t="s">
        <v>312</v>
      </c>
      <c r="W798" s="2" t="s">
        <v>2309</v>
      </c>
      <c r="X798" s="2" t="s">
        <v>2309</v>
      </c>
      <c r="Y798" s="2" t="s">
        <v>5206</v>
      </c>
      <c r="Z798" s="2" t="s">
        <v>323</v>
      </c>
      <c r="AA798" s="2" t="s">
        <v>14</v>
      </c>
      <c r="AB798" s="2" t="s">
        <v>14</v>
      </c>
      <c r="AC798" s="2">
        <v>2021</v>
      </c>
      <c r="AD798" s="2" t="s">
        <v>3323</v>
      </c>
      <c r="AE798" s="2" t="s">
        <v>3324</v>
      </c>
      <c r="AF798" s="2" t="s">
        <v>3325</v>
      </c>
    </row>
    <row r="799" spans="1:32" ht="53.4" hidden="1">
      <c r="A799" s="1">
        <f t="shared" si="13"/>
        <v>798</v>
      </c>
      <c r="B799" s="2" t="s">
        <v>2298</v>
      </c>
      <c r="C799" s="2" t="s">
        <v>2563</v>
      </c>
      <c r="D799" s="2" t="s">
        <v>3318</v>
      </c>
      <c r="E799" s="2" t="s">
        <v>321</v>
      </c>
      <c r="F799" s="2">
        <v>8664000381202080</v>
      </c>
      <c r="G799" s="2">
        <v>10</v>
      </c>
      <c r="H799" s="2">
        <v>2020</v>
      </c>
      <c r="I799" s="2" t="s">
        <v>5260</v>
      </c>
      <c r="J799" s="2">
        <v>28584065000140</v>
      </c>
      <c r="K799" s="6">
        <v>44109</v>
      </c>
      <c r="L799" s="2" t="s">
        <v>5261</v>
      </c>
      <c r="M799" s="2" t="s">
        <v>5261</v>
      </c>
      <c r="N799" s="2" t="s">
        <v>406</v>
      </c>
      <c r="O799" s="2">
        <v>12</v>
      </c>
      <c r="P799" s="3">
        <v>0.01</v>
      </c>
      <c r="Q799" s="3">
        <v>0.01</v>
      </c>
      <c r="R799" s="2" t="s">
        <v>174</v>
      </c>
      <c r="S799" s="2" t="s">
        <v>64</v>
      </c>
      <c r="T799" s="2" t="s">
        <v>142</v>
      </c>
      <c r="U799" s="2">
        <v>44109</v>
      </c>
      <c r="V799" s="2" t="s">
        <v>312</v>
      </c>
      <c r="W799" s="2" t="s">
        <v>2309</v>
      </c>
      <c r="X799" s="2" t="s">
        <v>2309</v>
      </c>
      <c r="Y799" s="2" t="s">
        <v>5206</v>
      </c>
      <c r="Z799" s="2" t="s">
        <v>323</v>
      </c>
      <c r="AA799" s="2" t="s">
        <v>14</v>
      </c>
      <c r="AB799" s="2" t="s">
        <v>14</v>
      </c>
      <c r="AC799" s="2">
        <v>2020</v>
      </c>
      <c r="AD799" s="2" t="s">
        <v>3323</v>
      </c>
      <c r="AE799" s="2" t="s">
        <v>3324</v>
      </c>
      <c r="AF799" s="2" t="s">
        <v>3325</v>
      </c>
    </row>
    <row r="800" spans="1:32" ht="106.2" hidden="1">
      <c r="A800" s="1">
        <f t="shared" si="13"/>
        <v>799</v>
      </c>
      <c r="B800" s="2" t="s">
        <v>2298</v>
      </c>
      <c r="C800" s="2" t="s">
        <v>2684</v>
      </c>
      <c r="D800" s="2" t="s">
        <v>3337</v>
      </c>
      <c r="E800" s="2" t="s">
        <v>321</v>
      </c>
      <c r="F800" s="2">
        <v>8665000408201480</v>
      </c>
      <c r="G800" s="2">
        <v>14</v>
      </c>
      <c r="H800" s="2">
        <v>2017</v>
      </c>
      <c r="I800" s="2" t="s">
        <v>5262</v>
      </c>
      <c r="J800" s="2">
        <v>654914000176</v>
      </c>
      <c r="K800" s="6">
        <v>42736</v>
      </c>
      <c r="L800" s="2" t="s">
        <v>5263</v>
      </c>
      <c r="M800" s="2" t="s">
        <v>5264</v>
      </c>
      <c r="N800" s="2" t="s">
        <v>406</v>
      </c>
      <c r="O800" s="2">
        <v>12</v>
      </c>
      <c r="P800" s="3">
        <v>377990.69</v>
      </c>
      <c r="Q800" s="3">
        <v>4535888.33</v>
      </c>
      <c r="R800" s="2" t="s">
        <v>174</v>
      </c>
      <c r="S800" s="2" t="s">
        <v>1827</v>
      </c>
      <c r="T800" s="2" t="s">
        <v>1828</v>
      </c>
      <c r="U800" s="2">
        <v>44402</v>
      </c>
      <c r="V800" s="2" t="s">
        <v>469</v>
      </c>
      <c r="W800" s="2" t="s">
        <v>2309</v>
      </c>
      <c r="X800" s="2" t="s">
        <v>2309</v>
      </c>
      <c r="Y800" s="2" t="s">
        <v>5265</v>
      </c>
      <c r="Z800" s="2" t="s">
        <v>426</v>
      </c>
      <c r="AA800" s="2" t="s">
        <v>14</v>
      </c>
      <c r="AB800" s="2" t="s">
        <v>14</v>
      </c>
      <c r="AC800" s="2">
        <v>2017</v>
      </c>
      <c r="AD800" s="2" t="s">
        <v>3342</v>
      </c>
      <c r="AE800" s="2" t="s">
        <v>5266</v>
      </c>
      <c r="AF800" s="2" t="s">
        <v>3344</v>
      </c>
    </row>
    <row r="801" spans="1:32" ht="79.8" hidden="1">
      <c r="A801" s="1">
        <f t="shared" si="13"/>
        <v>800</v>
      </c>
      <c r="B801" s="2" t="s">
        <v>2298</v>
      </c>
      <c r="C801" s="2" t="s">
        <v>2684</v>
      </c>
      <c r="D801" s="2" t="s">
        <v>3337</v>
      </c>
      <c r="E801" s="2" t="s">
        <v>321</v>
      </c>
      <c r="F801" s="2">
        <v>8665002948201820</v>
      </c>
      <c r="G801" s="2">
        <v>17</v>
      </c>
      <c r="H801" s="2">
        <v>2019</v>
      </c>
      <c r="I801" s="2" t="s">
        <v>5267</v>
      </c>
      <c r="J801" s="2">
        <v>3709906000178</v>
      </c>
      <c r="K801" s="6">
        <v>43724</v>
      </c>
      <c r="L801" s="2" t="s">
        <v>5268</v>
      </c>
      <c r="M801" s="2" t="s">
        <v>5269</v>
      </c>
      <c r="N801" s="2" t="s">
        <v>406</v>
      </c>
      <c r="O801" s="2">
        <v>12</v>
      </c>
      <c r="P801" s="3">
        <v>291099.83</v>
      </c>
      <c r="Q801" s="3">
        <v>3493197.94</v>
      </c>
      <c r="R801" s="2" t="s">
        <v>174</v>
      </c>
      <c r="S801" s="2" t="s">
        <v>1827</v>
      </c>
      <c r="T801" s="2" t="s">
        <v>1828</v>
      </c>
      <c r="U801" s="2">
        <v>44454</v>
      </c>
      <c r="V801" s="2" t="s">
        <v>469</v>
      </c>
      <c r="W801" s="2" t="s">
        <v>2309</v>
      </c>
      <c r="X801" s="2" t="s">
        <v>2309</v>
      </c>
      <c r="Y801" s="2" t="s">
        <v>5270</v>
      </c>
      <c r="Z801" s="2" t="s">
        <v>426</v>
      </c>
      <c r="AA801" s="2" t="s">
        <v>14</v>
      </c>
      <c r="AB801" s="2" t="s">
        <v>14</v>
      </c>
      <c r="AC801" s="2">
        <v>2019</v>
      </c>
      <c r="AD801" s="2" t="s">
        <v>3342</v>
      </c>
      <c r="AE801" s="2" t="s">
        <v>5266</v>
      </c>
      <c r="AF801" s="2" t="s">
        <v>3344</v>
      </c>
    </row>
    <row r="802" spans="1:32" ht="53.4" hidden="1">
      <c r="A802" s="1">
        <f t="shared" si="13"/>
        <v>801</v>
      </c>
      <c r="B802" s="2" t="s">
        <v>2298</v>
      </c>
      <c r="C802" s="2" t="s">
        <v>2684</v>
      </c>
      <c r="D802" s="2" t="s">
        <v>3337</v>
      </c>
      <c r="E802" s="2" t="s">
        <v>321</v>
      </c>
      <c r="F802" s="2">
        <v>8650002106200780</v>
      </c>
      <c r="G802" s="2">
        <v>15</v>
      </c>
      <c r="H802" s="2">
        <v>2017</v>
      </c>
      <c r="I802" s="2" t="s">
        <v>5271</v>
      </c>
      <c r="J802" s="2">
        <v>2629676000174</v>
      </c>
      <c r="K802" s="6">
        <v>43098</v>
      </c>
      <c r="L802" s="2" t="s">
        <v>5272</v>
      </c>
      <c r="M802" s="2" t="s">
        <v>5273</v>
      </c>
      <c r="N802" s="2" t="s">
        <v>406</v>
      </c>
      <c r="O802" s="2">
        <v>12</v>
      </c>
      <c r="P802" s="3">
        <v>370717.88</v>
      </c>
      <c r="Q802" s="3">
        <v>4448614.54</v>
      </c>
      <c r="R802" s="2" t="s">
        <v>174</v>
      </c>
      <c r="S802" s="2" t="s">
        <v>1827</v>
      </c>
      <c r="T802" s="2" t="s">
        <v>1828</v>
      </c>
      <c r="U802" s="2">
        <v>44283</v>
      </c>
      <c r="V802" s="2" t="s">
        <v>469</v>
      </c>
      <c r="W802" s="2" t="s">
        <v>2309</v>
      </c>
      <c r="X802" s="2" t="s">
        <v>2309</v>
      </c>
      <c r="Y802" s="2" t="s">
        <v>5265</v>
      </c>
      <c r="Z802" s="2" t="s">
        <v>426</v>
      </c>
      <c r="AA802" s="2" t="s">
        <v>14</v>
      </c>
      <c r="AB802" s="2" t="s">
        <v>14</v>
      </c>
      <c r="AC802" s="2">
        <v>2017</v>
      </c>
      <c r="AD802" s="2" t="s">
        <v>3342</v>
      </c>
      <c r="AE802" s="2" t="s">
        <v>5266</v>
      </c>
      <c r="AF802" s="2" t="s">
        <v>3344</v>
      </c>
    </row>
    <row r="803" spans="1:32" ht="66.599999999999994" hidden="1">
      <c r="A803" s="1">
        <f t="shared" si="13"/>
        <v>802</v>
      </c>
      <c r="B803" s="2" t="s">
        <v>2298</v>
      </c>
      <c r="C803" s="2" t="s">
        <v>2684</v>
      </c>
      <c r="D803" s="2" t="s">
        <v>3337</v>
      </c>
      <c r="E803" s="2" t="s">
        <v>321</v>
      </c>
      <c r="F803" s="2">
        <v>8665007920201880</v>
      </c>
      <c r="G803" s="2">
        <v>19</v>
      </c>
      <c r="H803" s="2">
        <v>2019</v>
      </c>
      <c r="I803" s="2" t="s">
        <v>5274</v>
      </c>
      <c r="J803" s="2">
        <v>9477765000191</v>
      </c>
      <c r="K803" s="6">
        <v>43727</v>
      </c>
      <c r="L803" s="2" t="s">
        <v>5275</v>
      </c>
      <c r="M803" s="2" t="s">
        <v>5276</v>
      </c>
      <c r="N803" s="2" t="s">
        <v>406</v>
      </c>
      <c r="O803" s="2">
        <v>12</v>
      </c>
      <c r="P803" s="3">
        <v>29166.67</v>
      </c>
      <c r="Q803" s="3">
        <v>350000</v>
      </c>
      <c r="R803" s="2" t="s">
        <v>174</v>
      </c>
      <c r="S803" s="2" t="s">
        <v>16</v>
      </c>
      <c r="T803" s="2" t="s">
        <v>1828</v>
      </c>
      <c r="U803" s="2">
        <v>44293</v>
      </c>
      <c r="V803" s="2" t="s">
        <v>469</v>
      </c>
      <c r="W803" s="2" t="s">
        <v>2309</v>
      </c>
      <c r="X803" s="2" t="s">
        <v>2309</v>
      </c>
      <c r="Y803" s="2" t="s">
        <v>5270</v>
      </c>
      <c r="Z803" s="2" t="s">
        <v>426</v>
      </c>
      <c r="AA803" s="2" t="s">
        <v>14</v>
      </c>
      <c r="AB803" s="2" t="s">
        <v>14</v>
      </c>
      <c r="AC803" s="2">
        <v>2019</v>
      </c>
      <c r="AD803" s="2" t="s">
        <v>3342</v>
      </c>
      <c r="AE803" s="2" t="s">
        <v>5266</v>
      </c>
      <c r="AF803" s="2" t="s">
        <v>3344</v>
      </c>
    </row>
    <row r="804" spans="1:32" ht="53.4" hidden="1">
      <c r="A804" s="1">
        <f t="shared" si="13"/>
        <v>803</v>
      </c>
      <c r="B804" s="2" t="s">
        <v>2298</v>
      </c>
      <c r="C804" s="2" t="s">
        <v>2563</v>
      </c>
      <c r="D804" s="2" t="s">
        <v>3337</v>
      </c>
      <c r="E804" s="2" t="s">
        <v>321</v>
      </c>
      <c r="F804" s="2">
        <v>8665000862201940</v>
      </c>
      <c r="G804" s="2">
        <v>1</v>
      </c>
      <c r="H804" s="2">
        <v>2020</v>
      </c>
      <c r="I804" s="2" t="s">
        <v>5277</v>
      </c>
      <c r="J804" s="2">
        <v>22564047000110</v>
      </c>
      <c r="K804" s="6">
        <v>43957</v>
      </c>
      <c r="L804" s="2" t="s">
        <v>5278</v>
      </c>
      <c r="M804" s="2" t="s">
        <v>5279</v>
      </c>
      <c r="N804" s="2" t="s">
        <v>406</v>
      </c>
      <c r="O804" s="2">
        <v>12</v>
      </c>
      <c r="P804" s="3">
        <v>24174.39</v>
      </c>
      <c r="Q804" s="3">
        <v>290092.65999999997</v>
      </c>
      <c r="R804" s="2" t="s">
        <v>174</v>
      </c>
      <c r="S804" s="2" t="s">
        <v>16</v>
      </c>
      <c r="T804" s="2" t="s">
        <v>1289</v>
      </c>
      <c r="U804" s="2">
        <v>44327</v>
      </c>
      <c r="V804" s="2" t="s">
        <v>312</v>
      </c>
      <c r="W804" s="2" t="s">
        <v>2309</v>
      </c>
      <c r="X804" s="2" t="s">
        <v>2309</v>
      </c>
      <c r="Y804" s="2" t="s">
        <v>5270</v>
      </c>
      <c r="Z804" s="2" t="s">
        <v>323</v>
      </c>
      <c r="AA804" s="2" t="s">
        <v>14</v>
      </c>
      <c r="AB804" s="2" t="s">
        <v>14</v>
      </c>
      <c r="AC804" s="2">
        <v>2020</v>
      </c>
      <c r="AD804" s="2" t="s">
        <v>3342</v>
      </c>
      <c r="AE804" s="2" t="s">
        <v>5266</v>
      </c>
      <c r="AF804" s="2" t="s">
        <v>3344</v>
      </c>
    </row>
    <row r="805" spans="1:32" ht="93" hidden="1">
      <c r="A805" s="1">
        <f t="shared" si="13"/>
        <v>804</v>
      </c>
      <c r="B805" s="2" t="s">
        <v>2298</v>
      </c>
      <c r="C805" s="2" t="s">
        <v>2563</v>
      </c>
      <c r="D805" s="2" t="s">
        <v>3337</v>
      </c>
      <c r="E805" s="2" t="s">
        <v>321</v>
      </c>
      <c r="F805" s="2">
        <v>8665000862201940</v>
      </c>
      <c r="G805" s="2">
        <v>2</v>
      </c>
      <c r="H805" s="2">
        <v>2020</v>
      </c>
      <c r="I805" s="2" t="s">
        <v>5277</v>
      </c>
      <c r="J805" s="2">
        <v>22564047000110</v>
      </c>
      <c r="K805" s="6">
        <v>43957</v>
      </c>
      <c r="L805" s="2" t="s">
        <v>3345</v>
      </c>
      <c r="M805" s="2" t="s">
        <v>3346</v>
      </c>
      <c r="N805" s="2" t="s">
        <v>406</v>
      </c>
      <c r="O805" s="2">
        <v>12</v>
      </c>
      <c r="P805" s="3">
        <v>6997.51</v>
      </c>
      <c r="Q805" s="3">
        <v>83970.06</v>
      </c>
      <c r="R805" s="2" t="s">
        <v>174</v>
      </c>
      <c r="S805" s="2" t="s">
        <v>16</v>
      </c>
      <c r="T805" s="2" t="s">
        <v>1289</v>
      </c>
      <c r="U805" s="2">
        <v>44327</v>
      </c>
      <c r="V805" s="2" t="s">
        <v>312</v>
      </c>
      <c r="W805" s="2" t="s">
        <v>2309</v>
      </c>
      <c r="X805" s="2" t="s">
        <v>2309</v>
      </c>
      <c r="Y805" s="2" t="s">
        <v>5270</v>
      </c>
      <c r="Z805" s="2" t="s">
        <v>323</v>
      </c>
      <c r="AA805" s="2" t="s">
        <v>14</v>
      </c>
      <c r="AB805" s="2" t="s">
        <v>14</v>
      </c>
      <c r="AC805" s="2">
        <v>2020</v>
      </c>
      <c r="AD805" s="2" t="s">
        <v>3342</v>
      </c>
      <c r="AE805" s="2" t="s">
        <v>5266</v>
      </c>
      <c r="AF805" s="2" t="s">
        <v>3344</v>
      </c>
    </row>
    <row r="806" spans="1:32" ht="93" hidden="1">
      <c r="A806" s="1">
        <f t="shared" si="13"/>
        <v>805</v>
      </c>
      <c r="B806" s="2" t="s">
        <v>2298</v>
      </c>
      <c r="C806" s="2" t="s">
        <v>2563</v>
      </c>
      <c r="D806" s="2" t="s">
        <v>3337</v>
      </c>
      <c r="E806" s="2" t="s">
        <v>321</v>
      </c>
      <c r="F806" s="2">
        <v>8665000862201940</v>
      </c>
      <c r="G806" s="2">
        <v>3</v>
      </c>
      <c r="H806" s="2">
        <v>2020</v>
      </c>
      <c r="I806" s="2" t="s">
        <v>5280</v>
      </c>
      <c r="J806" s="2">
        <v>24537805000137</v>
      </c>
      <c r="K806" s="6">
        <v>43957</v>
      </c>
      <c r="L806" s="2" t="s">
        <v>5281</v>
      </c>
      <c r="M806" s="2" t="s">
        <v>5282</v>
      </c>
      <c r="N806" s="2" t="s">
        <v>406</v>
      </c>
      <c r="O806" s="2">
        <v>12</v>
      </c>
      <c r="P806" s="3">
        <v>9190.2199999999993</v>
      </c>
      <c r="Q806" s="3">
        <v>110282.68</v>
      </c>
      <c r="R806" s="2" t="s">
        <v>174</v>
      </c>
      <c r="S806" s="2" t="s">
        <v>16</v>
      </c>
      <c r="T806" s="2" t="s">
        <v>1289</v>
      </c>
      <c r="U806" s="2">
        <v>44327</v>
      </c>
      <c r="V806" s="2" t="s">
        <v>312</v>
      </c>
      <c r="W806" s="2" t="s">
        <v>2309</v>
      </c>
      <c r="X806" s="2" t="s">
        <v>2309</v>
      </c>
      <c r="Y806" s="2" t="s">
        <v>5270</v>
      </c>
      <c r="Z806" s="2" t="s">
        <v>323</v>
      </c>
      <c r="AA806" s="2" t="s">
        <v>14</v>
      </c>
      <c r="AB806" s="2" t="s">
        <v>14</v>
      </c>
      <c r="AC806" s="2">
        <v>2020</v>
      </c>
      <c r="AD806" s="2" t="s">
        <v>3342</v>
      </c>
      <c r="AE806" s="2" t="s">
        <v>5266</v>
      </c>
      <c r="AF806" s="2" t="s">
        <v>3344</v>
      </c>
    </row>
    <row r="807" spans="1:32" ht="93" hidden="1">
      <c r="A807" s="1">
        <f t="shared" si="13"/>
        <v>806</v>
      </c>
      <c r="B807" s="2" t="s">
        <v>2298</v>
      </c>
      <c r="C807" s="2" t="s">
        <v>2563</v>
      </c>
      <c r="D807" s="2" t="s">
        <v>3337</v>
      </c>
      <c r="E807" s="2" t="s">
        <v>321</v>
      </c>
      <c r="F807" s="2">
        <v>8665000862201940</v>
      </c>
      <c r="G807" s="2">
        <v>4</v>
      </c>
      <c r="H807" s="2">
        <v>2020</v>
      </c>
      <c r="I807" s="2" t="s">
        <v>5280</v>
      </c>
      <c r="J807" s="2">
        <v>24537805000137</v>
      </c>
      <c r="K807" s="6">
        <v>43957</v>
      </c>
      <c r="L807" s="2" t="s">
        <v>5283</v>
      </c>
      <c r="M807" s="2" t="s">
        <v>5284</v>
      </c>
      <c r="N807" s="2" t="s">
        <v>406</v>
      </c>
      <c r="O807" s="2">
        <v>12</v>
      </c>
      <c r="P807" s="3">
        <v>8770.8700000000008</v>
      </c>
      <c r="Q807" s="3">
        <v>105250.45</v>
      </c>
      <c r="R807" s="2" t="s">
        <v>174</v>
      </c>
      <c r="S807" s="2" t="s">
        <v>16</v>
      </c>
      <c r="T807" s="2" t="s">
        <v>1289</v>
      </c>
      <c r="U807" s="2">
        <v>44327</v>
      </c>
      <c r="V807" s="2" t="s">
        <v>312</v>
      </c>
      <c r="W807" s="2" t="s">
        <v>2309</v>
      </c>
      <c r="X807" s="2" t="s">
        <v>2309</v>
      </c>
      <c r="Y807" s="2" t="s">
        <v>5270</v>
      </c>
      <c r="Z807" s="2" t="s">
        <v>323</v>
      </c>
      <c r="AA807" s="2" t="s">
        <v>14</v>
      </c>
      <c r="AB807" s="2" t="s">
        <v>14</v>
      </c>
      <c r="AC807" s="2">
        <v>2020</v>
      </c>
      <c r="AD807" s="2" t="s">
        <v>3342</v>
      </c>
      <c r="AE807" s="2" t="s">
        <v>5266</v>
      </c>
      <c r="AF807" s="2" t="s">
        <v>3344</v>
      </c>
    </row>
    <row r="808" spans="1:32" ht="93" hidden="1">
      <c r="A808" s="1">
        <f t="shared" si="13"/>
        <v>807</v>
      </c>
      <c r="B808" s="2" t="s">
        <v>2298</v>
      </c>
      <c r="C808" s="2" t="s">
        <v>2563</v>
      </c>
      <c r="D808" s="2" t="s">
        <v>3337</v>
      </c>
      <c r="E808" s="2" t="s">
        <v>321</v>
      </c>
      <c r="F808" s="2">
        <v>8665000862201940</v>
      </c>
      <c r="G808" s="2">
        <v>5</v>
      </c>
      <c r="H808" s="2">
        <v>2020</v>
      </c>
      <c r="I808" s="2" t="s">
        <v>5280</v>
      </c>
      <c r="J808" s="2">
        <v>24537805000137</v>
      </c>
      <c r="K808" s="6">
        <v>43957</v>
      </c>
      <c r="L808" s="2" t="s">
        <v>5285</v>
      </c>
      <c r="M808" s="2" t="s">
        <v>5286</v>
      </c>
      <c r="N808" s="2" t="s">
        <v>406</v>
      </c>
      <c r="O808" s="2">
        <v>12</v>
      </c>
      <c r="P808" s="3">
        <v>13539.51</v>
      </c>
      <c r="Q808" s="3">
        <v>162474.14000000001</v>
      </c>
      <c r="R808" s="2" t="s">
        <v>174</v>
      </c>
      <c r="S808" s="2" t="s">
        <v>16</v>
      </c>
      <c r="T808" s="2" t="s">
        <v>1289</v>
      </c>
      <c r="U808" s="2">
        <v>44327</v>
      </c>
      <c r="V808" s="2" t="s">
        <v>312</v>
      </c>
      <c r="W808" s="2" t="s">
        <v>2309</v>
      </c>
      <c r="X808" s="2" t="s">
        <v>2309</v>
      </c>
      <c r="Y808" s="2" t="s">
        <v>5270</v>
      </c>
      <c r="Z808" s="2" t="s">
        <v>323</v>
      </c>
      <c r="AA808" s="2" t="s">
        <v>14</v>
      </c>
      <c r="AB808" s="2" t="s">
        <v>14</v>
      </c>
      <c r="AC808" s="2">
        <v>2020</v>
      </c>
      <c r="AD808" s="2" t="s">
        <v>3342</v>
      </c>
      <c r="AE808" s="2" t="s">
        <v>5266</v>
      </c>
      <c r="AF808" s="2" t="s">
        <v>3344</v>
      </c>
    </row>
    <row r="809" spans="1:32" ht="93" hidden="1">
      <c r="A809" s="1">
        <f t="shared" si="13"/>
        <v>808</v>
      </c>
      <c r="B809" s="2" t="s">
        <v>2298</v>
      </c>
      <c r="C809" s="2" t="s">
        <v>2563</v>
      </c>
      <c r="D809" s="2" t="s">
        <v>3337</v>
      </c>
      <c r="E809" s="2" t="s">
        <v>321</v>
      </c>
      <c r="F809" s="2">
        <v>8665000862201940</v>
      </c>
      <c r="G809" s="2">
        <v>6</v>
      </c>
      <c r="H809" s="2">
        <v>2020</v>
      </c>
      <c r="I809" s="2" t="s">
        <v>5280</v>
      </c>
      <c r="J809" s="2">
        <v>24537805000137</v>
      </c>
      <c r="K809" s="6">
        <v>43957</v>
      </c>
      <c r="L809" s="2" t="s">
        <v>5287</v>
      </c>
      <c r="M809" s="2" t="s">
        <v>5288</v>
      </c>
      <c r="N809" s="2" t="s">
        <v>406</v>
      </c>
      <c r="O809" s="2">
        <v>12</v>
      </c>
      <c r="P809" s="3">
        <v>6583.33</v>
      </c>
      <c r="Q809" s="3">
        <v>79000</v>
      </c>
      <c r="R809" s="2" t="s">
        <v>174</v>
      </c>
      <c r="S809" s="2" t="s">
        <v>16</v>
      </c>
      <c r="T809" s="2" t="s">
        <v>1289</v>
      </c>
      <c r="U809" s="2">
        <v>44327</v>
      </c>
      <c r="V809" s="2" t="s">
        <v>312</v>
      </c>
      <c r="W809" s="2" t="s">
        <v>2309</v>
      </c>
      <c r="X809" s="2" t="s">
        <v>2309</v>
      </c>
      <c r="Y809" s="2" t="s">
        <v>5270</v>
      </c>
      <c r="Z809" s="2" t="s">
        <v>323</v>
      </c>
      <c r="AA809" s="2" t="s">
        <v>14</v>
      </c>
      <c r="AB809" s="2" t="s">
        <v>14</v>
      </c>
      <c r="AC809" s="2">
        <v>2020</v>
      </c>
      <c r="AD809" s="2" t="s">
        <v>3342</v>
      </c>
      <c r="AE809" s="2" t="s">
        <v>5266</v>
      </c>
      <c r="AF809" s="2" t="s">
        <v>3344</v>
      </c>
    </row>
    <row r="810" spans="1:32" ht="53.4" hidden="1">
      <c r="A810" s="1">
        <f t="shared" si="13"/>
        <v>809</v>
      </c>
      <c r="B810" s="2" t="s">
        <v>2298</v>
      </c>
      <c r="C810" s="2" t="s">
        <v>2563</v>
      </c>
      <c r="D810" s="2" t="s">
        <v>3337</v>
      </c>
      <c r="E810" s="2" t="s">
        <v>321</v>
      </c>
      <c r="F810" s="2">
        <v>8665000207202020</v>
      </c>
      <c r="G810" s="2">
        <v>7</v>
      </c>
      <c r="H810" s="2">
        <v>2020</v>
      </c>
      <c r="I810" s="2" t="s">
        <v>5289</v>
      </c>
      <c r="J810" s="2">
        <v>16649674000232</v>
      </c>
      <c r="K810" s="6">
        <v>43986</v>
      </c>
      <c r="L810" s="2" t="s">
        <v>5290</v>
      </c>
      <c r="M810" s="2" t="s">
        <v>5291</v>
      </c>
      <c r="N810" s="2" t="s">
        <v>406</v>
      </c>
      <c r="O810" s="2">
        <v>12</v>
      </c>
      <c r="P810" s="3">
        <v>126682.7</v>
      </c>
      <c r="Q810" s="3">
        <v>1520192.4</v>
      </c>
      <c r="R810" s="2" t="s">
        <v>174</v>
      </c>
      <c r="S810" s="2" t="s">
        <v>64</v>
      </c>
      <c r="T810" s="2" t="s">
        <v>256</v>
      </c>
      <c r="U810" s="2">
        <v>44351</v>
      </c>
      <c r="V810" s="2" t="s">
        <v>312</v>
      </c>
      <c r="W810" s="2" t="s">
        <v>2309</v>
      </c>
      <c r="X810" s="2" t="s">
        <v>2309</v>
      </c>
      <c r="Y810" s="2" t="s">
        <v>5270</v>
      </c>
      <c r="Z810" s="2" t="s">
        <v>323</v>
      </c>
      <c r="AA810" s="2" t="s">
        <v>14</v>
      </c>
      <c r="AB810" s="2" t="s">
        <v>14</v>
      </c>
      <c r="AC810" s="2">
        <v>2020</v>
      </c>
      <c r="AD810" s="2" t="s">
        <v>3342</v>
      </c>
      <c r="AE810" s="2" t="s">
        <v>5266</v>
      </c>
      <c r="AF810" s="2" t="s">
        <v>3344</v>
      </c>
    </row>
    <row r="811" spans="1:32" ht="66.599999999999994" hidden="1">
      <c r="A811" s="1">
        <f t="shared" si="13"/>
        <v>810</v>
      </c>
      <c r="B811" s="2" t="s">
        <v>2298</v>
      </c>
      <c r="C811" s="2" t="s">
        <v>2563</v>
      </c>
      <c r="D811" s="2" t="s">
        <v>3337</v>
      </c>
      <c r="E811" s="2" t="s">
        <v>321</v>
      </c>
      <c r="F811" s="2">
        <v>8665008249201970</v>
      </c>
      <c r="G811" s="2">
        <v>21</v>
      </c>
      <c r="H811" s="2">
        <v>2019</v>
      </c>
      <c r="I811" s="2" t="s">
        <v>5292</v>
      </c>
      <c r="J811" s="2">
        <v>83569459000138</v>
      </c>
      <c r="K811" s="6">
        <v>43929</v>
      </c>
      <c r="L811" s="2" t="s">
        <v>5293</v>
      </c>
      <c r="M811" s="2" t="s">
        <v>5294</v>
      </c>
      <c r="N811" s="2" t="s">
        <v>406</v>
      </c>
      <c r="O811" s="2">
        <v>12</v>
      </c>
      <c r="P811" s="3">
        <v>24376.14</v>
      </c>
      <c r="Q811" s="3">
        <v>292513.68</v>
      </c>
      <c r="R811" s="2" t="s">
        <v>174</v>
      </c>
      <c r="S811" s="2" t="s">
        <v>64</v>
      </c>
      <c r="T811" s="2" t="s">
        <v>256</v>
      </c>
      <c r="U811" s="2">
        <v>44659</v>
      </c>
      <c r="V811" s="2" t="s">
        <v>312</v>
      </c>
      <c r="W811" s="2" t="s">
        <v>2309</v>
      </c>
      <c r="X811" s="2" t="s">
        <v>2309</v>
      </c>
      <c r="Y811" s="2" t="s">
        <v>5270</v>
      </c>
      <c r="Z811" s="2" t="s">
        <v>323</v>
      </c>
      <c r="AA811" s="2" t="s">
        <v>14</v>
      </c>
      <c r="AB811" s="2" t="s">
        <v>14</v>
      </c>
      <c r="AC811" s="2">
        <v>2019</v>
      </c>
      <c r="AD811" s="2" t="s">
        <v>3342</v>
      </c>
      <c r="AE811" s="2" t="s">
        <v>5266</v>
      </c>
      <c r="AF811" s="2" t="s">
        <v>3344</v>
      </c>
    </row>
    <row r="812" spans="1:32" ht="53.4" hidden="1">
      <c r="A812" s="1">
        <f t="shared" si="13"/>
        <v>811</v>
      </c>
      <c r="B812" s="2" t="s">
        <v>2298</v>
      </c>
      <c r="C812" s="2" t="s">
        <v>2563</v>
      </c>
      <c r="D812" s="2" t="s">
        <v>3337</v>
      </c>
      <c r="E812" s="2" t="s">
        <v>321</v>
      </c>
      <c r="F812" s="2">
        <v>8665008074201730</v>
      </c>
      <c r="G812" s="2">
        <v>7</v>
      </c>
      <c r="H812" s="2">
        <v>2018</v>
      </c>
      <c r="I812" s="2" t="s">
        <v>5295</v>
      </c>
      <c r="J812" s="2">
        <v>12004773000125</v>
      </c>
      <c r="K812" s="6">
        <v>43243</v>
      </c>
      <c r="L812" s="2" t="s">
        <v>5296</v>
      </c>
      <c r="M812" s="2" t="s">
        <v>5296</v>
      </c>
      <c r="N812" s="2" t="s">
        <v>406</v>
      </c>
      <c r="O812" s="2">
        <v>12</v>
      </c>
      <c r="P812" s="3">
        <v>65839.13</v>
      </c>
      <c r="Q812" s="3">
        <v>790069.56</v>
      </c>
      <c r="R812" s="2" t="s">
        <v>174</v>
      </c>
      <c r="S812" s="2" t="s">
        <v>64</v>
      </c>
      <c r="T812" s="2" t="s">
        <v>256</v>
      </c>
      <c r="U812" s="2">
        <v>44705</v>
      </c>
      <c r="V812" s="2" t="s">
        <v>312</v>
      </c>
      <c r="W812" s="2" t="s">
        <v>2309</v>
      </c>
      <c r="X812" s="2" t="s">
        <v>215</v>
      </c>
      <c r="Y812" s="2" t="s">
        <v>5270</v>
      </c>
      <c r="Z812" s="2" t="s">
        <v>323</v>
      </c>
      <c r="AA812" s="2" t="s">
        <v>14</v>
      </c>
      <c r="AB812" s="2" t="s">
        <v>14</v>
      </c>
      <c r="AC812" s="2">
        <v>2018</v>
      </c>
      <c r="AD812" s="2" t="s">
        <v>3342</v>
      </c>
      <c r="AE812" s="2" t="s">
        <v>5266</v>
      </c>
      <c r="AF812" s="2" t="s">
        <v>3344</v>
      </c>
    </row>
    <row r="813" spans="1:32" ht="53.4" hidden="1">
      <c r="A813" s="1">
        <f t="shared" si="13"/>
        <v>812</v>
      </c>
      <c r="B813" s="2" t="s">
        <v>2298</v>
      </c>
      <c r="C813" s="2" t="s">
        <v>2563</v>
      </c>
      <c r="D813" s="2" t="s">
        <v>3337</v>
      </c>
      <c r="E813" s="2" t="s">
        <v>321</v>
      </c>
      <c r="F813" s="2">
        <v>8665000238201510</v>
      </c>
      <c r="G813" s="2">
        <v>8</v>
      </c>
      <c r="H813" s="2">
        <v>2015</v>
      </c>
      <c r="I813" s="2" t="s">
        <v>5297</v>
      </c>
      <c r="J813" s="2">
        <v>6088900000119</v>
      </c>
      <c r="K813" s="6">
        <v>42095</v>
      </c>
      <c r="L813" s="2" t="s">
        <v>5298</v>
      </c>
      <c r="M813" s="2" t="s">
        <v>5299</v>
      </c>
      <c r="N813" s="2" t="s">
        <v>406</v>
      </c>
      <c r="O813" s="2">
        <v>12</v>
      </c>
      <c r="P813" s="3">
        <v>75</v>
      </c>
      <c r="Q813" s="3">
        <v>900</v>
      </c>
      <c r="R813" s="2" t="s">
        <v>174</v>
      </c>
      <c r="S813" s="2" t="s">
        <v>64</v>
      </c>
      <c r="T813" s="2" t="s">
        <v>113</v>
      </c>
      <c r="U813" s="2">
        <v>47848</v>
      </c>
      <c r="V813" s="2" t="s">
        <v>360</v>
      </c>
      <c r="W813" s="2" t="s">
        <v>2309</v>
      </c>
      <c r="X813" s="2" t="s">
        <v>2309</v>
      </c>
      <c r="Y813" s="2" t="s">
        <v>5270</v>
      </c>
      <c r="Z813" s="2" t="s">
        <v>359</v>
      </c>
      <c r="AA813" s="2" t="s">
        <v>14</v>
      </c>
      <c r="AB813" s="2" t="s">
        <v>14</v>
      </c>
      <c r="AC813" s="2">
        <v>2015</v>
      </c>
      <c r="AD813" s="2" t="s">
        <v>3342</v>
      </c>
      <c r="AE813" s="2" t="s">
        <v>5266</v>
      </c>
      <c r="AF813" s="2" t="s">
        <v>3344</v>
      </c>
    </row>
    <row r="814" spans="1:32" ht="53.4" hidden="1">
      <c r="A814" s="1">
        <f t="shared" si="13"/>
        <v>813</v>
      </c>
      <c r="B814" s="2" t="s">
        <v>2298</v>
      </c>
      <c r="C814" s="2" t="s">
        <v>2563</v>
      </c>
      <c r="D814" s="2" t="s">
        <v>3337</v>
      </c>
      <c r="E814" s="2" t="s">
        <v>321</v>
      </c>
      <c r="F814" s="2">
        <v>8665006273201710</v>
      </c>
      <c r="G814" s="2">
        <v>8</v>
      </c>
      <c r="H814" s="2">
        <v>2017</v>
      </c>
      <c r="I814" s="2" t="s">
        <v>5297</v>
      </c>
      <c r="J814" s="2">
        <v>6088900000119</v>
      </c>
      <c r="K814" s="6">
        <v>43028</v>
      </c>
      <c r="L814" s="2" t="s">
        <v>5300</v>
      </c>
      <c r="M814" s="2" t="s">
        <v>5299</v>
      </c>
      <c r="N814" s="2" t="s">
        <v>406</v>
      </c>
      <c r="O814" s="2">
        <v>12</v>
      </c>
      <c r="P814" s="3">
        <v>75</v>
      </c>
      <c r="Q814" s="3">
        <v>900</v>
      </c>
      <c r="R814" s="2" t="s">
        <v>174</v>
      </c>
      <c r="S814" s="2" t="s">
        <v>64</v>
      </c>
      <c r="T814" s="2" t="s">
        <v>113</v>
      </c>
      <c r="U814" s="2">
        <v>47848</v>
      </c>
      <c r="V814" s="2" t="s">
        <v>360</v>
      </c>
      <c r="W814" s="2" t="s">
        <v>2309</v>
      </c>
      <c r="X814" s="2" t="s">
        <v>2309</v>
      </c>
      <c r="Y814" s="2" t="s">
        <v>5270</v>
      </c>
      <c r="Z814" s="2" t="s">
        <v>359</v>
      </c>
      <c r="AA814" s="2" t="s">
        <v>14</v>
      </c>
      <c r="AB814" s="2" t="s">
        <v>14</v>
      </c>
      <c r="AC814" s="2">
        <v>2017</v>
      </c>
      <c r="AD814" s="2" t="s">
        <v>3342</v>
      </c>
      <c r="AE814" s="2" t="s">
        <v>5266</v>
      </c>
      <c r="AF814" s="2" t="s">
        <v>3344</v>
      </c>
    </row>
    <row r="815" spans="1:32" ht="53.4" hidden="1">
      <c r="A815" s="1">
        <f t="shared" si="13"/>
        <v>814</v>
      </c>
      <c r="B815" s="2" t="s">
        <v>2298</v>
      </c>
      <c r="C815" s="2" t="s">
        <v>2563</v>
      </c>
      <c r="D815" s="2" t="s">
        <v>3337</v>
      </c>
      <c r="E815" s="2" t="s">
        <v>321</v>
      </c>
      <c r="F815" s="2">
        <v>8665000239201560</v>
      </c>
      <c r="G815" s="2">
        <v>6</v>
      </c>
      <c r="H815" s="2">
        <v>2015</v>
      </c>
      <c r="I815" s="2" t="s">
        <v>5301</v>
      </c>
      <c r="J815" s="2">
        <v>6272793000184</v>
      </c>
      <c r="K815" s="6">
        <v>42095</v>
      </c>
      <c r="L815" s="2" t="s">
        <v>5302</v>
      </c>
      <c r="M815" s="2" t="s">
        <v>5303</v>
      </c>
      <c r="N815" s="2" t="s">
        <v>406</v>
      </c>
      <c r="O815" s="2">
        <v>12</v>
      </c>
      <c r="P815" s="3">
        <v>17493.98</v>
      </c>
      <c r="Q815" s="3">
        <v>209927.7</v>
      </c>
      <c r="R815" s="2" t="s">
        <v>174</v>
      </c>
      <c r="S815" s="2" t="s">
        <v>64</v>
      </c>
      <c r="T815" s="2" t="s">
        <v>113</v>
      </c>
      <c r="U815" s="2">
        <v>47848</v>
      </c>
      <c r="V815" s="2" t="s">
        <v>360</v>
      </c>
      <c r="W815" s="2" t="s">
        <v>2309</v>
      </c>
      <c r="X815" s="2" t="s">
        <v>2309</v>
      </c>
      <c r="Y815" s="2" t="s">
        <v>5270</v>
      </c>
      <c r="Z815" s="2" t="s">
        <v>359</v>
      </c>
      <c r="AA815" s="2" t="s">
        <v>14</v>
      </c>
      <c r="AB815" s="2" t="s">
        <v>14</v>
      </c>
      <c r="AC815" s="2">
        <v>2015</v>
      </c>
      <c r="AD815" s="2" t="s">
        <v>3342</v>
      </c>
      <c r="AE815" s="2" t="s">
        <v>5266</v>
      </c>
      <c r="AF815" s="2" t="s">
        <v>3344</v>
      </c>
    </row>
    <row r="816" spans="1:32" ht="53.4" hidden="1">
      <c r="A816" s="1">
        <f t="shared" si="13"/>
        <v>815</v>
      </c>
      <c r="B816" s="2" t="s">
        <v>2298</v>
      </c>
      <c r="C816" s="2" t="s">
        <v>2563</v>
      </c>
      <c r="D816" s="2" t="s">
        <v>3337</v>
      </c>
      <c r="E816" s="2" t="s">
        <v>321</v>
      </c>
      <c r="F816" s="2">
        <v>8665001316201920</v>
      </c>
      <c r="G816" s="2">
        <v>14</v>
      </c>
      <c r="H816" s="2">
        <v>2019</v>
      </c>
      <c r="I816" s="2" t="s">
        <v>5304</v>
      </c>
      <c r="J816" s="2">
        <v>14941072000148</v>
      </c>
      <c r="K816" s="6">
        <v>43649</v>
      </c>
      <c r="L816" s="2" t="s">
        <v>5305</v>
      </c>
      <c r="M816" s="2" t="s">
        <v>5306</v>
      </c>
      <c r="N816" s="2" t="s">
        <v>406</v>
      </c>
      <c r="O816" s="2">
        <v>12</v>
      </c>
      <c r="P816" s="3">
        <v>3889.53</v>
      </c>
      <c r="Q816" s="3">
        <v>46674.31</v>
      </c>
      <c r="R816" s="2" t="s">
        <v>174</v>
      </c>
      <c r="S816" s="2" t="s">
        <v>64</v>
      </c>
      <c r="T816" s="2" t="s">
        <v>142</v>
      </c>
      <c r="U816" s="2">
        <v>44381</v>
      </c>
      <c r="V816" s="2" t="s">
        <v>312</v>
      </c>
      <c r="W816" s="2" t="s">
        <v>2309</v>
      </c>
      <c r="X816" s="2" t="s">
        <v>2309</v>
      </c>
      <c r="Y816" s="2" t="s">
        <v>5270</v>
      </c>
      <c r="Z816" s="2" t="s">
        <v>323</v>
      </c>
      <c r="AA816" s="2" t="s">
        <v>14</v>
      </c>
      <c r="AB816" s="2" t="s">
        <v>14</v>
      </c>
      <c r="AC816" s="2">
        <v>2019</v>
      </c>
      <c r="AD816" s="2" t="s">
        <v>3342</v>
      </c>
      <c r="AE816" s="2" t="s">
        <v>5266</v>
      </c>
      <c r="AF816" s="2" t="s">
        <v>3344</v>
      </c>
    </row>
    <row r="817" spans="1:32" ht="53.4" hidden="1">
      <c r="A817" s="1">
        <f t="shared" si="13"/>
        <v>816</v>
      </c>
      <c r="B817" s="2" t="s">
        <v>2298</v>
      </c>
      <c r="C817" s="2" t="s">
        <v>2563</v>
      </c>
      <c r="D817" s="2" t="s">
        <v>3337</v>
      </c>
      <c r="E817" s="2" t="s">
        <v>321</v>
      </c>
      <c r="F817" s="2">
        <v>8665001316201920</v>
      </c>
      <c r="G817" s="2">
        <v>15</v>
      </c>
      <c r="H817" s="2">
        <v>2019</v>
      </c>
      <c r="I817" s="2" t="s">
        <v>5307</v>
      </c>
      <c r="J817" s="2">
        <v>11189144000154</v>
      </c>
      <c r="K817" s="6">
        <v>43656</v>
      </c>
      <c r="L817" s="2" t="s">
        <v>5308</v>
      </c>
      <c r="M817" s="2" t="s">
        <v>5306</v>
      </c>
      <c r="N817" s="2" t="s">
        <v>406</v>
      </c>
      <c r="O817" s="2">
        <v>12</v>
      </c>
      <c r="P817" s="3">
        <v>776.29</v>
      </c>
      <c r="Q817" s="3">
        <v>9315.43</v>
      </c>
      <c r="R817" s="2" t="s">
        <v>174</v>
      </c>
      <c r="S817" s="2" t="s">
        <v>64</v>
      </c>
      <c r="T817" s="2" t="s">
        <v>142</v>
      </c>
      <c r="U817" s="2">
        <v>44386</v>
      </c>
      <c r="V817" s="2" t="s">
        <v>312</v>
      </c>
      <c r="W817" s="2" t="s">
        <v>2309</v>
      </c>
      <c r="X817" s="2" t="s">
        <v>2309</v>
      </c>
      <c r="Y817" s="2" t="s">
        <v>5270</v>
      </c>
      <c r="Z817" s="2" t="s">
        <v>323</v>
      </c>
      <c r="AA817" s="2" t="s">
        <v>14</v>
      </c>
      <c r="AB817" s="2" t="s">
        <v>14</v>
      </c>
      <c r="AC817" s="2">
        <v>2019</v>
      </c>
      <c r="AD817" s="2" t="s">
        <v>3342</v>
      </c>
      <c r="AE817" s="2" t="s">
        <v>5266</v>
      </c>
      <c r="AF817" s="2" t="s">
        <v>3344</v>
      </c>
    </row>
    <row r="818" spans="1:32" ht="66.599999999999994" hidden="1">
      <c r="A818" s="1">
        <f t="shared" si="13"/>
        <v>817</v>
      </c>
      <c r="B818" s="2" t="s">
        <v>2298</v>
      </c>
      <c r="C818" s="2" t="s">
        <v>2563</v>
      </c>
      <c r="D818" s="2" t="s">
        <v>3337</v>
      </c>
      <c r="E818" s="2" t="s">
        <v>321</v>
      </c>
      <c r="F818" s="2">
        <v>8665001844201980</v>
      </c>
      <c r="G818" s="2">
        <v>12</v>
      </c>
      <c r="H818" s="2">
        <v>2019</v>
      </c>
      <c r="I818" s="2" t="s">
        <v>5309</v>
      </c>
      <c r="J818" s="2">
        <v>40432544000147</v>
      </c>
      <c r="K818" s="6">
        <v>43666</v>
      </c>
      <c r="L818" s="2" t="s">
        <v>4519</v>
      </c>
      <c r="M818" s="2" t="s">
        <v>5310</v>
      </c>
      <c r="N818" s="2" t="s">
        <v>406</v>
      </c>
      <c r="O818" s="2">
        <v>12</v>
      </c>
      <c r="P818" s="3">
        <v>743.7</v>
      </c>
      <c r="Q818" s="3">
        <v>8924.4</v>
      </c>
      <c r="R818" s="2" t="s">
        <v>39</v>
      </c>
      <c r="S818" s="2" t="s">
        <v>39</v>
      </c>
      <c r="T818" s="2" t="s">
        <v>38</v>
      </c>
      <c r="U818" s="2">
        <v>44366</v>
      </c>
      <c r="V818" s="2" t="s">
        <v>312</v>
      </c>
      <c r="W818" s="2" t="s">
        <v>2309</v>
      </c>
      <c r="X818" s="2" t="s">
        <v>2309</v>
      </c>
      <c r="Y818" s="2" t="s">
        <v>5270</v>
      </c>
      <c r="Z818" s="2" t="s">
        <v>323</v>
      </c>
      <c r="AA818" s="2" t="s">
        <v>14</v>
      </c>
      <c r="AB818" s="2" t="s">
        <v>14</v>
      </c>
      <c r="AC818" s="2">
        <v>2019</v>
      </c>
      <c r="AD818" s="2" t="s">
        <v>3342</v>
      </c>
      <c r="AE818" s="2" t="s">
        <v>5266</v>
      </c>
      <c r="AF818" s="2" t="s">
        <v>3344</v>
      </c>
    </row>
    <row r="819" spans="1:32" ht="119.4" hidden="1">
      <c r="A819" s="1">
        <f t="shared" si="13"/>
        <v>818</v>
      </c>
      <c r="B819" s="2" t="s">
        <v>2298</v>
      </c>
      <c r="C819" s="2" t="s">
        <v>2563</v>
      </c>
      <c r="D819" s="2" t="s">
        <v>3337</v>
      </c>
      <c r="E819" s="2" t="s">
        <v>321</v>
      </c>
      <c r="F819" s="2">
        <v>8665006203201830</v>
      </c>
      <c r="G819" s="2">
        <v>15</v>
      </c>
      <c r="H819" s="2">
        <v>2018</v>
      </c>
      <c r="I819" s="2" t="s">
        <v>2167</v>
      </c>
      <c r="J819" s="2">
        <v>40432544000147</v>
      </c>
      <c r="K819" s="6">
        <v>43439</v>
      </c>
      <c r="L819" s="2" t="s">
        <v>4141</v>
      </c>
      <c r="M819" s="2" t="s">
        <v>5311</v>
      </c>
      <c r="N819" s="2" t="s">
        <v>406</v>
      </c>
      <c r="O819" s="2">
        <v>12</v>
      </c>
      <c r="P819" s="3">
        <v>4559.4799999999996</v>
      </c>
      <c r="Q819" s="3">
        <v>54713.8</v>
      </c>
      <c r="R819" s="2" t="s">
        <v>39</v>
      </c>
      <c r="S819" s="2" t="s">
        <v>39</v>
      </c>
      <c r="T819" s="2" t="s">
        <v>38</v>
      </c>
      <c r="U819" s="2">
        <v>44541</v>
      </c>
      <c r="V819" s="2" t="s">
        <v>312</v>
      </c>
      <c r="W819" s="2" t="s">
        <v>2309</v>
      </c>
      <c r="X819" s="2" t="s">
        <v>2309</v>
      </c>
      <c r="Y819" s="2" t="s">
        <v>5270</v>
      </c>
      <c r="Z819" s="2" t="s">
        <v>323</v>
      </c>
      <c r="AA819" s="2" t="s">
        <v>14</v>
      </c>
      <c r="AB819" s="2" t="s">
        <v>14</v>
      </c>
      <c r="AC819" s="2">
        <v>2018</v>
      </c>
      <c r="AD819" s="2" t="s">
        <v>3342</v>
      </c>
      <c r="AE819" s="2" t="s">
        <v>5266</v>
      </c>
      <c r="AF819" s="2" t="s">
        <v>3344</v>
      </c>
    </row>
    <row r="820" spans="1:32" ht="53.4" hidden="1">
      <c r="A820" s="1">
        <f t="shared" si="13"/>
        <v>819</v>
      </c>
      <c r="B820" s="2" t="s">
        <v>2298</v>
      </c>
      <c r="C820" s="2" t="s">
        <v>2563</v>
      </c>
      <c r="D820" s="2" t="s">
        <v>3337</v>
      </c>
      <c r="E820" s="2" t="s">
        <v>321</v>
      </c>
      <c r="F820" s="2">
        <v>8665000474201880</v>
      </c>
      <c r="G820" s="2">
        <v>9</v>
      </c>
      <c r="H820" s="2">
        <v>2019</v>
      </c>
      <c r="I820" s="2" t="s">
        <v>5312</v>
      </c>
      <c r="J820" s="2">
        <v>7441356000193</v>
      </c>
      <c r="K820" s="6">
        <v>43616</v>
      </c>
      <c r="L820" s="2" t="s">
        <v>5313</v>
      </c>
      <c r="M820" s="2" t="s">
        <v>5311</v>
      </c>
      <c r="N820" s="2" t="s">
        <v>406</v>
      </c>
      <c r="O820" s="2">
        <v>12</v>
      </c>
      <c r="P820" s="3">
        <v>9811.85</v>
      </c>
      <c r="Q820" s="3">
        <v>117742.2</v>
      </c>
      <c r="R820" s="2" t="s">
        <v>39</v>
      </c>
      <c r="S820" s="2" t="s">
        <v>39</v>
      </c>
      <c r="T820" s="2" t="s">
        <v>38</v>
      </c>
      <c r="U820" s="2">
        <v>44532</v>
      </c>
      <c r="V820" s="2" t="s">
        <v>312</v>
      </c>
      <c r="W820" s="2" t="s">
        <v>215</v>
      </c>
      <c r="X820" s="2" t="s">
        <v>2309</v>
      </c>
      <c r="Y820" s="2" t="s">
        <v>5270</v>
      </c>
      <c r="Z820" s="2" t="s">
        <v>323</v>
      </c>
      <c r="AA820" s="2" t="s">
        <v>14</v>
      </c>
      <c r="AB820" s="2" t="s">
        <v>14</v>
      </c>
      <c r="AC820" s="2">
        <v>2019</v>
      </c>
      <c r="AD820" s="2" t="s">
        <v>3342</v>
      </c>
      <c r="AE820" s="2" t="s">
        <v>5266</v>
      </c>
      <c r="AF820" s="2" t="s">
        <v>3344</v>
      </c>
    </row>
    <row r="821" spans="1:32" ht="53.4" hidden="1">
      <c r="A821" s="1">
        <f t="shared" si="13"/>
        <v>820</v>
      </c>
      <c r="B821" s="2" t="s">
        <v>2298</v>
      </c>
      <c r="C821" s="2" t="s">
        <v>2720</v>
      </c>
      <c r="D821" s="2" t="s">
        <v>3337</v>
      </c>
      <c r="E821" s="2" t="s">
        <v>321</v>
      </c>
      <c r="F821" s="2">
        <v>8665000474201880</v>
      </c>
      <c r="G821" s="2">
        <v>10</v>
      </c>
      <c r="H821" s="2">
        <v>2019</v>
      </c>
      <c r="I821" s="2" t="s">
        <v>5314</v>
      </c>
      <c r="J821" s="2">
        <v>6172384000106</v>
      </c>
      <c r="K821" s="6">
        <v>43616</v>
      </c>
      <c r="L821" s="2" t="s">
        <v>5315</v>
      </c>
      <c r="M821" s="2" t="s">
        <v>5311</v>
      </c>
      <c r="N821" s="2" t="s">
        <v>406</v>
      </c>
      <c r="O821" s="2">
        <v>12</v>
      </c>
      <c r="P821" s="3">
        <v>51707.44</v>
      </c>
      <c r="Q821" s="3">
        <v>620489.27</v>
      </c>
      <c r="R821" s="2" t="s">
        <v>39</v>
      </c>
      <c r="S821" s="2" t="s">
        <v>39</v>
      </c>
      <c r="T821" s="2" t="s">
        <v>38</v>
      </c>
      <c r="U821" s="2">
        <v>44532</v>
      </c>
      <c r="V821" s="2" t="s">
        <v>312</v>
      </c>
      <c r="W821" s="2" t="s">
        <v>2309</v>
      </c>
      <c r="X821" s="2" t="s">
        <v>2309</v>
      </c>
      <c r="Y821" s="2" t="s">
        <v>5270</v>
      </c>
      <c r="Z821" s="2" t="s">
        <v>323</v>
      </c>
      <c r="AA821" s="2" t="s">
        <v>14</v>
      </c>
      <c r="AB821" s="2" t="s">
        <v>14</v>
      </c>
      <c r="AC821" s="2">
        <v>2019</v>
      </c>
      <c r="AD821" s="2" t="s">
        <v>3342</v>
      </c>
      <c r="AE821" s="2" t="s">
        <v>5266</v>
      </c>
      <c r="AF821" s="2" t="s">
        <v>3344</v>
      </c>
    </row>
    <row r="822" spans="1:32" ht="53.4" hidden="1">
      <c r="A822" s="1">
        <f t="shared" si="13"/>
        <v>821</v>
      </c>
      <c r="B822" s="2" t="s">
        <v>2298</v>
      </c>
      <c r="C822" s="2" t="s">
        <v>2563</v>
      </c>
      <c r="D822" s="2" t="s">
        <v>3337</v>
      </c>
      <c r="E822" s="2" t="s">
        <v>321</v>
      </c>
      <c r="F822" s="2">
        <v>8665000474201880</v>
      </c>
      <c r="G822" s="2">
        <v>11</v>
      </c>
      <c r="H822" s="2">
        <v>2019</v>
      </c>
      <c r="I822" s="2" t="s">
        <v>5316</v>
      </c>
      <c r="J822" s="2">
        <v>11509434000138</v>
      </c>
      <c r="K822" s="6">
        <v>43616</v>
      </c>
      <c r="L822" s="2" t="s">
        <v>5315</v>
      </c>
      <c r="M822" s="2" t="s">
        <v>5311</v>
      </c>
      <c r="N822" s="2" t="s">
        <v>406</v>
      </c>
      <c r="O822" s="2">
        <v>12</v>
      </c>
      <c r="P822" s="3">
        <v>15000</v>
      </c>
      <c r="Q822" s="3">
        <v>180000</v>
      </c>
      <c r="R822" s="2" t="s">
        <v>39</v>
      </c>
      <c r="S822" s="2" t="s">
        <v>39</v>
      </c>
      <c r="T822" s="2" t="s">
        <v>38</v>
      </c>
      <c r="U822" s="2">
        <v>44532</v>
      </c>
      <c r="V822" s="2" t="s">
        <v>312</v>
      </c>
      <c r="W822" s="2" t="s">
        <v>2309</v>
      </c>
      <c r="X822" s="2" t="s">
        <v>2309</v>
      </c>
      <c r="Y822" s="2" t="s">
        <v>5270</v>
      </c>
      <c r="Z822" s="2" t="s">
        <v>323</v>
      </c>
      <c r="AA822" s="2" t="s">
        <v>14</v>
      </c>
      <c r="AB822" s="2" t="s">
        <v>14</v>
      </c>
      <c r="AC822" s="2">
        <v>2019</v>
      </c>
      <c r="AD822" s="2" t="s">
        <v>3342</v>
      </c>
      <c r="AE822" s="2" t="s">
        <v>5266</v>
      </c>
      <c r="AF822" s="2" t="s">
        <v>3344</v>
      </c>
    </row>
    <row r="823" spans="1:32" ht="93" hidden="1">
      <c r="A823" s="1">
        <f t="shared" si="13"/>
        <v>822</v>
      </c>
      <c r="B823" s="2" t="s">
        <v>2298</v>
      </c>
      <c r="C823" s="2" t="s">
        <v>2563</v>
      </c>
      <c r="D823" s="2" t="s">
        <v>3337</v>
      </c>
      <c r="E823" s="2" t="s">
        <v>321</v>
      </c>
      <c r="F823" s="2">
        <v>8665003978201770</v>
      </c>
      <c r="G823" s="2">
        <v>7</v>
      </c>
      <c r="H823" s="2">
        <v>2017</v>
      </c>
      <c r="I823" s="2" t="s">
        <v>5317</v>
      </c>
      <c r="J823" s="2">
        <v>11509434000138</v>
      </c>
      <c r="K823" s="6">
        <v>43012</v>
      </c>
      <c r="L823" s="2" t="s">
        <v>5318</v>
      </c>
      <c r="M823" s="2" t="s">
        <v>5311</v>
      </c>
      <c r="N823" s="2" t="s">
        <v>406</v>
      </c>
      <c r="O823" s="2">
        <v>12</v>
      </c>
      <c r="P823" s="3">
        <v>5744.16</v>
      </c>
      <c r="Q823" s="3">
        <v>68929.919999999998</v>
      </c>
      <c r="R823" s="2" t="s">
        <v>39</v>
      </c>
      <c r="S823" s="2" t="s">
        <v>39</v>
      </c>
      <c r="T823" s="2" t="s">
        <v>38</v>
      </c>
      <c r="U823" s="2">
        <v>44471</v>
      </c>
      <c r="V823" s="2" t="s">
        <v>312</v>
      </c>
      <c r="W823" s="2" t="s">
        <v>2309</v>
      </c>
      <c r="X823" s="2" t="s">
        <v>2309</v>
      </c>
      <c r="Y823" s="2" t="s">
        <v>5270</v>
      </c>
      <c r="Z823" s="2" t="s">
        <v>323</v>
      </c>
      <c r="AA823" s="2" t="s">
        <v>14</v>
      </c>
      <c r="AB823" s="2" t="s">
        <v>14</v>
      </c>
      <c r="AC823" s="2">
        <v>2017</v>
      </c>
      <c r="AD823" s="2" t="s">
        <v>3342</v>
      </c>
      <c r="AE823" s="2" t="s">
        <v>5266</v>
      </c>
      <c r="AF823" s="2" t="s">
        <v>3344</v>
      </c>
    </row>
    <row r="824" spans="1:32" ht="66.599999999999994" hidden="1">
      <c r="A824" s="1">
        <f t="shared" si="13"/>
        <v>823</v>
      </c>
      <c r="B824" s="2" t="s">
        <v>2298</v>
      </c>
      <c r="C824" s="2" t="s">
        <v>2563</v>
      </c>
      <c r="D824" s="2" t="s">
        <v>3337</v>
      </c>
      <c r="E824" s="2" t="s">
        <v>321</v>
      </c>
      <c r="F824" s="2">
        <v>8665003602201840</v>
      </c>
      <c r="G824" s="2">
        <v>12</v>
      </c>
      <c r="H824" s="2">
        <v>2018</v>
      </c>
      <c r="I824" s="2" t="s">
        <v>4120</v>
      </c>
      <c r="J824" s="2">
        <v>5591590000198</v>
      </c>
      <c r="K824" s="6">
        <v>44105</v>
      </c>
      <c r="L824" s="2" t="s">
        <v>5319</v>
      </c>
      <c r="M824" s="2" t="s">
        <v>5320</v>
      </c>
      <c r="N824" s="2" t="s">
        <v>406</v>
      </c>
      <c r="O824" s="2">
        <v>12</v>
      </c>
      <c r="P824" s="3">
        <v>10850.97</v>
      </c>
      <c r="Q824" s="3">
        <v>130211.61</v>
      </c>
      <c r="R824" s="2" t="s">
        <v>17</v>
      </c>
      <c r="S824" s="2" t="s">
        <v>64</v>
      </c>
      <c r="T824" s="2" t="s">
        <v>142</v>
      </c>
      <c r="U824" s="2">
        <v>44531</v>
      </c>
      <c r="V824" s="2" t="s">
        <v>312</v>
      </c>
      <c r="W824" s="2" t="s">
        <v>2309</v>
      </c>
      <c r="X824" s="2" t="s">
        <v>2309</v>
      </c>
      <c r="Y824" s="2" t="s">
        <v>5270</v>
      </c>
      <c r="Z824" s="2" t="s">
        <v>359</v>
      </c>
      <c r="AA824" s="2" t="s">
        <v>14</v>
      </c>
      <c r="AB824" s="2" t="s">
        <v>14</v>
      </c>
      <c r="AC824" s="2">
        <v>2018</v>
      </c>
      <c r="AD824" s="2" t="s">
        <v>3342</v>
      </c>
      <c r="AE824" s="2" t="s">
        <v>5266</v>
      </c>
      <c r="AF824" s="2" t="s">
        <v>3344</v>
      </c>
    </row>
    <row r="825" spans="1:32" ht="53.4" hidden="1">
      <c r="A825" s="1">
        <f t="shared" si="13"/>
        <v>824</v>
      </c>
      <c r="B825" s="2" t="s">
        <v>2298</v>
      </c>
      <c r="C825" s="2" t="s">
        <v>2563</v>
      </c>
      <c r="D825" s="2" t="s">
        <v>3337</v>
      </c>
      <c r="E825" s="2" t="s">
        <v>321</v>
      </c>
      <c r="F825" s="2">
        <v>8665005602201960</v>
      </c>
      <c r="G825" s="2">
        <v>18</v>
      </c>
      <c r="H825" s="2">
        <v>2019</v>
      </c>
      <c r="I825" s="2" t="s">
        <v>2287</v>
      </c>
      <c r="J825" s="2">
        <v>6064175000149</v>
      </c>
      <c r="K825" s="6">
        <v>43696</v>
      </c>
      <c r="L825" s="2" t="s">
        <v>4495</v>
      </c>
      <c r="M825" s="2" t="s">
        <v>5321</v>
      </c>
      <c r="N825" s="2" t="s">
        <v>406</v>
      </c>
      <c r="O825" s="2">
        <v>12</v>
      </c>
      <c r="P825" s="3">
        <v>20656.5</v>
      </c>
      <c r="Q825" s="3">
        <v>247878</v>
      </c>
      <c r="R825" s="2" t="s">
        <v>174</v>
      </c>
      <c r="S825" s="2" t="s">
        <v>64</v>
      </c>
      <c r="T825" s="2" t="s">
        <v>142</v>
      </c>
      <c r="U825" s="2">
        <v>44427</v>
      </c>
      <c r="V825" s="2" t="s">
        <v>312</v>
      </c>
      <c r="W825" s="2" t="s">
        <v>2309</v>
      </c>
      <c r="X825" s="2" t="s">
        <v>2309</v>
      </c>
      <c r="Y825" s="2" t="s">
        <v>5270</v>
      </c>
      <c r="Z825" s="2" t="s">
        <v>323</v>
      </c>
      <c r="AA825" s="2" t="s">
        <v>14</v>
      </c>
      <c r="AB825" s="2" t="s">
        <v>14</v>
      </c>
      <c r="AC825" s="2">
        <v>2019</v>
      </c>
      <c r="AD825" s="2" t="s">
        <v>3342</v>
      </c>
      <c r="AE825" s="2" t="s">
        <v>5266</v>
      </c>
      <c r="AF825" s="2" t="s">
        <v>3344</v>
      </c>
    </row>
    <row r="826" spans="1:32" ht="79.8" hidden="1">
      <c r="A826" s="1">
        <f t="shared" si="13"/>
        <v>825</v>
      </c>
      <c r="B826" s="2" t="s">
        <v>2298</v>
      </c>
      <c r="C826" s="2" t="s">
        <v>2720</v>
      </c>
      <c r="D826" s="2" t="s">
        <v>3337</v>
      </c>
      <c r="E826" s="2" t="s">
        <v>321</v>
      </c>
      <c r="F826" s="2">
        <v>8665006432201770</v>
      </c>
      <c r="G826" s="2">
        <v>9</v>
      </c>
      <c r="H826" s="2">
        <v>2017</v>
      </c>
      <c r="I826" s="2" t="s">
        <v>5322</v>
      </c>
      <c r="J826" s="2">
        <v>3935660000152</v>
      </c>
      <c r="K826" s="6">
        <v>43042</v>
      </c>
      <c r="L826" s="2" t="s">
        <v>5323</v>
      </c>
      <c r="M826" s="2" t="s">
        <v>5324</v>
      </c>
      <c r="N826" s="2" t="s">
        <v>406</v>
      </c>
      <c r="O826" s="2">
        <v>12</v>
      </c>
      <c r="P826" s="3">
        <v>700</v>
      </c>
      <c r="Q826" s="3">
        <v>8400</v>
      </c>
      <c r="R826" s="2" t="s">
        <v>174</v>
      </c>
      <c r="S826" s="2" t="s">
        <v>64</v>
      </c>
      <c r="T826" s="2" t="s">
        <v>5325</v>
      </c>
      <c r="U826" s="2">
        <v>44511</v>
      </c>
      <c r="V826" s="2" t="s">
        <v>312</v>
      </c>
      <c r="W826" s="2" t="s">
        <v>2309</v>
      </c>
      <c r="X826" s="2" t="s">
        <v>2309</v>
      </c>
      <c r="Y826" s="2" t="s">
        <v>5270</v>
      </c>
      <c r="Z826" s="2" t="s">
        <v>323</v>
      </c>
      <c r="AA826" s="2" t="s">
        <v>14</v>
      </c>
      <c r="AB826" s="2" t="s">
        <v>14</v>
      </c>
      <c r="AC826" s="2">
        <v>2017</v>
      </c>
      <c r="AD826" s="2" t="s">
        <v>3342</v>
      </c>
      <c r="AE826" s="2" t="s">
        <v>5266</v>
      </c>
      <c r="AF826" s="2" t="s">
        <v>3344</v>
      </c>
    </row>
    <row r="827" spans="1:32" ht="53.4" hidden="1">
      <c r="A827" s="1">
        <f t="shared" si="13"/>
        <v>826</v>
      </c>
      <c r="B827" s="2" t="s">
        <v>2298</v>
      </c>
      <c r="C827" s="2" t="s">
        <v>2684</v>
      </c>
      <c r="D827" s="2" t="s">
        <v>3337</v>
      </c>
      <c r="E827" s="2" t="s">
        <v>321</v>
      </c>
      <c r="F827" s="2">
        <v>8665005894201930</v>
      </c>
      <c r="G827" s="2">
        <v>8</v>
      </c>
      <c r="H827" s="2">
        <v>2020</v>
      </c>
      <c r="I827" s="2" t="s">
        <v>5326</v>
      </c>
      <c r="J827" s="2">
        <v>42779103353</v>
      </c>
      <c r="K827" s="6">
        <v>44056</v>
      </c>
      <c r="L827" s="2" t="s">
        <v>3375</v>
      </c>
      <c r="M827" s="2" t="s">
        <v>3375</v>
      </c>
      <c r="N827" s="2" t="s">
        <v>406</v>
      </c>
      <c r="O827" s="2">
        <v>12</v>
      </c>
      <c r="P827" s="3">
        <v>0</v>
      </c>
      <c r="Q827" s="3">
        <v>0.01</v>
      </c>
      <c r="R827" s="2" t="s">
        <v>174</v>
      </c>
      <c r="S827" s="2" t="s">
        <v>64</v>
      </c>
      <c r="T827" s="2" t="s">
        <v>256</v>
      </c>
      <c r="U827" s="2">
        <v>45156</v>
      </c>
      <c r="V827" s="2" t="s">
        <v>312</v>
      </c>
      <c r="W827" s="2" t="s">
        <v>2309</v>
      </c>
      <c r="X827" s="2" t="s">
        <v>2309</v>
      </c>
      <c r="Y827" s="2" t="s">
        <v>5270</v>
      </c>
      <c r="Z827" s="2" t="s">
        <v>323</v>
      </c>
      <c r="AA827" s="2" t="s">
        <v>14</v>
      </c>
      <c r="AB827" s="2" t="s">
        <v>14</v>
      </c>
      <c r="AC827" s="2">
        <v>2020</v>
      </c>
      <c r="AD827" s="2" t="s">
        <v>3342</v>
      </c>
      <c r="AE827" s="2" t="s">
        <v>5266</v>
      </c>
      <c r="AF827" s="2" t="s">
        <v>3344</v>
      </c>
    </row>
    <row r="828" spans="1:32" ht="106.2" hidden="1">
      <c r="A828" s="1">
        <f t="shared" si="13"/>
        <v>827</v>
      </c>
      <c r="B828" s="2" t="s">
        <v>2298</v>
      </c>
      <c r="C828" s="2" t="s">
        <v>2684</v>
      </c>
      <c r="D828" s="2" t="s">
        <v>3337</v>
      </c>
      <c r="E828" s="2" t="s">
        <v>321</v>
      </c>
      <c r="F828" s="2">
        <v>8665006896201940</v>
      </c>
      <c r="G828" s="2">
        <v>9</v>
      </c>
      <c r="H828" s="2">
        <v>2020</v>
      </c>
      <c r="I828" s="2" t="s">
        <v>5327</v>
      </c>
      <c r="J828" s="2">
        <v>37110337000161</v>
      </c>
      <c r="K828" s="6">
        <v>44061</v>
      </c>
      <c r="L828" s="2" t="s">
        <v>3360</v>
      </c>
      <c r="M828" s="2" t="s">
        <v>3361</v>
      </c>
      <c r="N828" s="2" t="s">
        <v>406</v>
      </c>
      <c r="O828" s="2">
        <v>12</v>
      </c>
      <c r="P828" s="3">
        <v>0</v>
      </c>
      <c r="Q828" s="3">
        <v>0.01</v>
      </c>
      <c r="R828" s="2" t="s">
        <v>174</v>
      </c>
      <c r="S828" s="2" t="s">
        <v>64</v>
      </c>
      <c r="T828" s="2" t="s">
        <v>256</v>
      </c>
      <c r="U828" s="2">
        <v>44426</v>
      </c>
      <c r="V828" s="2" t="s">
        <v>312</v>
      </c>
      <c r="W828" s="2" t="s">
        <v>2309</v>
      </c>
      <c r="X828" s="2" t="s">
        <v>2309</v>
      </c>
      <c r="Y828" s="2" t="s">
        <v>5270</v>
      </c>
      <c r="Z828" s="2" t="s">
        <v>323</v>
      </c>
      <c r="AA828" s="2" t="s">
        <v>14</v>
      </c>
      <c r="AB828" s="2" t="s">
        <v>14</v>
      </c>
      <c r="AC828" s="2">
        <v>2020</v>
      </c>
      <c r="AD828" s="2" t="s">
        <v>3342</v>
      </c>
      <c r="AE828" s="2" t="s">
        <v>5266</v>
      </c>
      <c r="AF828" s="2" t="s">
        <v>3344</v>
      </c>
    </row>
    <row r="829" spans="1:32" ht="79.8" hidden="1">
      <c r="A829" s="1">
        <f t="shared" si="13"/>
        <v>828</v>
      </c>
      <c r="B829" s="2" t="s">
        <v>2298</v>
      </c>
      <c r="C829" s="2" t="s">
        <v>2563</v>
      </c>
      <c r="D829" s="2" t="s">
        <v>3337</v>
      </c>
      <c r="E829" s="2" t="s">
        <v>321</v>
      </c>
      <c r="F829" s="2">
        <v>8665001104201940</v>
      </c>
      <c r="G829" s="2">
        <v>2</v>
      </c>
      <c r="H829" s="2">
        <v>2019</v>
      </c>
      <c r="I829" s="2" t="s">
        <v>4540</v>
      </c>
      <c r="J829" s="2">
        <v>34028316003471</v>
      </c>
      <c r="K829" s="6">
        <v>43553</v>
      </c>
      <c r="L829" s="2" t="s">
        <v>5328</v>
      </c>
      <c r="M829" s="2" t="s">
        <v>3366</v>
      </c>
      <c r="N829" s="2" t="s">
        <v>406</v>
      </c>
      <c r="O829" s="2">
        <v>12</v>
      </c>
      <c r="P829" s="3">
        <v>5902.92</v>
      </c>
      <c r="Q829" s="3">
        <v>70835</v>
      </c>
      <c r="R829" s="2" t="s">
        <v>174</v>
      </c>
      <c r="S829" s="2" t="s">
        <v>64</v>
      </c>
      <c r="T829" s="2" t="s">
        <v>256</v>
      </c>
      <c r="U829" s="2">
        <v>44284</v>
      </c>
      <c r="V829" s="2" t="s">
        <v>312</v>
      </c>
      <c r="W829" s="2" t="s">
        <v>2309</v>
      </c>
      <c r="X829" s="2" t="s">
        <v>2309</v>
      </c>
      <c r="Y829" s="2" t="s">
        <v>5270</v>
      </c>
      <c r="Z829" s="2" t="s">
        <v>3923</v>
      </c>
      <c r="AA829" s="2" t="s">
        <v>14</v>
      </c>
      <c r="AB829" s="2" t="s">
        <v>14</v>
      </c>
      <c r="AC829" s="2">
        <v>2019</v>
      </c>
      <c r="AD829" s="2" t="s">
        <v>3342</v>
      </c>
      <c r="AE829" s="2" t="s">
        <v>5266</v>
      </c>
      <c r="AF829" s="2" t="s">
        <v>3344</v>
      </c>
    </row>
    <row r="830" spans="1:32" ht="53.4" hidden="1">
      <c r="A830" s="1">
        <f t="shared" si="13"/>
        <v>829</v>
      </c>
      <c r="B830" s="2" t="s">
        <v>2298</v>
      </c>
      <c r="C830" s="2" t="s">
        <v>2563</v>
      </c>
      <c r="D830" s="2" t="s">
        <v>3337</v>
      </c>
      <c r="E830" s="2" t="s">
        <v>321</v>
      </c>
      <c r="F830" s="2">
        <v>8665002928201180</v>
      </c>
      <c r="G830" s="2">
        <v>6</v>
      </c>
      <c r="H830" s="2">
        <v>2013</v>
      </c>
      <c r="I830" s="2" t="s">
        <v>5329</v>
      </c>
      <c r="J830" s="2">
        <v>6231814000113</v>
      </c>
      <c r="K830" s="6">
        <v>41289</v>
      </c>
      <c r="L830" s="2" t="s">
        <v>5330</v>
      </c>
      <c r="M830" s="2" t="s">
        <v>5331</v>
      </c>
      <c r="N830" s="2" t="s">
        <v>406</v>
      </c>
      <c r="O830" s="2">
        <v>12</v>
      </c>
      <c r="P830" s="3">
        <v>74642.55</v>
      </c>
      <c r="Q830" s="3">
        <v>895710.6</v>
      </c>
      <c r="R830" s="2" t="s">
        <v>174</v>
      </c>
      <c r="S830" s="2" t="s">
        <v>64</v>
      </c>
      <c r="T830" s="2" t="s">
        <v>314</v>
      </c>
      <c r="U830" s="2">
        <v>44501</v>
      </c>
      <c r="V830" s="2" t="s">
        <v>312</v>
      </c>
      <c r="W830" s="2" t="s">
        <v>2309</v>
      </c>
      <c r="X830" s="2" t="s">
        <v>2309</v>
      </c>
      <c r="Y830" s="2" t="s">
        <v>5270</v>
      </c>
      <c r="Z830" s="2" t="s">
        <v>359</v>
      </c>
      <c r="AA830" s="2" t="s">
        <v>14</v>
      </c>
      <c r="AB830" s="2" t="s">
        <v>14</v>
      </c>
      <c r="AC830" s="2">
        <v>2013</v>
      </c>
      <c r="AD830" s="2" t="s">
        <v>3342</v>
      </c>
      <c r="AE830" s="2" t="s">
        <v>5266</v>
      </c>
      <c r="AF830" s="2" t="s">
        <v>3344</v>
      </c>
    </row>
    <row r="831" spans="1:32" ht="53.4" hidden="1">
      <c r="A831" s="1">
        <f t="shared" si="13"/>
        <v>830</v>
      </c>
      <c r="B831" s="2" t="s">
        <v>2298</v>
      </c>
      <c r="C831" s="2" t="s">
        <v>2563</v>
      </c>
      <c r="D831" s="2" t="s">
        <v>3337</v>
      </c>
      <c r="E831" s="2" t="s">
        <v>321</v>
      </c>
      <c r="F831" s="2">
        <v>8665001151201300</v>
      </c>
      <c r="G831" s="2">
        <v>5</v>
      </c>
      <c r="H831" s="2">
        <v>2013</v>
      </c>
      <c r="I831" s="2" t="s">
        <v>5332</v>
      </c>
      <c r="J831" s="2">
        <v>53119037320</v>
      </c>
      <c r="K831" s="6">
        <v>41556</v>
      </c>
      <c r="L831" s="2" t="s">
        <v>5333</v>
      </c>
      <c r="M831" s="2" t="s">
        <v>5334</v>
      </c>
      <c r="N831" s="2" t="s">
        <v>406</v>
      </c>
      <c r="O831" s="2">
        <v>12</v>
      </c>
      <c r="P831" s="3">
        <v>4652.18</v>
      </c>
      <c r="Q831" s="3">
        <v>55826.16</v>
      </c>
      <c r="R831" s="2" t="s">
        <v>174</v>
      </c>
      <c r="S831" s="2" t="s">
        <v>64</v>
      </c>
      <c r="T831" s="2" t="s">
        <v>314</v>
      </c>
      <c r="U831" s="2">
        <v>44844</v>
      </c>
      <c r="V831" s="2" t="s">
        <v>312</v>
      </c>
      <c r="W831" s="2" t="s">
        <v>2309</v>
      </c>
      <c r="X831" s="2" t="s">
        <v>2309</v>
      </c>
      <c r="Y831" s="2" t="s">
        <v>5270</v>
      </c>
      <c r="Z831" s="2" t="s">
        <v>359</v>
      </c>
      <c r="AA831" s="2" t="s">
        <v>14</v>
      </c>
      <c r="AB831" s="2" t="s">
        <v>14</v>
      </c>
      <c r="AC831" s="2">
        <v>2013</v>
      </c>
      <c r="AD831" s="2" t="s">
        <v>3342</v>
      </c>
      <c r="AE831" s="2" t="s">
        <v>5266</v>
      </c>
      <c r="AF831" s="2" t="s">
        <v>3344</v>
      </c>
    </row>
    <row r="832" spans="1:32" ht="145.80000000000001" hidden="1">
      <c r="A832" s="1">
        <f t="shared" si="13"/>
        <v>831</v>
      </c>
      <c r="B832" s="2" t="s">
        <v>2298</v>
      </c>
      <c r="C832" s="2" t="s">
        <v>2563</v>
      </c>
      <c r="D832" s="2" t="s">
        <v>3337</v>
      </c>
      <c r="E832" s="2" t="s">
        <v>321</v>
      </c>
      <c r="F832" s="2">
        <v>8665002331202020</v>
      </c>
      <c r="G832" s="2">
        <v>2</v>
      </c>
      <c r="H832" s="2">
        <v>2021</v>
      </c>
      <c r="I832" s="2" t="s">
        <v>4071</v>
      </c>
      <c r="J832" s="2">
        <v>3506307000157</v>
      </c>
      <c r="K832" s="6">
        <v>44256</v>
      </c>
      <c r="L832" s="2" t="s">
        <v>5335</v>
      </c>
      <c r="M832" s="2" t="s">
        <v>5336</v>
      </c>
      <c r="N832" s="2" t="s">
        <v>406</v>
      </c>
      <c r="O832" s="2">
        <v>12</v>
      </c>
      <c r="P832" s="3">
        <v>168277</v>
      </c>
      <c r="Q832" s="3">
        <v>2019324.03</v>
      </c>
      <c r="R832" s="2" t="s">
        <v>174</v>
      </c>
      <c r="S832" s="2" t="s">
        <v>64</v>
      </c>
      <c r="T832" s="2" t="s">
        <v>256</v>
      </c>
      <c r="U832" s="2">
        <v>44621</v>
      </c>
      <c r="V832" s="2" t="s">
        <v>312</v>
      </c>
      <c r="W832" s="2" t="s">
        <v>2309</v>
      </c>
      <c r="X832" s="2" t="s">
        <v>2309</v>
      </c>
      <c r="Y832" s="2" t="s">
        <v>5270</v>
      </c>
      <c r="Z832" s="2" t="s">
        <v>323</v>
      </c>
      <c r="AA832" s="2" t="s">
        <v>14</v>
      </c>
      <c r="AB832" s="2" t="s">
        <v>14</v>
      </c>
      <c r="AC832" s="2">
        <v>2021</v>
      </c>
      <c r="AD832" s="2" t="s">
        <v>3342</v>
      </c>
      <c r="AE832" s="2" t="s">
        <v>5266</v>
      </c>
      <c r="AF832" s="2" t="s">
        <v>3344</v>
      </c>
    </row>
    <row r="833" spans="1:32" ht="145.80000000000001" hidden="1">
      <c r="A833" s="1">
        <f t="shared" si="13"/>
        <v>832</v>
      </c>
      <c r="B833" s="2" t="s">
        <v>2298</v>
      </c>
      <c r="C833" s="2" t="s">
        <v>2563</v>
      </c>
      <c r="D833" s="2" t="s">
        <v>3337</v>
      </c>
      <c r="E833" s="2" t="s">
        <v>321</v>
      </c>
      <c r="F833" s="2">
        <v>8665006343202020</v>
      </c>
      <c r="G833" s="2">
        <v>1</v>
      </c>
      <c r="H833" s="2">
        <v>2021</v>
      </c>
      <c r="I833" s="2" t="s">
        <v>5337</v>
      </c>
      <c r="J833" s="2">
        <v>7852527000193</v>
      </c>
      <c r="K833" s="6">
        <v>44250</v>
      </c>
      <c r="L833" s="2" t="s">
        <v>5338</v>
      </c>
      <c r="M833" s="2" t="s">
        <v>5339</v>
      </c>
      <c r="N833" s="2" t="s">
        <v>406</v>
      </c>
      <c r="O833" s="2">
        <v>12</v>
      </c>
      <c r="P833" s="3">
        <v>3827.03</v>
      </c>
      <c r="Q833" s="3">
        <v>45924.36</v>
      </c>
      <c r="R833" s="2" t="s">
        <v>174</v>
      </c>
      <c r="S833" s="2" t="s">
        <v>64</v>
      </c>
      <c r="T833" s="2" t="s">
        <v>256</v>
      </c>
      <c r="U833" s="2">
        <v>44621</v>
      </c>
      <c r="V833" s="2" t="s">
        <v>312</v>
      </c>
      <c r="W833" s="2" t="s">
        <v>2309</v>
      </c>
      <c r="X833" s="2" t="s">
        <v>2309</v>
      </c>
      <c r="Y833" s="2" t="s">
        <v>5270</v>
      </c>
      <c r="Z833" s="2" t="s">
        <v>323</v>
      </c>
      <c r="AA833" s="2" t="s">
        <v>14</v>
      </c>
      <c r="AB833" s="2" t="s">
        <v>14</v>
      </c>
      <c r="AC833" s="2">
        <v>2021</v>
      </c>
      <c r="AD833" s="2" t="s">
        <v>3342</v>
      </c>
      <c r="AE833" s="2" t="s">
        <v>5266</v>
      </c>
      <c r="AF833" s="2" t="s">
        <v>3344</v>
      </c>
    </row>
    <row r="834" spans="1:32" ht="79.8" hidden="1">
      <c r="A834" s="1">
        <f t="shared" si="13"/>
        <v>833</v>
      </c>
      <c r="B834" s="2" t="s">
        <v>2298</v>
      </c>
      <c r="C834" s="2" t="s">
        <v>2720</v>
      </c>
      <c r="D834" s="2" t="s">
        <v>3378</v>
      </c>
      <c r="E834" s="2" t="s">
        <v>321</v>
      </c>
      <c r="F834" s="2">
        <v>8666024717201780</v>
      </c>
      <c r="G834" s="2">
        <v>3</v>
      </c>
      <c r="H834" s="2">
        <v>2018</v>
      </c>
      <c r="I834" s="2" t="s">
        <v>3940</v>
      </c>
      <c r="J834" s="2">
        <v>3935660000152</v>
      </c>
      <c r="K834" s="6">
        <v>43122</v>
      </c>
      <c r="L834" s="2" t="s">
        <v>5340</v>
      </c>
      <c r="M834" s="2" t="s">
        <v>5341</v>
      </c>
      <c r="N834" s="2" t="s">
        <v>406</v>
      </c>
      <c r="O834" s="2">
        <v>12</v>
      </c>
      <c r="P834" s="3">
        <v>1450</v>
      </c>
      <c r="Q834" s="3">
        <v>17400</v>
      </c>
      <c r="R834" s="2" t="s">
        <v>174</v>
      </c>
      <c r="S834" s="2" t="s">
        <v>64</v>
      </c>
      <c r="T834" s="2" t="s">
        <v>142</v>
      </c>
      <c r="U834" s="2">
        <v>44583</v>
      </c>
      <c r="V834" s="2" t="s">
        <v>312</v>
      </c>
      <c r="W834" s="2" t="s">
        <v>2309</v>
      </c>
      <c r="X834" s="2" t="s">
        <v>2309</v>
      </c>
      <c r="Y834" s="2" t="s">
        <v>5342</v>
      </c>
      <c r="Z834" s="2" t="s">
        <v>333</v>
      </c>
      <c r="AA834" s="2" t="s">
        <v>657</v>
      </c>
      <c r="AB834" s="2">
        <v>200109</v>
      </c>
      <c r="AC834" s="2">
        <v>2018</v>
      </c>
      <c r="AD834" s="2" t="s">
        <v>5343</v>
      </c>
      <c r="AE834" s="2" t="s">
        <v>3384</v>
      </c>
      <c r="AF834" s="2" t="s">
        <v>3385</v>
      </c>
    </row>
    <row r="835" spans="1:32" ht="145.80000000000001" hidden="1">
      <c r="A835" s="1">
        <f t="shared" si="13"/>
        <v>834</v>
      </c>
      <c r="B835" s="2" t="s">
        <v>2298</v>
      </c>
      <c r="C835" s="2" t="s">
        <v>2563</v>
      </c>
      <c r="D835" s="2" t="s">
        <v>3378</v>
      </c>
      <c r="E835" s="2" t="s">
        <v>321</v>
      </c>
      <c r="F835" s="2">
        <v>8666002589201800</v>
      </c>
      <c r="G835" s="2">
        <v>4</v>
      </c>
      <c r="H835" s="2">
        <v>2018</v>
      </c>
      <c r="I835" s="2" t="s">
        <v>5344</v>
      </c>
      <c r="J835" s="2">
        <v>9168704000142</v>
      </c>
      <c r="K835" s="6">
        <v>43147</v>
      </c>
      <c r="L835" s="2" t="s">
        <v>5345</v>
      </c>
      <c r="M835" s="2" t="s">
        <v>5346</v>
      </c>
      <c r="N835" s="2" t="s">
        <v>406</v>
      </c>
      <c r="O835" s="2">
        <v>12</v>
      </c>
      <c r="P835" s="3">
        <v>1562.5</v>
      </c>
      <c r="Q835" s="3">
        <v>18750</v>
      </c>
      <c r="R835" s="2" t="s">
        <v>174</v>
      </c>
      <c r="S835" s="2" t="s">
        <v>64</v>
      </c>
      <c r="T835" s="2" t="s">
        <v>142</v>
      </c>
      <c r="U835" s="2">
        <v>44607</v>
      </c>
      <c r="V835" s="2" t="s">
        <v>312</v>
      </c>
      <c r="W835" s="2" t="s">
        <v>2309</v>
      </c>
      <c r="X835" s="2" t="s">
        <v>2309</v>
      </c>
      <c r="Y835" s="2" t="s">
        <v>5342</v>
      </c>
      <c r="Z835" s="2" t="s">
        <v>359</v>
      </c>
      <c r="AA835" s="2" t="s">
        <v>14</v>
      </c>
      <c r="AB835" s="2" t="s">
        <v>14</v>
      </c>
      <c r="AC835" s="2">
        <v>2018</v>
      </c>
      <c r="AD835" s="2" t="s">
        <v>5343</v>
      </c>
      <c r="AE835" s="2" t="s">
        <v>5347</v>
      </c>
      <c r="AF835" s="2" t="s">
        <v>3385</v>
      </c>
    </row>
    <row r="836" spans="1:32" ht="53.4" hidden="1">
      <c r="A836" s="1">
        <f t="shared" si="13"/>
        <v>835</v>
      </c>
      <c r="B836" s="2" t="s">
        <v>2298</v>
      </c>
      <c r="C836" s="2" t="s">
        <v>2563</v>
      </c>
      <c r="D836" s="2" t="s">
        <v>3378</v>
      </c>
      <c r="E836" s="2" t="s">
        <v>321</v>
      </c>
      <c r="F836" s="2">
        <v>8666008722201740</v>
      </c>
      <c r="G836" s="2">
        <v>5</v>
      </c>
      <c r="H836" s="2">
        <v>2017</v>
      </c>
      <c r="I836" s="2" t="s">
        <v>4492</v>
      </c>
      <c r="J836" s="2">
        <v>29223336000103</v>
      </c>
      <c r="K836" s="6">
        <v>42782</v>
      </c>
      <c r="L836" s="2" t="s">
        <v>5348</v>
      </c>
      <c r="M836" s="2" t="s">
        <v>5349</v>
      </c>
      <c r="N836" s="2" t="s">
        <v>406</v>
      </c>
      <c r="O836" s="2">
        <v>12</v>
      </c>
      <c r="P836" s="3">
        <v>16484</v>
      </c>
      <c r="Q836" s="3">
        <v>197808</v>
      </c>
      <c r="R836" s="2" t="s">
        <v>174</v>
      </c>
      <c r="S836" s="2" t="s">
        <v>64</v>
      </c>
      <c r="T836" s="2" t="s">
        <v>142</v>
      </c>
      <c r="U836" s="2">
        <v>44607</v>
      </c>
      <c r="V836" s="2" t="s">
        <v>312</v>
      </c>
      <c r="W836" s="2" t="s">
        <v>2309</v>
      </c>
      <c r="X836" s="2" t="s">
        <v>2309</v>
      </c>
      <c r="Y836" s="2" t="s">
        <v>5342</v>
      </c>
      <c r="Z836" s="2" t="s">
        <v>333</v>
      </c>
      <c r="AA836" s="2" t="s">
        <v>657</v>
      </c>
      <c r="AB836" s="2">
        <v>200109</v>
      </c>
      <c r="AC836" s="2">
        <v>2017</v>
      </c>
      <c r="AD836" s="2" t="s">
        <v>5343</v>
      </c>
      <c r="AE836" s="2" t="s">
        <v>5350</v>
      </c>
      <c r="AF836" s="2" t="s">
        <v>3385</v>
      </c>
    </row>
    <row r="837" spans="1:32" ht="53.4" hidden="1">
      <c r="A837" s="1">
        <f t="shared" si="13"/>
        <v>836</v>
      </c>
      <c r="B837" s="2" t="s">
        <v>2298</v>
      </c>
      <c r="C837" s="2" t="s">
        <v>2681</v>
      </c>
      <c r="D837" s="2" t="s">
        <v>3378</v>
      </c>
      <c r="E837" s="2" t="s">
        <v>321</v>
      </c>
      <c r="F837" s="2">
        <v>8666070238201650</v>
      </c>
      <c r="G837" s="2">
        <v>6</v>
      </c>
      <c r="H837" s="2">
        <v>2017</v>
      </c>
      <c r="I837" s="2" t="s">
        <v>5351</v>
      </c>
      <c r="J837" s="2">
        <v>14576552000157</v>
      </c>
      <c r="K837" s="6">
        <v>42783</v>
      </c>
      <c r="L837" s="2" t="s">
        <v>5352</v>
      </c>
      <c r="M837" s="2" t="s">
        <v>5250</v>
      </c>
      <c r="N837" s="2" t="s">
        <v>406</v>
      </c>
      <c r="O837" s="2">
        <v>12</v>
      </c>
      <c r="P837" s="3">
        <v>89894.41</v>
      </c>
      <c r="Q837" s="3">
        <v>1078732.95</v>
      </c>
      <c r="R837" s="2" t="s">
        <v>174</v>
      </c>
      <c r="S837" s="2" t="s">
        <v>64</v>
      </c>
      <c r="T837" s="2" t="s">
        <v>256</v>
      </c>
      <c r="U837" s="2">
        <v>44608</v>
      </c>
      <c r="V837" s="2" t="s">
        <v>312</v>
      </c>
      <c r="W837" s="2" t="s">
        <v>2309</v>
      </c>
      <c r="X837" s="2" t="s">
        <v>2309</v>
      </c>
      <c r="Y837" s="2" t="s">
        <v>5342</v>
      </c>
      <c r="Z837" s="2" t="s">
        <v>323</v>
      </c>
      <c r="AA837" s="2" t="s">
        <v>14</v>
      </c>
      <c r="AB837" s="2" t="s">
        <v>14</v>
      </c>
      <c r="AC837" s="2">
        <v>2017</v>
      </c>
      <c r="AD837" s="2" t="s">
        <v>5343</v>
      </c>
      <c r="AE837" s="2" t="s">
        <v>5353</v>
      </c>
      <c r="AF837" s="2" t="s">
        <v>3385</v>
      </c>
    </row>
    <row r="838" spans="1:32" ht="106.2" hidden="1">
      <c r="A838" s="1">
        <f t="shared" si="13"/>
        <v>837</v>
      </c>
      <c r="B838" s="2" t="s">
        <v>2298</v>
      </c>
      <c r="C838" s="2" t="s">
        <v>2576</v>
      </c>
      <c r="D838" s="2" t="s">
        <v>3378</v>
      </c>
      <c r="E838" s="2" t="s">
        <v>321</v>
      </c>
      <c r="F838" s="2">
        <v>8666022907202060</v>
      </c>
      <c r="G838" s="2">
        <v>1</v>
      </c>
      <c r="H838" s="2">
        <v>2021</v>
      </c>
      <c r="I838" s="2" t="s">
        <v>5354</v>
      </c>
      <c r="J838" s="2">
        <v>4463885000116</v>
      </c>
      <c r="K838" s="6">
        <v>44210</v>
      </c>
      <c r="L838" s="2" t="s">
        <v>5355</v>
      </c>
      <c r="M838" s="2" t="s">
        <v>5356</v>
      </c>
      <c r="N838" s="2" t="s">
        <v>406</v>
      </c>
      <c r="O838" s="2">
        <v>12</v>
      </c>
      <c r="P838" s="3">
        <v>21651.01</v>
      </c>
      <c r="Q838" s="3">
        <v>259812.1</v>
      </c>
      <c r="R838" s="2" t="s">
        <v>17</v>
      </c>
      <c r="S838" s="2" t="s">
        <v>64</v>
      </c>
      <c r="T838" s="2" t="s">
        <v>142</v>
      </c>
      <c r="U838" s="2">
        <v>44575</v>
      </c>
      <c r="V838" s="2" t="s">
        <v>312</v>
      </c>
      <c r="W838" s="2" t="s">
        <v>2309</v>
      </c>
      <c r="X838" s="2" t="s">
        <v>2309</v>
      </c>
      <c r="Y838" s="2" t="s">
        <v>5342</v>
      </c>
      <c r="Z838" s="2" t="s">
        <v>359</v>
      </c>
      <c r="AA838" s="2" t="s">
        <v>14</v>
      </c>
      <c r="AB838" s="2" t="s">
        <v>14</v>
      </c>
      <c r="AC838" s="2">
        <v>2021</v>
      </c>
      <c r="AD838" s="2" t="s">
        <v>5343</v>
      </c>
      <c r="AE838" s="2" t="s">
        <v>5357</v>
      </c>
      <c r="AF838" s="2" t="s">
        <v>3385</v>
      </c>
    </row>
    <row r="839" spans="1:32" ht="145.80000000000001" hidden="1">
      <c r="A839" s="1">
        <f t="shared" si="13"/>
        <v>838</v>
      </c>
      <c r="B839" s="2" t="s">
        <v>2298</v>
      </c>
      <c r="C839" s="2" t="s">
        <v>2563</v>
      </c>
      <c r="D839" s="2" t="s">
        <v>3378</v>
      </c>
      <c r="E839" s="2" t="s">
        <v>321</v>
      </c>
      <c r="F839" s="2">
        <v>8666074397201620</v>
      </c>
      <c r="G839" s="2">
        <v>20</v>
      </c>
      <c r="H839" s="2">
        <v>2018</v>
      </c>
      <c r="I839" s="2" t="s">
        <v>5358</v>
      </c>
      <c r="J839" s="2">
        <v>40432544000147</v>
      </c>
      <c r="K839" s="6">
        <v>43358</v>
      </c>
      <c r="L839" s="2" t="s">
        <v>5359</v>
      </c>
      <c r="M839" s="2" t="s">
        <v>5360</v>
      </c>
      <c r="N839" s="2" t="s">
        <v>406</v>
      </c>
      <c r="O839" s="2">
        <v>12</v>
      </c>
      <c r="P839" s="3">
        <v>8832.8799999999992</v>
      </c>
      <c r="Q839" s="3">
        <v>105994.5</v>
      </c>
      <c r="R839" s="2" t="s">
        <v>174</v>
      </c>
      <c r="S839" s="2" t="s">
        <v>64</v>
      </c>
      <c r="T839" s="2" t="s">
        <v>142</v>
      </c>
      <c r="U839" s="2">
        <v>44269</v>
      </c>
      <c r="V839" s="2" t="s">
        <v>312</v>
      </c>
      <c r="W839" s="2" t="s">
        <v>2309</v>
      </c>
      <c r="X839" s="2" t="s">
        <v>2309</v>
      </c>
      <c r="Y839" s="2" t="s">
        <v>5342</v>
      </c>
      <c r="Z839" s="2" t="s">
        <v>333</v>
      </c>
      <c r="AA839" s="2" t="s">
        <v>657</v>
      </c>
      <c r="AB839" s="2">
        <v>200109</v>
      </c>
      <c r="AC839" s="2">
        <v>2018</v>
      </c>
      <c r="AD839" s="2" t="s">
        <v>5343</v>
      </c>
      <c r="AE839" s="2" t="s">
        <v>5361</v>
      </c>
      <c r="AF839" s="2" t="s">
        <v>3385</v>
      </c>
    </row>
    <row r="840" spans="1:32" ht="53.4" hidden="1">
      <c r="A840" s="1">
        <f t="shared" si="13"/>
        <v>839</v>
      </c>
      <c r="B840" s="2" t="s">
        <v>2298</v>
      </c>
      <c r="C840" s="2" t="s">
        <v>2563</v>
      </c>
      <c r="D840" s="2" t="s">
        <v>3378</v>
      </c>
      <c r="E840" s="2" t="s">
        <v>321</v>
      </c>
      <c r="F840" s="2">
        <v>8666042595201970</v>
      </c>
      <c r="G840" s="2">
        <v>5</v>
      </c>
      <c r="H840" s="2">
        <v>2020</v>
      </c>
      <c r="I840" s="2" t="s">
        <v>5362</v>
      </c>
      <c r="J840" s="2">
        <v>11587975000184</v>
      </c>
      <c r="K840" s="6">
        <v>43916</v>
      </c>
      <c r="L840" s="2" t="s">
        <v>5363</v>
      </c>
      <c r="M840" s="2" t="s">
        <v>5364</v>
      </c>
      <c r="N840" s="2" t="s">
        <v>406</v>
      </c>
      <c r="O840" s="2">
        <v>12</v>
      </c>
      <c r="P840" s="3">
        <v>108.33</v>
      </c>
      <c r="Q840" s="3">
        <v>1300</v>
      </c>
      <c r="R840" s="2" t="s">
        <v>174</v>
      </c>
      <c r="S840" s="2" t="s">
        <v>64</v>
      </c>
      <c r="T840" s="2" t="s">
        <v>142</v>
      </c>
      <c r="U840" s="2">
        <v>44281</v>
      </c>
      <c r="V840" s="2" t="s">
        <v>469</v>
      </c>
      <c r="W840" s="2" t="s">
        <v>2309</v>
      </c>
      <c r="X840" s="2" t="s">
        <v>2309</v>
      </c>
      <c r="Y840" s="2" t="s">
        <v>5342</v>
      </c>
      <c r="Z840" s="2" t="s">
        <v>333</v>
      </c>
      <c r="AA840" s="2" t="s">
        <v>483</v>
      </c>
      <c r="AB840" s="2" t="s">
        <v>14</v>
      </c>
      <c r="AC840" s="2">
        <v>2020</v>
      </c>
      <c r="AD840" s="2" t="s">
        <v>5343</v>
      </c>
      <c r="AE840" s="2" t="s">
        <v>5365</v>
      </c>
      <c r="AF840" s="2" t="s">
        <v>3385</v>
      </c>
    </row>
    <row r="841" spans="1:32" ht="66.599999999999994" hidden="1">
      <c r="A841" s="1">
        <f t="shared" si="13"/>
        <v>840</v>
      </c>
      <c r="B841" s="2" t="s">
        <v>2298</v>
      </c>
      <c r="C841" s="2" t="s">
        <v>2563</v>
      </c>
      <c r="D841" s="2" t="s">
        <v>3378</v>
      </c>
      <c r="E841" s="2" t="s">
        <v>321</v>
      </c>
      <c r="F841" s="2">
        <v>8666084180201710</v>
      </c>
      <c r="G841" s="2">
        <v>11</v>
      </c>
      <c r="H841" s="2">
        <v>2018</v>
      </c>
      <c r="I841" s="2" t="s">
        <v>5366</v>
      </c>
      <c r="J841" s="2">
        <v>17392397000107</v>
      </c>
      <c r="K841" s="6">
        <v>43216</v>
      </c>
      <c r="L841" s="2" t="s">
        <v>5367</v>
      </c>
      <c r="M841" s="2" t="s">
        <v>5368</v>
      </c>
      <c r="N841" s="2" t="s">
        <v>406</v>
      </c>
      <c r="O841" s="2">
        <v>12</v>
      </c>
      <c r="P841" s="3">
        <v>159675</v>
      </c>
      <c r="Q841" s="3">
        <v>1916100</v>
      </c>
      <c r="R841" s="2" t="s">
        <v>39</v>
      </c>
      <c r="S841" s="2" t="s">
        <v>39</v>
      </c>
      <c r="T841" s="2" t="s">
        <v>4705</v>
      </c>
      <c r="U841" s="2">
        <v>44286</v>
      </c>
      <c r="V841" s="2" t="s">
        <v>469</v>
      </c>
      <c r="W841" s="2" t="s">
        <v>2309</v>
      </c>
      <c r="X841" s="2" t="s">
        <v>2309</v>
      </c>
      <c r="Y841" s="2" t="s">
        <v>5369</v>
      </c>
      <c r="Z841" s="2" t="s">
        <v>333</v>
      </c>
      <c r="AA841" s="2" t="s">
        <v>657</v>
      </c>
      <c r="AB841" s="2">
        <v>200109</v>
      </c>
      <c r="AC841" s="2">
        <v>2018</v>
      </c>
      <c r="AD841" s="2" t="s">
        <v>5343</v>
      </c>
      <c r="AE841" s="2" t="s">
        <v>5370</v>
      </c>
      <c r="AF841" s="2" t="s">
        <v>3385</v>
      </c>
    </row>
    <row r="842" spans="1:32" ht="53.4" hidden="1">
      <c r="A842" s="1">
        <f t="shared" si="13"/>
        <v>841</v>
      </c>
      <c r="B842" s="2" t="s">
        <v>2298</v>
      </c>
      <c r="C842" s="2" t="s">
        <v>2576</v>
      </c>
      <c r="D842" s="2" t="s">
        <v>3378</v>
      </c>
      <c r="E842" s="2" t="s">
        <v>321</v>
      </c>
      <c r="F842" s="2">
        <v>8666062343201700</v>
      </c>
      <c r="G842" s="2">
        <v>9</v>
      </c>
      <c r="H842" s="2">
        <v>2018</v>
      </c>
      <c r="I842" s="2" t="s">
        <v>5371</v>
      </c>
      <c r="J842" s="2">
        <v>91019214953</v>
      </c>
      <c r="K842" s="6">
        <v>43193</v>
      </c>
      <c r="L842" s="2" t="s">
        <v>5372</v>
      </c>
      <c r="M842" s="2" t="s">
        <v>5261</v>
      </c>
      <c r="N842" s="2" t="s">
        <v>406</v>
      </c>
      <c r="O842" s="2">
        <v>12</v>
      </c>
      <c r="P842" s="3">
        <v>0.01</v>
      </c>
      <c r="Q842" s="3">
        <v>0.01</v>
      </c>
      <c r="R842" s="2" t="s">
        <v>174</v>
      </c>
      <c r="S842" s="2" t="s">
        <v>64</v>
      </c>
      <c r="T842" s="2" t="s">
        <v>142</v>
      </c>
      <c r="U842" s="2">
        <v>44289</v>
      </c>
      <c r="V842" s="2" t="s">
        <v>312</v>
      </c>
      <c r="W842" s="2" t="s">
        <v>2309</v>
      </c>
      <c r="X842" s="2" t="s">
        <v>2309</v>
      </c>
      <c r="Y842" s="2" t="s">
        <v>5373</v>
      </c>
      <c r="Z842" s="2" t="s">
        <v>323</v>
      </c>
      <c r="AA842" s="2" t="s">
        <v>14</v>
      </c>
      <c r="AB842" s="2" t="s">
        <v>14</v>
      </c>
      <c r="AC842" s="2">
        <v>2018</v>
      </c>
      <c r="AD842" s="2" t="s">
        <v>5343</v>
      </c>
      <c r="AE842" s="2" t="s">
        <v>5374</v>
      </c>
      <c r="AF842" s="2" t="s">
        <v>3385</v>
      </c>
    </row>
    <row r="843" spans="1:32" ht="132.6" hidden="1">
      <c r="A843" s="1">
        <f t="shared" si="13"/>
        <v>842</v>
      </c>
      <c r="B843" s="2" t="s">
        <v>2298</v>
      </c>
      <c r="C843" s="2" t="s">
        <v>2563</v>
      </c>
      <c r="D843" s="2" t="s">
        <v>3378</v>
      </c>
      <c r="E843" s="2" t="s">
        <v>321</v>
      </c>
      <c r="F843" s="2">
        <v>8666065323201860</v>
      </c>
      <c r="G843" s="2">
        <v>8</v>
      </c>
      <c r="H843" s="2">
        <v>2019</v>
      </c>
      <c r="I843" s="2" t="s">
        <v>5375</v>
      </c>
      <c r="J843" s="2">
        <v>5801978000257</v>
      </c>
      <c r="K843" s="6">
        <v>43574</v>
      </c>
      <c r="L843" s="2" t="s">
        <v>5376</v>
      </c>
      <c r="M843" s="2" t="s">
        <v>5070</v>
      </c>
      <c r="N843" s="2" t="s">
        <v>406</v>
      </c>
      <c r="O843" s="2">
        <v>12</v>
      </c>
      <c r="P843" s="3">
        <v>6730.03</v>
      </c>
      <c r="Q843" s="3">
        <v>80760.41</v>
      </c>
      <c r="R843" s="2" t="s">
        <v>174</v>
      </c>
      <c r="S843" s="2" t="s">
        <v>64</v>
      </c>
      <c r="T843" s="2" t="s">
        <v>38</v>
      </c>
      <c r="U843" s="2">
        <v>44305</v>
      </c>
      <c r="V843" s="2" t="s">
        <v>312</v>
      </c>
      <c r="W843" s="2" t="s">
        <v>2309</v>
      </c>
      <c r="X843" s="2" t="s">
        <v>2309</v>
      </c>
      <c r="Y843" s="2" t="s">
        <v>5342</v>
      </c>
      <c r="Z843" s="2" t="s">
        <v>323</v>
      </c>
      <c r="AA843" s="2" t="s">
        <v>14</v>
      </c>
      <c r="AB843" s="2" t="s">
        <v>14</v>
      </c>
      <c r="AC843" s="2">
        <v>2019</v>
      </c>
      <c r="AD843" s="2" t="s">
        <v>5343</v>
      </c>
      <c r="AE843" s="2" t="s">
        <v>5377</v>
      </c>
      <c r="AF843" s="2" t="s">
        <v>3385</v>
      </c>
    </row>
    <row r="844" spans="1:32" ht="93" hidden="1">
      <c r="A844" s="1">
        <f t="shared" si="13"/>
        <v>843</v>
      </c>
      <c r="B844" s="2" t="s">
        <v>2298</v>
      </c>
      <c r="C844" s="2" t="s">
        <v>2576</v>
      </c>
      <c r="D844" s="2" t="s">
        <v>3378</v>
      </c>
      <c r="E844" s="2" t="s">
        <v>321</v>
      </c>
      <c r="F844" s="2">
        <v>8666000040202090</v>
      </c>
      <c r="G844" s="2">
        <v>27</v>
      </c>
      <c r="H844" s="2">
        <v>2020</v>
      </c>
      <c r="I844" s="2" t="s">
        <v>5378</v>
      </c>
      <c r="J844" s="2">
        <v>8857492000148</v>
      </c>
      <c r="K844" s="6">
        <v>43959</v>
      </c>
      <c r="L844" s="2" t="s">
        <v>5379</v>
      </c>
      <c r="M844" s="2" t="s">
        <v>5380</v>
      </c>
      <c r="N844" s="2" t="s">
        <v>406</v>
      </c>
      <c r="O844" s="2">
        <v>12</v>
      </c>
      <c r="P844" s="3">
        <v>1233.33</v>
      </c>
      <c r="Q844" s="3">
        <v>14800</v>
      </c>
      <c r="R844" s="2" t="s">
        <v>17</v>
      </c>
      <c r="S844" s="2" t="s">
        <v>64</v>
      </c>
      <c r="T844" s="2" t="s">
        <v>142</v>
      </c>
      <c r="U844" s="2">
        <v>44324</v>
      </c>
      <c r="V844" s="2" t="s">
        <v>312</v>
      </c>
      <c r="W844" s="2" t="s">
        <v>2309</v>
      </c>
      <c r="X844" s="2" t="s">
        <v>2309</v>
      </c>
      <c r="Y844" s="2" t="s">
        <v>5342</v>
      </c>
      <c r="Z844" s="2" t="s">
        <v>359</v>
      </c>
      <c r="AA844" s="2" t="s">
        <v>14</v>
      </c>
      <c r="AB844" s="2" t="s">
        <v>14</v>
      </c>
      <c r="AC844" s="2">
        <v>2020</v>
      </c>
      <c r="AD844" s="2" t="s">
        <v>5343</v>
      </c>
      <c r="AE844" s="2" t="s">
        <v>5381</v>
      </c>
      <c r="AF844" s="2" t="s">
        <v>3385</v>
      </c>
    </row>
    <row r="845" spans="1:32" ht="93" hidden="1">
      <c r="A845" s="1">
        <f t="shared" si="13"/>
        <v>844</v>
      </c>
      <c r="B845" s="2" t="s">
        <v>2298</v>
      </c>
      <c r="C845" s="2" t="s">
        <v>2576</v>
      </c>
      <c r="D845" s="2" t="s">
        <v>3378</v>
      </c>
      <c r="E845" s="2" t="s">
        <v>321</v>
      </c>
      <c r="F845" s="2">
        <v>8666002106202080</v>
      </c>
      <c r="G845" s="2">
        <v>29</v>
      </c>
      <c r="H845" s="2">
        <v>2020</v>
      </c>
      <c r="I845" s="2" t="s">
        <v>5382</v>
      </c>
      <c r="J845" s="2">
        <v>83043745000165</v>
      </c>
      <c r="K845" s="6">
        <v>43971</v>
      </c>
      <c r="L845" s="2" t="s">
        <v>5383</v>
      </c>
      <c r="M845" s="2" t="s">
        <v>5384</v>
      </c>
      <c r="N845" s="2" t="s">
        <v>406</v>
      </c>
      <c r="O845" s="2">
        <v>12</v>
      </c>
      <c r="P845" s="3">
        <v>0.01</v>
      </c>
      <c r="Q845" s="3">
        <v>0.01</v>
      </c>
      <c r="R845" s="2" t="s">
        <v>17</v>
      </c>
      <c r="S845" s="2" t="s">
        <v>64</v>
      </c>
      <c r="T845" s="2" t="s">
        <v>142</v>
      </c>
      <c r="U845" s="2">
        <v>44335</v>
      </c>
      <c r="V845" s="2" t="s">
        <v>312</v>
      </c>
      <c r="W845" s="2" t="s">
        <v>2309</v>
      </c>
      <c r="X845" s="2" t="s">
        <v>2309</v>
      </c>
      <c r="Y845" s="2" t="s">
        <v>5342</v>
      </c>
      <c r="Z845" s="2" t="s">
        <v>359</v>
      </c>
      <c r="AA845" s="2" t="s">
        <v>14</v>
      </c>
      <c r="AB845" s="2" t="s">
        <v>14</v>
      </c>
      <c r="AC845" s="2">
        <v>2020</v>
      </c>
      <c r="AD845" s="2" t="s">
        <v>5343</v>
      </c>
      <c r="AE845" s="2" t="s">
        <v>5385</v>
      </c>
      <c r="AF845" s="2" t="s">
        <v>3385</v>
      </c>
    </row>
    <row r="846" spans="1:32" ht="119.4" hidden="1">
      <c r="A846" s="1">
        <f t="shared" si="13"/>
        <v>845</v>
      </c>
      <c r="B846" s="2" t="s">
        <v>2298</v>
      </c>
      <c r="C846" s="2" t="s">
        <v>2563</v>
      </c>
      <c r="D846" s="2" t="s">
        <v>3378</v>
      </c>
      <c r="E846" s="2" t="s">
        <v>321</v>
      </c>
      <c r="F846" s="2">
        <v>8666081806201810</v>
      </c>
      <c r="G846" s="2">
        <v>28</v>
      </c>
      <c r="H846" s="2">
        <v>2020</v>
      </c>
      <c r="I846" s="2" t="s">
        <v>5386</v>
      </c>
      <c r="J846" s="2">
        <v>173802000101</v>
      </c>
      <c r="K846" s="6">
        <v>43976</v>
      </c>
      <c r="L846" s="2" t="s">
        <v>5387</v>
      </c>
      <c r="M846" s="2" t="s">
        <v>5388</v>
      </c>
      <c r="N846" s="2" t="s">
        <v>406</v>
      </c>
      <c r="O846" s="2">
        <v>12</v>
      </c>
      <c r="P846" s="3">
        <v>553612.5</v>
      </c>
      <c r="Q846" s="3">
        <v>6643350</v>
      </c>
      <c r="R846" s="2" t="s">
        <v>39</v>
      </c>
      <c r="S846" s="2" t="s">
        <v>64</v>
      </c>
      <c r="T846" s="2" t="s">
        <v>4705</v>
      </c>
      <c r="U846" s="2">
        <v>44341</v>
      </c>
      <c r="V846" s="2" t="s">
        <v>312</v>
      </c>
      <c r="W846" s="2" t="s">
        <v>2309</v>
      </c>
      <c r="X846" s="2" t="s">
        <v>2309</v>
      </c>
      <c r="Y846" s="2" t="s">
        <v>5342</v>
      </c>
      <c r="Z846" s="2" t="s">
        <v>333</v>
      </c>
      <c r="AA846" s="2" t="s">
        <v>657</v>
      </c>
      <c r="AB846" s="2">
        <v>200109</v>
      </c>
      <c r="AC846" s="2">
        <v>2020</v>
      </c>
      <c r="AD846" s="2" t="s">
        <v>5343</v>
      </c>
      <c r="AE846" s="2" t="s">
        <v>5389</v>
      </c>
      <c r="AF846" s="2" t="s">
        <v>3385</v>
      </c>
    </row>
    <row r="847" spans="1:32" ht="159" hidden="1">
      <c r="A847" s="1">
        <f t="shared" si="13"/>
        <v>846</v>
      </c>
      <c r="B847" s="2" t="s">
        <v>2298</v>
      </c>
      <c r="C847" s="2" t="s">
        <v>2563</v>
      </c>
      <c r="D847" s="2" t="s">
        <v>3378</v>
      </c>
      <c r="E847" s="2" t="s">
        <v>321</v>
      </c>
      <c r="F847" s="2">
        <v>8666006457201760</v>
      </c>
      <c r="G847" s="2">
        <v>9</v>
      </c>
      <c r="H847" s="2">
        <v>2017</v>
      </c>
      <c r="I847" s="2" t="s">
        <v>5390</v>
      </c>
      <c r="J847" s="2">
        <v>2255187000108</v>
      </c>
      <c r="K847" s="6">
        <v>42892</v>
      </c>
      <c r="L847" s="2" t="s">
        <v>5391</v>
      </c>
      <c r="M847" s="2" t="s">
        <v>5392</v>
      </c>
      <c r="N847" s="2" t="s">
        <v>406</v>
      </c>
      <c r="O847" s="2">
        <v>12</v>
      </c>
      <c r="P847" s="3">
        <v>35917.99</v>
      </c>
      <c r="Q847" s="3">
        <v>431015.88</v>
      </c>
      <c r="R847" s="2" t="s">
        <v>39</v>
      </c>
      <c r="S847" s="2" t="s">
        <v>39</v>
      </c>
      <c r="T847" s="2" t="s">
        <v>38</v>
      </c>
      <c r="U847" s="2">
        <v>44353</v>
      </c>
      <c r="V847" s="2" t="s">
        <v>312</v>
      </c>
      <c r="W847" s="2" t="s">
        <v>2309</v>
      </c>
      <c r="X847" s="2" t="s">
        <v>2309</v>
      </c>
      <c r="Y847" s="2" t="s">
        <v>5342</v>
      </c>
      <c r="Z847" s="2" t="s">
        <v>323</v>
      </c>
      <c r="AA847" s="2" t="s">
        <v>14</v>
      </c>
      <c r="AB847" s="2" t="s">
        <v>14</v>
      </c>
      <c r="AC847" s="2">
        <v>2017</v>
      </c>
      <c r="AD847" s="2" t="s">
        <v>5343</v>
      </c>
      <c r="AE847" s="2" t="s">
        <v>5393</v>
      </c>
      <c r="AF847" s="2" t="s">
        <v>3385</v>
      </c>
    </row>
    <row r="848" spans="1:32" ht="66.599999999999994" hidden="1">
      <c r="A848" s="1">
        <f t="shared" si="13"/>
        <v>847</v>
      </c>
      <c r="B848" s="2" t="s">
        <v>2298</v>
      </c>
      <c r="C848" s="2" t="s">
        <v>2576</v>
      </c>
      <c r="D848" s="2" t="s">
        <v>3378</v>
      </c>
      <c r="E848" s="2" t="s">
        <v>321</v>
      </c>
      <c r="F848" s="2">
        <v>8666022610201880</v>
      </c>
      <c r="G848" s="2">
        <v>15</v>
      </c>
      <c r="H848" s="2">
        <v>2018</v>
      </c>
      <c r="I848" s="2" t="s">
        <v>5394</v>
      </c>
      <c r="J848" s="2">
        <v>5591590000198</v>
      </c>
      <c r="K848" s="6">
        <v>43270</v>
      </c>
      <c r="L848" s="2" t="s">
        <v>5395</v>
      </c>
      <c r="M848" s="2" t="s">
        <v>5396</v>
      </c>
      <c r="N848" s="2" t="s">
        <v>406</v>
      </c>
      <c r="O848" s="2">
        <v>12</v>
      </c>
      <c r="P848" s="3">
        <v>20523.14</v>
      </c>
      <c r="Q848" s="3">
        <v>246277.64</v>
      </c>
      <c r="R848" s="2" t="s">
        <v>17</v>
      </c>
      <c r="S848" s="2" t="s">
        <v>64</v>
      </c>
      <c r="T848" s="2" t="s">
        <v>142</v>
      </c>
      <c r="U848" s="2">
        <v>44366</v>
      </c>
      <c r="V848" s="2" t="s">
        <v>312</v>
      </c>
      <c r="W848" s="2" t="s">
        <v>2309</v>
      </c>
      <c r="X848" s="2" t="s">
        <v>2309</v>
      </c>
      <c r="Y848" s="2" t="s">
        <v>5342</v>
      </c>
      <c r="Z848" s="2" t="s">
        <v>359</v>
      </c>
      <c r="AA848" s="2" t="s">
        <v>14</v>
      </c>
      <c r="AB848" s="2" t="s">
        <v>14</v>
      </c>
      <c r="AC848" s="2">
        <v>2018</v>
      </c>
      <c r="AD848" s="2" t="s">
        <v>5343</v>
      </c>
      <c r="AE848" s="2" t="s">
        <v>5397</v>
      </c>
      <c r="AF848" s="2" t="s">
        <v>3385</v>
      </c>
    </row>
    <row r="849" spans="1:32" ht="66.599999999999994" hidden="1">
      <c r="A849" s="1">
        <f t="shared" si="13"/>
        <v>848</v>
      </c>
      <c r="B849" s="2" t="s">
        <v>2298</v>
      </c>
      <c r="C849" s="2" t="s">
        <v>2563</v>
      </c>
      <c r="D849" s="2" t="s">
        <v>3378</v>
      </c>
      <c r="E849" s="2" t="s">
        <v>321</v>
      </c>
      <c r="F849" s="2">
        <v>8666076579201630</v>
      </c>
      <c r="G849" s="2">
        <v>20</v>
      </c>
      <c r="H849" s="2">
        <v>2019</v>
      </c>
      <c r="I849" s="2" t="s">
        <v>1372</v>
      </c>
      <c r="J849" s="2">
        <v>482840000138</v>
      </c>
      <c r="K849" s="6">
        <v>43694</v>
      </c>
      <c r="L849" s="2" t="s">
        <v>5398</v>
      </c>
      <c r="M849" s="2" t="s">
        <v>5399</v>
      </c>
      <c r="N849" s="2" t="s">
        <v>406</v>
      </c>
      <c r="O849" s="2">
        <v>12</v>
      </c>
      <c r="P849" s="3">
        <v>131550.09</v>
      </c>
      <c r="Q849" s="3">
        <v>1578601.08</v>
      </c>
      <c r="R849" s="2" t="s">
        <v>174</v>
      </c>
      <c r="S849" s="2" t="s">
        <v>64</v>
      </c>
      <c r="T849" s="2" t="s">
        <v>256</v>
      </c>
      <c r="U849" s="2">
        <v>44425</v>
      </c>
      <c r="V849" s="2" t="s">
        <v>312</v>
      </c>
      <c r="W849" s="2" t="s">
        <v>2309</v>
      </c>
      <c r="X849" s="2" t="s">
        <v>2309</v>
      </c>
      <c r="Y849" s="2" t="s">
        <v>5342</v>
      </c>
      <c r="Z849" s="2" t="s">
        <v>3923</v>
      </c>
      <c r="AA849" s="2" t="s">
        <v>14</v>
      </c>
      <c r="AB849" s="2" t="s">
        <v>14</v>
      </c>
      <c r="AC849" s="2">
        <v>2019</v>
      </c>
      <c r="AD849" s="2" t="s">
        <v>5343</v>
      </c>
      <c r="AE849" s="2" t="s">
        <v>5400</v>
      </c>
      <c r="AF849" s="2" t="s">
        <v>3385</v>
      </c>
    </row>
    <row r="850" spans="1:32" ht="79.8" hidden="1">
      <c r="A850" s="1">
        <f t="shared" si="13"/>
        <v>849</v>
      </c>
      <c r="B850" s="2" t="s">
        <v>2298</v>
      </c>
      <c r="C850" s="2" t="s">
        <v>2563</v>
      </c>
      <c r="D850" s="2" t="s">
        <v>3378</v>
      </c>
      <c r="E850" s="2" t="s">
        <v>321</v>
      </c>
      <c r="F850" s="2">
        <v>8666006851201960</v>
      </c>
      <c r="G850" s="2">
        <v>23</v>
      </c>
      <c r="H850" s="2">
        <v>2019</v>
      </c>
      <c r="I850" s="2" t="s">
        <v>2287</v>
      </c>
      <c r="J850" s="2">
        <v>6064175000149</v>
      </c>
      <c r="K850" s="6">
        <v>43707</v>
      </c>
      <c r="L850" s="2" t="s">
        <v>5401</v>
      </c>
      <c r="M850" s="2" t="s">
        <v>5402</v>
      </c>
      <c r="N850" s="2" t="s">
        <v>406</v>
      </c>
      <c r="O850" s="2">
        <v>12</v>
      </c>
      <c r="P850" s="3">
        <v>28183.84</v>
      </c>
      <c r="Q850" s="3">
        <v>338206.05</v>
      </c>
      <c r="R850" s="2" t="s">
        <v>174</v>
      </c>
      <c r="S850" s="2" t="s">
        <v>64</v>
      </c>
      <c r="T850" s="2" t="s">
        <v>142</v>
      </c>
      <c r="U850" s="2">
        <v>44438</v>
      </c>
      <c r="V850" s="2" t="s">
        <v>312</v>
      </c>
      <c r="W850" s="2" t="s">
        <v>2309</v>
      </c>
      <c r="X850" s="2" t="s">
        <v>2309</v>
      </c>
      <c r="Y850" s="2" t="s">
        <v>5342</v>
      </c>
      <c r="Z850" s="2" t="s">
        <v>333</v>
      </c>
      <c r="AA850" s="2" t="s">
        <v>657</v>
      </c>
      <c r="AB850" s="2">
        <v>200109</v>
      </c>
      <c r="AC850" s="2">
        <v>2019</v>
      </c>
      <c r="AD850" s="2" t="s">
        <v>5343</v>
      </c>
      <c r="AE850" s="2" t="s">
        <v>5403</v>
      </c>
      <c r="AF850" s="2" t="s">
        <v>3385</v>
      </c>
    </row>
    <row r="851" spans="1:32" ht="79.8" hidden="1">
      <c r="A851" s="1">
        <f t="shared" ref="A851:A914" si="14">A850+1</f>
        <v>850</v>
      </c>
      <c r="B851" s="2" t="s">
        <v>2298</v>
      </c>
      <c r="C851" s="2" t="s">
        <v>2563</v>
      </c>
      <c r="D851" s="2" t="s">
        <v>3378</v>
      </c>
      <c r="E851" s="2" t="s">
        <v>321</v>
      </c>
      <c r="F851" s="2">
        <v>8666045511201950</v>
      </c>
      <c r="G851" s="2">
        <v>46</v>
      </c>
      <c r="H851" s="2">
        <v>2020</v>
      </c>
      <c r="I851" s="2" t="s">
        <v>4827</v>
      </c>
      <c r="J851" s="2">
        <v>78533312000158</v>
      </c>
      <c r="K851" s="6">
        <v>44144</v>
      </c>
      <c r="L851" s="2" t="s">
        <v>5404</v>
      </c>
      <c r="M851" s="2" t="s">
        <v>5405</v>
      </c>
      <c r="N851" s="2" t="s">
        <v>406</v>
      </c>
      <c r="O851" s="2">
        <v>12</v>
      </c>
      <c r="P851" s="3">
        <v>153628.74</v>
      </c>
      <c r="Q851" s="3">
        <v>1843544.93</v>
      </c>
      <c r="R851" s="2" t="s">
        <v>174</v>
      </c>
      <c r="S851" s="2" t="s">
        <v>64</v>
      </c>
      <c r="T851" s="2" t="s">
        <v>256</v>
      </c>
      <c r="U851" s="2">
        <v>44508</v>
      </c>
      <c r="V851" s="2" t="s">
        <v>312</v>
      </c>
      <c r="W851" s="2" t="s">
        <v>2309</v>
      </c>
      <c r="X851" s="2" t="s">
        <v>2309</v>
      </c>
      <c r="Y851" s="2" t="s">
        <v>5342</v>
      </c>
      <c r="Z851" s="2" t="s">
        <v>323</v>
      </c>
      <c r="AA851" s="2" t="s">
        <v>14</v>
      </c>
      <c r="AB851" s="2" t="s">
        <v>14</v>
      </c>
      <c r="AC851" s="2">
        <v>2020</v>
      </c>
      <c r="AD851" s="2" t="s">
        <v>5343</v>
      </c>
      <c r="AE851" s="2" t="s">
        <v>5406</v>
      </c>
      <c r="AF851" s="2" t="s">
        <v>3385</v>
      </c>
    </row>
    <row r="852" spans="1:32" ht="53.4" hidden="1">
      <c r="A852" s="1">
        <f t="shared" si="14"/>
        <v>851</v>
      </c>
      <c r="B852" s="2" t="s">
        <v>2298</v>
      </c>
      <c r="C852" s="2" t="s">
        <v>2563</v>
      </c>
      <c r="D852" s="2" t="s">
        <v>3378</v>
      </c>
      <c r="E852" s="2" t="s">
        <v>321</v>
      </c>
      <c r="F852" s="2">
        <v>8666045511201950</v>
      </c>
      <c r="G852" s="2">
        <v>47</v>
      </c>
      <c r="H852" s="2">
        <v>2020</v>
      </c>
      <c r="I852" s="2" t="s">
        <v>5407</v>
      </c>
      <c r="J852" s="2">
        <v>17564726000150</v>
      </c>
      <c r="K852" s="6">
        <v>44144</v>
      </c>
      <c r="L852" s="2" t="s">
        <v>5408</v>
      </c>
      <c r="M852" s="2" t="s">
        <v>5409</v>
      </c>
      <c r="N852" s="2" t="s">
        <v>406</v>
      </c>
      <c r="O852" s="2">
        <v>12</v>
      </c>
      <c r="P852" s="3">
        <v>4916.67</v>
      </c>
      <c r="Q852" s="3">
        <v>59000</v>
      </c>
      <c r="R852" s="2" t="s">
        <v>174</v>
      </c>
      <c r="S852" s="2" t="s">
        <v>64</v>
      </c>
      <c r="T852" s="2" t="s">
        <v>256</v>
      </c>
      <c r="U852" s="2">
        <v>44508</v>
      </c>
      <c r="V852" s="2" t="s">
        <v>312</v>
      </c>
      <c r="W852" s="2" t="s">
        <v>2309</v>
      </c>
      <c r="X852" s="2" t="s">
        <v>2309</v>
      </c>
      <c r="Y852" s="2" t="s">
        <v>5342</v>
      </c>
      <c r="Z852" s="2" t="s">
        <v>323</v>
      </c>
      <c r="AA852" s="2" t="s">
        <v>14</v>
      </c>
      <c r="AB852" s="2" t="s">
        <v>14</v>
      </c>
      <c r="AC852" s="2">
        <v>2020</v>
      </c>
      <c r="AD852" s="2" t="s">
        <v>5343</v>
      </c>
      <c r="AE852" s="2" t="s">
        <v>5410</v>
      </c>
      <c r="AF852" s="2" t="s">
        <v>3385</v>
      </c>
    </row>
    <row r="853" spans="1:32" ht="53.4" hidden="1">
      <c r="A853" s="1">
        <f t="shared" si="14"/>
        <v>852</v>
      </c>
      <c r="B853" s="2" t="s">
        <v>2298</v>
      </c>
      <c r="C853" s="2" t="s">
        <v>2563</v>
      </c>
      <c r="D853" s="2" t="s">
        <v>3378</v>
      </c>
      <c r="E853" s="2" t="s">
        <v>321</v>
      </c>
      <c r="F853" s="2">
        <v>8666045511201950</v>
      </c>
      <c r="G853" s="2">
        <v>48</v>
      </c>
      <c r="H853" s="2">
        <v>2020</v>
      </c>
      <c r="I853" s="2" t="s">
        <v>5241</v>
      </c>
      <c r="J853" s="2">
        <v>7094346000145</v>
      </c>
      <c r="K853" s="6">
        <v>44166</v>
      </c>
      <c r="L853" s="2" t="s">
        <v>5411</v>
      </c>
      <c r="M853" s="2" t="s">
        <v>5412</v>
      </c>
      <c r="N853" s="2" t="s">
        <v>406</v>
      </c>
      <c r="O853" s="2">
        <v>12</v>
      </c>
      <c r="P853" s="3">
        <v>18450</v>
      </c>
      <c r="Q853" s="3">
        <v>221400</v>
      </c>
      <c r="R853" s="2" t="s">
        <v>174</v>
      </c>
      <c r="S853" s="2" t="s">
        <v>64</v>
      </c>
      <c r="T853" s="2" t="s">
        <v>256</v>
      </c>
      <c r="U853" s="2">
        <v>44531</v>
      </c>
      <c r="V853" s="2" t="s">
        <v>312</v>
      </c>
      <c r="W853" s="2" t="s">
        <v>2309</v>
      </c>
      <c r="X853" s="2" t="s">
        <v>2309</v>
      </c>
      <c r="Y853" s="2" t="s">
        <v>5342</v>
      </c>
      <c r="Z853" s="2" t="s">
        <v>323</v>
      </c>
      <c r="AA853" s="2" t="s">
        <v>14</v>
      </c>
      <c r="AB853" s="2" t="s">
        <v>14</v>
      </c>
      <c r="AC853" s="2">
        <v>2020</v>
      </c>
      <c r="AD853" s="2" t="s">
        <v>5343</v>
      </c>
      <c r="AE853" s="2" t="s">
        <v>5413</v>
      </c>
      <c r="AF853" s="2" t="s">
        <v>3385</v>
      </c>
    </row>
    <row r="854" spans="1:32" ht="106.2" hidden="1">
      <c r="A854" s="1">
        <f t="shared" si="14"/>
        <v>853</v>
      </c>
      <c r="B854" s="2" t="s">
        <v>2298</v>
      </c>
      <c r="C854" s="2" t="s">
        <v>2576</v>
      </c>
      <c r="D854" s="2" t="s">
        <v>3378</v>
      </c>
      <c r="E854" s="2" t="s">
        <v>321</v>
      </c>
      <c r="F854" s="2">
        <v>8666012709201950</v>
      </c>
      <c r="G854" s="2">
        <v>19</v>
      </c>
      <c r="H854" s="2">
        <v>2019</v>
      </c>
      <c r="I854" s="2" t="s">
        <v>5414</v>
      </c>
      <c r="J854" s="2">
        <v>2908313000178</v>
      </c>
      <c r="K854" s="6">
        <v>43703</v>
      </c>
      <c r="L854" s="2" t="s">
        <v>5415</v>
      </c>
      <c r="M854" s="2" t="s">
        <v>5416</v>
      </c>
      <c r="N854" s="2" t="s">
        <v>406</v>
      </c>
      <c r="O854" s="2">
        <v>12</v>
      </c>
      <c r="P854" s="3">
        <v>49359.31</v>
      </c>
      <c r="Q854" s="3">
        <v>592311.68000000005</v>
      </c>
      <c r="R854" s="2" t="s">
        <v>17</v>
      </c>
      <c r="S854" s="2" t="s">
        <v>64</v>
      </c>
      <c r="T854" s="2" t="s">
        <v>256</v>
      </c>
      <c r="U854" s="2">
        <v>44618</v>
      </c>
      <c r="V854" s="2" t="s">
        <v>312</v>
      </c>
      <c r="W854" s="2" t="s">
        <v>2309</v>
      </c>
      <c r="X854" s="2" t="s">
        <v>2309</v>
      </c>
      <c r="Y854" s="2" t="s">
        <v>5342</v>
      </c>
      <c r="Z854" s="2" t="s">
        <v>323</v>
      </c>
      <c r="AA854" s="2" t="s">
        <v>14</v>
      </c>
      <c r="AB854" s="2" t="s">
        <v>14</v>
      </c>
      <c r="AC854" s="2">
        <v>2019</v>
      </c>
      <c r="AD854" s="2" t="s">
        <v>5343</v>
      </c>
      <c r="AE854" s="2" t="s">
        <v>5417</v>
      </c>
      <c r="AF854" s="2" t="s">
        <v>3385</v>
      </c>
    </row>
    <row r="855" spans="1:32" ht="66.599999999999994" hidden="1">
      <c r="A855" s="1">
        <f t="shared" si="14"/>
        <v>854</v>
      </c>
      <c r="B855" s="2" t="s">
        <v>2298</v>
      </c>
      <c r="C855" s="2" t="s">
        <v>2563</v>
      </c>
      <c r="D855" s="2" t="s">
        <v>3378</v>
      </c>
      <c r="E855" s="2" t="s">
        <v>321</v>
      </c>
      <c r="F855" s="2">
        <v>8666086940201800</v>
      </c>
      <c r="G855" s="2">
        <v>21</v>
      </c>
      <c r="H855" s="2">
        <v>2019</v>
      </c>
      <c r="I855" s="2" t="s">
        <v>5418</v>
      </c>
      <c r="J855" s="2">
        <v>3399966000131</v>
      </c>
      <c r="K855" s="6">
        <v>43731</v>
      </c>
      <c r="L855" s="2" t="s">
        <v>5419</v>
      </c>
      <c r="M855" s="2" t="s">
        <v>5420</v>
      </c>
      <c r="N855" s="2" t="s">
        <v>406</v>
      </c>
      <c r="O855" s="2">
        <v>12</v>
      </c>
      <c r="P855" s="3">
        <v>17166.650000000001</v>
      </c>
      <c r="Q855" s="3">
        <v>205999.8</v>
      </c>
      <c r="R855" s="2" t="s">
        <v>39</v>
      </c>
      <c r="S855" s="2" t="s">
        <v>64</v>
      </c>
      <c r="T855" s="2" t="s">
        <v>256</v>
      </c>
      <c r="U855" s="2">
        <v>44642</v>
      </c>
      <c r="V855" s="2" t="s">
        <v>312</v>
      </c>
      <c r="W855" s="2" t="s">
        <v>2309</v>
      </c>
      <c r="X855" s="2" t="s">
        <v>2309</v>
      </c>
      <c r="Y855" s="2" t="s">
        <v>5342</v>
      </c>
      <c r="Z855" s="2" t="s">
        <v>323</v>
      </c>
      <c r="AA855" s="2" t="s">
        <v>14</v>
      </c>
      <c r="AB855" s="2" t="s">
        <v>14</v>
      </c>
      <c r="AC855" s="2">
        <v>2019</v>
      </c>
      <c r="AD855" s="2" t="s">
        <v>5343</v>
      </c>
      <c r="AE855" s="2" t="s">
        <v>5421</v>
      </c>
      <c r="AF855" s="2" t="s">
        <v>3385</v>
      </c>
    </row>
    <row r="856" spans="1:32" ht="198.6" hidden="1">
      <c r="A856" s="1">
        <f t="shared" si="14"/>
        <v>855</v>
      </c>
      <c r="B856" s="2" t="s">
        <v>2298</v>
      </c>
      <c r="C856" s="2" t="s">
        <v>2576</v>
      </c>
      <c r="D856" s="2" t="s">
        <v>3378</v>
      </c>
      <c r="E856" s="2" t="s">
        <v>321</v>
      </c>
      <c r="F856" s="2">
        <v>8666067904201910</v>
      </c>
      <c r="G856" s="2">
        <v>25</v>
      </c>
      <c r="H856" s="2">
        <v>2020</v>
      </c>
      <c r="I856" s="2" t="s">
        <v>5422</v>
      </c>
      <c r="J856" s="2">
        <v>79482121000258</v>
      </c>
      <c r="K856" s="6">
        <v>43952</v>
      </c>
      <c r="L856" s="2" t="s">
        <v>5423</v>
      </c>
      <c r="M856" s="2" t="s">
        <v>5424</v>
      </c>
      <c r="N856" s="2" t="s">
        <v>406</v>
      </c>
      <c r="O856" s="2">
        <v>12</v>
      </c>
      <c r="P856" s="3">
        <v>0.01</v>
      </c>
      <c r="Q856" s="3">
        <v>0.01</v>
      </c>
      <c r="R856" s="2" t="s">
        <v>17</v>
      </c>
      <c r="S856" s="2" t="s">
        <v>64</v>
      </c>
      <c r="T856" s="2" t="s">
        <v>142</v>
      </c>
      <c r="U856" s="2">
        <v>45777</v>
      </c>
      <c r="V856" s="2" t="s">
        <v>312</v>
      </c>
      <c r="W856" s="2" t="s">
        <v>2309</v>
      </c>
      <c r="X856" s="2" t="s">
        <v>2309</v>
      </c>
      <c r="Y856" s="2" t="s">
        <v>5342</v>
      </c>
      <c r="Z856" s="2" t="s">
        <v>323</v>
      </c>
      <c r="AA856" s="2" t="s">
        <v>14</v>
      </c>
      <c r="AB856" s="2" t="s">
        <v>14</v>
      </c>
      <c r="AC856" s="2">
        <v>2020</v>
      </c>
      <c r="AD856" s="2" t="s">
        <v>5343</v>
      </c>
      <c r="AE856" s="2" t="s">
        <v>5425</v>
      </c>
      <c r="AF856" s="2" t="s">
        <v>3385</v>
      </c>
    </row>
    <row r="857" spans="1:32" ht="198.6" hidden="1">
      <c r="A857" s="1">
        <f t="shared" si="14"/>
        <v>856</v>
      </c>
      <c r="B857" s="2" t="s">
        <v>2298</v>
      </c>
      <c r="C857" s="2" t="s">
        <v>2576</v>
      </c>
      <c r="D857" s="2" t="s">
        <v>3378</v>
      </c>
      <c r="E857" s="2" t="s">
        <v>321</v>
      </c>
      <c r="F857" s="2">
        <v>8666067904201910</v>
      </c>
      <c r="G857" s="2">
        <v>12</v>
      </c>
      <c r="H857" s="2">
        <v>2020</v>
      </c>
      <c r="I857" s="2" t="s">
        <v>5426</v>
      </c>
      <c r="J857" s="2">
        <v>3094900000133</v>
      </c>
      <c r="K857" s="6">
        <v>43952</v>
      </c>
      <c r="L857" s="2" t="s">
        <v>5423</v>
      </c>
      <c r="M857" s="2" t="s">
        <v>5427</v>
      </c>
      <c r="N857" s="2" t="s">
        <v>406</v>
      </c>
      <c r="O857" s="2">
        <v>12</v>
      </c>
      <c r="P857" s="3">
        <v>0.01</v>
      </c>
      <c r="Q857" s="3">
        <v>0.01</v>
      </c>
      <c r="R857" s="2" t="s">
        <v>17</v>
      </c>
      <c r="S857" s="2" t="s">
        <v>64</v>
      </c>
      <c r="T857" s="2" t="s">
        <v>142</v>
      </c>
      <c r="U857" s="2">
        <v>45777</v>
      </c>
      <c r="V857" s="2" t="s">
        <v>312</v>
      </c>
      <c r="W857" s="2" t="s">
        <v>2309</v>
      </c>
      <c r="X857" s="2" t="s">
        <v>2309</v>
      </c>
      <c r="Y857" s="2" t="s">
        <v>5342</v>
      </c>
      <c r="Z857" s="2" t="s">
        <v>323</v>
      </c>
      <c r="AA857" s="2" t="s">
        <v>14</v>
      </c>
      <c r="AB857" s="2" t="s">
        <v>14</v>
      </c>
      <c r="AC857" s="2">
        <v>2020</v>
      </c>
      <c r="AD857" s="2" t="s">
        <v>5343</v>
      </c>
      <c r="AE857" s="2" t="s">
        <v>5428</v>
      </c>
      <c r="AF857" s="2" t="s">
        <v>3385</v>
      </c>
    </row>
    <row r="858" spans="1:32" ht="198.6" hidden="1">
      <c r="A858" s="1">
        <f t="shared" si="14"/>
        <v>857</v>
      </c>
      <c r="B858" s="2" t="s">
        <v>2298</v>
      </c>
      <c r="C858" s="2" t="s">
        <v>2576</v>
      </c>
      <c r="D858" s="2" t="s">
        <v>3378</v>
      </c>
      <c r="E858" s="2" t="s">
        <v>321</v>
      </c>
      <c r="F858" s="2">
        <v>8666067904201910</v>
      </c>
      <c r="G858" s="2">
        <v>13</v>
      </c>
      <c r="H858" s="2">
        <v>2020</v>
      </c>
      <c r="I858" s="2" t="s">
        <v>5429</v>
      </c>
      <c r="J858" s="2">
        <v>29857871000108</v>
      </c>
      <c r="K858" s="6">
        <v>43952</v>
      </c>
      <c r="L858" s="2" t="s">
        <v>5423</v>
      </c>
      <c r="M858" s="2" t="s">
        <v>5430</v>
      </c>
      <c r="N858" s="2" t="s">
        <v>406</v>
      </c>
      <c r="O858" s="2">
        <v>12</v>
      </c>
      <c r="P858" s="3">
        <v>0.01</v>
      </c>
      <c r="Q858" s="3">
        <v>0.01</v>
      </c>
      <c r="R858" s="2" t="s">
        <v>17</v>
      </c>
      <c r="S858" s="2" t="s">
        <v>64</v>
      </c>
      <c r="T858" s="2" t="s">
        <v>142</v>
      </c>
      <c r="U858" s="2">
        <v>45777</v>
      </c>
      <c r="V858" s="2" t="s">
        <v>312</v>
      </c>
      <c r="W858" s="2" t="s">
        <v>2309</v>
      </c>
      <c r="X858" s="2" t="s">
        <v>2309</v>
      </c>
      <c r="Y858" s="2" t="s">
        <v>5342</v>
      </c>
      <c r="Z858" s="2" t="s">
        <v>323</v>
      </c>
      <c r="AA858" s="2" t="s">
        <v>14</v>
      </c>
      <c r="AB858" s="2" t="s">
        <v>14</v>
      </c>
      <c r="AC858" s="2">
        <v>2020</v>
      </c>
      <c r="AD858" s="2" t="s">
        <v>5343</v>
      </c>
      <c r="AE858" s="2" t="s">
        <v>5431</v>
      </c>
      <c r="AF858" s="2" t="s">
        <v>3385</v>
      </c>
    </row>
    <row r="859" spans="1:32" ht="198.6" hidden="1">
      <c r="A859" s="1">
        <f t="shared" si="14"/>
        <v>858</v>
      </c>
      <c r="B859" s="2" t="s">
        <v>2298</v>
      </c>
      <c r="C859" s="2" t="s">
        <v>2576</v>
      </c>
      <c r="D859" s="2" t="s">
        <v>3378</v>
      </c>
      <c r="E859" s="2" t="s">
        <v>321</v>
      </c>
      <c r="F859" s="2">
        <v>8666067904201910</v>
      </c>
      <c r="G859" s="2">
        <v>14</v>
      </c>
      <c r="H859" s="2">
        <v>2020</v>
      </c>
      <c r="I859" s="2" t="s">
        <v>5432</v>
      </c>
      <c r="J859" s="2">
        <v>17687859000113</v>
      </c>
      <c r="K859" s="6">
        <v>43952</v>
      </c>
      <c r="L859" s="2" t="s">
        <v>5423</v>
      </c>
      <c r="M859" s="2" t="s">
        <v>5433</v>
      </c>
      <c r="N859" s="2" t="s">
        <v>406</v>
      </c>
      <c r="O859" s="2">
        <v>12</v>
      </c>
      <c r="P859" s="3">
        <v>0.01</v>
      </c>
      <c r="Q859" s="3">
        <v>0.01</v>
      </c>
      <c r="R859" s="2" t="s">
        <v>17</v>
      </c>
      <c r="S859" s="2" t="s">
        <v>64</v>
      </c>
      <c r="T859" s="2" t="s">
        <v>142</v>
      </c>
      <c r="U859" s="2">
        <v>45777</v>
      </c>
      <c r="V859" s="2" t="s">
        <v>312</v>
      </c>
      <c r="W859" s="2" t="s">
        <v>2309</v>
      </c>
      <c r="X859" s="2" t="s">
        <v>2309</v>
      </c>
      <c r="Y859" s="2" t="s">
        <v>5342</v>
      </c>
      <c r="Z859" s="2" t="s">
        <v>323</v>
      </c>
      <c r="AA859" s="2" t="s">
        <v>14</v>
      </c>
      <c r="AB859" s="2" t="s">
        <v>14</v>
      </c>
      <c r="AC859" s="2">
        <v>2020</v>
      </c>
      <c r="AD859" s="2" t="s">
        <v>5343</v>
      </c>
      <c r="AE859" s="2" t="s">
        <v>5434</v>
      </c>
      <c r="AF859" s="2" t="s">
        <v>3385</v>
      </c>
    </row>
    <row r="860" spans="1:32" ht="198.6" hidden="1">
      <c r="A860" s="1">
        <f t="shared" si="14"/>
        <v>859</v>
      </c>
      <c r="B860" s="2" t="s">
        <v>2298</v>
      </c>
      <c r="C860" s="2" t="s">
        <v>2576</v>
      </c>
      <c r="D860" s="2" t="s">
        <v>3378</v>
      </c>
      <c r="E860" s="2" t="s">
        <v>321</v>
      </c>
      <c r="F860" s="2">
        <v>8666067904201910</v>
      </c>
      <c r="G860" s="2">
        <v>15</v>
      </c>
      <c r="H860" s="2">
        <v>2020</v>
      </c>
      <c r="I860" s="2" t="s">
        <v>5432</v>
      </c>
      <c r="J860" s="2">
        <v>17687859000113</v>
      </c>
      <c r="K860" s="6">
        <v>43952</v>
      </c>
      <c r="L860" s="2" t="s">
        <v>5423</v>
      </c>
      <c r="M860" s="2" t="s">
        <v>5435</v>
      </c>
      <c r="N860" s="2" t="s">
        <v>406</v>
      </c>
      <c r="O860" s="2">
        <v>12</v>
      </c>
      <c r="P860" s="3">
        <v>0.01</v>
      </c>
      <c r="Q860" s="3">
        <v>0.01</v>
      </c>
      <c r="R860" s="2" t="s">
        <v>17</v>
      </c>
      <c r="S860" s="2" t="s">
        <v>64</v>
      </c>
      <c r="T860" s="2" t="s">
        <v>142</v>
      </c>
      <c r="U860" s="2">
        <v>45777</v>
      </c>
      <c r="V860" s="2" t="s">
        <v>312</v>
      </c>
      <c r="W860" s="2" t="s">
        <v>2309</v>
      </c>
      <c r="X860" s="2" t="s">
        <v>2309</v>
      </c>
      <c r="Y860" s="2" t="s">
        <v>5342</v>
      </c>
      <c r="Z860" s="2" t="s">
        <v>323</v>
      </c>
      <c r="AA860" s="2" t="s">
        <v>14</v>
      </c>
      <c r="AB860" s="2" t="s">
        <v>14</v>
      </c>
      <c r="AC860" s="2">
        <v>2020</v>
      </c>
      <c r="AD860" s="2" t="s">
        <v>5343</v>
      </c>
      <c r="AE860" s="2" t="s">
        <v>5436</v>
      </c>
      <c r="AF860" s="2" t="s">
        <v>3385</v>
      </c>
    </row>
    <row r="861" spans="1:32" ht="198.6" hidden="1">
      <c r="A861" s="1">
        <f t="shared" si="14"/>
        <v>860</v>
      </c>
      <c r="B861" s="2" t="s">
        <v>2298</v>
      </c>
      <c r="C861" s="2" t="s">
        <v>2576</v>
      </c>
      <c r="D861" s="2" t="s">
        <v>3378</v>
      </c>
      <c r="E861" s="2" t="s">
        <v>321</v>
      </c>
      <c r="F861" s="2">
        <v>8666067904201910</v>
      </c>
      <c r="G861" s="2">
        <v>16</v>
      </c>
      <c r="H861" s="2">
        <v>2020</v>
      </c>
      <c r="I861" s="2" t="s">
        <v>5437</v>
      </c>
      <c r="J861" s="2">
        <v>79673869000157</v>
      </c>
      <c r="K861" s="6">
        <v>43952</v>
      </c>
      <c r="L861" s="2" t="s">
        <v>5423</v>
      </c>
      <c r="M861" s="2" t="s">
        <v>5438</v>
      </c>
      <c r="N861" s="2" t="s">
        <v>406</v>
      </c>
      <c r="O861" s="2">
        <v>12</v>
      </c>
      <c r="P861" s="3">
        <v>0.01</v>
      </c>
      <c r="Q861" s="3">
        <v>0.01</v>
      </c>
      <c r="R861" s="2" t="s">
        <v>17</v>
      </c>
      <c r="S861" s="2" t="s">
        <v>64</v>
      </c>
      <c r="T861" s="2" t="s">
        <v>142</v>
      </c>
      <c r="U861" s="2">
        <v>45777</v>
      </c>
      <c r="V861" s="2" t="s">
        <v>312</v>
      </c>
      <c r="W861" s="2" t="s">
        <v>2309</v>
      </c>
      <c r="X861" s="2" t="s">
        <v>2309</v>
      </c>
      <c r="Y861" s="2" t="s">
        <v>5342</v>
      </c>
      <c r="Z861" s="2" t="s">
        <v>323</v>
      </c>
      <c r="AA861" s="2" t="s">
        <v>14</v>
      </c>
      <c r="AB861" s="2" t="s">
        <v>14</v>
      </c>
      <c r="AC861" s="2">
        <v>2020</v>
      </c>
      <c r="AD861" s="2" t="s">
        <v>5343</v>
      </c>
      <c r="AE861" s="2" t="s">
        <v>5439</v>
      </c>
      <c r="AF861" s="2" t="s">
        <v>3385</v>
      </c>
    </row>
    <row r="862" spans="1:32" ht="198.6" hidden="1">
      <c r="A862" s="1">
        <f t="shared" si="14"/>
        <v>861</v>
      </c>
      <c r="B862" s="2" t="s">
        <v>2298</v>
      </c>
      <c r="C862" s="2" t="s">
        <v>2576</v>
      </c>
      <c r="D862" s="2" t="s">
        <v>3378</v>
      </c>
      <c r="E862" s="2" t="s">
        <v>321</v>
      </c>
      <c r="F862" s="2">
        <v>8666067904201910</v>
      </c>
      <c r="G862" s="2">
        <v>17</v>
      </c>
      <c r="H862" s="2">
        <v>2020</v>
      </c>
      <c r="I862" s="2" t="s">
        <v>5440</v>
      </c>
      <c r="J862" s="2">
        <v>7732664000194</v>
      </c>
      <c r="K862" s="6">
        <v>43952</v>
      </c>
      <c r="L862" s="2" t="s">
        <v>5423</v>
      </c>
      <c r="M862" s="2" t="s">
        <v>5441</v>
      </c>
      <c r="N862" s="2" t="s">
        <v>406</v>
      </c>
      <c r="O862" s="2">
        <v>12</v>
      </c>
      <c r="P862" s="3">
        <v>0.01</v>
      </c>
      <c r="Q862" s="3">
        <v>0.01</v>
      </c>
      <c r="R862" s="2" t="s">
        <v>17</v>
      </c>
      <c r="S862" s="2" t="s">
        <v>64</v>
      </c>
      <c r="T862" s="2" t="s">
        <v>142</v>
      </c>
      <c r="U862" s="2">
        <v>45777</v>
      </c>
      <c r="V862" s="2" t="s">
        <v>312</v>
      </c>
      <c r="W862" s="2" t="s">
        <v>2309</v>
      </c>
      <c r="X862" s="2" t="s">
        <v>2309</v>
      </c>
      <c r="Y862" s="2" t="s">
        <v>5342</v>
      </c>
      <c r="Z862" s="2" t="s">
        <v>323</v>
      </c>
      <c r="AA862" s="2" t="s">
        <v>14</v>
      </c>
      <c r="AB862" s="2" t="s">
        <v>14</v>
      </c>
      <c r="AC862" s="2">
        <v>2020</v>
      </c>
      <c r="AD862" s="2" t="s">
        <v>5343</v>
      </c>
      <c r="AE862" s="2" t="s">
        <v>5442</v>
      </c>
      <c r="AF862" s="2" t="s">
        <v>3385</v>
      </c>
    </row>
    <row r="863" spans="1:32" ht="198.6" hidden="1">
      <c r="A863" s="1">
        <f t="shared" si="14"/>
        <v>862</v>
      </c>
      <c r="B863" s="2" t="s">
        <v>2298</v>
      </c>
      <c r="C863" s="2" t="s">
        <v>2576</v>
      </c>
      <c r="D863" s="2" t="s">
        <v>3378</v>
      </c>
      <c r="E863" s="2" t="s">
        <v>321</v>
      </c>
      <c r="F863" s="2">
        <v>8666067904201910</v>
      </c>
      <c r="G863" s="2">
        <v>18</v>
      </c>
      <c r="H863" s="2">
        <v>2020</v>
      </c>
      <c r="I863" s="2" t="s">
        <v>5443</v>
      </c>
      <c r="J863" s="2">
        <v>31510412000103</v>
      </c>
      <c r="K863" s="6">
        <v>43952</v>
      </c>
      <c r="L863" s="2" t="s">
        <v>5423</v>
      </c>
      <c r="M863" s="2" t="s">
        <v>5444</v>
      </c>
      <c r="N863" s="2" t="s">
        <v>406</v>
      </c>
      <c r="O863" s="2">
        <v>12</v>
      </c>
      <c r="P863" s="3">
        <v>0.01</v>
      </c>
      <c r="Q863" s="3">
        <v>0.01</v>
      </c>
      <c r="R863" s="2" t="s">
        <v>17</v>
      </c>
      <c r="S863" s="2" t="s">
        <v>64</v>
      </c>
      <c r="T863" s="2" t="s">
        <v>142</v>
      </c>
      <c r="U863" s="2">
        <v>45777</v>
      </c>
      <c r="V863" s="2" t="s">
        <v>312</v>
      </c>
      <c r="W863" s="2" t="s">
        <v>2309</v>
      </c>
      <c r="X863" s="2" t="s">
        <v>2309</v>
      </c>
      <c r="Y863" s="2" t="s">
        <v>5342</v>
      </c>
      <c r="Z863" s="2" t="s">
        <v>323</v>
      </c>
      <c r="AA863" s="2" t="s">
        <v>14</v>
      </c>
      <c r="AB863" s="2" t="s">
        <v>14</v>
      </c>
      <c r="AC863" s="2">
        <v>2020</v>
      </c>
      <c r="AD863" s="2" t="s">
        <v>5343</v>
      </c>
      <c r="AE863" s="2" t="s">
        <v>5445</v>
      </c>
      <c r="AF863" s="2" t="s">
        <v>3385</v>
      </c>
    </row>
    <row r="864" spans="1:32" ht="198.6" hidden="1">
      <c r="A864" s="1">
        <f t="shared" si="14"/>
        <v>863</v>
      </c>
      <c r="B864" s="2" t="s">
        <v>2298</v>
      </c>
      <c r="C864" s="2" t="s">
        <v>2576</v>
      </c>
      <c r="D864" s="2" t="s">
        <v>3378</v>
      </c>
      <c r="E864" s="2" t="s">
        <v>321</v>
      </c>
      <c r="F864" s="2">
        <v>8666067904201910</v>
      </c>
      <c r="G864" s="2">
        <v>19</v>
      </c>
      <c r="H864" s="2">
        <v>2020</v>
      </c>
      <c r="I864" s="2" t="s">
        <v>5446</v>
      </c>
      <c r="J864" s="2">
        <v>15231938000190</v>
      </c>
      <c r="K864" s="6">
        <v>43952</v>
      </c>
      <c r="L864" s="2" t="s">
        <v>5423</v>
      </c>
      <c r="M864" s="2" t="s">
        <v>5447</v>
      </c>
      <c r="N864" s="2" t="s">
        <v>406</v>
      </c>
      <c r="O864" s="2">
        <v>12</v>
      </c>
      <c r="P864" s="3">
        <v>0.01</v>
      </c>
      <c r="Q864" s="3">
        <v>0.01</v>
      </c>
      <c r="R864" s="2" t="s">
        <v>17</v>
      </c>
      <c r="S864" s="2" t="s">
        <v>64</v>
      </c>
      <c r="T864" s="2" t="s">
        <v>142</v>
      </c>
      <c r="U864" s="2">
        <v>45777</v>
      </c>
      <c r="V864" s="2" t="s">
        <v>312</v>
      </c>
      <c r="W864" s="2" t="s">
        <v>2309</v>
      </c>
      <c r="X864" s="2" t="s">
        <v>2309</v>
      </c>
      <c r="Y864" s="2" t="s">
        <v>5342</v>
      </c>
      <c r="Z864" s="2" t="s">
        <v>323</v>
      </c>
      <c r="AA864" s="2" t="s">
        <v>14</v>
      </c>
      <c r="AB864" s="2" t="s">
        <v>14</v>
      </c>
      <c r="AC864" s="2">
        <v>2020</v>
      </c>
      <c r="AD864" s="2" t="s">
        <v>5343</v>
      </c>
      <c r="AE864" s="2" t="s">
        <v>5448</v>
      </c>
      <c r="AF864" s="2" t="s">
        <v>3385</v>
      </c>
    </row>
    <row r="865" spans="1:32" ht="198.6" hidden="1">
      <c r="A865" s="1">
        <f t="shared" si="14"/>
        <v>864</v>
      </c>
      <c r="B865" s="2" t="s">
        <v>2298</v>
      </c>
      <c r="C865" s="2" t="s">
        <v>2576</v>
      </c>
      <c r="D865" s="2" t="s">
        <v>3378</v>
      </c>
      <c r="E865" s="2" t="s">
        <v>321</v>
      </c>
      <c r="F865" s="2">
        <v>8666067904201910</v>
      </c>
      <c r="G865" s="2">
        <v>20</v>
      </c>
      <c r="H865" s="2">
        <v>2020</v>
      </c>
      <c r="I865" s="2" t="s">
        <v>5449</v>
      </c>
      <c r="J865" s="2">
        <v>23836140000108</v>
      </c>
      <c r="K865" s="6">
        <v>43952</v>
      </c>
      <c r="L865" s="2" t="s">
        <v>5423</v>
      </c>
      <c r="M865" s="2" t="s">
        <v>5450</v>
      </c>
      <c r="N865" s="2" t="s">
        <v>406</v>
      </c>
      <c r="O865" s="2">
        <v>12</v>
      </c>
      <c r="P865" s="3">
        <v>0.01</v>
      </c>
      <c r="Q865" s="3">
        <v>0.01</v>
      </c>
      <c r="R865" s="2" t="s">
        <v>17</v>
      </c>
      <c r="S865" s="2" t="s">
        <v>64</v>
      </c>
      <c r="T865" s="2" t="s">
        <v>142</v>
      </c>
      <c r="U865" s="2">
        <v>45777</v>
      </c>
      <c r="V865" s="2" t="s">
        <v>312</v>
      </c>
      <c r="W865" s="2" t="s">
        <v>2309</v>
      </c>
      <c r="X865" s="2" t="s">
        <v>2309</v>
      </c>
      <c r="Y865" s="2" t="s">
        <v>5342</v>
      </c>
      <c r="Z865" s="2" t="s">
        <v>323</v>
      </c>
      <c r="AA865" s="2" t="s">
        <v>14</v>
      </c>
      <c r="AB865" s="2" t="s">
        <v>14</v>
      </c>
      <c r="AC865" s="2">
        <v>2020</v>
      </c>
      <c r="AD865" s="2" t="s">
        <v>5343</v>
      </c>
      <c r="AE865" s="2" t="s">
        <v>5451</v>
      </c>
      <c r="AF865" s="2" t="s">
        <v>3385</v>
      </c>
    </row>
    <row r="866" spans="1:32" ht="198.6" hidden="1">
      <c r="A866" s="1">
        <f t="shared" si="14"/>
        <v>865</v>
      </c>
      <c r="B866" s="2" t="s">
        <v>2298</v>
      </c>
      <c r="C866" s="2" t="s">
        <v>2576</v>
      </c>
      <c r="D866" s="2" t="s">
        <v>3378</v>
      </c>
      <c r="E866" s="2" t="s">
        <v>321</v>
      </c>
      <c r="F866" s="2">
        <v>8666067904201910</v>
      </c>
      <c r="G866" s="2">
        <v>21</v>
      </c>
      <c r="H866" s="2">
        <v>2020</v>
      </c>
      <c r="I866" s="2" t="s">
        <v>5452</v>
      </c>
      <c r="J866" s="2">
        <v>23026516000100</v>
      </c>
      <c r="K866" s="6">
        <v>43952</v>
      </c>
      <c r="L866" s="2" t="s">
        <v>5423</v>
      </c>
      <c r="M866" s="2" t="s">
        <v>5453</v>
      </c>
      <c r="N866" s="2" t="s">
        <v>406</v>
      </c>
      <c r="O866" s="2">
        <v>12</v>
      </c>
      <c r="P866" s="3">
        <v>0.01</v>
      </c>
      <c r="Q866" s="3">
        <v>0.01</v>
      </c>
      <c r="R866" s="2" t="s">
        <v>17</v>
      </c>
      <c r="S866" s="2" t="s">
        <v>64</v>
      </c>
      <c r="T866" s="2" t="s">
        <v>142</v>
      </c>
      <c r="U866" s="2">
        <v>45777</v>
      </c>
      <c r="V866" s="2" t="s">
        <v>312</v>
      </c>
      <c r="W866" s="2" t="s">
        <v>2309</v>
      </c>
      <c r="X866" s="2" t="s">
        <v>2309</v>
      </c>
      <c r="Y866" s="2" t="s">
        <v>5342</v>
      </c>
      <c r="Z866" s="2" t="s">
        <v>323</v>
      </c>
      <c r="AA866" s="2" t="s">
        <v>14</v>
      </c>
      <c r="AB866" s="2" t="s">
        <v>14</v>
      </c>
      <c r="AC866" s="2">
        <v>2020</v>
      </c>
      <c r="AD866" s="2" t="s">
        <v>5343</v>
      </c>
      <c r="AE866" s="2" t="s">
        <v>5454</v>
      </c>
      <c r="AF866" s="2" t="s">
        <v>3385</v>
      </c>
    </row>
    <row r="867" spans="1:32" ht="198.6" hidden="1">
      <c r="A867" s="1">
        <f t="shared" si="14"/>
        <v>866</v>
      </c>
      <c r="B867" s="2" t="s">
        <v>2298</v>
      </c>
      <c r="C867" s="2" t="s">
        <v>2576</v>
      </c>
      <c r="D867" s="2" t="s">
        <v>3378</v>
      </c>
      <c r="E867" s="2" t="s">
        <v>321</v>
      </c>
      <c r="F867" s="2">
        <v>8666067904201910</v>
      </c>
      <c r="G867" s="2">
        <v>22</v>
      </c>
      <c r="H867" s="2">
        <v>2020</v>
      </c>
      <c r="I867" s="2" t="s">
        <v>5455</v>
      </c>
      <c r="J867" s="2">
        <v>72124498000105</v>
      </c>
      <c r="K867" s="6">
        <v>43952</v>
      </c>
      <c r="L867" s="2" t="s">
        <v>5423</v>
      </c>
      <c r="M867" s="2" t="s">
        <v>5456</v>
      </c>
      <c r="N867" s="2" t="s">
        <v>406</v>
      </c>
      <c r="O867" s="2">
        <v>12</v>
      </c>
      <c r="P867" s="3">
        <v>0.01</v>
      </c>
      <c r="Q867" s="3">
        <v>0.01</v>
      </c>
      <c r="R867" s="2" t="s">
        <v>17</v>
      </c>
      <c r="S867" s="2" t="s">
        <v>64</v>
      </c>
      <c r="T867" s="2" t="s">
        <v>142</v>
      </c>
      <c r="U867" s="2">
        <v>45777</v>
      </c>
      <c r="V867" s="2" t="s">
        <v>312</v>
      </c>
      <c r="W867" s="2" t="s">
        <v>2309</v>
      </c>
      <c r="X867" s="2" t="s">
        <v>2309</v>
      </c>
      <c r="Y867" s="2" t="s">
        <v>5342</v>
      </c>
      <c r="Z867" s="2" t="s">
        <v>323</v>
      </c>
      <c r="AA867" s="2" t="s">
        <v>14</v>
      </c>
      <c r="AB867" s="2" t="s">
        <v>14</v>
      </c>
      <c r="AC867" s="2">
        <v>2020</v>
      </c>
      <c r="AD867" s="2" t="s">
        <v>5343</v>
      </c>
      <c r="AE867" s="2" t="s">
        <v>5457</v>
      </c>
      <c r="AF867" s="2" t="s">
        <v>3385</v>
      </c>
    </row>
    <row r="868" spans="1:32" ht="198.6" hidden="1">
      <c r="A868" s="1">
        <f t="shared" si="14"/>
        <v>867</v>
      </c>
      <c r="B868" s="2" t="s">
        <v>2298</v>
      </c>
      <c r="C868" s="2" t="s">
        <v>2576</v>
      </c>
      <c r="D868" s="2" t="s">
        <v>3378</v>
      </c>
      <c r="E868" s="2" t="s">
        <v>321</v>
      </c>
      <c r="F868" s="2">
        <v>8666067904201910</v>
      </c>
      <c r="G868" s="2">
        <v>23</v>
      </c>
      <c r="H868" s="2">
        <v>2020</v>
      </c>
      <c r="I868" s="2" t="s">
        <v>5429</v>
      </c>
      <c r="J868" s="2">
        <v>29857871000108</v>
      </c>
      <c r="K868" s="6">
        <v>43952</v>
      </c>
      <c r="L868" s="2" t="s">
        <v>5423</v>
      </c>
      <c r="M868" s="2" t="s">
        <v>5458</v>
      </c>
      <c r="N868" s="2" t="s">
        <v>406</v>
      </c>
      <c r="O868" s="2">
        <v>12</v>
      </c>
      <c r="P868" s="3">
        <v>0.01</v>
      </c>
      <c r="Q868" s="3">
        <v>0.01</v>
      </c>
      <c r="R868" s="2" t="s">
        <v>17</v>
      </c>
      <c r="S868" s="2" t="s">
        <v>64</v>
      </c>
      <c r="T868" s="2" t="s">
        <v>142</v>
      </c>
      <c r="U868" s="2">
        <v>45777</v>
      </c>
      <c r="V868" s="2" t="s">
        <v>312</v>
      </c>
      <c r="W868" s="2" t="s">
        <v>2309</v>
      </c>
      <c r="X868" s="2" t="s">
        <v>2309</v>
      </c>
      <c r="Y868" s="2" t="s">
        <v>5342</v>
      </c>
      <c r="Z868" s="2" t="s">
        <v>323</v>
      </c>
      <c r="AA868" s="2" t="s">
        <v>14</v>
      </c>
      <c r="AB868" s="2" t="s">
        <v>14</v>
      </c>
      <c r="AC868" s="2">
        <v>2020</v>
      </c>
      <c r="AD868" s="2" t="s">
        <v>5343</v>
      </c>
      <c r="AE868" s="2" t="s">
        <v>5459</v>
      </c>
      <c r="AF868" s="2" t="s">
        <v>3385</v>
      </c>
    </row>
    <row r="869" spans="1:32" ht="198.6" hidden="1">
      <c r="A869" s="1">
        <f t="shared" si="14"/>
        <v>868</v>
      </c>
      <c r="B869" s="2" t="s">
        <v>2298</v>
      </c>
      <c r="C869" s="2" t="s">
        <v>2576</v>
      </c>
      <c r="D869" s="2" t="s">
        <v>3378</v>
      </c>
      <c r="E869" s="2" t="s">
        <v>321</v>
      </c>
      <c r="F869" s="2">
        <v>8666067904201910</v>
      </c>
      <c r="G869" s="2">
        <v>24</v>
      </c>
      <c r="H869" s="2">
        <v>2020</v>
      </c>
      <c r="I869" s="2" t="s">
        <v>5460</v>
      </c>
      <c r="J869" s="2">
        <v>75554998000175</v>
      </c>
      <c r="K869" s="6">
        <v>43952</v>
      </c>
      <c r="L869" s="2" t="s">
        <v>5423</v>
      </c>
      <c r="M869" s="2" t="s">
        <v>5461</v>
      </c>
      <c r="N869" s="2" t="s">
        <v>406</v>
      </c>
      <c r="O869" s="2">
        <v>12</v>
      </c>
      <c r="P869" s="3">
        <v>0.01</v>
      </c>
      <c r="Q869" s="3">
        <v>0.01</v>
      </c>
      <c r="R869" s="2" t="s">
        <v>17</v>
      </c>
      <c r="S869" s="2" t="s">
        <v>64</v>
      </c>
      <c r="T869" s="2" t="s">
        <v>142</v>
      </c>
      <c r="U869" s="2">
        <v>45777</v>
      </c>
      <c r="V869" s="2" t="s">
        <v>312</v>
      </c>
      <c r="W869" s="2" t="s">
        <v>2309</v>
      </c>
      <c r="X869" s="2" t="s">
        <v>2309</v>
      </c>
      <c r="Y869" s="2" t="s">
        <v>5342</v>
      </c>
      <c r="Z869" s="2" t="s">
        <v>323</v>
      </c>
      <c r="AA869" s="2" t="s">
        <v>14</v>
      </c>
      <c r="AB869" s="2" t="s">
        <v>14</v>
      </c>
      <c r="AC869" s="2">
        <v>2020</v>
      </c>
      <c r="AD869" s="2" t="s">
        <v>5343</v>
      </c>
      <c r="AE869" s="2" t="s">
        <v>5462</v>
      </c>
      <c r="AF869" s="2" t="s">
        <v>3385</v>
      </c>
    </row>
    <row r="870" spans="1:32" ht="198.6" hidden="1">
      <c r="A870" s="1">
        <f t="shared" si="14"/>
        <v>869</v>
      </c>
      <c r="B870" s="2" t="s">
        <v>2298</v>
      </c>
      <c r="C870" s="2" t="s">
        <v>2576</v>
      </c>
      <c r="D870" s="2" t="s">
        <v>3378</v>
      </c>
      <c r="E870" s="2" t="s">
        <v>321</v>
      </c>
      <c r="F870" s="2">
        <v>8666067904201910</v>
      </c>
      <c r="G870" s="2">
        <v>31</v>
      </c>
      <c r="H870" s="2">
        <v>2020</v>
      </c>
      <c r="I870" s="2" t="s">
        <v>5463</v>
      </c>
      <c r="J870" s="2">
        <v>2360364000108</v>
      </c>
      <c r="K870" s="6">
        <v>44032</v>
      </c>
      <c r="L870" s="2" t="s">
        <v>5423</v>
      </c>
      <c r="M870" s="2" t="s">
        <v>5464</v>
      </c>
      <c r="N870" s="2" t="s">
        <v>406</v>
      </c>
      <c r="O870" s="2">
        <v>12</v>
      </c>
      <c r="P870" s="3">
        <v>0.01</v>
      </c>
      <c r="Q870" s="3">
        <v>0.01</v>
      </c>
      <c r="R870" s="2" t="s">
        <v>17</v>
      </c>
      <c r="S870" s="2" t="s">
        <v>64</v>
      </c>
      <c r="T870" s="2" t="s">
        <v>142</v>
      </c>
      <c r="U870" s="2">
        <v>45857</v>
      </c>
      <c r="V870" s="2" t="s">
        <v>312</v>
      </c>
      <c r="W870" s="2" t="s">
        <v>2309</v>
      </c>
      <c r="X870" s="2" t="s">
        <v>2309</v>
      </c>
      <c r="Y870" s="2" t="s">
        <v>5342</v>
      </c>
      <c r="Z870" s="2" t="s">
        <v>323</v>
      </c>
      <c r="AA870" s="2" t="s">
        <v>14</v>
      </c>
      <c r="AB870" s="2" t="s">
        <v>14</v>
      </c>
      <c r="AC870" s="2">
        <v>2020</v>
      </c>
      <c r="AD870" s="2" t="s">
        <v>5343</v>
      </c>
      <c r="AE870" s="2" t="s">
        <v>5465</v>
      </c>
      <c r="AF870" s="2" t="s">
        <v>3385</v>
      </c>
    </row>
    <row r="871" spans="1:32" ht="198.6" hidden="1">
      <c r="A871" s="1">
        <f t="shared" si="14"/>
        <v>870</v>
      </c>
      <c r="B871" s="2" t="s">
        <v>2298</v>
      </c>
      <c r="C871" s="2" t="s">
        <v>2576</v>
      </c>
      <c r="D871" s="2" t="s">
        <v>3378</v>
      </c>
      <c r="E871" s="2" t="s">
        <v>321</v>
      </c>
      <c r="F871" s="2">
        <v>8666010855202080</v>
      </c>
      <c r="G871" s="2">
        <v>43</v>
      </c>
      <c r="H871" s="2">
        <v>2020</v>
      </c>
      <c r="I871" s="2" t="s">
        <v>5466</v>
      </c>
      <c r="J871" s="2">
        <v>5381063000159</v>
      </c>
      <c r="K871" s="6">
        <v>44123</v>
      </c>
      <c r="L871" s="2" t="s">
        <v>5423</v>
      </c>
      <c r="M871" s="2" t="s">
        <v>5467</v>
      </c>
      <c r="N871" s="2" t="s">
        <v>406</v>
      </c>
      <c r="O871" s="2">
        <v>12</v>
      </c>
      <c r="P871" s="3">
        <v>0.01</v>
      </c>
      <c r="Q871" s="3">
        <v>0.01</v>
      </c>
      <c r="R871" s="2" t="s">
        <v>17</v>
      </c>
      <c r="S871" s="2" t="s">
        <v>64</v>
      </c>
      <c r="T871" s="2" t="s">
        <v>142</v>
      </c>
      <c r="U871" s="2">
        <v>45948</v>
      </c>
      <c r="V871" s="2" t="s">
        <v>312</v>
      </c>
      <c r="W871" s="2" t="s">
        <v>2309</v>
      </c>
      <c r="X871" s="2" t="s">
        <v>2309</v>
      </c>
      <c r="Y871" s="2" t="s">
        <v>5342</v>
      </c>
      <c r="Z871" s="2" t="s">
        <v>323</v>
      </c>
      <c r="AA871" s="2" t="s">
        <v>14</v>
      </c>
      <c r="AB871" s="2" t="s">
        <v>14</v>
      </c>
      <c r="AC871" s="2">
        <v>2020</v>
      </c>
      <c r="AD871" s="2" t="s">
        <v>5343</v>
      </c>
      <c r="AE871" s="2" t="s">
        <v>5468</v>
      </c>
      <c r="AF871" s="2" t="s">
        <v>3385</v>
      </c>
    </row>
    <row r="872" spans="1:32" ht="198.6" hidden="1">
      <c r="A872" s="1">
        <f t="shared" si="14"/>
        <v>871</v>
      </c>
      <c r="B872" s="2" t="s">
        <v>2298</v>
      </c>
      <c r="C872" s="2" t="s">
        <v>2576</v>
      </c>
      <c r="D872" s="2" t="s">
        <v>3378</v>
      </c>
      <c r="E872" s="2" t="s">
        <v>321</v>
      </c>
      <c r="F872" s="2">
        <v>8666010855202080</v>
      </c>
      <c r="G872" s="2">
        <v>37</v>
      </c>
      <c r="H872" s="2">
        <v>2020</v>
      </c>
      <c r="I872" s="2" t="s">
        <v>5469</v>
      </c>
      <c r="J872" s="2">
        <v>19910239000127</v>
      </c>
      <c r="K872" s="6">
        <v>44125</v>
      </c>
      <c r="L872" s="2" t="s">
        <v>5423</v>
      </c>
      <c r="M872" s="2" t="s">
        <v>5470</v>
      </c>
      <c r="N872" s="2" t="s">
        <v>406</v>
      </c>
      <c r="O872" s="2">
        <v>12</v>
      </c>
      <c r="P872" s="3">
        <v>0.01</v>
      </c>
      <c r="Q872" s="3">
        <v>0.01</v>
      </c>
      <c r="R872" s="2" t="s">
        <v>17</v>
      </c>
      <c r="S872" s="2" t="s">
        <v>64</v>
      </c>
      <c r="T872" s="2" t="s">
        <v>142</v>
      </c>
      <c r="U872" s="2">
        <v>45950</v>
      </c>
      <c r="V872" s="2" t="s">
        <v>312</v>
      </c>
      <c r="W872" s="2" t="s">
        <v>2309</v>
      </c>
      <c r="X872" s="2" t="s">
        <v>2309</v>
      </c>
      <c r="Y872" s="2" t="s">
        <v>5342</v>
      </c>
      <c r="Z872" s="2" t="s">
        <v>323</v>
      </c>
      <c r="AA872" s="2" t="s">
        <v>14</v>
      </c>
      <c r="AB872" s="2" t="s">
        <v>14</v>
      </c>
      <c r="AC872" s="2">
        <v>2020</v>
      </c>
      <c r="AD872" s="2" t="s">
        <v>5343</v>
      </c>
      <c r="AE872" s="2" t="s">
        <v>5471</v>
      </c>
      <c r="AF872" s="2" t="s">
        <v>3385</v>
      </c>
    </row>
    <row r="873" spans="1:32" ht="198.6" hidden="1">
      <c r="A873" s="1">
        <f t="shared" si="14"/>
        <v>872</v>
      </c>
      <c r="B873" s="2" t="s">
        <v>2298</v>
      </c>
      <c r="C873" s="2" t="s">
        <v>2576</v>
      </c>
      <c r="D873" s="2" t="s">
        <v>3378</v>
      </c>
      <c r="E873" s="2" t="s">
        <v>321</v>
      </c>
      <c r="F873" s="2">
        <v>8666010855202080</v>
      </c>
      <c r="G873" s="2">
        <v>38</v>
      </c>
      <c r="H873" s="2">
        <v>2020</v>
      </c>
      <c r="I873" s="2" t="s">
        <v>5472</v>
      </c>
      <c r="J873" s="2">
        <v>4450352000108</v>
      </c>
      <c r="K873" s="6">
        <v>44125</v>
      </c>
      <c r="L873" s="2" t="s">
        <v>5423</v>
      </c>
      <c r="M873" s="2" t="s">
        <v>5473</v>
      </c>
      <c r="N873" s="2" t="s">
        <v>406</v>
      </c>
      <c r="O873" s="2">
        <v>12</v>
      </c>
      <c r="P873" s="3">
        <v>0.01</v>
      </c>
      <c r="Q873" s="3">
        <v>0.01</v>
      </c>
      <c r="R873" s="2" t="s">
        <v>17</v>
      </c>
      <c r="S873" s="2" t="s">
        <v>64</v>
      </c>
      <c r="T873" s="2" t="s">
        <v>142</v>
      </c>
      <c r="U873" s="2">
        <v>45950</v>
      </c>
      <c r="V873" s="2" t="s">
        <v>312</v>
      </c>
      <c r="W873" s="2" t="s">
        <v>2309</v>
      </c>
      <c r="X873" s="2" t="s">
        <v>2309</v>
      </c>
      <c r="Y873" s="2" t="s">
        <v>5342</v>
      </c>
      <c r="Z873" s="2" t="s">
        <v>323</v>
      </c>
      <c r="AA873" s="2" t="s">
        <v>14</v>
      </c>
      <c r="AB873" s="2" t="s">
        <v>14</v>
      </c>
      <c r="AC873" s="2">
        <v>2020</v>
      </c>
      <c r="AD873" s="2" t="s">
        <v>5343</v>
      </c>
      <c r="AE873" s="2" t="s">
        <v>5474</v>
      </c>
      <c r="AF873" s="2" t="s">
        <v>3385</v>
      </c>
    </row>
    <row r="874" spans="1:32" ht="198.6" hidden="1">
      <c r="A874" s="1">
        <f t="shared" si="14"/>
        <v>873</v>
      </c>
      <c r="B874" s="2" t="s">
        <v>2298</v>
      </c>
      <c r="C874" s="2" t="s">
        <v>2576</v>
      </c>
      <c r="D874" s="2" t="s">
        <v>3378</v>
      </c>
      <c r="E874" s="2" t="s">
        <v>321</v>
      </c>
      <c r="F874" s="2">
        <v>8666010855202080</v>
      </c>
      <c r="G874" s="2">
        <v>39</v>
      </c>
      <c r="H874" s="2">
        <v>2020</v>
      </c>
      <c r="I874" s="2" t="s">
        <v>5475</v>
      </c>
      <c r="J874" s="2">
        <v>3987437000159</v>
      </c>
      <c r="K874" s="6">
        <v>44125</v>
      </c>
      <c r="L874" s="2" t="s">
        <v>5423</v>
      </c>
      <c r="M874" s="2" t="s">
        <v>5476</v>
      </c>
      <c r="N874" s="2" t="s">
        <v>406</v>
      </c>
      <c r="O874" s="2">
        <v>12</v>
      </c>
      <c r="P874" s="3">
        <v>0.01</v>
      </c>
      <c r="Q874" s="3">
        <v>0.01</v>
      </c>
      <c r="R874" s="2" t="s">
        <v>17</v>
      </c>
      <c r="S874" s="2" t="s">
        <v>64</v>
      </c>
      <c r="T874" s="2" t="s">
        <v>142</v>
      </c>
      <c r="U874" s="2">
        <v>45950</v>
      </c>
      <c r="V874" s="2" t="s">
        <v>312</v>
      </c>
      <c r="W874" s="2" t="s">
        <v>2309</v>
      </c>
      <c r="X874" s="2" t="s">
        <v>2309</v>
      </c>
      <c r="Y874" s="2" t="s">
        <v>5342</v>
      </c>
      <c r="Z874" s="2" t="s">
        <v>323</v>
      </c>
      <c r="AA874" s="2" t="s">
        <v>14</v>
      </c>
      <c r="AB874" s="2" t="s">
        <v>14</v>
      </c>
      <c r="AC874" s="2">
        <v>2020</v>
      </c>
      <c r="AD874" s="2" t="s">
        <v>5343</v>
      </c>
      <c r="AE874" s="2" t="s">
        <v>5477</v>
      </c>
      <c r="AF874" s="2" t="s">
        <v>3385</v>
      </c>
    </row>
    <row r="875" spans="1:32" ht="198.6" hidden="1">
      <c r="A875" s="1">
        <f t="shared" si="14"/>
        <v>874</v>
      </c>
      <c r="B875" s="2" t="s">
        <v>2298</v>
      </c>
      <c r="C875" s="2" t="s">
        <v>2576</v>
      </c>
      <c r="D875" s="2" t="s">
        <v>3378</v>
      </c>
      <c r="E875" s="2" t="s">
        <v>321</v>
      </c>
      <c r="F875" s="2">
        <v>8666010855202080</v>
      </c>
      <c r="G875" s="2">
        <v>40</v>
      </c>
      <c r="H875" s="2">
        <v>2020</v>
      </c>
      <c r="I875" s="2" t="s">
        <v>5475</v>
      </c>
      <c r="J875" s="2">
        <v>3987437000159</v>
      </c>
      <c r="K875" s="6">
        <v>44125</v>
      </c>
      <c r="L875" s="2" t="s">
        <v>5423</v>
      </c>
      <c r="M875" s="2" t="s">
        <v>5478</v>
      </c>
      <c r="N875" s="2" t="s">
        <v>406</v>
      </c>
      <c r="O875" s="2">
        <v>12</v>
      </c>
      <c r="P875" s="3">
        <v>0.01</v>
      </c>
      <c r="Q875" s="3">
        <v>0.01</v>
      </c>
      <c r="R875" s="2" t="s">
        <v>17</v>
      </c>
      <c r="S875" s="2" t="s">
        <v>64</v>
      </c>
      <c r="T875" s="2" t="s">
        <v>142</v>
      </c>
      <c r="U875" s="2">
        <v>45950</v>
      </c>
      <c r="V875" s="2" t="s">
        <v>312</v>
      </c>
      <c r="W875" s="2" t="s">
        <v>2309</v>
      </c>
      <c r="X875" s="2" t="s">
        <v>2309</v>
      </c>
      <c r="Y875" s="2" t="s">
        <v>5342</v>
      </c>
      <c r="Z875" s="2" t="s">
        <v>323</v>
      </c>
      <c r="AA875" s="2" t="s">
        <v>14</v>
      </c>
      <c r="AB875" s="2" t="s">
        <v>14</v>
      </c>
      <c r="AC875" s="2">
        <v>2020</v>
      </c>
      <c r="AD875" s="2" t="s">
        <v>5343</v>
      </c>
      <c r="AE875" s="2" t="s">
        <v>5479</v>
      </c>
      <c r="AF875" s="2" t="s">
        <v>3385</v>
      </c>
    </row>
    <row r="876" spans="1:32" ht="198.6" hidden="1">
      <c r="A876" s="1">
        <f t="shared" si="14"/>
        <v>875</v>
      </c>
      <c r="B876" s="2" t="s">
        <v>2298</v>
      </c>
      <c r="C876" s="2" t="s">
        <v>2576</v>
      </c>
      <c r="D876" s="2" t="s">
        <v>3378</v>
      </c>
      <c r="E876" s="2" t="s">
        <v>321</v>
      </c>
      <c r="F876" s="2">
        <v>8666010855202080</v>
      </c>
      <c r="G876" s="2">
        <v>41</v>
      </c>
      <c r="H876" s="2">
        <v>2020</v>
      </c>
      <c r="I876" s="2" t="s">
        <v>5480</v>
      </c>
      <c r="J876" s="2">
        <v>22256723000199</v>
      </c>
      <c r="K876" s="6">
        <v>44125</v>
      </c>
      <c r="L876" s="2" t="s">
        <v>5423</v>
      </c>
      <c r="M876" s="2" t="s">
        <v>5481</v>
      </c>
      <c r="N876" s="2" t="s">
        <v>406</v>
      </c>
      <c r="O876" s="2">
        <v>12</v>
      </c>
      <c r="P876" s="3">
        <v>0.01</v>
      </c>
      <c r="Q876" s="3">
        <v>0.01</v>
      </c>
      <c r="R876" s="2" t="s">
        <v>17</v>
      </c>
      <c r="S876" s="2" t="s">
        <v>64</v>
      </c>
      <c r="T876" s="2" t="s">
        <v>142</v>
      </c>
      <c r="U876" s="2">
        <v>45950</v>
      </c>
      <c r="V876" s="2" t="s">
        <v>312</v>
      </c>
      <c r="W876" s="2" t="s">
        <v>2309</v>
      </c>
      <c r="X876" s="2" t="s">
        <v>2309</v>
      </c>
      <c r="Y876" s="2" t="s">
        <v>5342</v>
      </c>
      <c r="Z876" s="2" t="s">
        <v>323</v>
      </c>
      <c r="AA876" s="2" t="s">
        <v>14</v>
      </c>
      <c r="AB876" s="2" t="s">
        <v>14</v>
      </c>
      <c r="AC876" s="2">
        <v>2020</v>
      </c>
      <c r="AD876" s="2" t="s">
        <v>5343</v>
      </c>
      <c r="AE876" s="2" t="s">
        <v>5482</v>
      </c>
      <c r="AF876" s="2" t="s">
        <v>3385</v>
      </c>
    </row>
    <row r="877" spans="1:32" ht="198.6" hidden="1">
      <c r="A877" s="1">
        <f t="shared" si="14"/>
        <v>876</v>
      </c>
      <c r="B877" s="2" t="s">
        <v>2298</v>
      </c>
      <c r="C877" s="2" t="s">
        <v>2576</v>
      </c>
      <c r="D877" s="2" t="s">
        <v>3378</v>
      </c>
      <c r="E877" s="2" t="s">
        <v>321</v>
      </c>
      <c r="F877" s="2">
        <v>8666067904201910</v>
      </c>
      <c r="G877" s="2">
        <v>42</v>
      </c>
      <c r="H877" s="2">
        <v>2020</v>
      </c>
      <c r="I877" s="2" t="s">
        <v>5483</v>
      </c>
      <c r="J877" s="2">
        <v>5968039000110</v>
      </c>
      <c r="K877" s="6">
        <v>44125</v>
      </c>
      <c r="L877" s="2" t="s">
        <v>5423</v>
      </c>
      <c r="M877" s="2" t="s">
        <v>5484</v>
      </c>
      <c r="N877" s="2" t="s">
        <v>406</v>
      </c>
      <c r="O877" s="2">
        <v>12</v>
      </c>
      <c r="P877" s="3">
        <v>0.01</v>
      </c>
      <c r="Q877" s="3">
        <v>0.01</v>
      </c>
      <c r="R877" s="2" t="s">
        <v>17</v>
      </c>
      <c r="S877" s="2" t="s">
        <v>64</v>
      </c>
      <c r="T877" s="2" t="s">
        <v>142</v>
      </c>
      <c r="U877" s="2">
        <v>45950</v>
      </c>
      <c r="V877" s="2" t="s">
        <v>312</v>
      </c>
      <c r="W877" s="2" t="s">
        <v>2309</v>
      </c>
      <c r="X877" s="2" t="s">
        <v>2309</v>
      </c>
      <c r="Y877" s="2" t="s">
        <v>5342</v>
      </c>
      <c r="Z877" s="2" t="s">
        <v>323</v>
      </c>
      <c r="AA877" s="2" t="s">
        <v>14</v>
      </c>
      <c r="AB877" s="2" t="s">
        <v>14</v>
      </c>
      <c r="AC877" s="2">
        <v>2020</v>
      </c>
      <c r="AD877" s="2" t="s">
        <v>5343</v>
      </c>
      <c r="AE877" s="2" t="s">
        <v>5485</v>
      </c>
      <c r="AF877" s="2" t="s">
        <v>3385</v>
      </c>
    </row>
    <row r="878" spans="1:32" ht="53.4" hidden="1">
      <c r="A878" s="1">
        <f t="shared" si="14"/>
        <v>877</v>
      </c>
      <c r="B878" s="2" t="s">
        <v>2298</v>
      </c>
      <c r="C878" s="2" t="s">
        <v>2563</v>
      </c>
      <c r="D878" s="2" t="s">
        <v>3378</v>
      </c>
      <c r="E878" s="2" t="s">
        <v>321</v>
      </c>
      <c r="F878" s="2">
        <v>8666000749202090</v>
      </c>
      <c r="G878" s="2">
        <v>70</v>
      </c>
      <c r="H878" s="2">
        <v>2020</v>
      </c>
      <c r="I878" s="2" t="s">
        <v>5486</v>
      </c>
      <c r="J878" s="2">
        <v>83855973000130</v>
      </c>
      <c r="K878" s="6">
        <v>43847</v>
      </c>
      <c r="L878" s="2" t="s">
        <v>5487</v>
      </c>
      <c r="M878" s="2" t="s">
        <v>2103</v>
      </c>
      <c r="N878" s="2" t="s">
        <v>406</v>
      </c>
      <c r="O878" s="2">
        <v>12</v>
      </c>
      <c r="P878" s="3">
        <v>2002.13</v>
      </c>
      <c r="Q878" s="3">
        <v>24025.58</v>
      </c>
      <c r="R878" s="2" t="s">
        <v>17</v>
      </c>
      <c r="S878" s="2" t="s">
        <v>64</v>
      </c>
      <c r="T878" s="2" t="s">
        <v>142</v>
      </c>
      <c r="U878" s="2">
        <v>47848</v>
      </c>
      <c r="V878" s="2" t="s">
        <v>360</v>
      </c>
      <c r="W878" s="2" t="s">
        <v>2309</v>
      </c>
      <c r="X878" s="2" t="s">
        <v>2309</v>
      </c>
      <c r="Y878" s="2" t="s">
        <v>5342</v>
      </c>
      <c r="Z878" s="2" t="s">
        <v>3923</v>
      </c>
      <c r="AA878" s="2" t="s">
        <v>14</v>
      </c>
      <c r="AB878" s="2" t="s">
        <v>14</v>
      </c>
      <c r="AC878" s="2">
        <v>2020</v>
      </c>
      <c r="AD878" s="2" t="s">
        <v>5343</v>
      </c>
      <c r="AE878" s="2" t="s">
        <v>5488</v>
      </c>
      <c r="AF878" s="2" t="s">
        <v>3385</v>
      </c>
    </row>
    <row r="879" spans="1:32" ht="53.4" hidden="1">
      <c r="A879" s="1">
        <f t="shared" si="14"/>
        <v>878</v>
      </c>
      <c r="B879" s="2" t="s">
        <v>2298</v>
      </c>
      <c r="C879" s="2" t="s">
        <v>2563</v>
      </c>
      <c r="D879" s="2" t="s">
        <v>3378</v>
      </c>
      <c r="E879" s="2" t="s">
        <v>321</v>
      </c>
      <c r="F879" s="2">
        <v>8666000748202040</v>
      </c>
      <c r="G879" s="2">
        <v>71</v>
      </c>
      <c r="H879" s="2">
        <v>2020</v>
      </c>
      <c r="I879" s="2" t="s">
        <v>5489</v>
      </c>
      <c r="J879" s="2">
        <v>85318640000105</v>
      </c>
      <c r="K879" s="6">
        <v>43847</v>
      </c>
      <c r="L879" s="2" t="s">
        <v>5490</v>
      </c>
      <c r="M879" s="2" t="s">
        <v>2103</v>
      </c>
      <c r="N879" s="2" t="s">
        <v>406</v>
      </c>
      <c r="O879" s="2">
        <v>12</v>
      </c>
      <c r="P879" s="3">
        <v>1040.21</v>
      </c>
      <c r="Q879" s="3">
        <v>12482.55</v>
      </c>
      <c r="R879" s="2" t="s">
        <v>17</v>
      </c>
      <c r="S879" s="2" t="s">
        <v>64</v>
      </c>
      <c r="T879" s="2" t="s">
        <v>142</v>
      </c>
      <c r="U879" s="2">
        <v>47849</v>
      </c>
      <c r="V879" s="2" t="s">
        <v>360</v>
      </c>
      <c r="W879" s="2" t="s">
        <v>2309</v>
      </c>
      <c r="X879" s="2" t="s">
        <v>2309</v>
      </c>
      <c r="Y879" s="2" t="s">
        <v>5342</v>
      </c>
      <c r="Z879" s="2" t="s">
        <v>3923</v>
      </c>
      <c r="AA879" s="2" t="s">
        <v>14</v>
      </c>
      <c r="AB879" s="2" t="s">
        <v>14</v>
      </c>
      <c r="AC879" s="2">
        <v>2020</v>
      </c>
      <c r="AD879" s="2" t="s">
        <v>5343</v>
      </c>
      <c r="AE879" s="2" t="s">
        <v>5491</v>
      </c>
      <c r="AF879" s="2" t="s">
        <v>3385</v>
      </c>
    </row>
    <row r="880" spans="1:32" ht="66.599999999999994" hidden="1">
      <c r="A880" s="1">
        <f t="shared" si="14"/>
        <v>879</v>
      </c>
      <c r="B880" s="2" t="s">
        <v>2298</v>
      </c>
      <c r="C880" s="2" t="s">
        <v>2563</v>
      </c>
      <c r="D880" s="2" t="s">
        <v>3378</v>
      </c>
      <c r="E880" s="2" t="s">
        <v>321</v>
      </c>
      <c r="F880" s="2">
        <v>8666000745202010</v>
      </c>
      <c r="G880" s="2">
        <v>72</v>
      </c>
      <c r="H880" s="2">
        <v>2020</v>
      </c>
      <c r="I880" s="2" t="s">
        <v>5492</v>
      </c>
      <c r="J880" s="2">
        <v>9364804000144</v>
      </c>
      <c r="K880" s="6">
        <v>43847</v>
      </c>
      <c r="L880" s="2" t="s">
        <v>5493</v>
      </c>
      <c r="M880" s="2" t="s">
        <v>2103</v>
      </c>
      <c r="N880" s="2" t="s">
        <v>406</v>
      </c>
      <c r="O880" s="2">
        <v>12</v>
      </c>
      <c r="P880" s="3">
        <v>1621.08</v>
      </c>
      <c r="Q880" s="3">
        <v>19452.97</v>
      </c>
      <c r="R880" s="2" t="s">
        <v>17</v>
      </c>
      <c r="S880" s="2" t="s">
        <v>64</v>
      </c>
      <c r="T880" s="2" t="s">
        <v>142</v>
      </c>
      <c r="U880" s="2">
        <v>47850</v>
      </c>
      <c r="V880" s="2" t="s">
        <v>360</v>
      </c>
      <c r="W880" s="2" t="s">
        <v>2309</v>
      </c>
      <c r="X880" s="2" t="s">
        <v>2309</v>
      </c>
      <c r="Y880" s="2" t="s">
        <v>5342</v>
      </c>
      <c r="Z880" s="2" t="s">
        <v>3923</v>
      </c>
      <c r="AA880" s="2" t="s">
        <v>14</v>
      </c>
      <c r="AB880" s="2" t="s">
        <v>14</v>
      </c>
      <c r="AC880" s="2">
        <v>2020</v>
      </c>
      <c r="AD880" s="2" t="s">
        <v>5343</v>
      </c>
      <c r="AE880" s="2" t="s">
        <v>5494</v>
      </c>
      <c r="AF880" s="2" t="s">
        <v>3385</v>
      </c>
    </row>
    <row r="881" spans="1:32" ht="53.4" hidden="1">
      <c r="A881" s="1">
        <f t="shared" si="14"/>
        <v>880</v>
      </c>
      <c r="B881" s="2" t="s">
        <v>2298</v>
      </c>
      <c r="C881" s="2" t="s">
        <v>2563</v>
      </c>
      <c r="D881" s="2" t="s">
        <v>3378</v>
      </c>
      <c r="E881" s="2" t="s">
        <v>321</v>
      </c>
      <c r="F881" s="2">
        <v>8666000743202010</v>
      </c>
      <c r="G881" s="2">
        <v>73</v>
      </c>
      <c r="H881" s="2">
        <v>2020</v>
      </c>
      <c r="I881" s="2" t="s">
        <v>5495</v>
      </c>
      <c r="J881" s="2">
        <v>8336783000190</v>
      </c>
      <c r="K881" s="6">
        <v>43847</v>
      </c>
      <c r="L881" s="2" t="s">
        <v>5496</v>
      </c>
      <c r="M881" s="2" t="s">
        <v>2103</v>
      </c>
      <c r="N881" s="2" t="s">
        <v>406</v>
      </c>
      <c r="O881" s="2">
        <v>12</v>
      </c>
      <c r="P881" s="3">
        <v>46971.57</v>
      </c>
      <c r="Q881" s="3">
        <v>563658.88</v>
      </c>
      <c r="R881" s="2" t="s">
        <v>17</v>
      </c>
      <c r="S881" s="2" t="s">
        <v>64</v>
      </c>
      <c r="T881" s="2" t="s">
        <v>142</v>
      </c>
      <c r="U881" s="2">
        <v>47851</v>
      </c>
      <c r="V881" s="2" t="s">
        <v>360</v>
      </c>
      <c r="W881" s="2" t="s">
        <v>2309</v>
      </c>
      <c r="X881" s="2" t="s">
        <v>2309</v>
      </c>
      <c r="Y881" s="2" t="s">
        <v>5342</v>
      </c>
      <c r="Z881" s="2" t="s">
        <v>3923</v>
      </c>
      <c r="AA881" s="2" t="s">
        <v>14</v>
      </c>
      <c r="AB881" s="2" t="s">
        <v>14</v>
      </c>
      <c r="AC881" s="2">
        <v>2020</v>
      </c>
      <c r="AD881" s="2" t="s">
        <v>5343</v>
      </c>
      <c r="AE881" s="2" t="s">
        <v>5497</v>
      </c>
      <c r="AF881" s="2" t="s">
        <v>3385</v>
      </c>
    </row>
    <row r="882" spans="1:32" ht="66.599999999999994" hidden="1">
      <c r="A882" s="1">
        <f t="shared" si="14"/>
        <v>881</v>
      </c>
      <c r="B882" s="2" t="s">
        <v>2298</v>
      </c>
      <c r="C882" s="2" t="s">
        <v>2563</v>
      </c>
      <c r="D882" s="2" t="s">
        <v>3378</v>
      </c>
      <c r="E882" s="2" t="s">
        <v>321</v>
      </c>
      <c r="F882" s="2">
        <v>8666000742202070</v>
      </c>
      <c r="G882" s="2">
        <v>74</v>
      </c>
      <c r="H882" s="2">
        <v>2020</v>
      </c>
      <c r="I882" s="2" t="s">
        <v>5498</v>
      </c>
      <c r="J882" s="2">
        <v>15012434000189</v>
      </c>
      <c r="K882" s="6">
        <v>43847</v>
      </c>
      <c r="L882" s="2" t="s">
        <v>5499</v>
      </c>
      <c r="M882" s="2" t="s">
        <v>5500</v>
      </c>
      <c r="N882" s="2" t="s">
        <v>406</v>
      </c>
      <c r="O882" s="2">
        <v>12</v>
      </c>
      <c r="P882" s="3">
        <v>218.86</v>
      </c>
      <c r="Q882" s="3">
        <v>2626.35</v>
      </c>
      <c r="R882" s="2" t="s">
        <v>17</v>
      </c>
      <c r="S882" s="2" t="s">
        <v>64</v>
      </c>
      <c r="T882" s="2" t="s">
        <v>142</v>
      </c>
      <c r="U882" s="2">
        <v>47852</v>
      </c>
      <c r="V882" s="2" t="s">
        <v>360</v>
      </c>
      <c r="W882" s="2" t="s">
        <v>2309</v>
      </c>
      <c r="X882" s="2" t="s">
        <v>2309</v>
      </c>
      <c r="Y882" s="2" t="s">
        <v>5342</v>
      </c>
      <c r="Z882" s="2" t="s">
        <v>359</v>
      </c>
      <c r="AA882" s="2" t="s">
        <v>14</v>
      </c>
      <c r="AB882" s="2" t="s">
        <v>14</v>
      </c>
      <c r="AC882" s="2">
        <v>2020</v>
      </c>
      <c r="AD882" s="2" t="s">
        <v>5343</v>
      </c>
      <c r="AE882" s="2" t="s">
        <v>5501</v>
      </c>
      <c r="AF882" s="2" t="s">
        <v>3385</v>
      </c>
    </row>
    <row r="883" spans="1:32" ht="66.599999999999994" hidden="1">
      <c r="A883" s="1">
        <f t="shared" si="14"/>
        <v>882</v>
      </c>
      <c r="B883" s="2" t="s">
        <v>2298</v>
      </c>
      <c r="C883" s="2" t="s">
        <v>2563</v>
      </c>
      <c r="D883" s="2" t="s">
        <v>3378</v>
      </c>
      <c r="E883" s="2" t="s">
        <v>321</v>
      </c>
      <c r="F883" s="2">
        <v>8666000740202080</v>
      </c>
      <c r="G883" s="2">
        <v>75</v>
      </c>
      <c r="H883" s="2">
        <v>2020</v>
      </c>
      <c r="I883" s="2" t="s">
        <v>5502</v>
      </c>
      <c r="J883" s="2">
        <v>84591890000143</v>
      </c>
      <c r="K883" s="6">
        <v>43847</v>
      </c>
      <c r="L883" s="2" t="s">
        <v>5503</v>
      </c>
      <c r="M883" s="2" t="s">
        <v>5500</v>
      </c>
      <c r="N883" s="2" t="s">
        <v>406</v>
      </c>
      <c r="O883" s="2">
        <v>12</v>
      </c>
      <c r="P883" s="3">
        <v>118.71</v>
      </c>
      <c r="Q883" s="3">
        <v>1424.56</v>
      </c>
      <c r="R883" s="2" t="s">
        <v>17</v>
      </c>
      <c r="S883" s="2" t="s">
        <v>64</v>
      </c>
      <c r="T883" s="2" t="s">
        <v>142</v>
      </c>
      <c r="U883" s="2">
        <v>47853</v>
      </c>
      <c r="V883" s="2" t="s">
        <v>360</v>
      </c>
      <c r="W883" s="2" t="s">
        <v>2309</v>
      </c>
      <c r="X883" s="2" t="s">
        <v>2309</v>
      </c>
      <c r="Y883" s="2" t="s">
        <v>5342</v>
      </c>
      <c r="Z883" s="2" t="s">
        <v>359</v>
      </c>
      <c r="AA883" s="2" t="s">
        <v>14</v>
      </c>
      <c r="AB883" s="2" t="s">
        <v>14</v>
      </c>
      <c r="AC883" s="2">
        <v>2020</v>
      </c>
      <c r="AD883" s="2" t="s">
        <v>5343</v>
      </c>
      <c r="AE883" s="2" t="s">
        <v>5504</v>
      </c>
      <c r="AF883" s="2" t="s">
        <v>3385</v>
      </c>
    </row>
    <row r="884" spans="1:32" ht="66.599999999999994" hidden="1">
      <c r="A884" s="1">
        <f t="shared" si="14"/>
        <v>883</v>
      </c>
      <c r="B884" s="2" t="s">
        <v>2298</v>
      </c>
      <c r="C884" s="2" t="s">
        <v>2563</v>
      </c>
      <c r="D884" s="2" t="s">
        <v>3378</v>
      </c>
      <c r="E884" s="2" t="s">
        <v>321</v>
      </c>
      <c r="F884" s="2">
        <v>8666000739202050</v>
      </c>
      <c r="G884" s="2">
        <v>76</v>
      </c>
      <c r="H884" s="2">
        <v>2020</v>
      </c>
      <c r="I884" s="2" t="s">
        <v>5505</v>
      </c>
      <c r="J884" s="2">
        <v>5532421000187</v>
      </c>
      <c r="K884" s="6">
        <v>43847</v>
      </c>
      <c r="L884" s="2" t="s">
        <v>5506</v>
      </c>
      <c r="M884" s="2" t="s">
        <v>5500</v>
      </c>
      <c r="N884" s="2" t="s">
        <v>406</v>
      </c>
      <c r="O884" s="2">
        <v>12</v>
      </c>
      <c r="P884" s="3">
        <v>71.08</v>
      </c>
      <c r="Q884" s="3">
        <v>852.92</v>
      </c>
      <c r="R884" s="2" t="s">
        <v>17</v>
      </c>
      <c r="S884" s="2" t="s">
        <v>64</v>
      </c>
      <c r="T884" s="2" t="s">
        <v>142</v>
      </c>
      <c r="U884" s="2">
        <v>47854</v>
      </c>
      <c r="V884" s="2" t="s">
        <v>360</v>
      </c>
      <c r="W884" s="2" t="s">
        <v>2309</v>
      </c>
      <c r="X884" s="2" t="s">
        <v>2309</v>
      </c>
      <c r="Y884" s="2" t="s">
        <v>5342</v>
      </c>
      <c r="Z884" s="2" t="s">
        <v>359</v>
      </c>
      <c r="AA884" s="2" t="s">
        <v>14</v>
      </c>
      <c r="AB884" s="2" t="s">
        <v>14</v>
      </c>
      <c r="AC884" s="2">
        <v>2020</v>
      </c>
      <c r="AD884" s="2" t="s">
        <v>5343</v>
      </c>
      <c r="AE884" s="2" t="s">
        <v>5507</v>
      </c>
      <c r="AF884" s="2" t="s">
        <v>3385</v>
      </c>
    </row>
    <row r="885" spans="1:32" ht="66.599999999999994" hidden="1">
      <c r="A885" s="1">
        <f t="shared" si="14"/>
        <v>884</v>
      </c>
      <c r="B885" s="2" t="s">
        <v>2298</v>
      </c>
      <c r="C885" s="2" t="s">
        <v>2563</v>
      </c>
      <c r="D885" s="2" t="s">
        <v>3378</v>
      </c>
      <c r="E885" s="2" t="s">
        <v>321</v>
      </c>
      <c r="F885" s="2">
        <v>8666000738202010</v>
      </c>
      <c r="G885" s="2">
        <v>77</v>
      </c>
      <c r="H885" s="2">
        <v>2020</v>
      </c>
      <c r="I885" s="2" t="s">
        <v>5508</v>
      </c>
      <c r="J885" s="2">
        <v>85908309000137</v>
      </c>
      <c r="K885" s="6">
        <v>43847</v>
      </c>
      <c r="L885" s="2" t="s">
        <v>5509</v>
      </c>
      <c r="M885" s="2" t="s">
        <v>5500</v>
      </c>
      <c r="N885" s="2" t="s">
        <v>406</v>
      </c>
      <c r="O885" s="2">
        <v>12</v>
      </c>
      <c r="P885" s="3">
        <v>78.47</v>
      </c>
      <c r="Q885" s="3">
        <v>941.6</v>
      </c>
      <c r="R885" s="2" t="s">
        <v>17</v>
      </c>
      <c r="S885" s="2" t="s">
        <v>64</v>
      </c>
      <c r="T885" s="2" t="s">
        <v>142</v>
      </c>
      <c r="U885" s="2">
        <v>47855</v>
      </c>
      <c r="V885" s="2" t="s">
        <v>360</v>
      </c>
      <c r="W885" s="2" t="s">
        <v>2309</v>
      </c>
      <c r="X885" s="2" t="s">
        <v>2309</v>
      </c>
      <c r="Y885" s="2" t="s">
        <v>5342</v>
      </c>
      <c r="Z885" s="2" t="s">
        <v>359</v>
      </c>
      <c r="AA885" s="2" t="s">
        <v>14</v>
      </c>
      <c r="AB885" s="2" t="s">
        <v>14</v>
      </c>
      <c r="AC885" s="2">
        <v>2020</v>
      </c>
      <c r="AD885" s="2" t="s">
        <v>5343</v>
      </c>
      <c r="AE885" s="2" t="s">
        <v>5510</v>
      </c>
      <c r="AF885" s="2" t="s">
        <v>3385</v>
      </c>
    </row>
    <row r="886" spans="1:32" ht="66.599999999999994" hidden="1">
      <c r="A886" s="1">
        <f t="shared" si="14"/>
        <v>885</v>
      </c>
      <c r="B886" s="2" t="s">
        <v>2298</v>
      </c>
      <c r="C886" s="2" t="s">
        <v>2563</v>
      </c>
      <c r="D886" s="2" t="s">
        <v>3378</v>
      </c>
      <c r="E886" s="2" t="s">
        <v>321</v>
      </c>
      <c r="F886" s="2">
        <v>8666000736202010</v>
      </c>
      <c r="G886" s="2">
        <v>78</v>
      </c>
      <c r="H886" s="2">
        <v>2020</v>
      </c>
      <c r="I886" s="2" t="s">
        <v>5511</v>
      </c>
      <c r="J886" s="2">
        <v>83779462000186</v>
      </c>
      <c r="K886" s="6">
        <v>43847</v>
      </c>
      <c r="L886" s="2" t="s">
        <v>5512</v>
      </c>
      <c r="M886" s="2" t="s">
        <v>5500</v>
      </c>
      <c r="N886" s="2" t="s">
        <v>406</v>
      </c>
      <c r="O886" s="2">
        <v>12</v>
      </c>
      <c r="P886" s="3">
        <v>68.959999999999994</v>
      </c>
      <c r="Q886" s="3">
        <v>827.51</v>
      </c>
      <c r="R886" s="2" t="s">
        <v>17</v>
      </c>
      <c r="S886" s="2" t="s">
        <v>64</v>
      </c>
      <c r="T886" s="2" t="s">
        <v>142</v>
      </c>
      <c r="U886" s="2">
        <v>47856</v>
      </c>
      <c r="V886" s="2" t="s">
        <v>360</v>
      </c>
      <c r="W886" s="2" t="s">
        <v>2309</v>
      </c>
      <c r="X886" s="2" t="s">
        <v>2309</v>
      </c>
      <c r="Y886" s="2" t="s">
        <v>5342</v>
      </c>
      <c r="Z886" s="2" t="s">
        <v>359</v>
      </c>
      <c r="AA886" s="2" t="s">
        <v>14</v>
      </c>
      <c r="AB886" s="2" t="s">
        <v>14</v>
      </c>
      <c r="AC886" s="2">
        <v>2020</v>
      </c>
      <c r="AD886" s="2" t="s">
        <v>5343</v>
      </c>
      <c r="AE886" s="2" t="s">
        <v>5513</v>
      </c>
      <c r="AF886" s="2" t="s">
        <v>3385</v>
      </c>
    </row>
    <row r="887" spans="1:32" ht="53.4" hidden="1">
      <c r="A887" s="1">
        <f t="shared" si="14"/>
        <v>886</v>
      </c>
      <c r="B887" s="2" t="s">
        <v>2298</v>
      </c>
      <c r="C887" s="2" t="s">
        <v>2563</v>
      </c>
      <c r="D887" s="2" t="s">
        <v>3378</v>
      </c>
      <c r="E887" s="2" t="s">
        <v>321</v>
      </c>
      <c r="F887" s="2">
        <v>8666000735202070</v>
      </c>
      <c r="G887" s="2">
        <v>79</v>
      </c>
      <c r="H887" s="2">
        <v>2020</v>
      </c>
      <c r="I887" s="2" t="s">
        <v>5514</v>
      </c>
      <c r="J887" s="2">
        <v>82568221000125</v>
      </c>
      <c r="K887" s="6">
        <v>43847</v>
      </c>
      <c r="L887" s="2" t="s">
        <v>5515</v>
      </c>
      <c r="M887" s="2" t="s">
        <v>5500</v>
      </c>
      <c r="N887" s="2" t="s">
        <v>406</v>
      </c>
      <c r="O887" s="2">
        <v>12</v>
      </c>
      <c r="P887" s="3">
        <v>152.82</v>
      </c>
      <c r="Q887" s="3">
        <v>1833.84</v>
      </c>
      <c r="R887" s="2" t="s">
        <v>17</v>
      </c>
      <c r="S887" s="2" t="s">
        <v>64</v>
      </c>
      <c r="T887" s="2" t="s">
        <v>142</v>
      </c>
      <c r="U887" s="2">
        <v>47857</v>
      </c>
      <c r="V887" s="2" t="s">
        <v>360</v>
      </c>
      <c r="W887" s="2" t="s">
        <v>2309</v>
      </c>
      <c r="X887" s="2" t="s">
        <v>2309</v>
      </c>
      <c r="Y887" s="2" t="s">
        <v>5342</v>
      </c>
      <c r="Z887" s="2" t="s">
        <v>359</v>
      </c>
      <c r="AA887" s="2" t="s">
        <v>14</v>
      </c>
      <c r="AB887" s="2" t="s">
        <v>14</v>
      </c>
      <c r="AC887" s="2">
        <v>2020</v>
      </c>
      <c r="AD887" s="2" t="s">
        <v>5343</v>
      </c>
      <c r="AE887" s="2" t="s">
        <v>5516</v>
      </c>
      <c r="AF887" s="2" t="s">
        <v>3385</v>
      </c>
    </row>
    <row r="888" spans="1:32" ht="66.599999999999994" hidden="1">
      <c r="A888" s="1">
        <f t="shared" si="14"/>
        <v>887</v>
      </c>
      <c r="B888" s="2" t="s">
        <v>2298</v>
      </c>
      <c r="C888" s="2" t="s">
        <v>2563</v>
      </c>
      <c r="D888" s="2" t="s">
        <v>3378</v>
      </c>
      <c r="E888" s="2" t="s">
        <v>321</v>
      </c>
      <c r="F888" s="2">
        <v>8666000731202090</v>
      </c>
      <c r="G888" s="2">
        <v>80</v>
      </c>
      <c r="H888" s="2">
        <v>2020</v>
      </c>
      <c r="I888" s="2" t="s">
        <v>5517</v>
      </c>
      <c r="J888" s="2">
        <v>6220197000150</v>
      </c>
      <c r="K888" s="6">
        <v>43847</v>
      </c>
      <c r="L888" s="2" t="s">
        <v>5518</v>
      </c>
      <c r="M888" s="2" t="s">
        <v>5500</v>
      </c>
      <c r="N888" s="2" t="s">
        <v>406</v>
      </c>
      <c r="O888" s="2">
        <v>12</v>
      </c>
      <c r="P888" s="3">
        <v>68.72</v>
      </c>
      <c r="Q888" s="3">
        <v>824.64</v>
      </c>
      <c r="R888" s="2" t="s">
        <v>17</v>
      </c>
      <c r="S888" s="2" t="s">
        <v>64</v>
      </c>
      <c r="T888" s="2" t="s">
        <v>142</v>
      </c>
      <c r="U888" s="2">
        <v>47858</v>
      </c>
      <c r="V888" s="2" t="s">
        <v>360</v>
      </c>
      <c r="W888" s="2" t="s">
        <v>2309</v>
      </c>
      <c r="X888" s="2" t="s">
        <v>2309</v>
      </c>
      <c r="Y888" s="2" t="s">
        <v>5342</v>
      </c>
      <c r="Z888" s="2" t="s">
        <v>359</v>
      </c>
      <c r="AA888" s="2" t="s">
        <v>14</v>
      </c>
      <c r="AB888" s="2" t="s">
        <v>14</v>
      </c>
      <c r="AC888" s="2">
        <v>2020</v>
      </c>
      <c r="AD888" s="2" t="s">
        <v>5343</v>
      </c>
      <c r="AE888" s="2" t="s">
        <v>5519</v>
      </c>
      <c r="AF888" s="2" t="s">
        <v>3385</v>
      </c>
    </row>
    <row r="889" spans="1:32" ht="66.599999999999994" hidden="1">
      <c r="A889" s="1">
        <f t="shared" si="14"/>
        <v>888</v>
      </c>
      <c r="B889" s="2" t="s">
        <v>2298</v>
      </c>
      <c r="C889" s="2" t="s">
        <v>2563</v>
      </c>
      <c r="D889" s="2" t="s">
        <v>3378</v>
      </c>
      <c r="E889" s="2" t="s">
        <v>321</v>
      </c>
      <c r="F889" s="2">
        <v>8666000717202090</v>
      </c>
      <c r="G889" s="2">
        <v>81</v>
      </c>
      <c r="H889" s="2">
        <v>2020</v>
      </c>
      <c r="I889" s="2" t="s">
        <v>5520</v>
      </c>
      <c r="J889" s="2">
        <v>82508433000117</v>
      </c>
      <c r="K889" s="6">
        <v>43847</v>
      </c>
      <c r="L889" s="2" t="s">
        <v>5521</v>
      </c>
      <c r="M889" s="2" t="s">
        <v>5500</v>
      </c>
      <c r="N889" s="2" t="s">
        <v>406</v>
      </c>
      <c r="O889" s="2">
        <v>12</v>
      </c>
      <c r="P889" s="3">
        <v>2656.95</v>
      </c>
      <c r="Q889" s="3">
        <v>31883.39</v>
      </c>
      <c r="R889" s="2" t="s">
        <v>17</v>
      </c>
      <c r="S889" s="2" t="s">
        <v>64</v>
      </c>
      <c r="T889" s="2" t="s">
        <v>142</v>
      </c>
      <c r="U889" s="2">
        <v>47859</v>
      </c>
      <c r="V889" s="2" t="s">
        <v>360</v>
      </c>
      <c r="W889" s="2" t="s">
        <v>2309</v>
      </c>
      <c r="X889" s="2" t="s">
        <v>2309</v>
      </c>
      <c r="Y889" s="2" t="s">
        <v>5342</v>
      </c>
      <c r="Z889" s="2" t="s">
        <v>359</v>
      </c>
      <c r="AA889" s="2" t="s">
        <v>14</v>
      </c>
      <c r="AB889" s="2" t="s">
        <v>14</v>
      </c>
      <c r="AC889" s="2">
        <v>2020</v>
      </c>
      <c r="AD889" s="2" t="s">
        <v>5343</v>
      </c>
      <c r="AE889" s="2" t="s">
        <v>5522</v>
      </c>
      <c r="AF889" s="2" t="s">
        <v>3385</v>
      </c>
    </row>
    <row r="890" spans="1:32" ht="66.599999999999994" hidden="1">
      <c r="A890" s="1">
        <f t="shared" si="14"/>
        <v>889</v>
      </c>
      <c r="B890" s="2" t="s">
        <v>2298</v>
      </c>
      <c r="C890" s="2" t="s">
        <v>2563</v>
      </c>
      <c r="D890" s="2" t="s">
        <v>3378</v>
      </c>
      <c r="E890" s="2" t="s">
        <v>321</v>
      </c>
      <c r="F890" s="2">
        <v>8666000706202010</v>
      </c>
      <c r="G890" s="2">
        <v>82</v>
      </c>
      <c r="H890" s="2">
        <v>2020</v>
      </c>
      <c r="I890" s="2" t="s">
        <v>5523</v>
      </c>
      <c r="J890" s="2">
        <v>82892316000108</v>
      </c>
      <c r="K890" s="6">
        <v>43847</v>
      </c>
      <c r="L890" s="2" t="s">
        <v>5524</v>
      </c>
      <c r="M890" s="2" t="s">
        <v>5500</v>
      </c>
      <c r="N890" s="2" t="s">
        <v>406</v>
      </c>
      <c r="O890" s="2">
        <v>12</v>
      </c>
      <c r="P890" s="3">
        <v>213.94</v>
      </c>
      <c r="Q890" s="3">
        <v>2567.29</v>
      </c>
      <c r="R890" s="2" t="s">
        <v>17</v>
      </c>
      <c r="S890" s="2" t="s">
        <v>64</v>
      </c>
      <c r="T890" s="2" t="s">
        <v>142</v>
      </c>
      <c r="U890" s="2">
        <v>47860</v>
      </c>
      <c r="V890" s="2" t="s">
        <v>360</v>
      </c>
      <c r="W890" s="2" t="s">
        <v>2309</v>
      </c>
      <c r="X890" s="2" t="s">
        <v>2309</v>
      </c>
      <c r="Y890" s="2" t="s">
        <v>5342</v>
      </c>
      <c r="Z890" s="2" t="s">
        <v>359</v>
      </c>
      <c r="AA890" s="2" t="s">
        <v>14</v>
      </c>
      <c r="AB890" s="2" t="s">
        <v>14</v>
      </c>
      <c r="AC890" s="2">
        <v>2020</v>
      </c>
      <c r="AD890" s="2" t="s">
        <v>5343</v>
      </c>
      <c r="AE890" s="2" t="s">
        <v>5525</v>
      </c>
      <c r="AF890" s="2" t="s">
        <v>3385</v>
      </c>
    </row>
    <row r="891" spans="1:32" ht="66.599999999999994" hidden="1">
      <c r="A891" s="1">
        <f t="shared" si="14"/>
        <v>890</v>
      </c>
      <c r="B891" s="2" t="s">
        <v>2298</v>
      </c>
      <c r="C891" s="2" t="s">
        <v>2563</v>
      </c>
      <c r="D891" s="2" t="s">
        <v>3378</v>
      </c>
      <c r="E891" s="2" t="s">
        <v>321</v>
      </c>
      <c r="F891" s="2">
        <v>8666000676202030</v>
      </c>
      <c r="G891" s="2">
        <v>83</v>
      </c>
      <c r="H891" s="2">
        <v>2020</v>
      </c>
      <c r="I891" s="2" t="s">
        <v>5526</v>
      </c>
      <c r="J891" s="2">
        <v>7226794000155</v>
      </c>
      <c r="K891" s="6">
        <v>43847</v>
      </c>
      <c r="L891" s="2" t="s">
        <v>5527</v>
      </c>
      <c r="M891" s="2" t="s">
        <v>5500</v>
      </c>
      <c r="N891" s="2" t="s">
        <v>406</v>
      </c>
      <c r="O891" s="2">
        <v>12</v>
      </c>
      <c r="P891" s="3">
        <v>123.92</v>
      </c>
      <c r="Q891" s="3">
        <v>1487</v>
      </c>
      <c r="R891" s="2" t="s">
        <v>17</v>
      </c>
      <c r="S891" s="2" t="s">
        <v>64</v>
      </c>
      <c r="T891" s="2" t="s">
        <v>142</v>
      </c>
      <c r="U891" s="2">
        <v>47861</v>
      </c>
      <c r="V891" s="2" t="s">
        <v>360</v>
      </c>
      <c r="W891" s="2" t="s">
        <v>2309</v>
      </c>
      <c r="X891" s="2" t="s">
        <v>2309</v>
      </c>
      <c r="Y891" s="2" t="s">
        <v>5342</v>
      </c>
      <c r="Z891" s="2" t="s">
        <v>359</v>
      </c>
      <c r="AA891" s="2" t="s">
        <v>14</v>
      </c>
      <c r="AB891" s="2" t="s">
        <v>14</v>
      </c>
      <c r="AC891" s="2">
        <v>2020</v>
      </c>
      <c r="AD891" s="2" t="s">
        <v>5343</v>
      </c>
      <c r="AE891" s="2" t="s">
        <v>5528</v>
      </c>
      <c r="AF891" s="2" t="s">
        <v>3385</v>
      </c>
    </row>
    <row r="892" spans="1:32" ht="66.599999999999994" hidden="1">
      <c r="A892" s="1">
        <f t="shared" si="14"/>
        <v>891</v>
      </c>
      <c r="B892" s="2" t="s">
        <v>2298</v>
      </c>
      <c r="C892" s="2" t="s">
        <v>2563</v>
      </c>
      <c r="D892" s="2" t="s">
        <v>3378</v>
      </c>
      <c r="E892" s="2" t="s">
        <v>321</v>
      </c>
      <c r="F892" s="2">
        <v>8666000665202050</v>
      </c>
      <c r="G892" s="2">
        <v>84</v>
      </c>
      <c r="H892" s="2">
        <v>2020</v>
      </c>
      <c r="I892" s="2" t="s">
        <v>5529</v>
      </c>
      <c r="J892" s="2">
        <v>83102475000116</v>
      </c>
      <c r="K892" s="6">
        <v>43847</v>
      </c>
      <c r="L892" s="2" t="s">
        <v>5530</v>
      </c>
      <c r="M892" s="2" t="s">
        <v>5500</v>
      </c>
      <c r="N892" s="2" t="s">
        <v>406</v>
      </c>
      <c r="O892" s="2">
        <v>12</v>
      </c>
      <c r="P892" s="3">
        <v>77.680000000000007</v>
      </c>
      <c r="Q892" s="3">
        <v>932.17</v>
      </c>
      <c r="R892" s="2" t="s">
        <v>17</v>
      </c>
      <c r="S892" s="2" t="s">
        <v>64</v>
      </c>
      <c r="T892" s="2" t="s">
        <v>142</v>
      </c>
      <c r="U892" s="2">
        <v>47862</v>
      </c>
      <c r="V892" s="2" t="s">
        <v>360</v>
      </c>
      <c r="W892" s="2" t="s">
        <v>2309</v>
      </c>
      <c r="X892" s="2" t="s">
        <v>2309</v>
      </c>
      <c r="Y892" s="2" t="s">
        <v>5342</v>
      </c>
      <c r="Z892" s="2" t="s">
        <v>359</v>
      </c>
      <c r="AA892" s="2" t="s">
        <v>14</v>
      </c>
      <c r="AB892" s="2" t="s">
        <v>14</v>
      </c>
      <c r="AC892" s="2">
        <v>2020</v>
      </c>
      <c r="AD892" s="2" t="s">
        <v>5343</v>
      </c>
      <c r="AE892" s="2" t="s">
        <v>5531</v>
      </c>
      <c r="AF892" s="2" t="s">
        <v>3385</v>
      </c>
    </row>
    <row r="893" spans="1:32" ht="53.4" hidden="1">
      <c r="A893" s="1">
        <f t="shared" si="14"/>
        <v>892</v>
      </c>
      <c r="B893" s="2" t="s">
        <v>2298</v>
      </c>
      <c r="C893" s="2" t="s">
        <v>2563</v>
      </c>
      <c r="D893" s="2" t="s">
        <v>3378</v>
      </c>
      <c r="E893" s="2" t="s">
        <v>321</v>
      </c>
      <c r="F893" s="2">
        <v>8666029726201840</v>
      </c>
      <c r="G893" s="2">
        <v>49</v>
      </c>
      <c r="H893" s="2">
        <v>2020</v>
      </c>
      <c r="I893" s="2" t="s">
        <v>536</v>
      </c>
      <c r="J893" s="2">
        <v>40432544000147</v>
      </c>
      <c r="K893" s="6">
        <v>44182</v>
      </c>
      <c r="L893" s="2" t="s">
        <v>4270</v>
      </c>
      <c r="M893" s="2" t="s">
        <v>5235</v>
      </c>
      <c r="N893" s="2" t="s">
        <v>406</v>
      </c>
      <c r="O893" s="2">
        <v>12</v>
      </c>
      <c r="P893" s="3">
        <v>1736.67</v>
      </c>
      <c r="Q893" s="3">
        <v>20840</v>
      </c>
      <c r="R893" s="2" t="s">
        <v>174</v>
      </c>
      <c r="S893" s="2" t="s">
        <v>64</v>
      </c>
      <c r="T893" s="2" t="s">
        <v>38</v>
      </c>
      <c r="U893" s="2">
        <v>44546</v>
      </c>
      <c r="V893" s="2" t="s">
        <v>360</v>
      </c>
      <c r="W893" s="2" t="s">
        <v>2309</v>
      </c>
      <c r="X893" s="2" t="s">
        <v>2309</v>
      </c>
      <c r="Y893" s="2" t="s">
        <v>5342</v>
      </c>
      <c r="Z893" s="2" t="s">
        <v>333</v>
      </c>
      <c r="AA893" s="2" t="s">
        <v>657</v>
      </c>
      <c r="AB893" s="2">
        <v>200109</v>
      </c>
      <c r="AC893" s="2">
        <v>2020</v>
      </c>
      <c r="AD893" s="2" t="s">
        <v>5343</v>
      </c>
      <c r="AE893" s="2" t="s">
        <v>5532</v>
      </c>
      <c r="AF893" s="2" t="s">
        <v>3385</v>
      </c>
    </row>
    <row r="894" spans="1:32" ht="66.599999999999994" hidden="1">
      <c r="A894" s="1">
        <f t="shared" si="14"/>
        <v>893</v>
      </c>
      <c r="B894" s="2" t="s">
        <v>2298</v>
      </c>
      <c r="C894" s="2" t="s">
        <v>2563</v>
      </c>
      <c r="D894" s="2" t="s">
        <v>3378</v>
      </c>
      <c r="E894" s="2" t="s">
        <v>321</v>
      </c>
      <c r="F894" s="2">
        <v>8666039111202040</v>
      </c>
      <c r="G894" s="2">
        <v>52</v>
      </c>
      <c r="H894" s="2">
        <v>2020</v>
      </c>
      <c r="I894" s="2" t="s">
        <v>4540</v>
      </c>
      <c r="J894" s="2">
        <v>34028316002823</v>
      </c>
      <c r="K894" s="6">
        <v>44183</v>
      </c>
      <c r="L894" s="2" t="s">
        <v>5533</v>
      </c>
      <c r="M894" s="2" t="s">
        <v>5534</v>
      </c>
      <c r="N894" s="2" t="s">
        <v>406</v>
      </c>
      <c r="O894" s="2">
        <v>12</v>
      </c>
      <c r="P894" s="3">
        <v>20000</v>
      </c>
      <c r="Q894" s="3">
        <v>240000</v>
      </c>
      <c r="R894" s="2" t="s">
        <v>174</v>
      </c>
      <c r="S894" s="2" t="s">
        <v>64</v>
      </c>
      <c r="T894" s="2" t="s">
        <v>142</v>
      </c>
      <c r="U894" s="2">
        <v>44548</v>
      </c>
      <c r="V894" s="2" t="s">
        <v>360</v>
      </c>
      <c r="W894" s="2" t="s">
        <v>2309</v>
      </c>
      <c r="X894" s="2" t="s">
        <v>2309</v>
      </c>
      <c r="Y894" s="2" t="s">
        <v>5342</v>
      </c>
      <c r="Z894" s="2" t="s">
        <v>359</v>
      </c>
      <c r="AA894" s="2" t="s">
        <v>14</v>
      </c>
      <c r="AB894" s="2" t="s">
        <v>14</v>
      </c>
      <c r="AC894" s="2">
        <v>2020</v>
      </c>
      <c r="AD894" s="2" t="s">
        <v>5343</v>
      </c>
      <c r="AE894" s="2" t="s">
        <v>5535</v>
      </c>
      <c r="AF894" s="2" t="s">
        <v>3385</v>
      </c>
    </row>
    <row r="895" spans="1:32" ht="198.6" hidden="1">
      <c r="A895" s="1">
        <f t="shared" si="14"/>
        <v>894</v>
      </c>
      <c r="B895" s="2" t="s">
        <v>2298</v>
      </c>
      <c r="C895" s="2" t="s">
        <v>2576</v>
      </c>
      <c r="D895" s="2" t="s">
        <v>3378</v>
      </c>
      <c r="E895" s="2" t="s">
        <v>321</v>
      </c>
      <c r="F895" s="2">
        <v>8666010855202080</v>
      </c>
      <c r="G895" s="2">
        <v>55</v>
      </c>
      <c r="H895" s="2">
        <v>2020</v>
      </c>
      <c r="I895" s="2" t="s">
        <v>5480</v>
      </c>
      <c r="J895" s="2">
        <v>22256723000199</v>
      </c>
      <c r="K895" s="6">
        <v>44216</v>
      </c>
      <c r="L895" s="2" t="s">
        <v>5423</v>
      </c>
      <c r="M895" s="2" t="s">
        <v>5536</v>
      </c>
      <c r="N895" s="2" t="s">
        <v>406</v>
      </c>
      <c r="O895" s="2">
        <v>12</v>
      </c>
      <c r="P895" s="3">
        <v>0.01</v>
      </c>
      <c r="Q895" s="3">
        <v>0.01</v>
      </c>
      <c r="R895" s="2" t="s">
        <v>17</v>
      </c>
      <c r="S895" s="2" t="s">
        <v>64</v>
      </c>
      <c r="T895" s="2" t="s">
        <v>142</v>
      </c>
      <c r="U895" s="2">
        <v>46041</v>
      </c>
      <c r="V895" s="2" t="s">
        <v>312</v>
      </c>
      <c r="W895" s="2" t="s">
        <v>2309</v>
      </c>
      <c r="X895" s="2" t="s">
        <v>2309</v>
      </c>
      <c r="Y895" s="2" t="s">
        <v>5342</v>
      </c>
      <c r="Z895" s="2" t="s">
        <v>323</v>
      </c>
      <c r="AA895" s="2" t="s">
        <v>14</v>
      </c>
      <c r="AB895" s="2" t="s">
        <v>14</v>
      </c>
      <c r="AC895" s="2">
        <v>2020</v>
      </c>
      <c r="AD895" s="2" t="s">
        <v>5343</v>
      </c>
      <c r="AE895" s="2" t="s">
        <v>5537</v>
      </c>
      <c r="AF895" s="2" t="s">
        <v>3385</v>
      </c>
    </row>
    <row r="896" spans="1:32" ht="198.6" hidden="1">
      <c r="A896" s="1">
        <f t="shared" si="14"/>
        <v>895</v>
      </c>
      <c r="B896" s="2" t="s">
        <v>2298</v>
      </c>
      <c r="C896" s="2" t="s">
        <v>2576</v>
      </c>
      <c r="D896" s="2" t="s">
        <v>3378</v>
      </c>
      <c r="E896" s="2" t="s">
        <v>321</v>
      </c>
      <c r="F896" s="2">
        <v>8666010855202080</v>
      </c>
      <c r="G896" s="2">
        <v>56</v>
      </c>
      <c r="H896" s="2">
        <v>2020</v>
      </c>
      <c r="I896" s="2" t="s">
        <v>5538</v>
      </c>
      <c r="J896" s="2">
        <v>78890308000147</v>
      </c>
      <c r="K896" s="6">
        <v>44215</v>
      </c>
      <c r="L896" s="2" t="s">
        <v>5423</v>
      </c>
      <c r="M896" s="2" t="s">
        <v>5539</v>
      </c>
      <c r="N896" s="2" t="s">
        <v>406</v>
      </c>
      <c r="O896" s="2">
        <v>12</v>
      </c>
      <c r="P896" s="3">
        <v>0.01</v>
      </c>
      <c r="Q896" s="3">
        <v>0.01</v>
      </c>
      <c r="R896" s="2" t="s">
        <v>17</v>
      </c>
      <c r="S896" s="2" t="s">
        <v>64</v>
      </c>
      <c r="T896" s="2" t="s">
        <v>142</v>
      </c>
      <c r="U896" s="2">
        <v>45675</v>
      </c>
      <c r="V896" s="2" t="s">
        <v>312</v>
      </c>
      <c r="W896" s="2" t="s">
        <v>2309</v>
      </c>
      <c r="X896" s="2" t="s">
        <v>2309</v>
      </c>
      <c r="Y896" s="2" t="s">
        <v>5342</v>
      </c>
      <c r="Z896" s="2" t="s">
        <v>323</v>
      </c>
      <c r="AA896" s="2" t="s">
        <v>14</v>
      </c>
      <c r="AB896" s="2" t="s">
        <v>14</v>
      </c>
      <c r="AC896" s="2">
        <v>2020</v>
      </c>
      <c r="AD896" s="2" t="s">
        <v>5343</v>
      </c>
      <c r="AE896" s="2" t="s">
        <v>5540</v>
      </c>
      <c r="AF896" s="2" t="s">
        <v>3385</v>
      </c>
    </row>
    <row r="897" spans="1:32" ht="53.4" hidden="1">
      <c r="A897" s="1">
        <f t="shared" si="14"/>
        <v>896</v>
      </c>
      <c r="B897" s="2" t="s">
        <v>2298</v>
      </c>
      <c r="C897" s="2" t="s">
        <v>2563</v>
      </c>
      <c r="D897" s="2" t="s">
        <v>3417</v>
      </c>
      <c r="E897" s="2" t="s">
        <v>321</v>
      </c>
      <c r="F897" s="2">
        <v>8667011536201860</v>
      </c>
      <c r="G897" s="2">
        <v>3</v>
      </c>
      <c r="H897" s="2">
        <v>2019</v>
      </c>
      <c r="I897" s="2" t="s">
        <v>5541</v>
      </c>
      <c r="J897" s="2">
        <v>34028316001266</v>
      </c>
      <c r="K897" s="6">
        <v>44242</v>
      </c>
      <c r="L897" s="2" t="s">
        <v>5542</v>
      </c>
      <c r="M897" s="2" t="s">
        <v>4128</v>
      </c>
      <c r="N897" s="2" t="s">
        <v>406</v>
      </c>
      <c r="O897" s="2">
        <v>12</v>
      </c>
      <c r="P897" s="3">
        <v>12315.88</v>
      </c>
      <c r="Q897" s="3">
        <v>147790.5</v>
      </c>
      <c r="R897" s="2" t="s">
        <v>174</v>
      </c>
      <c r="S897" s="2" t="s">
        <v>64</v>
      </c>
      <c r="T897" s="2" t="s">
        <v>142</v>
      </c>
      <c r="U897" s="2">
        <v>44242</v>
      </c>
      <c r="V897" s="2" t="s">
        <v>312</v>
      </c>
      <c r="W897" s="2" t="s">
        <v>2309</v>
      </c>
      <c r="X897" s="2" t="s">
        <v>2309</v>
      </c>
      <c r="Y897" s="2" t="s">
        <v>5543</v>
      </c>
      <c r="Z897" s="2" t="s">
        <v>359</v>
      </c>
      <c r="AA897" s="2" t="s">
        <v>14</v>
      </c>
      <c r="AB897" s="2" t="s">
        <v>14</v>
      </c>
      <c r="AC897" s="2">
        <v>2019</v>
      </c>
      <c r="AD897" s="2" t="s">
        <v>3422</v>
      </c>
      <c r="AE897" s="2" t="s">
        <v>3423</v>
      </c>
      <c r="AF897" s="2" t="s">
        <v>3424</v>
      </c>
    </row>
    <row r="898" spans="1:32" ht="66.599999999999994" hidden="1">
      <c r="A898" s="1">
        <f t="shared" si="14"/>
        <v>897</v>
      </c>
      <c r="B898" s="2" t="s">
        <v>2298</v>
      </c>
      <c r="C898" s="2" t="s">
        <v>2563</v>
      </c>
      <c r="D898" s="2" t="s">
        <v>3417</v>
      </c>
      <c r="E898" s="2" t="s">
        <v>321</v>
      </c>
      <c r="F898" s="2">
        <v>8667004457201800</v>
      </c>
      <c r="G898" s="2">
        <v>18</v>
      </c>
      <c r="H898" s="2">
        <v>2018</v>
      </c>
      <c r="I898" s="2" t="s">
        <v>5544</v>
      </c>
      <c r="J898" s="2">
        <v>5014372000352</v>
      </c>
      <c r="K898" s="6">
        <v>43454</v>
      </c>
      <c r="L898" s="2" t="s">
        <v>5545</v>
      </c>
      <c r="M898" s="2" t="s">
        <v>5546</v>
      </c>
      <c r="N898" s="2" t="s">
        <v>406</v>
      </c>
      <c r="O898" s="2">
        <v>12</v>
      </c>
      <c r="P898" s="3">
        <v>14118.29</v>
      </c>
      <c r="Q898" s="3">
        <v>169419.51999999999</v>
      </c>
      <c r="R898" s="2" t="s">
        <v>174</v>
      </c>
      <c r="S898" s="2" t="s">
        <v>64</v>
      </c>
      <c r="T898" s="2" t="s">
        <v>256</v>
      </c>
      <c r="U898" s="2">
        <v>44550</v>
      </c>
      <c r="V898" s="2" t="s">
        <v>312</v>
      </c>
      <c r="W898" s="2" t="s">
        <v>2309</v>
      </c>
      <c r="X898" s="2" t="s">
        <v>2309</v>
      </c>
      <c r="Y898" s="2" t="s">
        <v>5547</v>
      </c>
      <c r="Z898" s="2" t="s">
        <v>323</v>
      </c>
      <c r="AA898" s="2" t="s">
        <v>14</v>
      </c>
      <c r="AB898" s="2" t="s">
        <v>14</v>
      </c>
      <c r="AC898" s="2">
        <v>2018</v>
      </c>
      <c r="AD898" s="2" t="s">
        <v>3422</v>
      </c>
      <c r="AE898" s="2" t="s">
        <v>3423</v>
      </c>
      <c r="AF898" s="2" t="s">
        <v>3424</v>
      </c>
    </row>
    <row r="899" spans="1:32" ht="93" hidden="1">
      <c r="A899" s="1">
        <f t="shared" si="14"/>
        <v>898</v>
      </c>
      <c r="B899" s="2" t="s">
        <v>2298</v>
      </c>
      <c r="C899" s="2" t="s">
        <v>2563</v>
      </c>
      <c r="D899" s="2" t="s">
        <v>3417</v>
      </c>
      <c r="E899" s="2" t="s">
        <v>321</v>
      </c>
      <c r="F899" s="2">
        <v>8667009365201720</v>
      </c>
      <c r="G899" s="2">
        <v>7</v>
      </c>
      <c r="H899" s="2">
        <v>2018</v>
      </c>
      <c r="I899" s="2" t="s">
        <v>5548</v>
      </c>
      <c r="J899" s="2">
        <v>3935660000152</v>
      </c>
      <c r="K899" s="6">
        <v>43256</v>
      </c>
      <c r="L899" s="2" t="s">
        <v>5549</v>
      </c>
      <c r="M899" s="2" t="s">
        <v>5550</v>
      </c>
      <c r="N899" s="2" t="s">
        <v>406</v>
      </c>
      <c r="O899" s="2">
        <v>12</v>
      </c>
      <c r="P899" s="3">
        <v>362.06</v>
      </c>
      <c r="Q899" s="3">
        <v>4344.66</v>
      </c>
      <c r="R899" s="2" t="s">
        <v>174</v>
      </c>
      <c r="S899" s="2" t="s">
        <v>64</v>
      </c>
      <c r="T899" s="2" t="s">
        <v>142</v>
      </c>
      <c r="U899" s="2">
        <v>44352</v>
      </c>
      <c r="V899" s="2" t="s">
        <v>312</v>
      </c>
      <c r="W899" s="2" t="s">
        <v>2309</v>
      </c>
      <c r="X899" s="2" t="s">
        <v>2309</v>
      </c>
      <c r="Y899" s="2" t="s">
        <v>5551</v>
      </c>
      <c r="Z899" s="2" t="s">
        <v>323</v>
      </c>
      <c r="AA899" s="2" t="s">
        <v>14</v>
      </c>
      <c r="AB899" s="2" t="s">
        <v>14</v>
      </c>
      <c r="AC899" s="2">
        <v>2018</v>
      </c>
      <c r="AD899" s="2" t="s">
        <v>3422</v>
      </c>
      <c r="AE899" s="2" t="s">
        <v>3423</v>
      </c>
      <c r="AF899" s="2" t="s">
        <v>3424</v>
      </c>
    </row>
    <row r="900" spans="1:32" ht="53.4" hidden="1">
      <c r="A900" s="1">
        <f t="shared" si="14"/>
        <v>899</v>
      </c>
      <c r="B900" s="2" t="s">
        <v>2298</v>
      </c>
      <c r="C900" s="2" t="s">
        <v>2563</v>
      </c>
      <c r="D900" s="2" t="s">
        <v>3417</v>
      </c>
      <c r="E900" s="2" t="s">
        <v>321</v>
      </c>
      <c r="F900" s="2">
        <v>8667007336201560</v>
      </c>
      <c r="G900" s="2">
        <v>3</v>
      </c>
      <c r="H900" s="2">
        <v>2016</v>
      </c>
      <c r="I900" s="2" t="s">
        <v>5552</v>
      </c>
      <c r="J900" s="2">
        <v>30967541000154</v>
      </c>
      <c r="K900" s="6">
        <v>42536</v>
      </c>
      <c r="L900" s="2" t="s">
        <v>5553</v>
      </c>
      <c r="M900" s="2" t="s">
        <v>5554</v>
      </c>
      <c r="N900" s="2" t="s">
        <v>406</v>
      </c>
      <c r="O900" s="2">
        <v>12</v>
      </c>
      <c r="P900" s="3">
        <v>511.12</v>
      </c>
      <c r="Q900" s="3">
        <v>6133.4</v>
      </c>
      <c r="R900" s="2" t="s">
        <v>174</v>
      </c>
      <c r="S900" s="2" t="s">
        <v>64</v>
      </c>
      <c r="T900" s="2" t="s">
        <v>142</v>
      </c>
      <c r="U900" s="2">
        <v>44362</v>
      </c>
      <c r="V900" s="2" t="s">
        <v>312</v>
      </c>
      <c r="W900" s="2" t="s">
        <v>2309</v>
      </c>
      <c r="X900" s="2" t="s">
        <v>2309</v>
      </c>
      <c r="Y900" s="2" t="s">
        <v>5555</v>
      </c>
      <c r="Z900" s="2" t="s">
        <v>323</v>
      </c>
      <c r="AA900" s="2" t="s">
        <v>14</v>
      </c>
      <c r="AB900" s="2" t="s">
        <v>14</v>
      </c>
      <c r="AC900" s="2">
        <v>2016</v>
      </c>
      <c r="AD900" s="2" t="s">
        <v>3422</v>
      </c>
      <c r="AE900" s="2" t="s">
        <v>3423</v>
      </c>
      <c r="AF900" s="2" t="s">
        <v>3424</v>
      </c>
    </row>
    <row r="901" spans="1:32" ht="53.4" hidden="1">
      <c r="A901" s="1">
        <f t="shared" si="14"/>
        <v>900</v>
      </c>
      <c r="B901" s="2" t="s">
        <v>2298</v>
      </c>
      <c r="C901" s="2" t="s">
        <v>2563</v>
      </c>
      <c r="D901" s="2" t="s">
        <v>3417</v>
      </c>
      <c r="E901" s="2" t="s">
        <v>321</v>
      </c>
      <c r="F901" s="2">
        <v>8667003270201960</v>
      </c>
      <c r="G901" s="2">
        <v>5</v>
      </c>
      <c r="H901" s="2">
        <v>2020</v>
      </c>
      <c r="I901" s="2" t="s">
        <v>4298</v>
      </c>
      <c r="J901" s="2">
        <v>2558157000162</v>
      </c>
      <c r="K901" s="6">
        <v>43999</v>
      </c>
      <c r="L901" s="2" t="s">
        <v>5556</v>
      </c>
      <c r="M901" s="2" t="s">
        <v>5557</v>
      </c>
      <c r="N901" s="2" t="s">
        <v>406</v>
      </c>
      <c r="O901" s="2">
        <v>12</v>
      </c>
      <c r="P901" s="3">
        <v>1093.49</v>
      </c>
      <c r="Q901" s="3">
        <v>13121.88</v>
      </c>
      <c r="R901" s="2" t="s">
        <v>39</v>
      </c>
      <c r="S901" s="2" t="s">
        <v>39</v>
      </c>
      <c r="T901" s="2" t="s">
        <v>38</v>
      </c>
      <c r="U901" s="2">
        <v>44364</v>
      </c>
      <c r="V901" s="2" t="s">
        <v>312</v>
      </c>
      <c r="W901" s="2" t="s">
        <v>2309</v>
      </c>
      <c r="X901" s="2" t="s">
        <v>2309</v>
      </c>
      <c r="Y901" s="2" t="s">
        <v>5558</v>
      </c>
      <c r="Z901" s="2" t="s">
        <v>333</v>
      </c>
      <c r="AA901" s="2" t="s">
        <v>483</v>
      </c>
      <c r="AB901" s="2" t="s">
        <v>14</v>
      </c>
      <c r="AC901" s="2">
        <v>2020</v>
      </c>
      <c r="AD901" s="2" t="s">
        <v>3422</v>
      </c>
      <c r="AE901" s="2" t="s">
        <v>3423</v>
      </c>
      <c r="AF901" s="2" t="s">
        <v>3424</v>
      </c>
    </row>
    <row r="902" spans="1:32" ht="66.599999999999994" hidden="1">
      <c r="A902" s="1">
        <f t="shared" si="14"/>
        <v>901</v>
      </c>
      <c r="B902" s="2" t="s">
        <v>2298</v>
      </c>
      <c r="C902" s="2" t="s">
        <v>2563</v>
      </c>
      <c r="D902" s="2" t="s">
        <v>3417</v>
      </c>
      <c r="E902" s="2" t="s">
        <v>321</v>
      </c>
      <c r="F902" s="2">
        <v>8667004077202080</v>
      </c>
      <c r="G902" s="2">
        <v>7</v>
      </c>
      <c r="H902" s="2">
        <v>2020</v>
      </c>
      <c r="I902" s="2" t="s">
        <v>5559</v>
      </c>
      <c r="J902" s="2">
        <v>11185669000111</v>
      </c>
      <c r="K902" s="6">
        <v>44012</v>
      </c>
      <c r="L902" s="2" t="s">
        <v>5560</v>
      </c>
      <c r="M902" s="2" t="s">
        <v>5561</v>
      </c>
      <c r="N902" s="2" t="s">
        <v>406</v>
      </c>
      <c r="O902" s="2">
        <v>12</v>
      </c>
      <c r="P902" s="3">
        <v>189</v>
      </c>
      <c r="Q902" s="3">
        <v>2268</v>
      </c>
      <c r="R902" s="2" t="s">
        <v>174</v>
      </c>
      <c r="S902" s="2" t="s">
        <v>64</v>
      </c>
      <c r="T902" s="2" t="s">
        <v>242</v>
      </c>
      <c r="U902" s="2">
        <v>44377</v>
      </c>
      <c r="V902" s="2" t="s">
        <v>469</v>
      </c>
      <c r="W902" s="2" t="s">
        <v>2309</v>
      </c>
      <c r="X902" s="2" t="s">
        <v>2309</v>
      </c>
      <c r="Y902" s="2" t="s">
        <v>5562</v>
      </c>
      <c r="Z902" s="2" t="s">
        <v>333</v>
      </c>
      <c r="AA902" s="2" t="s">
        <v>483</v>
      </c>
      <c r="AB902" s="2" t="s">
        <v>14</v>
      </c>
      <c r="AC902" s="2">
        <v>2020</v>
      </c>
      <c r="AD902" s="2" t="s">
        <v>3422</v>
      </c>
      <c r="AE902" s="2" t="s">
        <v>3423</v>
      </c>
      <c r="AF902" s="2" t="s">
        <v>3424</v>
      </c>
    </row>
    <row r="903" spans="1:32" ht="66.599999999999994" hidden="1">
      <c r="A903" s="1">
        <f t="shared" si="14"/>
        <v>902</v>
      </c>
      <c r="B903" s="2" t="s">
        <v>2298</v>
      </c>
      <c r="C903" s="2" t="s">
        <v>2563</v>
      </c>
      <c r="D903" s="2" t="s">
        <v>3417</v>
      </c>
      <c r="E903" s="2" t="s">
        <v>321</v>
      </c>
      <c r="F903" s="2">
        <v>8667004077202080</v>
      </c>
      <c r="G903" s="2">
        <v>8</v>
      </c>
      <c r="H903" s="2">
        <v>2020</v>
      </c>
      <c r="I903" s="2" t="s">
        <v>5563</v>
      </c>
      <c r="J903" s="2">
        <v>21612343000187</v>
      </c>
      <c r="K903" s="6">
        <v>44018</v>
      </c>
      <c r="L903" s="2" t="s">
        <v>5564</v>
      </c>
      <c r="M903" s="2" t="s">
        <v>5561</v>
      </c>
      <c r="N903" s="2" t="s">
        <v>406</v>
      </c>
      <c r="O903" s="2">
        <v>12</v>
      </c>
      <c r="P903" s="3">
        <v>1013.88</v>
      </c>
      <c r="Q903" s="3">
        <v>12166.6</v>
      </c>
      <c r="R903" s="2" t="s">
        <v>174</v>
      </c>
      <c r="S903" s="2" t="s">
        <v>64</v>
      </c>
      <c r="T903" s="2" t="s">
        <v>242</v>
      </c>
      <c r="U903" s="2">
        <v>44383</v>
      </c>
      <c r="V903" s="2" t="s">
        <v>469</v>
      </c>
      <c r="W903" s="2" t="s">
        <v>2309</v>
      </c>
      <c r="X903" s="2" t="s">
        <v>2309</v>
      </c>
      <c r="Y903" s="2" t="s">
        <v>5562</v>
      </c>
      <c r="Z903" s="2" t="s">
        <v>333</v>
      </c>
      <c r="AA903" s="2" t="s">
        <v>483</v>
      </c>
      <c r="AB903" s="2" t="s">
        <v>14</v>
      </c>
      <c r="AC903" s="2">
        <v>2020</v>
      </c>
      <c r="AD903" s="2" t="s">
        <v>3422</v>
      </c>
      <c r="AE903" s="2" t="s">
        <v>3423</v>
      </c>
      <c r="AF903" s="2" t="s">
        <v>3424</v>
      </c>
    </row>
    <row r="904" spans="1:32" ht="66.599999999999994" hidden="1">
      <c r="A904" s="1">
        <f t="shared" si="14"/>
        <v>903</v>
      </c>
      <c r="B904" s="2" t="s">
        <v>2298</v>
      </c>
      <c r="C904" s="2" t="s">
        <v>2563</v>
      </c>
      <c r="D904" s="2" t="s">
        <v>3417</v>
      </c>
      <c r="E904" s="2" t="s">
        <v>321</v>
      </c>
      <c r="F904" s="2">
        <v>8667003020201920</v>
      </c>
      <c r="G904" s="2">
        <v>9</v>
      </c>
      <c r="H904" s="2">
        <v>2020</v>
      </c>
      <c r="I904" s="2" t="s">
        <v>2287</v>
      </c>
      <c r="J904" s="2">
        <v>6064175000149</v>
      </c>
      <c r="K904" s="6">
        <v>44022</v>
      </c>
      <c r="L904" s="2" t="s">
        <v>5565</v>
      </c>
      <c r="M904" s="2" t="s">
        <v>5566</v>
      </c>
      <c r="N904" s="2" t="s">
        <v>406</v>
      </c>
      <c r="O904" s="2">
        <v>12</v>
      </c>
      <c r="P904" s="3">
        <v>23690.75</v>
      </c>
      <c r="Q904" s="3">
        <v>284289</v>
      </c>
      <c r="R904" s="2" t="s">
        <v>174</v>
      </c>
      <c r="S904" s="2" t="s">
        <v>64</v>
      </c>
      <c r="T904" s="2" t="s">
        <v>142</v>
      </c>
      <c r="U904" s="2">
        <v>44387</v>
      </c>
      <c r="V904" s="2" t="s">
        <v>312</v>
      </c>
      <c r="W904" s="2" t="s">
        <v>2309</v>
      </c>
      <c r="X904" s="2" t="s">
        <v>2309</v>
      </c>
      <c r="Y904" s="2" t="s">
        <v>5567</v>
      </c>
      <c r="Z904" s="2" t="s">
        <v>323</v>
      </c>
      <c r="AA904" s="2" t="s">
        <v>14</v>
      </c>
      <c r="AB904" s="2" t="s">
        <v>14</v>
      </c>
      <c r="AC904" s="2">
        <v>2020</v>
      </c>
      <c r="AD904" s="2" t="s">
        <v>3422</v>
      </c>
      <c r="AE904" s="2" t="s">
        <v>3423</v>
      </c>
      <c r="AF904" s="2" t="s">
        <v>3424</v>
      </c>
    </row>
    <row r="905" spans="1:32" ht="106.2" hidden="1">
      <c r="A905" s="1">
        <f t="shared" si="14"/>
        <v>904</v>
      </c>
      <c r="B905" s="2" t="s">
        <v>2298</v>
      </c>
      <c r="C905" s="2" t="s">
        <v>2563</v>
      </c>
      <c r="D905" s="2" t="s">
        <v>3417</v>
      </c>
      <c r="E905" s="2" t="s">
        <v>321</v>
      </c>
      <c r="F905" s="2">
        <v>8667003971201810</v>
      </c>
      <c r="G905" s="2">
        <v>1</v>
      </c>
      <c r="H905" s="2">
        <v>2020</v>
      </c>
      <c r="I905" s="2" t="s">
        <v>5568</v>
      </c>
      <c r="J905" s="2">
        <v>11562541000120</v>
      </c>
      <c r="K905" s="6">
        <v>43861</v>
      </c>
      <c r="L905" s="2" t="s">
        <v>5569</v>
      </c>
      <c r="M905" s="2" t="s">
        <v>5570</v>
      </c>
      <c r="N905" s="2" t="s">
        <v>406</v>
      </c>
      <c r="O905" s="2">
        <v>12</v>
      </c>
      <c r="P905" s="3">
        <v>342003.75</v>
      </c>
      <c r="Q905" s="3">
        <v>4104045.01</v>
      </c>
      <c r="R905" s="2" t="s">
        <v>17</v>
      </c>
      <c r="S905" s="2" t="s">
        <v>1827</v>
      </c>
      <c r="T905" s="2" t="s">
        <v>1828</v>
      </c>
      <c r="U905" s="2">
        <v>44401</v>
      </c>
      <c r="V905" s="2" t="s">
        <v>469</v>
      </c>
      <c r="W905" s="2" t="s">
        <v>2309</v>
      </c>
      <c r="X905" s="2" t="s">
        <v>2309</v>
      </c>
      <c r="Y905" s="2" t="s">
        <v>5571</v>
      </c>
      <c r="Z905" s="2" t="s">
        <v>2329</v>
      </c>
      <c r="AA905" s="2" t="s">
        <v>14</v>
      </c>
      <c r="AB905" s="2" t="s">
        <v>14</v>
      </c>
      <c r="AC905" s="2">
        <v>2020</v>
      </c>
      <c r="AD905" s="2" t="s">
        <v>3422</v>
      </c>
      <c r="AE905" s="2" t="s">
        <v>3423</v>
      </c>
      <c r="AF905" s="2" t="s">
        <v>3424</v>
      </c>
    </row>
    <row r="906" spans="1:32" ht="93" hidden="1">
      <c r="A906" s="1">
        <f t="shared" si="14"/>
        <v>905</v>
      </c>
      <c r="B906" s="2" t="s">
        <v>2298</v>
      </c>
      <c r="C906" s="2" t="s">
        <v>2563</v>
      </c>
      <c r="D906" s="2" t="s">
        <v>3417</v>
      </c>
      <c r="E906" s="2" t="s">
        <v>321</v>
      </c>
      <c r="F906" s="2">
        <v>8667009176201830</v>
      </c>
      <c r="G906" s="2">
        <v>16</v>
      </c>
      <c r="H906" s="2">
        <v>2019</v>
      </c>
      <c r="I906" s="2" t="s">
        <v>5572</v>
      </c>
      <c r="J906" s="2">
        <v>9478515000176</v>
      </c>
      <c r="K906" s="6">
        <v>43811</v>
      </c>
      <c r="L906" s="2" t="s">
        <v>5573</v>
      </c>
      <c r="M906" s="2" t="s">
        <v>5574</v>
      </c>
      <c r="N906" s="2" t="s">
        <v>406</v>
      </c>
      <c r="O906" s="2">
        <v>12</v>
      </c>
      <c r="P906" s="3">
        <v>28250</v>
      </c>
      <c r="Q906" s="3">
        <v>339000</v>
      </c>
      <c r="R906" s="2" t="s">
        <v>174</v>
      </c>
      <c r="S906" s="2" t="s">
        <v>16</v>
      </c>
      <c r="T906" s="2" t="s">
        <v>142</v>
      </c>
      <c r="U906" s="2">
        <v>44436</v>
      </c>
      <c r="V906" s="2" t="s">
        <v>469</v>
      </c>
      <c r="W906" s="2" t="s">
        <v>2309</v>
      </c>
      <c r="X906" s="2" t="s">
        <v>2309</v>
      </c>
      <c r="Y906" s="2" t="s">
        <v>5571</v>
      </c>
      <c r="Z906" s="2" t="s">
        <v>2329</v>
      </c>
      <c r="AA906" s="2" t="s">
        <v>14</v>
      </c>
      <c r="AB906" s="2" t="s">
        <v>14</v>
      </c>
      <c r="AC906" s="2">
        <v>2019</v>
      </c>
      <c r="AD906" s="2" t="s">
        <v>3422</v>
      </c>
      <c r="AE906" s="2" t="s">
        <v>3423</v>
      </c>
      <c r="AF906" s="2" t="s">
        <v>3424</v>
      </c>
    </row>
    <row r="907" spans="1:32" ht="66.599999999999994" hidden="1">
      <c r="A907" s="1">
        <f t="shared" si="14"/>
        <v>906</v>
      </c>
      <c r="B907" s="2" t="s">
        <v>2298</v>
      </c>
      <c r="C907" s="2" t="s">
        <v>2563</v>
      </c>
      <c r="D907" s="2" t="s">
        <v>3417</v>
      </c>
      <c r="E907" s="2" t="s">
        <v>321</v>
      </c>
      <c r="F907" s="2">
        <v>8667014615201910</v>
      </c>
      <c r="G907" s="2">
        <v>12</v>
      </c>
      <c r="H907" s="2">
        <v>2019</v>
      </c>
      <c r="I907" s="2" t="s">
        <v>5575</v>
      </c>
      <c r="J907" s="2">
        <v>16697776000142</v>
      </c>
      <c r="K907" s="6">
        <v>43738</v>
      </c>
      <c r="L907" s="2" t="s">
        <v>5576</v>
      </c>
      <c r="M907" s="2" t="s">
        <v>5546</v>
      </c>
      <c r="N907" s="2" t="s">
        <v>406</v>
      </c>
      <c r="O907" s="2">
        <v>12</v>
      </c>
      <c r="P907" s="3">
        <v>42601.34</v>
      </c>
      <c r="Q907" s="3">
        <v>511216.08</v>
      </c>
      <c r="R907" s="2" t="s">
        <v>174</v>
      </c>
      <c r="S907" s="2" t="s">
        <v>64</v>
      </c>
      <c r="T907" s="2" t="s">
        <v>256</v>
      </c>
      <c r="U907" s="2">
        <v>44469</v>
      </c>
      <c r="V907" s="2" t="s">
        <v>312</v>
      </c>
      <c r="W907" s="2" t="s">
        <v>2309</v>
      </c>
      <c r="X907" s="2" t="s">
        <v>2309</v>
      </c>
      <c r="Y907" s="2" t="s">
        <v>5547</v>
      </c>
      <c r="Z907" s="2" t="s">
        <v>323</v>
      </c>
      <c r="AA907" s="2" t="s">
        <v>14</v>
      </c>
      <c r="AB907" s="2" t="s">
        <v>14</v>
      </c>
      <c r="AC907" s="2">
        <v>2019</v>
      </c>
      <c r="AD907" s="2" t="s">
        <v>3422</v>
      </c>
      <c r="AE907" s="2" t="s">
        <v>3423</v>
      </c>
      <c r="AF907" s="2" t="s">
        <v>3424</v>
      </c>
    </row>
    <row r="908" spans="1:32" ht="119.4" hidden="1">
      <c r="A908" s="1">
        <f t="shared" si="14"/>
        <v>907</v>
      </c>
      <c r="B908" s="2" t="s">
        <v>2298</v>
      </c>
      <c r="C908" s="2" t="s">
        <v>2563</v>
      </c>
      <c r="D908" s="2" t="s">
        <v>3417</v>
      </c>
      <c r="E908" s="2" t="s">
        <v>321</v>
      </c>
      <c r="F908" s="2">
        <v>8667014920201900</v>
      </c>
      <c r="G908" s="2">
        <v>13</v>
      </c>
      <c r="H908" s="2">
        <v>2019</v>
      </c>
      <c r="I908" s="2" t="s">
        <v>5577</v>
      </c>
      <c r="J908" s="2">
        <v>3539398000127</v>
      </c>
      <c r="K908" s="6">
        <v>43742</v>
      </c>
      <c r="L908" s="2" t="s">
        <v>5578</v>
      </c>
      <c r="M908" s="2" t="s">
        <v>5579</v>
      </c>
      <c r="N908" s="2" t="s">
        <v>406</v>
      </c>
      <c r="O908" s="2">
        <v>12</v>
      </c>
      <c r="P908" s="3">
        <v>1321.46</v>
      </c>
      <c r="Q908" s="3">
        <v>15857.47</v>
      </c>
      <c r="R908" s="2" t="s">
        <v>174</v>
      </c>
      <c r="S908" s="2" t="s">
        <v>64</v>
      </c>
      <c r="T908" s="2" t="s">
        <v>1289</v>
      </c>
      <c r="U908" s="2">
        <v>44473</v>
      </c>
      <c r="V908" s="2" t="s">
        <v>312</v>
      </c>
      <c r="W908" s="2" t="s">
        <v>2309</v>
      </c>
      <c r="X908" s="2" t="s">
        <v>2309</v>
      </c>
      <c r="Y908" s="2" t="s">
        <v>5580</v>
      </c>
      <c r="Z908" s="2" t="s">
        <v>323</v>
      </c>
      <c r="AA908" s="2" t="s">
        <v>14</v>
      </c>
      <c r="AB908" s="2" t="s">
        <v>14</v>
      </c>
      <c r="AC908" s="2">
        <v>2019</v>
      </c>
      <c r="AD908" s="2" t="s">
        <v>3422</v>
      </c>
      <c r="AE908" s="2" t="s">
        <v>3423</v>
      </c>
      <c r="AF908" s="2" t="s">
        <v>3424</v>
      </c>
    </row>
    <row r="909" spans="1:32" ht="119.4" hidden="1">
      <c r="A909" s="1">
        <f t="shared" si="14"/>
        <v>908</v>
      </c>
      <c r="B909" s="2" t="s">
        <v>2298</v>
      </c>
      <c r="C909" s="2" t="s">
        <v>2563</v>
      </c>
      <c r="D909" s="2" t="s">
        <v>3417</v>
      </c>
      <c r="E909" s="2" t="s">
        <v>321</v>
      </c>
      <c r="F909" s="2">
        <v>8667010031201700</v>
      </c>
      <c r="G909" s="2">
        <v>22</v>
      </c>
      <c r="H909" s="2">
        <v>2017</v>
      </c>
      <c r="I909" s="2" t="s">
        <v>5581</v>
      </c>
      <c r="J909" s="2">
        <v>8951474000120</v>
      </c>
      <c r="K909" s="6">
        <v>43040</v>
      </c>
      <c r="L909" s="2" t="s">
        <v>5582</v>
      </c>
      <c r="M909" s="2" t="s">
        <v>5583</v>
      </c>
      <c r="N909" s="2" t="s">
        <v>406</v>
      </c>
      <c r="O909" s="2">
        <v>12</v>
      </c>
      <c r="P909" s="3">
        <v>9743.6</v>
      </c>
      <c r="Q909" s="3">
        <v>116923.2</v>
      </c>
      <c r="R909" s="2" t="s">
        <v>174</v>
      </c>
      <c r="S909" s="2" t="s">
        <v>64</v>
      </c>
      <c r="T909" s="2" t="s">
        <v>256</v>
      </c>
      <c r="U909" s="2">
        <v>44501</v>
      </c>
      <c r="V909" s="2" t="s">
        <v>312</v>
      </c>
      <c r="W909" s="2" t="s">
        <v>2309</v>
      </c>
      <c r="X909" s="2" t="s">
        <v>2309</v>
      </c>
      <c r="Y909" s="2" t="s">
        <v>5584</v>
      </c>
      <c r="Z909" s="2" t="s">
        <v>323</v>
      </c>
      <c r="AA909" s="2" t="s">
        <v>14</v>
      </c>
      <c r="AB909" s="2" t="s">
        <v>14</v>
      </c>
      <c r="AC909" s="2">
        <v>2017</v>
      </c>
      <c r="AD909" s="2" t="s">
        <v>3422</v>
      </c>
      <c r="AE909" s="2" t="s">
        <v>3423</v>
      </c>
      <c r="AF909" s="2" t="s">
        <v>3424</v>
      </c>
    </row>
    <row r="910" spans="1:32" ht="119.4" hidden="1">
      <c r="A910" s="1">
        <f t="shared" si="14"/>
        <v>909</v>
      </c>
      <c r="B910" s="2" t="s">
        <v>2298</v>
      </c>
      <c r="C910" s="2" t="s">
        <v>2563</v>
      </c>
      <c r="D910" s="2" t="s">
        <v>3417</v>
      </c>
      <c r="E910" s="2" t="s">
        <v>321</v>
      </c>
      <c r="F910" s="2">
        <v>8667010031201700</v>
      </c>
      <c r="G910" s="2">
        <v>21</v>
      </c>
      <c r="H910" s="2">
        <v>2017</v>
      </c>
      <c r="I910" s="2" t="s">
        <v>5581</v>
      </c>
      <c r="J910" s="2">
        <v>8951474000120</v>
      </c>
      <c r="K910" s="6">
        <v>43040</v>
      </c>
      <c r="L910" s="2" t="s">
        <v>5585</v>
      </c>
      <c r="M910" s="2" t="s">
        <v>5583</v>
      </c>
      <c r="N910" s="2" t="s">
        <v>406</v>
      </c>
      <c r="O910" s="2">
        <v>12</v>
      </c>
      <c r="P910" s="3">
        <v>7315.55</v>
      </c>
      <c r="Q910" s="3">
        <v>87786.6</v>
      </c>
      <c r="R910" s="2" t="s">
        <v>174</v>
      </c>
      <c r="S910" s="2" t="s">
        <v>64</v>
      </c>
      <c r="T910" s="2" t="s">
        <v>256</v>
      </c>
      <c r="U910" s="2">
        <v>44501</v>
      </c>
      <c r="V910" s="2" t="s">
        <v>312</v>
      </c>
      <c r="W910" s="2" t="s">
        <v>2309</v>
      </c>
      <c r="X910" s="2" t="s">
        <v>2309</v>
      </c>
      <c r="Y910" s="2" t="s">
        <v>5584</v>
      </c>
      <c r="Z910" s="2" t="s">
        <v>323</v>
      </c>
      <c r="AA910" s="2" t="s">
        <v>14</v>
      </c>
      <c r="AB910" s="2" t="s">
        <v>14</v>
      </c>
      <c r="AC910" s="2">
        <v>2017</v>
      </c>
      <c r="AD910" s="2" t="s">
        <v>3422</v>
      </c>
      <c r="AE910" s="2" t="s">
        <v>3423</v>
      </c>
      <c r="AF910" s="2" t="s">
        <v>3424</v>
      </c>
    </row>
    <row r="911" spans="1:32" ht="106.2" hidden="1">
      <c r="A911" s="1">
        <f t="shared" si="14"/>
        <v>910</v>
      </c>
      <c r="B911" s="2" t="s">
        <v>2298</v>
      </c>
      <c r="C911" s="2" t="s">
        <v>2563</v>
      </c>
      <c r="D911" s="2" t="s">
        <v>3417</v>
      </c>
      <c r="E911" s="2" t="s">
        <v>321</v>
      </c>
      <c r="F911" s="2">
        <v>8667010031201700</v>
      </c>
      <c r="G911" s="2">
        <v>20</v>
      </c>
      <c r="H911" s="2">
        <v>2017</v>
      </c>
      <c r="I911" s="2" t="s">
        <v>5581</v>
      </c>
      <c r="J911" s="2">
        <v>8951474000120</v>
      </c>
      <c r="K911" s="6">
        <v>43040</v>
      </c>
      <c r="L911" s="2" t="s">
        <v>5586</v>
      </c>
      <c r="M911" s="2" t="s">
        <v>5583</v>
      </c>
      <c r="N911" s="2" t="s">
        <v>406</v>
      </c>
      <c r="O911" s="2">
        <v>12</v>
      </c>
      <c r="P911" s="3">
        <v>8205.41</v>
      </c>
      <c r="Q911" s="3">
        <v>98464.92</v>
      </c>
      <c r="R911" s="2" t="s">
        <v>174</v>
      </c>
      <c r="S911" s="2" t="s">
        <v>64</v>
      </c>
      <c r="T911" s="2" t="s">
        <v>256</v>
      </c>
      <c r="U911" s="2">
        <v>44501</v>
      </c>
      <c r="V911" s="2" t="s">
        <v>312</v>
      </c>
      <c r="W911" s="2" t="s">
        <v>2309</v>
      </c>
      <c r="X911" s="2" t="s">
        <v>2309</v>
      </c>
      <c r="Y911" s="2" t="s">
        <v>5584</v>
      </c>
      <c r="Z911" s="2" t="s">
        <v>323</v>
      </c>
      <c r="AA911" s="2" t="s">
        <v>14</v>
      </c>
      <c r="AB911" s="2" t="s">
        <v>14</v>
      </c>
      <c r="AC911" s="2">
        <v>2017</v>
      </c>
      <c r="AD911" s="2" t="s">
        <v>3422</v>
      </c>
      <c r="AE911" s="2" t="s">
        <v>3423</v>
      </c>
      <c r="AF911" s="2" t="s">
        <v>3424</v>
      </c>
    </row>
    <row r="912" spans="1:32" ht="106.2" hidden="1">
      <c r="A912" s="1">
        <f t="shared" si="14"/>
        <v>911</v>
      </c>
      <c r="B912" s="2" t="s">
        <v>2298</v>
      </c>
      <c r="C912" s="2" t="s">
        <v>2563</v>
      </c>
      <c r="D912" s="2" t="s">
        <v>3417</v>
      </c>
      <c r="E912" s="2" t="s">
        <v>321</v>
      </c>
      <c r="F912" s="2">
        <v>8667010031201700</v>
      </c>
      <c r="G912" s="2">
        <v>19</v>
      </c>
      <c r="H912" s="2">
        <v>2017</v>
      </c>
      <c r="I912" s="2" t="s">
        <v>5581</v>
      </c>
      <c r="J912" s="2">
        <v>8951474000120</v>
      </c>
      <c r="K912" s="6">
        <v>43040</v>
      </c>
      <c r="L912" s="2" t="s">
        <v>5587</v>
      </c>
      <c r="M912" s="2" t="s">
        <v>5583</v>
      </c>
      <c r="N912" s="2" t="s">
        <v>406</v>
      </c>
      <c r="O912" s="2">
        <v>12</v>
      </c>
      <c r="P912" s="3">
        <v>5880.44</v>
      </c>
      <c r="Q912" s="3">
        <v>70565.279999999999</v>
      </c>
      <c r="R912" s="2" t="s">
        <v>174</v>
      </c>
      <c r="S912" s="2" t="s">
        <v>64</v>
      </c>
      <c r="T912" s="2" t="s">
        <v>256</v>
      </c>
      <c r="U912" s="2">
        <v>44501</v>
      </c>
      <c r="V912" s="2" t="s">
        <v>312</v>
      </c>
      <c r="W912" s="2" t="s">
        <v>2309</v>
      </c>
      <c r="X912" s="2" t="s">
        <v>2309</v>
      </c>
      <c r="Y912" s="2" t="s">
        <v>5584</v>
      </c>
      <c r="Z912" s="2" t="s">
        <v>323</v>
      </c>
      <c r="AA912" s="2" t="s">
        <v>14</v>
      </c>
      <c r="AB912" s="2" t="s">
        <v>14</v>
      </c>
      <c r="AC912" s="2">
        <v>2017</v>
      </c>
      <c r="AD912" s="2" t="s">
        <v>3422</v>
      </c>
      <c r="AE912" s="2" t="s">
        <v>3423</v>
      </c>
      <c r="AF912" s="2" t="s">
        <v>3424</v>
      </c>
    </row>
    <row r="913" spans="1:32" ht="106.2" hidden="1">
      <c r="A913" s="1">
        <f t="shared" si="14"/>
        <v>912</v>
      </c>
      <c r="B913" s="2" t="s">
        <v>2298</v>
      </c>
      <c r="C913" s="2" t="s">
        <v>2563</v>
      </c>
      <c r="D913" s="2" t="s">
        <v>3417</v>
      </c>
      <c r="E913" s="2" t="s">
        <v>321</v>
      </c>
      <c r="F913" s="2">
        <v>8667010031201700</v>
      </c>
      <c r="G913" s="2">
        <v>18</v>
      </c>
      <c r="H913" s="2">
        <v>2017</v>
      </c>
      <c r="I913" s="2" t="s">
        <v>5581</v>
      </c>
      <c r="J913" s="2">
        <v>8951474000120</v>
      </c>
      <c r="K913" s="6">
        <v>43040</v>
      </c>
      <c r="L913" s="2" t="s">
        <v>5588</v>
      </c>
      <c r="M913" s="2" t="s">
        <v>5589</v>
      </c>
      <c r="N913" s="2" t="s">
        <v>406</v>
      </c>
      <c r="O913" s="2">
        <v>12</v>
      </c>
      <c r="P913" s="3">
        <v>31269.200000000001</v>
      </c>
      <c r="Q913" s="3">
        <v>375230.4</v>
      </c>
      <c r="R913" s="2" t="s">
        <v>174</v>
      </c>
      <c r="S913" s="2" t="s">
        <v>64</v>
      </c>
      <c r="T913" s="2" t="s">
        <v>256</v>
      </c>
      <c r="U913" s="2">
        <v>44501</v>
      </c>
      <c r="V913" s="2" t="s">
        <v>312</v>
      </c>
      <c r="W913" s="2" t="s">
        <v>2309</v>
      </c>
      <c r="X913" s="2" t="s">
        <v>2309</v>
      </c>
      <c r="Y913" s="2" t="s">
        <v>5590</v>
      </c>
      <c r="Z913" s="2" t="s">
        <v>323</v>
      </c>
      <c r="AA913" s="2" t="s">
        <v>14</v>
      </c>
      <c r="AB913" s="2" t="s">
        <v>14</v>
      </c>
      <c r="AC913" s="2">
        <v>2017</v>
      </c>
      <c r="AD913" s="2" t="s">
        <v>3422</v>
      </c>
      <c r="AE913" s="2" t="s">
        <v>3423</v>
      </c>
      <c r="AF913" s="2" t="s">
        <v>3424</v>
      </c>
    </row>
    <row r="914" spans="1:32" ht="53.4" hidden="1">
      <c r="A914" s="1">
        <f t="shared" si="14"/>
        <v>913</v>
      </c>
      <c r="B914" s="2" t="s">
        <v>2298</v>
      </c>
      <c r="C914" s="2" t="s">
        <v>2563</v>
      </c>
      <c r="D914" s="2" t="s">
        <v>3417</v>
      </c>
      <c r="E914" s="2" t="s">
        <v>321</v>
      </c>
      <c r="F914" s="2">
        <v>8667002125201610</v>
      </c>
      <c r="G914" s="2">
        <v>11</v>
      </c>
      <c r="H914" s="2">
        <v>2016</v>
      </c>
      <c r="I914" s="2" t="s">
        <v>5591</v>
      </c>
      <c r="J914" s="2">
        <v>9042131000106</v>
      </c>
      <c r="K914" s="6">
        <v>42681</v>
      </c>
      <c r="L914" s="2" t="s">
        <v>5592</v>
      </c>
      <c r="M914" s="2" t="s">
        <v>5557</v>
      </c>
      <c r="N914" s="2" t="s">
        <v>406</v>
      </c>
      <c r="O914" s="2">
        <v>12</v>
      </c>
      <c r="P914" s="3">
        <v>732</v>
      </c>
      <c r="Q914" s="3">
        <v>8784</v>
      </c>
      <c r="R914" s="2" t="s">
        <v>39</v>
      </c>
      <c r="S914" s="2" t="s">
        <v>39</v>
      </c>
      <c r="T914" s="2" t="s">
        <v>38</v>
      </c>
      <c r="U914" s="2">
        <v>44507</v>
      </c>
      <c r="V914" s="2" t="s">
        <v>312</v>
      </c>
      <c r="W914" s="2" t="s">
        <v>2309</v>
      </c>
      <c r="X914" s="2" t="s">
        <v>2309</v>
      </c>
      <c r="Y914" s="2" t="s">
        <v>5558</v>
      </c>
      <c r="Z914" s="2" t="s">
        <v>323</v>
      </c>
      <c r="AA914" s="2" t="s">
        <v>14</v>
      </c>
      <c r="AB914" s="2" t="s">
        <v>14</v>
      </c>
      <c r="AC914" s="2">
        <v>2016</v>
      </c>
      <c r="AD914" s="2" t="s">
        <v>3422</v>
      </c>
      <c r="AE914" s="2" t="s">
        <v>3423</v>
      </c>
      <c r="AF914" s="2" t="s">
        <v>3424</v>
      </c>
    </row>
    <row r="915" spans="1:32" ht="53.4" hidden="1">
      <c r="A915" s="1">
        <f t="shared" ref="A915:A978" si="15">A914+1</f>
        <v>914</v>
      </c>
      <c r="B915" s="2" t="s">
        <v>2298</v>
      </c>
      <c r="C915" s="2" t="s">
        <v>2563</v>
      </c>
      <c r="D915" s="2" t="s">
        <v>3417</v>
      </c>
      <c r="E915" s="2" t="s">
        <v>321</v>
      </c>
      <c r="F915" s="2">
        <v>8667002125201610</v>
      </c>
      <c r="G915" s="2">
        <v>9</v>
      </c>
      <c r="H915" s="2">
        <v>2016</v>
      </c>
      <c r="I915" s="2" t="s">
        <v>5593</v>
      </c>
      <c r="J915" s="2">
        <v>39320478000134</v>
      </c>
      <c r="K915" s="6">
        <v>42681</v>
      </c>
      <c r="L915" s="2" t="s">
        <v>5594</v>
      </c>
      <c r="M915" s="2" t="s">
        <v>5557</v>
      </c>
      <c r="N915" s="2" t="s">
        <v>406</v>
      </c>
      <c r="O915" s="2">
        <v>12</v>
      </c>
      <c r="P915" s="3">
        <v>635.94000000000005</v>
      </c>
      <c r="Q915" s="3">
        <v>7631.28</v>
      </c>
      <c r="R915" s="2" t="s">
        <v>39</v>
      </c>
      <c r="S915" s="2" t="s">
        <v>39</v>
      </c>
      <c r="T915" s="2" t="s">
        <v>38</v>
      </c>
      <c r="U915" s="2">
        <v>44507</v>
      </c>
      <c r="V915" s="2" t="s">
        <v>312</v>
      </c>
      <c r="W915" s="2" t="s">
        <v>2309</v>
      </c>
      <c r="X915" s="2" t="s">
        <v>2309</v>
      </c>
      <c r="Y915" s="2" t="s">
        <v>5558</v>
      </c>
      <c r="Z915" s="2" t="s">
        <v>323</v>
      </c>
      <c r="AA915" s="2" t="s">
        <v>14</v>
      </c>
      <c r="AB915" s="2" t="s">
        <v>14</v>
      </c>
      <c r="AC915" s="2">
        <v>2016</v>
      </c>
      <c r="AD915" s="2" t="s">
        <v>3422</v>
      </c>
      <c r="AE915" s="2" t="s">
        <v>3423</v>
      </c>
      <c r="AF915" s="2" t="s">
        <v>3424</v>
      </c>
    </row>
    <row r="916" spans="1:32" ht="53.4" hidden="1">
      <c r="A916" s="1">
        <f t="shared" si="15"/>
        <v>915</v>
      </c>
      <c r="B916" s="2" t="s">
        <v>2298</v>
      </c>
      <c r="C916" s="2" t="s">
        <v>2563</v>
      </c>
      <c r="D916" s="2" t="s">
        <v>3417</v>
      </c>
      <c r="E916" s="2" t="s">
        <v>321</v>
      </c>
      <c r="F916" s="2">
        <v>8667008574202050</v>
      </c>
      <c r="G916" s="2">
        <v>20</v>
      </c>
      <c r="H916" s="2">
        <v>2020</v>
      </c>
      <c r="I916" s="2" t="s">
        <v>4811</v>
      </c>
      <c r="J916" s="2">
        <v>8480723000147</v>
      </c>
      <c r="K916" s="6">
        <v>43832</v>
      </c>
      <c r="L916" s="2" t="s">
        <v>5595</v>
      </c>
      <c r="M916" s="2" t="s">
        <v>4615</v>
      </c>
      <c r="N916" s="2" t="s">
        <v>406</v>
      </c>
      <c r="O916" s="2">
        <v>12</v>
      </c>
      <c r="P916" s="3">
        <v>4352.82</v>
      </c>
      <c r="Q916" s="3">
        <v>52233.85</v>
      </c>
      <c r="R916" s="2" t="s">
        <v>17</v>
      </c>
      <c r="S916" s="2" t="s">
        <v>64</v>
      </c>
      <c r="T916" s="2" t="s">
        <v>142</v>
      </c>
      <c r="U916" s="2">
        <v>44516</v>
      </c>
      <c r="V916" s="2" t="s">
        <v>312</v>
      </c>
      <c r="W916" s="2" t="s">
        <v>2309</v>
      </c>
      <c r="X916" s="2" t="s">
        <v>2309</v>
      </c>
      <c r="Y916" s="2" t="s">
        <v>5596</v>
      </c>
      <c r="Z916" s="2" t="s">
        <v>323</v>
      </c>
      <c r="AA916" s="2" t="s">
        <v>14</v>
      </c>
      <c r="AB916" s="2" t="s">
        <v>14</v>
      </c>
      <c r="AC916" s="2">
        <v>2020</v>
      </c>
      <c r="AD916" s="2" t="s">
        <v>3422</v>
      </c>
      <c r="AE916" s="2" t="s">
        <v>3423</v>
      </c>
      <c r="AF916" s="2" t="s">
        <v>3424</v>
      </c>
    </row>
    <row r="917" spans="1:32" ht="132.6" hidden="1">
      <c r="A917" s="1">
        <f t="shared" si="15"/>
        <v>916</v>
      </c>
      <c r="B917" s="2" t="s">
        <v>2298</v>
      </c>
      <c r="C917" s="2" t="s">
        <v>2563</v>
      </c>
      <c r="D917" s="2" t="s">
        <v>3417</v>
      </c>
      <c r="E917" s="2" t="s">
        <v>321</v>
      </c>
      <c r="F917" s="2">
        <v>8667010472201880</v>
      </c>
      <c r="G917" s="2">
        <v>22</v>
      </c>
      <c r="H917" s="2">
        <v>2018</v>
      </c>
      <c r="I917" s="2" t="s">
        <v>5597</v>
      </c>
      <c r="J917" s="2">
        <v>19385759000168</v>
      </c>
      <c r="K917" s="6">
        <v>44151</v>
      </c>
      <c r="L917" s="2" t="s">
        <v>5598</v>
      </c>
      <c r="M917" s="2" t="s">
        <v>5599</v>
      </c>
      <c r="N917" s="2" t="s">
        <v>406</v>
      </c>
      <c r="O917" s="2">
        <v>12</v>
      </c>
      <c r="P917" s="3">
        <v>5339.81</v>
      </c>
      <c r="Q917" s="3">
        <v>64077.760000000002</v>
      </c>
      <c r="R917" s="2" t="s">
        <v>17</v>
      </c>
      <c r="S917" s="2" t="s">
        <v>64</v>
      </c>
      <c r="T917" s="2" t="s">
        <v>142</v>
      </c>
      <c r="U917" s="2">
        <v>44540</v>
      </c>
      <c r="V917" s="2" t="s">
        <v>312</v>
      </c>
      <c r="W917" s="2" t="s">
        <v>2309</v>
      </c>
      <c r="X917" s="2" t="s">
        <v>2309</v>
      </c>
      <c r="Y917" s="2" t="s">
        <v>5600</v>
      </c>
      <c r="Z917" s="2" t="s">
        <v>323</v>
      </c>
      <c r="AA917" s="2" t="s">
        <v>14</v>
      </c>
      <c r="AB917" s="2" t="s">
        <v>14</v>
      </c>
      <c r="AC917" s="2">
        <v>2018</v>
      </c>
      <c r="AD917" s="2" t="s">
        <v>3422</v>
      </c>
      <c r="AE917" s="2" t="s">
        <v>3423</v>
      </c>
      <c r="AF917" s="2" t="s">
        <v>3424</v>
      </c>
    </row>
    <row r="918" spans="1:32" ht="119.4" hidden="1">
      <c r="A918" s="1">
        <f t="shared" si="15"/>
        <v>917</v>
      </c>
      <c r="B918" s="2" t="s">
        <v>2298</v>
      </c>
      <c r="C918" s="2" t="s">
        <v>2563</v>
      </c>
      <c r="D918" s="2" t="s">
        <v>3417</v>
      </c>
      <c r="E918" s="2" t="s">
        <v>321</v>
      </c>
      <c r="F918" s="2">
        <v>8667024207201610</v>
      </c>
      <c r="G918" s="2">
        <v>11</v>
      </c>
      <c r="H918" s="2">
        <v>2019</v>
      </c>
      <c r="I918" s="2" t="s">
        <v>5076</v>
      </c>
      <c r="J918" s="2">
        <v>2421421000111</v>
      </c>
      <c r="K918" s="6">
        <v>43665</v>
      </c>
      <c r="L918" s="2" t="s">
        <v>5601</v>
      </c>
      <c r="M918" s="2" t="s">
        <v>5602</v>
      </c>
      <c r="N918" s="2" t="s">
        <v>406</v>
      </c>
      <c r="O918" s="2">
        <v>12</v>
      </c>
      <c r="P918" s="3">
        <v>5795.14</v>
      </c>
      <c r="Q918" s="3">
        <v>69541.69</v>
      </c>
      <c r="R918" s="2" t="s">
        <v>39</v>
      </c>
      <c r="S918" s="2" t="s">
        <v>39</v>
      </c>
      <c r="T918" s="2" t="s">
        <v>38</v>
      </c>
      <c r="U918" s="2">
        <v>44580</v>
      </c>
      <c r="V918" s="2" t="s">
        <v>312</v>
      </c>
      <c r="W918" s="2" t="s">
        <v>2309</v>
      </c>
      <c r="X918" s="2" t="s">
        <v>2309</v>
      </c>
      <c r="Y918" s="2" t="s">
        <v>5603</v>
      </c>
      <c r="Z918" s="2" t="s">
        <v>323</v>
      </c>
      <c r="AA918" s="2" t="s">
        <v>14</v>
      </c>
      <c r="AB918" s="2" t="s">
        <v>14</v>
      </c>
      <c r="AC918" s="2">
        <v>2019</v>
      </c>
      <c r="AD918" s="2" t="s">
        <v>3422</v>
      </c>
      <c r="AE918" s="2" t="s">
        <v>3423</v>
      </c>
      <c r="AF918" s="2" t="s">
        <v>3424</v>
      </c>
    </row>
    <row r="919" spans="1:32" ht="79.8" hidden="1">
      <c r="A919" s="1">
        <f t="shared" si="15"/>
        <v>918</v>
      </c>
      <c r="B919" s="2" t="s">
        <v>2298</v>
      </c>
      <c r="C919" s="2" t="s">
        <v>2563</v>
      </c>
      <c r="D919" s="2" t="s">
        <v>3417</v>
      </c>
      <c r="E919" s="2" t="s">
        <v>321</v>
      </c>
      <c r="F919" s="2">
        <v>8667001860201950</v>
      </c>
      <c r="G919" s="2">
        <v>14</v>
      </c>
      <c r="H919" s="2">
        <v>2019</v>
      </c>
      <c r="I919" s="2" t="s">
        <v>5604</v>
      </c>
      <c r="J919" s="2">
        <v>5757318775</v>
      </c>
      <c r="K919" s="6">
        <v>43467</v>
      </c>
      <c r="L919" s="2" t="s">
        <v>5605</v>
      </c>
      <c r="M919" s="2" t="s">
        <v>5606</v>
      </c>
      <c r="N919" s="2" t="s">
        <v>406</v>
      </c>
      <c r="O919" s="2">
        <v>12</v>
      </c>
      <c r="P919" s="3">
        <v>31252.080000000002</v>
      </c>
      <c r="Q919" s="3">
        <v>375025</v>
      </c>
      <c r="R919" s="2" t="s">
        <v>174</v>
      </c>
      <c r="S919" s="2" t="s">
        <v>64</v>
      </c>
      <c r="T919" s="2" t="s">
        <v>142</v>
      </c>
      <c r="U919" s="2">
        <v>44702</v>
      </c>
      <c r="V919" s="2" t="s">
        <v>312</v>
      </c>
      <c r="W919" s="2" t="s">
        <v>2309</v>
      </c>
      <c r="X919" s="2" t="s">
        <v>2309</v>
      </c>
      <c r="Y919" s="2" t="s">
        <v>5607</v>
      </c>
      <c r="Z919" s="2" t="s">
        <v>323</v>
      </c>
      <c r="AA919" s="2" t="s">
        <v>14</v>
      </c>
      <c r="AB919" s="2" t="s">
        <v>14</v>
      </c>
      <c r="AC919" s="2">
        <v>2019</v>
      </c>
      <c r="AD919" s="2" t="s">
        <v>3422</v>
      </c>
      <c r="AE919" s="2" t="s">
        <v>3423</v>
      </c>
      <c r="AF919" s="2" t="s">
        <v>3424</v>
      </c>
    </row>
    <row r="920" spans="1:32" ht="93" hidden="1">
      <c r="A920" s="1">
        <f t="shared" si="15"/>
        <v>919</v>
      </c>
      <c r="B920" s="2" t="s">
        <v>2298</v>
      </c>
      <c r="C920" s="2" t="s">
        <v>2563</v>
      </c>
      <c r="D920" s="2" t="s">
        <v>3417</v>
      </c>
      <c r="E920" s="2" t="s">
        <v>321</v>
      </c>
      <c r="F920" s="2">
        <v>8667010814201870</v>
      </c>
      <c r="G920" s="2">
        <v>15</v>
      </c>
      <c r="H920" s="2">
        <v>2018</v>
      </c>
      <c r="I920" s="2" t="s">
        <v>536</v>
      </c>
      <c r="J920" s="2">
        <v>40432544000147</v>
      </c>
      <c r="K920" s="6">
        <v>43371</v>
      </c>
      <c r="L920" s="2" t="s">
        <v>5608</v>
      </c>
      <c r="M920" s="2" t="s">
        <v>5609</v>
      </c>
      <c r="N920" s="2" t="s">
        <v>406</v>
      </c>
      <c r="O920" s="2">
        <v>12</v>
      </c>
      <c r="P920" s="3">
        <v>290.93</v>
      </c>
      <c r="Q920" s="3">
        <v>3491.12</v>
      </c>
      <c r="R920" s="2" t="s">
        <v>174</v>
      </c>
      <c r="S920" s="2" t="s">
        <v>39</v>
      </c>
      <c r="T920" s="2" t="s">
        <v>38</v>
      </c>
      <c r="U920" s="2">
        <v>44832</v>
      </c>
      <c r="V920" s="2" t="s">
        <v>312</v>
      </c>
      <c r="W920" s="2" t="s">
        <v>2309</v>
      </c>
      <c r="X920" s="2" t="s">
        <v>2309</v>
      </c>
      <c r="Y920" s="2" t="s">
        <v>5610</v>
      </c>
      <c r="Z920" s="2" t="s">
        <v>323</v>
      </c>
      <c r="AA920" s="2" t="s">
        <v>14</v>
      </c>
      <c r="AB920" s="2" t="s">
        <v>14</v>
      </c>
      <c r="AC920" s="2">
        <v>2018</v>
      </c>
      <c r="AD920" s="2" t="s">
        <v>3422</v>
      </c>
      <c r="AE920" s="2" t="s">
        <v>3423</v>
      </c>
      <c r="AF920" s="2" t="s">
        <v>3424</v>
      </c>
    </row>
    <row r="921" spans="1:32" ht="132.6" hidden="1">
      <c r="A921" s="1">
        <f t="shared" si="15"/>
        <v>920</v>
      </c>
      <c r="B921" s="2" t="s">
        <v>2298</v>
      </c>
      <c r="C921" s="2" t="s">
        <v>2563</v>
      </c>
      <c r="D921" s="2" t="s">
        <v>3417</v>
      </c>
      <c r="E921" s="2" t="s">
        <v>321</v>
      </c>
      <c r="F921" s="2">
        <v>8667006222202060</v>
      </c>
      <c r="G921" s="2">
        <v>19</v>
      </c>
      <c r="H921" s="2">
        <v>2020</v>
      </c>
      <c r="I921" s="2" t="s">
        <v>5611</v>
      </c>
      <c r="J921" s="2">
        <v>18385669000104</v>
      </c>
      <c r="K921" s="6">
        <v>44132</v>
      </c>
      <c r="L921" s="2" t="s">
        <v>5612</v>
      </c>
      <c r="M921" s="2" t="s">
        <v>5613</v>
      </c>
      <c r="N921" s="2" t="s">
        <v>406</v>
      </c>
      <c r="O921" s="2">
        <v>12</v>
      </c>
      <c r="P921" s="3">
        <v>69570.679999999993</v>
      </c>
      <c r="Q921" s="3">
        <v>834848.1</v>
      </c>
      <c r="R921" s="2" t="s">
        <v>17</v>
      </c>
      <c r="S921" s="2" t="s">
        <v>64</v>
      </c>
      <c r="T921" s="2" t="s">
        <v>142</v>
      </c>
      <c r="U921" s="2">
        <v>44862</v>
      </c>
      <c r="V921" s="2" t="s">
        <v>312</v>
      </c>
      <c r="W921" s="2" t="s">
        <v>2309</v>
      </c>
      <c r="X921" s="2" t="s">
        <v>2309</v>
      </c>
      <c r="Y921" s="2" t="s">
        <v>5614</v>
      </c>
      <c r="Z921" s="2" t="s">
        <v>323</v>
      </c>
      <c r="AA921" s="2" t="s">
        <v>14</v>
      </c>
      <c r="AB921" s="2" t="s">
        <v>14</v>
      </c>
      <c r="AC921" s="2">
        <v>2020</v>
      </c>
      <c r="AD921" s="2" t="s">
        <v>3422</v>
      </c>
      <c r="AE921" s="2" t="s">
        <v>3423</v>
      </c>
      <c r="AF921" s="2" t="s">
        <v>3424</v>
      </c>
    </row>
    <row r="922" spans="1:32" ht="119.4" hidden="1">
      <c r="A922" s="1">
        <f t="shared" si="15"/>
        <v>921</v>
      </c>
      <c r="B922" s="2" t="s">
        <v>2298</v>
      </c>
      <c r="C922" s="2" t="s">
        <v>2563</v>
      </c>
      <c r="D922" s="2" t="s">
        <v>3417</v>
      </c>
      <c r="E922" s="2" t="s">
        <v>321</v>
      </c>
      <c r="F922" s="2">
        <v>8667006222202060</v>
      </c>
      <c r="G922" s="2">
        <v>17</v>
      </c>
      <c r="H922" s="2">
        <v>2020</v>
      </c>
      <c r="I922" s="2" t="s">
        <v>5611</v>
      </c>
      <c r="J922" s="2">
        <v>18385669000104</v>
      </c>
      <c r="K922" s="6">
        <v>44132</v>
      </c>
      <c r="L922" s="2" t="s">
        <v>5615</v>
      </c>
      <c r="M922" s="2" t="s">
        <v>5613</v>
      </c>
      <c r="N922" s="2" t="s">
        <v>406</v>
      </c>
      <c r="O922" s="2">
        <v>12</v>
      </c>
      <c r="P922" s="3">
        <v>64824.75</v>
      </c>
      <c r="Q922" s="3">
        <v>777897</v>
      </c>
      <c r="R922" s="2" t="s">
        <v>17</v>
      </c>
      <c r="S922" s="2" t="s">
        <v>64</v>
      </c>
      <c r="T922" s="2" t="s">
        <v>142</v>
      </c>
      <c r="U922" s="2">
        <v>44862</v>
      </c>
      <c r="V922" s="2" t="s">
        <v>312</v>
      </c>
      <c r="W922" s="2" t="s">
        <v>2309</v>
      </c>
      <c r="X922" s="2" t="s">
        <v>2309</v>
      </c>
      <c r="Y922" s="2" t="s">
        <v>5614</v>
      </c>
      <c r="Z922" s="2" t="s">
        <v>323</v>
      </c>
      <c r="AA922" s="2" t="s">
        <v>14</v>
      </c>
      <c r="AB922" s="2" t="s">
        <v>14</v>
      </c>
      <c r="AC922" s="2">
        <v>2020</v>
      </c>
      <c r="AD922" s="2" t="s">
        <v>3422</v>
      </c>
      <c r="AE922" s="2" t="s">
        <v>3423</v>
      </c>
      <c r="AF922" s="2" t="s">
        <v>3424</v>
      </c>
    </row>
    <row r="923" spans="1:32" ht="119.4" hidden="1">
      <c r="A923" s="1">
        <f t="shared" si="15"/>
        <v>922</v>
      </c>
      <c r="B923" s="2" t="s">
        <v>2298</v>
      </c>
      <c r="C923" s="2" t="s">
        <v>2563</v>
      </c>
      <c r="D923" s="2" t="s">
        <v>3417</v>
      </c>
      <c r="E923" s="2" t="s">
        <v>321</v>
      </c>
      <c r="F923" s="2">
        <v>8667006222202060</v>
      </c>
      <c r="G923" s="2">
        <v>16</v>
      </c>
      <c r="H923" s="2">
        <v>2020</v>
      </c>
      <c r="I923" s="2" t="s">
        <v>5611</v>
      </c>
      <c r="J923" s="2">
        <v>18385669000104</v>
      </c>
      <c r="K923" s="6">
        <v>44133</v>
      </c>
      <c r="L923" s="2" t="s">
        <v>5616</v>
      </c>
      <c r="M923" s="2" t="s">
        <v>5613</v>
      </c>
      <c r="N923" s="2" t="s">
        <v>406</v>
      </c>
      <c r="O923" s="2">
        <v>12</v>
      </c>
      <c r="P923" s="3">
        <v>70258.83</v>
      </c>
      <c r="Q923" s="3">
        <v>843105.9</v>
      </c>
      <c r="R923" s="2" t="s">
        <v>17</v>
      </c>
      <c r="S923" s="2" t="s">
        <v>64</v>
      </c>
      <c r="T923" s="2" t="s">
        <v>142</v>
      </c>
      <c r="U923" s="2">
        <v>44862</v>
      </c>
      <c r="V923" s="2" t="s">
        <v>312</v>
      </c>
      <c r="W923" s="2" t="s">
        <v>2309</v>
      </c>
      <c r="X923" s="2" t="s">
        <v>2309</v>
      </c>
      <c r="Y923" s="2" t="s">
        <v>5614</v>
      </c>
      <c r="Z923" s="2" t="s">
        <v>323</v>
      </c>
      <c r="AA923" s="2" t="s">
        <v>14</v>
      </c>
      <c r="AB923" s="2" t="s">
        <v>14</v>
      </c>
      <c r="AC923" s="2">
        <v>2020</v>
      </c>
      <c r="AD923" s="2" t="s">
        <v>3422</v>
      </c>
      <c r="AE923" s="2" t="s">
        <v>3423</v>
      </c>
      <c r="AF923" s="2" t="s">
        <v>3424</v>
      </c>
    </row>
    <row r="924" spans="1:32" ht="132.6" hidden="1">
      <c r="A924" s="1">
        <f t="shared" si="15"/>
        <v>923</v>
      </c>
      <c r="B924" s="2" t="s">
        <v>2298</v>
      </c>
      <c r="C924" s="2" t="s">
        <v>2563</v>
      </c>
      <c r="D924" s="2" t="s">
        <v>3417</v>
      </c>
      <c r="E924" s="2" t="s">
        <v>321</v>
      </c>
      <c r="F924" s="2">
        <v>8667006222202060</v>
      </c>
      <c r="G924" s="2">
        <v>18</v>
      </c>
      <c r="H924" s="2">
        <v>2020</v>
      </c>
      <c r="I924" s="2" t="s">
        <v>5617</v>
      </c>
      <c r="J924" s="2">
        <v>10831914000158</v>
      </c>
      <c r="K924" s="6">
        <v>44133</v>
      </c>
      <c r="L924" s="2" t="s">
        <v>5618</v>
      </c>
      <c r="M924" s="2" t="s">
        <v>5613</v>
      </c>
      <c r="N924" s="2" t="s">
        <v>406</v>
      </c>
      <c r="O924" s="2">
        <v>12</v>
      </c>
      <c r="P924" s="3">
        <v>60221.66</v>
      </c>
      <c r="Q924" s="3">
        <v>722659.96</v>
      </c>
      <c r="R924" s="2" t="s">
        <v>17</v>
      </c>
      <c r="S924" s="2" t="s">
        <v>64</v>
      </c>
      <c r="T924" s="2" t="s">
        <v>142</v>
      </c>
      <c r="U924" s="2">
        <v>44863</v>
      </c>
      <c r="V924" s="2" t="s">
        <v>312</v>
      </c>
      <c r="W924" s="2" t="s">
        <v>2309</v>
      </c>
      <c r="X924" s="2" t="s">
        <v>2309</v>
      </c>
      <c r="Y924" s="2" t="s">
        <v>5614</v>
      </c>
      <c r="Z924" s="2" t="s">
        <v>323</v>
      </c>
      <c r="AA924" s="2" t="s">
        <v>14</v>
      </c>
      <c r="AB924" s="2" t="s">
        <v>14</v>
      </c>
      <c r="AC924" s="2">
        <v>2020</v>
      </c>
      <c r="AD924" s="2" t="s">
        <v>3422</v>
      </c>
      <c r="AE924" s="2" t="s">
        <v>3423</v>
      </c>
      <c r="AF924" s="2" t="s">
        <v>3424</v>
      </c>
    </row>
    <row r="925" spans="1:32" ht="66.599999999999994" hidden="1">
      <c r="A925" s="1">
        <f t="shared" si="15"/>
        <v>924</v>
      </c>
      <c r="B925" s="2" t="s">
        <v>2298</v>
      </c>
      <c r="C925" s="2" t="s">
        <v>2563</v>
      </c>
      <c r="D925" s="2" t="s">
        <v>3417</v>
      </c>
      <c r="E925" s="2" t="s">
        <v>321</v>
      </c>
      <c r="F925" s="2">
        <v>8667005059202010</v>
      </c>
      <c r="G925" s="2">
        <v>22</v>
      </c>
      <c r="H925" s="2">
        <v>2020</v>
      </c>
      <c r="I925" s="2" t="s">
        <v>5619</v>
      </c>
      <c r="J925" s="2">
        <v>24618889000133</v>
      </c>
      <c r="K925" s="6">
        <v>44166</v>
      </c>
      <c r="L925" s="2" t="s">
        <v>5620</v>
      </c>
      <c r="M925" s="2" t="s">
        <v>5621</v>
      </c>
      <c r="N925" s="2" t="s">
        <v>406</v>
      </c>
      <c r="O925" s="2">
        <v>12</v>
      </c>
      <c r="P925" s="3">
        <v>1781.67</v>
      </c>
      <c r="Q925" s="3">
        <v>21380</v>
      </c>
      <c r="R925" s="2" t="s">
        <v>174</v>
      </c>
      <c r="S925" s="2" t="s">
        <v>64</v>
      </c>
      <c r="T925" s="2" t="s">
        <v>142</v>
      </c>
      <c r="U925" s="2">
        <v>45078</v>
      </c>
      <c r="V925" s="2" t="s">
        <v>312</v>
      </c>
      <c r="W925" s="2" t="s">
        <v>2309</v>
      </c>
      <c r="X925" s="2" t="s">
        <v>2309</v>
      </c>
      <c r="Y925" s="2" t="s">
        <v>5622</v>
      </c>
      <c r="Z925" s="2" t="s">
        <v>323</v>
      </c>
      <c r="AA925" s="2" t="s">
        <v>14</v>
      </c>
      <c r="AB925" s="2" t="s">
        <v>14</v>
      </c>
      <c r="AC925" s="2">
        <v>2020</v>
      </c>
      <c r="AD925" s="2" t="s">
        <v>3422</v>
      </c>
      <c r="AE925" s="2" t="s">
        <v>3423</v>
      </c>
      <c r="AF925" s="2" t="s">
        <v>3424</v>
      </c>
    </row>
    <row r="926" spans="1:32" ht="145.80000000000001" hidden="1">
      <c r="A926" s="1">
        <f t="shared" si="15"/>
        <v>925</v>
      </c>
      <c r="B926" s="2" t="s">
        <v>2298</v>
      </c>
      <c r="C926" s="2" t="s">
        <v>2563</v>
      </c>
      <c r="D926" s="2" t="s">
        <v>3417</v>
      </c>
      <c r="E926" s="2" t="s">
        <v>321</v>
      </c>
      <c r="F926" s="2">
        <v>8667031629201810</v>
      </c>
      <c r="G926" s="2">
        <v>4</v>
      </c>
      <c r="H926" s="2">
        <v>2019</v>
      </c>
      <c r="I926" s="2" t="s">
        <v>5623</v>
      </c>
      <c r="J926" s="2">
        <v>9168704000142</v>
      </c>
      <c r="K926" s="6">
        <v>43560</v>
      </c>
      <c r="L926" s="2" t="s">
        <v>5624</v>
      </c>
      <c r="M926" s="2" t="s">
        <v>5625</v>
      </c>
      <c r="N926" s="2" t="s">
        <v>406</v>
      </c>
      <c r="O926" s="2">
        <v>12</v>
      </c>
      <c r="P926" s="3">
        <v>16666.669999999998</v>
      </c>
      <c r="Q926" s="3">
        <v>200000</v>
      </c>
      <c r="R926" s="2" t="s">
        <v>174</v>
      </c>
      <c r="S926" s="2" t="s">
        <v>64</v>
      </c>
      <c r="T926" s="2" t="s">
        <v>142</v>
      </c>
      <c r="U926" s="2">
        <v>45387</v>
      </c>
      <c r="V926" s="2" t="s">
        <v>312</v>
      </c>
      <c r="W926" s="2" t="s">
        <v>2309</v>
      </c>
      <c r="X926" s="2" t="s">
        <v>2309</v>
      </c>
      <c r="Y926" s="2" t="s">
        <v>5626</v>
      </c>
      <c r="Z926" s="2" t="s">
        <v>359</v>
      </c>
      <c r="AA926" s="2" t="s">
        <v>14</v>
      </c>
      <c r="AB926" s="2" t="s">
        <v>14</v>
      </c>
      <c r="AC926" s="2">
        <v>2019</v>
      </c>
      <c r="AD926" s="2" t="s">
        <v>3422</v>
      </c>
      <c r="AE926" s="2" t="s">
        <v>3423</v>
      </c>
      <c r="AF926" s="2" t="s">
        <v>3424</v>
      </c>
    </row>
    <row r="927" spans="1:32" ht="53.4" hidden="1">
      <c r="A927" s="1">
        <f t="shared" si="15"/>
        <v>926</v>
      </c>
      <c r="B927" s="2" t="s">
        <v>2298</v>
      </c>
      <c r="C927" s="2" t="s">
        <v>2563</v>
      </c>
      <c r="D927" s="2" t="s">
        <v>3417</v>
      </c>
      <c r="E927" s="2" t="s">
        <v>321</v>
      </c>
      <c r="F927" s="2">
        <v>8667003992201320</v>
      </c>
      <c r="G927" s="2">
        <v>2</v>
      </c>
      <c r="H927" s="2">
        <v>2014</v>
      </c>
      <c r="I927" s="2" t="s">
        <v>5627</v>
      </c>
      <c r="J927" s="2">
        <v>28151363000147</v>
      </c>
      <c r="K927" s="6">
        <v>41675</v>
      </c>
      <c r="L927" s="2" t="s">
        <v>5628</v>
      </c>
      <c r="M927" s="2" t="s">
        <v>5629</v>
      </c>
      <c r="N927" s="2" t="s">
        <v>406</v>
      </c>
      <c r="O927" s="2">
        <v>12</v>
      </c>
      <c r="P927" s="3">
        <v>6400</v>
      </c>
      <c r="Q927" s="3">
        <v>76800</v>
      </c>
      <c r="R927" s="2" t="s">
        <v>174</v>
      </c>
      <c r="S927" s="2" t="s">
        <v>64</v>
      </c>
      <c r="T927" s="2" t="s">
        <v>113</v>
      </c>
      <c r="U927" s="2">
        <v>47848</v>
      </c>
      <c r="V927" s="2" t="s">
        <v>360</v>
      </c>
      <c r="W927" s="2" t="s">
        <v>2309</v>
      </c>
      <c r="X927" s="2" t="s">
        <v>2309</v>
      </c>
      <c r="Y927" s="2" t="s">
        <v>5630</v>
      </c>
      <c r="Z927" s="2" t="s">
        <v>359</v>
      </c>
      <c r="AA927" s="2" t="s">
        <v>14</v>
      </c>
      <c r="AB927" s="2" t="s">
        <v>14</v>
      </c>
      <c r="AC927" s="2">
        <v>2014</v>
      </c>
      <c r="AD927" s="2" t="s">
        <v>3422</v>
      </c>
      <c r="AE927" s="2" t="s">
        <v>3423</v>
      </c>
      <c r="AF927" s="2" t="s">
        <v>3424</v>
      </c>
    </row>
    <row r="928" spans="1:32" ht="79.8" hidden="1">
      <c r="A928" s="1">
        <f t="shared" si="15"/>
        <v>927</v>
      </c>
      <c r="B928" s="2" t="s">
        <v>2298</v>
      </c>
      <c r="C928" s="2" t="s">
        <v>2563</v>
      </c>
      <c r="D928" s="2" t="s">
        <v>3417</v>
      </c>
      <c r="E928" s="2" t="s">
        <v>321</v>
      </c>
      <c r="F928" s="2">
        <v>8667003995201360</v>
      </c>
      <c r="G928" s="2">
        <v>6</v>
      </c>
      <c r="H928" s="2">
        <v>2014</v>
      </c>
      <c r="I928" s="2" t="s">
        <v>5631</v>
      </c>
      <c r="J928" s="2">
        <v>27834977000160</v>
      </c>
      <c r="K928" s="6">
        <v>41725</v>
      </c>
      <c r="L928" s="2" t="s">
        <v>5632</v>
      </c>
      <c r="M928" s="2" t="s">
        <v>5629</v>
      </c>
      <c r="N928" s="2" t="s">
        <v>406</v>
      </c>
      <c r="O928" s="2">
        <v>12</v>
      </c>
      <c r="P928" s="3">
        <v>500</v>
      </c>
      <c r="Q928" s="3">
        <v>6000</v>
      </c>
      <c r="R928" s="2" t="s">
        <v>174</v>
      </c>
      <c r="S928" s="2" t="s">
        <v>64</v>
      </c>
      <c r="T928" s="2" t="s">
        <v>113</v>
      </c>
      <c r="U928" s="2">
        <v>47848</v>
      </c>
      <c r="V928" s="2" t="s">
        <v>360</v>
      </c>
      <c r="W928" s="2" t="s">
        <v>2309</v>
      </c>
      <c r="X928" s="2" t="s">
        <v>2309</v>
      </c>
      <c r="Y928" s="2" t="s">
        <v>5630</v>
      </c>
      <c r="Z928" s="2" t="s">
        <v>359</v>
      </c>
      <c r="AA928" s="2" t="s">
        <v>14</v>
      </c>
      <c r="AB928" s="2" t="s">
        <v>14</v>
      </c>
      <c r="AC928" s="2">
        <v>2014</v>
      </c>
      <c r="AD928" s="2" t="s">
        <v>3422</v>
      </c>
      <c r="AE928" s="2" t="s">
        <v>3423</v>
      </c>
      <c r="AF928" s="2" t="s">
        <v>3424</v>
      </c>
    </row>
    <row r="929" spans="1:32" ht="93" hidden="1">
      <c r="A929" s="1">
        <f t="shared" si="15"/>
        <v>928</v>
      </c>
      <c r="B929" s="2" t="s">
        <v>2298</v>
      </c>
      <c r="C929" s="2" t="s">
        <v>2563</v>
      </c>
      <c r="D929" s="2" t="s">
        <v>3417</v>
      </c>
      <c r="E929" s="2" t="s">
        <v>321</v>
      </c>
      <c r="F929" s="2">
        <v>8667005462201310</v>
      </c>
      <c r="G929" s="2">
        <v>8</v>
      </c>
      <c r="H929" s="2">
        <v>2014</v>
      </c>
      <c r="I929" s="2" t="s">
        <v>5631</v>
      </c>
      <c r="J929" s="2">
        <v>27780220000131</v>
      </c>
      <c r="K929" s="6">
        <v>41719</v>
      </c>
      <c r="L929" s="2" t="s">
        <v>5633</v>
      </c>
      <c r="M929" s="2" t="s">
        <v>5629</v>
      </c>
      <c r="N929" s="2" t="s">
        <v>406</v>
      </c>
      <c r="O929" s="2">
        <v>12</v>
      </c>
      <c r="P929" s="3">
        <v>416.67</v>
      </c>
      <c r="Q929" s="3">
        <v>5000</v>
      </c>
      <c r="R929" s="2" t="s">
        <v>174</v>
      </c>
      <c r="S929" s="2" t="s">
        <v>64</v>
      </c>
      <c r="T929" s="2" t="s">
        <v>113</v>
      </c>
      <c r="U929" s="2">
        <v>47848</v>
      </c>
      <c r="V929" s="2" t="s">
        <v>360</v>
      </c>
      <c r="W929" s="2" t="s">
        <v>2309</v>
      </c>
      <c r="X929" s="2" t="s">
        <v>2309</v>
      </c>
      <c r="Y929" s="2" t="s">
        <v>5630</v>
      </c>
      <c r="Z929" s="2" t="s">
        <v>359</v>
      </c>
      <c r="AA929" s="2" t="s">
        <v>14</v>
      </c>
      <c r="AB929" s="2" t="s">
        <v>14</v>
      </c>
      <c r="AC929" s="2">
        <v>2014</v>
      </c>
      <c r="AD929" s="2" t="s">
        <v>3422</v>
      </c>
      <c r="AE929" s="2" t="s">
        <v>3423</v>
      </c>
      <c r="AF929" s="2" t="s">
        <v>3424</v>
      </c>
    </row>
    <row r="930" spans="1:32" ht="79.8" hidden="1">
      <c r="A930" s="1">
        <f t="shared" si="15"/>
        <v>929</v>
      </c>
      <c r="B930" s="2" t="s">
        <v>2298</v>
      </c>
      <c r="C930" s="2" t="s">
        <v>2563</v>
      </c>
      <c r="D930" s="2" t="s">
        <v>3417</v>
      </c>
      <c r="E930" s="2" t="s">
        <v>321</v>
      </c>
      <c r="F930" s="2">
        <v>8667007460202090</v>
      </c>
      <c r="G930" s="2">
        <v>14</v>
      </c>
      <c r="H930" s="2">
        <v>2020</v>
      </c>
      <c r="I930" s="2" t="s">
        <v>5634</v>
      </c>
      <c r="J930" s="2">
        <v>28152650000171</v>
      </c>
      <c r="K930" s="6">
        <v>43992</v>
      </c>
      <c r="L930" s="2" t="s">
        <v>5635</v>
      </c>
      <c r="M930" s="2" t="s">
        <v>5636</v>
      </c>
      <c r="N930" s="2" t="s">
        <v>406</v>
      </c>
      <c r="O930" s="2">
        <v>12</v>
      </c>
      <c r="P930" s="3">
        <v>23186.5</v>
      </c>
      <c r="Q930" s="3">
        <v>278238</v>
      </c>
      <c r="R930" s="2" t="s">
        <v>174</v>
      </c>
      <c r="S930" s="2" t="s">
        <v>64</v>
      </c>
      <c r="T930" s="2" t="s">
        <v>113</v>
      </c>
      <c r="U930" s="2">
        <v>47848</v>
      </c>
      <c r="V930" s="2" t="s">
        <v>360</v>
      </c>
      <c r="W930" s="2" t="s">
        <v>2309</v>
      </c>
      <c r="X930" s="2" t="s">
        <v>2309</v>
      </c>
      <c r="Y930" s="2" t="s">
        <v>5637</v>
      </c>
      <c r="Z930" s="2" t="s">
        <v>359</v>
      </c>
      <c r="AA930" s="2" t="s">
        <v>14</v>
      </c>
      <c r="AB930" s="2" t="s">
        <v>14</v>
      </c>
      <c r="AC930" s="2">
        <v>2020</v>
      </c>
      <c r="AD930" s="2" t="s">
        <v>3422</v>
      </c>
      <c r="AE930" s="2" t="s">
        <v>3423</v>
      </c>
      <c r="AF930" s="2" t="s">
        <v>3424</v>
      </c>
    </row>
    <row r="931" spans="1:32" ht="79.8" hidden="1">
      <c r="A931" s="1">
        <f t="shared" si="15"/>
        <v>930</v>
      </c>
      <c r="B931" s="2" t="s">
        <v>2298</v>
      </c>
      <c r="C931" s="2" t="s">
        <v>2563</v>
      </c>
      <c r="D931" s="2" t="s">
        <v>3417</v>
      </c>
      <c r="E931" s="2" t="s">
        <v>321</v>
      </c>
      <c r="F931" s="2">
        <v>8667022986201960</v>
      </c>
      <c r="G931" s="2">
        <v>12</v>
      </c>
      <c r="H931" s="2">
        <v>2020</v>
      </c>
      <c r="I931" s="2" t="s">
        <v>5634</v>
      </c>
      <c r="J931" s="2">
        <v>28152650000171</v>
      </c>
      <c r="K931" s="6">
        <v>43985</v>
      </c>
      <c r="L931" s="2" t="s">
        <v>5638</v>
      </c>
      <c r="M931" s="2" t="s">
        <v>5636</v>
      </c>
      <c r="N931" s="2" t="s">
        <v>406</v>
      </c>
      <c r="O931" s="2">
        <v>12</v>
      </c>
      <c r="P931" s="3">
        <v>10083.33</v>
      </c>
      <c r="Q931" s="3">
        <v>121000</v>
      </c>
      <c r="R931" s="2" t="s">
        <v>174</v>
      </c>
      <c r="S931" s="2" t="s">
        <v>64</v>
      </c>
      <c r="T931" s="2" t="s">
        <v>113</v>
      </c>
      <c r="U931" s="2">
        <v>47848</v>
      </c>
      <c r="V931" s="2" t="s">
        <v>360</v>
      </c>
      <c r="W931" s="2" t="s">
        <v>2309</v>
      </c>
      <c r="X931" s="2" t="s">
        <v>2309</v>
      </c>
      <c r="Y931" s="2" t="s">
        <v>5637</v>
      </c>
      <c r="Z931" s="2" t="s">
        <v>359</v>
      </c>
      <c r="AA931" s="2" t="s">
        <v>14</v>
      </c>
      <c r="AB931" s="2" t="s">
        <v>14</v>
      </c>
      <c r="AC931" s="2">
        <v>2020</v>
      </c>
      <c r="AD931" s="2" t="s">
        <v>3422</v>
      </c>
      <c r="AE931" s="2" t="s">
        <v>3423</v>
      </c>
      <c r="AF931" s="2" t="s">
        <v>3424</v>
      </c>
    </row>
    <row r="932" spans="1:32" ht="79.8" hidden="1">
      <c r="A932" s="1">
        <f t="shared" si="15"/>
        <v>931</v>
      </c>
      <c r="B932" s="2" t="s">
        <v>2298</v>
      </c>
      <c r="C932" s="2" t="s">
        <v>2563</v>
      </c>
      <c r="D932" s="2" t="s">
        <v>3417</v>
      </c>
      <c r="E932" s="2" t="s">
        <v>321</v>
      </c>
      <c r="F932" s="2">
        <v>8667022986201960</v>
      </c>
      <c r="G932" s="2">
        <v>10</v>
      </c>
      <c r="H932" s="2">
        <v>2020</v>
      </c>
      <c r="I932" s="2" t="s">
        <v>5634</v>
      </c>
      <c r="J932" s="2">
        <v>28152650000171</v>
      </c>
      <c r="K932" s="6">
        <v>43985</v>
      </c>
      <c r="L932" s="2" t="s">
        <v>5639</v>
      </c>
      <c r="M932" s="2" t="s">
        <v>5636</v>
      </c>
      <c r="N932" s="2" t="s">
        <v>406</v>
      </c>
      <c r="O932" s="2">
        <v>12</v>
      </c>
      <c r="P932" s="3">
        <v>18833.330000000002</v>
      </c>
      <c r="Q932" s="3">
        <v>226000</v>
      </c>
      <c r="R932" s="2" t="s">
        <v>174</v>
      </c>
      <c r="S932" s="2" t="s">
        <v>64</v>
      </c>
      <c r="T932" s="2" t="s">
        <v>113</v>
      </c>
      <c r="U932" s="2">
        <v>47848</v>
      </c>
      <c r="V932" s="2" t="s">
        <v>360</v>
      </c>
      <c r="W932" s="2" t="s">
        <v>2309</v>
      </c>
      <c r="X932" s="2" t="s">
        <v>2309</v>
      </c>
      <c r="Y932" s="2" t="s">
        <v>5637</v>
      </c>
      <c r="Z932" s="2" t="s">
        <v>359</v>
      </c>
      <c r="AA932" s="2" t="s">
        <v>14</v>
      </c>
      <c r="AB932" s="2" t="s">
        <v>14</v>
      </c>
      <c r="AC932" s="2">
        <v>2020</v>
      </c>
      <c r="AD932" s="2" t="s">
        <v>3422</v>
      </c>
      <c r="AE932" s="2" t="s">
        <v>3423</v>
      </c>
      <c r="AF932" s="2" t="s">
        <v>3424</v>
      </c>
    </row>
    <row r="933" spans="1:32" ht="66.599999999999994" hidden="1">
      <c r="A933" s="1">
        <f t="shared" si="15"/>
        <v>932</v>
      </c>
      <c r="B933" s="2" t="s">
        <v>2298</v>
      </c>
      <c r="C933" s="2" t="s">
        <v>2563</v>
      </c>
      <c r="D933" s="2" t="s">
        <v>3417</v>
      </c>
      <c r="E933" s="2" t="s">
        <v>321</v>
      </c>
      <c r="F933" s="2">
        <v>8667022986201960</v>
      </c>
      <c r="G933" s="2">
        <v>11</v>
      </c>
      <c r="H933" s="2">
        <v>2020</v>
      </c>
      <c r="I933" s="2" t="s">
        <v>5634</v>
      </c>
      <c r="J933" s="2">
        <v>28152650000171</v>
      </c>
      <c r="K933" s="6">
        <v>43985</v>
      </c>
      <c r="L933" s="2" t="s">
        <v>5640</v>
      </c>
      <c r="M933" s="2" t="s">
        <v>5636</v>
      </c>
      <c r="N933" s="2" t="s">
        <v>406</v>
      </c>
      <c r="O933" s="2">
        <v>12</v>
      </c>
      <c r="P933" s="3">
        <v>2833.33</v>
      </c>
      <c r="Q933" s="3">
        <v>34000</v>
      </c>
      <c r="R933" s="2" t="s">
        <v>174</v>
      </c>
      <c r="S933" s="2" t="s">
        <v>64</v>
      </c>
      <c r="T933" s="2" t="s">
        <v>113</v>
      </c>
      <c r="U933" s="2">
        <v>47848</v>
      </c>
      <c r="V933" s="2" t="s">
        <v>360</v>
      </c>
      <c r="W933" s="2" t="s">
        <v>2309</v>
      </c>
      <c r="X933" s="2" t="s">
        <v>2309</v>
      </c>
      <c r="Y933" s="2" t="s">
        <v>5637</v>
      </c>
      <c r="Z933" s="2" t="s">
        <v>359</v>
      </c>
      <c r="AA933" s="2" t="s">
        <v>14</v>
      </c>
      <c r="AB933" s="2" t="s">
        <v>14</v>
      </c>
      <c r="AC933" s="2">
        <v>2020</v>
      </c>
      <c r="AD933" s="2" t="s">
        <v>3422</v>
      </c>
      <c r="AE933" s="2" t="s">
        <v>3423</v>
      </c>
      <c r="AF933" s="2" t="s">
        <v>3424</v>
      </c>
    </row>
    <row r="934" spans="1:32" ht="79.8" hidden="1">
      <c r="A934" s="1">
        <f t="shared" si="15"/>
        <v>933</v>
      </c>
      <c r="B934" s="2" t="s">
        <v>2298</v>
      </c>
      <c r="C934" s="2" t="s">
        <v>2563</v>
      </c>
      <c r="D934" s="2" t="s">
        <v>3417</v>
      </c>
      <c r="E934" s="2" t="s">
        <v>321</v>
      </c>
      <c r="F934" s="2">
        <v>8667022986201960</v>
      </c>
      <c r="G934" s="2">
        <v>13</v>
      </c>
      <c r="H934" s="2">
        <v>2020</v>
      </c>
      <c r="I934" s="2" t="s">
        <v>5634</v>
      </c>
      <c r="J934" s="2">
        <v>28152650000171</v>
      </c>
      <c r="K934" s="6">
        <v>43985</v>
      </c>
      <c r="L934" s="2" t="s">
        <v>5641</v>
      </c>
      <c r="M934" s="2" t="s">
        <v>5636</v>
      </c>
      <c r="N934" s="2" t="s">
        <v>406</v>
      </c>
      <c r="O934" s="2">
        <v>12</v>
      </c>
      <c r="P934" s="3">
        <v>1583.33</v>
      </c>
      <c r="Q934" s="3">
        <v>19000</v>
      </c>
      <c r="R934" s="2" t="s">
        <v>174</v>
      </c>
      <c r="S934" s="2" t="s">
        <v>64</v>
      </c>
      <c r="T934" s="2" t="s">
        <v>113</v>
      </c>
      <c r="U934" s="2">
        <v>47848</v>
      </c>
      <c r="V934" s="2" t="s">
        <v>360</v>
      </c>
      <c r="W934" s="2" t="s">
        <v>2309</v>
      </c>
      <c r="X934" s="2" t="s">
        <v>2309</v>
      </c>
      <c r="Y934" s="2" t="s">
        <v>5637</v>
      </c>
      <c r="Z934" s="2" t="s">
        <v>359</v>
      </c>
      <c r="AA934" s="2" t="s">
        <v>14</v>
      </c>
      <c r="AB934" s="2" t="s">
        <v>14</v>
      </c>
      <c r="AC934" s="2">
        <v>2020</v>
      </c>
      <c r="AD934" s="2" t="s">
        <v>3422</v>
      </c>
      <c r="AE934" s="2" t="s">
        <v>3423</v>
      </c>
      <c r="AF934" s="2" t="s">
        <v>3424</v>
      </c>
    </row>
    <row r="935" spans="1:32" ht="159" hidden="1">
      <c r="A935" s="1">
        <f t="shared" si="15"/>
        <v>934</v>
      </c>
      <c r="B935" s="2" t="s">
        <v>2298</v>
      </c>
      <c r="C935" s="2" t="s">
        <v>2563</v>
      </c>
      <c r="D935" s="2" t="s">
        <v>3417</v>
      </c>
      <c r="E935" s="2" t="s">
        <v>321</v>
      </c>
      <c r="F935" s="2">
        <v>8667006113202040</v>
      </c>
      <c r="G935" s="2">
        <v>25</v>
      </c>
      <c r="H935" s="2">
        <v>2021</v>
      </c>
      <c r="I935" s="2" t="s">
        <v>4071</v>
      </c>
      <c r="J935" s="2">
        <v>3506307000157</v>
      </c>
      <c r="K935" s="6">
        <v>44256</v>
      </c>
      <c r="L935" s="2" t="s">
        <v>5642</v>
      </c>
      <c r="M935" s="2" t="s">
        <v>5643</v>
      </c>
      <c r="N935" s="2" t="s">
        <v>406</v>
      </c>
      <c r="O935" s="2">
        <v>12</v>
      </c>
      <c r="P935" s="3">
        <v>160311.63</v>
      </c>
      <c r="Q935" s="3">
        <v>1923739.58</v>
      </c>
      <c r="R935" s="2" t="s">
        <v>174</v>
      </c>
      <c r="S935" s="2" t="s">
        <v>64</v>
      </c>
      <c r="T935" s="2" t="s">
        <v>142</v>
      </c>
      <c r="U935" s="2">
        <v>44621</v>
      </c>
      <c r="V935" s="2" t="s">
        <v>312</v>
      </c>
      <c r="W935" s="2" t="s">
        <v>2309</v>
      </c>
      <c r="X935" s="2" t="s">
        <v>2309</v>
      </c>
      <c r="Y935" s="2" t="s">
        <v>5644</v>
      </c>
      <c r="Z935" s="2" t="s">
        <v>333</v>
      </c>
      <c r="AA935" s="2" t="s">
        <v>483</v>
      </c>
      <c r="AB935" s="2" t="s">
        <v>14</v>
      </c>
      <c r="AC935" s="2">
        <v>2021</v>
      </c>
      <c r="AD935" s="2" t="s">
        <v>3422</v>
      </c>
      <c r="AE935" s="2" t="s">
        <v>3423</v>
      </c>
      <c r="AF935" s="2" t="s">
        <v>3424</v>
      </c>
    </row>
    <row r="936" spans="1:32" ht="119.4" hidden="1">
      <c r="A936" s="1">
        <f t="shared" si="15"/>
        <v>935</v>
      </c>
      <c r="B936" s="2" t="s">
        <v>2298</v>
      </c>
      <c r="C936" s="2" t="s">
        <v>2563</v>
      </c>
      <c r="D936" s="2" t="s">
        <v>3417</v>
      </c>
      <c r="E936" s="2" t="s">
        <v>321</v>
      </c>
      <c r="F936" s="2">
        <v>8667009080202090</v>
      </c>
      <c r="G936" s="2">
        <v>24</v>
      </c>
      <c r="H936" s="2">
        <v>2021</v>
      </c>
      <c r="I936" s="2" t="s">
        <v>5645</v>
      </c>
      <c r="J936" s="2">
        <v>11312296000100</v>
      </c>
      <c r="K936" s="6">
        <v>44257</v>
      </c>
      <c r="L936" s="2" t="s">
        <v>5646</v>
      </c>
      <c r="M936" s="2" t="s">
        <v>4267</v>
      </c>
      <c r="N936" s="2" t="s">
        <v>406</v>
      </c>
      <c r="O936" s="2">
        <v>12</v>
      </c>
      <c r="P936" s="3">
        <v>183498.63</v>
      </c>
      <c r="Q936" s="3">
        <v>2201983.5</v>
      </c>
      <c r="R936" s="2" t="s">
        <v>174</v>
      </c>
      <c r="S936" s="2" t="s">
        <v>64</v>
      </c>
      <c r="T936" s="2" t="s">
        <v>256</v>
      </c>
      <c r="U936" s="2">
        <v>45171</v>
      </c>
      <c r="V936" s="2" t="s">
        <v>312</v>
      </c>
      <c r="W936" s="2" t="s">
        <v>2309</v>
      </c>
      <c r="X936" s="2" t="s">
        <v>2309</v>
      </c>
      <c r="Y936" s="2" t="s">
        <v>5647</v>
      </c>
      <c r="Z936" s="2" t="s">
        <v>333</v>
      </c>
      <c r="AA936" s="2" t="s">
        <v>483</v>
      </c>
      <c r="AB936" s="2" t="s">
        <v>14</v>
      </c>
      <c r="AC936" s="2">
        <v>2021</v>
      </c>
      <c r="AD936" s="2" t="s">
        <v>3422</v>
      </c>
      <c r="AE936" s="2" t="s">
        <v>3423</v>
      </c>
      <c r="AF936" s="2" t="s">
        <v>3424</v>
      </c>
    </row>
    <row r="937" spans="1:32" ht="53.4" hidden="1">
      <c r="A937" s="1">
        <f t="shared" si="15"/>
        <v>936</v>
      </c>
      <c r="B937" s="2" t="s">
        <v>2298</v>
      </c>
      <c r="C937" s="2" t="s">
        <v>2563</v>
      </c>
      <c r="D937" s="2" t="s">
        <v>3417</v>
      </c>
      <c r="E937" s="2" t="s">
        <v>321</v>
      </c>
      <c r="F937" s="2">
        <v>8667008040202020</v>
      </c>
      <c r="G937" s="2">
        <v>23</v>
      </c>
      <c r="H937" s="2">
        <v>2021</v>
      </c>
      <c r="I937" s="2" t="s">
        <v>5648</v>
      </c>
      <c r="J937" s="2">
        <v>5388792000137</v>
      </c>
      <c r="K937" s="6">
        <v>44252</v>
      </c>
      <c r="L937" s="2" t="s">
        <v>5649</v>
      </c>
      <c r="M937" s="2" t="s">
        <v>3907</v>
      </c>
      <c r="N937" s="2" t="s">
        <v>406</v>
      </c>
      <c r="O937" s="2">
        <v>12</v>
      </c>
      <c r="P937" s="3">
        <v>12217.6</v>
      </c>
      <c r="Q937" s="3">
        <v>146611.20000000001</v>
      </c>
      <c r="R937" s="2" t="s">
        <v>174</v>
      </c>
      <c r="S937" s="2" t="s">
        <v>39</v>
      </c>
      <c r="T937" s="2" t="s">
        <v>38</v>
      </c>
      <c r="U937" s="2">
        <v>45713</v>
      </c>
      <c r="V937" s="2" t="s">
        <v>312</v>
      </c>
      <c r="W937" s="2" t="s">
        <v>2309</v>
      </c>
      <c r="X937" s="2" t="s">
        <v>2309</v>
      </c>
      <c r="Y937" s="2" t="s">
        <v>5650</v>
      </c>
      <c r="Z937" s="2" t="s">
        <v>323</v>
      </c>
      <c r="AA937" s="2" t="s">
        <v>14</v>
      </c>
      <c r="AB937" s="2" t="s">
        <v>14</v>
      </c>
      <c r="AC937" s="2">
        <v>2021</v>
      </c>
      <c r="AD937" s="2" t="s">
        <v>3422</v>
      </c>
      <c r="AE937" s="2" t="s">
        <v>3423</v>
      </c>
      <c r="AF937" s="2" t="s">
        <v>3424</v>
      </c>
    </row>
    <row r="938" spans="1:32" ht="53.4" hidden="1">
      <c r="A938" s="1">
        <f t="shared" si="15"/>
        <v>937</v>
      </c>
      <c r="B938" s="2" t="s">
        <v>2298</v>
      </c>
      <c r="C938" s="2" t="s">
        <v>2563</v>
      </c>
      <c r="D938" s="2" t="s">
        <v>3440</v>
      </c>
      <c r="E938" s="2" t="s">
        <v>321</v>
      </c>
      <c r="F938" s="2">
        <v>8668003851201300</v>
      </c>
      <c r="G938" s="2">
        <v>118</v>
      </c>
      <c r="H938" s="2">
        <v>2014</v>
      </c>
      <c r="I938" s="2" t="s">
        <v>5651</v>
      </c>
      <c r="J938" s="2">
        <v>6845747000127</v>
      </c>
      <c r="K938" s="6">
        <v>41640</v>
      </c>
      <c r="L938" s="2" t="s">
        <v>5652</v>
      </c>
      <c r="M938" s="2" t="s">
        <v>5653</v>
      </c>
      <c r="N938" s="2" t="s">
        <v>406</v>
      </c>
      <c r="O938" s="2">
        <v>12</v>
      </c>
      <c r="P938" s="3">
        <v>121.78</v>
      </c>
      <c r="Q938" s="3">
        <v>1461.32</v>
      </c>
      <c r="R938" s="2" t="s">
        <v>174</v>
      </c>
      <c r="S938" s="2" t="s">
        <v>64</v>
      </c>
      <c r="T938" s="2" t="s">
        <v>113</v>
      </c>
      <c r="U938" s="2">
        <v>47848</v>
      </c>
      <c r="V938" s="2" t="s">
        <v>312</v>
      </c>
      <c r="W938" s="2" t="s">
        <v>2309</v>
      </c>
      <c r="X938" s="2" t="s">
        <v>2309</v>
      </c>
      <c r="Y938" s="2" t="s">
        <v>5654</v>
      </c>
      <c r="Z938" s="2" t="s">
        <v>359</v>
      </c>
      <c r="AA938" s="2" t="s">
        <v>14</v>
      </c>
      <c r="AB938" s="2" t="s">
        <v>14</v>
      </c>
      <c r="AC938" s="2">
        <v>2014</v>
      </c>
      <c r="AD938" s="2" t="s">
        <v>5655</v>
      </c>
      <c r="AE938" s="2" t="s">
        <v>5656</v>
      </c>
      <c r="AF938" s="2" t="s">
        <v>5657</v>
      </c>
    </row>
    <row r="939" spans="1:32" ht="53.4" hidden="1">
      <c r="A939" s="1">
        <f t="shared" si="15"/>
        <v>938</v>
      </c>
      <c r="B939" s="2" t="s">
        <v>2298</v>
      </c>
      <c r="C939" s="2" t="s">
        <v>2563</v>
      </c>
      <c r="D939" s="2" t="s">
        <v>3440</v>
      </c>
      <c r="E939" s="2" t="s">
        <v>321</v>
      </c>
      <c r="F939" s="2">
        <v>8668003850201350</v>
      </c>
      <c r="G939" s="2">
        <v>2</v>
      </c>
      <c r="H939" s="2">
        <v>2014</v>
      </c>
      <c r="I939" s="2" t="s">
        <v>5658</v>
      </c>
      <c r="J939" s="2">
        <v>5514609000100</v>
      </c>
      <c r="K939" s="6">
        <v>41670</v>
      </c>
      <c r="L939" s="2" t="s">
        <v>5659</v>
      </c>
      <c r="M939" s="2" t="s">
        <v>5653</v>
      </c>
      <c r="N939" s="2" t="s">
        <v>406</v>
      </c>
      <c r="O939" s="2">
        <v>12</v>
      </c>
      <c r="P939" s="3">
        <v>335.62</v>
      </c>
      <c r="Q939" s="3">
        <v>4027.45</v>
      </c>
      <c r="R939" s="2" t="s">
        <v>174</v>
      </c>
      <c r="S939" s="2" t="s">
        <v>64</v>
      </c>
      <c r="T939" s="2" t="s">
        <v>113</v>
      </c>
      <c r="U939" s="2">
        <v>47848</v>
      </c>
      <c r="V939" s="2" t="s">
        <v>312</v>
      </c>
      <c r="W939" s="2" t="s">
        <v>2309</v>
      </c>
      <c r="X939" s="2" t="s">
        <v>2309</v>
      </c>
      <c r="Y939" s="2" t="s">
        <v>5654</v>
      </c>
      <c r="Z939" s="2" t="s">
        <v>359</v>
      </c>
      <c r="AA939" s="2" t="s">
        <v>14</v>
      </c>
      <c r="AB939" s="2" t="s">
        <v>14</v>
      </c>
      <c r="AC939" s="2">
        <v>2014</v>
      </c>
      <c r="AD939" s="2" t="s">
        <v>5655</v>
      </c>
      <c r="AE939" s="2" t="s">
        <v>5656</v>
      </c>
      <c r="AF939" s="2" t="s">
        <v>5657</v>
      </c>
    </row>
    <row r="940" spans="1:32" ht="53.4" hidden="1">
      <c r="A940" s="1">
        <f t="shared" si="15"/>
        <v>939</v>
      </c>
      <c r="B940" s="2" t="s">
        <v>2298</v>
      </c>
      <c r="C940" s="2" t="s">
        <v>2563</v>
      </c>
      <c r="D940" s="2" t="s">
        <v>3440</v>
      </c>
      <c r="E940" s="2" t="s">
        <v>321</v>
      </c>
      <c r="F940" s="2">
        <v>8668005872201510</v>
      </c>
      <c r="G940" s="2">
        <v>4</v>
      </c>
      <c r="H940" s="2">
        <v>2016</v>
      </c>
      <c r="I940" s="2" t="s">
        <v>4071</v>
      </c>
      <c r="J940" s="2">
        <v>3506307000157</v>
      </c>
      <c r="K940" s="6">
        <v>42436</v>
      </c>
      <c r="L940" s="2" t="s">
        <v>5660</v>
      </c>
      <c r="M940" s="2" t="s">
        <v>5661</v>
      </c>
      <c r="N940" s="2" t="s">
        <v>406</v>
      </c>
      <c r="O940" s="2">
        <v>12</v>
      </c>
      <c r="P940" s="3">
        <v>83133.89</v>
      </c>
      <c r="Q940" s="3">
        <v>997606.65</v>
      </c>
      <c r="R940" s="2" t="s">
        <v>17</v>
      </c>
      <c r="S940" s="2" t="s">
        <v>64</v>
      </c>
      <c r="T940" s="2" t="s">
        <v>142</v>
      </c>
      <c r="U940" s="2">
        <v>44262</v>
      </c>
      <c r="V940" s="2" t="s">
        <v>312</v>
      </c>
      <c r="W940" s="2" t="s">
        <v>2309</v>
      </c>
      <c r="X940" s="2" t="s">
        <v>2309</v>
      </c>
      <c r="Y940" s="2" t="s">
        <v>5662</v>
      </c>
      <c r="Z940" s="2" t="s">
        <v>333</v>
      </c>
      <c r="AA940" s="2" t="s">
        <v>657</v>
      </c>
      <c r="AB940" s="2">
        <v>200109</v>
      </c>
      <c r="AC940" s="2">
        <v>2016</v>
      </c>
      <c r="AD940" s="2" t="s">
        <v>5655</v>
      </c>
      <c r="AE940" s="2" t="s">
        <v>5656</v>
      </c>
      <c r="AF940" s="2" t="s">
        <v>5657</v>
      </c>
    </row>
    <row r="941" spans="1:32" ht="53.4" hidden="1">
      <c r="A941" s="1">
        <f t="shared" si="15"/>
        <v>940</v>
      </c>
      <c r="B941" s="2" t="s">
        <v>2298</v>
      </c>
      <c r="C941" s="2" t="s">
        <v>2563</v>
      </c>
      <c r="D941" s="2" t="s">
        <v>3440</v>
      </c>
      <c r="E941" s="2" t="s">
        <v>321</v>
      </c>
      <c r="F941" s="2">
        <v>8668003489201610</v>
      </c>
      <c r="G941" s="2">
        <v>3</v>
      </c>
      <c r="H941" s="2">
        <v>2017</v>
      </c>
      <c r="I941" s="2" t="s">
        <v>5663</v>
      </c>
      <c r="J941" s="2">
        <v>20712720000197</v>
      </c>
      <c r="K941" s="6">
        <v>42753</v>
      </c>
      <c r="L941" s="2" t="s">
        <v>5664</v>
      </c>
      <c r="M941" s="2" t="s">
        <v>5665</v>
      </c>
      <c r="N941" s="2" t="s">
        <v>406</v>
      </c>
      <c r="O941" s="2">
        <v>12</v>
      </c>
      <c r="P941" s="3">
        <v>13824.17</v>
      </c>
      <c r="Q941" s="3">
        <v>165890</v>
      </c>
      <c r="R941" s="2" t="s">
        <v>174</v>
      </c>
      <c r="S941" s="2" t="s">
        <v>64</v>
      </c>
      <c r="T941" s="2" t="s">
        <v>142</v>
      </c>
      <c r="U941" s="2">
        <v>44579</v>
      </c>
      <c r="V941" s="2" t="s">
        <v>312</v>
      </c>
      <c r="W941" s="2" t="s">
        <v>2309</v>
      </c>
      <c r="X941" s="2" t="s">
        <v>2309</v>
      </c>
      <c r="Y941" s="2" t="s">
        <v>5662</v>
      </c>
      <c r="Z941" s="2" t="s">
        <v>333</v>
      </c>
      <c r="AA941" s="2" t="s">
        <v>657</v>
      </c>
      <c r="AB941" s="2">
        <v>200109</v>
      </c>
      <c r="AC941" s="2">
        <v>2017</v>
      </c>
      <c r="AD941" s="2" t="s">
        <v>5655</v>
      </c>
      <c r="AE941" s="2" t="s">
        <v>5656</v>
      </c>
      <c r="AF941" s="2" t="s">
        <v>5657</v>
      </c>
    </row>
    <row r="942" spans="1:32" ht="53.4" hidden="1">
      <c r="A942" s="1">
        <f t="shared" si="15"/>
        <v>941</v>
      </c>
      <c r="B942" s="2" t="s">
        <v>2298</v>
      </c>
      <c r="C942" s="2" t="s">
        <v>2563</v>
      </c>
      <c r="D942" s="2" t="s">
        <v>3440</v>
      </c>
      <c r="E942" s="2" t="s">
        <v>321</v>
      </c>
      <c r="F942" s="2">
        <v>8668003852201340</v>
      </c>
      <c r="G942" s="2">
        <v>1</v>
      </c>
      <c r="H942" s="2">
        <v>2013</v>
      </c>
      <c r="I942" s="2" t="s">
        <v>5666</v>
      </c>
      <c r="J942" s="2">
        <v>6840748000189</v>
      </c>
      <c r="K942" s="6">
        <v>41634</v>
      </c>
      <c r="L942" s="2" t="s">
        <v>5667</v>
      </c>
      <c r="M942" s="2" t="s">
        <v>4092</v>
      </c>
      <c r="N942" s="2" t="s">
        <v>406</v>
      </c>
      <c r="O942" s="2">
        <v>12</v>
      </c>
      <c r="P942" s="3">
        <v>36383.32</v>
      </c>
      <c r="Q942" s="3">
        <v>436599.82</v>
      </c>
      <c r="R942" s="2" t="s">
        <v>174</v>
      </c>
      <c r="S942" s="2" t="s">
        <v>64</v>
      </c>
      <c r="T942" s="2" t="s">
        <v>113</v>
      </c>
      <c r="U942" s="2">
        <v>47848</v>
      </c>
      <c r="V942" s="2" t="s">
        <v>312</v>
      </c>
      <c r="W942" s="2" t="s">
        <v>2309</v>
      </c>
      <c r="X942" s="2" t="s">
        <v>2309</v>
      </c>
      <c r="Y942" s="2" t="s">
        <v>5654</v>
      </c>
      <c r="Z942" s="2" t="s">
        <v>3923</v>
      </c>
      <c r="AA942" s="2" t="s">
        <v>14</v>
      </c>
      <c r="AB942" s="2" t="s">
        <v>14</v>
      </c>
      <c r="AC942" s="2">
        <v>2013</v>
      </c>
      <c r="AD942" s="2" t="s">
        <v>5655</v>
      </c>
      <c r="AE942" s="2" t="s">
        <v>5656</v>
      </c>
      <c r="AF942" s="2" t="s">
        <v>5657</v>
      </c>
    </row>
    <row r="943" spans="1:32" ht="53.4" hidden="1">
      <c r="A943" s="1">
        <f t="shared" si="15"/>
        <v>942</v>
      </c>
      <c r="B943" s="2" t="s">
        <v>2298</v>
      </c>
      <c r="C943" s="2" t="s">
        <v>2563</v>
      </c>
      <c r="D943" s="2" t="s">
        <v>3440</v>
      </c>
      <c r="E943" s="2" t="s">
        <v>321</v>
      </c>
      <c r="F943" s="2">
        <v>8668000934201680</v>
      </c>
      <c r="G943" s="2">
        <v>1</v>
      </c>
      <c r="H943" s="2">
        <v>2016</v>
      </c>
      <c r="I943" s="2" t="s">
        <v>5668</v>
      </c>
      <c r="J943" s="2">
        <v>7027817000100</v>
      </c>
      <c r="K943" s="6">
        <v>42577</v>
      </c>
      <c r="L943" s="2" t="s">
        <v>5669</v>
      </c>
      <c r="M943" s="2" t="s">
        <v>5653</v>
      </c>
      <c r="N943" s="2" t="s">
        <v>406</v>
      </c>
      <c r="O943" s="2">
        <v>12</v>
      </c>
      <c r="P943" s="3">
        <v>76.3</v>
      </c>
      <c r="Q943" s="3">
        <v>915.6</v>
      </c>
      <c r="R943" s="2" t="s">
        <v>174</v>
      </c>
      <c r="S943" s="2" t="s">
        <v>64</v>
      </c>
      <c r="T943" s="2" t="s">
        <v>113</v>
      </c>
      <c r="U943" s="2">
        <v>47848</v>
      </c>
      <c r="V943" s="2" t="s">
        <v>312</v>
      </c>
      <c r="W943" s="2" t="s">
        <v>2309</v>
      </c>
      <c r="X943" s="2" t="s">
        <v>2309</v>
      </c>
      <c r="Y943" s="2" t="s">
        <v>5654</v>
      </c>
      <c r="Z943" s="2" t="s">
        <v>359</v>
      </c>
      <c r="AA943" s="2" t="s">
        <v>14</v>
      </c>
      <c r="AB943" s="2" t="s">
        <v>14</v>
      </c>
      <c r="AC943" s="2">
        <v>2016</v>
      </c>
      <c r="AD943" s="2" t="s">
        <v>5655</v>
      </c>
      <c r="AE943" s="2" t="s">
        <v>5656</v>
      </c>
      <c r="AF943" s="2" t="s">
        <v>5657</v>
      </c>
    </row>
    <row r="944" spans="1:32" ht="53.4" hidden="1">
      <c r="A944" s="1">
        <f t="shared" si="15"/>
        <v>943</v>
      </c>
      <c r="B944" s="2" t="s">
        <v>2298</v>
      </c>
      <c r="C944" s="2" t="s">
        <v>2563</v>
      </c>
      <c r="D944" s="2" t="s">
        <v>3440</v>
      </c>
      <c r="E944" s="2" t="s">
        <v>321</v>
      </c>
      <c r="F944" s="2">
        <v>8668001816201770</v>
      </c>
      <c r="G944" s="2">
        <v>8</v>
      </c>
      <c r="H944" s="2">
        <v>2017</v>
      </c>
      <c r="I944" s="2" t="s">
        <v>5670</v>
      </c>
      <c r="J944" s="2">
        <v>1406617000174</v>
      </c>
      <c r="K944" s="6">
        <v>42828</v>
      </c>
      <c r="L944" s="2" t="s">
        <v>5671</v>
      </c>
      <c r="M944" s="2" t="s">
        <v>3365</v>
      </c>
      <c r="N944" s="2" t="s">
        <v>406</v>
      </c>
      <c r="O944" s="2">
        <v>12</v>
      </c>
      <c r="P944" s="3">
        <v>353.15</v>
      </c>
      <c r="Q944" s="3">
        <v>4237.75</v>
      </c>
      <c r="R944" s="2" t="s">
        <v>174</v>
      </c>
      <c r="S944" s="2" t="s">
        <v>64</v>
      </c>
      <c r="T944" s="2" t="s">
        <v>142</v>
      </c>
      <c r="U944" s="2">
        <v>44654</v>
      </c>
      <c r="V944" s="2" t="s">
        <v>312</v>
      </c>
      <c r="W944" s="2" t="s">
        <v>2309</v>
      </c>
      <c r="X944" s="2" t="s">
        <v>2309</v>
      </c>
      <c r="Y944" s="2" t="s">
        <v>5662</v>
      </c>
      <c r="Z944" s="2" t="s">
        <v>333</v>
      </c>
      <c r="AA944" s="2" t="s">
        <v>657</v>
      </c>
      <c r="AB944" s="2">
        <v>200109</v>
      </c>
      <c r="AC944" s="2">
        <v>2017</v>
      </c>
      <c r="AD944" s="2" t="s">
        <v>5655</v>
      </c>
      <c r="AE944" s="2" t="s">
        <v>5656</v>
      </c>
      <c r="AF944" s="2" t="s">
        <v>5657</v>
      </c>
    </row>
    <row r="945" spans="1:32" ht="53.4" hidden="1">
      <c r="A945" s="1">
        <f t="shared" si="15"/>
        <v>944</v>
      </c>
      <c r="B945" s="2" t="s">
        <v>2298</v>
      </c>
      <c r="C945" s="2" t="s">
        <v>2563</v>
      </c>
      <c r="D945" s="2" t="s">
        <v>3440</v>
      </c>
      <c r="E945" s="2" t="s">
        <v>321</v>
      </c>
      <c r="F945" s="2">
        <v>8668005924201630</v>
      </c>
      <c r="G945" s="2">
        <v>9</v>
      </c>
      <c r="H945" s="2">
        <v>2017</v>
      </c>
      <c r="I945" s="2" t="s">
        <v>4489</v>
      </c>
      <c r="J945" s="2">
        <v>33000118000179</v>
      </c>
      <c r="K945" s="6">
        <v>42858</v>
      </c>
      <c r="L945" s="2" t="s">
        <v>5672</v>
      </c>
      <c r="M945" s="2" t="s">
        <v>4013</v>
      </c>
      <c r="N945" s="2" t="s">
        <v>406</v>
      </c>
      <c r="O945" s="2">
        <v>12</v>
      </c>
      <c r="P945" s="3">
        <v>1935.18</v>
      </c>
      <c r="Q945" s="3">
        <v>23222.15</v>
      </c>
      <c r="R945" s="2" t="s">
        <v>39</v>
      </c>
      <c r="S945" s="2" t="s">
        <v>39</v>
      </c>
      <c r="T945" s="2" t="s">
        <v>38</v>
      </c>
      <c r="U945" s="2">
        <v>44319</v>
      </c>
      <c r="V945" s="2" t="s">
        <v>312</v>
      </c>
      <c r="W945" s="2" t="s">
        <v>2309</v>
      </c>
      <c r="X945" s="2" t="s">
        <v>2309</v>
      </c>
      <c r="Y945" s="2" t="s">
        <v>5673</v>
      </c>
      <c r="Z945" s="2" t="s">
        <v>3923</v>
      </c>
      <c r="AA945" s="2" t="s">
        <v>14</v>
      </c>
      <c r="AB945" s="2" t="s">
        <v>14</v>
      </c>
      <c r="AC945" s="2">
        <v>2017</v>
      </c>
      <c r="AD945" s="2" t="s">
        <v>5655</v>
      </c>
      <c r="AE945" s="2" t="s">
        <v>5656</v>
      </c>
      <c r="AF945" s="2" t="s">
        <v>5657</v>
      </c>
    </row>
    <row r="946" spans="1:32" ht="53.4" hidden="1">
      <c r="A946" s="1">
        <f t="shared" si="15"/>
        <v>945</v>
      </c>
      <c r="B946" s="2" t="s">
        <v>2298</v>
      </c>
      <c r="C946" s="2" t="s">
        <v>2563</v>
      </c>
      <c r="D946" s="2" t="s">
        <v>3440</v>
      </c>
      <c r="E946" s="2" t="s">
        <v>321</v>
      </c>
      <c r="F946" s="2">
        <v>8668007903201650</v>
      </c>
      <c r="G946" s="2">
        <v>10</v>
      </c>
      <c r="H946" s="2">
        <v>2017</v>
      </c>
      <c r="I946" s="2" t="s">
        <v>4071</v>
      </c>
      <c r="J946" s="2">
        <v>3506307000157</v>
      </c>
      <c r="K946" s="6">
        <v>42900</v>
      </c>
      <c r="L946" s="2" t="s">
        <v>5674</v>
      </c>
      <c r="M946" s="2" t="s">
        <v>5675</v>
      </c>
      <c r="N946" s="2" t="s">
        <v>406</v>
      </c>
      <c r="O946" s="2">
        <v>12</v>
      </c>
      <c r="P946" s="3">
        <v>55254.48</v>
      </c>
      <c r="Q946" s="3">
        <v>663053.81000000006</v>
      </c>
      <c r="R946" s="2" t="s">
        <v>17</v>
      </c>
      <c r="S946" s="2" t="s">
        <v>64</v>
      </c>
      <c r="T946" s="2" t="s">
        <v>142</v>
      </c>
      <c r="U946" s="2">
        <v>44360</v>
      </c>
      <c r="V946" s="2" t="s">
        <v>312</v>
      </c>
      <c r="W946" s="2" t="s">
        <v>2309</v>
      </c>
      <c r="X946" s="2" t="s">
        <v>2309</v>
      </c>
      <c r="Y946" s="2" t="s">
        <v>5676</v>
      </c>
      <c r="Z946" s="2" t="s">
        <v>333</v>
      </c>
      <c r="AA946" s="2" t="s">
        <v>657</v>
      </c>
      <c r="AB946" s="2">
        <v>200109</v>
      </c>
      <c r="AC946" s="2">
        <v>2017</v>
      </c>
      <c r="AD946" s="2" t="s">
        <v>5655</v>
      </c>
      <c r="AE946" s="2" t="s">
        <v>5656</v>
      </c>
      <c r="AF946" s="2" t="s">
        <v>5657</v>
      </c>
    </row>
    <row r="947" spans="1:32" ht="53.4" hidden="1">
      <c r="A947" s="1">
        <f t="shared" si="15"/>
        <v>946</v>
      </c>
      <c r="B947" s="2" t="s">
        <v>2298</v>
      </c>
      <c r="C947" s="2" t="s">
        <v>2563</v>
      </c>
      <c r="D947" s="2" t="s">
        <v>3440</v>
      </c>
      <c r="E947" s="2" t="s">
        <v>321</v>
      </c>
      <c r="F947" s="2">
        <v>8668003402201780</v>
      </c>
      <c r="G947" s="2">
        <v>12</v>
      </c>
      <c r="H947" s="2">
        <v>2017</v>
      </c>
      <c r="I947" s="2" t="s">
        <v>5677</v>
      </c>
      <c r="J947" s="2">
        <v>1012462000191</v>
      </c>
      <c r="K947" s="6">
        <v>43045</v>
      </c>
      <c r="L947" s="2" t="s">
        <v>5678</v>
      </c>
      <c r="M947" s="2" t="s">
        <v>5679</v>
      </c>
      <c r="N947" s="2" t="s">
        <v>406</v>
      </c>
      <c r="O947" s="2">
        <v>12</v>
      </c>
      <c r="P947" s="3">
        <v>9305.58</v>
      </c>
      <c r="Q947" s="3">
        <v>111666.94</v>
      </c>
      <c r="R947" s="2" t="s">
        <v>174</v>
      </c>
      <c r="S947" s="2" t="s">
        <v>64</v>
      </c>
      <c r="T947" s="2" t="s">
        <v>142</v>
      </c>
      <c r="U947" s="2">
        <v>44505</v>
      </c>
      <c r="V947" s="2" t="s">
        <v>312</v>
      </c>
      <c r="W947" s="2" t="s">
        <v>2309</v>
      </c>
      <c r="X947" s="2" t="s">
        <v>2309</v>
      </c>
      <c r="Y947" s="2" t="s">
        <v>5673</v>
      </c>
      <c r="Z947" s="2" t="s">
        <v>323</v>
      </c>
      <c r="AA947" s="2" t="s">
        <v>14</v>
      </c>
      <c r="AB947" s="2" t="s">
        <v>14</v>
      </c>
      <c r="AC947" s="2">
        <v>2017</v>
      </c>
      <c r="AD947" s="2" t="s">
        <v>5655</v>
      </c>
      <c r="AE947" s="2" t="s">
        <v>5656</v>
      </c>
      <c r="AF947" s="2" t="s">
        <v>5657</v>
      </c>
    </row>
    <row r="948" spans="1:32" ht="53.4" hidden="1">
      <c r="A948" s="1">
        <f t="shared" si="15"/>
        <v>947</v>
      </c>
      <c r="B948" s="2" t="s">
        <v>2298</v>
      </c>
      <c r="C948" s="2" t="s">
        <v>2563</v>
      </c>
      <c r="D948" s="2" t="s">
        <v>3440</v>
      </c>
      <c r="E948" s="2" t="s">
        <v>321</v>
      </c>
      <c r="F948" s="2">
        <v>8668010007201750</v>
      </c>
      <c r="G948" s="2">
        <v>20</v>
      </c>
      <c r="H948" s="2">
        <v>2017</v>
      </c>
      <c r="I948" s="2" t="s">
        <v>5680</v>
      </c>
      <c r="J948" s="2">
        <v>27157474000106</v>
      </c>
      <c r="K948" s="6">
        <v>43090</v>
      </c>
      <c r="L948" s="2" t="s">
        <v>5681</v>
      </c>
      <c r="M948" s="2" t="s">
        <v>5653</v>
      </c>
      <c r="N948" s="2" t="s">
        <v>406</v>
      </c>
      <c r="O948" s="2">
        <v>12</v>
      </c>
      <c r="P948" s="3">
        <v>4770.07</v>
      </c>
      <c r="Q948" s="3">
        <v>57240.85</v>
      </c>
      <c r="R948" s="2" t="s">
        <v>174</v>
      </c>
      <c r="S948" s="2" t="s">
        <v>64</v>
      </c>
      <c r="T948" s="2" t="s">
        <v>113</v>
      </c>
      <c r="U948" s="2">
        <v>47848</v>
      </c>
      <c r="V948" s="2" t="s">
        <v>312</v>
      </c>
      <c r="W948" s="2" t="s">
        <v>2309</v>
      </c>
      <c r="X948" s="2" t="s">
        <v>2309</v>
      </c>
      <c r="Y948" s="2" t="s">
        <v>5654</v>
      </c>
      <c r="Z948" s="2" t="s">
        <v>359</v>
      </c>
      <c r="AA948" s="2" t="s">
        <v>14</v>
      </c>
      <c r="AB948" s="2" t="s">
        <v>14</v>
      </c>
      <c r="AC948" s="2">
        <v>2017</v>
      </c>
      <c r="AD948" s="2" t="s">
        <v>5655</v>
      </c>
      <c r="AE948" s="2" t="s">
        <v>5656</v>
      </c>
      <c r="AF948" s="2" t="s">
        <v>5657</v>
      </c>
    </row>
    <row r="949" spans="1:32" ht="53.4" hidden="1">
      <c r="A949" s="1">
        <f t="shared" si="15"/>
        <v>948</v>
      </c>
      <c r="B949" s="2" t="s">
        <v>2298</v>
      </c>
      <c r="C949" s="2" t="s">
        <v>2563</v>
      </c>
      <c r="D949" s="2" t="s">
        <v>3440</v>
      </c>
      <c r="E949" s="2" t="s">
        <v>321</v>
      </c>
      <c r="F949" s="2">
        <v>8668006932201780</v>
      </c>
      <c r="G949" s="2">
        <v>3</v>
      </c>
      <c r="H949" s="2">
        <v>2018</v>
      </c>
      <c r="I949" s="2" t="s">
        <v>5682</v>
      </c>
      <c r="J949" s="2">
        <v>21497739000120</v>
      </c>
      <c r="K949" s="6">
        <v>43132</v>
      </c>
      <c r="L949" s="2" t="s">
        <v>5683</v>
      </c>
      <c r="M949" s="2" t="s">
        <v>5684</v>
      </c>
      <c r="N949" s="2" t="s">
        <v>406</v>
      </c>
      <c r="O949" s="2">
        <v>12</v>
      </c>
      <c r="P949" s="3">
        <v>51312.65</v>
      </c>
      <c r="Q949" s="3">
        <v>615751.80000000005</v>
      </c>
      <c r="R949" s="2" t="s">
        <v>174</v>
      </c>
      <c r="S949" s="2" t="s">
        <v>64</v>
      </c>
      <c r="T949" s="2" t="s">
        <v>256</v>
      </c>
      <c r="U949" s="2">
        <v>44593</v>
      </c>
      <c r="V949" s="2" t="s">
        <v>312</v>
      </c>
      <c r="W949" s="2" t="s">
        <v>2309</v>
      </c>
      <c r="X949" s="2" t="s">
        <v>2309</v>
      </c>
      <c r="Y949" s="2" t="s">
        <v>5673</v>
      </c>
      <c r="Z949" s="2" t="s">
        <v>323</v>
      </c>
      <c r="AA949" s="2" t="s">
        <v>14</v>
      </c>
      <c r="AB949" s="2" t="s">
        <v>14</v>
      </c>
      <c r="AC949" s="2">
        <v>2018</v>
      </c>
      <c r="AD949" s="2" t="s">
        <v>5655</v>
      </c>
      <c r="AE949" s="2" t="s">
        <v>5656</v>
      </c>
      <c r="AF949" s="2" t="s">
        <v>5657</v>
      </c>
    </row>
    <row r="950" spans="1:32" ht="53.4" hidden="1">
      <c r="A950" s="1">
        <f t="shared" si="15"/>
        <v>949</v>
      </c>
      <c r="B950" s="2" t="s">
        <v>2298</v>
      </c>
      <c r="C950" s="2" t="s">
        <v>2563</v>
      </c>
      <c r="D950" s="2" t="s">
        <v>3440</v>
      </c>
      <c r="E950" s="2" t="s">
        <v>321</v>
      </c>
      <c r="F950" s="2">
        <v>8668010443201720</v>
      </c>
      <c r="G950" s="2">
        <v>2</v>
      </c>
      <c r="H950" s="2">
        <v>2017</v>
      </c>
      <c r="I950" s="2" t="s">
        <v>4462</v>
      </c>
      <c r="J950" s="2">
        <v>4196645000100</v>
      </c>
      <c r="K950" s="6">
        <v>43102</v>
      </c>
      <c r="L950" s="2" t="s">
        <v>5685</v>
      </c>
      <c r="M950" s="2" t="s">
        <v>5686</v>
      </c>
      <c r="N950" s="2" t="s">
        <v>406</v>
      </c>
      <c r="O950" s="2">
        <v>12</v>
      </c>
      <c r="P950" s="3">
        <v>2181.54</v>
      </c>
      <c r="Q950" s="3">
        <v>26178.47</v>
      </c>
      <c r="R950" s="2" t="s">
        <v>174</v>
      </c>
      <c r="S950" s="2" t="s">
        <v>64</v>
      </c>
      <c r="T950" s="2" t="s">
        <v>54</v>
      </c>
      <c r="U950" s="2">
        <v>47848</v>
      </c>
      <c r="V950" s="2" t="s">
        <v>312</v>
      </c>
      <c r="W950" s="2" t="s">
        <v>2309</v>
      </c>
      <c r="X950" s="2" t="s">
        <v>2309</v>
      </c>
      <c r="Y950" s="2" t="s">
        <v>5654</v>
      </c>
      <c r="Z950" s="2" t="s">
        <v>359</v>
      </c>
      <c r="AA950" s="2" t="s">
        <v>14</v>
      </c>
      <c r="AB950" s="2" t="s">
        <v>14</v>
      </c>
      <c r="AC950" s="2">
        <v>2017</v>
      </c>
      <c r="AD950" s="2" t="s">
        <v>5655</v>
      </c>
      <c r="AE950" s="2" t="s">
        <v>5656</v>
      </c>
      <c r="AF950" s="2" t="s">
        <v>5657</v>
      </c>
    </row>
    <row r="951" spans="1:32" ht="53.4" hidden="1">
      <c r="A951" s="1">
        <f t="shared" si="15"/>
        <v>950</v>
      </c>
      <c r="B951" s="2" t="s">
        <v>2298</v>
      </c>
      <c r="C951" s="2" t="s">
        <v>2563</v>
      </c>
      <c r="D951" s="2" t="s">
        <v>3440</v>
      </c>
      <c r="E951" s="2" t="s">
        <v>321</v>
      </c>
      <c r="F951" s="2">
        <v>8668000625201870</v>
      </c>
      <c r="G951" s="2">
        <v>10</v>
      </c>
      <c r="H951" s="2">
        <v>2018</v>
      </c>
      <c r="I951" s="2" t="s">
        <v>5687</v>
      </c>
      <c r="J951" s="2">
        <v>14093210000186</v>
      </c>
      <c r="K951" s="6">
        <v>43176</v>
      </c>
      <c r="L951" s="2" t="s">
        <v>5688</v>
      </c>
      <c r="M951" s="2" t="s">
        <v>3954</v>
      </c>
      <c r="N951" s="2" t="s">
        <v>406</v>
      </c>
      <c r="O951" s="2">
        <v>12</v>
      </c>
      <c r="P951" s="3">
        <v>31513.42</v>
      </c>
      <c r="Q951" s="3">
        <v>378160.99</v>
      </c>
      <c r="R951" s="2" t="s">
        <v>174</v>
      </c>
      <c r="S951" s="2" t="s">
        <v>64</v>
      </c>
      <c r="T951" s="2" t="s">
        <v>256</v>
      </c>
      <c r="U951" s="2">
        <v>44637</v>
      </c>
      <c r="V951" s="2" t="s">
        <v>312</v>
      </c>
      <c r="W951" s="2" t="s">
        <v>2309</v>
      </c>
      <c r="X951" s="2" t="s">
        <v>2309</v>
      </c>
      <c r="Y951" s="2" t="s">
        <v>5673</v>
      </c>
      <c r="Z951" s="2" t="s">
        <v>323</v>
      </c>
      <c r="AA951" s="2" t="s">
        <v>14</v>
      </c>
      <c r="AB951" s="2" t="s">
        <v>14</v>
      </c>
      <c r="AC951" s="2">
        <v>2018</v>
      </c>
      <c r="AD951" s="2" t="s">
        <v>5655</v>
      </c>
      <c r="AE951" s="2" t="s">
        <v>5656</v>
      </c>
      <c r="AF951" s="2" t="s">
        <v>5657</v>
      </c>
    </row>
    <row r="952" spans="1:32" ht="53.4" hidden="1">
      <c r="A952" s="1">
        <f t="shared" si="15"/>
        <v>951</v>
      </c>
      <c r="B952" s="2" t="s">
        <v>2298</v>
      </c>
      <c r="C952" s="2" t="s">
        <v>2563</v>
      </c>
      <c r="D952" s="2" t="s">
        <v>3440</v>
      </c>
      <c r="E952" s="2" t="s">
        <v>321</v>
      </c>
      <c r="F952" s="2">
        <v>8668009270201700</v>
      </c>
      <c r="G952" s="2">
        <v>15</v>
      </c>
      <c r="H952" s="2">
        <v>2018</v>
      </c>
      <c r="I952" s="2" t="s">
        <v>5689</v>
      </c>
      <c r="J952" s="2">
        <v>20714651000150</v>
      </c>
      <c r="K952" s="6">
        <v>43217</v>
      </c>
      <c r="L952" s="2" t="s">
        <v>5690</v>
      </c>
      <c r="M952" s="2" t="s">
        <v>5691</v>
      </c>
      <c r="N952" s="2" t="s">
        <v>406</v>
      </c>
      <c r="O952" s="2">
        <v>12</v>
      </c>
      <c r="P952" s="3">
        <v>1777.88</v>
      </c>
      <c r="Q952" s="3">
        <v>21334.6</v>
      </c>
      <c r="R952" s="2" t="s">
        <v>174</v>
      </c>
      <c r="S952" s="2" t="s">
        <v>64</v>
      </c>
      <c r="T952" s="2" t="s">
        <v>142</v>
      </c>
      <c r="U952" s="2">
        <v>44313</v>
      </c>
      <c r="V952" s="2" t="s">
        <v>312</v>
      </c>
      <c r="W952" s="2" t="s">
        <v>2309</v>
      </c>
      <c r="X952" s="2" t="s">
        <v>2309</v>
      </c>
      <c r="Y952" s="2" t="s">
        <v>5673</v>
      </c>
      <c r="Z952" s="2" t="s">
        <v>323</v>
      </c>
      <c r="AA952" s="2" t="s">
        <v>14</v>
      </c>
      <c r="AB952" s="2" t="s">
        <v>14</v>
      </c>
      <c r="AC952" s="2">
        <v>2018</v>
      </c>
      <c r="AD952" s="2" t="s">
        <v>5655</v>
      </c>
      <c r="AE952" s="2" t="s">
        <v>5656</v>
      </c>
      <c r="AF952" s="2" t="s">
        <v>5657</v>
      </c>
    </row>
    <row r="953" spans="1:32" ht="53.4" hidden="1">
      <c r="A953" s="1">
        <f t="shared" si="15"/>
        <v>952</v>
      </c>
      <c r="B953" s="2" t="s">
        <v>2298</v>
      </c>
      <c r="C953" s="2" t="s">
        <v>2563</v>
      </c>
      <c r="D953" s="2" t="s">
        <v>3440</v>
      </c>
      <c r="E953" s="2" t="s">
        <v>321</v>
      </c>
      <c r="F953" s="2">
        <v>8668005667201800</v>
      </c>
      <c r="G953" s="2">
        <v>22</v>
      </c>
      <c r="H953" s="2">
        <v>2018</v>
      </c>
      <c r="I953" s="2" t="s">
        <v>5692</v>
      </c>
      <c r="J953" s="2">
        <v>34028316002238</v>
      </c>
      <c r="K953" s="6">
        <v>43367</v>
      </c>
      <c r="L953" s="2" t="s">
        <v>5693</v>
      </c>
      <c r="M953" s="2" t="s">
        <v>4156</v>
      </c>
      <c r="N953" s="2" t="s">
        <v>406</v>
      </c>
      <c r="O953" s="2">
        <v>12</v>
      </c>
      <c r="P953" s="3">
        <v>5232.41</v>
      </c>
      <c r="Q953" s="3">
        <v>62788.91</v>
      </c>
      <c r="R953" s="2" t="s">
        <v>39</v>
      </c>
      <c r="S953" s="2" t="s">
        <v>39</v>
      </c>
      <c r="T953" s="2" t="s">
        <v>38</v>
      </c>
      <c r="U953" s="2">
        <v>45192</v>
      </c>
      <c r="V953" s="2" t="s">
        <v>312</v>
      </c>
      <c r="W953" s="2" t="s">
        <v>2309</v>
      </c>
      <c r="X953" s="2" t="s">
        <v>2309</v>
      </c>
      <c r="Y953" s="2" t="s">
        <v>5694</v>
      </c>
      <c r="Z953" s="2" t="s">
        <v>359</v>
      </c>
      <c r="AA953" s="2" t="s">
        <v>14</v>
      </c>
      <c r="AB953" s="2" t="s">
        <v>14</v>
      </c>
      <c r="AC953" s="2">
        <v>2018</v>
      </c>
      <c r="AD953" s="2" t="s">
        <v>5655</v>
      </c>
      <c r="AE953" s="2" t="s">
        <v>5656</v>
      </c>
      <c r="AF953" s="2" t="s">
        <v>5657</v>
      </c>
    </row>
    <row r="954" spans="1:32" ht="53.4" hidden="1">
      <c r="A954" s="1">
        <f t="shared" si="15"/>
        <v>953</v>
      </c>
      <c r="B954" s="2" t="s">
        <v>2298</v>
      </c>
      <c r="C954" s="2" t="s">
        <v>2563</v>
      </c>
      <c r="D954" s="2" t="s">
        <v>3440</v>
      </c>
      <c r="E954" s="2" t="s">
        <v>321</v>
      </c>
      <c r="F954" s="2">
        <v>8668006335201830</v>
      </c>
      <c r="G954" s="2">
        <v>26</v>
      </c>
      <c r="H954" s="2">
        <v>2018</v>
      </c>
      <c r="I954" s="2" t="s">
        <v>5695</v>
      </c>
      <c r="J954" s="2">
        <v>14235707000191</v>
      </c>
      <c r="K954" s="6">
        <v>43445</v>
      </c>
      <c r="L954" s="2" t="s">
        <v>5696</v>
      </c>
      <c r="M954" s="2" t="s">
        <v>5697</v>
      </c>
      <c r="N954" s="2" t="s">
        <v>406</v>
      </c>
      <c r="O954" s="2">
        <v>12</v>
      </c>
      <c r="P954" s="3">
        <v>13794.41</v>
      </c>
      <c r="Q954" s="3">
        <v>165532.94</v>
      </c>
      <c r="R954" s="2" t="s">
        <v>39</v>
      </c>
      <c r="S954" s="2" t="s">
        <v>39</v>
      </c>
      <c r="T954" s="2" t="s">
        <v>542</v>
      </c>
      <c r="U954" s="2">
        <v>44661</v>
      </c>
      <c r="V954" s="2" t="s">
        <v>312</v>
      </c>
      <c r="W954" s="2" t="s">
        <v>2309</v>
      </c>
      <c r="X954" s="2" t="s">
        <v>2309</v>
      </c>
      <c r="Y954" s="2" t="s">
        <v>5698</v>
      </c>
      <c r="Z954" s="2" t="s">
        <v>333</v>
      </c>
      <c r="AA954" s="2" t="s">
        <v>657</v>
      </c>
      <c r="AB954" s="2">
        <v>200109</v>
      </c>
      <c r="AC954" s="2">
        <v>2018</v>
      </c>
      <c r="AD954" s="2" t="s">
        <v>5655</v>
      </c>
      <c r="AE954" s="2" t="s">
        <v>5656</v>
      </c>
      <c r="AF954" s="2" t="s">
        <v>5657</v>
      </c>
    </row>
    <row r="955" spans="1:32" ht="53.4" hidden="1">
      <c r="A955" s="1">
        <f t="shared" si="15"/>
        <v>954</v>
      </c>
      <c r="B955" s="2" t="s">
        <v>2298</v>
      </c>
      <c r="C955" s="2" t="s">
        <v>2563</v>
      </c>
      <c r="D955" s="2" t="s">
        <v>3440</v>
      </c>
      <c r="E955" s="2" t="s">
        <v>321</v>
      </c>
      <c r="F955" s="2">
        <v>8668006335201830</v>
      </c>
      <c r="G955" s="2">
        <v>27</v>
      </c>
      <c r="H955" s="2">
        <v>2018</v>
      </c>
      <c r="I955" s="2" t="s">
        <v>5699</v>
      </c>
      <c r="J955" s="2">
        <v>5684794000173</v>
      </c>
      <c r="K955" s="6">
        <v>43444</v>
      </c>
      <c r="L955" s="2" t="s">
        <v>5696</v>
      </c>
      <c r="M955" s="2" t="s">
        <v>5697</v>
      </c>
      <c r="N955" s="2" t="s">
        <v>406</v>
      </c>
      <c r="O955" s="2">
        <v>12</v>
      </c>
      <c r="P955" s="3">
        <v>15395.43</v>
      </c>
      <c r="Q955" s="3">
        <v>184745.21</v>
      </c>
      <c r="R955" s="2" t="s">
        <v>39</v>
      </c>
      <c r="S955" s="2" t="s">
        <v>39</v>
      </c>
      <c r="T955" s="2" t="s">
        <v>542</v>
      </c>
      <c r="U955" s="2">
        <v>44660</v>
      </c>
      <c r="V955" s="2" t="s">
        <v>312</v>
      </c>
      <c r="W955" s="2" t="s">
        <v>2309</v>
      </c>
      <c r="X955" s="2" t="s">
        <v>2309</v>
      </c>
      <c r="Y955" s="2" t="s">
        <v>5698</v>
      </c>
      <c r="Z955" s="2" t="s">
        <v>333</v>
      </c>
      <c r="AA955" s="2" t="s">
        <v>657</v>
      </c>
      <c r="AB955" s="2">
        <v>200109</v>
      </c>
      <c r="AC955" s="2">
        <v>2018</v>
      </c>
      <c r="AD955" s="2" t="s">
        <v>5655</v>
      </c>
      <c r="AE955" s="2" t="s">
        <v>5656</v>
      </c>
      <c r="AF955" s="2" t="s">
        <v>5657</v>
      </c>
    </row>
    <row r="956" spans="1:32" ht="53.4" hidden="1">
      <c r="A956" s="1">
        <f t="shared" si="15"/>
        <v>955</v>
      </c>
      <c r="B956" s="2" t="s">
        <v>2298</v>
      </c>
      <c r="C956" s="2" t="s">
        <v>2563</v>
      </c>
      <c r="D956" s="2" t="s">
        <v>3440</v>
      </c>
      <c r="E956" s="2" t="s">
        <v>321</v>
      </c>
      <c r="F956" s="2">
        <v>8668008013201820</v>
      </c>
      <c r="G956" s="2">
        <v>34</v>
      </c>
      <c r="H956" s="2">
        <v>2018</v>
      </c>
      <c r="I956" s="2" t="s">
        <v>536</v>
      </c>
      <c r="J956" s="2">
        <v>40432544000147</v>
      </c>
      <c r="K956" s="6">
        <v>43460</v>
      </c>
      <c r="L956" s="2" t="s">
        <v>5700</v>
      </c>
      <c r="M956" s="2" t="s">
        <v>5701</v>
      </c>
      <c r="N956" s="2" t="s">
        <v>406</v>
      </c>
      <c r="O956" s="2">
        <v>12</v>
      </c>
      <c r="P956" s="3">
        <v>6646.53</v>
      </c>
      <c r="Q956" s="3">
        <v>79758.38</v>
      </c>
      <c r="R956" s="2" t="s">
        <v>39</v>
      </c>
      <c r="S956" s="2" t="s">
        <v>39</v>
      </c>
      <c r="T956" s="2" t="s">
        <v>38</v>
      </c>
      <c r="U956" s="2">
        <v>44372</v>
      </c>
      <c r="V956" s="2" t="s">
        <v>312</v>
      </c>
      <c r="W956" s="2" t="s">
        <v>2309</v>
      </c>
      <c r="X956" s="2" t="s">
        <v>2309</v>
      </c>
      <c r="Y956" s="2" t="s">
        <v>5673</v>
      </c>
      <c r="Z956" s="2" t="s">
        <v>333</v>
      </c>
      <c r="AA956" s="2" t="s">
        <v>657</v>
      </c>
      <c r="AB956" s="2">
        <v>200109</v>
      </c>
      <c r="AC956" s="2">
        <v>2018</v>
      </c>
      <c r="AD956" s="2" t="s">
        <v>5655</v>
      </c>
      <c r="AE956" s="2" t="s">
        <v>5656</v>
      </c>
      <c r="AF956" s="2" t="s">
        <v>5657</v>
      </c>
    </row>
    <row r="957" spans="1:32" ht="53.4" hidden="1">
      <c r="A957" s="1">
        <f t="shared" si="15"/>
        <v>956</v>
      </c>
      <c r="B957" s="2" t="s">
        <v>2298</v>
      </c>
      <c r="C957" s="2" t="s">
        <v>2563</v>
      </c>
      <c r="D957" s="2" t="s">
        <v>3440</v>
      </c>
      <c r="E957" s="2" t="s">
        <v>321</v>
      </c>
      <c r="F957" s="2">
        <v>8668004330201870</v>
      </c>
      <c r="G957" s="2">
        <v>36</v>
      </c>
      <c r="H957" s="2">
        <v>2019</v>
      </c>
      <c r="I957" s="2" t="s">
        <v>5702</v>
      </c>
      <c r="J957" s="2">
        <v>6224118000180</v>
      </c>
      <c r="K957" s="6">
        <v>43468</v>
      </c>
      <c r="L957" s="2" t="s">
        <v>5703</v>
      </c>
      <c r="M957" s="2" t="s">
        <v>5704</v>
      </c>
      <c r="N957" s="2" t="s">
        <v>406</v>
      </c>
      <c r="O957" s="2">
        <v>12</v>
      </c>
      <c r="P957" s="3">
        <v>259757.95</v>
      </c>
      <c r="Q957" s="3">
        <v>3117095.44</v>
      </c>
      <c r="R957" s="2" t="s">
        <v>17</v>
      </c>
      <c r="S957" s="2" t="s">
        <v>1827</v>
      </c>
      <c r="T957" s="2" t="s">
        <v>1828</v>
      </c>
      <c r="U957" s="2">
        <v>44564</v>
      </c>
      <c r="V957" s="2" t="s">
        <v>469</v>
      </c>
      <c r="W957" s="2" t="s">
        <v>2309</v>
      </c>
      <c r="X957" s="2" t="s">
        <v>2309</v>
      </c>
      <c r="Y957" s="2" t="s">
        <v>5705</v>
      </c>
      <c r="Z957" s="2" t="s">
        <v>323</v>
      </c>
      <c r="AA957" s="2" t="s">
        <v>14</v>
      </c>
      <c r="AB957" s="2" t="s">
        <v>14</v>
      </c>
      <c r="AC957" s="2">
        <v>2019</v>
      </c>
      <c r="AD957" s="2" t="s">
        <v>5655</v>
      </c>
      <c r="AE957" s="2" t="s">
        <v>5656</v>
      </c>
      <c r="AF957" s="2" t="s">
        <v>5657</v>
      </c>
    </row>
    <row r="958" spans="1:32" ht="53.4" hidden="1">
      <c r="A958" s="1">
        <f t="shared" si="15"/>
        <v>957</v>
      </c>
      <c r="B958" s="2" t="s">
        <v>2298</v>
      </c>
      <c r="C958" s="2" t="s">
        <v>2563</v>
      </c>
      <c r="D958" s="2" t="s">
        <v>3440</v>
      </c>
      <c r="E958" s="2" t="s">
        <v>321</v>
      </c>
      <c r="F958" s="2">
        <v>8668008321201850</v>
      </c>
      <c r="G958" s="2">
        <v>1</v>
      </c>
      <c r="H958" s="2">
        <v>2019</v>
      </c>
      <c r="I958" s="2" t="s">
        <v>4271</v>
      </c>
      <c r="J958" s="2">
        <v>4463885000116</v>
      </c>
      <c r="K958" s="6">
        <v>43493</v>
      </c>
      <c r="L958" s="2" t="s">
        <v>5706</v>
      </c>
      <c r="M958" s="2" t="s">
        <v>5707</v>
      </c>
      <c r="N958" s="2" t="s">
        <v>406</v>
      </c>
      <c r="O958" s="2">
        <v>12</v>
      </c>
      <c r="P958" s="3">
        <v>10467.48</v>
      </c>
      <c r="Q958" s="3">
        <v>125609.7</v>
      </c>
      <c r="R958" s="2" t="s">
        <v>17</v>
      </c>
      <c r="S958" s="2" t="s">
        <v>64</v>
      </c>
      <c r="T958" s="2" t="s">
        <v>142</v>
      </c>
      <c r="U958" s="2">
        <v>44588</v>
      </c>
      <c r="V958" s="2" t="s">
        <v>312</v>
      </c>
      <c r="W958" s="2" t="s">
        <v>2309</v>
      </c>
      <c r="X958" s="2" t="s">
        <v>2309</v>
      </c>
      <c r="Y958" s="2" t="s">
        <v>5673</v>
      </c>
      <c r="Z958" s="2" t="s">
        <v>359</v>
      </c>
      <c r="AA958" s="2" t="s">
        <v>14</v>
      </c>
      <c r="AB958" s="2" t="s">
        <v>14</v>
      </c>
      <c r="AC958" s="2">
        <v>2019</v>
      </c>
      <c r="AD958" s="2" t="s">
        <v>5655</v>
      </c>
      <c r="AE958" s="2" t="s">
        <v>5656</v>
      </c>
      <c r="AF958" s="2" t="s">
        <v>5657</v>
      </c>
    </row>
    <row r="959" spans="1:32" ht="145.80000000000001" hidden="1">
      <c r="A959" s="1">
        <f t="shared" si="15"/>
        <v>958</v>
      </c>
      <c r="B959" s="2" t="s">
        <v>2298</v>
      </c>
      <c r="C959" s="2" t="s">
        <v>2563</v>
      </c>
      <c r="D959" s="2" t="s">
        <v>3440</v>
      </c>
      <c r="E959" s="2" t="s">
        <v>321</v>
      </c>
      <c r="F959" s="2">
        <v>8668005431201780</v>
      </c>
      <c r="G959" s="2">
        <v>5</v>
      </c>
      <c r="H959" s="2">
        <v>2019</v>
      </c>
      <c r="I959" s="2" t="s">
        <v>5708</v>
      </c>
      <c r="J959" s="2">
        <v>7836603000177</v>
      </c>
      <c r="K959" s="6">
        <v>43494</v>
      </c>
      <c r="L959" s="2" t="s">
        <v>5709</v>
      </c>
      <c r="M959" s="2" t="s">
        <v>5710</v>
      </c>
      <c r="N959" s="2" t="s">
        <v>406</v>
      </c>
      <c r="O959" s="2">
        <v>12</v>
      </c>
      <c r="P959" s="3">
        <v>0</v>
      </c>
      <c r="Q959" s="3">
        <v>0.01</v>
      </c>
      <c r="R959" s="2" t="s">
        <v>17</v>
      </c>
      <c r="S959" s="2" t="s">
        <v>64</v>
      </c>
      <c r="T959" s="2" t="s">
        <v>142</v>
      </c>
      <c r="U959" s="2">
        <v>44405</v>
      </c>
      <c r="V959" s="2" t="s">
        <v>312</v>
      </c>
      <c r="W959" s="2" t="s">
        <v>2309</v>
      </c>
      <c r="X959" s="2" t="s">
        <v>2309</v>
      </c>
      <c r="Y959" s="2" t="s">
        <v>5673</v>
      </c>
      <c r="Z959" s="2" t="s">
        <v>323</v>
      </c>
      <c r="AA959" s="2" t="s">
        <v>14</v>
      </c>
      <c r="AB959" s="2" t="s">
        <v>14</v>
      </c>
      <c r="AC959" s="2">
        <v>2019</v>
      </c>
      <c r="AD959" s="2" t="s">
        <v>5655</v>
      </c>
      <c r="AE959" s="2" t="s">
        <v>5656</v>
      </c>
      <c r="AF959" s="2" t="s">
        <v>5657</v>
      </c>
    </row>
    <row r="960" spans="1:32" ht="145.80000000000001" hidden="1">
      <c r="A960" s="1">
        <f t="shared" si="15"/>
        <v>959</v>
      </c>
      <c r="B960" s="2" t="s">
        <v>2298</v>
      </c>
      <c r="C960" s="2" t="s">
        <v>2563</v>
      </c>
      <c r="D960" s="2" t="s">
        <v>3440</v>
      </c>
      <c r="E960" s="2" t="s">
        <v>321</v>
      </c>
      <c r="F960" s="2">
        <v>8668005431201780</v>
      </c>
      <c r="G960" s="2">
        <v>6</v>
      </c>
      <c r="H960" s="2">
        <v>2019</v>
      </c>
      <c r="I960" s="2" t="s">
        <v>5708</v>
      </c>
      <c r="J960" s="2">
        <v>7836603000177</v>
      </c>
      <c r="K960" s="6">
        <v>43494</v>
      </c>
      <c r="L960" s="2" t="s">
        <v>5709</v>
      </c>
      <c r="M960" s="2" t="s">
        <v>5710</v>
      </c>
      <c r="N960" s="2" t="s">
        <v>406</v>
      </c>
      <c r="O960" s="2">
        <v>12</v>
      </c>
      <c r="P960" s="3">
        <v>0</v>
      </c>
      <c r="Q960" s="3">
        <v>0.01</v>
      </c>
      <c r="R960" s="2" t="s">
        <v>17</v>
      </c>
      <c r="S960" s="2" t="s">
        <v>64</v>
      </c>
      <c r="T960" s="2" t="s">
        <v>142</v>
      </c>
      <c r="U960" s="2">
        <v>44405</v>
      </c>
      <c r="V960" s="2" t="s">
        <v>312</v>
      </c>
      <c r="W960" s="2" t="s">
        <v>2309</v>
      </c>
      <c r="X960" s="2" t="s">
        <v>2309</v>
      </c>
      <c r="Y960" s="2" t="s">
        <v>5673</v>
      </c>
      <c r="Z960" s="2" t="s">
        <v>323</v>
      </c>
      <c r="AA960" s="2" t="s">
        <v>14</v>
      </c>
      <c r="AB960" s="2" t="s">
        <v>14</v>
      </c>
      <c r="AC960" s="2">
        <v>2019</v>
      </c>
      <c r="AD960" s="2" t="s">
        <v>5655</v>
      </c>
      <c r="AE960" s="2" t="s">
        <v>5656</v>
      </c>
      <c r="AF960" s="2" t="s">
        <v>5657</v>
      </c>
    </row>
    <row r="961" spans="1:32" ht="145.80000000000001" hidden="1">
      <c r="A961" s="1">
        <f t="shared" si="15"/>
        <v>960</v>
      </c>
      <c r="B961" s="2" t="s">
        <v>2298</v>
      </c>
      <c r="C961" s="2" t="s">
        <v>2563</v>
      </c>
      <c r="D961" s="2" t="s">
        <v>3440</v>
      </c>
      <c r="E961" s="2" t="s">
        <v>321</v>
      </c>
      <c r="F961" s="2">
        <v>8668005431201780</v>
      </c>
      <c r="G961" s="2">
        <v>7</v>
      </c>
      <c r="H961" s="2">
        <v>2019</v>
      </c>
      <c r="I961" s="2" t="s">
        <v>5708</v>
      </c>
      <c r="J961" s="2">
        <v>7836603000177</v>
      </c>
      <c r="K961" s="6">
        <v>43494</v>
      </c>
      <c r="L961" s="2" t="s">
        <v>5709</v>
      </c>
      <c r="M961" s="2" t="s">
        <v>5710</v>
      </c>
      <c r="N961" s="2" t="s">
        <v>406</v>
      </c>
      <c r="O961" s="2">
        <v>12</v>
      </c>
      <c r="P961" s="3">
        <v>0</v>
      </c>
      <c r="Q961" s="3">
        <v>0.01</v>
      </c>
      <c r="R961" s="2" t="s">
        <v>17</v>
      </c>
      <c r="S961" s="2" t="s">
        <v>64</v>
      </c>
      <c r="T961" s="2" t="s">
        <v>142</v>
      </c>
      <c r="U961" s="2">
        <v>44405</v>
      </c>
      <c r="V961" s="2" t="s">
        <v>312</v>
      </c>
      <c r="W961" s="2" t="s">
        <v>2309</v>
      </c>
      <c r="X961" s="2" t="s">
        <v>2309</v>
      </c>
      <c r="Y961" s="2" t="s">
        <v>5673</v>
      </c>
      <c r="Z961" s="2" t="s">
        <v>323</v>
      </c>
      <c r="AA961" s="2" t="s">
        <v>14</v>
      </c>
      <c r="AB961" s="2" t="s">
        <v>14</v>
      </c>
      <c r="AC961" s="2">
        <v>2019</v>
      </c>
      <c r="AD961" s="2" t="s">
        <v>5655</v>
      </c>
      <c r="AE961" s="2" t="s">
        <v>5656</v>
      </c>
      <c r="AF961" s="2" t="s">
        <v>5657</v>
      </c>
    </row>
    <row r="962" spans="1:32" ht="145.80000000000001" hidden="1">
      <c r="A962" s="1">
        <f t="shared" si="15"/>
        <v>961</v>
      </c>
      <c r="B962" s="2" t="s">
        <v>2298</v>
      </c>
      <c r="C962" s="2" t="s">
        <v>2563</v>
      </c>
      <c r="D962" s="2" t="s">
        <v>3440</v>
      </c>
      <c r="E962" s="2" t="s">
        <v>321</v>
      </c>
      <c r="F962" s="2">
        <v>8668005431201780</v>
      </c>
      <c r="G962" s="2">
        <v>8</v>
      </c>
      <c r="H962" s="2">
        <v>2019</v>
      </c>
      <c r="I962" s="2" t="s">
        <v>5708</v>
      </c>
      <c r="J962" s="2">
        <v>7836603000177</v>
      </c>
      <c r="K962" s="6">
        <v>43494</v>
      </c>
      <c r="L962" s="2" t="s">
        <v>5709</v>
      </c>
      <c r="M962" s="2" t="s">
        <v>5710</v>
      </c>
      <c r="N962" s="2" t="s">
        <v>406</v>
      </c>
      <c r="O962" s="2">
        <v>12</v>
      </c>
      <c r="P962" s="3">
        <v>0</v>
      </c>
      <c r="Q962" s="3">
        <v>0.01</v>
      </c>
      <c r="R962" s="2" t="s">
        <v>17</v>
      </c>
      <c r="S962" s="2" t="s">
        <v>64</v>
      </c>
      <c r="T962" s="2" t="s">
        <v>142</v>
      </c>
      <c r="U962" s="2">
        <v>44405</v>
      </c>
      <c r="V962" s="2" t="s">
        <v>312</v>
      </c>
      <c r="W962" s="2" t="s">
        <v>2309</v>
      </c>
      <c r="X962" s="2" t="s">
        <v>2309</v>
      </c>
      <c r="Y962" s="2" t="s">
        <v>5673</v>
      </c>
      <c r="Z962" s="2" t="s">
        <v>323</v>
      </c>
      <c r="AA962" s="2" t="s">
        <v>14</v>
      </c>
      <c r="AB962" s="2" t="s">
        <v>14</v>
      </c>
      <c r="AC962" s="2">
        <v>2019</v>
      </c>
      <c r="AD962" s="2" t="s">
        <v>5655</v>
      </c>
      <c r="AE962" s="2" t="s">
        <v>5656</v>
      </c>
      <c r="AF962" s="2" t="s">
        <v>5657</v>
      </c>
    </row>
    <row r="963" spans="1:32" ht="145.80000000000001" hidden="1">
      <c r="A963" s="1">
        <f t="shared" si="15"/>
        <v>962</v>
      </c>
      <c r="B963" s="2" t="s">
        <v>2298</v>
      </c>
      <c r="C963" s="2" t="s">
        <v>2563</v>
      </c>
      <c r="D963" s="2" t="s">
        <v>3440</v>
      </c>
      <c r="E963" s="2" t="s">
        <v>321</v>
      </c>
      <c r="F963" s="2">
        <v>8668005431201780</v>
      </c>
      <c r="G963" s="2">
        <v>9</v>
      </c>
      <c r="H963" s="2">
        <v>2019</v>
      </c>
      <c r="I963" s="2" t="s">
        <v>5708</v>
      </c>
      <c r="J963" s="2">
        <v>7836603000177</v>
      </c>
      <c r="K963" s="6">
        <v>43494</v>
      </c>
      <c r="L963" s="2" t="s">
        <v>5709</v>
      </c>
      <c r="M963" s="2" t="s">
        <v>5710</v>
      </c>
      <c r="N963" s="2" t="s">
        <v>406</v>
      </c>
      <c r="O963" s="2">
        <v>12</v>
      </c>
      <c r="P963" s="3">
        <v>0</v>
      </c>
      <c r="Q963" s="3">
        <v>0.01</v>
      </c>
      <c r="R963" s="2" t="s">
        <v>17</v>
      </c>
      <c r="S963" s="2" t="s">
        <v>64</v>
      </c>
      <c r="T963" s="2" t="s">
        <v>142</v>
      </c>
      <c r="U963" s="2">
        <v>44405</v>
      </c>
      <c r="V963" s="2" t="s">
        <v>312</v>
      </c>
      <c r="W963" s="2" t="s">
        <v>2309</v>
      </c>
      <c r="X963" s="2" t="s">
        <v>2309</v>
      </c>
      <c r="Y963" s="2" t="s">
        <v>5673</v>
      </c>
      <c r="Z963" s="2" t="s">
        <v>323</v>
      </c>
      <c r="AA963" s="2" t="s">
        <v>14</v>
      </c>
      <c r="AB963" s="2" t="s">
        <v>14</v>
      </c>
      <c r="AC963" s="2">
        <v>2019</v>
      </c>
      <c r="AD963" s="2" t="s">
        <v>5655</v>
      </c>
      <c r="AE963" s="2" t="s">
        <v>5656</v>
      </c>
      <c r="AF963" s="2" t="s">
        <v>5657</v>
      </c>
    </row>
    <row r="964" spans="1:32" ht="145.80000000000001" hidden="1">
      <c r="A964" s="1">
        <f t="shared" si="15"/>
        <v>963</v>
      </c>
      <c r="B964" s="2" t="s">
        <v>2298</v>
      </c>
      <c r="C964" s="2" t="s">
        <v>2563</v>
      </c>
      <c r="D964" s="2" t="s">
        <v>3440</v>
      </c>
      <c r="E964" s="2" t="s">
        <v>321</v>
      </c>
      <c r="F964" s="2">
        <v>8668005431201780</v>
      </c>
      <c r="G964" s="2">
        <v>10</v>
      </c>
      <c r="H964" s="2">
        <v>2019</v>
      </c>
      <c r="I964" s="2" t="s">
        <v>5708</v>
      </c>
      <c r="J964" s="2">
        <v>7836603000177</v>
      </c>
      <c r="K964" s="6">
        <v>43494</v>
      </c>
      <c r="L964" s="2" t="s">
        <v>5709</v>
      </c>
      <c r="M964" s="2" t="s">
        <v>5710</v>
      </c>
      <c r="N964" s="2" t="s">
        <v>406</v>
      </c>
      <c r="O964" s="2">
        <v>12</v>
      </c>
      <c r="P964" s="3">
        <v>0</v>
      </c>
      <c r="Q964" s="3">
        <v>0.01</v>
      </c>
      <c r="R964" s="2" t="s">
        <v>17</v>
      </c>
      <c r="S964" s="2" t="s">
        <v>64</v>
      </c>
      <c r="T964" s="2" t="s">
        <v>142</v>
      </c>
      <c r="U964" s="2">
        <v>44405</v>
      </c>
      <c r="V964" s="2" t="s">
        <v>312</v>
      </c>
      <c r="W964" s="2" t="s">
        <v>2309</v>
      </c>
      <c r="X964" s="2" t="s">
        <v>2309</v>
      </c>
      <c r="Y964" s="2" t="s">
        <v>5673</v>
      </c>
      <c r="Z964" s="2" t="s">
        <v>323</v>
      </c>
      <c r="AA964" s="2" t="s">
        <v>14</v>
      </c>
      <c r="AB964" s="2" t="s">
        <v>14</v>
      </c>
      <c r="AC964" s="2">
        <v>2019</v>
      </c>
      <c r="AD964" s="2" t="s">
        <v>5655</v>
      </c>
      <c r="AE964" s="2" t="s">
        <v>5656</v>
      </c>
      <c r="AF964" s="2" t="s">
        <v>5657</v>
      </c>
    </row>
    <row r="965" spans="1:32" ht="145.80000000000001" hidden="1">
      <c r="A965" s="1">
        <f t="shared" si="15"/>
        <v>964</v>
      </c>
      <c r="B965" s="2" t="s">
        <v>2298</v>
      </c>
      <c r="C965" s="2" t="s">
        <v>2563</v>
      </c>
      <c r="D965" s="2" t="s">
        <v>3440</v>
      </c>
      <c r="E965" s="2" t="s">
        <v>321</v>
      </c>
      <c r="F965" s="2">
        <v>8668005431201780</v>
      </c>
      <c r="G965" s="2">
        <v>11</v>
      </c>
      <c r="H965" s="2">
        <v>2019</v>
      </c>
      <c r="I965" s="2" t="s">
        <v>5708</v>
      </c>
      <c r="J965" s="2">
        <v>7836603000177</v>
      </c>
      <c r="K965" s="6">
        <v>43494</v>
      </c>
      <c r="L965" s="2" t="s">
        <v>5709</v>
      </c>
      <c r="M965" s="2" t="s">
        <v>5710</v>
      </c>
      <c r="N965" s="2" t="s">
        <v>406</v>
      </c>
      <c r="O965" s="2">
        <v>12</v>
      </c>
      <c r="P965" s="3">
        <v>0</v>
      </c>
      <c r="Q965" s="3">
        <v>0.01</v>
      </c>
      <c r="R965" s="2" t="s">
        <v>17</v>
      </c>
      <c r="S965" s="2" t="s">
        <v>64</v>
      </c>
      <c r="T965" s="2" t="s">
        <v>142</v>
      </c>
      <c r="U965" s="2">
        <v>44405</v>
      </c>
      <c r="V965" s="2" t="s">
        <v>312</v>
      </c>
      <c r="W965" s="2" t="s">
        <v>2309</v>
      </c>
      <c r="X965" s="2" t="s">
        <v>2309</v>
      </c>
      <c r="Y965" s="2" t="s">
        <v>5673</v>
      </c>
      <c r="Z965" s="2" t="s">
        <v>323</v>
      </c>
      <c r="AA965" s="2" t="s">
        <v>14</v>
      </c>
      <c r="AB965" s="2" t="s">
        <v>14</v>
      </c>
      <c r="AC965" s="2">
        <v>2019</v>
      </c>
      <c r="AD965" s="2" t="s">
        <v>5655</v>
      </c>
      <c r="AE965" s="2" t="s">
        <v>5656</v>
      </c>
      <c r="AF965" s="2" t="s">
        <v>5657</v>
      </c>
    </row>
    <row r="966" spans="1:32" ht="145.80000000000001" hidden="1">
      <c r="A966" s="1">
        <f t="shared" si="15"/>
        <v>965</v>
      </c>
      <c r="B966" s="2" t="s">
        <v>2298</v>
      </c>
      <c r="C966" s="2" t="s">
        <v>2563</v>
      </c>
      <c r="D966" s="2" t="s">
        <v>3440</v>
      </c>
      <c r="E966" s="2" t="s">
        <v>321</v>
      </c>
      <c r="F966" s="2">
        <v>8668005431201780</v>
      </c>
      <c r="G966" s="2">
        <v>12</v>
      </c>
      <c r="H966" s="2">
        <v>2019</v>
      </c>
      <c r="I966" s="2" t="s">
        <v>5708</v>
      </c>
      <c r="J966" s="2">
        <v>7836603000177</v>
      </c>
      <c r="K966" s="6">
        <v>43494</v>
      </c>
      <c r="L966" s="2" t="s">
        <v>5709</v>
      </c>
      <c r="M966" s="2" t="s">
        <v>5710</v>
      </c>
      <c r="N966" s="2" t="s">
        <v>406</v>
      </c>
      <c r="O966" s="2">
        <v>12</v>
      </c>
      <c r="P966" s="3">
        <v>0</v>
      </c>
      <c r="Q966" s="3">
        <v>0.01</v>
      </c>
      <c r="R966" s="2" t="s">
        <v>17</v>
      </c>
      <c r="S966" s="2" t="s">
        <v>64</v>
      </c>
      <c r="T966" s="2" t="s">
        <v>142</v>
      </c>
      <c r="U966" s="2">
        <v>44405</v>
      </c>
      <c r="V966" s="2" t="s">
        <v>312</v>
      </c>
      <c r="W966" s="2" t="s">
        <v>2309</v>
      </c>
      <c r="X966" s="2" t="s">
        <v>2309</v>
      </c>
      <c r="Y966" s="2" t="s">
        <v>5673</v>
      </c>
      <c r="Z966" s="2" t="s">
        <v>323</v>
      </c>
      <c r="AA966" s="2" t="s">
        <v>14</v>
      </c>
      <c r="AB966" s="2" t="s">
        <v>14</v>
      </c>
      <c r="AC966" s="2">
        <v>2019</v>
      </c>
      <c r="AD966" s="2" t="s">
        <v>5655</v>
      </c>
      <c r="AE966" s="2" t="s">
        <v>5656</v>
      </c>
      <c r="AF966" s="2" t="s">
        <v>5657</v>
      </c>
    </row>
    <row r="967" spans="1:32" ht="145.80000000000001" hidden="1">
      <c r="A967" s="1">
        <f t="shared" si="15"/>
        <v>966</v>
      </c>
      <c r="B967" s="2" t="s">
        <v>2298</v>
      </c>
      <c r="C967" s="2" t="s">
        <v>2563</v>
      </c>
      <c r="D967" s="2" t="s">
        <v>3440</v>
      </c>
      <c r="E967" s="2" t="s">
        <v>321</v>
      </c>
      <c r="F967" s="2">
        <v>8668005431201780</v>
      </c>
      <c r="G967" s="2">
        <v>13</v>
      </c>
      <c r="H967" s="2">
        <v>2019</v>
      </c>
      <c r="I967" s="2" t="s">
        <v>5708</v>
      </c>
      <c r="J967" s="2">
        <v>7836603000177</v>
      </c>
      <c r="K967" s="6">
        <v>43494</v>
      </c>
      <c r="L967" s="2" t="s">
        <v>5709</v>
      </c>
      <c r="M967" s="2" t="s">
        <v>5710</v>
      </c>
      <c r="N967" s="2" t="s">
        <v>406</v>
      </c>
      <c r="O967" s="2">
        <v>12</v>
      </c>
      <c r="P967" s="3">
        <v>0</v>
      </c>
      <c r="Q967" s="3">
        <v>0.01</v>
      </c>
      <c r="R967" s="2" t="s">
        <v>17</v>
      </c>
      <c r="S967" s="2" t="s">
        <v>64</v>
      </c>
      <c r="T967" s="2" t="s">
        <v>142</v>
      </c>
      <c r="U967" s="2">
        <v>44405</v>
      </c>
      <c r="V967" s="2" t="s">
        <v>312</v>
      </c>
      <c r="W967" s="2" t="s">
        <v>2309</v>
      </c>
      <c r="X967" s="2" t="s">
        <v>2309</v>
      </c>
      <c r="Y967" s="2" t="s">
        <v>5673</v>
      </c>
      <c r="Z967" s="2" t="s">
        <v>323</v>
      </c>
      <c r="AA967" s="2" t="s">
        <v>14</v>
      </c>
      <c r="AB967" s="2" t="s">
        <v>14</v>
      </c>
      <c r="AC967" s="2">
        <v>2019</v>
      </c>
      <c r="AD967" s="2" t="s">
        <v>5655</v>
      </c>
      <c r="AE967" s="2" t="s">
        <v>5656</v>
      </c>
      <c r="AF967" s="2" t="s">
        <v>5657</v>
      </c>
    </row>
    <row r="968" spans="1:32" ht="145.80000000000001" hidden="1">
      <c r="A968" s="1">
        <f t="shared" si="15"/>
        <v>967</v>
      </c>
      <c r="B968" s="2" t="s">
        <v>2298</v>
      </c>
      <c r="C968" s="2" t="s">
        <v>2563</v>
      </c>
      <c r="D968" s="2" t="s">
        <v>3440</v>
      </c>
      <c r="E968" s="2" t="s">
        <v>321</v>
      </c>
      <c r="F968" s="2">
        <v>8668005431201780</v>
      </c>
      <c r="G968" s="2">
        <v>14</v>
      </c>
      <c r="H968" s="2">
        <v>2019</v>
      </c>
      <c r="I968" s="2" t="s">
        <v>5708</v>
      </c>
      <c r="J968" s="2">
        <v>7836603000177</v>
      </c>
      <c r="K968" s="6">
        <v>43494</v>
      </c>
      <c r="L968" s="2" t="s">
        <v>5709</v>
      </c>
      <c r="M968" s="2" t="s">
        <v>5710</v>
      </c>
      <c r="N968" s="2" t="s">
        <v>406</v>
      </c>
      <c r="O968" s="2">
        <v>12</v>
      </c>
      <c r="P968" s="3">
        <v>0</v>
      </c>
      <c r="Q968" s="3">
        <v>0.01</v>
      </c>
      <c r="R968" s="2" t="s">
        <v>17</v>
      </c>
      <c r="S968" s="2" t="s">
        <v>64</v>
      </c>
      <c r="T968" s="2" t="s">
        <v>142</v>
      </c>
      <c r="U968" s="2">
        <v>44405</v>
      </c>
      <c r="V968" s="2" t="s">
        <v>312</v>
      </c>
      <c r="W968" s="2" t="s">
        <v>2309</v>
      </c>
      <c r="X968" s="2" t="s">
        <v>2309</v>
      </c>
      <c r="Y968" s="2" t="s">
        <v>5673</v>
      </c>
      <c r="Z968" s="2" t="s">
        <v>323</v>
      </c>
      <c r="AA968" s="2" t="s">
        <v>14</v>
      </c>
      <c r="AB968" s="2" t="s">
        <v>14</v>
      </c>
      <c r="AC968" s="2">
        <v>2019</v>
      </c>
      <c r="AD968" s="2" t="s">
        <v>5655</v>
      </c>
      <c r="AE968" s="2" t="s">
        <v>5656</v>
      </c>
      <c r="AF968" s="2" t="s">
        <v>5657</v>
      </c>
    </row>
    <row r="969" spans="1:32" ht="53.4" hidden="1">
      <c r="A969" s="1">
        <f t="shared" si="15"/>
        <v>968</v>
      </c>
      <c r="B969" s="2" t="s">
        <v>2298</v>
      </c>
      <c r="C969" s="2" t="s">
        <v>2563</v>
      </c>
      <c r="D969" s="2" t="s">
        <v>3440</v>
      </c>
      <c r="E969" s="2" t="s">
        <v>321</v>
      </c>
      <c r="F969" s="2">
        <v>8668004174201920</v>
      </c>
      <c r="G969" s="2">
        <v>20</v>
      </c>
      <c r="H969" s="2">
        <v>2019</v>
      </c>
      <c r="I969" s="2" t="s">
        <v>5711</v>
      </c>
      <c r="J969" s="2">
        <v>9168704000142</v>
      </c>
      <c r="K969" s="6">
        <v>43672</v>
      </c>
      <c r="L969" s="2" t="s">
        <v>5712</v>
      </c>
      <c r="M969" s="2" t="s">
        <v>5712</v>
      </c>
      <c r="N969" s="2" t="s">
        <v>406</v>
      </c>
      <c r="O969" s="2">
        <v>12</v>
      </c>
      <c r="P969" s="3">
        <v>446.27</v>
      </c>
      <c r="Q969" s="3">
        <v>5355.2</v>
      </c>
      <c r="R969" s="2" t="s">
        <v>174</v>
      </c>
      <c r="S969" s="2" t="s">
        <v>64</v>
      </c>
      <c r="T969" s="2" t="s">
        <v>54</v>
      </c>
      <c r="U969" s="2">
        <v>45498</v>
      </c>
      <c r="V969" s="2" t="s">
        <v>312</v>
      </c>
      <c r="W969" s="2" t="s">
        <v>2309</v>
      </c>
      <c r="X969" s="2" t="s">
        <v>2309</v>
      </c>
      <c r="Y969" s="2" t="s">
        <v>5673</v>
      </c>
      <c r="Z969" s="2" t="s">
        <v>359</v>
      </c>
      <c r="AA969" s="2" t="s">
        <v>14</v>
      </c>
      <c r="AB969" s="2" t="s">
        <v>14</v>
      </c>
      <c r="AC969" s="2">
        <v>2019</v>
      </c>
      <c r="AD969" s="2" t="s">
        <v>5655</v>
      </c>
      <c r="AE969" s="2" t="s">
        <v>5656</v>
      </c>
      <c r="AF969" s="2" t="s">
        <v>5657</v>
      </c>
    </row>
    <row r="970" spans="1:32" ht="53.4" hidden="1">
      <c r="A970" s="1">
        <f t="shared" si="15"/>
        <v>969</v>
      </c>
      <c r="B970" s="2" t="s">
        <v>2298</v>
      </c>
      <c r="C970" s="2" t="s">
        <v>2563</v>
      </c>
      <c r="D970" s="2" t="s">
        <v>3440</v>
      </c>
      <c r="E970" s="2" t="s">
        <v>321</v>
      </c>
      <c r="F970" s="2">
        <v>8668000599201960</v>
      </c>
      <c r="G970" s="2">
        <v>21</v>
      </c>
      <c r="H970" s="2">
        <v>2019</v>
      </c>
      <c r="I970" s="2" t="s">
        <v>2287</v>
      </c>
      <c r="J970" s="2">
        <v>6064175000149</v>
      </c>
      <c r="K970" s="6">
        <v>43679</v>
      </c>
      <c r="L970" s="2" t="s">
        <v>5713</v>
      </c>
      <c r="M970" s="2" t="s">
        <v>5714</v>
      </c>
      <c r="N970" s="2" t="s">
        <v>406</v>
      </c>
      <c r="O970" s="2">
        <v>12</v>
      </c>
      <c r="P970" s="3">
        <v>64406.68</v>
      </c>
      <c r="Q970" s="3">
        <v>772880.11</v>
      </c>
      <c r="R970" s="2" t="s">
        <v>174</v>
      </c>
      <c r="S970" s="2" t="s">
        <v>64</v>
      </c>
      <c r="T970" s="2" t="s">
        <v>142</v>
      </c>
      <c r="U970" s="2">
        <v>44409</v>
      </c>
      <c r="V970" s="2" t="s">
        <v>312</v>
      </c>
      <c r="W970" s="2" t="s">
        <v>2309</v>
      </c>
      <c r="X970" s="2" t="s">
        <v>2309</v>
      </c>
      <c r="Y970" s="2" t="s">
        <v>5673</v>
      </c>
      <c r="Z970" s="2" t="s">
        <v>333</v>
      </c>
      <c r="AA970" s="2" t="s">
        <v>657</v>
      </c>
      <c r="AB970" s="2">
        <v>200109</v>
      </c>
      <c r="AC970" s="2">
        <v>2019</v>
      </c>
      <c r="AD970" s="2" t="s">
        <v>5655</v>
      </c>
      <c r="AE970" s="2" t="s">
        <v>5656</v>
      </c>
      <c r="AF970" s="2" t="s">
        <v>5657</v>
      </c>
    </row>
    <row r="971" spans="1:32" ht="53.4" hidden="1">
      <c r="A971" s="1">
        <f t="shared" si="15"/>
        <v>970</v>
      </c>
      <c r="B971" s="2" t="s">
        <v>2298</v>
      </c>
      <c r="C971" s="2" t="s">
        <v>2563</v>
      </c>
      <c r="D971" s="2" t="s">
        <v>3440</v>
      </c>
      <c r="E971" s="2" t="s">
        <v>321</v>
      </c>
      <c r="F971" s="2">
        <v>8668002983201900</v>
      </c>
      <c r="G971" s="2">
        <v>22</v>
      </c>
      <c r="H971" s="2">
        <v>2019</v>
      </c>
      <c r="I971" s="2" t="s">
        <v>5715</v>
      </c>
      <c r="J971" s="2">
        <v>22829583000109</v>
      </c>
      <c r="K971" s="6">
        <v>43689</v>
      </c>
      <c r="L971" s="2" t="s">
        <v>5716</v>
      </c>
      <c r="M971" s="2" t="s">
        <v>5717</v>
      </c>
      <c r="N971" s="2" t="s">
        <v>406</v>
      </c>
      <c r="O971" s="2">
        <v>12</v>
      </c>
      <c r="P971" s="3">
        <v>6734.29</v>
      </c>
      <c r="Q971" s="3">
        <v>80811.45</v>
      </c>
      <c r="R971" s="2" t="s">
        <v>17</v>
      </c>
      <c r="S971" s="2" t="s">
        <v>16</v>
      </c>
      <c r="T971" s="2" t="s">
        <v>1828</v>
      </c>
      <c r="U971" s="2">
        <v>44420</v>
      </c>
      <c r="V971" s="2" t="s">
        <v>469</v>
      </c>
      <c r="W971" s="2" t="s">
        <v>2309</v>
      </c>
      <c r="X971" s="2" t="s">
        <v>2309</v>
      </c>
      <c r="Y971" s="2" t="s">
        <v>5705</v>
      </c>
      <c r="Z971" s="2" t="s">
        <v>323</v>
      </c>
      <c r="AA971" s="2" t="s">
        <v>14</v>
      </c>
      <c r="AB971" s="2" t="s">
        <v>14</v>
      </c>
      <c r="AC971" s="2">
        <v>2019</v>
      </c>
      <c r="AD971" s="2" t="s">
        <v>5655</v>
      </c>
      <c r="AE971" s="2" t="s">
        <v>5656</v>
      </c>
      <c r="AF971" s="2" t="s">
        <v>5657</v>
      </c>
    </row>
    <row r="972" spans="1:32" ht="53.4" hidden="1">
      <c r="A972" s="1">
        <f t="shared" si="15"/>
        <v>971</v>
      </c>
      <c r="B972" s="2" t="s">
        <v>2298</v>
      </c>
      <c r="C972" s="2" t="s">
        <v>2563</v>
      </c>
      <c r="D972" s="2" t="s">
        <v>3440</v>
      </c>
      <c r="E972" s="2" t="s">
        <v>321</v>
      </c>
      <c r="F972" s="2">
        <v>8668003746201870</v>
      </c>
      <c r="G972" s="2">
        <v>23</v>
      </c>
      <c r="H972" s="2">
        <v>2019</v>
      </c>
      <c r="I972" s="2" t="s">
        <v>536</v>
      </c>
      <c r="J972" s="2">
        <v>40432544000147</v>
      </c>
      <c r="K972" s="6">
        <v>43700</v>
      </c>
      <c r="L972" s="2" t="s">
        <v>5718</v>
      </c>
      <c r="M972" s="2" t="s">
        <v>4013</v>
      </c>
      <c r="N972" s="2" t="s">
        <v>406</v>
      </c>
      <c r="O972" s="2">
        <v>12</v>
      </c>
      <c r="P972" s="3">
        <v>2467.65</v>
      </c>
      <c r="Q972" s="3">
        <v>29611.75</v>
      </c>
      <c r="R972" s="2" t="s">
        <v>39</v>
      </c>
      <c r="S972" s="2" t="s">
        <v>39</v>
      </c>
      <c r="T972" s="2" t="s">
        <v>38</v>
      </c>
      <c r="U972" s="2">
        <v>44431</v>
      </c>
      <c r="V972" s="2" t="s">
        <v>312</v>
      </c>
      <c r="W972" s="2" t="s">
        <v>2309</v>
      </c>
      <c r="X972" s="2" t="s">
        <v>2309</v>
      </c>
      <c r="Y972" s="2" t="s">
        <v>5673</v>
      </c>
      <c r="Z972" s="2" t="s">
        <v>333</v>
      </c>
      <c r="AA972" s="2" t="s">
        <v>657</v>
      </c>
      <c r="AB972" s="2">
        <v>200109</v>
      </c>
      <c r="AC972" s="2">
        <v>2019</v>
      </c>
      <c r="AD972" s="2" t="s">
        <v>5655</v>
      </c>
      <c r="AE972" s="2" t="s">
        <v>5656</v>
      </c>
      <c r="AF972" s="2" t="s">
        <v>5657</v>
      </c>
    </row>
    <row r="973" spans="1:32" ht="53.4" hidden="1">
      <c r="A973" s="1">
        <f t="shared" si="15"/>
        <v>972</v>
      </c>
      <c r="B973" s="2" t="s">
        <v>2298</v>
      </c>
      <c r="C973" s="2" t="s">
        <v>2563</v>
      </c>
      <c r="D973" s="2" t="s">
        <v>3440</v>
      </c>
      <c r="E973" s="2" t="s">
        <v>321</v>
      </c>
      <c r="F973" s="2">
        <v>8668003680201900</v>
      </c>
      <c r="G973" s="2">
        <v>24</v>
      </c>
      <c r="H973" s="2">
        <v>2019</v>
      </c>
      <c r="I973" s="2" t="s">
        <v>5687</v>
      </c>
      <c r="J973" s="2">
        <v>14093210000186</v>
      </c>
      <c r="K973" s="6">
        <v>43699</v>
      </c>
      <c r="L973" s="2" t="s">
        <v>5719</v>
      </c>
      <c r="M973" s="2" t="s">
        <v>3954</v>
      </c>
      <c r="N973" s="2" t="s">
        <v>406</v>
      </c>
      <c r="O973" s="2">
        <v>12</v>
      </c>
      <c r="P973" s="3">
        <v>20408.2</v>
      </c>
      <c r="Q973" s="3">
        <v>244898.4</v>
      </c>
      <c r="R973" s="2" t="s">
        <v>174</v>
      </c>
      <c r="S973" s="2" t="s">
        <v>64</v>
      </c>
      <c r="T973" s="2" t="s">
        <v>256</v>
      </c>
      <c r="U973" s="2">
        <v>44430</v>
      </c>
      <c r="V973" s="2" t="s">
        <v>312</v>
      </c>
      <c r="W973" s="2" t="s">
        <v>2309</v>
      </c>
      <c r="X973" s="2" t="s">
        <v>2309</v>
      </c>
      <c r="Y973" s="2" t="s">
        <v>5673</v>
      </c>
      <c r="Z973" s="2" t="s">
        <v>323</v>
      </c>
      <c r="AA973" s="2" t="s">
        <v>14</v>
      </c>
      <c r="AB973" s="2" t="s">
        <v>14</v>
      </c>
      <c r="AC973" s="2">
        <v>2019</v>
      </c>
      <c r="AD973" s="2" t="s">
        <v>5655</v>
      </c>
      <c r="AE973" s="2" t="s">
        <v>5656</v>
      </c>
      <c r="AF973" s="2" t="s">
        <v>5657</v>
      </c>
    </row>
    <row r="974" spans="1:32" ht="53.4" hidden="1">
      <c r="A974" s="1">
        <f t="shared" si="15"/>
        <v>973</v>
      </c>
      <c r="B974" s="2" t="s">
        <v>2298</v>
      </c>
      <c r="C974" s="2" t="s">
        <v>2563</v>
      </c>
      <c r="D974" s="2" t="s">
        <v>3440</v>
      </c>
      <c r="E974" s="2" t="s">
        <v>321</v>
      </c>
      <c r="F974" s="2">
        <v>8668000770201930</v>
      </c>
      <c r="G974" s="2">
        <v>2</v>
      </c>
      <c r="H974" s="2">
        <v>2020</v>
      </c>
      <c r="I974" s="2" t="s">
        <v>5720</v>
      </c>
      <c r="J974" s="2">
        <v>7870094000107</v>
      </c>
      <c r="K974" s="6">
        <v>43882</v>
      </c>
      <c r="L974" s="2" t="s">
        <v>5721</v>
      </c>
      <c r="M974" s="2" t="s">
        <v>5722</v>
      </c>
      <c r="N974" s="2" t="s">
        <v>406</v>
      </c>
      <c r="O974" s="2">
        <v>12</v>
      </c>
      <c r="P974" s="3">
        <v>66951.45</v>
      </c>
      <c r="Q974" s="3">
        <v>803417.4</v>
      </c>
      <c r="R974" s="2" t="s">
        <v>39</v>
      </c>
      <c r="S974" s="2" t="s">
        <v>39</v>
      </c>
      <c r="T974" s="2" t="s">
        <v>38</v>
      </c>
      <c r="U974" s="2">
        <v>44794</v>
      </c>
      <c r="V974" s="2" t="s">
        <v>312</v>
      </c>
      <c r="W974" s="2" t="s">
        <v>2309</v>
      </c>
      <c r="X974" s="2" t="s">
        <v>2309</v>
      </c>
      <c r="Y974" s="2" t="s">
        <v>5673</v>
      </c>
      <c r="Z974" s="2" t="s">
        <v>333</v>
      </c>
      <c r="AA974" s="2" t="s">
        <v>657</v>
      </c>
      <c r="AB974" s="2">
        <v>200109</v>
      </c>
      <c r="AC974" s="2">
        <v>2020</v>
      </c>
      <c r="AD974" s="2" t="s">
        <v>5655</v>
      </c>
      <c r="AE974" s="2" t="s">
        <v>5656</v>
      </c>
      <c r="AF974" s="2" t="s">
        <v>5657</v>
      </c>
    </row>
    <row r="975" spans="1:32" ht="53.4" hidden="1">
      <c r="A975" s="1">
        <f t="shared" si="15"/>
        <v>974</v>
      </c>
      <c r="B975" s="2" t="s">
        <v>2298</v>
      </c>
      <c r="C975" s="2" t="s">
        <v>2563</v>
      </c>
      <c r="D975" s="2" t="s">
        <v>3440</v>
      </c>
      <c r="E975" s="2" t="s">
        <v>321</v>
      </c>
      <c r="F975" s="2">
        <v>8668000770201930</v>
      </c>
      <c r="G975" s="2">
        <v>3</v>
      </c>
      <c r="H975" s="2">
        <v>2020</v>
      </c>
      <c r="I975" s="2" t="s">
        <v>5720</v>
      </c>
      <c r="J975" s="2">
        <v>7870094000107</v>
      </c>
      <c r="K975" s="6">
        <v>43882</v>
      </c>
      <c r="L975" s="2" t="s">
        <v>5723</v>
      </c>
      <c r="M975" s="2" t="s">
        <v>5724</v>
      </c>
      <c r="N975" s="2" t="s">
        <v>406</v>
      </c>
      <c r="O975" s="2">
        <v>12</v>
      </c>
      <c r="P975" s="3">
        <v>1048.5999999999999</v>
      </c>
      <c r="Q975" s="3">
        <v>12583.2</v>
      </c>
      <c r="R975" s="2" t="s">
        <v>39</v>
      </c>
      <c r="S975" s="2" t="s">
        <v>39</v>
      </c>
      <c r="T975" s="2" t="s">
        <v>38</v>
      </c>
      <c r="U975" s="2">
        <v>44613</v>
      </c>
      <c r="V975" s="2" t="s">
        <v>312</v>
      </c>
      <c r="W975" s="2" t="s">
        <v>2309</v>
      </c>
      <c r="X975" s="2" t="s">
        <v>2309</v>
      </c>
      <c r="Y975" s="2" t="s">
        <v>5673</v>
      </c>
      <c r="Z975" s="2" t="s">
        <v>333</v>
      </c>
      <c r="AA975" s="2" t="s">
        <v>657</v>
      </c>
      <c r="AB975" s="2">
        <v>200109</v>
      </c>
      <c r="AC975" s="2">
        <v>2020</v>
      </c>
      <c r="AD975" s="2" t="s">
        <v>5655</v>
      </c>
      <c r="AE975" s="2" t="s">
        <v>5656</v>
      </c>
      <c r="AF975" s="2" t="s">
        <v>5657</v>
      </c>
    </row>
    <row r="976" spans="1:32" ht="53.4" hidden="1">
      <c r="A976" s="1">
        <f t="shared" si="15"/>
        <v>975</v>
      </c>
      <c r="B976" s="2" t="s">
        <v>2298</v>
      </c>
      <c r="C976" s="2" t="s">
        <v>2563</v>
      </c>
      <c r="D976" s="2" t="s">
        <v>3440</v>
      </c>
      <c r="E976" s="2" t="s">
        <v>321</v>
      </c>
      <c r="F976" s="2">
        <v>8668000206202050</v>
      </c>
      <c r="G976" s="2">
        <v>4</v>
      </c>
      <c r="H976" s="2">
        <v>2020</v>
      </c>
      <c r="I976" s="2" t="s">
        <v>5725</v>
      </c>
      <c r="J976" s="2">
        <v>32004413000130</v>
      </c>
      <c r="K976" s="6">
        <v>43894</v>
      </c>
      <c r="L976" s="2" t="s">
        <v>5726</v>
      </c>
      <c r="M976" s="2" t="s">
        <v>5727</v>
      </c>
      <c r="N976" s="2" t="s">
        <v>406</v>
      </c>
      <c r="O976" s="2">
        <v>12</v>
      </c>
      <c r="P976" s="3">
        <v>937.5</v>
      </c>
      <c r="Q976" s="3">
        <v>11249.99</v>
      </c>
      <c r="R976" s="2" t="s">
        <v>56</v>
      </c>
      <c r="S976" s="2" t="s">
        <v>55</v>
      </c>
      <c r="T976" s="2" t="s">
        <v>125</v>
      </c>
      <c r="U976" s="2">
        <v>44260</v>
      </c>
      <c r="V976" s="2" t="s">
        <v>469</v>
      </c>
      <c r="W976" s="2" t="s">
        <v>2309</v>
      </c>
      <c r="X976" s="2" t="s">
        <v>2309</v>
      </c>
      <c r="Y976" s="2" t="s">
        <v>5728</v>
      </c>
      <c r="Z976" s="2" t="s">
        <v>333</v>
      </c>
      <c r="AA976" s="2" t="s">
        <v>657</v>
      </c>
      <c r="AB976" s="2">
        <v>200109</v>
      </c>
      <c r="AC976" s="2">
        <v>2020</v>
      </c>
      <c r="AD976" s="2" t="s">
        <v>5655</v>
      </c>
      <c r="AE976" s="2" t="s">
        <v>5656</v>
      </c>
      <c r="AF976" s="2" t="s">
        <v>5657</v>
      </c>
    </row>
    <row r="977" spans="1:32" ht="53.4" hidden="1">
      <c r="A977" s="1">
        <f t="shared" si="15"/>
        <v>976</v>
      </c>
      <c r="B977" s="2" t="s">
        <v>2298</v>
      </c>
      <c r="C977" s="2" t="s">
        <v>2563</v>
      </c>
      <c r="D977" s="2" t="s">
        <v>3440</v>
      </c>
      <c r="E977" s="2" t="s">
        <v>321</v>
      </c>
      <c r="F977" s="2">
        <v>8668008556201920</v>
      </c>
      <c r="G977" s="2">
        <v>5</v>
      </c>
      <c r="H977" s="2">
        <v>2020</v>
      </c>
      <c r="I977" s="2" t="s">
        <v>4068</v>
      </c>
      <c r="J977" s="2">
        <v>3316088000143</v>
      </c>
      <c r="K977" s="6">
        <v>43934</v>
      </c>
      <c r="L977" s="2" t="s">
        <v>5729</v>
      </c>
      <c r="M977" s="2" t="s">
        <v>5730</v>
      </c>
      <c r="N977" s="2" t="s">
        <v>406</v>
      </c>
      <c r="O977" s="2">
        <v>12</v>
      </c>
      <c r="P977" s="3">
        <v>9600</v>
      </c>
      <c r="Q977" s="3">
        <v>115200</v>
      </c>
      <c r="R977" s="2" t="s">
        <v>39</v>
      </c>
      <c r="S977" s="2" t="s">
        <v>55</v>
      </c>
      <c r="T977" s="2" t="s">
        <v>45</v>
      </c>
      <c r="U977" s="2">
        <v>44299</v>
      </c>
      <c r="V977" s="2" t="s">
        <v>469</v>
      </c>
      <c r="W977" s="2" t="s">
        <v>2309</v>
      </c>
      <c r="X977" s="2" t="s">
        <v>2309</v>
      </c>
      <c r="Y977" s="2" t="s">
        <v>5731</v>
      </c>
      <c r="Z977" s="2" t="s">
        <v>359</v>
      </c>
      <c r="AA977" s="2" t="s">
        <v>14</v>
      </c>
      <c r="AB977" s="2" t="s">
        <v>14</v>
      </c>
      <c r="AC977" s="2">
        <v>2020</v>
      </c>
      <c r="AD977" s="2" t="s">
        <v>5655</v>
      </c>
      <c r="AE977" s="2" t="s">
        <v>5656</v>
      </c>
      <c r="AF977" s="2" t="s">
        <v>5657</v>
      </c>
    </row>
    <row r="978" spans="1:32" ht="53.4" hidden="1">
      <c r="A978" s="1">
        <f t="shared" si="15"/>
        <v>977</v>
      </c>
      <c r="B978" s="2" t="s">
        <v>2298</v>
      </c>
      <c r="C978" s="2" t="s">
        <v>2563</v>
      </c>
      <c r="D978" s="2" t="s">
        <v>3440</v>
      </c>
      <c r="E978" s="2" t="s">
        <v>321</v>
      </c>
      <c r="F978" s="2">
        <v>8668005339201980</v>
      </c>
      <c r="G978" s="2">
        <v>7</v>
      </c>
      <c r="H978" s="2">
        <v>2020</v>
      </c>
      <c r="I978" s="2" t="s">
        <v>5732</v>
      </c>
      <c r="J978" s="2">
        <v>10427965000119</v>
      </c>
      <c r="K978" s="6">
        <v>43956</v>
      </c>
      <c r="L978" s="2" t="s">
        <v>5733</v>
      </c>
      <c r="M978" s="2" t="s">
        <v>4267</v>
      </c>
      <c r="N978" s="2" t="s">
        <v>406</v>
      </c>
      <c r="O978" s="2">
        <v>12</v>
      </c>
      <c r="P978" s="3">
        <v>47264.71</v>
      </c>
      <c r="Q978" s="3">
        <v>567176.52</v>
      </c>
      <c r="R978" s="2" t="s">
        <v>174</v>
      </c>
      <c r="S978" s="2" t="s">
        <v>64</v>
      </c>
      <c r="T978" s="2" t="s">
        <v>256</v>
      </c>
      <c r="U978" s="2">
        <v>44321</v>
      </c>
      <c r="V978" s="2" t="s">
        <v>312</v>
      </c>
      <c r="W978" s="2" t="s">
        <v>2309</v>
      </c>
      <c r="X978" s="2" t="s">
        <v>2309</v>
      </c>
      <c r="Y978" s="2" t="s">
        <v>5673</v>
      </c>
      <c r="Z978" s="2" t="s">
        <v>323</v>
      </c>
      <c r="AA978" s="2" t="s">
        <v>14</v>
      </c>
      <c r="AB978" s="2" t="s">
        <v>14</v>
      </c>
      <c r="AC978" s="2">
        <v>2020</v>
      </c>
      <c r="AD978" s="2" t="s">
        <v>5655</v>
      </c>
      <c r="AE978" s="2" t="s">
        <v>5656</v>
      </c>
      <c r="AF978" s="2" t="s">
        <v>5657</v>
      </c>
    </row>
    <row r="979" spans="1:32" ht="53.4" hidden="1">
      <c r="A979" s="1">
        <f t="shared" ref="A979:A1042" si="16">A978+1</f>
        <v>978</v>
      </c>
      <c r="B979" s="2" t="s">
        <v>2298</v>
      </c>
      <c r="C979" s="2" t="s">
        <v>2563</v>
      </c>
      <c r="D979" s="2" t="s">
        <v>3440</v>
      </c>
      <c r="E979" s="2" t="s">
        <v>321</v>
      </c>
      <c r="F979" s="2">
        <v>8668000269202010</v>
      </c>
      <c r="G979" s="2">
        <v>8</v>
      </c>
      <c r="H979" s="2">
        <v>2020</v>
      </c>
      <c r="I979" s="2" t="s">
        <v>5734</v>
      </c>
      <c r="J979" s="2">
        <v>11724406000133</v>
      </c>
      <c r="K979" s="6">
        <v>43998</v>
      </c>
      <c r="L979" s="2" t="s">
        <v>5735</v>
      </c>
      <c r="M979" s="2" t="s">
        <v>5736</v>
      </c>
      <c r="N979" s="2" t="s">
        <v>406</v>
      </c>
      <c r="O979" s="2">
        <v>12</v>
      </c>
      <c r="P979" s="3">
        <v>2670.83</v>
      </c>
      <c r="Q979" s="3">
        <v>32050</v>
      </c>
      <c r="R979" s="2" t="s">
        <v>174</v>
      </c>
      <c r="S979" s="2" t="s">
        <v>64</v>
      </c>
      <c r="T979" s="2" t="s">
        <v>142</v>
      </c>
      <c r="U979" s="2">
        <v>44363</v>
      </c>
      <c r="V979" s="2" t="s">
        <v>312</v>
      </c>
      <c r="W979" s="2" t="s">
        <v>2309</v>
      </c>
      <c r="X979" s="2" t="s">
        <v>2309</v>
      </c>
      <c r="Y979" s="2" t="s">
        <v>5673</v>
      </c>
      <c r="Z979" s="2" t="s">
        <v>323</v>
      </c>
      <c r="AA979" s="2" t="s">
        <v>14</v>
      </c>
      <c r="AB979" s="2" t="s">
        <v>14</v>
      </c>
      <c r="AC979" s="2">
        <v>2020</v>
      </c>
      <c r="AD979" s="2" t="s">
        <v>5655</v>
      </c>
      <c r="AE979" s="2" t="s">
        <v>5656</v>
      </c>
      <c r="AF979" s="2" t="s">
        <v>5657</v>
      </c>
    </row>
    <row r="980" spans="1:32" ht="53.4" hidden="1">
      <c r="A980" s="1">
        <f t="shared" si="16"/>
        <v>979</v>
      </c>
      <c r="B980" s="2" t="s">
        <v>2298</v>
      </c>
      <c r="C980" s="2" t="s">
        <v>2563</v>
      </c>
      <c r="D980" s="2" t="s">
        <v>3440</v>
      </c>
      <c r="E980" s="2" t="s">
        <v>321</v>
      </c>
      <c r="F980" s="2">
        <v>8668008915201940</v>
      </c>
      <c r="G980" s="2">
        <v>10</v>
      </c>
      <c r="H980" s="2">
        <v>2020</v>
      </c>
      <c r="I980" s="2" t="s">
        <v>5737</v>
      </c>
      <c r="J980" s="2">
        <v>23653504000106</v>
      </c>
      <c r="K980" s="6">
        <v>44008</v>
      </c>
      <c r="L980" s="2" t="s">
        <v>5738</v>
      </c>
      <c r="M980" s="2" t="s">
        <v>3948</v>
      </c>
      <c r="N980" s="2" t="s">
        <v>406</v>
      </c>
      <c r="O980" s="2">
        <v>12</v>
      </c>
      <c r="P980" s="3">
        <v>615.86</v>
      </c>
      <c r="Q980" s="3">
        <v>7390.35</v>
      </c>
      <c r="R980" s="2" t="s">
        <v>174</v>
      </c>
      <c r="S980" s="2" t="s">
        <v>64</v>
      </c>
      <c r="T980" s="2" t="s">
        <v>142</v>
      </c>
      <c r="U980" s="2">
        <v>44373</v>
      </c>
      <c r="V980" s="2" t="s">
        <v>312</v>
      </c>
      <c r="W980" s="2" t="s">
        <v>2309</v>
      </c>
      <c r="X980" s="2" t="s">
        <v>2309</v>
      </c>
      <c r="Y980" s="2" t="s">
        <v>5673</v>
      </c>
      <c r="Z980" s="2" t="s">
        <v>323</v>
      </c>
      <c r="AA980" s="2" t="s">
        <v>14</v>
      </c>
      <c r="AB980" s="2" t="s">
        <v>14</v>
      </c>
      <c r="AC980" s="2">
        <v>2020</v>
      </c>
      <c r="AD980" s="2" t="s">
        <v>5655</v>
      </c>
      <c r="AE980" s="2" t="s">
        <v>5656</v>
      </c>
      <c r="AF980" s="2" t="s">
        <v>5657</v>
      </c>
    </row>
    <row r="981" spans="1:32" ht="53.4" hidden="1">
      <c r="A981" s="1">
        <f t="shared" si="16"/>
        <v>980</v>
      </c>
      <c r="B981" s="2" t="s">
        <v>2298</v>
      </c>
      <c r="C981" s="2" t="s">
        <v>2563</v>
      </c>
      <c r="D981" s="2" t="s">
        <v>3440</v>
      </c>
      <c r="E981" s="2" t="s">
        <v>321</v>
      </c>
      <c r="F981" s="2">
        <v>8668000401202080</v>
      </c>
      <c r="G981" s="2">
        <v>11</v>
      </c>
      <c r="H981" s="2">
        <v>2020</v>
      </c>
      <c r="I981" s="2" t="s">
        <v>5739</v>
      </c>
      <c r="J981" s="2">
        <v>22943631000187</v>
      </c>
      <c r="K981" s="6">
        <v>44063</v>
      </c>
      <c r="L981" s="2" t="s">
        <v>5740</v>
      </c>
      <c r="M981" s="2" t="s">
        <v>5741</v>
      </c>
      <c r="N981" s="2" t="s">
        <v>406</v>
      </c>
      <c r="O981" s="2">
        <v>12</v>
      </c>
      <c r="P981" s="3">
        <v>47374.76</v>
      </c>
      <c r="Q981" s="3">
        <v>568497.06999999995</v>
      </c>
      <c r="R981" s="2" t="s">
        <v>17</v>
      </c>
      <c r="S981" s="2" t="s">
        <v>1827</v>
      </c>
      <c r="T981" s="2" t="s">
        <v>1828</v>
      </c>
      <c r="U981" s="2">
        <v>44428</v>
      </c>
      <c r="V981" s="2" t="s">
        <v>469</v>
      </c>
      <c r="W981" s="2" t="s">
        <v>2309</v>
      </c>
      <c r="X981" s="2" t="s">
        <v>2309</v>
      </c>
      <c r="Y981" s="2" t="s">
        <v>5705</v>
      </c>
      <c r="Z981" s="2" t="s">
        <v>323</v>
      </c>
      <c r="AA981" s="2" t="s">
        <v>14</v>
      </c>
      <c r="AB981" s="2" t="s">
        <v>14</v>
      </c>
      <c r="AC981" s="2">
        <v>2020</v>
      </c>
      <c r="AD981" s="2" t="s">
        <v>5655</v>
      </c>
      <c r="AE981" s="2" t="s">
        <v>5656</v>
      </c>
      <c r="AF981" s="2" t="s">
        <v>5657</v>
      </c>
    </row>
    <row r="982" spans="1:32" ht="53.4" hidden="1">
      <c r="A982" s="1">
        <f t="shared" si="16"/>
        <v>981</v>
      </c>
      <c r="B982" s="2" t="s">
        <v>2298</v>
      </c>
      <c r="C982" s="2" t="s">
        <v>2563</v>
      </c>
      <c r="D982" s="2" t="s">
        <v>3440</v>
      </c>
      <c r="E982" s="2" t="s">
        <v>321</v>
      </c>
      <c r="F982" s="2">
        <v>8668002446202090</v>
      </c>
      <c r="G982" s="2">
        <v>13</v>
      </c>
      <c r="H982" s="2">
        <v>2020</v>
      </c>
      <c r="I982" s="2" t="s">
        <v>5742</v>
      </c>
      <c r="J982" s="2">
        <v>22561863000170</v>
      </c>
      <c r="K982" s="6">
        <v>44089</v>
      </c>
      <c r="L982" s="2" t="s">
        <v>5743</v>
      </c>
      <c r="M982" s="2" t="s">
        <v>4119</v>
      </c>
      <c r="N982" s="2" t="s">
        <v>406</v>
      </c>
      <c r="O982" s="2">
        <v>12</v>
      </c>
      <c r="P982" s="3">
        <v>15270.8</v>
      </c>
      <c r="Q982" s="3">
        <v>183249.57</v>
      </c>
      <c r="R982" s="2" t="s">
        <v>17</v>
      </c>
      <c r="S982" s="2" t="s">
        <v>16</v>
      </c>
      <c r="T982" s="2" t="s">
        <v>1289</v>
      </c>
      <c r="U982" s="2">
        <v>44454</v>
      </c>
      <c r="V982" s="2" t="s">
        <v>469</v>
      </c>
      <c r="W982" s="2" t="s">
        <v>2309</v>
      </c>
      <c r="X982" s="2" t="s">
        <v>2309</v>
      </c>
      <c r="Y982" s="2" t="s">
        <v>5705</v>
      </c>
      <c r="Z982" s="2" t="s">
        <v>333</v>
      </c>
      <c r="AA982" s="2" t="s">
        <v>483</v>
      </c>
      <c r="AB982" s="2" t="s">
        <v>14</v>
      </c>
      <c r="AC982" s="2">
        <v>2020</v>
      </c>
      <c r="AD982" s="2" t="s">
        <v>5655</v>
      </c>
      <c r="AE982" s="2" t="s">
        <v>5656</v>
      </c>
      <c r="AF982" s="2" t="s">
        <v>5657</v>
      </c>
    </row>
    <row r="983" spans="1:32" ht="53.4" hidden="1">
      <c r="A983" s="1">
        <f t="shared" si="16"/>
        <v>982</v>
      </c>
      <c r="B983" s="2" t="s">
        <v>2298</v>
      </c>
      <c r="C983" s="2" t="s">
        <v>2563</v>
      </c>
      <c r="D983" s="2" t="s">
        <v>3440</v>
      </c>
      <c r="E983" s="2" t="s">
        <v>321</v>
      </c>
      <c r="F983" s="2">
        <v>8668000403202070</v>
      </c>
      <c r="G983" s="2">
        <v>14</v>
      </c>
      <c r="H983" s="2">
        <v>2020</v>
      </c>
      <c r="I983" s="2" t="s">
        <v>5744</v>
      </c>
      <c r="J983" s="2">
        <v>8735679000179</v>
      </c>
      <c r="K983" s="6">
        <v>44089</v>
      </c>
      <c r="L983" s="2" t="s">
        <v>5745</v>
      </c>
      <c r="M983" s="2" t="s">
        <v>5746</v>
      </c>
      <c r="N983" s="2" t="s">
        <v>406</v>
      </c>
      <c r="O983" s="2">
        <v>12</v>
      </c>
      <c r="P983" s="3">
        <v>1583.33</v>
      </c>
      <c r="Q983" s="3">
        <v>19000</v>
      </c>
      <c r="R983" s="2" t="s">
        <v>17</v>
      </c>
      <c r="S983" s="2" t="s">
        <v>16</v>
      </c>
      <c r="T983" s="2" t="s">
        <v>1828</v>
      </c>
      <c r="U983" s="2">
        <v>44454</v>
      </c>
      <c r="V983" s="2" t="s">
        <v>469</v>
      </c>
      <c r="W983" s="2" t="s">
        <v>2309</v>
      </c>
      <c r="X983" s="2" t="s">
        <v>2309</v>
      </c>
      <c r="Y983" s="2" t="s">
        <v>5705</v>
      </c>
      <c r="Z983" s="2" t="s">
        <v>333</v>
      </c>
      <c r="AA983" s="2" t="s">
        <v>483</v>
      </c>
      <c r="AB983" s="2" t="s">
        <v>14</v>
      </c>
      <c r="AC983" s="2">
        <v>2020</v>
      </c>
      <c r="AD983" s="2" t="s">
        <v>5655</v>
      </c>
      <c r="AE983" s="2" t="s">
        <v>5656</v>
      </c>
      <c r="AF983" s="2" t="s">
        <v>5657</v>
      </c>
    </row>
    <row r="984" spans="1:32" ht="132.6" hidden="1">
      <c r="A984" s="1">
        <f t="shared" si="16"/>
        <v>983</v>
      </c>
      <c r="B984" s="2" t="s">
        <v>2298</v>
      </c>
      <c r="C984" s="2" t="s">
        <v>2563</v>
      </c>
      <c r="D984" s="2" t="s">
        <v>3440</v>
      </c>
      <c r="E984" s="2" t="s">
        <v>321</v>
      </c>
      <c r="F984" s="2">
        <v>8668000470202090</v>
      </c>
      <c r="G984" s="2">
        <v>15</v>
      </c>
      <c r="H984" s="2">
        <v>2020</v>
      </c>
      <c r="I984" s="2" t="s">
        <v>5280</v>
      </c>
      <c r="J984" s="2">
        <v>24537805000137</v>
      </c>
      <c r="K984" s="6">
        <v>44172</v>
      </c>
      <c r="L984" s="2" t="s">
        <v>5747</v>
      </c>
      <c r="M984" s="2" t="s">
        <v>5748</v>
      </c>
      <c r="N984" s="2" t="s">
        <v>406</v>
      </c>
      <c r="O984" s="2">
        <v>12</v>
      </c>
      <c r="P984" s="3">
        <v>14478.33</v>
      </c>
      <c r="Q984" s="3">
        <v>173740</v>
      </c>
      <c r="R984" s="2" t="s">
        <v>17</v>
      </c>
      <c r="S984" s="2" t="s">
        <v>16</v>
      </c>
      <c r="T984" s="2" t="s">
        <v>1828</v>
      </c>
      <c r="U984" s="2">
        <v>44537</v>
      </c>
      <c r="V984" s="2" t="s">
        <v>469</v>
      </c>
      <c r="W984" s="2" t="s">
        <v>2309</v>
      </c>
      <c r="X984" s="2" t="s">
        <v>2309</v>
      </c>
      <c r="Y984" s="2" t="s">
        <v>5705</v>
      </c>
      <c r="Z984" s="2" t="s">
        <v>333</v>
      </c>
      <c r="AA984" s="2" t="s">
        <v>483</v>
      </c>
      <c r="AB984" s="2" t="s">
        <v>14</v>
      </c>
      <c r="AC984" s="2">
        <v>2020</v>
      </c>
      <c r="AD984" s="2" t="s">
        <v>5655</v>
      </c>
      <c r="AE984" s="2" t="s">
        <v>5656</v>
      </c>
      <c r="AF984" s="2" t="s">
        <v>5657</v>
      </c>
    </row>
    <row r="985" spans="1:32" ht="66.599999999999994" hidden="1">
      <c r="A985" s="1">
        <f t="shared" si="16"/>
        <v>984</v>
      </c>
      <c r="B985" s="2" t="s">
        <v>2298</v>
      </c>
      <c r="C985" s="2" t="s">
        <v>2563</v>
      </c>
      <c r="D985" s="2" t="s">
        <v>3440</v>
      </c>
      <c r="E985" s="2" t="s">
        <v>321</v>
      </c>
      <c r="F985" s="2">
        <v>8668001731202090</v>
      </c>
      <c r="G985" s="2">
        <v>16</v>
      </c>
      <c r="H985" s="2">
        <v>2020</v>
      </c>
      <c r="I985" s="2" t="s">
        <v>5749</v>
      </c>
      <c r="J985" s="2">
        <v>18290324000177</v>
      </c>
      <c r="K985" s="6">
        <v>44092</v>
      </c>
      <c r="L985" s="2" t="s">
        <v>5750</v>
      </c>
      <c r="M985" s="2" t="s">
        <v>5751</v>
      </c>
      <c r="N985" s="2" t="s">
        <v>406</v>
      </c>
      <c r="O985" s="2">
        <v>12</v>
      </c>
      <c r="P985" s="3">
        <v>4578.33</v>
      </c>
      <c r="Q985" s="3">
        <v>54940</v>
      </c>
      <c r="R985" s="2" t="s">
        <v>174</v>
      </c>
      <c r="S985" s="2" t="s">
        <v>64</v>
      </c>
      <c r="T985" s="2" t="s">
        <v>1289</v>
      </c>
      <c r="U985" s="2">
        <v>44457</v>
      </c>
      <c r="V985" s="2" t="s">
        <v>312</v>
      </c>
      <c r="W985" s="2" t="s">
        <v>2309</v>
      </c>
      <c r="X985" s="2" t="s">
        <v>2309</v>
      </c>
      <c r="Y985" s="2" t="s">
        <v>5673</v>
      </c>
      <c r="Z985" s="2" t="s">
        <v>333</v>
      </c>
      <c r="AA985" s="2" t="s">
        <v>483</v>
      </c>
      <c r="AB985" s="2" t="s">
        <v>14</v>
      </c>
      <c r="AC985" s="2">
        <v>2020</v>
      </c>
      <c r="AD985" s="2" t="s">
        <v>5655</v>
      </c>
      <c r="AE985" s="2" t="s">
        <v>5656</v>
      </c>
      <c r="AF985" s="2" t="s">
        <v>5657</v>
      </c>
    </row>
    <row r="986" spans="1:32" ht="79.8" hidden="1">
      <c r="A986" s="1">
        <f t="shared" si="16"/>
        <v>985</v>
      </c>
      <c r="B986" s="2" t="s">
        <v>2298</v>
      </c>
      <c r="C986" s="2" t="s">
        <v>2563</v>
      </c>
      <c r="D986" s="2" t="s">
        <v>3440</v>
      </c>
      <c r="E986" s="2" t="s">
        <v>321</v>
      </c>
      <c r="F986" s="2">
        <v>8668001731202090</v>
      </c>
      <c r="G986" s="2">
        <v>17</v>
      </c>
      <c r="H986" s="2">
        <v>2020</v>
      </c>
      <c r="I986" s="2" t="s">
        <v>5752</v>
      </c>
      <c r="J986" s="2">
        <v>9344418000190</v>
      </c>
      <c r="K986" s="6">
        <v>44098</v>
      </c>
      <c r="L986" s="2" t="s">
        <v>5753</v>
      </c>
      <c r="M986" s="2" t="s">
        <v>5751</v>
      </c>
      <c r="N986" s="2" t="s">
        <v>406</v>
      </c>
      <c r="O986" s="2">
        <v>12</v>
      </c>
      <c r="P986" s="3">
        <v>958.35</v>
      </c>
      <c r="Q986" s="3">
        <v>11500.14</v>
      </c>
      <c r="R986" s="2" t="s">
        <v>174</v>
      </c>
      <c r="S986" s="2" t="s">
        <v>64</v>
      </c>
      <c r="T986" s="2" t="s">
        <v>1289</v>
      </c>
      <c r="U986" s="2">
        <v>44463</v>
      </c>
      <c r="V986" s="2" t="s">
        <v>312</v>
      </c>
      <c r="W986" s="2" t="s">
        <v>2309</v>
      </c>
      <c r="X986" s="2" t="s">
        <v>2309</v>
      </c>
      <c r="Y986" s="2" t="s">
        <v>5673</v>
      </c>
      <c r="Z986" s="2" t="s">
        <v>333</v>
      </c>
      <c r="AA986" s="2" t="s">
        <v>483</v>
      </c>
      <c r="AB986" s="2" t="s">
        <v>14</v>
      </c>
      <c r="AC986" s="2">
        <v>2020</v>
      </c>
      <c r="AD986" s="2" t="s">
        <v>5655</v>
      </c>
      <c r="AE986" s="2" t="s">
        <v>5656</v>
      </c>
      <c r="AF986" s="2" t="s">
        <v>5657</v>
      </c>
    </row>
    <row r="987" spans="1:32" ht="53.4" hidden="1">
      <c r="A987" s="1">
        <f t="shared" si="16"/>
        <v>986</v>
      </c>
      <c r="B987" s="2" t="s">
        <v>2298</v>
      </c>
      <c r="C987" s="2" t="s">
        <v>2563</v>
      </c>
      <c r="D987" s="2" t="s">
        <v>3440</v>
      </c>
      <c r="E987" s="2" t="s">
        <v>321</v>
      </c>
      <c r="F987" s="2">
        <v>8668001901202030</v>
      </c>
      <c r="G987" s="2">
        <v>19</v>
      </c>
      <c r="H987" s="2">
        <v>2020</v>
      </c>
      <c r="I987" s="2" t="s">
        <v>5754</v>
      </c>
      <c r="J987" s="2">
        <v>2249758000193</v>
      </c>
      <c r="K987" s="6">
        <v>44144</v>
      </c>
      <c r="L987" s="2" t="s">
        <v>3128</v>
      </c>
      <c r="M987" s="2" t="s">
        <v>3128</v>
      </c>
      <c r="N987" s="2" t="s">
        <v>406</v>
      </c>
      <c r="O987" s="2">
        <v>12</v>
      </c>
      <c r="P987" s="3">
        <v>3096</v>
      </c>
      <c r="Q987" s="3">
        <v>37152</v>
      </c>
      <c r="R987" s="2" t="s">
        <v>39</v>
      </c>
      <c r="S987" s="2" t="s">
        <v>64</v>
      </c>
      <c r="T987" s="2" t="s">
        <v>38</v>
      </c>
      <c r="U987" s="2">
        <v>44509</v>
      </c>
      <c r="V987" s="2" t="s">
        <v>312</v>
      </c>
      <c r="W987" s="2" t="s">
        <v>2309</v>
      </c>
      <c r="X987" s="2" t="s">
        <v>2309</v>
      </c>
      <c r="Y987" s="2" t="s">
        <v>5673</v>
      </c>
      <c r="Z987" s="2" t="s">
        <v>333</v>
      </c>
      <c r="AA987" s="2" t="s">
        <v>483</v>
      </c>
      <c r="AB987" s="2" t="s">
        <v>14</v>
      </c>
      <c r="AC987" s="2">
        <v>2020</v>
      </c>
      <c r="AD987" s="2" t="s">
        <v>5655</v>
      </c>
      <c r="AE987" s="2" t="s">
        <v>5656</v>
      </c>
      <c r="AF987" s="2" t="s">
        <v>5657</v>
      </c>
    </row>
    <row r="988" spans="1:32" ht="53.4" hidden="1">
      <c r="A988" s="1">
        <f t="shared" si="16"/>
        <v>987</v>
      </c>
      <c r="B988" s="2" t="s">
        <v>2298</v>
      </c>
      <c r="C988" s="2" t="s">
        <v>2563</v>
      </c>
      <c r="D988" s="2" t="s">
        <v>3440</v>
      </c>
      <c r="E988" s="2" t="s">
        <v>321</v>
      </c>
      <c r="F988" s="2">
        <v>8668002749202010</v>
      </c>
      <c r="G988" s="2">
        <v>20</v>
      </c>
      <c r="H988" s="2">
        <v>2020</v>
      </c>
      <c r="I988" s="2" t="s">
        <v>4985</v>
      </c>
      <c r="J988" s="2">
        <v>7500596000138</v>
      </c>
      <c r="K988" s="6">
        <v>44196</v>
      </c>
      <c r="L988" s="2" t="s">
        <v>5755</v>
      </c>
      <c r="M988" s="2" t="s">
        <v>5755</v>
      </c>
      <c r="N988" s="2" t="s">
        <v>406</v>
      </c>
      <c r="O988" s="2">
        <v>12</v>
      </c>
      <c r="P988" s="3">
        <v>1548.75</v>
      </c>
      <c r="Q988" s="3">
        <v>18585</v>
      </c>
      <c r="R988" s="2" t="s">
        <v>39</v>
      </c>
      <c r="S988" s="2" t="s">
        <v>55</v>
      </c>
      <c r="T988" s="2" t="s">
        <v>125</v>
      </c>
      <c r="U988" s="2">
        <v>44483</v>
      </c>
      <c r="V988" s="2" t="s">
        <v>469</v>
      </c>
      <c r="W988" s="2" t="s">
        <v>2309</v>
      </c>
      <c r="X988" s="2" t="s">
        <v>2309</v>
      </c>
      <c r="Y988" s="2" t="s">
        <v>5705</v>
      </c>
      <c r="Z988" s="2" t="s">
        <v>333</v>
      </c>
      <c r="AA988" s="2" t="s">
        <v>657</v>
      </c>
      <c r="AB988" s="2">
        <v>200109</v>
      </c>
      <c r="AC988" s="2">
        <v>2020</v>
      </c>
      <c r="AD988" s="2" t="s">
        <v>5655</v>
      </c>
      <c r="AE988" s="2" t="s">
        <v>5656</v>
      </c>
      <c r="AF988" s="2" t="s">
        <v>5657</v>
      </c>
    </row>
    <row r="989" spans="1:32" ht="53.4" hidden="1">
      <c r="A989" s="1">
        <f t="shared" si="16"/>
        <v>988</v>
      </c>
      <c r="B989" s="2" t="s">
        <v>2298</v>
      </c>
      <c r="C989" s="2" t="s">
        <v>2563</v>
      </c>
      <c r="D989" s="2" t="s">
        <v>3440</v>
      </c>
      <c r="E989" s="2" t="s">
        <v>321</v>
      </c>
      <c r="F989" s="2">
        <v>8668004182202010</v>
      </c>
      <c r="G989" s="2">
        <v>1</v>
      </c>
      <c r="H989" s="2">
        <v>2021</v>
      </c>
      <c r="I989" s="2" t="s">
        <v>5756</v>
      </c>
      <c r="J989" s="2">
        <v>63505812000109</v>
      </c>
      <c r="K989" s="6">
        <v>44210</v>
      </c>
      <c r="L989" s="2" t="s">
        <v>5757</v>
      </c>
      <c r="M989" s="2" t="s">
        <v>5758</v>
      </c>
      <c r="N989" s="2" t="s">
        <v>406</v>
      </c>
      <c r="O989" s="2">
        <v>12</v>
      </c>
      <c r="P989" s="3">
        <v>2611.23</v>
      </c>
      <c r="Q989" s="3">
        <v>31334.7</v>
      </c>
      <c r="R989" s="2" t="s">
        <v>174</v>
      </c>
      <c r="S989" s="2" t="s">
        <v>55</v>
      </c>
      <c r="T989" s="2" t="s">
        <v>242</v>
      </c>
      <c r="U989" s="2">
        <v>44575</v>
      </c>
      <c r="V989" s="2" t="s">
        <v>312</v>
      </c>
      <c r="W989" s="2" t="s">
        <v>2309</v>
      </c>
      <c r="X989" s="2" t="s">
        <v>2309</v>
      </c>
      <c r="Y989" s="2" t="s">
        <v>5673</v>
      </c>
      <c r="Z989" s="2" t="s">
        <v>333</v>
      </c>
      <c r="AA989" s="2" t="s">
        <v>483</v>
      </c>
      <c r="AB989" s="2" t="s">
        <v>14</v>
      </c>
      <c r="AC989" s="2">
        <v>2021</v>
      </c>
      <c r="AD989" s="2" t="s">
        <v>5655</v>
      </c>
      <c r="AE989" s="2" t="s">
        <v>5656</v>
      </c>
      <c r="AF989" s="2" t="s">
        <v>5657</v>
      </c>
    </row>
    <row r="990" spans="1:32" ht="53.4" hidden="1">
      <c r="A990" s="1">
        <f t="shared" si="16"/>
        <v>989</v>
      </c>
      <c r="B990" s="2" t="s">
        <v>2298</v>
      </c>
      <c r="C990" s="2" t="s">
        <v>2563</v>
      </c>
      <c r="D990" s="2" t="s">
        <v>3440</v>
      </c>
      <c r="E990" s="2" t="s">
        <v>321</v>
      </c>
      <c r="F990" s="2">
        <v>8668004182202010</v>
      </c>
      <c r="G990" s="2">
        <v>2</v>
      </c>
      <c r="H990" s="2">
        <v>2021</v>
      </c>
      <c r="I990" s="2" t="s">
        <v>5759</v>
      </c>
      <c r="J990" s="2">
        <v>29287558000181</v>
      </c>
      <c r="K990" s="6">
        <v>44210</v>
      </c>
      <c r="L990" s="2" t="s">
        <v>5757</v>
      </c>
      <c r="M990" s="2" t="s">
        <v>5758</v>
      </c>
      <c r="N990" s="2" t="s">
        <v>406</v>
      </c>
      <c r="O990" s="2">
        <v>12</v>
      </c>
      <c r="P990" s="3">
        <v>473.4</v>
      </c>
      <c r="Q990" s="3">
        <v>5680.8</v>
      </c>
      <c r="R990" s="2" t="s">
        <v>174</v>
      </c>
      <c r="S990" s="2" t="s">
        <v>55</v>
      </c>
      <c r="T990" s="2" t="s">
        <v>242</v>
      </c>
      <c r="U990" s="2">
        <v>44575</v>
      </c>
      <c r="V990" s="2" t="s">
        <v>312</v>
      </c>
      <c r="W990" s="2" t="s">
        <v>2309</v>
      </c>
      <c r="X990" s="2" t="s">
        <v>2309</v>
      </c>
      <c r="Y990" s="2" t="s">
        <v>5673</v>
      </c>
      <c r="Z990" s="2" t="s">
        <v>333</v>
      </c>
      <c r="AA990" s="2" t="s">
        <v>483</v>
      </c>
      <c r="AB990" s="2" t="s">
        <v>14</v>
      </c>
      <c r="AC990" s="2">
        <v>2021</v>
      </c>
      <c r="AD990" s="2" t="s">
        <v>5655</v>
      </c>
      <c r="AE990" s="2" t="s">
        <v>5656</v>
      </c>
      <c r="AF990" s="2" t="s">
        <v>5657</v>
      </c>
    </row>
    <row r="991" spans="1:32" ht="106.2" hidden="1">
      <c r="A991" s="1">
        <f t="shared" si="16"/>
        <v>990</v>
      </c>
      <c r="B991" s="2" t="s">
        <v>2298</v>
      </c>
      <c r="C991" s="2" t="s">
        <v>2563</v>
      </c>
      <c r="D991" s="2" t="s">
        <v>3440</v>
      </c>
      <c r="E991" s="2" t="s">
        <v>321</v>
      </c>
      <c r="F991" s="2">
        <v>8668005331202050</v>
      </c>
      <c r="G991" s="2">
        <v>3</v>
      </c>
      <c r="H991" s="2">
        <v>2021</v>
      </c>
      <c r="I991" s="2" t="s">
        <v>5760</v>
      </c>
      <c r="J991" s="2">
        <v>1822637000126</v>
      </c>
      <c r="K991" s="6">
        <v>44244</v>
      </c>
      <c r="L991" s="2" t="s">
        <v>5761</v>
      </c>
      <c r="M991" s="2" t="s">
        <v>5762</v>
      </c>
      <c r="N991" s="2" t="s">
        <v>406</v>
      </c>
      <c r="O991" s="2">
        <v>12</v>
      </c>
      <c r="P991" s="3">
        <v>26241.67</v>
      </c>
      <c r="Q991" s="3">
        <v>314900</v>
      </c>
      <c r="R991" s="2" t="s">
        <v>17</v>
      </c>
      <c r="S991" s="2" t="s">
        <v>16</v>
      </c>
      <c r="T991" s="2" t="s">
        <v>1828</v>
      </c>
      <c r="U991" s="2">
        <v>44611</v>
      </c>
      <c r="V991" s="2" t="s">
        <v>469</v>
      </c>
      <c r="W991" s="2" t="s">
        <v>2309</v>
      </c>
      <c r="X991" s="2" t="s">
        <v>2309</v>
      </c>
      <c r="Y991" s="2" t="s">
        <v>5705</v>
      </c>
      <c r="Z991" s="2" t="s">
        <v>333</v>
      </c>
      <c r="AA991" s="2" t="s">
        <v>483</v>
      </c>
      <c r="AB991" s="2" t="s">
        <v>14</v>
      </c>
      <c r="AC991" s="2">
        <v>2021</v>
      </c>
      <c r="AD991" s="2" t="s">
        <v>5655</v>
      </c>
      <c r="AE991" s="2" t="s">
        <v>5656</v>
      </c>
      <c r="AF991" s="2" t="s">
        <v>5657</v>
      </c>
    </row>
    <row r="992" spans="1:32" ht="53.4" hidden="1">
      <c r="A992" s="1">
        <f t="shared" si="16"/>
        <v>991</v>
      </c>
      <c r="B992" s="2" t="s">
        <v>2298</v>
      </c>
      <c r="C992" s="2" t="s">
        <v>2563</v>
      </c>
      <c r="D992" s="2" t="s">
        <v>3451</v>
      </c>
      <c r="E992" s="2" t="s">
        <v>321</v>
      </c>
      <c r="F992" s="2">
        <v>8669004968201550</v>
      </c>
      <c r="G992" s="2">
        <v>40</v>
      </c>
      <c r="H992" s="2">
        <v>2015</v>
      </c>
      <c r="I992" s="2" t="s">
        <v>5763</v>
      </c>
      <c r="J992" s="2">
        <v>3703179000131</v>
      </c>
      <c r="K992" s="6">
        <v>42450</v>
      </c>
      <c r="L992" s="2" t="s">
        <v>5764</v>
      </c>
      <c r="M992" s="2" t="s">
        <v>5765</v>
      </c>
      <c r="N992" s="2" t="s">
        <v>406</v>
      </c>
      <c r="O992" s="2">
        <v>12</v>
      </c>
      <c r="P992" s="3">
        <v>99234.95</v>
      </c>
      <c r="Q992" s="3">
        <v>1190819.3999999999</v>
      </c>
      <c r="R992" s="2" t="s">
        <v>174</v>
      </c>
      <c r="S992" s="2" t="s">
        <v>64</v>
      </c>
      <c r="T992" s="2" t="s">
        <v>256</v>
      </c>
      <c r="U992" s="2">
        <v>44275</v>
      </c>
      <c r="V992" s="2" t="s">
        <v>312</v>
      </c>
      <c r="W992" s="2" t="s">
        <v>2309</v>
      </c>
      <c r="X992" s="2" t="s">
        <v>2309</v>
      </c>
      <c r="Y992" s="2" t="s">
        <v>5766</v>
      </c>
      <c r="Z992" s="2" t="s">
        <v>323</v>
      </c>
      <c r="AA992" s="2" t="s">
        <v>14</v>
      </c>
      <c r="AB992" s="2" t="s">
        <v>14</v>
      </c>
      <c r="AC992" s="2">
        <v>2015</v>
      </c>
      <c r="AD992" s="2" t="s">
        <v>5767</v>
      </c>
      <c r="AE992" s="2" t="s">
        <v>3457</v>
      </c>
      <c r="AF992" s="2" t="s">
        <v>3458</v>
      </c>
    </row>
    <row r="993" spans="1:32" ht="106.2" hidden="1">
      <c r="A993" s="1">
        <f t="shared" si="16"/>
        <v>992</v>
      </c>
      <c r="B993" s="2" t="s">
        <v>2298</v>
      </c>
      <c r="C993" s="2" t="s">
        <v>2563</v>
      </c>
      <c r="D993" s="2" t="s">
        <v>3451</v>
      </c>
      <c r="E993" s="2" t="s">
        <v>321</v>
      </c>
      <c r="F993" s="2">
        <v>8669006250201500</v>
      </c>
      <c r="G993" s="2">
        <v>9</v>
      </c>
      <c r="H993" s="2">
        <v>2016</v>
      </c>
      <c r="I993" s="2" t="s">
        <v>5768</v>
      </c>
      <c r="J993" s="2">
        <v>16587135000135</v>
      </c>
      <c r="K993" s="6">
        <v>42436</v>
      </c>
      <c r="L993" s="2" t="s">
        <v>5769</v>
      </c>
      <c r="M993" s="2" t="s">
        <v>5770</v>
      </c>
      <c r="N993" s="2" t="s">
        <v>406</v>
      </c>
      <c r="O993" s="2">
        <v>12</v>
      </c>
      <c r="P993" s="3">
        <v>594693.64</v>
      </c>
      <c r="Q993" s="3">
        <v>7136323.6799999997</v>
      </c>
      <c r="R993" s="2" t="s">
        <v>39</v>
      </c>
      <c r="S993" s="2" t="s">
        <v>39</v>
      </c>
      <c r="T993" s="2" t="s">
        <v>38</v>
      </c>
      <c r="U993" s="2">
        <v>46087</v>
      </c>
      <c r="V993" s="2" t="s">
        <v>312</v>
      </c>
      <c r="W993" s="2" t="s">
        <v>2309</v>
      </c>
      <c r="X993" s="2" t="s">
        <v>2309</v>
      </c>
      <c r="Y993" s="2" t="s">
        <v>5766</v>
      </c>
      <c r="Z993" s="2" t="s">
        <v>333</v>
      </c>
      <c r="AA993" s="2" t="s">
        <v>483</v>
      </c>
      <c r="AB993" s="2" t="s">
        <v>14</v>
      </c>
      <c r="AC993" s="2">
        <v>2016</v>
      </c>
      <c r="AD993" s="2" t="s">
        <v>5767</v>
      </c>
      <c r="AE993" s="2" t="s">
        <v>3457</v>
      </c>
      <c r="AF993" s="2" t="s">
        <v>3458</v>
      </c>
    </row>
    <row r="994" spans="1:32" ht="106.2" hidden="1">
      <c r="A994" s="1">
        <f t="shared" si="16"/>
        <v>993</v>
      </c>
      <c r="B994" s="2" t="s">
        <v>2298</v>
      </c>
      <c r="C994" s="2" t="s">
        <v>2563</v>
      </c>
      <c r="D994" s="2" t="s">
        <v>3451</v>
      </c>
      <c r="E994" s="2" t="s">
        <v>321</v>
      </c>
      <c r="F994" s="2">
        <v>8650006753201650</v>
      </c>
      <c r="G994" s="2">
        <v>18</v>
      </c>
      <c r="H994" s="2">
        <v>2016</v>
      </c>
      <c r="I994" s="2" t="s">
        <v>5771</v>
      </c>
      <c r="J994" s="2">
        <v>3506307000157</v>
      </c>
      <c r="K994" s="6">
        <v>42461</v>
      </c>
      <c r="L994" s="2" t="s">
        <v>5772</v>
      </c>
      <c r="M994" s="2" t="s">
        <v>5773</v>
      </c>
      <c r="N994" s="2" t="s">
        <v>406</v>
      </c>
      <c r="O994" s="2">
        <v>12</v>
      </c>
      <c r="P994" s="3">
        <v>165991.76</v>
      </c>
      <c r="Q994" s="3">
        <v>1991901.11</v>
      </c>
      <c r="R994" s="2" t="s">
        <v>174</v>
      </c>
      <c r="S994" s="2" t="s">
        <v>64</v>
      </c>
      <c r="T994" s="2" t="s">
        <v>142</v>
      </c>
      <c r="U994" s="2">
        <v>44286</v>
      </c>
      <c r="V994" s="2" t="s">
        <v>312</v>
      </c>
      <c r="W994" s="2" t="s">
        <v>2309</v>
      </c>
      <c r="X994" s="2" t="s">
        <v>2309</v>
      </c>
      <c r="Y994" s="2" t="s">
        <v>5766</v>
      </c>
      <c r="Z994" s="2" t="s">
        <v>333</v>
      </c>
      <c r="AA994" s="2" t="s">
        <v>657</v>
      </c>
      <c r="AB994" s="2">
        <v>200109</v>
      </c>
      <c r="AC994" s="2">
        <v>2016</v>
      </c>
      <c r="AD994" s="2" t="s">
        <v>5767</v>
      </c>
      <c r="AE994" s="2" t="s">
        <v>3457</v>
      </c>
      <c r="AF994" s="2" t="s">
        <v>3458</v>
      </c>
    </row>
    <row r="995" spans="1:32" ht="159" hidden="1">
      <c r="A995" s="1">
        <f t="shared" si="16"/>
        <v>994</v>
      </c>
      <c r="B995" s="2" t="s">
        <v>2298</v>
      </c>
      <c r="C995" s="2" t="s">
        <v>2563</v>
      </c>
      <c r="D995" s="2" t="s">
        <v>3451</v>
      </c>
      <c r="E995" s="2" t="s">
        <v>321</v>
      </c>
      <c r="F995" s="2">
        <v>8669005906201640</v>
      </c>
      <c r="G995" s="2">
        <v>31</v>
      </c>
      <c r="H995" s="2">
        <v>2016</v>
      </c>
      <c r="I995" s="2" t="s">
        <v>5774</v>
      </c>
      <c r="J995" s="2">
        <v>22752246000152</v>
      </c>
      <c r="K995" s="6">
        <v>42570</v>
      </c>
      <c r="L995" s="2" t="s">
        <v>5775</v>
      </c>
      <c r="M995" s="2" t="s">
        <v>4119</v>
      </c>
      <c r="N995" s="2" t="s">
        <v>406</v>
      </c>
      <c r="O995" s="2">
        <v>12</v>
      </c>
      <c r="P995" s="3">
        <v>2733.31</v>
      </c>
      <c r="Q995" s="3">
        <v>32799.75</v>
      </c>
      <c r="R995" s="2" t="s">
        <v>174</v>
      </c>
      <c r="S995" s="2" t="s">
        <v>64</v>
      </c>
      <c r="T995" s="2" t="s">
        <v>1289</v>
      </c>
      <c r="U995" s="2">
        <v>44395</v>
      </c>
      <c r="V995" s="2" t="s">
        <v>312</v>
      </c>
      <c r="W995" s="2" t="s">
        <v>2309</v>
      </c>
      <c r="X995" s="2" t="s">
        <v>2309</v>
      </c>
      <c r="Y995" s="2" t="s">
        <v>5766</v>
      </c>
      <c r="Z995" s="2" t="s">
        <v>323</v>
      </c>
      <c r="AA995" s="2" t="s">
        <v>14</v>
      </c>
      <c r="AB995" s="2" t="s">
        <v>14</v>
      </c>
      <c r="AC995" s="2">
        <v>2016</v>
      </c>
      <c r="AD995" s="2" t="s">
        <v>5767</v>
      </c>
      <c r="AE995" s="2" t="s">
        <v>3457</v>
      </c>
      <c r="AF995" s="2" t="s">
        <v>3458</v>
      </c>
    </row>
    <row r="996" spans="1:32" ht="79.8" hidden="1">
      <c r="A996" s="1">
        <f t="shared" si="16"/>
        <v>995</v>
      </c>
      <c r="B996" s="2" t="s">
        <v>2298</v>
      </c>
      <c r="C996" s="2" t="s">
        <v>2563</v>
      </c>
      <c r="D996" s="2" t="s">
        <v>3451</v>
      </c>
      <c r="E996" s="2" t="s">
        <v>321</v>
      </c>
      <c r="F996" s="2">
        <v>8669008094201690</v>
      </c>
      <c r="G996" s="2">
        <v>37</v>
      </c>
      <c r="H996" s="2">
        <v>2016</v>
      </c>
      <c r="I996" s="2" t="s">
        <v>5776</v>
      </c>
      <c r="J996" s="2">
        <v>8480723000147</v>
      </c>
      <c r="K996" s="6">
        <v>42598</v>
      </c>
      <c r="L996" s="2" t="s">
        <v>5777</v>
      </c>
      <c r="M996" s="2" t="s">
        <v>5778</v>
      </c>
      <c r="N996" s="2" t="s">
        <v>406</v>
      </c>
      <c r="O996" s="2">
        <v>12</v>
      </c>
      <c r="P996" s="3">
        <v>22579.91</v>
      </c>
      <c r="Q996" s="3">
        <v>270958.87</v>
      </c>
      <c r="R996" s="2" t="s">
        <v>174</v>
      </c>
      <c r="S996" s="2" t="s">
        <v>64</v>
      </c>
      <c r="T996" s="2" t="s">
        <v>142</v>
      </c>
      <c r="U996" s="2">
        <v>44423</v>
      </c>
      <c r="V996" s="2" t="s">
        <v>312</v>
      </c>
      <c r="W996" s="2" t="s">
        <v>2309</v>
      </c>
      <c r="X996" s="2" t="s">
        <v>2309</v>
      </c>
      <c r="Y996" s="2" t="s">
        <v>5766</v>
      </c>
      <c r="Z996" s="2" t="s">
        <v>323</v>
      </c>
      <c r="AA996" s="2" t="s">
        <v>14</v>
      </c>
      <c r="AB996" s="2" t="s">
        <v>14</v>
      </c>
      <c r="AC996" s="2">
        <v>2016</v>
      </c>
      <c r="AD996" s="2" t="s">
        <v>5767</v>
      </c>
      <c r="AE996" s="2" t="s">
        <v>3457</v>
      </c>
      <c r="AF996" s="2" t="s">
        <v>3458</v>
      </c>
    </row>
    <row r="997" spans="1:32" ht="106.2" hidden="1">
      <c r="A997" s="1">
        <f t="shared" si="16"/>
        <v>996</v>
      </c>
      <c r="B997" s="2" t="s">
        <v>2298</v>
      </c>
      <c r="C997" s="2" t="s">
        <v>2563</v>
      </c>
      <c r="D997" s="2" t="s">
        <v>3451</v>
      </c>
      <c r="E997" s="2" t="s">
        <v>321</v>
      </c>
      <c r="F997" s="2">
        <v>8669010464201650</v>
      </c>
      <c r="G997" s="2">
        <v>42</v>
      </c>
      <c r="H997" s="2">
        <v>2016</v>
      </c>
      <c r="I997" s="2" t="s">
        <v>5779</v>
      </c>
      <c r="J997" s="2">
        <v>1798250000181</v>
      </c>
      <c r="K997" s="6">
        <v>42647</v>
      </c>
      <c r="L997" s="2" t="s">
        <v>5780</v>
      </c>
      <c r="M997" s="2" t="s">
        <v>5781</v>
      </c>
      <c r="N997" s="2" t="s">
        <v>406</v>
      </c>
      <c r="O997" s="2">
        <v>12</v>
      </c>
      <c r="P997" s="3">
        <v>6370</v>
      </c>
      <c r="Q997" s="3">
        <v>76440</v>
      </c>
      <c r="R997" s="2" t="s">
        <v>39</v>
      </c>
      <c r="S997" s="2" t="s">
        <v>39</v>
      </c>
      <c r="T997" s="2" t="s">
        <v>38</v>
      </c>
      <c r="U997" s="2">
        <v>44472</v>
      </c>
      <c r="V997" s="2" t="s">
        <v>312</v>
      </c>
      <c r="W997" s="2" t="s">
        <v>2309</v>
      </c>
      <c r="X997" s="2" t="s">
        <v>2309</v>
      </c>
      <c r="Y997" s="2" t="s">
        <v>5766</v>
      </c>
      <c r="Z997" s="2" t="s">
        <v>323</v>
      </c>
      <c r="AA997" s="2" t="s">
        <v>14</v>
      </c>
      <c r="AB997" s="2" t="s">
        <v>14</v>
      </c>
      <c r="AC997" s="2">
        <v>2016</v>
      </c>
      <c r="AD997" s="2" t="s">
        <v>5767</v>
      </c>
      <c r="AE997" s="2" t="s">
        <v>3457</v>
      </c>
      <c r="AF997" s="2" t="s">
        <v>3458</v>
      </c>
    </row>
    <row r="998" spans="1:32" ht="66.599999999999994" hidden="1">
      <c r="A998" s="1">
        <f t="shared" si="16"/>
        <v>997</v>
      </c>
      <c r="B998" s="2" t="s">
        <v>2298</v>
      </c>
      <c r="C998" s="2" t="s">
        <v>2563</v>
      </c>
      <c r="D998" s="2" t="s">
        <v>3451</v>
      </c>
      <c r="E998" s="2" t="s">
        <v>321</v>
      </c>
      <c r="F998" s="2">
        <v>8669000089201630</v>
      </c>
      <c r="G998" s="2">
        <v>8</v>
      </c>
      <c r="H998" s="2">
        <v>2017</v>
      </c>
      <c r="I998" s="2" t="s">
        <v>5782</v>
      </c>
      <c r="J998" s="2">
        <v>4674092000146</v>
      </c>
      <c r="K998" s="6">
        <v>42814</v>
      </c>
      <c r="L998" s="2" t="s">
        <v>5783</v>
      </c>
      <c r="M998" s="2" t="s">
        <v>4739</v>
      </c>
      <c r="N998" s="2" t="s">
        <v>406</v>
      </c>
      <c r="O998" s="2">
        <v>12</v>
      </c>
      <c r="P998" s="3">
        <v>162.74</v>
      </c>
      <c r="Q998" s="3">
        <v>1952.92</v>
      </c>
      <c r="R998" s="2" t="s">
        <v>39</v>
      </c>
      <c r="S998" s="2" t="s">
        <v>39</v>
      </c>
      <c r="T998" s="2" t="s">
        <v>38</v>
      </c>
      <c r="U998" s="2">
        <v>44639</v>
      </c>
      <c r="V998" s="2" t="s">
        <v>312</v>
      </c>
      <c r="W998" s="2" t="s">
        <v>2309</v>
      </c>
      <c r="X998" s="2" t="s">
        <v>2309</v>
      </c>
      <c r="Y998" s="2" t="s">
        <v>5766</v>
      </c>
      <c r="Z998" s="2" t="s">
        <v>333</v>
      </c>
      <c r="AA998" s="2" t="s">
        <v>483</v>
      </c>
      <c r="AB998" s="2" t="s">
        <v>14</v>
      </c>
      <c r="AC998" s="2">
        <v>2017</v>
      </c>
      <c r="AD998" s="2" t="s">
        <v>5767</v>
      </c>
      <c r="AE998" s="2" t="s">
        <v>3457</v>
      </c>
      <c r="AF998" s="2" t="s">
        <v>3458</v>
      </c>
    </row>
    <row r="999" spans="1:32" ht="93" hidden="1">
      <c r="A999" s="1">
        <f t="shared" si="16"/>
        <v>998</v>
      </c>
      <c r="B999" s="2" t="s">
        <v>2298</v>
      </c>
      <c r="C999" s="2" t="s">
        <v>2563</v>
      </c>
      <c r="D999" s="2" t="s">
        <v>3451</v>
      </c>
      <c r="E999" s="2" t="s">
        <v>321</v>
      </c>
      <c r="F999" s="2">
        <v>8669012277201790</v>
      </c>
      <c r="G999" s="2">
        <v>16</v>
      </c>
      <c r="H999" s="2">
        <v>2017</v>
      </c>
      <c r="I999" s="2" t="s">
        <v>5784</v>
      </c>
      <c r="J999" s="2">
        <v>3506307000157</v>
      </c>
      <c r="K999" s="6">
        <v>42907</v>
      </c>
      <c r="L999" s="2" t="s">
        <v>5785</v>
      </c>
      <c r="M999" s="2" t="s">
        <v>5786</v>
      </c>
      <c r="N999" s="2" t="s">
        <v>406</v>
      </c>
      <c r="O999" s="2">
        <v>12</v>
      </c>
      <c r="P999" s="3">
        <v>247036.14</v>
      </c>
      <c r="Q999" s="3">
        <v>2964433.66</v>
      </c>
      <c r="R999" s="2" t="s">
        <v>174</v>
      </c>
      <c r="S999" s="2" t="s">
        <v>64</v>
      </c>
      <c r="T999" s="2" t="s">
        <v>142</v>
      </c>
      <c r="U999" s="2">
        <v>44367</v>
      </c>
      <c r="V999" s="2" t="s">
        <v>312</v>
      </c>
      <c r="W999" s="2" t="s">
        <v>2309</v>
      </c>
      <c r="X999" s="2" t="s">
        <v>2309</v>
      </c>
      <c r="Y999" s="2" t="s">
        <v>5766</v>
      </c>
      <c r="Z999" s="2" t="s">
        <v>333</v>
      </c>
      <c r="AA999" s="2" t="s">
        <v>657</v>
      </c>
      <c r="AB999" s="2">
        <v>200109</v>
      </c>
      <c r="AC999" s="2">
        <v>2017</v>
      </c>
      <c r="AD999" s="2" t="s">
        <v>5767</v>
      </c>
      <c r="AE999" s="2" t="s">
        <v>3457</v>
      </c>
      <c r="AF999" s="2" t="s">
        <v>3458</v>
      </c>
    </row>
    <row r="1000" spans="1:32" ht="93" hidden="1">
      <c r="A1000" s="1">
        <f t="shared" si="16"/>
        <v>999</v>
      </c>
      <c r="B1000" s="2" t="s">
        <v>2298</v>
      </c>
      <c r="C1000" s="2" t="s">
        <v>2563</v>
      </c>
      <c r="D1000" s="2" t="s">
        <v>3451</v>
      </c>
      <c r="E1000" s="2" t="s">
        <v>321</v>
      </c>
      <c r="F1000" s="2">
        <v>8669008266201890</v>
      </c>
      <c r="G1000" s="2">
        <v>18</v>
      </c>
      <c r="H1000" s="2">
        <v>2018</v>
      </c>
      <c r="I1000" s="2" t="s">
        <v>4626</v>
      </c>
      <c r="J1000" s="2">
        <v>332087000366</v>
      </c>
      <c r="K1000" s="6">
        <v>43299</v>
      </c>
      <c r="L1000" s="2" t="s">
        <v>5787</v>
      </c>
      <c r="M1000" s="2" t="s">
        <v>5788</v>
      </c>
      <c r="N1000" s="2" t="s">
        <v>406</v>
      </c>
      <c r="O1000" s="2">
        <v>12</v>
      </c>
      <c r="P1000" s="3">
        <v>90278.26</v>
      </c>
      <c r="Q1000" s="3">
        <v>1083339.1200000001</v>
      </c>
      <c r="R1000" s="2" t="s">
        <v>174</v>
      </c>
      <c r="S1000" s="2" t="s">
        <v>64</v>
      </c>
      <c r="T1000" s="2" t="s">
        <v>256</v>
      </c>
      <c r="U1000" s="2">
        <v>44395</v>
      </c>
      <c r="V1000" s="2" t="s">
        <v>312</v>
      </c>
      <c r="W1000" s="2" t="s">
        <v>2309</v>
      </c>
      <c r="X1000" s="2" t="s">
        <v>2309</v>
      </c>
      <c r="Y1000" s="2" t="s">
        <v>5766</v>
      </c>
      <c r="Z1000" s="2" t="s">
        <v>323</v>
      </c>
      <c r="AA1000" s="2" t="s">
        <v>14</v>
      </c>
      <c r="AB1000" s="2" t="s">
        <v>14</v>
      </c>
      <c r="AC1000" s="2">
        <v>2018</v>
      </c>
      <c r="AD1000" s="2" t="s">
        <v>5767</v>
      </c>
      <c r="AE1000" s="2" t="s">
        <v>3457</v>
      </c>
      <c r="AF1000" s="2" t="s">
        <v>3458</v>
      </c>
    </row>
    <row r="1001" spans="1:32" ht="66.599999999999994" hidden="1">
      <c r="A1001" s="1">
        <f t="shared" si="16"/>
        <v>1000</v>
      </c>
      <c r="B1001" s="2" t="s">
        <v>2298</v>
      </c>
      <c r="C1001" s="2" t="s">
        <v>2563</v>
      </c>
      <c r="D1001" s="2" t="s">
        <v>3451</v>
      </c>
      <c r="E1001" s="2" t="s">
        <v>321</v>
      </c>
      <c r="F1001" s="2">
        <v>8669001766201800</v>
      </c>
      <c r="G1001" s="2">
        <v>19</v>
      </c>
      <c r="H1001" s="2">
        <v>2018</v>
      </c>
      <c r="I1001" s="2" t="s">
        <v>5789</v>
      </c>
      <c r="J1001" s="2">
        <v>5108109000160</v>
      </c>
      <c r="K1001" s="6">
        <v>43297</v>
      </c>
      <c r="L1001" s="2" t="s">
        <v>5790</v>
      </c>
      <c r="M1001" s="2" t="s">
        <v>5791</v>
      </c>
      <c r="N1001" s="2" t="s">
        <v>406</v>
      </c>
      <c r="O1001" s="2">
        <v>12</v>
      </c>
      <c r="P1001" s="3">
        <v>17223.55</v>
      </c>
      <c r="Q1001" s="3">
        <v>206682.59</v>
      </c>
      <c r="R1001" s="2" t="s">
        <v>174</v>
      </c>
      <c r="S1001" s="2" t="s">
        <v>64</v>
      </c>
      <c r="T1001" s="2" t="s">
        <v>142</v>
      </c>
      <c r="U1001" s="2">
        <v>44393</v>
      </c>
      <c r="V1001" s="2" t="s">
        <v>312</v>
      </c>
      <c r="W1001" s="2" t="s">
        <v>2309</v>
      </c>
      <c r="X1001" s="2" t="s">
        <v>2309</v>
      </c>
      <c r="Y1001" s="2" t="s">
        <v>5766</v>
      </c>
      <c r="Z1001" s="2" t="s">
        <v>323</v>
      </c>
      <c r="AA1001" s="2" t="s">
        <v>14</v>
      </c>
      <c r="AB1001" s="2" t="s">
        <v>14</v>
      </c>
      <c r="AC1001" s="2">
        <v>2018</v>
      </c>
      <c r="AD1001" s="2" t="s">
        <v>5767</v>
      </c>
      <c r="AE1001" s="2" t="s">
        <v>3457</v>
      </c>
      <c r="AF1001" s="2" t="s">
        <v>3458</v>
      </c>
    </row>
    <row r="1002" spans="1:32" ht="145.80000000000001" hidden="1">
      <c r="A1002" s="1">
        <f t="shared" si="16"/>
        <v>1001</v>
      </c>
      <c r="B1002" s="2" t="s">
        <v>2298</v>
      </c>
      <c r="C1002" s="2" t="s">
        <v>2563</v>
      </c>
      <c r="D1002" s="2" t="s">
        <v>3451</v>
      </c>
      <c r="E1002" s="2" t="s">
        <v>321</v>
      </c>
      <c r="F1002" s="2">
        <v>8669015983201870</v>
      </c>
      <c r="G1002" s="2">
        <v>23</v>
      </c>
      <c r="H1002" s="2">
        <v>2018</v>
      </c>
      <c r="I1002" s="2" t="s">
        <v>5792</v>
      </c>
      <c r="J1002" s="2">
        <v>61600839000155</v>
      </c>
      <c r="K1002" s="6">
        <v>43358</v>
      </c>
      <c r="L1002" s="2" t="s">
        <v>5793</v>
      </c>
      <c r="M1002" s="2" t="s">
        <v>5794</v>
      </c>
      <c r="N1002" s="2" t="s">
        <v>406</v>
      </c>
      <c r="O1002" s="2">
        <v>12</v>
      </c>
      <c r="P1002" s="3">
        <v>960</v>
      </c>
      <c r="Q1002" s="3">
        <v>11520</v>
      </c>
      <c r="R1002" s="2" t="s">
        <v>174</v>
      </c>
      <c r="S1002" s="2" t="s">
        <v>64</v>
      </c>
      <c r="T1002" s="2" t="s">
        <v>256</v>
      </c>
      <c r="U1002" s="2">
        <v>44454</v>
      </c>
      <c r="V1002" s="2" t="s">
        <v>312</v>
      </c>
      <c r="W1002" s="2" t="s">
        <v>2309</v>
      </c>
      <c r="X1002" s="2" t="s">
        <v>2309</v>
      </c>
      <c r="Y1002" s="2" t="s">
        <v>5766</v>
      </c>
      <c r="Z1002" s="2" t="s">
        <v>323</v>
      </c>
      <c r="AA1002" s="2" t="s">
        <v>14</v>
      </c>
      <c r="AB1002" s="2" t="s">
        <v>14</v>
      </c>
      <c r="AC1002" s="2">
        <v>2018</v>
      </c>
      <c r="AD1002" s="2" t="s">
        <v>5767</v>
      </c>
      <c r="AE1002" s="2" t="s">
        <v>3457</v>
      </c>
      <c r="AF1002" s="2" t="s">
        <v>3458</v>
      </c>
    </row>
    <row r="1003" spans="1:32" ht="132.6" hidden="1">
      <c r="A1003" s="1">
        <f t="shared" si="16"/>
        <v>1002</v>
      </c>
      <c r="B1003" s="2" t="s">
        <v>2298</v>
      </c>
      <c r="C1003" s="2" t="s">
        <v>2563</v>
      </c>
      <c r="D1003" s="2" t="s">
        <v>3451</v>
      </c>
      <c r="E1003" s="2" t="s">
        <v>321</v>
      </c>
      <c r="F1003" s="2">
        <v>8669021445201810</v>
      </c>
      <c r="G1003" s="2">
        <v>26</v>
      </c>
      <c r="H1003" s="2">
        <v>2018</v>
      </c>
      <c r="I1003" s="2" t="s">
        <v>4501</v>
      </c>
      <c r="J1003" s="2">
        <v>4206050000180</v>
      </c>
      <c r="K1003" s="6">
        <v>43403</v>
      </c>
      <c r="L1003" s="2" t="s">
        <v>5795</v>
      </c>
      <c r="M1003" s="2" t="s">
        <v>5796</v>
      </c>
      <c r="N1003" s="2" t="s">
        <v>406</v>
      </c>
      <c r="O1003" s="2">
        <v>12</v>
      </c>
      <c r="P1003" s="3">
        <v>10023.49</v>
      </c>
      <c r="Q1003" s="3">
        <v>120281.89</v>
      </c>
      <c r="R1003" s="2" t="s">
        <v>39</v>
      </c>
      <c r="S1003" s="2" t="s">
        <v>39</v>
      </c>
      <c r="T1003" s="2" t="s">
        <v>542</v>
      </c>
      <c r="U1003" s="2">
        <v>44316</v>
      </c>
      <c r="V1003" s="2" t="s">
        <v>312</v>
      </c>
      <c r="W1003" s="2" t="s">
        <v>2309</v>
      </c>
      <c r="X1003" s="2" t="s">
        <v>2309</v>
      </c>
      <c r="Y1003" s="2" t="s">
        <v>5766</v>
      </c>
      <c r="Z1003" s="2" t="s">
        <v>333</v>
      </c>
      <c r="AA1003" s="2" t="s">
        <v>657</v>
      </c>
      <c r="AB1003" s="2">
        <v>200109</v>
      </c>
      <c r="AC1003" s="2">
        <v>2018</v>
      </c>
      <c r="AD1003" s="2" t="s">
        <v>5767</v>
      </c>
      <c r="AE1003" s="2" t="s">
        <v>3457</v>
      </c>
      <c r="AF1003" s="2" t="s">
        <v>3458</v>
      </c>
    </row>
    <row r="1004" spans="1:32" ht="53.4" hidden="1">
      <c r="A1004" s="1">
        <f t="shared" si="16"/>
        <v>1003</v>
      </c>
      <c r="B1004" s="2" t="s">
        <v>2298</v>
      </c>
      <c r="C1004" s="2" t="s">
        <v>2563</v>
      </c>
      <c r="D1004" s="2" t="s">
        <v>3451</v>
      </c>
      <c r="E1004" s="2" t="s">
        <v>321</v>
      </c>
      <c r="F1004" s="2">
        <v>8669026270201830</v>
      </c>
      <c r="G1004" s="2">
        <v>29</v>
      </c>
      <c r="H1004" s="2">
        <v>2018</v>
      </c>
      <c r="I1004" s="2" t="s">
        <v>5797</v>
      </c>
      <c r="J1004" s="2">
        <v>5423963000111</v>
      </c>
      <c r="K1004" s="6">
        <v>43400</v>
      </c>
      <c r="L1004" s="2" t="s">
        <v>5798</v>
      </c>
      <c r="M1004" s="2" t="s">
        <v>4739</v>
      </c>
      <c r="N1004" s="2" t="s">
        <v>406</v>
      </c>
      <c r="O1004" s="2">
        <v>12</v>
      </c>
      <c r="P1004" s="3">
        <v>6125.5</v>
      </c>
      <c r="Q1004" s="3">
        <v>73506.009999999995</v>
      </c>
      <c r="R1004" s="2" t="s">
        <v>39</v>
      </c>
      <c r="S1004" s="2" t="s">
        <v>39</v>
      </c>
      <c r="T1004" s="2" t="s">
        <v>38</v>
      </c>
      <c r="U1004" s="2">
        <v>44313</v>
      </c>
      <c r="V1004" s="2" t="s">
        <v>312</v>
      </c>
      <c r="W1004" s="2" t="s">
        <v>2309</v>
      </c>
      <c r="X1004" s="2" t="s">
        <v>2309</v>
      </c>
      <c r="Y1004" s="2" t="s">
        <v>5766</v>
      </c>
      <c r="Z1004" s="2" t="s">
        <v>333</v>
      </c>
      <c r="AA1004" s="2" t="s">
        <v>657</v>
      </c>
      <c r="AB1004" s="2">
        <v>200109</v>
      </c>
      <c r="AC1004" s="2">
        <v>2018</v>
      </c>
      <c r="AD1004" s="2" t="s">
        <v>5767</v>
      </c>
      <c r="AE1004" s="2" t="s">
        <v>3457</v>
      </c>
      <c r="AF1004" s="2" t="s">
        <v>3458</v>
      </c>
    </row>
    <row r="1005" spans="1:32" ht="66.599999999999994" hidden="1">
      <c r="A1005" s="1">
        <f t="shared" si="16"/>
        <v>1004</v>
      </c>
      <c r="B1005" s="2" t="s">
        <v>2298</v>
      </c>
      <c r="C1005" s="2" t="s">
        <v>2563</v>
      </c>
      <c r="D1005" s="2" t="s">
        <v>3451</v>
      </c>
      <c r="E1005" s="2" t="s">
        <v>321</v>
      </c>
      <c r="F1005" s="2">
        <v>8669030914201890</v>
      </c>
      <c r="G1005" s="2">
        <v>38</v>
      </c>
      <c r="H1005" s="2">
        <v>2018</v>
      </c>
      <c r="I1005" s="2" t="s">
        <v>536</v>
      </c>
      <c r="J1005" s="2">
        <v>40432544000147</v>
      </c>
      <c r="K1005" s="6">
        <v>43465</v>
      </c>
      <c r="L1005" s="2" t="s">
        <v>5799</v>
      </c>
      <c r="M1005" s="2" t="s">
        <v>4013</v>
      </c>
      <c r="N1005" s="2" t="s">
        <v>406</v>
      </c>
      <c r="O1005" s="2">
        <v>12</v>
      </c>
      <c r="P1005" s="3">
        <v>260.69</v>
      </c>
      <c r="Q1005" s="3">
        <v>3128.24</v>
      </c>
      <c r="R1005" s="2" t="s">
        <v>39</v>
      </c>
      <c r="S1005" s="2" t="s">
        <v>39</v>
      </c>
      <c r="T1005" s="2" t="s">
        <v>38</v>
      </c>
      <c r="U1005" s="2">
        <v>44926</v>
      </c>
      <c r="V1005" s="2" t="s">
        <v>312</v>
      </c>
      <c r="W1005" s="2" t="s">
        <v>2309</v>
      </c>
      <c r="X1005" s="2" t="s">
        <v>2309</v>
      </c>
      <c r="Y1005" s="2" t="s">
        <v>5766</v>
      </c>
      <c r="Z1005" s="2" t="s">
        <v>333</v>
      </c>
      <c r="AA1005" s="2" t="s">
        <v>463</v>
      </c>
      <c r="AB1005" s="2">
        <v>200109</v>
      </c>
      <c r="AC1005" s="2">
        <v>2018</v>
      </c>
      <c r="AD1005" s="2" t="s">
        <v>5767</v>
      </c>
      <c r="AE1005" s="2" t="s">
        <v>3457</v>
      </c>
      <c r="AF1005" s="2" t="s">
        <v>3458</v>
      </c>
    </row>
    <row r="1006" spans="1:32" ht="53.4" hidden="1">
      <c r="A1006" s="1">
        <f t="shared" si="16"/>
        <v>1005</v>
      </c>
      <c r="B1006" s="2" t="s">
        <v>2298</v>
      </c>
      <c r="C1006" s="2" t="s">
        <v>2563</v>
      </c>
      <c r="D1006" s="2" t="s">
        <v>3451</v>
      </c>
      <c r="E1006" s="2" t="s">
        <v>321</v>
      </c>
      <c r="F1006" s="2">
        <v>8669014640201890</v>
      </c>
      <c r="G1006" s="2">
        <v>4</v>
      </c>
      <c r="H1006" s="2">
        <v>2019</v>
      </c>
      <c r="I1006" s="2" t="s">
        <v>5800</v>
      </c>
      <c r="J1006" s="2">
        <v>10840834000169</v>
      </c>
      <c r="K1006" s="6">
        <v>43538</v>
      </c>
      <c r="L1006" s="2" t="s">
        <v>5801</v>
      </c>
      <c r="M1006" s="2" t="s">
        <v>5802</v>
      </c>
      <c r="N1006" s="2" t="s">
        <v>406</v>
      </c>
      <c r="O1006" s="2">
        <v>12</v>
      </c>
      <c r="P1006" s="3">
        <v>570662.19999999995</v>
      </c>
      <c r="Q1006" s="3">
        <v>6847946.4299999997</v>
      </c>
      <c r="R1006" s="2" t="s">
        <v>174</v>
      </c>
      <c r="S1006" s="2" t="s">
        <v>1827</v>
      </c>
      <c r="T1006" s="2" t="s">
        <v>1828</v>
      </c>
      <c r="U1006" s="2">
        <v>43538</v>
      </c>
      <c r="V1006" s="2" t="s">
        <v>469</v>
      </c>
      <c r="W1006" s="2" t="s">
        <v>2309</v>
      </c>
      <c r="X1006" s="2" t="s">
        <v>2309</v>
      </c>
      <c r="Y1006" s="2" t="s">
        <v>5766</v>
      </c>
      <c r="Z1006" s="2" t="s">
        <v>323</v>
      </c>
      <c r="AA1006" s="2" t="s">
        <v>14</v>
      </c>
      <c r="AB1006" s="2" t="s">
        <v>14</v>
      </c>
      <c r="AC1006" s="2">
        <v>2019</v>
      </c>
      <c r="AD1006" s="2" t="s">
        <v>5767</v>
      </c>
      <c r="AE1006" s="2" t="s">
        <v>3457</v>
      </c>
      <c r="AF1006" s="2" t="s">
        <v>3458</v>
      </c>
    </row>
    <row r="1007" spans="1:32" ht="198.6" hidden="1">
      <c r="A1007" s="1">
        <f t="shared" si="16"/>
        <v>1006</v>
      </c>
      <c r="B1007" s="2" t="s">
        <v>2298</v>
      </c>
      <c r="C1007" s="2" t="s">
        <v>2563</v>
      </c>
      <c r="D1007" s="2" t="s">
        <v>3451</v>
      </c>
      <c r="E1007" s="2" t="s">
        <v>321</v>
      </c>
      <c r="F1007" s="2">
        <v>8669015988201800</v>
      </c>
      <c r="G1007" s="2">
        <v>9</v>
      </c>
      <c r="H1007" s="2">
        <v>2019</v>
      </c>
      <c r="I1007" s="2" t="s">
        <v>5803</v>
      </c>
      <c r="J1007" s="2">
        <v>21879733000118</v>
      </c>
      <c r="K1007" s="6">
        <v>43536</v>
      </c>
      <c r="L1007" s="2" t="s">
        <v>5804</v>
      </c>
      <c r="M1007" s="2" t="s">
        <v>4119</v>
      </c>
      <c r="N1007" s="2" t="s">
        <v>406</v>
      </c>
      <c r="O1007" s="2">
        <v>12</v>
      </c>
      <c r="P1007" s="3">
        <v>7393.47</v>
      </c>
      <c r="Q1007" s="3">
        <v>88721.63</v>
      </c>
      <c r="R1007" s="2" t="s">
        <v>174</v>
      </c>
      <c r="S1007" s="2" t="s">
        <v>16</v>
      </c>
      <c r="T1007" s="2" t="s">
        <v>1289</v>
      </c>
      <c r="U1007" s="2">
        <v>44267</v>
      </c>
      <c r="V1007" s="2" t="s">
        <v>312</v>
      </c>
      <c r="W1007" s="2" t="s">
        <v>2309</v>
      </c>
      <c r="X1007" s="2" t="s">
        <v>2309</v>
      </c>
      <c r="Y1007" s="2" t="s">
        <v>5766</v>
      </c>
      <c r="Z1007" s="2" t="s">
        <v>323</v>
      </c>
      <c r="AA1007" s="2" t="s">
        <v>14</v>
      </c>
      <c r="AB1007" s="2" t="s">
        <v>14</v>
      </c>
      <c r="AC1007" s="2">
        <v>2019</v>
      </c>
      <c r="AD1007" s="2" t="s">
        <v>5767</v>
      </c>
      <c r="AE1007" s="2" t="s">
        <v>3457</v>
      </c>
      <c r="AF1007" s="2" t="s">
        <v>3458</v>
      </c>
    </row>
    <row r="1008" spans="1:32" ht="53.4" hidden="1">
      <c r="A1008" s="1">
        <f t="shared" si="16"/>
        <v>1007</v>
      </c>
      <c r="B1008" s="2" t="s">
        <v>2298</v>
      </c>
      <c r="C1008" s="2" t="s">
        <v>2563</v>
      </c>
      <c r="D1008" s="2" t="s">
        <v>3451</v>
      </c>
      <c r="E1008" s="2" t="s">
        <v>321</v>
      </c>
      <c r="F1008" s="2">
        <v>8669001239201970</v>
      </c>
      <c r="G1008" s="2">
        <v>10</v>
      </c>
      <c r="H1008" s="2">
        <v>2019</v>
      </c>
      <c r="I1008" s="2" t="s">
        <v>5805</v>
      </c>
      <c r="J1008" s="2">
        <v>4674092000146</v>
      </c>
      <c r="K1008" s="6">
        <v>43532</v>
      </c>
      <c r="L1008" s="2" t="s">
        <v>5806</v>
      </c>
      <c r="M1008" s="2" t="s">
        <v>4739</v>
      </c>
      <c r="N1008" s="2" t="s">
        <v>406</v>
      </c>
      <c r="O1008" s="2">
        <v>12</v>
      </c>
      <c r="P1008" s="3">
        <v>2408.33</v>
      </c>
      <c r="Q1008" s="3">
        <v>28900</v>
      </c>
      <c r="R1008" s="2" t="s">
        <v>39</v>
      </c>
      <c r="S1008" s="2" t="s">
        <v>39</v>
      </c>
      <c r="T1008" s="2" t="s">
        <v>38</v>
      </c>
      <c r="U1008" s="2">
        <v>44446</v>
      </c>
      <c r="V1008" s="2" t="s">
        <v>312</v>
      </c>
      <c r="W1008" s="2" t="s">
        <v>2309</v>
      </c>
      <c r="X1008" s="2" t="s">
        <v>2309</v>
      </c>
      <c r="Y1008" s="2" t="s">
        <v>5766</v>
      </c>
      <c r="Z1008" s="2" t="s">
        <v>323</v>
      </c>
      <c r="AA1008" s="2" t="s">
        <v>14</v>
      </c>
      <c r="AB1008" s="2" t="s">
        <v>14</v>
      </c>
      <c r="AC1008" s="2">
        <v>2019</v>
      </c>
      <c r="AD1008" s="2" t="s">
        <v>5767</v>
      </c>
      <c r="AE1008" s="2" t="s">
        <v>3457</v>
      </c>
      <c r="AF1008" s="2" t="s">
        <v>3458</v>
      </c>
    </row>
    <row r="1009" spans="1:32" ht="106.2" hidden="1">
      <c r="A1009" s="1">
        <f t="shared" si="16"/>
        <v>1008</v>
      </c>
      <c r="B1009" s="2" t="s">
        <v>2298</v>
      </c>
      <c r="C1009" s="2" t="s">
        <v>2563</v>
      </c>
      <c r="D1009" s="2" t="s">
        <v>3451</v>
      </c>
      <c r="E1009" s="2" t="s">
        <v>321</v>
      </c>
      <c r="F1009" s="2">
        <v>8669001017201950</v>
      </c>
      <c r="G1009" s="2">
        <v>11</v>
      </c>
      <c r="H1009" s="2">
        <v>2019</v>
      </c>
      <c r="I1009" s="2" t="s">
        <v>4824</v>
      </c>
      <c r="J1009" s="2">
        <v>7094346000145</v>
      </c>
      <c r="K1009" s="6">
        <v>43635</v>
      </c>
      <c r="L1009" s="2" t="s">
        <v>5807</v>
      </c>
      <c r="M1009" s="2" t="s">
        <v>5808</v>
      </c>
      <c r="N1009" s="2" t="s">
        <v>406</v>
      </c>
      <c r="O1009" s="2">
        <v>12</v>
      </c>
      <c r="P1009" s="3">
        <v>8156.72</v>
      </c>
      <c r="Q1009" s="3">
        <v>97880.66</v>
      </c>
      <c r="R1009" s="2" t="s">
        <v>39</v>
      </c>
      <c r="S1009" s="2" t="s">
        <v>39</v>
      </c>
      <c r="T1009" s="2" t="s">
        <v>256</v>
      </c>
      <c r="U1009" s="2">
        <v>44365</v>
      </c>
      <c r="V1009" s="2" t="s">
        <v>312</v>
      </c>
      <c r="W1009" s="2" t="s">
        <v>2309</v>
      </c>
      <c r="X1009" s="2" t="s">
        <v>2309</v>
      </c>
      <c r="Y1009" s="2" t="s">
        <v>5766</v>
      </c>
      <c r="Z1009" s="2" t="s">
        <v>323</v>
      </c>
      <c r="AA1009" s="2" t="s">
        <v>14</v>
      </c>
      <c r="AB1009" s="2" t="s">
        <v>14</v>
      </c>
      <c r="AC1009" s="2">
        <v>2019</v>
      </c>
      <c r="AD1009" s="2" t="s">
        <v>5767</v>
      </c>
      <c r="AE1009" s="2" t="s">
        <v>3457</v>
      </c>
      <c r="AF1009" s="2" t="s">
        <v>3458</v>
      </c>
    </row>
    <row r="1010" spans="1:32" ht="198.6" hidden="1">
      <c r="A1010" s="1">
        <f t="shared" si="16"/>
        <v>1009</v>
      </c>
      <c r="B1010" s="2" t="s">
        <v>2298</v>
      </c>
      <c r="C1010" s="2" t="s">
        <v>2563</v>
      </c>
      <c r="D1010" s="2" t="s">
        <v>3451</v>
      </c>
      <c r="E1010" s="2" t="s">
        <v>321</v>
      </c>
      <c r="F1010" s="2">
        <v>8669021567201990</v>
      </c>
      <c r="G1010" s="2">
        <v>15</v>
      </c>
      <c r="H1010" s="2">
        <v>2019</v>
      </c>
      <c r="I1010" s="2" t="s">
        <v>5809</v>
      </c>
      <c r="J1010" s="2">
        <v>22752246000152</v>
      </c>
      <c r="K1010" s="6">
        <v>43661</v>
      </c>
      <c r="L1010" s="2" t="s">
        <v>5810</v>
      </c>
      <c r="M1010" s="2" t="s">
        <v>4119</v>
      </c>
      <c r="N1010" s="2" t="s">
        <v>406</v>
      </c>
      <c r="O1010" s="2">
        <v>12</v>
      </c>
      <c r="P1010" s="3">
        <v>7144.69</v>
      </c>
      <c r="Q1010" s="3">
        <v>85736.25</v>
      </c>
      <c r="R1010" s="2" t="s">
        <v>174</v>
      </c>
      <c r="S1010" s="2" t="s">
        <v>16</v>
      </c>
      <c r="T1010" s="2" t="s">
        <v>1289</v>
      </c>
      <c r="U1010" s="2">
        <v>44392</v>
      </c>
      <c r="V1010" s="2" t="s">
        <v>312</v>
      </c>
      <c r="W1010" s="2" t="s">
        <v>2309</v>
      </c>
      <c r="X1010" s="2" t="s">
        <v>2309</v>
      </c>
      <c r="Y1010" s="2" t="s">
        <v>5766</v>
      </c>
      <c r="Z1010" s="2" t="s">
        <v>323</v>
      </c>
      <c r="AA1010" s="2" t="s">
        <v>14</v>
      </c>
      <c r="AB1010" s="2" t="s">
        <v>14</v>
      </c>
      <c r="AC1010" s="2">
        <v>2019</v>
      </c>
      <c r="AD1010" s="2" t="s">
        <v>5767</v>
      </c>
      <c r="AE1010" s="2" t="s">
        <v>3457</v>
      </c>
      <c r="AF1010" s="2" t="s">
        <v>3458</v>
      </c>
    </row>
    <row r="1011" spans="1:32" ht="66.599999999999994" hidden="1">
      <c r="A1011" s="1">
        <f t="shared" si="16"/>
        <v>1010</v>
      </c>
      <c r="B1011" s="2" t="s">
        <v>2298</v>
      </c>
      <c r="C1011" s="2" t="s">
        <v>2563</v>
      </c>
      <c r="D1011" s="2" t="s">
        <v>3451</v>
      </c>
      <c r="E1011" s="2" t="s">
        <v>321</v>
      </c>
      <c r="F1011" s="2">
        <v>8669030656201920</v>
      </c>
      <c r="G1011" s="2">
        <v>22</v>
      </c>
      <c r="H1011" s="2">
        <v>2019</v>
      </c>
      <c r="I1011" s="2" t="s">
        <v>3983</v>
      </c>
      <c r="J1011" s="2">
        <v>6064175000149</v>
      </c>
      <c r="K1011" s="6">
        <v>43710</v>
      </c>
      <c r="L1011" s="2" t="s">
        <v>5811</v>
      </c>
      <c r="M1011" s="2" t="s">
        <v>5714</v>
      </c>
      <c r="N1011" s="2" t="s">
        <v>406</v>
      </c>
      <c r="O1011" s="2">
        <v>12</v>
      </c>
      <c r="P1011" s="3">
        <v>39270.589999999997</v>
      </c>
      <c r="Q1011" s="3">
        <v>471247.07</v>
      </c>
      <c r="R1011" s="2" t="s">
        <v>174</v>
      </c>
      <c r="S1011" s="2" t="s">
        <v>64</v>
      </c>
      <c r="T1011" s="2" t="s">
        <v>142</v>
      </c>
      <c r="U1011" s="2">
        <v>44441</v>
      </c>
      <c r="V1011" s="2" t="s">
        <v>312</v>
      </c>
      <c r="W1011" s="2" t="s">
        <v>2309</v>
      </c>
      <c r="X1011" s="2" t="s">
        <v>2309</v>
      </c>
      <c r="Y1011" s="2" t="s">
        <v>5766</v>
      </c>
      <c r="Z1011" s="2" t="s">
        <v>333</v>
      </c>
      <c r="AA1011" s="2" t="s">
        <v>657</v>
      </c>
      <c r="AB1011" s="2">
        <v>200109</v>
      </c>
      <c r="AC1011" s="2">
        <v>2019</v>
      </c>
      <c r="AD1011" s="2" t="s">
        <v>5767</v>
      </c>
      <c r="AE1011" s="2" t="s">
        <v>3457</v>
      </c>
      <c r="AF1011" s="2" t="s">
        <v>3458</v>
      </c>
    </row>
    <row r="1012" spans="1:32" ht="53.4" hidden="1">
      <c r="A1012" s="1">
        <f t="shared" si="16"/>
        <v>1011</v>
      </c>
      <c r="B1012" s="2" t="s">
        <v>2298</v>
      </c>
      <c r="C1012" s="2" t="s">
        <v>2563</v>
      </c>
      <c r="D1012" s="2" t="s">
        <v>3451</v>
      </c>
      <c r="E1012" s="2" t="s">
        <v>321</v>
      </c>
      <c r="F1012" s="2">
        <v>8669008569201990</v>
      </c>
      <c r="G1012" s="2">
        <v>23</v>
      </c>
      <c r="H1012" s="2">
        <v>2019</v>
      </c>
      <c r="I1012" s="2" t="s">
        <v>4807</v>
      </c>
      <c r="J1012" s="2">
        <v>76535764000143</v>
      </c>
      <c r="K1012" s="6">
        <v>43761</v>
      </c>
      <c r="L1012" s="2" t="s">
        <v>5806</v>
      </c>
      <c r="M1012" s="2" t="s">
        <v>4739</v>
      </c>
      <c r="N1012" s="2" t="s">
        <v>406</v>
      </c>
      <c r="O1012" s="2">
        <v>12</v>
      </c>
      <c r="P1012" s="3">
        <v>23254.13</v>
      </c>
      <c r="Q1012" s="3">
        <v>279049.58</v>
      </c>
      <c r="R1012" s="2" t="s">
        <v>39</v>
      </c>
      <c r="S1012" s="2" t="s">
        <v>39</v>
      </c>
      <c r="T1012" s="2" t="s">
        <v>38</v>
      </c>
      <c r="U1012" s="2">
        <v>44674</v>
      </c>
      <c r="V1012" s="2" t="s">
        <v>312</v>
      </c>
      <c r="W1012" s="2" t="s">
        <v>2309</v>
      </c>
      <c r="X1012" s="2" t="s">
        <v>2309</v>
      </c>
      <c r="Y1012" s="2" t="s">
        <v>5766</v>
      </c>
      <c r="Z1012" s="2" t="s">
        <v>323</v>
      </c>
      <c r="AA1012" s="2" t="s">
        <v>14</v>
      </c>
      <c r="AB1012" s="2" t="s">
        <v>14</v>
      </c>
      <c r="AC1012" s="2">
        <v>2019</v>
      </c>
      <c r="AD1012" s="2" t="s">
        <v>5767</v>
      </c>
      <c r="AE1012" s="2" t="s">
        <v>3457</v>
      </c>
      <c r="AF1012" s="2" t="s">
        <v>3458</v>
      </c>
    </row>
    <row r="1013" spans="1:32" ht="145.80000000000001" hidden="1">
      <c r="A1013" s="1">
        <f t="shared" si="16"/>
        <v>1012</v>
      </c>
      <c r="B1013" s="2" t="s">
        <v>2298</v>
      </c>
      <c r="C1013" s="2" t="s">
        <v>2563</v>
      </c>
      <c r="D1013" s="2" t="s">
        <v>3451</v>
      </c>
      <c r="E1013" s="2" t="s">
        <v>321</v>
      </c>
      <c r="F1013" s="2">
        <v>8669013317201800</v>
      </c>
      <c r="G1013" s="2">
        <v>25</v>
      </c>
      <c r="H1013" s="2">
        <v>2019</v>
      </c>
      <c r="I1013" s="2" t="s">
        <v>5812</v>
      </c>
      <c r="J1013" s="2">
        <v>15529212000138</v>
      </c>
      <c r="K1013" s="6">
        <v>43763</v>
      </c>
      <c r="L1013" s="2" t="s">
        <v>5813</v>
      </c>
      <c r="M1013" s="2" t="s">
        <v>5814</v>
      </c>
      <c r="N1013" s="2" t="s">
        <v>406</v>
      </c>
      <c r="O1013" s="2">
        <v>12</v>
      </c>
      <c r="P1013" s="3">
        <v>90000</v>
      </c>
      <c r="Q1013" s="3">
        <v>1080000</v>
      </c>
      <c r="R1013" s="2" t="s">
        <v>174</v>
      </c>
      <c r="S1013" s="2" t="s">
        <v>64</v>
      </c>
      <c r="T1013" s="2" t="s">
        <v>142</v>
      </c>
      <c r="U1013" s="2">
        <v>44493</v>
      </c>
      <c r="V1013" s="2" t="s">
        <v>312</v>
      </c>
      <c r="W1013" s="2" t="s">
        <v>2309</v>
      </c>
      <c r="X1013" s="2" t="s">
        <v>2309</v>
      </c>
      <c r="Y1013" s="2" t="s">
        <v>5766</v>
      </c>
      <c r="Z1013" s="2" t="s">
        <v>3923</v>
      </c>
      <c r="AA1013" s="2" t="s">
        <v>14</v>
      </c>
      <c r="AB1013" s="2" t="s">
        <v>14</v>
      </c>
      <c r="AC1013" s="2">
        <v>2019</v>
      </c>
      <c r="AD1013" s="2" t="s">
        <v>5767</v>
      </c>
      <c r="AE1013" s="2" t="s">
        <v>3457</v>
      </c>
      <c r="AF1013" s="2" t="s">
        <v>3458</v>
      </c>
    </row>
    <row r="1014" spans="1:32" ht="53.4" hidden="1">
      <c r="A1014" s="1">
        <f t="shared" si="16"/>
        <v>1013</v>
      </c>
      <c r="B1014" s="2" t="s">
        <v>2298</v>
      </c>
      <c r="C1014" s="2" t="s">
        <v>2563</v>
      </c>
      <c r="D1014" s="2" t="s">
        <v>3451</v>
      </c>
      <c r="E1014" s="2" t="s">
        <v>321</v>
      </c>
      <c r="F1014" s="2">
        <v>8669021324201870</v>
      </c>
      <c r="G1014" s="2">
        <v>30</v>
      </c>
      <c r="H1014" s="2">
        <v>2019</v>
      </c>
      <c r="I1014" s="2" t="s">
        <v>5815</v>
      </c>
      <c r="J1014" s="2">
        <v>5772792000217</v>
      </c>
      <c r="K1014" s="6">
        <v>43775</v>
      </c>
      <c r="L1014" s="2" t="s">
        <v>5816</v>
      </c>
      <c r="M1014" s="2" t="s">
        <v>5817</v>
      </c>
      <c r="N1014" s="2" t="s">
        <v>406</v>
      </c>
      <c r="O1014" s="2">
        <v>12</v>
      </c>
      <c r="P1014" s="3">
        <v>35833.300000000003</v>
      </c>
      <c r="Q1014" s="3">
        <v>429999.6</v>
      </c>
      <c r="R1014" s="2" t="s">
        <v>174</v>
      </c>
      <c r="S1014" s="2" t="s">
        <v>64</v>
      </c>
      <c r="T1014" s="2" t="s">
        <v>142</v>
      </c>
      <c r="U1014" s="2">
        <v>44506</v>
      </c>
      <c r="V1014" s="2" t="s">
        <v>312</v>
      </c>
      <c r="W1014" s="2" t="s">
        <v>2309</v>
      </c>
      <c r="X1014" s="2" t="s">
        <v>2309</v>
      </c>
      <c r="Y1014" s="2" t="s">
        <v>5766</v>
      </c>
      <c r="Z1014" s="2" t="s">
        <v>323</v>
      </c>
      <c r="AA1014" s="2" t="s">
        <v>14</v>
      </c>
      <c r="AB1014" s="2" t="s">
        <v>14</v>
      </c>
      <c r="AC1014" s="2">
        <v>2019</v>
      </c>
      <c r="AD1014" s="2" t="s">
        <v>5767</v>
      </c>
      <c r="AE1014" s="2" t="s">
        <v>3457</v>
      </c>
      <c r="AF1014" s="2" t="s">
        <v>3458</v>
      </c>
    </row>
    <row r="1015" spans="1:32" ht="53.4" hidden="1">
      <c r="A1015" s="1">
        <f t="shared" si="16"/>
        <v>1014</v>
      </c>
      <c r="B1015" s="2" t="s">
        <v>2298</v>
      </c>
      <c r="C1015" s="2" t="s">
        <v>2563</v>
      </c>
      <c r="D1015" s="2" t="s">
        <v>3451</v>
      </c>
      <c r="E1015" s="2" t="s">
        <v>321</v>
      </c>
      <c r="F1015" s="2">
        <v>8669026521201960</v>
      </c>
      <c r="G1015" s="2">
        <v>2</v>
      </c>
      <c r="H1015" s="2">
        <v>2020</v>
      </c>
      <c r="I1015" s="2" t="s">
        <v>5818</v>
      </c>
      <c r="J1015" s="2">
        <v>4674092000146</v>
      </c>
      <c r="K1015" s="6">
        <v>43843</v>
      </c>
      <c r="L1015" s="2" t="s">
        <v>5819</v>
      </c>
      <c r="M1015" s="2" t="s">
        <v>4739</v>
      </c>
      <c r="N1015" s="2" t="s">
        <v>406</v>
      </c>
      <c r="O1015" s="2">
        <v>12</v>
      </c>
      <c r="P1015" s="3">
        <v>66666.67</v>
      </c>
      <c r="Q1015" s="3">
        <v>800000</v>
      </c>
      <c r="R1015" s="2" t="s">
        <v>39</v>
      </c>
      <c r="S1015" s="2" t="s">
        <v>39</v>
      </c>
      <c r="T1015" s="2" t="s">
        <v>38</v>
      </c>
      <c r="U1015" s="2">
        <v>44755</v>
      </c>
      <c r="V1015" s="2" t="s">
        <v>312</v>
      </c>
      <c r="W1015" s="2" t="s">
        <v>2309</v>
      </c>
      <c r="X1015" s="2" t="s">
        <v>2309</v>
      </c>
      <c r="Y1015" s="2" t="s">
        <v>5766</v>
      </c>
      <c r="Z1015" s="2" t="s">
        <v>323</v>
      </c>
      <c r="AA1015" s="2" t="s">
        <v>14</v>
      </c>
      <c r="AB1015" s="2" t="s">
        <v>14</v>
      </c>
      <c r="AC1015" s="2">
        <v>2020</v>
      </c>
      <c r="AD1015" s="2" t="s">
        <v>5767</v>
      </c>
      <c r="AE1015" s="2" t="s">
        <v>3457</v>
      </c>
      <c r="AF1015" s="2" t="s">
        <v>3458</v>
      </c>
    </row>
    <row r="1016" spans="1:32" ht="132.6" hidden="1">
      <c r="A1016" s="1">
        <f t="shared" si="16"/>
        <v>1015</v>
      </c>
      <c r="B1016" s="2" t="s">
        <v>2298</v>
      </c>
      <c r="C1016" s="2" t="s">
        <v>2563</v>
      </c>
      <c r="D1016" s="2" t="s">
        <v>3451</v>
      </c>
      <c r="E1016" s="2" t="s">
        <v>321</v>
      </c>
      <c r="F1016" s="2">
        <v>8669031838201910</v>
      </c>
      <c r="G1016" s="2">
        <v>3</v>
      </c>
      <c r="H1016" s="2">
        <v>2020</v>
      </c>
      <c r="I1016" s="2" t="s">
        <v>5820</v>
      </c>
      <c r="J1016" s="2">
        <v>11130417000195</v>
      </c>
      <c r="K1016" s="6">
        <v>43851</v>
      </c>
      <c r="L1016" s="2" t="s">
        <v>5821</v>
      </c>
      <c r="M1016" s="2" t="s">
        <v>3767</v>
      </c>
      <c r="N1016" s="2" t="s">
        <v>406</v>
      </c>
      <c r="O1016" s="2">
        <v>12</v>
      </c>
      <c r="P1016" s="3">
        <v>28569.1</v>
      </c>
      <c r="Q1016" s="3">
        <v>342829.2</v>
      </c>
      <c r="R1016" s="2" t="s">
        <v>174</v>
      </c>
      <c r="S1016" s="2" t="s">
        <v>64</v>
      </c>
      <c r="T1016" s="2" t="s">
        <v>142</v>
      </c>
      <c r="U1016" s="2">
        <v>44581</v>
      </c>
      <c r="V1016" s="2" t="s">
        <v>312</v>
      </c>
      <c r="W1016" s="2" t="s">
        <v>2309</v>
      </c>
      <c r="X1016" s="2" t="s">
        <v>2309</v>
      </c>
      <c r="Y1016" s="2" t="s">
        <v>5766</v>
      </c>
      <c r="Z1016" s="2" t="s">
        <v>323</v>
      </c>
      <c r="AA1016" s="2" t="s">
        <v>14</v>
      </c>
      <c r="AB1016" s="2" t="s">
        <v>14</v>
      </c>
      <c r="AC1016" s="2">
        <v>2020</v>
      </c>
      <c r="AD1016" s="2" t="s">
        <v>5767</v>
      </c>
      <c r="AE1016" s="2" t="s">
        <v>3457</v>
      </c>
      <c r="AF1016" s="2" t="s">
        <v>3458</v>
      </c>
    </row>
    <row r="1017" spans="1:32" ht="53.4" hidden="1">
      <c r="A1017" s="1">
        <f t="shared" si="16"/>
        <v>1016</v>
      </c>
      <c r="B1017" s="2" t="s">
        <v>2298</v>
      </c>
      <c r="C1017" s="2" t="s">
        <v>2563</v>
      </c>
      <c r="D1017" s="2" t="s">
        <v>3451</v>
      </c>
      <c r="E1017" s="2" t="s">
        <v>321</v>
      </c>
      <c r="F1017" s="2">
        <v>8669022049201990</v>
      </c>
      <c r="G1017" s="2">
        <v>5</v>
      </c>
      <c r="H1017" s="2">
        <v>2020</v>
      </c>
      <c r="I1017" s="2" t="s">
        <v>4223</v>
      </c>
      <c r="J1017" s="2">
        <v>3399966000131</v>
      </c>
      <c r="K1017" s="6">
        <v>43868</v>
      </c>
      <c r="L1017" s="2" t="s">
        <v>5822</v>
      </c>
      <c r="M1017" s="2" t="s">
        <v>5823</v>
      </c>
      <c r="N1017" s="2" t="s">
        <v>406</v>
      </c>
      <c r="O1017" s="2">
        <v>12</v>
      </c>
      <c r="P1017" s="3">
        <v>3666.04</v>
      </c>
      <c r="Q1017" s="3">
        <v>43992.480000000003</v>
      </c>
      <c r="R1017" s="2" t="s">
        <v>39</v>
      </c>
      <c r="S1017" s="2" t="s">
        <v>39</v>
      </c>
      <c r="T1017" s="2" t="s">
        <v>256</v>
      </c>
      <c r="U1017" s="2">
        <v>44597</v>
      </c>
      <c r="V1017" s="2" t="s">
        <v>312</v>
      </c>
      <c r="W1017" s="2" t="s">
        <v>2309</v>
      </c>
      <c r="X1017" s="2" t="s">
        <v>2309</v>
      </c>
      <c r="Y1017" s="2" t="s">
        <v>5766</v>
      </c>
      <c r="Z1017" s="2" t="s">
        <v>323</v>
      </c>
      <c r="AA1017" s="2" t="s">
        <v>14</v>
      </c>
      <c r="AB1017" s="2" t="s">
        <v>14</v>
      </c>
      <c r="AC1017" s="2">
        <v>2020</v>
      </c>
      <c r="AD1017" s="2" t="s">
        <v>5767</v>
      </c>
      <c r="AE1017" s="2" t="s">
        <v>3457</v>
      </c>
      <c r="AF1017" s="2" t="s">
        <v>3458</v>
      </c>
    </row>
    <row r="1018" spans="1:32" ht="53.4" hidden="1">
      <c r="A1018" s="1">
        <f t="shared" si="16"/>
        <v>1017</v>
      </c>
      <c r="B1018" s="2" t="s">
        <v>2298</v>
      </c>
      <c r="C1018" s="2" t="s">
        <v>2563</v>
      </c>
      <c r="D1018" s="2" t="s">
        <v>3451</v>
      </c>
      <c r="E1018" s="2" t="s">
        <v>321</v>
      </c>
      <c r="F1018" s="2">
        <v>8669043900201910</v>
      </c>
      <c r="G1018" s="2">
        <v>10</v>
      </c>
      <c r="H1018" s="2">
        <v>2020</v>
      </c>
      <c r="I1018" s="2" t="s">
        <v>4114</v>
      </c>
      <c r="J1018" s="2">
        <v>2558157000162</v>
      </c>
      <c r="K1018" s="6">
        <v>43899</v>
      </c>
      <c r="L1018" s="2" t="s">
        <v>5824</v>
      </c>
      <c r="M1018" s="2" t="s">
        <v>4739</v>
      </c>
      <c r="N1018" s="2" t="s">
        <v>406</v>
      </c>
      <c r="O1018" s="2">
        <v>12</v>
      </c>
      <c r="P1018" s="3">
        <v>1920</v>
      </c>
      <c r="Q1018" s="3">
        <v>23040</v>
      </c>
      <c r="R1018" s="2" t="s">
        <v>39</v>
      </c>
      <c r="S1018" s="2" t="s">
        <v>39</v>
      </c>
      <c r="T1018" s="2" t="s">
        <v>38</v>
      </c>
      <c r="U1018" s="2">
        <v>44263</v>
      </c>
      <c r="V1018" s="2" t="s">
        <v>312</v>
      </c>
      <c r="W1018" s="2" t="s">
        <v>2309</v>
      </c>
      <c r="X1018" s="2" t="s">
        <v>2309</v>
      </c>
      <c r="Y1018" s="2" t="s">
        <v>5766</v>
      </c>
      <c r="Z1018" s="2" t="s">
        <v>333</v>
      </c>
      <c r="AA1018" s="2" t="s">
        <v>657</v>
      </c>
      <c r="AB1018" s="2">
        <v>200109</v>
      </c>
      <c r="AC1018" s="2">
        <v>2020</v>
      </c>
      <c r="AD1018" s="2" t="s">
        <v>5767</v>
      </c>
      <c r="AE1018" s="2" t="s">
        <v>3457</v>
      </c>
      <c r="AF1018" s="2" t="s">
        <v>3458</v>
      </c>
    </row>
    <row r="1019" spans="1:32" ht="185.4" hidden="1">
      <c r="A1019" s="1">
        <f t="shared" si="16"/>
        <v>1018</v>
      </c>
      <c r="B1019" s="2" t="s">
        <v>2298</v>
      </c>
      <c r="C1019" s="2" t="s">
        <v>2563</v>
      </c>
      <c r="D1019" s="2" t="s">
        <v>3451</v>
      </c>
      <c r="E1019" s="2" t="s">
        <v>321</v>
      </c>
      <c r="F1019" s="2">
        <v>8669021567201990</v>
      </c>
      <c r="G1019" s="2">
        <v>11</v>
      </c>
      <c r="H1019" s="2">
        <v>2020</v>
      </c>
      <c r="I1019" s="2" t="s">
        <v>5825</v>
      </c>
      <c r="J1019" s="2">
        <v>18727597000136</v>
      </c>
      <c r="K1019" s="6">
        <v>43928</v>
      </c>
      <c r="L1019" s="2" t="s">
        <v>5826</v>
      </c>
      <c r="M1019" s="2" t="s">
        <v>4119</v>
      </c>
      <c r="N1019" s="2" t="s">
        <v>406</v>
      </c>
      <c r="O1019" s="2">
        <v>12</v>
      </c>
      <c r="P1019" s="3">
        <v>4378.67</v>
      </c>
      <c r="Q1019" s="3">
        <v>52544</v>
      </c>
      <c r="R1019" s="2" t="s">
        <v>174</v>
      </c>
      <c r="S1019" s="2" t="s">
        <v>16</v>
      </c>
      <c r="T1019" s="2" t="s">
        <v>1289</v>
      </c>
      <c r="U1019" s="2">
        <v>44292</v>
      </c>
      <c r="V1019" s="2" t="s">
        <v>312</v>
      </c>
      <c r="W1019" s="2" t="s">
        <v>2309</v>
      </c>
      <c r="X1019" s="2" t="s">
        <v>2309</v>
      </c>
      <c r="Y1019" s="2" t="s">
        <v>5766</v>
      </c>
      <c r="Z1019" s="2" t="s">
        <v>323</v>
      </c>
      <c r="AA1019" s="2" t="s">
        <v>14</v>
      </c>
      <c r="AB1019" s="2" t="s">
        <v>14</v>
      </c>
      <c r="AC1019" s="2">
        <v>2020</v>
      </c>
      <c r="AD1019" s="2" t="s">
        <v>5767</v>
      </c>
      <c r="AE1019" s="2" t="s">
        <v>3457</v>
      </c>
      <c r="AF1019" s="2" t="s">
        <v>3458</v>
      </c>
    </row>
    <row r="1020" spans="1:32" ht="93" hidden="1">
      <c r="A1020" s="1">
        <f t="shared" si="16"/>
        <v>1019</v>
      </c>
      <c r="B1020" s="2" t="s">
        <v>2298</v>
      </c>
      <c r="C1020" s="2" t="s">
        <v>2563</v>
      </c>
      <c r="D1020" s="2" t="s">
        <v>3451</v>
      </c>
      <c r="E1020" s="2" t="s">
        <v>321</v>
      </c>
      <c r="F1020" s="2">
        <v>8669007129202050</v>
      </c>
      <c r="G1020" s="2">
        <v>12</v>
      </c>
      <c r="H1020" s="2">
        <v>2020</v>
      </c>
      <c r="I1020" s="2" t="s">
        <v>5827</v>
      </c>
      <c r="J1020" s="2">
        <v>5488891000190</v>
      </c>
      <c r="K1020" s="6">
        <v>44032</v>
      </c>
      <c r="L1020" s="2" t="s">
        <v>5828</v>
      </c>
      <c r="M1020" s="2" t="s">
        <v>5829</v>
      </c>
      <c r="N1020" s="2" t="s">
        <v>406</v>
      </c>
      <c r="O1020" s="2">
        <v>12</v>
      </c>
      <c r="P1020" s="3">
        <v>111920.84</v>
      </c>
      <c r="Q1020" s="3">
        <v>1343050.08</v>
      </c>
      <c r="R1020" s="2" t="s">
        <v>174</v>
      </c>
      <c r="S1020" s="2" t="s">
        <v>64</v>
      </c>
      <c r="T1020" s="2" t="s">
        <v>256</v>
      </c>
      <c r="U1020" s="2">
        <v>44396</v>
      </c>
      <c r="V1020" s="2" t="s">
        <v>312</v>
      </c>
      <c r="W1020" s="2" t="s">
        <v>2309</v>
      </c>
      <c r="X1020" s="2" t="s">
        <v>2309</v>
      </c>
      <c r="Y1020" s="2" t="s">
        <v>5766</v>
      </c>
      <c r="Z1020" s="2" t="s">
        <v>323</v>
      </c>
      <c r="AA1020" s="2" t="s">
        <v>14</v>
      </c>
      <c r="AB1020" s="2" t="s">
        <v>14</v>
      </c>
      <c r="AC1020" s="2">
        <v>2020</v>
      </c>
      <c r="AD1020" s="2" t="s">
        <v>5767</v>
      </c>
      <c r="AE1020" s="2" t="s">
        <v>3457</v>
      </c>
      <c r="AF1020" s="2" t="s">
        <v>3458</v>
      </c>
    </row>
    <row r="1021" spans="1:32" ht="53.4" hidden="1">
      <c r="A1021" s="1">
        <f t="shared" si="16"/>
        <v>1020</v>
      </c>
      <c r="B1021" s="2" t="s">
        <v>2298</v>
      </c>
      <c r="C1021" s="2" t="s">
        <v>2563</v>
      </c>
      <c r="D1021" s="2" t="s">
        <v>3451</v>
      </c>
      <c r="E1021" s="2" t="s">
        <v>321</v>
      </c>
      <c r="F1021" s="2">
        <v>8669020067201930</v>
      </c>
      <c r="G1021" s="2">
        <v>16</v>
      </c>
      <c r="H1021" s="2">
        <v>2020</v>
      </c>
      <c r="I1021" s="2" t="s">
        <v>5830</v>
      </c>
      <c r="J1021" s="2">
        <v>11587975000184</v>
      </c>
      <c r="K1021" s="6">
        <v>44124</v>
      </c>
      <c r="L1021" s="2" t="s">
        <v>5831</v>
      </c>
      <c r="M1021" s="2" t="s">
        <v>5832</v>
      </c>
      <c r="N1021" s="2" t="s">
        <v>406</v>
      </c>
      <c r="O1021" s="2">
        <v>12</v>
      </c>
      <c r="P1021" s="3">
        <v>216.67</v>
      </c>
      <c r="Q1021" s="3">
        <v>2600</v>
      </c>
      <c r="R1021" s="2" t="s">
        <v>174</v>
      </c>
      <c r="S1021" s="2" t="s">
        <v>39</v>
      </c>
      <c r="T1021" s="2" t="s">
        <v>542</v>
      </c>
      <c r="U1021" s="2">
        <v>44488</v>
      </c>
      <c r="V1021" s="2" t="s">
        <v>312</v>
      </c>
      <c r="W1021" s="2" t="s">
        <v>2309</v>
      </c>
      <c r="X1021" s="2" t="s">
        <v>2309</v>
      </c>
      <c r="Y1021" s="2" t="s">
        <v>5766</v>
      </c>
      <c r="Z1021" s="2" t="s">
        <v>333</v>
      </c>
      <c r="AA1021" s="2" t="s">
        <v>463</v>
      </c>
      <c r="AB1021" s="2">
        <v>200109</v>
      </c>
      <c r="AC1021" s="2">
        <v>2020</v>
      </c>
      <c r="AD1021" s="2" t="s">
        <v>5767</v>
      </c>
      <c r="AE1021" s="2" t="s">
        <v>3457</v>
      </c>
      <c r="AF1021" s="2" t="s">
        <v>3458</v>
      </c>
    </row>
    <row r="1022" spans="1:32" ht="66.599999999999994" hidden="1">
      <c r="A1022" s="1">
        <f t="shared" si="16"/>
        <v>1021</v>
      </c>
      <c r="B1022" s="2" t="s">
        <v>2298</v>
      </c>
      <c r="C1022" s="2" t="s">
        <v>2563</v>
      </c>
      <c r="D1022" s="2" t="s">
        <v>3451</v>
      </c>
      <c r="E1022" s="2" t="s">
        <v>321</v>
      </c>
      <c r="F1022" s="2">
        <v>8669014171202020</v>
      </c>
      <c r="G1022" s="2">
        <v>17</v>
      </c>
      <c r="H1022" s="2">
        <v>2020</v>
      </c>
      <c r="I1022" s="2" t="s">
        <v>5833</v>
      </c>
      <c r="J1022" s="2">
        <v>17875278000105</v>
      </c>
      <c r="K1022" s="6">
        <v>44132</v>
      </c>
      <c r="L1022" s="2" t="s">
        <v>5834</v>
      </c>
      <c r="M1022" s="2" t="s">
        <v>5835</v>
      </c>
      <c r="N1022" s="2" t="s">
        <v>406</v>
      </c>
      <c r="O1022" s="2">
        <v>12</v>
      </c>
      <c r="P1022" s="3">
        <v>68750</v>
      </c>
      <c r="Q1022" s="3">
        <v>825000</v>
      </c>
      <c r="R1022" s="2" t="s">
        <v>174</v>
      </c>
      <c r="S1022" s="2" t="s">
        <v>1827</v>
      </c>
      <c r="T1022" s="2" t="s">
        <v>1828</v>
      </c>
      <c r="U1022" s="2">
        <v>44496</v>
      </c>
      <c r="V1022" s="2" t="s">
        <v>469</v>
      </c>
      <c r="W1022" s="2" t="s">
        <v>2309</v>
      </c>
      <c r="X1022" s="2" t="s">
        <v>2309</v>
      </c>
      <c r="Y1022" s="2" t="s">
        <v>5766</v>
      </c>
      <c r="Z1022" s="2" t="s">
        <v>323</v>
      </c>
      <c r="AA1022" s="2" t="s">
        <v>14</v>
      </c>
      <c r="AB1022" s="2" t="s">
        <v>14</v>
      </c>
      <c r="AC1022" s="2">
        <v>2020</v>
      </c>
      <c r="AD1022" s="2" t="s">
        <v>5767</v>
      </c>
      <c r="AE1022" s="2" t="s">
        <v>3457</v>
      </c>
      <c r="AF1022" s="2" t="s">
        <v>3458</v>
      </c>
    </row>
    <row r="1023" spans="1:32" ht="66.599999999999994" hidden="1">
      <c r="A1023" s="1">
        <f t="shared" si="16"/>
        <v>1022</v>
      </c>
      <c r="B1023" s="2" t="s">
        <v>2298</v>
      </c>
      <c r="C1023" s="2" t="s">
        <v>2563</v>
      </c>
      <c r="D1023" s="2" t="s">
        <v>3451</v>
      </c>
      <c r="E1023" s="2" t="s">
        <v>321</v>
      </c>
      <c r="F1023" s="2">
        <v>8669023485202010</v>
      </c>
      <c r="G1023" s="2">
        <v>20</v>
      </c>
      <c r="H1023" s="2">
        <v>2020</v>
      </c>
      <c r="I1023" s="2" t="s">
        <v>5805</v>
      </c>
      <c r="J1023" s="2">
        <v>4674092000146</v>
      </c>
      <c r="K1023" s="6">
        <v>44189</v>
      </c>
      <c r="L1023" s="2" t="s">
        <v>5836</v>
      </c>
      <c r="M1023" s="2" t="s">
        <v>4739</v>
      </c>
      <c r="N1023" s="2" t="s">
        <v>406</v>
      </c>
      <c r="O1023" s="2">
        <v>12</v>
      </c>
      <c r="P1023" s="3">
        <v>4160</v>
      </c>
      <c r="Q1023" s="3">
        <v>49920</v>
      </c>
      <c r="R1023" s="2" t="s">
        <v>39</v>
      </c>
      <c r="S1023" s="2" t="s">
        <v>39</v>
      </c>
      <c r="T1023" s="2" t="s">
        <v>38</v>
      </c>
      <c r="U1023" s="2">
        <v>44553</v>
      </c>
      <c r="V1023" s="2" t="s">
        <v>312</v>
      </c>
      <c r="W1023" s="2" t="s">
        <v>2309</v>
      </c>
      <c r="X1023" s="2" t="s">
        <v>2309</v>
      </c>
      <c r="Y1023" s="2" t="s">
        <v>5766</v>
      </c>
      <c r="Z1023" s="2" t="s">
        <v>3923</v>
      </c>
      <c r="AA1023" s="2" t="s">
        <v>14</v>
      </c>
      <c r="AB1023" s="2" t="s">
        <v>14</v>
      </c>
      <c r="AC1023" s="2">
        <v>2020</v>
      </c>
      <c r="AD1023" s="2" t="s">
        <v>5767</v>
      </c>
      <c r="AE1023" s="2" t="s">
        <v>3457</v>
      </c>
      <c r="AF1023" s="2" t="s">
        <v>3458</v>
      </c>
    </row>
    <row r="1024" spans="1:32" ht="53.4" hidden="1">
      <c r="A1024" s="1">
        <f t="shared" si="16"/>
        <v>1023</v>
      </c>
      <c r="B1024" s="2" t="s">
        <v>2298</v>
      </c>
      <c r="C1024" s="2" t="s">
        <v>2576</v>
      </c>
      <c r="D1024" s="2" t="s">
        <v>3514</v>
      </c>
      <c r="E1024" s="2" t="s">
        <v>321</v>
      </c>
      <c r="F1024" s="2">
        <v>8670006397201980</v>
      </c>
      <c r="G1024" s="2">
        <v>20</v>
      </c>
      <c r="H1024" s="2">
        <v>2019</v>
      </c>
      <c r="I1024" s="2" t="s">
        <v>5837</v>
      </c>
      <c r="J1024" s="2">
        <v>63388441000122</v>
      </c>
      <c r="K1024" s="6">
        <v>43892</v>
      </c>
      <c r="L1024" s="2" t="s">
        <v>5838</v>
      </c>
      <c r="M1024" s="2" t="s">
        <v>5839</v>
      </c>
      <c r="N1024" s="2" t="s">
        <v>406</v>
      </c>
      <c r="O1024" s="2">
        <v>12</v>
      </c>
      <c r="P1024" s="3">
        <v>22666.67</v>
      </c>
      <c r="Q1024" s="3">
        <v>272000</v>
      </c>
      <c r="R1024" s="2" t="s">
        <v>17</v>
      </c>
      <c r="S1024" s="2" t="s">
        <v>55</v>
      </c>
      <c r="T1024" s="2" t="s">
        <v>125</v>
      </c>
      <c r="U1024" s="2">
        <v>44259</v>
      </c>
      <c r="V1024" s="2" t="s">
        <v>469</v>
      </c>
      <c r="W1024" s="2" t="s">
        <v>2309</v>
      </c>
      <c r="X1024" s="2" t="s">
        <v>2309</v>
      </c>
      <c r="Y1024" s="2" t="s">
        <v>5840</v>
      </c>
      <c r="Z1024" s="2" t="s">
        <v>333</v>
      </c>
      <c r="AA1024" s="2" t="s">
        <v>657</v>
      </c>
      <c r="AB1024" s="2">
        <v>200109</v>
      </c>
      <c r="AC1024" s="2">
        <v>2019</v>
      </c>
      <c r="AD1024" s="2" t="s">
        <v>5841</v>
      </c>
      <c r="AE1024" s="2" t="s">
        <v>5842</v>
      </c>
      <c r="AF1024" s="2" t="s">
        <v>5843</v>
      </c>
    </row>
    <row r="1025" spans="1:32" ht="53.4" hidden="1">
      <c r="A1025" s="1">
        <f t="shared" si="16"/>
        <v>1024</v>
      </c>
      <c r="B1025" s="2" t="s">
        <v>2298</v>
      </c>
      <c r="C1025" s="2" t="s">
        <v>2563</v>
      </c>
      <c r="D1025" s="2" t="s">
        <v>3514</v>
      </c>
      <c r="E1025" s="2" t="s">
        <v>321</v>
      </c>
      <c r="F1025" s="2">
        <v>8670004658201920</v>
      </c>
      <c r="G1025" s="2">
        <v>1</v>
      </c>
      <c r="H1025" s="2">
        <v>2020</v>
      </c>
      <c r="I1025" s="2" t="s">
        <v>5844</v>
      </c>
      <c r="J1025" s="2">
        <v>17532856000100</v>
      </c>
      <c r="K1025" s="6">
        <v>43894</v>
      </c>
      <c r="L1025" s="2" t="s">
        <v>5845</v>
      </c>
      <c r="M1025" s="2" t="s">
        <v>5845</v>
      </c>
      <c r="N1025" s="2" t="s">
        <v>406</v>
      </c>
      <c r="O1025" s="2">
        <v>12</v>
      </c>
      <c r="P1025" s="3">
        <v>5189.72</v>
      </c>
      <c r="Q1025" s="3">
        <v>62276.58</v>
      </c>
      <c r="R1025" s="2" t="s">
        <v>174</v>
      </c>
      <c r="S1025" s="2" t="s">
        <v>64</v>
      </c>
      <c r="T1025" s="2" t="s">
        <v>142</v>
      </c>
      <c r="U1025" s="2">
        <v>44259</v>
      </c>
      <c r="V1025" s="2" t="s">
        <v>312</v>
      </c>
      <c r="W1025" s="2" t="s">
        <v>2309</v>
      </c>
      <c r="X1025" s="2" t="s">
        <v>2309</v>
      </c>
      <c r="Y1025" s="2" t="s">
        <v>5840</v>
      </c>
      <c r="Z1025" s="2" t="s">
        <v>323</v>
      </c>
      <c r="AA1025" s="2" t="s">
        <v>14</v>
      </c>
      <c r="AB1025" s="2" t="s">
        <v>14</v>
      </c>
      <c r="AC1025" s="2">
        <v>2020</v>
      </c>
      <c r="AD1025" s="2" t="s">
        <v>5841</v>
      </c>
      <c r="AE1025" s="2" t="s">
        <v>5842</v>
      </c>
      <c r="AF1025" s="2" t="s">
        <v>5843</v>
      </c>
    </row>
    <row r="1026" spans="1:32" ht="53.4" hidden="1">
      <c r="A1026" s="1">
        <f t="shared" si="16"/>
        <v>1025</v>
      </c>
      <c r="B1026" s="2" t="s">
        <v>2298</v>
      </c>
      <c r="C1026" s="2" t="s">
        <v>2563</v>
      </c>
      <c r="D1026" s="2" t="s">
        <v>3514</v>
      </c>
      <c r="E1026" s="2" t="s">
        <v>321</v>
      </c>
      <c r="F1026" s="2">
        <v>8670001229201650</v>
      </c>
      <c r="G1026" s="2">
        <v>2</v>
      </c>
      <c r="H1026" s="2">
        <v>2016</v>
      </c>
      <c r="I1026" s="2" t="s">
        <v>5846</v>
      </c>
      <c r="J1026" s="2">
        <v>3506307000157</v>
      </c>
      <c r="K1026" s="6">
        <v>42436</v>
      </c>
      <c r="L1026" s="2" t="s">
        <v>5847</v>
      </c>
      <c r="M1026" s="2" t="s">
        <v>5848</v>
      </c>
      <c r="N1026" s="2" t="s">
        <v>406</v>
      </c>
      <c r="O1026" s="2">
        <v>12</v>
      </c>
      <c r="P1026" s="3">
        <v>55707.67</v>
      </c>
      <c r="Q1026" s="3">
        <v>668492</v>
      </c>
      <c r="R1026" s="2" t="s">
        <v>174</v>
      </c>
      <c r="S1026" s="2" t="s">
        <v>64</v>
      </c>
      <c r="T1026" s="2" t="s">
        <v>142</v>
      </c>
      <c r="U1026" s="2">
        <v>44262</v>
      </c>
      <c r="V1026" s="2" t="s">
        <v>312</v>
      </c>
      <c r="W1026" s="2" t="s">
        <v>2309</v>
      </c>
      <c r="X1026" s="2" t="s">
        <v>2309</v>
      </c>
      <c r="Y1026" s="2" t="s">
        <v>5840</v>
      </c>
      <c r="Z1026" s="2" t="s">
        <v>333</v>
      </c>
      <c r="AA1026" s="2" t="s">
        <v>657</v>
      </c>
      <c r="AB1026" s="2">
        <v>200109</v>
      </c>
      <c r="AC1026" s="2">
        <v>2016</v>
      </c>
      <c r="AD1026" s="2" t="s">
        <v>5841</v>
      </c>
      <c r="AE1026" s="2" t="s">
        <v>5842</v>
      </c>
      <c r="AF1026" s="2" t="s">
        <v>5843</v>
      </c>
    </row>
    <row r="1027" spans="1:32" ht="53.4" hidden="1">
      <c r="A1027" s="1">
        <f t="shared" si="16"/>
        <v>1026</v>
      </c>
      <c r="B1027" s="2" t="s">
        <v>2298</v>
      </c>
      <c r="C1027" s="2" t="s">
        <v>2576</v>
      </c>
      <c r="D1027" s="2" t="s">
        <v>3514</v>
      </c>
      <c r="E1027" s="2" t="s">
        <v>321</v>
      </c>
      <c r="F1027" s="2">
        <v>8670003743202010</v>
      </c>
      <c r="G1027" s="2">
        <v>4</v>
      </c>
      <c r="H1027" s="2">
        <v>2020</v>
      </c>
      <c r="I1027" s="2" t="s">
        <v>4992</v>
      </c>
      <c r="J1027" s="2">
        <v>78126950001126</v>
      </c>
      <c r="K1027" s="6">
        <v>44175</v>
      </c>
      <c r="L1027" s="2" t="s">
        <v>5849</v>
      </c>
      <c r="M1027" s="2" t="s">
        <v>5850</v>
      </c>
      <c r="N1027" s="2" t="s">
        <v>406</v>
      </c>
      <c r="O1027" s="2">
        <v>12</v>
      </c>
      <c r="P1027" s="3">
        <v>1199.17</v>
      </c>
      <c r="Q1027" s="3">
        <v>14390</v>
      </c>
      <c r="R1027" s="2" t="s">
        <v>39</v>
      </c>
      <c r="S1027" s="2" t="s">
        <v>39</v>
      </c>
      <c r="T1027" s="2" t="s">
        <v>45</v>
      </c>
      <c r="U1027" s="2">
        <v>44296</v>
      </c>
      <c r="V1027" s="2" t="s">
        <v>469</v>
      </c>
      <c r="W1027" s="2" t="s">
        <v>2309</v>
      </c>
      <c r="X1027" s="2" t="s">
        <v>2309</v>
      </c>
      <c r="Y1027" s="2" t="s">
        <v>5840</v>
      </c>
      <c r="Z1027" s="2" t="s">
        <v>323</v>
      </c>
      <c r="AA1027" s="2" t="s">
        <v>14</v>
      </c>
      <c r="AB1027" s="2" t="s">
        <v>14</v>
      </c>
      <c r="AC1027" s="2">
        <v>2020</v>
      </c>
      <c r="AD1027" s="2" t="s">
        <v>5841</v>
      </c>
      <c r="AE1027" s="2" t="s">
        <v>5842</v>
      </c>
      <c r="AF1027" s="2" t="s">
        <v>5843</v>
      </c>
    </row>
    <row r="1028" spans="1:32" ht="53.4" hidden="1">
      <c r="A1028" s="1">
        <f t="shared" si="16"/>
        <v>1027</v>
      </c>
      <c r="B1028" s="2" t="s">
        <v>2298</v>
      </c>
      <c r="C1028" s="2" t="s">
        <v>2563</v>
      </c>
      <c r="D1028" s="2" t="s">
        <v>3514</v>
      </c>
      <c r="E1028" s="2" t="s">
        <v>321</v>
      </c>
      <c r="F1028" s="2">
        <v>8670001701201570</v>
      </c>
      <c r="G1028" s="2">
        <v>3</v>
      </c>
      <c r="H1028" s="2">
        <v>2016</v>
      </c>
      <c r="I1028" s="2" t="s">
        <v>5851</v>
      </c>
      <c r="J1028" s="2">
        <v>2558157000162</v>
      </c>
      <c r="K1028" s="6">
        <v>42489</v>
      </c>
      <c r="L1028" s="2" t="s">
        <v>5602</v>
      </c>
      <c r="M1028" s="2" t="s">
        <v>5602</v>
      </c>
      <c r="N1028" s="2" t="s">
        <v>406</v>
      </c>
      <c r="O1028" s="2">
        <v>12</v>
      </c>
      <c r="P1028" s="3">
        <v>4206.6099999999997</v>
      </c>
      <c r="Q1028" s="3">
        <v>50479.28</v>
      </c>
      <c r="R1028" s="2" t="s">
        <v>39</v>
      </c>
      <c r="S1028" s="2" t="s">
        <v>39</v>
      </c>
      <c r="T1028" s="2" t="s">
        <v>38</v>
      </c>
      <c r="U1028" s="2">
        <v>44317</v>
      </c>
      <c r="V1028" s="2" t="s">
        <v>312</v>
      </c>
      <c r="W1028" s="2" t="s">
        <v>2309</v>
      </c>
      <c r="X1028" s="2" t="s">
        <v>2309</v>
      </c>
      <c r="Y1028" s="2" t="s">
        <v>5840</v>
      </c>
      <c r="Z1028" s="2" t="s">
        <v>333</v>
      </c>
      <c r="AA1028" s="2" t="s">
        <v>657</v>
      </c>
      <c r="AB1028" s="2">
        <v>200109</v>
      </c>
      <c r="AC1028" s="2">
        <v>2016</v>
      </c>
      <c r="AD1028" s="2" t="s">
        <v>5841</v>
      </c>
      <c r="AE1028" s="2" t="s">
        <v>5842</v>
      </c>
      <c r="AF1028" s="2" t="s">
        <v>5843</v>
      </c>
    </row>
    <row r="1029" spans="1:32" ht="53.4" hidden="1">
      <c r="A1029" s="1">
        <f t="shared" si="16"/>
        <v>1028</v>
      </c>
      <c r="B1029" s="2" t="s">
        <v>2298</v>
      </c>
      <c r="C1029" s="2" t="s">
        <v>2563</v>
      </c>
      <c r="D1029" s="2" t="s">
        <v>3514</v>
      </c>
      <c r="E1029" s="2" t="s">
        <v>321</v>
      </c>
      <c r="F1029" s="2">
        <v>8670000365201710</v>
      </c>
      <c r="G1029" s="2">
        <v>5</v>
      </c>
      <c r="H1029" s="2">
        <v>2017</v>
      </c>
      <c r="I1029" s="2" t="s">
        <v>5852</v>
      </c>
      <c r="J1029" s="2">
        <v>9198704000195</v>
      </c>
      <c r="K1029" s="6">
        <v>42866</v>
      </c>
      <c r="L1029" s="2" t="s">
        <v>5853</v>
      </c>
      <c r="M1029" s="2" t="s">
        <v>5583</v>
      </c>
      <c r="N1029" s="2" t="s">
        <v>406</v>
      </c>
      <c r="O1029" s="2">
        <v>12</v>
      </c>
      <c r="P1029" s="3">
        <v>31776.07</v>
      </c>
      <c r="Q1029" s="3">
        <v>381312.84</v>
      </c>
      <c r="R1029" s="2" t="s">
        <v>174</v>
      </c>
      <c r="S1029" s="2" t="s">
        <v>64</v>
      </c>
      <c r="T1029" s="2" t="s">
        <v>256</v>
      </c>
      <c r="U1029" s="2">
        <v>44345</v>
      </c>
      <c r="V1029" s="2" t="s">
        <v>312</v>
      </c>
      <c r="W1029" s="2" t="s">
        <v>2309</v>
      </c>
      <c r="X1029" s="2" t="s">
        <v>2309</v>
      </c>
      <c r="Y1029" s="2" t="s">
        <v>5840</v>
      </c>
      <c r="Z1029" s="2" t="s">
        <v>323</v>
      </c>
      <c r="AA1029" s="2" t="s">
        <v>14</v>
      </c>
      <c r="AB1029" s="2" t="s">
        <v>14</v>
      </c>
      <c r="AC1029" s="2">
        <v>2017</v>
      </c>
      <c r="AD1029" s="2" t="s">
        <v>5841</v>
      </c>
      <c r="AE1029" s="2" t="s">
        <v>5842</v>
      </c>
      <c r="AF1029" s="2" t="s">
        <v>5843</v>
      </c>
    </row>
    <row r="1030" spans="1:32" ht="53.4" hidden="1">
      <c r="A1030" s="1">
        <f t="shared" si="16"/>
        <v>1029</v>
      </c>
      <c r="B1030" s="2" t="s">
        <v>2298</v>
      </c>
      <c r="C1030" s="2" t="s">
        <v>2563</v>
      </c>
      <c r="D1030" s="2" t="s">
        <v>3514</v>
      </c>
      <c r="E1030" s="2" t="s">
        <v>321</v>
      </c>
      <c r="F1030" s="2">
        <v>8670000461201670</v>
      </c>
      <c r="G1030" s="2">
        <v>4</v>
      </c>
      <c r="H1030" s="2">
        <v>2016</v>
      </c>
      <c r="I1030" s="2" t="s">
        <v>5854</v>
      </c>
      <c r="J1030" s="2">
        <v>33000118000179</v>
      </c>
      <c r="K1030" s="6">
        <v>42541</v>
      </c>
      <c r="L1030" s="2" t="s">
        <v>2890</v>
      </c>
      <c r="M1030" s="2" t="s">
        <v>2890</v>
      </c>
      <c r="N1030" s="2" t="s">
        <v>406</v>
      </c>
      <c r="O1030" s="2">
        <v>12</v>
      </c>
      <c r="P1030" s="3">
        <v>1340.78</v>
      </c>
      <c r="Q1030" s="3">
        <v>16089.32</v>
      </c>
      <c r="R1030" s="2" t="s">
        <v>174</v>
      </c>
      <c r="S1030" s="2" t="s">
        <v>64</v>
      </c>
      <c r="T1030" s="2" t="s">
        <v>38</v>
      </c>
      <c r="U1030" s="2">
        <v>44367</v>
      </c>
      <c r="V1030" s="2" t="s">
        <v>312</v>
      </c>
      <c r="W1030" s="2" t="s">
        <v>2309</v>
      </c>
      <c r="X1030" s="2" t="s">
        <v>2309</v>
      </c>
      <c r="Y1030" s="2" t="s">
        <v>5840</v>
      </c>
      <c r="Z1030" s="2" t="s">
        <v>333</v>
      </c>
      <c r="AA1030" s="2" t="s">
        <v>657</v>
      </c>
      <c r="AB1030" s="2">
        <v>200109</v>
      </c>
      <c r="AC1030" s="2">
        <v>2016</v>
      </c>
      <c r="AD1030" s="2" t="s">
        <v>5841</v>
      </c>
      <c r="AE1030" s="2" t="s">
        <v>5842</v>
      </c>
      <c r="AF1030" s="2" t="s">
        <v>5843</v>
      </c>
    </row>
    <row r="1031" spans="1:32" ht="53.4" hidden="1">
      <c r="A1031" s="1">
        <f t="shared" si="16"/>
        <v>1030</v>
      </c>
      <c r="B1031" s="2" t="s">
        <v>2298</v>
      </c>
      <c r="C1031" s="2" t="s">
        <v>2563</v>
      </c>
      <c r="D1031" s="2" t="s">
        <v>3514</v>
      </c>
      <c r="E1031" s="2" t="s">
        <v>321</v>
      </c>
      <c r="F1031" s="2">
        <v>8670003297201730</v>
      </c>
      <c r="G1031" s="2">
        <v>6</v>
      </c>
      <c r="H1031" s="2">
        <v>2017</v>
      </c>
      <c r="I1031" s="2" t="s">
        <v>5846</v>
      </c>
      <c r="J1031" s="2">
        <v>3506307000157</v>
      </c>
      <c r="K1031" s="6">
        <v>42907</v>
      </c>
      <c r="L1031" s="2" t="s">
        <v>5855</v>
      </c>
      <c r="M1031" s="2" t="s">
        <v>5856</v>
      </c>
      <c r="N1031" s="2" t="s">
        <v>406</v>
      </c>
      <c r="O1031" s="2">
        <v>12</v>
      </c>
      <c r="P1031" s="3">
        <v>40781.879999999997</v>
      </c>
      <c r="Q1031" s="3">
        <v>489382.56</v>
      </c>
      <c r="R1031" s="2" t="s">
        <v>17</v>
      </c>
      <c r="S1031" s="2" t="s">
        <v>64</v>
      </c>
      <c r="T1031" s="2" t="s">
        <v>142</v>
      </c>
      <c r="U1031" s="2">
        <v>44368</v>
      </c>
      <c r="V1031" s="2" t="s">
        <v>312</v>
      </c>
      <c r="W1031" s="2" t="s">
        <v>2309</v>
      </c>
      <c r="X1031" s="2" t="s">
        <v>2309</v>
      </c>
      <c r="Y1031" s="2" t="s">
        <v>5840</v>
      </c>
      <c r="Z1031" s="2" t="s">
        <v>333</v>
      </c>
      <c r="AA1031" s="2" t="s">
        <v>657</v>
      </c>
      <c r="AB1031" s="2">
        <v>200109</v>
      </c>
      <c r="AC1031" s="2">
        <v>2017</v>
      </c>
      <c r="AD1031" s="2" t="s">
        <v>5841</v>
      </c>
      <c r="AE1031" s="2" t="s">
        <v>5842</v>
      </c>
      <c r="AF1031" s="2" t="s">
        <v>5843</v>
      </c>
    </row>
    <row r="1032" spans="1:32" ht="53.4" hidden="1">
      <c r="A1032" s="1">
        <f t="shared" si="16"/>
        <v>1031</v>
      </c>
      <c r="B1032" s="2" t="s">
        <v>2298</v>
      </c>
      <c r="C1032" s="2" t="s">
        <v>2576</v>
      </c>
      <c r="D1032" s="2" t="s">
        <v>3514</v>
      </c>
      <c r="E1032" s="2" t="s">
        <v>321</v>
      </c>
      <c r="F1032" s="2">
        <v>8670002822201960</v>
      </c>
      <c r="G1032" s="2">
        <v>2</v>
      </c>
      <c r="H1032" s="2">
        <v>2020</v>
      </c>
      <c r="I1032" s="2" t="s">
        <v>5857</v>
      </c>
      <c r="J1032" s="2">
        <v>1313308455</v>
      </c>
      <c r="K1032" s="6">
        <v>44062</v>
      </c>
      <c r="L1032" s="2" t="s">
        <v>5858</v>
      </c>
      <c r="M1032" s="2" t="s">
        <v>5606</v>
      </c>
      <c r="N1032" s="2" t="s">
        <v>406</v>
      </c>
      <c r="O1032" s="2">
        <v>12</v>
      </c>
      <c r="P1032" s="3">
        <v>0.01</v>
      </c>
      <c r="Q1032" s="3">
        <v>0.01</v>
      </c>
      <c r="R1032" s="2" t="s">
        <v>174</v>
      </c>
      <c r="S1032" s="2" t="s">
        <v>64</v>
      </c>
      <c r="T1032" s="2" t="s">
        <v>142</v>
      </c>
      <c r="U1032" s="2">
        <v>44427</v>
      </c>
      <c r="V1032" s="2" t="s">
        <v>312</v>
      </c>
      <c r="W1032" s="2" t="s">
        <v>2309</v>
      </c>
      <c r="X1032" s="2" t="s">
        <v>2309</v>
      </c>
      <c r="Y1032" s="2" t="s">
        <v>5840</v>
      </c>
      <c r="Z1032" s="2" t="s">
        <v>323</v>
      </c>
      <c r="AA1032" s="2" t="s">
        <v>14</v>
      </c>
      <c r="AB1032" s="2" t="s">
        <v>14</v>
      </c>
      <c r="AC1032" s="2">
        <v>2020</v>
      </c>
      <c r="AD1032" s="2" t="s">
        <v>5841</v>
      </c>
      <c r="AE1032" s="2" t="s">
        <v>5842</v>
      </c>
      <c r="AF1032" s="2" t="s">
        <v>5843</v>
      </c>
    </row>
    <row r="1033" spans="1:32" ht="53.4" hidden="1">
      <c r="A1033" s="1">
        <f t="shared" si="16"/>
        <v>1032</v>
      </c>
      <c r="B1033" s="2" t="s">
        <v>2298</v>
      </c>
      <c r="C1033" s="2" t="s">
        <v>2563</v>
      </c>
      <c r="D1033" s="2" t="s">
        <v>3514</v>
      </c>
      <c r="E1033" s="2" t="s">
        <v>321</v>
      </c>
      <c r="F1033" s="2">
        <v>8670000470201910</v>
      </c>
      <c r="G1033" s="2">
        <v>4</v>
      </c>
      <c r="H1033" s="2">
        <v>2019</v>
      </c>
      <c r="I1033" s="2" t="s">
        <v>5859</v>
      </c>
      <c r="J1033" s="2">
        <v>5423963000111</v>
      </c>
      <c r="K1033" s="6">
        <v>43522</v>
      </c>
      <c r="L1033" s="2" t="s">
        <v>5860</v>
      </c>
      <c r="M1033" s="2" t="s">
        <v>4330</v>
      </c>
      <c r="N1033" s="2" t="s">
        <v>406</v>
      </c>
      <c r="O1033" s="2">
        <v>12</v>
      </c>
      <c r="P1033" s="3">
        <v>6371.13</v>
      </c>
      <c r="Q1033" s="3">
        <v>76453.600000000006</v>
      </c>
      <c r="R1033" s="2" t="s">
        <v>39</v>
      </c>
      <c r="S1033" s="2" t="s">
        <v>39</v>
      </c>
      <c r="T1033" s="2" t="s">
        <v>38</v>
      </c>
      <c r="U1033" s="2">
        <v>44434</v>
      </c>
      <c r="V1033" s="2" t="s">
        <v>312</v>
      </c>
      <c r="W1033" s="2" t="s">
        <v>2309</v>
      </c>
      <c r="X1033" s="2" t="s">
        <v>2309</v>
      </c>
      <c r="Y1033" s="2" t="s">
        <v>5840</v>
      </c>
      <c r="Z1033" s="2" t="s">
        <v>333</v>
      </c>
      <c r="AA1033" s="2" t="s">
        <v>657</v>
      </c>
      <c r="AB1033" s="2">
        <v>200109</v>
      </c>
      <c r="AC1033" s="2">
        <v>2019</v>
      </c>
      <c r="AD1033" s="2" t="s">
        <v>5841</v>
      </c>
      <c r="AE1033" s="2" t="s">
        <v>5842</v>
      </c>
      <c r="AF1033" s="2" t="s">
        <v>5843</v>
      </c>
    </row>
    <row r="1034" spans="1:32" ht="53.4" hidden="1">
      <c r="A1034" s="1">
        <f t="shared" si="16"/>
        <v>1033</v>
      </c>
      <c r="B1034" s="2" t="s">
        <v>2298</v>
      </c>
      <c r="C1034" s="2" t="s">
        <v>2563</v>
      </c>
      <c r="D1034" s="2" t="s">
        <v>3514</v>
      </c>
      <c r="E1034" s="2" t="s">
        <v>321</v>
      </c>
      <c r="F1034" s="2">
        <v>8670001687201850</v>
      </c>
      <c r="G1034" s="2">
        <v>10</v>
      </c>
      <c r="H1034" s="2">
        <v>2019</v>
      </c>
      <c r="I1034" s="2" t="s">
        <v>4183</v>
      </c>
      <c r="J1034" s="2">
        <v>9168704000142</v>
      </c>
      <c r="K1034" s="6">
        <v>43705</v>
      </c>
      <c r="L1034" s="2" t="s">
        <v>5861</v>
      </c>
      <c r="M1034" s="2" t="s">
        <v>5862</v>
      </c>
      <c r="N1034" s="2" t="s">
        <v>406</v>
      </c>
      <c r="O1034" s="2">
        <v>12</v>
      </c>
      <c r="P1034" s="3">
        <v>1333.33</v>
      </c>
      <c r="Q1034" s="3">
        <v>16000</v>
      </c>
      <c r="R1034" s="2" t="s">
        <v>56</v>
      </c>
      <c r="S1034" s="2" t="s">
        <v>64</v>
      </c>
      <c r="T1034" s="2" t="s">
        <v>142</v>
      </c>
      <c r="U1034" s="2">
        <v>44436</v>
      </c>
      <c r="V1034" s="2" t="s">
        <v>312</v>
      </c>
      <c r="W1034" s="2" t="s">
        <v>2309</v>
      </c>
      <c r="X1034" s="2" t="s">
        <v>2309</v>
      </c>
      <c r="Y1034" s="2" t="s">
        <v>5840</v>
      </c>
      <c r="Z1034" s="2" t="s">
        <v>359</v>
      </c>
      <c r="AA1034" s="2" t="s">
        <v>14</v>
      </c>
      <c r="AB1034" s="2" t="s">
        <v>14</v>
      </c>
      <c r="AC1034" s="2">
        <v>2019</v>
      </c>
      <c r="AD1034" s="2" t="s">
        <v>5841</v>
      </c>
      <c r="AE1034" s="2" t="s">
        <v>5842</v>
      </c>
      <c r="AF1034" s="2" t="s">
        <v>5843</v>
      </c>
    </row>
    <row r="1035" spans="1:32" ht="53.4" hidden="1">
      <c r="A1035" s="1">
        <f t="shared" si="16"/>
        <v>1034</v>
      </c>
      <c r="B1035" s="2" t="s">
        <v>2298</v>
      </c>
      <c r="C1035" s="2" t="s">
        <v>2563</v>
      </c>
      <c r="D1035" s="2" t="s">
        <v>3514</v>
      </c>
      <c r="E1035" s="2" t="s">
        <v>321</v>
      </c>
      <c r="F1035" s="2">
        <v>8670002696201860</v>
      </c>
      <c r="G1035" s="2">
        <v>12</v>
      </c>
      <c r="H1035" s="2">
        <v>2018</v>
      </c>
      <c r="I1035" s="2" t="s">
        <v>4251</v>
      </c>
      <c r="J1035" s="2">
        <v>18799897000120</v>
      </c>
      <c r="K1035" s="6">
        <v>43348</v>
      </c>
      <c r="L1035" s="2" t="s">
        <v>5863</v>
      </c>
      <c r="M1035" s="2" t="s">
        <v>5864</v>
      </c>
      <c r="N1035" s="2" t="s">
        <v>406</v>
      </c>
      <c r="O1035" s="2">
        <v>12</v>
      </c>
      <c r="P1035" s="3">
        <v>69.58</v>
      </c>
      <c r="Q1035" s="3">
        <v>835</v>
      </c>
      <c r="R1035" s="2" t="s">
        <v>39</v>
      </c>
      <c r="S1035" s="2" t="s">
        <v>39</v>
      </c>
      <c r="T1035" s="2" t="s">
        <v>38</v>
      </c>
      <c r="U1035" s="2">
        <v>44444</v>
      </c>
      <c r="V1035" s="2" t="s">
        <v>312</v>
      </c>
      <c r="W1035" s="2" t="s">
        <v>2309</v>
      </c>
      <c r="X1035" s="2" t="s">
        <v>2309</v>
      </c>
      <c r="Y1035" s="2" t="s">
        <v>5840</v>
      </c>
      <c r="Z1035" s="2" t="s">
        <v>333</v>
      </c>
      <c r="AA1035" s="2" t="s">
        <v>657</v>
      </c>
      <c r="AB1035" s="2">
        <v>200109</v>
      </c>
      <c r="AC1035" s="2">
        <v>2018</v>
      </c>
      <c r="AD1035" s="2" t="s">
        <v>5841</v>
      </c>
      <c r="AE1035" s="2" t="s">
        <v>5842</v>
      </c>
      <c r="AF1035" s="2" t="s">
        <v>5843</v>
      </c>
    </row>
    <row r="1036" spans="1:32" ht="53.4" hidden="1">
      <c r="A1036" s="1">
        <f t="shared" si="16"/>
        <v>1035</v>
      </c>
      <c r="B1036" s="2" t="s">
        <v>2298</v>
      </c>
      <c r="C1036" s="2" t="s">
        <v>2563</v>
      </c>
      <c r="D1036" s="2" t="s">
        <v>3514</v>
      </c>
      <c r="E1036" s="2" t="s">
        <v>321</v>
      </c>
      <c r="F1036" s="2">
        <v>8670002653201700</v>
      </c>
      <c r="G1036" s="2">
        <v>7</v>
      </c>
      <c r="H1036" s="2">
        <v>2017</v>
      </c>
      <c r="I1036" s="2" t="s">
        <v>5865</v>
      </c>
      <c r="J1036" s="2">
        <v>11866801000150</v>
      </c>
      <c r="K1036" s="6">
        <v>42996</v>
      </c>
      <c r="L1036" s="2" t="s">
        <v>5866</v>
      </c>
      <c r="M1036" s="2" t="s">
        <v>5866</v>
      </c>
      <c r="N1036" s="2" t="s">
        <v>406</v>
      </c>
      <c r="O1036" s="2">
        <v>12</v>
      </c>
      <c r="P1036" s="3">
        <v>37232.730000000003</v>
      </c>
      <c r="Q1036" s="3">
        <v>446792.76</v>
      </c>
      <c r="R1036" s="2" t="s">
        <v>174</v>
      </c>
      <c r="S1036" s="2" t="s">
        <v>64</v>
      </c>
      <c r="T1036" s="2" t="s">
        <v>256</v>
      </c>
      <c r="U1036" s="2">
        <v>44461</v>
      </c>
      <c r="V1036" s="2" t="s">
        <v>312</v>
      </c>
      <c r="W1036" s="2" t="s">
        <v>2309</v>
      </c>
      <c r="X1036" s="2" t="s">
        <v>2309</v>
      </c>
      <c r="Y1036" s="2" t="s">
        <v>5840</v>
      </c>
      <c r="Z1036" s="2" t="s">
        <v>323</v>
      </c>
      <c r="AA1036" s="2" t="s">
        <v>14</v>
      </c>
      <c r="AB1036" s="2" t="s">
        <v>14</v>
      </c>
      <c r="AC1036" s="2">
        <v>2017</v>
      </c>
      <c r="AD1036" s="2" t="s">
        <v>5841</v>
      </c>
      <c r="AE1036" s="2" t="s">
        <v>5842</v>
      </c>
      <c r="AF1036" s="2" t="s">
        <v>5843</v>
      </c>
    </row>
    <row r="1037" spans="1:32" ht="53.4" hidden="1">
      <c r="A1037" s="1">
        <f t="shared" si="16"/>
        <v>1036</v>
      </c>
      <c r="B1037" s="2" t="s">
        <v>2298</v>
      </c>
      <c r="C1037" s="2" t="s">
        <v>2576</v>
      </c>
      <c r="D1037" s="2" t="s">
        <v>3514</v>
      </c>
      <c r="E1037" s="2" t="s">
        <v>321</v>
      </c>
      <c r="F1037" s="2">
        <v>8670003058202080</v>
      </c>
      <c r="G1037" s="2">
        <v>3</v>
      </c>
      <c r="H1037" s="2">
        <v>2020</v>
      </c>
      <c r="I1037" s="2" t="s">
        <v>4985</v>
      </c>
      <c r="J1037" s="2">
        <v>7500596000138</v>
      </c>
      <c r="K1037" s="6">
        <v>44105</v>
      </c>
      <c r="L1037" s="2" t="s">
        <v>5867</v>
      </c>
      <c r="M1037" s="2" t="s">
        <v>5867</v>
      </c>
      <c r="N1037" s="2" t="s">
        <v>406</v>
      </c>
      <c r="O1037" s="2">
        <v>12</v>
      </c>
      <c r="P1037" s="3">
        <v>1585.42</v>
      </c>
      <c r="Q1037" s="3">
        <v>19025</v>
      </c>
      <c r="R1037" s="2" t="s">
        <v>39</v>
      </c>
      <c r="S1037" s="2" t="s">
        <v>55</v>
      </c>
      <c r="T1037" s="2" t="s">
        <v>45</v>
      </c>
      <c r="U1037" s="2">
        <v>44470</v>
      </c>
      <c r="V1037" s="2" t="s">
        <v>469</v>
      </c>
      <c r="W1037" s="2" t="s">
        <v>2309</v>
      </c>
      <c r="X1037" s="2" t="s">
        <v>2309</v>
      </c>
      <c r="Y1037" s="2" t="s">
        <v>5840</v>
      </c>
      <c r="Z1037" s="2" t="s">
        <v>333</v>
      </c>
      <c r="AA1037" s="2" t="s">
        <v>657</v>
      </c>
      <c r="AB1037" s="2">
        <v>200109</v>
      </c>
      <c r="AC1037" s="2">
        <v>2020</v>
      </c>
      <c r="AD1037" s="2" t="s">
        <v>5841</v>
      </c>
      <c r="AE1037" s="2" t="s">
        <v>5842</v>
      </c>
      <c r="AF1037" s="2" t="s">
        <v>5843</v>
      </c>
    </row>
    <row r="1038" spans="1:32" ht="53.4" hidden="1">
      <c r="A1038" s="1">
        <f t="shared" si="16"/>
        <v>1037</v>
      </c>
      <c r="B1038" s="2" t="s">
        <v>2298</v>
      </c>
      <c r="C1038" s="2" t="s">
        <v>2563</v>
      </c>
      <c r="D1038" s="2" t="s">
        <v>3514</v>
      </c>
      <c r="E1038" s="2" t="s">
        <v>321</v>
      </c>
      <c r="F1038" s="2">
        <v>8670005303201870</v>
      </c>
      <c r="G1038" s="2">
        <v>8</v>
      </c>
      <c r="H1038" s="2">
        <v>2019</v>
      </c>
      <c r="I1038" s="2" t="s">
        <v>5868</v>
      </c>
      <c r="J1038" s="2">
        <v>5232786000196</v>
      </c>
      <c r="K1038" s="6">
        <v>43566</v>
      </c>
      <c r="L1038" s="2" t="s">
        <v>5869</v>
      </c>
      <c r="M1038" s="2" t="s">
        <v>5869</v>
      </c>
      <c r="N1038" s="2" t="s">
        <v>406</v>
      </c>
      <c r="O1038" s="2">
        <v>12</v>
      </c>
      <c r="P1038" s="3">
        <v>13166.67</v>
      </c>
      <c r="Q1038" s="3">
        <v>158000</v>
      </c>
      <c r="R1038" s="2" t="s">
        <v>39</v>
      </c>
      <c r="S1038" s="2" t="s">
        <v>39</v>
      </c>
      <c r="T1038" s="2" t="s">
        <v>38</v>
      </c>
      <c r="U1038" s="2">
        <v>44481</v>
      </c>
      <c r="V1038" s="2" t="s">
        <v>312</v>
      </c>
      <c r="W1038" s="2" t="s">
        <v>2309</v>
      </c>
      <c r="X1038" s="2" t="s">
        <v>2309</v>
      </c>
      <c r="Y1038" s="2" t="s">
        <v>5840</v>
      </c>
      <c r="Z1038" s="2" t="s">
        <v>323</v>
      </c>
      <c r="AA1038" s="2" t="s">
        <v>14</v>
      </c>
      <c r="AB1038" s="2" t="s">
        <v>14</v>
      </c>
      <c r="AC1038" s="2">
        <v>2019</v>
      </c>
      <c r="AD1038" s="2" t="s">
        <v>5841</v>
      </c>
      <c r="AE1038" s="2" t="s">
        <v>5842</v>
      </c>
      <c r="AF1038" s="2" t="s">
        <v>5843</v>
      </c>
    </row>
    <row r="1039" spans="1:32" ht="53.4" hidden="1">
      <c r="A1039" s="1">
        <f t="shared" si="16"/>
        <v>1038</v>
      </c>
      <c r="B1039" s="2" t="s">
        <v>2298</v>
      </c>
      <c r="C1039" s="2" t="s">
        <v>2563</v>
      </c>
      <c r="D1039" s="2" t="s">
        <v>3514</v>
      </c>
      <c r="E1039" s="2" t="s">
        <v>321</v>
      </c>
      <c r="F1039" s="2">
        <v>8670005303201870</v>
      </c>
      <c r="G1039" s="2">
        <v>7</v>
      </c>
      <c r="H1039" s="2">
        <v>2019</v>
      </c>
      <c r="I1039" s="2" t="s">
        <v>5870</v>
      </c>
      <c r="J1039" s="2">
        <v>8059661000102</v>
      </c>
      <c r="K1039" s="6">
        <v>43571</v>
      </c>
      <c r="L1039" s="2" t="s">
        <v>5871</v>
      </c>
      <c r="M1039" s="2" t="s">
        <v>5871</v>
      </c>
      <c r="N1039" s="2" t="s">
        <v>406</v>
      </c>
      <c r="O1039" s="2">
        <v>12</v>
      </c>
      <c r="P1039" s="3">
        <v>26290</v>
      </c>
      <c r="Q1039" s="3">
        <v>315480</v>
      </c>
      <c r="R1039" s="2" t="s">
        <v>39</v>
      </c>
      <c r="S1039" s="2" t="s">
        <v>39</v>
      </c>
      <c r="T1039" s="2" t="s">
        <v>38</v>
      </c>
      <c r="U1039" s="2">
        <v>44486</v>
      </c>
      <c r="V1039" s="2" t="s">
        <v>312</v>
      </c>
      <c r="W1039" s="2" t="s">
        <v>2309</v>
      </c>
      <c r="X1039" s="2" t="s">
        <v>2309</v>
      </c>
      <c r="Y1039" s="2" t="s">
        <v>5840</v>
      </c>
      <c r="Z1039" s="2" t="s">
        <v>323</v>
      </c>
      <c r="AA1039" s="2" t="s">
        <v>14</v>
      </c>
      <c r="AB1039" s="2" t="s">
        <v>14</v>
      </c>
      <c r="AC1039" s="2">
        <v>2019</v>
      </c>
      <c r="AD1039" s="2" t="s">
        <v>5841</v>
      </c>
      <c r="AE1039" s="2" t="s">
        <v>5842</v>
      </c>
      <c r="AF1039" s="2" t="s">
        <v>5843</v>
      </c>
    </row>
    <row r="1040" spans="1:32" ht="53.4" hidden="1">
      <c r="A1040" s="1">
        <f t="shared" si="16"/>
        <v>1039</v>
      </c>
      <c r="B1040" s="2" t="s">
        <v>2298</v>
      </c>
      <c r="C1040" s="2" t="s">
        <v>2563</v>
      </c>
      <c r="D1040" s="2" t="s">
        <v>3514</v>
      </c>
      <c r="E1040" s="2" t="s">
        <v>321</v>
      </c>
      <c r="F1040" s="2">
        <v>8670001852201870</v>
      </c>
      <c r="G1040" s="2">
        <v>19</v>
      </c>
      <c r="H1040" s="2">
        <v>2018</v>
      </c>
      <c r="I1040" s="2" t="s">
        <v>5865</v>
      </c>
      <c r="J1040" s="2">
        <v>11866801000150</v>
      </c>
      <c r="K1040" s="6">
        <v>43402</v>
      </c>
      <c r="L1040" s="2" t="s">
        <v>5872</v>
      </c>
      <c r="M1040" s="2" t="s">
        <v>5872</v>
      </c>
      <c r="N1040" s="2" t="s">
        <v>406</v>
      </c>
      <c r="O1040" s="2">
        <v>12</v>
      </c>
      <c r="P1040" s="3">
        <v>43453.86</v>
      </c>
      <c r="Q1040" s="3">
        <v>521446.32</v>
      </c>
      <c r="R1040" s="2" t="s">
        <v>174</v>
      </c>
      <c r="S1040" s="2" t="s">
        <v>64</v>
      </c>
      <c r="T1040" s="2" t="s">
        <v>256</v>
      </c>
      <c r="U1040" s="2">
        <v>44501</v>
      </c>
      <c r="V1040" s="2" t="s">
        <v>312</v>
      </c>
      <c r="W1040" s="2" t="s">
        <v>2309</v>
      </c>
      <c r="X1040" s="2" t="s">
        <v>2309</v>
      </c>
      <c r="Y1040" s="2" t="s">
        <v>5840</v>
      </c>
      <c r="Z1040" s="2" t="s">
        <v>323</v>
      </c>
      <c r="AA1040" s="2" t="s">
        <v>14</v>
      </c>
      <c r="AB1040" s="2" t="s">
        <v>14</v>
      </c>
      <c r="AC1040" s="2">
        <v>2018</v>
      </c>
      <c r="AD1040" s="2" t="s">
        <v>5841</v>
      </c>
      <c r="AE1040" s="2" t="s">
        <v>5842</v>
      </c>
      <c r="AF1040" s="2" t="s">
        <v>5843</v>
      </c>
    </row>
    <row r="1041" spans="1:32" ht="53.4" hidden="1">
      <c r="A1041" s="1">
        <f t="shared" si="16"/>
        <v>1040</v>
      </c>
      <c r="B1041" s="2" t="s">
        <v>2298</v>
      </c>
      <c r="C1041" s="2" t="s">
        <v>2563</v>
      </c>
      <c r="D1041" s="2" t="s">
        <v>3514</v>
      </c>
      <c r="E1041" s="2" t="s">
        <v>321</v>
      </c>
      <c r="F1041" s="2">
        <v>8670004392201910</v>
      </c>
      <c r="G1041" s="2">
        <v>14</v>
      </c>
      <c r="H1041" s="2">
        <v>2019</v>
      </c>
      <c r="I1041" s="2" t="s">
        <v>4264</v>
      </c>
      <c r="J1041" s="2">
        <v>1406617000174</v>
      </c>
      <c r="K1041" s="6">
        <v>43769</v>
      </c>
      <c r="L1041" s="2" t="s">
        <v>5873</v>
      </c>
      <c r="M1041" s="2" t="s">
        <v>5874</v>
      </c>
      <c r="N1041" s="2" t="s">
        <v>406</v>
      </c>
      <c r="O1041" s="2">
        <v>12</v>
      </c>
      <c r="P1041" s="3">
        <v>1161.78</v>
      </c>
      <c r="Q1041" s="3">
        <v>13941.37</v>
      </c>
      <c r="R1041" s="2" t="s">
        <v>174</v>
      </c>
      <c r="S1041" s="2" t="s">
        <v>64</v>
      </c>
      <c r="T1041" s="2" t="s">
        <v>142</v>
      </c>
      <c r="U1041" s="2">
        <v>44501</v>
      </c>
      <c r="V1041" s="2" t="s">
        <v>312</v>
      </c>
      <c r="W1041" s="2" t="s">
        <v>2309</v>
      </c>
      <c r="X1041" s="2" t="s">
        <v>2309</v>
      </c>
      <c r="Y1041" s="2" t="s">
        <v>5840</v>
      </c>
      <c r="Z1041" s="2" t="s">
        <v>333</v>
      </c>
      <c r="AA1041" s="2" t="s">
        <v>657</v>
      </c>
      <c r="AB1041" s="2">
        <v>200109</v>
      </c>
      <c r="AC1041" s="2">
        <v>2019</v>
      </c>
      <c r="AD1041" s="2" t="s">
        <v>5841</v>
      </c>
      <c r="AE1041" s="2" t="s">
        <v>5842</v>
      </c>
      <c r="AF1041" s="2" t="s">
        <v>5843</v>
      </c>
    </row>
    <row r="1042" spans="1:32" ht="53.4" hidden="1">
      <c r="A1042" s="1">
        <f t="shared" si="16"/>
        <v>1041</v>
      </c>
      <c r="B1042" s="2" t="s">
        <v>2298</v>
      </c>
      <c r="C1042" s="2" t="s">
        <v>2576</v>
      </c>
      <c r="D1042" s="2" t="s">
        <v>3514</v>
      </c>
      <c r="E1042" s="2" t="s">
        <v>321</v>
      </c>
      <c r="F1042" s="2">
        <v>8670002018201550</v>
      </c>
      <c r="G1042" s="2">
        <v>8</v>
      </c>
      <c r="H1042" s="2">
        <v>2017</v>
      </c>
      <c r="I1042" s="2" t="s">
        <v>5875</v>
      </c>
      <c r="J1042" s="2">
        <v>5591590000198</v>
      </c>
      <c r="K1042" s="6">
        <v>43042</v>
      </c>
      <c r="L1042" s="2" t="s">
        <v>5876</v>
      </c>
      <c r="M1042" s="2" t="s">
        <v>5877</v>
      </c>
      <c r="N1042" s="2" t="s">
        <v>406</v>
      </c>
      <c r="O1042" s="2">
        <v>12</v>
      </c>
      <c r="P1042" s="3">
        <v>5519.48</v>
      </c>
      <c r="Q1042" s="3">
        <v>66233.7</v>
      </c>
      <c r="R1042" s="2" t="s">
        <v>17</v>
      </c>
      <c r="S1042" s="2" t="s">
        <v>64</v>
      </c>
      <c r="T1042" s="2" t="s">
        <v>142</v>
      </c>
      <c r="U1042" s="2">
        <v>44503</v>
      </c>
      <c r="V1042" s="2" t="s">
        <v>312</v>
      </c>
      <c r="W1042" s="2" t="s">
        <v>2309</v>
      </c>
      <c r="X1042" s="2" t="s">
        <v>2309</v>
      </c>
      <c r="Y1042" s="2" t="s">
        <v>5840</v>
      </c>
      <c r="Z1042" s="2" t="s">
        <v>333</v>
      </c>
      <c r="AA1042" s="2" t="s">
        <v>657</v>
      </c>
      <c r="AB1042" s="2">
        <v>200109</v>
      </c>
      <c r="AC1042" s="2">
        <v>2017</v>
      </c>
      <c r="AD1042" s="2" t="s">
        <v>5841</v>
      </c>
      <c r="AE1042" s="2" t="s">
        <v>5842</v>
      </c>
      <c r="AF1042" s="2" t="s">
        <v>5843</v>
      </c>
    </row>
    <row r="1043" spans="1:32" ht="53.4" hidden="1">
      <c r="A1043" s="1">
        <f t="shared" ref="A1043:A1106" si="17">A1042+1</f>
        <v>1042</v>
      </c>
      <c r="B1043" s="2" t="s">
        <v>2298</v>
      </c>
      <c r="C1043" s="2" t="s">
        <v>2563</v>
      </c>
      <c r="D1043" s="2" t="s">
        <v>3514</v>
      </c>
      <c r="E1043" s="2" t="s">
        <v>321</v>
      </c>
      <c r="F1043" s="2">
        <v>8670003313201610</v>
      </c>
      <c r="G1043" s="2">
        <v>8</v>
      </c>
      <c r="H1043" s="2">
        <v>2016</v>
      </c>
      <c r="I1043" s="2" t="s">
        <v>5878</v>
      </c>
      <c r="J1043" s="2">
        <v>10878081000180</v>
      </c>
      <c r="K1043" s="6">
        <v>42687</v>
      </c>
      <c r="L1043" s="2" t="s">
        <v>5879</v>
      </c>
      <c r="M1043" s="2" t="s">
        <v>5064</v>
      </c>
      <c r="N1043" s="2" t="s">
        <v>406</v>
      </c>
      <c r="O1043" s="2">
        <v>12</v>
      </c>
      <c r="P1043" s="3">
        <v>2825.64</v>
      </c>
      <c r="Q1043" s="3">
        <v>33907.68</v>
      </c>
      <c r="R1043" s="2" t="s">
        <v>174</v>
      </c>
      <c r="S1043" s="2" t="s">
        <v>64</v>
      </c>
      <c r="T1043" s="2" t="s">
        <v>256</v>
      </c>
      <c r="U1043" s="2">
        <v>44514</v>
      </c>
      <c r="V1043" s="2" t="s">
        <v>312</v>
      </c>
      <c r="W1043" s="2" t="s">
        <v>2309</v>
      </c>
      <c r="X1043" s="2" t="s">
        <v>2309</v>
      </c>
      <c r="Y1043" s="2" t="s">
        <v>5840</v>
      </c>
      <c r="Z1043" s="2" t="s">
        <v>323</v>
      </c>
      <c r="AA1043" s="2" t="s">
        <v>14</v>
      </c>
      <c r="AB1043" s="2" t="s">
        <v>14</v>
      </c>
      <c r="AC1043" s="2">
        <v>2016</v>
      </c>
      <c r="AD1043" s="2" t="s">
        <v>5841</v>
      </c>
      <c r="AE1043" s="2" t="s">
        <v>5842</v>
      </c>
      <c r="AF1043" s="2" t="s">
        <v>5843</v>
      </c>
    </row>
    <row r="1044" spans="1:32" ht="53.4" hidden="1">
      <c r="A1044" s="1">
        <f t="shared" si="17"/>
        <v>1043</v>
      </c>
      <c r="B1044" s="2" t="s">
        <v>2298</v>
      </c>
      <c r="C1044" s="2" t="s">
        <v>2576</v>
      </c>
      <c r="D1044" s="2" t="s">
        <v>3514</v>
      </c>
      <c r="E1044" s="2" t="s">
        <v>321</v>
      </c>
      <c r="F1044" s="2">
        <v>8670005184201770</v>
      </c>
      <c r="G1044" s="2">
        <v>9</v>
      </c>
      <c r="H1044" s="2">
        <v>2017</v>
      </c>
      <c r="I1044" s="2" t="s">
        <v>5880</v>
      </c>
      <c r="J1044" s="2">
        <v>1252610000145</v>
      </c>
      <c r="K1044" s="6">
        <v>43059</v>
      </c>
      <c r="L1044" s="2" t="s">
        <v>5881</v>
      </c>
      <c r="M1044" s="2" t="s">
        <v>4146</v>
      </c>
      <c r="N1044" s="2" t="s">
        <v>406</v>
      </c>
      <c r="O1044" s="2">
        <v>12</v>
      </c>
      <c r="P1044" s="3">
        <v>16317.59</v>
      </c>
      <c r="Q1044" s="3">
        <v>195811.07</v>
      </c>
      <c r="R1044" s="2" t="s">
        <v>17</v>
      </c>
      <c r="S1044" s="2" t="s">
        <v>64</v>
      </c>
      <c r="T1044" s="2" t="s">
        <v>142</v>
      </c>
      <c r="U1044" s="2">
        <v>44520</v>
      </c>
      <c r="V1044" s="2" t="s">
        <v>312</v>
      </c>
      <c r="W1044" s="2" t="s">
        <v>2309</v>
      </c>
      <c r="X1044" s="2" t="s">
        <v>2309</v>
      </c>
      <c r="Y1044" s="2" t="s">
        <v>5840</v>
      </c>
      <c r="Z1044" s="2" t="s">
        <v>333</v>
      </c>
      <c r="AA1044" s="2" t="s">
        <v>657</v>
      </c>
      <c r="AB1044" s="2">
        <v>200109</v>
      </c>
      <c r="AC1044" s="2">
        <v>2017</v>
      </c>
      <c r="AD1044" s="2" t="s">
        <v>5841</v>
      </c>
      <c r="AE1044" s="2" t="s">
        <v>5842</v>
      </c>
      <c r="AF1044" s="2" t="s">
        <v>5843</v>
      </c>
    </row>
    <row r="1045" spans="1:32" ht="53.4" hidden="1">
      <c r="A1045" s="1">
        <f t="shared" si="17"/>
        <v>1044</v>
      </c>
      <c r="B1045" s="2" t="s">
        <v>2298</v>
      </c>
      <c r="C1045" s="2" t="s">
        <v>2563</v>
      </c>
      <c r="D1045" s="2" t="s">
        <v>3514</v>
      </c>
      <c r="E1045" s="2" t="s">
        <v>321</v>
      </c>
      <c r="F1045" s="2">
        <v>8670004634201890</v>
      </c>
      <c r="G1045" s="2">
        <v>27</v>
      </c>
      <c r="H1045" s="2">
        <v>2018</v>
      </c>
      <c r="I1045" s="2" t="s">
        <v>4191</v>
      </c>
      <c r="J1045" s="2">
        <v>6064175000149</v>
      </c>
      <c r="K1045" s="6">
        <v>43455</v>
      </c>
      <c r="L1045" s="2" t="s">
        <v>5882</v>
      </c>
      <c r="M1045" s="2" t="s">
        <v>4496</v>
      </c>
      <c r="N1045" s="2" t="s">
        <v>406</v>
      </c>
      <c r="O1045" s="2">
        <v>12</v>
      </c>
      <c r="P1045" s="3">
        <v>15113.08</v>
      </c>
      <c r="Q1045" s="3">
        <v>181357</v>
      </c>
      <c r="R1045" s="2" t="s">
        <v>17</v>
      </c>
      <c r="S1045" s="2" t="s">
        <v>64</v>
      </c>
      <c r="T1045" s="2" t="s">
        <v>142</v>
      </c>
      <c r="U1045" s="2">
        <v>44551</v>
      </c>
      <c r="V1045" s="2" t="s">
        <v>312</v>
      </c>
      <c r="W1045" s="2" t="s">
        <v>2309</v>
      </c>
      <c r="X1045" s="2" t="s">
        <v>2309</v>
      </c>
      <c r="Y1045" s="2" t="s">
        <v>5840</v>
      </c>
      <c r="Z1045" s="2" t="s">
        <v>333</v>
      </c>
      <c r="AA1045" s="2" t="s">
        <v>657</v>
      </c>
      <c r="AB1045" s="2">
        <v>200109</v>
      </c>
      <c r="AC1045" s="2">
        <v>2018</v>
      </c>
      <c r="AD1045" s="2" t="s">
        <v>5841</v>
      </c>
      <c r="AE1045" s="2" t="s">
        <v>5842</v>
      </c>
      <c r="AF1045" s="2" t="s">
        <v>5843</v>
      </c>
    </row>
    <row r="1046" spans="1:32" ht="53.4" hidden="1">
      <c r="A1046" s="1">
        <f t="shared" si="17"/>
        <v>1045</v>
      </c>
      <c r="B1046" s="2" t="s">
        <v>2298</v>
      </c>
      <c r="C1046" s="2" t="s">
        <v>2563</v>
      </c>
      <c r="D1046" s="2" t="s">
        <v>3514</v>
      </c>
      <c r="E1046" s="2" t="s">
        <v>321</v>
      </c>
      <c r="F1046" s="2">
        <v>8670000559201970</v>
      </c>
      <c r="G1046" s="2">
        <v>1</v>
      </c>
      <c r="H1046" s="2">
        <v>2021</v>
      </c>
      <c r="I1046" s="2" t="s">
        <v>5883</v>
      </c>
      <c r="J1046" s="2">
        <v>2558157000162</v>
      </c>
      <c r="K1046" s="6">
        <v>44218</v>
      </c>
      <c r="L1046" s="2" t="s">
        <v>5884</v>
      </c>
      <c r="M1046" s="2" t="s">
        <v>5885</v>
      </c>
      <c r="N1046" s="2" t="s">
        <v>406</v>
      </c>
      <c r="O1046" s="2">
        <v>12</v>
      </c>
      <c r="P1046" s="3">
        <v>1030</v>
      </c>
      <c r="Q1046" s="3">
        <v>12360</v>
      </c>
      <c r="R1046" s="2" t="s">
        <v>39</v>
      </c>
      <c r="S1046" s="2" t="s">
        <v>64</v>
      </c>
      <c r="T1046" s="2" t="s">
        <v>38</v>
      </c>
      <c r="U1046" s="2">
        <v>44586</v>
      </c>
      <c r="V1046" s="2" t="s">
        <v>312</v>
      </c>
      <c r="W1046" s="2" t="s">
        <v>2309</v>
      </c>
      <c r="X1046" s="2" t="s">
        <v>2309</v>
      </c>
      <c r="Y1046" s="2" t="s">
        <v>5840</v>
      </c>
      <c r="Z1046" s="2" t="s">
        <v>333</v>
      </c>
      <c r="AA1046" s="2" t="s">
        <v>657</v>
      </c>
      <c r="AB1046" s="2">
        <v>200109</v>
      </c>
      <c r="AC1046" s="2">
        <v>2021</v>
      </c>
      <c r="AD1046" s="2" t="s">
        <v>5841</v>
      </c>
      <c r="AE1046" s="2" t="s">
        <v>5842</v>
      </c>
      <c r="AF1046" s="2" t="s">
        <v>5843</v>
      </c>
    </row>
    <row r="1047" spans="1:32" ht="53.4" hidden="1">
      <c r="A1047" s="1">
        <f t="shared" si="17"/>
        <v>1046</v>
      </c>
      <c r="B1047" s="2" t="s">
        <v>2298</v>
      </c>
      <c r="C1047" s="2" t="s">
        <v>2563</v>
      </c>
      <c r="D1047" s="2" t="s">
        <v>3514</v>
      </c>
      <c r="E1047" s="2" t="s">
        <v>321</v>
      </c>
      <c r="F1047" s="2">
        <v>8670005110201730</v>
      </c>
      <c r="G1047" s="2">
        <v>3</v>
      </c>
      <c r="H1047" s="2">
        <v>2018</v>
      </c>
      <c r="I1047" s="2" t="s">
        <v>5886</v>
      </c>
      <c r="J1047" s="2">
        <v>2297645000163</v>
      </c>
      <c r="K1047" s="6">
        <v>43131</v>
      </c>
      <c r="L1047" s="2" t="s">
        <v>5887</v>
      </c>
      <c r="M1047" s="2" t="s">
        <v>4957</v>
      </c>
      <c r="N1047" s="2" t="s">
        <v>406</v>
      </c>
      <c r="O1047" s="2">
        <v>12</v>
      </c>
      <c r="P1047" s="3">
        <v>17581.98</v>
      </c>
      <c r="Q1047" s="3">
        <v>210983.76</v>
      </c>
      <c r="R1047" s="2" t="s">
        <v>174</v>
      </c>
      <c r="S1047" s="2" t="s">
        <v>64</v>
      </c>
      <c r="T1047" s="2" t="s">
        <v>256</v>
      </c>
      <c r="U1047" s="2">
        <v>44593</v>
      </c>
      <c r="V1047" s="2" t="s">
        <v>312</v>
      </c>
      <c r="W1047" s="2" t="s">
        <v>2309</v>
      </c>
      <c r="X1047" s="2" t="s">
        <v>2309</v>
      </c>
      <c r="Y1047" s="2" t="s">
        <v>5840</v>
      </c>
      <c r="Z1047" s="2" t="s">
        <v>323</v>
      </c>
      <c r="AA1047" s="2" t="s">
        <v>14</v>
      </c>
      <c r="AB1047" s="2" t="s">
        <v>14</v>
      </c>
      <c r="AC1047" s="2">
        <v>2018</v>
      </c>
      <c r="AD1047" s="2" t="s">
        <v>5841</v>
      </c>
      <c r="AE1047" s="2" t="s">
        <v>5842</v>
      </c>
      <c r="AF1047" s="2" t="s">
        <v>5843</v>
      </c>
    </row>
    <row r="1048" spans="1:32" ht="53.4" hidden="1">
      <c r="A1048" s="1">
        <f t="shared" si="17"/>
        <v>1047</v>
      </c>
      <c r="B1048" s="2" t="s">
        <v>2298</v>
      </c>
      <c r="C1048" s="2" t="s">
        <v>2563</v>
      </c>
      <c r="D1048" s="2" t="s">
        <v>3514</v>
      </c>
      <c r="E1048" s="2" t="s">
        <v>321</v>
      </c>
      <c r="F1048" s="2">
        <v>8670005110201730</v>
      </c>
      <c r="G1048" s="2">
        <v>4</v>
      </c>
      <c r="H1048" s="2">
        <v>2018</v>
      </c>
      <c r="I1048" s="2" t="s">
        <v>5878</v>
      </c>
      <c r="J1048" s="2">
        <v>10878081000180</v>
      </c>
      <c r="K1048" s="6">
        <v>43136</v>
      </c>
      <c r="L1048" s="2" t="s">
        <v>5888</v>
      </c>
      <c r="M1048" s="2" t="s">
        <v>5889</v>
      </c>
      <c r="N1048" s="2" t="s">
        <v>406</v>
      </c>
      <c r="O1048" s="2">
        <v>12</v>
      </c>
      <c r="P1048" s="3">
        <v>3806.47</v>
      </c>
      <c r="Q1048" s="3">
        <v>45677.64</v>
      </c>
      <c r="R1048" s="2" t="s">
        <v>174</v>
      </c>
      <c r="S1048" s="2" t="s">
        <v>64</v>
      </c>
      <c r="T1048" s="2" t="s">
        <v>256</v>
      </c>
      <c r="U1048" s="2">
        <v>44598</v>
      </c>
      <c r="V1048" s="2" t="s">
        <v>312</v>
      </c>
      <c r="W1048" s="2" t="s">
        <v>2309</v>
      </c>
      <c r="X1048" s="2" t="s">
        <v>2309</v>
      </c>
      <c r="Y1048" s="2" t="s">
        <v>5840</v>
      </c>
      <c r="Z1048" s="2" t="s">
        <v>323</v>
      </c>
      <c r="AA1048" s="2" t="s">
        <v>14</v>
      </c>
      <c r="AB1048" s="2" t="s">
        <v>14</v>
      </c>
      <c r="AC1048" s="2">
        <v>2018</v>
      </c>
      <c r="AD1048" s="2" t="s">
        <v>5841</v>
      </c>
      <c r="AE1048" s="2" t="s">
        <v>5842</v>
      </c>
      <c r="AF1048" s="2" t="s">
        <v>5843</v>
      </c>
    </row>
    <row r="1049" spans="1:32" ht="53.4" hidden="1">
      <c r="A1049" s="1">
        <f t="shared" si="17"/>
        <v>1048</v>
      </c>
      <c r="B1049" s="2" t="s">
        <v>2298</v>
      </c>
      <c r="C1049" s="2" t="s">
        <v>2576</v>
      </c>
      <c r="D1049" s="2" t="s">
        <v>3514</v>
      </c>
      <c r="E1049" s="2" t="s">
        <v>321</v>
      </c>
      <c r="F1049" s="2">
        <v>8670003058202080</v>
      </c>
      <c r="G1049" s="2">
        <v>2</v>
      </c>
      <c r="H1049" s="2">
        <v>2021</v>
      </c>
      <c r="I1049" s="2" t="s">
        <v>4985</v>
      </c>
      <c r="J1049" s="2">
        <v>7500596000138</v>
      </c>
      <c r="K1049" s="6">
        <v>44249</v>
      </c>
      <c r="L1049" s="2" t="s">
        <v>5867</v>
      </c>
      <c r="M1049" s="2" t="s">
        <v>5867</v>
      </c>
      <c r="N1049" s="2" t="s">
        <v>406</v>
      </c>
      <c r="O1049" s="2">
        <v>12</v>
      </c>
      <c r="P1049" s="3">
        <v>2536.67</v>
      </c>
      <c r="Q1049" s="3">
        <v>30440</v>
      </c>
      <c r="R1049" s="2" t="s">
        <v>39</v>
      </c>
      <c r="S1049" s="2" t="s">
        <v>39</v>
      </c>
      <c r="T1049" s="2" t="s">
        <v>45</v>
      </c>
      <c r="U1049" s="2">
        <v>44614</v>
      </c>
      <c r="V1049" s="2" t="s">
        <v>469</v>
      </c>
      <c r="W1049" s="2" t="s">
        <v>2309</v>
      </c>
      <c r="X1049" s="2" t="s">
        <v>2309</v>
      </c>
      <c r="Y1049" s="2" t="s">
        <v>5840</v>
      </c>
      <c r="Z1049" s="2" t="s">
        <v>333</v>
      </c>
      <c r="AA1049" s="2" t="s">
        <v>657</v>
      </c>
      <c r="AB1049" s="2">
        <v>200109</v>
      </c>
      <c r="AC1049" s="2">
        <v>2021</v>
      </c>
      <c r="AD1049" s="2" t="s">
        <v>5841</v>
      </c>
      <c r="AE1049" s="2" t="s">
        <v>5842</v>
      </c>
      <c r="AF1049" s="2" t="s">
        <v>5843</v>
      </c>
    </row>
    <row r="1050" spans="1:32" ht="53.4" hidden="1">
      <c r="A1050" s="1">
        <f t="shared" si="17"/>
        <v>1049</v>
      </c>
      <c r="B1050" s="2" t="s">
        <v>2298</v>
      </c>
      <c r="C1050" s="2" t="s">
        <v>2576</v>
      </c>
      <c r="D1050" s="2" t="s">
        <v>3514</v>
      </c>
      <c r="E1050" s="2" t="s">
        <v>321</v>
      </c>
      <c r="F1050" s="2">
        <v>8670003632201960</v>
      </c>
      <c r="G1050" s="2">
        <v>16</v>
      </c>
      <c r="H1050" s="2">
        <v>2019</v>
      </c>
      <c r="I1050" s="2" t="s">
        <v>5890</v>
      </c>
      <c r="J1050" s="2">
        <v>5084216000104</v>
      </c>
      <c r="K1050" s="6">
        <v>43795</v>
      </c>
      <c r="L1050" s="2" t="s">
        <v>5891</v>
      </c>
      <c r="M1050" s="2" t="s">
        <v>5891</v>
      </c>
      <c r="N1050" s="2" t="s">
        <v>406</v>
      </c>
      <c r="O1050" s="2">
        <v>12</v>
      </c>
      <c r="P1050" s="3">
        <v>0.01</v>
      </c>
      <c r="Q1050" s="3">
        <v>0.01</v>
      </c>
      <c r="R1050" s="2" t="s">
        <v>17</v>
      </c>
      <c r="S1050" s="2" t="s">
        <v>64</v>
      </c>
      <c r="T1050" s="2" t="s">
        <v>142</v>
      </c>
      <c r="U1050" s="2">
        <v>44707</v>
      </c>
      <c r="V1050" s="2" t="s">
        <v>312</v>
      </c>
      <c r="W1050" s="2" t="s">
        <v>2309</v>
      </c>
      <c r="X1050" s="2" t="s">
        <v>2309</v>
      </c>
      <c r="Y1050" s="2" t="s">
        <v>5840</v>
      </c>
      <c r="Z1050" s="2" t="s">
        <v>323</v>
      </c>
      <c r="AA1050" s="2" t="s">
        <v>14</v>
      </c>
      <c r="AB1050" s="2" t="s">
        <v>14</v>
      </c>
      <c r="AC1050" s="2">
        <v>2019</v>
      </c>
      <c r="AD1050" s="2" t="s">
        <v>5841</v>
      </c>
      <c r="AE1050" s="2" t="s">
        <v>5842</v>
      </c>
      <c r="AF1050" s="2" t="s">
        <v>5843</v>
      </c>
    </row>
    <row r="1051" spans="1:32" ht="53.4" hidden="1">
      <c r="A1051" s="1">
        <f t="shared" si="17"/>
        <v>1050</v>
      </c>
      <c r="B1051" s="2" t="s">
        <v>2298</v>
      </c>
      <c r="C1051" s="2" t="s">
        <v>2563</v>
      </c>
      <c r="D1051" s="2" t="s">
        <v>3514</v>
      </c>
      <c r="E1051" s="2" t="s">
        <v>321</v>
      </c>
      <c r="F1051" s="2">
        <v>8670004626201920</v>
      </c>
      <c r="G1051" s="2">
        <v>19</v>
      </c>
      <c r="H1051" s="2">
        <v>2019</v>
      </c>
      <c r="I1051" s="2" t="s">
        <v>5892</v>
      </c>
      <c r="J1051" s="2">
        <v>9392052000125</v>
      </c>
      <c r="K1051" s="6">
        <v>43822</v>
      </c>
      <c r="L1051" s="2" t="s">
        <v>3907</v>
      </c>
      <c r="M1051" s="2" t="s">
        <v>3907</v>
      </c>
      <c r="N1051" s="2" t="s">
        <v>406</v>
      </c>
      <c r="O1051" s="2">
        <v>12</v>
      </c>
      <c r="P1051" s="3">
        <v>9694.76</v>
      </c>
      <c r="Q1051" s="3">
        <v>116337.12</v>
      </c>
      <c r="R1051" s="2" t="s">
        <v>174</v>
      </c>
      <c r="S1051" s="2" t="s">
        <v>39</v>
      </c>
      <c r="T1051" s="2" t="s">
        <v>38</v>
      </c>
      <c r="U1051" s="2">
        <v>45283</v>
      </c>
      <c r="V1051" s="2" t="s">
        <v>312</v>
      </c>
      <c r="W1051" s="2" t="s">
        <v>2309</v>
      </c>
      <c r="X1051" s="2" t="s">
        <v>2309</v>
      </c>
      <c r="Y1051" s="2" t="s">
        <v>5840</v>
      </c>
      <c r="Z1051" s="2" t="s">
        <v>323</v>
      </c>
      <c r="AA1051" s="2" t="s">
        <v>14</v>
      </c>
      <c r="AB1051" s="2" t="s">
        <v>14</v>
      </c>
      <c r="AC1051" s="2">
        <v>2019</v>
      </c>
      <c r="AD1051" s="2" t="s">
        <v>5841</v>
      </c>
      <c r="AE1051" s="2" t="s">
        <v>5842</v>
      </c>
      <c r="AF1051" s="2" t="s">
        <v>5843</v>
      </c>
    </row>
    <row r="1052" spans="1:32" ht="53.4" hidden="1">
      <c r="A1052" s="1">
        <f t="shared" si="17"/>
        <v>1051</v>
      </c>
      <c r="B1052" s="2" t="s">
        <v>2298</v>
      </c>
      <c r="C1052" s="2" t="s">
        <v>2563</v>
      </c>
      <c r="D1052" s="2" t="s">
        <v>3514</v>
      </c>
      <c r="E1052" s="2" t="s">
        <v>321</v>
      </c>
      <c r="F1052" s="2">
        <v>8670000258201940</v>
      </c>
      <c r="G1052" s="2">
        <v>11</v>
      </c>
      <c r="H1052" s="2">
        <v>2019</v>
      </c>
      <c r="I1052" s="2" t="s">
        <v>4540</v>
      </c>
      <c r="J1052" s="2">
        <v>34028316000456</v>
      </c>
      <c r="K1052" s="6">
        <v>43686</v>
      </c>
      <c r="L1052" s="2" t="s">
        <v>4128</v>
      </c>
      <c r="M1052" s="2" t="s">
        <v>4156</v>
      </c>
      <c r="N1052" s="2" t="s">
        <v>406</v>
      </c>
      <c r="O1052" s="2">
        <v>12</v>
      </c>
      <c r="P1052" s="3">
        <v>2497.1799999999998</v>
      </c>
      <c r="Q1052" s="3">
        <v>29966.2</v>
      </c>
      <c r="R1052" s="2" t="s">
        <v>56</v>
      </c>
      <c r="S1052" s="2" t="s">
        <v>64</v>
      </c>
      <c r="T1052" s="2" t="s">
        <v>142</v>
      </c>
      <c r="U1052" s="2">
        <v>45513</v>
      </c>
      <c r="V1052" s="2" t="s">
        <v>312</v>
      </c>
      <c r="W1052" s="2" t="s">
        <v>2309</v>
      </c>
      <c r="X1052" s="2" t="s">
        <v>2309</v>
      </c>
      <c r="Y1052" s="2" t="s">
        <v>5840</v>
      </c>
      <c r="Z1052" s="2" t="s">
        <v>359</v>
      </c>
      <c r="AA1052" s="2" t="s">
        <v>14</v>
      </c>
      <c r="AB1052" s="2" t="s">
        <v>14</v>
      </c>
      <c r="AC1052" s="2">
        <v>2019</v>
      </c>
      <c r="AD1052" s="2" t="s">
        <v>5841</v>
      </c>
      <c r="AE1052" s="2" t="s">
        <v>5842</v>
      </c>
      <c r="AF1052" s="2" t="s">
        <v>5843</v>
      </c>
    </row>
    <row r="1053" spans="1:32" ht="53.4" hidden="1">
      <c r="A1053" s="1">
        <f t="shared" si="17"/>
        <v>1052</v>
      </c>
      <c r="B1053" s="2" t="s">
        <v>2298</v>
      </c>
      <c r="C1053" s="2" t="s">
        <v>2563</v>
      </c>
      <c r="D1053" s="2" t="s">
        <v>3514</v>
      </c>
      <c r="E1053" s="2" t="s">
        <v>321</v>
      </c>
      <c r="F1053" s="2">
        <v>8670001795201150</v>
      </c>
      <c r="G1053" s="2">
        <v>15</v>
      </c>
      <c r="H1053" s="2">
        <v>2011</v>
      </c>
      <c r="I1053" s="2" t="s">
        <v>5893</v>
      </c>
      <c r="J1053" s="2">
        <v>12294708000181</v>
      </c>
      <c r="K1053" s="6">
        <v>40544</v>
      </c>
      <c r="L1053" s="2" t="s">
        <v>5894</v>
      </c>
      <c r="M1053" s="2" t="s">
        <v>5895</v>
      </c>
      <c r="N1053" s="2" t="s">
        <v>406</v>
      </c>
      <c r="O1053" s="2">
        <v>12</v>
      </c>
      <c r="P1053" s="3">
        <v>3161.81</v>
      </c>
      <c r="Q1053" s="3">
        <v>37941.699999999997</v>
      </c>
      <c r="R1053" s="2" t="s">
        <v>174</v>
      </c>
      <c r="S1053" s="2" t="s">
        <v>64</v>
      </c>
      <c r="T1053" s="2" t="s">
        <v>113</v>
      </c>
      <c r="U1053" s="2">
        <v>47848</v>
      </c>
      <c r="V1053" s="2" t="s">
        <v>360</v>
      </c>
      <c r="W1053" s="2" t="s">
        <v>2309</v>
      </c>
      <c r="X1053" s="2" t="s">
        <v>2309</v>
      </c>
      <c r="Y1053" s="2" t="s">
        <v>5840</v>
      </c>
      <c r="Z1053" s="2" t="s">
        <v>359</v>
      </c>
      <c r="AA1053" s="2" t="s">
        <v>14</v>
      </c>
      <c r="AB1053" s="2" t="s">
        <v>14</v>
      </c>
      <c r="AC1053" s="2">
        <v>2011</v>
      </c>
      <c r="AD1053" s="2" t="s">
        <v>5841</v>
      </c>
      <c r="AE1053" s="2" t="s">
        <v>5842</v>
      </c>
      <c r="AF1053" s="2" t="s">
        <v>5843</v>
      </c>
    </row>
    <row r="1054" spans="1:32" ht="53.4" hidden="1">
      <c r="A1054" s="1">
        <f t="shared" si="17"/>
        <v>1053</v>
      </c>
      <c r="B1054" s="2" t="s">
        <v>2298</v>
      </c>
      <c r="C1054" s="2" t="s">
        <v>2563</v>
      </c>
      <c r="D1054" s="2" t="s">
        <v>3514</v>
      </c>
      <c r="E1054" s="2" t="s">
        <v>321</v>
      </c>
      <c r="F1054" s="2">
        <v>8670001796201100</v>
      </c>
      <c r="G1054" s="2">
        <v>17</v>
      </c>
      <c r="H1054" s="2">
        <v>2012</v>
      </c>
      <c r="I1054" s="2" t="s">
        <v>5896</v>
      </c>
      <c r="J1054" s="2">
        <v>12272084000100</v>
      </c>
      <c r="K1054" s="6">
        <v>40909</v>
      </c>
      <c r="L1054" s="2" t="s">
        <v>5897</v>
      </c>
      <c r="M1054" s="2" t="s">
        <v>4241</v>
      </c>
      <c r="N1054" s="2" t="s">
        <v>406</v>
      </c>
      <c r="O1054" s="2">
        <v>12</v>
      </c>
      <c r="P1054" s="3">
        <v>32778</v>
      </c>
      <c r="Q1054" s="3">
        <v>393335.99</v>
      </c>
      <c r="R1054" s="2" t="s">
        <v>174</v>
      </c>
      <c r="S1054" s="2" t="s">
        <v>64</v>
      </c>
      <c r="T1054" s="2" t="s">
        <v>113</v>
      </c>
      <c r="U1054" s="2">
        <v>47848</v>
      </c>
      <c r="V1054" s="2" t="s">
        <v>360</v>
      </c>
      <c r="W1054" s="2" t="s">
        <v>2309</v>
      </c>
      <c r="X1054" s="2" t="s">
        <v>2309</v>
      </c>
      <c r="Y1054" s="2" t="s">
        <v>5840</v>
      </c>
      <c r="Z1054" s="2" t="s">
        <v>359</v>
      </c>
      <c r="AA1054" s="2" t="s">
        <v>14</v>
      </c>
      <c r="AB1054" s="2" t="s">
        <v>14</v>
      </c>
      <c r="AC1054" s="2">
        <v>2012</v>
      </c>
      <c r="AD1054" s="2" t="s">
        <v>5841</v>
      </c>
      <c r="AE1054" s="2" t="s">
        <v>5842</v>
      </c>
      <c r="AF1054" s="2" t="s">
        <v>5843</v>
      </c>
    </row>
    <row r="1055" spans="1:32" ht="53.4" hidden="1">
      <c r="A1055" s="1">
        <f t="shared" si="17"/>
        <v>1054</v>
      </c>
      <c r="B1055" s="2" t="s">
        <v>2298</v>
      </c>
      <c r="C1055" s="2" t="s">
        <v>2563</v>
      </c>
      <c r="D1055" s="2" t="s">
        <v>3514</v>
      </c>
      <c r="E1055" s="2" t="s">
        <v>321</v>
      </c>
      <c r="F1055" s="2">
        <v>8670000793202110</v>
      </c>
      <c r="G1055" s="2">
        <v>3</v>
      </c>
      <c r="H1055" s="2">
        <v>2021</v>
      </c>
      <c r="I1055" s="2" t="s">
        <v>5846</v>
      </c>
      <c r="J1055" s="2">
        <v>3506307000157</v>
      </c>
      <c r="K1055" s="6">
        <v>44256</v>
      </c>
      <c r="L1055" s="2" t="s">
        <v>5898</v>
      </c>
      <c r="M1055" s="2" t="s">
        <v>5898</v>
      </c>
      <c r="N1055" s="2" t="s">
        <v>406</v>
      </c>
      <c r="O1055" s="2">
        <v>12</v>
      </c>
      <c r="P1055" s="3">
        <v>116531.47</v>
      </c>
      <c r="Q1055" s="3">
        <v>1398377.58</v>
      </c>
      <c r="R1055" s="2" t="s">
        <v>174</v>
      </c>
      <c r="S1055" s="2" t="s">
        <v>64</v>
      </c>
      <c r="T1055" s="2" t="s">
        <v>142</v>
      </c>
      <c r="U1055" s="2">
        <v>44621</v>
      </c>
      <c r="V1055" s="2" t="s">
        <v>312</v>
      </c>
      <c r="W1055" s="2" t="s">
        <v>2309</v>
      </c>
      <c r="X1055" s="2" t="s">
        <v>2309</v>
      </c>
      <c r="Y1055" s="2" t="s">
        <v>5840</v>
      </c>
      <c r="Z1055" s="2" t="s">
        <v>333</v>
      </c>
      <c r="AA1055" s="2" t="s">
        <v>657</v>
      </c>
      <c r="AB1055" s="2">
        <v>200109</v>
      </c>
      <c r="AC1055" s="2">
        <v>2021</v>
      </c>
      <c r="AD1055" s="2" t="s">
        <v>5841</v>
      </c>
      <c r="AE1055" s="2" t="s">
        <v>5842</v>
      </c>
      <c r="AF1055" s="2" t="s">
        <v>5843</v>
      </c>
    </row>
    <row r="1056" spans="1:32" ht="66.599999999999994" hidden="1">
      <c r="A1056" s="1">
        <f t="shared" si="17"/>
        <v>1055</v>
      </c>
      <c r="B1056" s="2" t="s">
        <v>2298</v>
      </c>
      <c r="C1056" s="2" t="s">
        <v>2563</v>
      </c>
      <c r="D1056" s="2" t="s">
        <v>3532</v>
      </c>
      <c r="E1056" s="2" t="s">
        <v>321</v>
      </c>
      <c r="F1056" s="2">
        <v>8672002087200900</v>
      </c>
      <c r="G1056" s="2">
        <v>4</v>
      </c>
      <c r="H1056" s="2">
        <v>2010</v>
      </c>
      <c r="I1056" s="2" t="s">
        <v>5899</v>
      </c>
      <c r="J1056" s="2">
        <v>13018171000190</v>
      </c>
      <c r="K1056" s="6">
        <v>40203</v>
      </c>
      <c r="L1056" s="2" t="s">
        <v>5900</v>
      </c>
      <c r="M1056" s="2" t="s">
        <v>5500</v>
      </c>
      <c r="N1056" s="2" t="s">
        <v>406</v>
      </c>
      <c r="O1056" s="2">
        <v>12</v>
      </c>
      <c r="P1056" s="3">
        <v>2699.52</v>
      </c>
      <c r="Q1056" s="3">
        <v>32394.23</v>
      </c>
      <c r="R1056" s="2" t="s">
        <v>174</v>
      </c>
      <c r="S1056" s="2" t="s">
        <v>64</v>
      </c>
      <c r="T1056" s="2" t="s">
        <v>113</v>
      </c>
      <c r="U1056" s="2">
        <v>44586</v>
      </c>
      <c r="V1056" s="2" t="s">
        <v>360</v>
      </c>
      <c r="W1056" s="2" t="s">
        <v>2309</v>
      </c>
      <c r="X1056" s="2" t="s">
        <v>2309</v>
      </c>
      <c r="Y1056" s="2" t="s">
        <v>5901</v>
      </c>
      <c r="Z1056" s="2" t="s">
        <v>359</v>
      </c>
      <c r="AA1056" s="2" t="s">
        <v>14</v>
      </c>
      <c r="AB1056" s="2" t="s">
        <v>14</v>
      </c>
      <c r="AC1056" s="2">
        <v>2010</v>
      </c>
      <c r="AD1056" s="2" t="s">
        <v>5902</v>
      </c>
      <c r="AE1056" s="2" t="s">
        <v>3537</v>
      </c>
      <c r="AF1056" s="2" t="s">
        <v>3538</v>
      </c>
    </row>
    <row r="1057" spans="1:32" ht="66.599999999999994" hidden="1">
      <c r="A1057" s="1">
        <f t="shared" si="17"/>
        <v>1056</v>
      </c>
      <c r="B1057" s="2" t="s">
        <v>2298</v>
      </c>
      <c r="C1057" s="2" t="s">
        <v>2563</v>
      </c>
      <c r="D1057" s="2" t="s">
        <v>3532</v>
      </c>
      <c r="E1057" s="2" t="s">
        <v>321</v>
      </c>
      <c r="F1057" s="2">
        <v>8672000682201030</v>
      </c>
      <c r="G1057" s="2">
        <v>5</v>
      </c>
      <c r="H1057" s="2">
        <v>2010</v>
      </c>
      <c r="I1057" s="2" t="s">
        <v>5903</v>
      </c>
      <c r="J1057" s="2">
        <v>13017462000163</v>
      </c>
      <c r="K1057" s="6">
        <v>40328</v>
      </c>
      <c r="L1057" s="2" t="s">
        <v>5904</v>
      </c>
      <c r="M1057" s="2" t="s">
        <v>2103</v>
      </c>
      <c r="N1057" s="2" t="s">
        <v>406</v>
      </c>
      <c r="O1057" s="2">
        <v>12</v>
      </c>
      <c r="P1057" s="3">
        <v>32628.57</v>
      </c>
      <c r="Q1057" s="3">
        <v>391542.8</v>
      </c>
      <c r="R1057" s="2" t="s">
        <v>174</v>
      </c>
      <c r="S1057" s="2" t="s">
        <v>64</v>
      </c>
      <c r="T1057" s="2" t="s">
        <v>113</v>
      </c>
      <c r="U1057" s="2">
        <v>44346</v>
      </c>
      <c r="V1057" s="2" t="s">
        <v>360</v>
      </c>
      <c r="W1057" s="2" t="s">
        <v>2309</v>
      </c>
      <c r="X1057" s="2" t="s">
        <v>2309</v>
      </c>
      <c r="Y1057" s="2" t="s">
        <v>5901</v>
      </c>
      <c r="Z1057" s="2" t="s">
        <v>3923</v>
      </c>
      <c r="AA1057" s="2" t="s">
        <v>14</v>
      </c>
      <c r="AB1057" s="2" t="s">
        <v>14</v>
      </c>
      <c r="AC1057" s="2">
        <v>2010</v>
      </c>
      <c r="AD1057" s="2" t="s">
        <v>5902</v>
      </c>
      <c r="AE1057" s="2" t="s">
        <v>3537</v>
      </c>
      <c r="AF1057" s="2" t="s">
        <v>3538</v>
      </c>
    </row>
    <row r="1058" spans="1:32" ht="53.4" hidden="1">
      <c r="A1058" s="1">
        <f t="shared" si="17"/>
        <v>1057</v>
      </c>
      <c r="B1058" s="2" t="s">
        <v>2298</v>
      </c>
      <c r="C1058" s="2" t="s">
        <v>2563</v>
      </c>
      <c r="D1058" s="2" t="s">
        <v>3532</v>
      </c>
      <c r="E1058" s="2" t="s">
        <v>321</v>
      </c>
      <c r="F1058" s="2">
        <v>8672000022201130</v>
      </c>
      <c r="G1058" s="2">
        <v>6</v>
      </c>
      <c r="H1058" s="2">
        <v>2011</v>
      </c>
      <c r="I1058" s="2" t="s">
        <v>5905</v>
      </c>
      <c r="J1058" s="2">
        <v>13255658000196</v>
      </c>
      <c r="K1058" s="6">
        <v>40623</v>
      </c>
      <c r="L1058" s="2" t="s">
        <v>5906</v>
      </c>
      <c r="M1058" s="2" t="s">
        <v>2103</v>
      </c>
      <c r="N1058" s="2" t="s">
        <v>406</v>
      </c>
      <c r="O1058" s="2">
        <v>12</v>
      </c>
      <c r="P1058" s="3">
        <v>3364.4</v>
      </c>
      <c r="Q1058" s="3">
        <v>40372.75</v>
      </c>
      <c r="R1058" s="2" t="s">
        <v>174</v>
      </c>
      <c r="S1058" s="2" t="s">
        <v>64</v>
      </c>
      <c r="T1058" s="2" t="s">
        <v>113</v>
      </c>
      <c r="U1058" s="2">
        <v>44641</v>
      </c>
      <c r="V1058" s="2" t="s">
        <v>360</v>
      </c>
      <c r="W1058" s="2" t="s">
        <v>2309</v>
      </c>
      <c r="X1058" s="2" t="s">
        <v>2309</v>
      </c>
      <c r="Y1058" s="2" t="s">
        <v>5901</v>
      </c>
      <c r="Z1058" s="2" t="s">
        <v>3923</v>
      </c>
      <c r="AA1058" s="2" t="s">
        <v>14</v>
      </c>
      <c r="AB1058" s="2" t="s">
        <v>14</v>
      </c>
      <c r="AC1058" s="2">
        <v>2011</v>
      </c>
      <c r="AD1058" s="2" t="s">
        <v>5902</v>
      </c>
      <c r="AE1058" s="2" t="s">
        <v>3537</v>
      </c>
      <c r="AF1058" s="2" t="s">
        <v>3538</v>
      </c>
    </row>
    <row r="1059" spans="1:32" ht="66.599999999999994" hidden="1">
      <c r="A1059" s="1">
        <f t="shared" si="17"/>
        <v>1058</v>
      </c>
      <c r="B1059" s="2" t="s">
        <v>2298</v>
      </c>
      <c r="C1059" s="2" t="s">
        <v>2563</v>
      </c>
      <c r="D1059" s="2" t="s">
        <v>3532</v>
      </c>
      <c r="E1059" s="2" t="s">
        <v>321</v>
      </c>
      <c r="F1059" s="2">
        <v>8672003354201500</v>
      </c>
      <c r="G1059" s="2">
        <v>8</v>
      </c>
      <c r="H1059" s="2">
        <v>2016</v>
      </c>
      <c r="I1059" s="2" t="s">
        <v>4288</v>
      </c>
      <c r="J1059" s="2">
        <v>3506307000157</v>
      </c>
      <c r="K1059" s="6">
        <v>42436</v>
      </c>
      <c r="L1059" s="2" t="s">
        <v>5907</v>
      </c>
      <c r="M1059" s="2" t="s">
        <v>5908</v>
      </c>
      <c r="N1059" s="2" t="s">
        <v>406</v>
      </c>
      <c r="O1059" s="2">
        <v>12</v>
      </c>
      <c r="P1059" s="3">
        <v>46663.59</v>
      </c>
      <c r="Q1059" s="3">
        <v>559963.11</v>
      </c>
      <c r="R1059" s="2" t="s">
        <v>17</v>
      </c>
      <c r="S1059" s="2" t="s">
        <v>64</v>
      </c>
      <c r="T1059" s="2" t="s">
        <v>142</v>
      </c>
      <c r="U1059" s="2">
        <v>44262</v>
      </c>
      <c r="V1059" s="2" t="s">
        <v>312</v>
      </c>
      <c r="W1059" s="2" t="s">
        <v>2309</v>
      </c>
      <c r="X1059" s="2" t="s">
        <v>2309</v>
      </c>
      <c r="Y1059" s="2" t="s">
        <v>5901</v>
      </c>
      <c r="Z1059" s="2" t="s">
        <v>333</v>
      </c>
      <c r="AA1059" s="2" t="s">
        <v>657</v>
      </c>
      <c r="AB1059" s="2">
        <v>200109</v>
      </c>
      <c r="AC1059" s="2">
        <v>2016</v>
      </c>
      <c r="AD1059" s="2" t="s">
        <v>5902</v>
      </c>
      <c r="AE1059" s="2" t="s">
        <v>3537</v>
      </c>
      <c r="AF1059" s="2" t="s">
        <v>3538</v>
      </c>
    </row>
    <row r="1060" spans="1:32" ht="106.2" hidden="1">
      <c r="A1060" s="1">
        <f t="shared" si="17"/>
        <v>1059</v>
      </c>
      <c r="B1060" s="2" t="s">
        <v>2298</v>
      </c>
      <c r="C1060" s="2" t="s">
        <v>2563</v>
      </c>
      <c r="D1060" s="2" t="s">
        <v>3532</v>
      </c>
      <c r="E1060" s="2" t="s">
        <v>321</v>
      </c>
      <c r="F1060" s="2">
        <v>8672003341201520</v>
      </c>
      <c r="G1060" s="2">
        <v>16</v>
      </c>
      <c r="H1060" s="2">
        <v>2016</v>
      </c>
      <c r="I1060" s="2" t="s">
        <v>5909</v>
      </c>
      <c r="J1060" s="2">
        <v>25195922000122</v>
      </c>
      <c r="K1060" s="6">
        <v>42669</v>
      </c>
      <c r="L1060" s="2" t="s">
        <v>5910</v>
      </c>
      <c r="M1060" s="2" t="s">
        <v>5244</v>
      </c>
      <c r="N1060" s="2" t="s">
        <v>406</v>
      </c>
      <c r="O1060" s="2">
        <v>12</v>
      </c>
      <c r="P1060" s="3">
        <v>8362.76</v>
      </c>
      <c r="Q1060" s="3">
        <v>100353.12</v>
      </c>
      <c r="R1060" s="2" t="s">
        <v>17</v>
      </c>
      <c r="S1060" s="2" t="s">
        <v>39</v>
      </c>
      <c r="T1060" s="2" t="s">
        <v>542</v>
      </c>
      <c r="U1060" s="2">
        <v>44501</v>
      </c>
      <c r="V1060" s="2" t="s">
        <v>312</v>
      </c>
      <c r="W1060" s="2" t="s">
        <v>2309</v>
      </c>
      <c r="X1060" s="2" t="s">
        <v>2309</v>
      </c>
      <c r="Y1060" s="2" t="s">
        <v>5901</v>
      </c>
      <c r="Z1060" s="2" t="s">
        <v>323</v>
      </c>
      <c r="AA1060" s="2" t="s">
        <v>14</v>
      </c>
      <c r="AB1060" s="2" t="s">
        <v>14</v>
      </c>
      <c r="AC1060" s="2">
        <v>2016</v>
      </c>
      <c r="AD1060" s="2" t="s">
        <v>5902</v>
      </c>
      <c r="AE1060" s="2" t="s">
        <v>3537</v>
      </c>
      <c r="AF1060" s="2" t="s">
        <v>3538</v>
      </c>
    </row>
    <row r="1061" spans="1:32" ht="66.599999999999994" hidden="1">
      <c r="A1061" s="1">
        <f t="shared" si="17"/>
        <v>1060</v>
      </c>
      <c r="B1061" s="2" t="s">
        <v>2298</v>
      </c>
      <c r="C1061" s="2" t="s">
        <v>2563</v>
      </c>
      <c r="D1061" s="2" t="s">
        <v>3532</v>
      </c>
      <c r="E1061" s="2" t="s">
        <v>321</v>
      </c>
      <c r="F1061" s="2">
        <v>8672005417201630</v>
      </c>
      <c r="G1061" s="2">
        <v>4</v>
      </c>
      <c r="H1061" s="2">
        <v>2017</v>
      </c>
      <c r="I1061" s="2" t="s">
        <v>4824</v>
      </c>
      <c r="J1061" s="2">
        <v>7094346000145</v>
      </c>
      <c r="K1061" s="6">
        <v>42787</v>
      </c>
      <c r="L1061" s="2" t="s">
        <v>5911</v>
      </c>
      <c r="M1061" s="2" t="s">
        <v>5912</v>
      </c>
      <c r="N1061" s="2" t="s">
        <v>406</v>
      </c>
      <c r="O1061" s="2">
        <v>12</v>
      </c>
      <c r="P1061" s="3">
        <v>5905.14</v>
      </c>
      <c r="Q1061" s="3">
        <v>70861.679999999993</v>
      </c>
      <c r="R1061" s="2" t="s">
        <v>39</v>
      </c>
      <c r="S1061" s="2" t="s">
        <v>39</v>
      </c>
      <c r="T1061" s="2" t="s">
        <v>38</v>
      </c>
      <c r="U1061" s="2">
        <v>44620</v>
      </c>
      <c r="V1061" s="2" t="s">
        <v>312</v>
      </c>
      <c r="W1061" s="2" t="s">
        <v>2309</v>
      </c>
      <c r="X1061" s="2" t="s">
        <v>2309</v>
      </c>
      <c r="Y1061" s="2" t="s">
        <v>5901</v>
      </c>
      <c r="Z1061" s="2" t="s">
        <v>323</v>
      </c>
      <c r="AA1061" s="2" t="s">
        <v>14</v>
      </c>
      <c r="AB1061" s="2" t="s">
        <v>14</v>
      </c>
      <c r="AC1061" s="2">
        <v>2017</v>
      </c>
      <c r="AD1061" s="2" t="s">
        <v>5902</v>
      </c>
      <c r="AE1061" s="2" t="s">
        <v>3537</v>
      </c>
      <c r="AF1061" s="2" t="s">
        <v>3538</v>
      </c>
    </row>
    <row r="1062" spans="1:32" ht="106.2" hidden="1">
      <c r="A1062" s="1">
        <f t="shared" si="17"/>
        <v>1061</v>
      </c>
      <c r="B1062" s="2" t="s">
        <v>2298</v>
      </c>
      <c r="C1062" s="2" t="s">
        <v>2563</v>
      </c>
      <c r="D1062" s="2" t="s">
        <v>3532</v>
      </c>
      <c r="E1062" s="2" t="s">
        <v>321</v>
      </c>
      <c r="F1062" s="2">
        <v>8672003804201710</v>
      </c>
      <c r="G1062" s="2">
        <v>8</v>
      </c>
      <c r="H1062" s="2">
        <v>2017</v>
      </c>
      <c r="I1062" s="2" t="s">
        <v>4288</v>
      </c>
      <c r="J1062" s="2">
        <v>3506307000157</v>
      </c>
      <c r="K1062" s="6">
        <v>42906</v>
      </c>
      <c r="L1062" s="2" t="s">
        <v>5913</v>
      </c>
      <c r="M1062" s="2" t="s">
        <v>5914</v>
      </c>
      <c r="N1062" s="2" t="s">
        <v>406</v>
      </c>
      <c r="O1062" s="2">
        <v>12</v>
      </c>
      <c r="P1062" s="3">
        <v>33949.54</v>
      </c>
      <c r="Q1062" s="3">
        <v>407394.46</v>
      </c>
      <c r="R1062" s="2" t="s">
        <v>17</v>
      </c>
      <c r="S1062" s="2" t="s">
        <v>64</v>
      </c>
      <c r="T1062" s="2" t="s">
        <v>142</v>
      </c>
      <c r="U1062" s="2">
        <v>44367</v>
      </c>
      <c r="V1062" s="2" t="s">
        <v>312</v>
      </c>
      <c r="W1062" s="2" t="s">
        <v>2309</v>
      </c>
      <c r="X1062" s="2" t="s">
        <v>2309</v>
      </c>
      <c r="Y1062" s="2" t="s">
        <v>5901</v>
      </c>
      <c r="Z1062" s="2" t="s">
        <v>333</v>
      </c>
      <c r="AA1062" s="2" t="s">
        <v>657</v>
      </c>
      <c r="AB1062" s="2">
        <v>200109</v>
      </c>
      <c r="AC1062" s="2">
        <v>2017</v>
      </c>
      <c r="AD1062" s="2" t="s">
        <v>5902</v>
      </c>
      <c r="AE1062" s="2" t="s">
        <v>3537</v>
      </c>
      <c r="AF1062" s="2" t="s">
        <v>3538</v>
      </c>
    </row>
    <row r="1063" spans="1:32" ht="106.2" hidden="1">
      <c r="A1063" s="1">
        <f t="shared" si="17"/>
        <v>1062</v>
      </c>
      <c r="B1063" s="2" t="s">
        <v>2298</v>
      </c>
      <c r="C1063" s="2" t="s">
        <v>2563</v>
      </c>
      <c r="D1063" s="2" t="s">
        <v>3532</v>
      </c>
      <c r="E1063" s="2" t="s">
        <v>321</v>
      </c>
      <c r="F1063" s="2">
        <v>8672000834201770</v>
      </c>
      <c r="G1063" s="2">
        <v>11</v>
      </c>
      <c r="H1063" s="2">
        <v>2017</v>
      </c>
      <c r="I1063" s="2" t="s">
        <v>5915</v>
      </c>
      <c r="J1063" s="2">
        <v>8610363000231</v>
      </c>
      <c r="K1063" s="6">
        <v>43046</v>
      </c>
      <c r="L1063" s="2" t="s">
        <v>5916</v>
      </c>
      <c r="M1063" s="2" t="s">
        <v>5070</v>
      </c>
      <c r="N1063" s="2" t="s">
        <v>406</v>
      </c>
      <c r="O1063" s="2">
        <v>12</v>
      </c>
      <c r="P1063" s="3">
        <v>4143.1400000000003</v>
      </c>
      <c r="Q1063" s="3">
        <v>49717.65</v>
      </c>
      <c r="R1063" s="2" t="s">
        <v>39</v>
      </c>
      <c r="S1063" s="2" t="s">
        <v>39</v>
      </c>
      <c r="T1063" s="2" t="s">
        <v>38</v>
      </c>
      <c r="U1063" s="2">
        <v>44526</v>
      </c>
      <c r="V1063" s="2" t="s">
        <v>312</v>
      </c>
      <c r="W1063" s="2" t="s">
        <v>2309</v>
      </c>
      <c r="X1063" s="2" t="s">
        <v>2309</v>
      </c>
      <c r="Y1063" s="2" t="s">
        <v>5901</v>
      </c>
      <c r="Z1063" s="2" t="s">
        <v>323</v>
      </c>
      <c r="AA1063" s="2" t="s">
        <v>14</v>
      </c>
      <c r="AB1063" s="2" t="s">
        <v>14</v>
      </c>
      <c r="AC1063" s="2">
        <v>2017</v>
      </c>
      <c r="AD1063" s="2" t="s">
        <v>5902</v>
      </c>
      <c r="AE1063" s="2" t="s">
        <v>3537</v>
      </c>
      <c r="AF1063" s="2" t="s">
        <v>3538</v>
      </c>
    </row>
    <row r="1064" spans="1:32" ht="132.6" hidden="1">
      <c r="A1064" s="1">
        <f t="shared" si="17"/>
        <v>1063</v>
      </c>
      <c r="B1064" s="2" t="s">
        <v>2298</v>
      </c>
      <c r="C1064" s="2" t="s">
        <v>2563</v>
      </c>
      <c r="D1064" s="2" t="s">
        <v>3532</v>
      </c>
      <c r="E1064" s="2" t="s">
        <v>321</v>
      </c>
      <c r="F1064" s="2">
        <v>8672000971201890</v>
      </c>
      <c r="G1064" s="2">
        <v>4</v>
      </c>
      <c r="H1064" s="2">
        <v>2018</v>
      </c>
      <c r="I1064" s="2" t="s">
        <v>5917</v>
      </c>
      <c r="J1064" s="2">
        <v>94258589691</v>
      </c>
      <c r="K1064" s="6">
        <v>43215</v>
      </c>
      <c r="L1064" s="2" t="s">
        <v>5918</v>
      </c>
      <c r="M1064" s="2" t="s">
        <v>5919</v>
      </c>
      <c r="N1064" s="2" t="s">
        <v>406</v>
      </c>
      <c r="O1064" s="2">
        <v>12</v>
      </c>
      <c r="P1064" s="3">
        <v>0.01</v>
      </c>
      <c r="Q1064" s="3">
        <v>0.01</v>
      </c>
      <c r="R1064" s="2" t="s">
        <v>174</v>
      </c>
      <c r="S1064" s="2" t="s">
        <v>64</v>
      </c>
      <c r="T1064" s="2" t="s">
        <v>142</v>
      </c>
      <c r="U1064" s="2">
        <v>44337</v>
      </c>
      <c r="V1064" s="2" t="s">
        <v>312</v>
      </c>
      <c r="W1064" s="2" t="s">
        <v>2309</v>
      </c>
      <c r="X1064" s="2" t="s">
        <v>2309</v>
      </c>
      <c r="Y1064" s="2" t="s">
        <v>5901</v>
      </c>
      <c r="Z1064" s="2" t="s">
        <v>323</v>
      </c>
      <c r="AA1064" s="2" t="s">
        <v>14</v>
      </c>
      <c r="AB1064" s="2" t="s">
        <v>14</v>
      </c>
      <c r="AC1064" s="2">
        <v>2018</v>
      </c>
      <c r="AD1064" s="2" t="s">
        <v>5902</v>
      </c>
      <c r="AE1064" s="2" t="s">
        <v>3537</v>
      </c>
      <c r="AF1064" s="2" t="s">
        <v>3538</v>
      </c>
    </row>
    <row r="1065" spans="1:32" ht="106.2" hidden="1">
      <c r="A1065" s="1">
        <f t="shared" si="17"/>
        <v>1064</v>
      </c>
      <c r="B1065" s="2" t="s">
        <v>2298</v>
      </c>
      <c r="C1065" s="2" t="s">
        <v>2563</v>
      </c>
      <c r="D1065" s="2" t="s">
        <v>3532</v>
      </c>
      <c r="E1065" s="2" t="s">
        <v>321</v>
      </c>
      <c r="F1065" s="2">
        <v>8672000875201840</v>
      </c>
      <c r="G1065" s="2">
        <v>6</v>
      </c>
      <c r="H1065" s="2">
        <v>2018</v>
      </c>
      <c r="I1065" s="2" t="s">
        <v>5920</v>
      </c>
      <c r="J1065" s="2">
        <v>5591590000198</v>
      </c>
      <c r="K1065" s="6">
        <v>43291</v>
      </c>
      <c r="L1065" s="2" t="s">
        <v>5921</v>
      </c>
      <c r="M1065" s="2" t="s">
        <v>5097</v>
      </c>
      <c r="N1065" s="2" t="s">
        <v>406</v>
      </c>
      <c r="O1065" s="2">
        <v>12</v>
      </c>
      <c r="P1065" s="3">
        <v>4971.07</v>
      </c>
      <c r="Q1065" s="3">
        <v>59652.89</v>
      </c>
      <c r="R1065" s="2" t="s">
        <v>17</v>
      </c>
      <c r="S1065" s="2" t="s">
        <v>64</v>
      </c>
      <c r="T1065" s="2" t="s">
        <v>142</v>
      </c>
      <c r="U1065" s="2">
        <v>44752</v>
      </c>
      <c r="V1065" s="2" t="s">
        <v>312</v>
      </c>
      <c r="W1065" s="2" t="s">
        <v>2309</v>
      </c>
      <c r="X1065" s="2" t="s">
        <v>2309</v>
      </c>
      <c r="Y1065" s="2" t="s">
        <v>5901</v>
      </c>
      <c r="Z1065" s="2" t="s">
        <v>323</v>
      </c>
      <c r="AA1065" s="2" t="s">
        <v>14</v>
      </c>
      <c r="AB1065" s="2" t="s">
        <v>14</v>
      </c>
      <c r="AC1065" s="2">
        <v>2018</v>
      </c>
      <c r="AD1065" s="2" t="s">
        <v>5902</v>
      </c>
      <c r="AE1065" s="2" t="s">
        <v>3537</v>
      </c>
      <c r="AF1065" s="2" t="s">
        <v>3538</v>
      </c>
    </row>
    <row r="1066" spans="1:32" ht="79.8" hidden="1">
      <c r="A1066" s="1">
        <f t="shared" si="17"/>
        <v>1065</v>
      </c>
      <c r="B1066" s="2" t="s">
        <v>2298</v>
      </c>
      <c r="C1066" s="2" t="s">
        <v>2563</v>
      </c>
      <c r="D1066" s="2" t="s">
        <v>3532</v>
      </c>
      <c r="E1066" s="2" t="s">
        <v>321</v>
      </c>
      <c r="F1066" s="2">
        <v>8672005672201840</v>
      </c>
      <c r="G1066" s="2">
        <v>10</v>
      </c>
      <c r="H1066" s="2">
        <v>2018</v>
      </c>
      <c r="I1066" s="2" t="s">
        <v>536</v>
      </c>
      <c r="J1066" s="2">
        <v>40432544000147</v>
      </c>
      <c r="K1066" s="6">
        <v>43383</v>
      </c>
      <c r="L1066" s="2" t="s">
        <v>5922</v>
      </c>
      <c r="M1066" s="2" t="s">
        <v>5923</v>
      </c>
      <c r="N1066" s="2" t="s">
        <v>406</v>
      </c>
      <c r="O1066" s="2">
        <v>12</v>
      </c>
      <c r="P1066" s="3">
        <v>2800.86</v>
      </c>
      <c r="Q1066" s="3">
        <v>33610.370000000003</v>
      </c>
      <c r="R1066" s="2" t="s">
        <v>17</v>
      </c>
      <c r="S1066" s="2" t="s">
        <v>39</v>
      </c>
      <c r="T1066" s="2" t="s">
        <v>38</v>
      </c>
      <c r="U1066" s="2">
        <v>44844</v>
      </c>
      <c r="V1066" s="2" t="s">
        <v>312</v>
      </c>
      <c r="W1066" s="2" t="s">
        <v>2309</v>
      </c>
      <c r="X1066" s="2" t="s">
        <v>2309</v>
      </c>
      <c r="Y1066" s="2" t="s">
        <v>5901</v>
      </c>
      <c r="Z1066" s="2" t="s">
        <v>323</v>
      </c>
      <c r="AA1066" s="2" t="s">
        <v>14</v>
      </c>
      <c r="AB1066" s="2" t="s">
        <v>14</v>
      </c>
      <c r="AC1066" s="2">
        <v>2018</v>
      </c>
      <c r="AD1066" s="2" t="s">
        <v>5902</v>
      </c>
      <c r="AE1066" s="2" t="s">
        <v>3537</v>
      </c>
      <c r="AF1066" s="2" t="s">
        <v>3538</v>
      </c>
    </row>
    <row r="1067" spans="1:32" ht="79.8" hidden="1">
      <c r="A1067" s="1">
        <f t="shared" si="17"/>
        <v>1066</v>
      </c>
      <c r="B1067" s="2" t="s">
        <v>2298</v>
      </c>
      <c r="C1067" s="2" t="s">
        <v>2563</v>
      </c>
      <c r="D1067" s="2" t="s">
        <v>3532</v>
      </c>
      <c r="E1067" s="2" t="s">
        <v>321</v>
      </c>
      <c r="F1067" s="2">
        <v>8672006935201830</v>
      </c>
      <c r="G1067" s="2">
        <v>12</v>
      </c>
      <c r="H1067" s="2">
        <v>2018</v>
      </c>
      <c r="I1067" s="2" t="s">
        <v>2287</v>
      </c>
      <c r="J1067" s="2">
        <v>6064175000149</v>
      </c>
      <c r="K1067" s="6">
        <v>43388</v>
      </c>
      <c r="L1067" s="2" t="s">
        <v>5924</v>
      </c>
      <c r="M1067" s="2" t="s">
        <v>1431</v>
      </c>
      <c r="N1067" s="2" t="s">
        <v>406</v>
      </c>
      <c r="O1067" s="2">
        <v>12</v>
      </c>
      <c r="P1067" s="3">
        <v>20070.88</v>
      </c>
      <c r="Q1067" s="3">
        <v>240850.58</v>
      </c>
      <c r="R1067" s="2" t="s">
        <v>174</v>
      </c>
      <c r="S1067" s="2" t="s">
        <v>64</v>
      </c>
      <c r="T1067" s="2" t="s">
        <v>142</v>
      </c>
      <c r="U1067" s="2">
        <v>44849</v>
      </c>
      <c r="V1067" s="2" t="s">
        <v>312</v>
      </c>
      <c r="W1067" s="2" t="s">
        <v>2309</v>
      </c>
      <c r="X1067" s="2" t="s">
        <v>2309</v>
      </c>
      <c r="Y1067" s="2" t="s">
        <v>5901</v>
      </c>
      <c r="Z1067" s="2" t="s">
        <v>323</v>
      </c>
      <c r="AA1067" s="2" t="s">
        <v>14</v>
      </c>
      <c r="AB1067" s="2" t="s">
        <v>14</v>
      </c>
      <c r="AC1067" s="2">
        <v>2018</v>
      </c>
      <c r="AD1067" s="2" t="s">
        <v>5902</v>
      </c>
      <c r="AE1067" s="2" t="s">
        <v>3537</v>
      </c>
      <c r="AF1067" s="2" t="s">
        <v>3538</v>
      </c>
    </row>
    <row r="1068" spans="1:32" ht="79.8" hidden="1">
      <c r="A1068" s="1">
        <f t="shared" si="17"/>
        <v>1067</v>
      </c>
      <c r="B1068" s="2" t="s">
        <v>2298</v>
      </c>
      <c r="C1068" s="2" t="s">
        <v>2563</v>
      </c>
      <c r="D1068" s="2" t="s">
        <v>3532</v>
      </c>
      <c r="E1068" s="2" t="s">
        <v>321</v>
      </c>
      <c r="F1068" s="2">
        <v>8672006142201810</v>
      </c>
      <c r="G1068" s="2">
        <v>14</v>
      </c>
      <c r="H1068" s="2">
        <v>2018</v>
      </c>
      <c r="I1068" s="2" t="s">
        <v>536</v>
      </c>
      <c r="J1068" s="2">
        <v>40432544000147</v>
      </c>
      <c r="K1068" s="6">
        <v>43389</v>
      </c>
      <c r="L1068" s="2" t="s">
        <v>5925</v>
      </c>
      <c r="M1068" s="2" t="s">
        <v>5235</v>
      </c>
      <c r="N1068" s="2" t="s">
        <v>406</v>
      </c>
      <c r="O1068" s="2">
        <v>12</v>
      </c>
      <c r="P1068" s="3">
        <v>200</v>
      </c>
      <c r="Q1068" s="3">
        <v>2400</v>
      </c>
      <c r="R1068" s="2" t="s">
        <v>174</v>
      </c>
      <c r="S1068" s="2" t="s">
        <v>39</v>
      </c>
      <c r="T1068" s="2" t="s">
        <v>38</v>
      </c>
      <c r="U1068" s="2">
        <v>44850</v>
      </c>
      <c r="V1068" s="2" t="s">
        <v>312</v>
      </c>
      <c r="W1068" s="2" t="s">
        <v>2309</v>
      </c>
      <c r="X1068" s="2" t="s">
        <v>2309</v>
      </c>
      <c r="Y1068" s="2" t="s">
        <v>5901</v>
      </c>
      <c r="Z1068" s="2" t="s">
        <v>323</v>
      </c>
      <c r="AA1068" s="2" t="s">
        <v>14</v>
      </c>
      <c r="AB1068" s="2" t="s">
        <v>14</v>
      </c>
      <c r="AC1068" s="2">
        <v>2018</v>
      </c>
      <c r="AD1068" s="2" t="s">
        <v>5902</v>
      </c>
      <c r="AE1068" s="2" t="s">
        <v>3537</v>
      </c>
      <c r="AF1068" s="2" t="s">
        <v>3538</v>
      </c>
    </row>
    <row r="1069" spans="1:32" ht="119.4" hidden="1">
      <c r="A1069" s="1">
        <f t="shared" si="17"/>
        <v>1068</v>
      </c>
      <c r="B1069" s="2" t="s">
        <v>2298</v>
      </c>
      <c r="C1069" s="2" t="s">
        <v>2563</v>
      </c>
      <c r="D1069" s="2" t="s">
        <v>3532</v>
      </c>
      <c r="E1069" s="2" t="s">
        <v>321</v>
      </c>
      <c r="F1069" s="2">
        <v>8672007302201840</v>
      </c>
      <c r="G1069" s="2">
        <v>16</v>
      </c>
      <c r="H1069" s="2">
        <v>2018</v>
      </c>
      <c r="I1069" s="2" t="s">
        <v>5926</v>
      </c>
      <c r="J1069" s="2">
        <v>18799897000120</v>
      </c>
      <c r="K1069" s="6">
        <v>43404</v>
      </c>
      <c r="L1069" s="2" t="s">
        <v>5927</v>
      </c>
      <c r="M1069" s="2" t="s">
        <v>5928</v>
      </c>
      <c r="N1069" s="2" t="s">
        <v>406</v>
      </c>
      <c r="O1069" s="2">
        <v>12</v>
      </c>
      <c r="P1069" s="3">
        <v>379.17</v>
      </c>
      <c r="Q1069" s="3">
        <v>4550</v>
      </c>
      <c r="R1069" s="2" t="s">
        <v>39</v>
      </c>
      <c r="S1069" s="2" t="s">
        <v>39</v>
      </c>
      <c r="T1069" s="2" t="s">
        <v>542</v>
      </c>
      <c r="U1069" s="2">
        <v>44865</v>
      </c>
      <c r="V1069" s="2" t="s">
        <v>312</v>
      </c>
      <c r="W1069" s="2" t="s">
        <v>2309</v>
      </c>
      <c r="X1069" s="2" t="s">
        <v>2309</v>
      </c>
      <c r="Y1069" s="2" t="s">
        <v>5901</v>
      </c>
      <c r="Z1069" s="2" t="s">
        <v>323</v>
      </c>
      <c r="AA1069" s="2" t="s">
        <v>14</v>
      </c>
      <c r="AB1069" s="2" t="s">
        <v>14</v>
      </c>
      <c r="AC1069" s="2">
        <v>2018</v>
      </c>
      <c r="AD1069" s="2" t="s">
        <v>5902</v>
      </c>
      <c r="AE1069" s="2" t="s">
        <v>3537</v>
      </c>
      <c r="AF1069" s="2" t="s">
        <v>3538</v>
      </c>
    </row>
    <row r="1070" spans="1:32" ht="66.599999999999994" hidden="1">
      <c r="A1070" s="1">
        <f t="shared" si="17"/>
        <v>1069</v>
      </c>
      <c r="B1070" s="2" t="s">
        <v>2298</v>
      </c>
      <c r="C1070" s="2" t="s">
        <v>2563</v>
      </c>
      <c r="D1070" s="2" t="s">
        <v>3532</v>
      </c>
      <c r="E1070" s="2" t="s">
        <v>321</v>
      </c>
      <c r="F1070" s="2">
        <v>8672002962201910</v>
      </c>
      <c r="G1070" s="2">
        <v>14</v>
      </c>
      <c r="H1070" s="2">
        <v>2019</v>
      </c>
      <c r="I1070" s="2" t="s">
        <v>5114</v>
      </c>
      <c r="J1070" s="2">
        <v>9168704000142</v>
      </c>
      <c r="K1070" s="6">
        <v>43634</v>
      </c>
      <c r="L1070" s="2" t="s">
        <v>5929</v>
      </c>
      <c r="M1070" s="2" t="s">
        <v>5116</v>
      </c>
      <c r="N1070" s="2" t="s">
        <v>406</v>
      </c>
      <c r="O1070" s="2">
        <v>12</v>
      </c>
      <c r="P1070" s="3">
        <v>1666.67</v>
      </c>
      <c r="Q1070" s="3">
        <v>20000</v>
      </c>
      <c r="R1070" s="2" t="s">
        <v>56</v>
      </c>
      <c r="S1070" s="2" t="s">
        <v>64</v>
      </c>
      <c r="T1070" s="2" t="s">
        <v>54</v>
      </c>
      <c r="U1070" s="2">
        <v>44730</v>
      </c>
      <c r="V1070" s="2" t="s">
        <v>360</v>
      </c>
      <c r="W1070" s="2" t="s">
        <v>2309</v>
      </c>
      <c r="X1070" s="2" t="s">
        <v>2309</v>
      </c>
      <c r="Y1070" s="2" t="s">
        <v>5901</v>
      </c>
      <c r="Z1070" s="2" t="s">
        <v>359</v>
      </c>
      <c r="AA1070" s="2" t="s">
        <v>14</v>
      </c>
      <c r="AB1070" s="2" t="s">
        <v>14</v>
      </c>
      <c r="AC1070" s="2">
        <v>2019</v>
      </c>
      <c r="AD1070" s="2" t="s">
        <v>5902</v>
      </c>
      <c r="AE1070" s="2" t="s">
        <v>3537</v>
      </c>
      <c r="AF1070" s="2" t="s">
        <v>3538</v>
      </c>
    </row>
    <row r="1071" spans="1:32" ht="106.2" hidden="1">
      <c r="A1071" s="1">
        <f t="shared" si="17"/>
        <v>1070</v>
      </c>
      <c r="B1071" s="2" t="s">
        <v>2298</v>
      </c>
      <c r="C1071" s="2" t="s">
        <v>2563</v>
      </c>
      <c r="D1071" s="2" t="s">
        <v>3532</v>
      </c>
      <c r="E1071" s="2" t="s">
        <v>321</v>
      </c>
      <c r="F1071" s="2">
        <v>8672000686201950</v>
      </c>
      <c r="G1071" s="2">
        <v>7</v>
      </c>
      <c r="H1071" s="2">
        <v>2019</v>
      </c>
      <c r="I1071" s="2" t="s">
        <v>4834</v>
      </c>
      <c r="J1071" s="2">
        <v>5399623000100</v>
      </c>
      <c r="K1071" s="6">
        <v>43640</v>
      </c>
      <c r="L1071" s="2" t="s">
        <v>5930</v>
      </c>
      <c r="M1071" s="2" t="s">
        <v>5931</v>
      </c>
      <c r="N1071" s="2" t="s">
        <v>406</v>
      </c>
      <c r="O1071" s="2">
        <v>12</v>
      </c>
      <c r="P1071" s="3">
        <v>781.58</v>
      </c>
      <c r="Q1071" s="3">
        <v>9378.9</v>
      </c>
      <c r="R1071" s="2" t="s">
        <v>174</v>
      </c>
      <c r="S1071" s="2" t="s">
        <v>64</v>
      </c>
      <c r="T1071" s="2" t="s">
        <v>142</v>
      </c>
      <c r="U1071" s="2">
        <v>44736</v>
      </c>
      <c r="V1071" s="2" t="s">
        <v>469</v>
      </c>
      <c r="W1071" s="2" t="s">
        <v>2309</v>
      </c>
      <c r="X1071" s="2" t="s">
        <v>2309</v>
      </c>
      <c r="Y1071" s="2" t="s">
        <v>5901</v>
      </c>
      <c r="Z1071" s="2" t="s">
        <v>323</v>
      </c>
      <c r="AA1071" s="2" t="s">
        <v>14</v>
      </c>
      <c r="AB1071" s="2" t="s">
        <v>14</v>
      </c>
      <c r="AC1071" s="2">
        <v>2019</v>
      </c>
      <c r="AD1071" s="2" t="s">
        <v>5902</v>
      </c>
      <c r="AE1071" s="2" t="s">
        <v>3537</v>
      </c>
      <c r="AF1071" s="2" t="s">
        <v>3538</v>
      </c>
    </row>
    <row r="1072" spans="1:32" ht="79.8" hidden="1">
      <c r="A1072" s="1">
        <f t="shared" si="17"/>
        <v>1071</v>
      </c>
      <c r="B1072" s="2" t="s">
        <v>2298</v>
      </c>
      <c r="C1072" s="2" t="s">
        <v>2563</v>
      </c>
      <c r="D1072" s="2" t="s">
        <v>3532</v>
      </c>
      <c r="E1072" s="2" t="s">
        <v>321</v>
      </c>
      <c r="F1072" s="2">
        <v>8672002668201910</v>
      </c>
      <c r="G1072" s="2">
        <v>16</v>
      </c>
      <c r="H1072" s="2">
        <v>2019</v>
      </c>
      <c r="I1072" s="2" t="s">
        <v>5932</v>
      </c>
      <c r="J1072" s="2">
        <v>22731413000189</v>
      </c>
      <c r="K1072" s="6">
        <v>43675</v>
      </c>
      <c r="L1072" s="2" t="s">
        <v>5933</v>
      </c>
      <c r="M1072" s="2" t="s">
        <v>5934</v>
      </c>
      <c r="N1072" s="2" t="s">
        <v>406</v>
      </c>
      <c r="O1072" s="2">
        <v>12</v>
      </c>
      <c r="P1072" s="3">
        <v>4784.8599999999997</v>
      </c>
      <c r="Q1072" s="3">
        <v>57418.32</v>
      </c>
      <c r="R1072" s="2" t="s">
        <v>174</v>
      </c>
      <c r="S1072" s="2" t="s">
        <v>64</v>
      </c>
      <c r="T1072" s="2" t="s">
        <v>142</v>
      </c>
      <c r="U1072" s="2">
        <v>44771</v>
      </c>
      <c r="V1072" s="2" t="s">
        <v>312</v>
      </c>
      <c r="W1072" s="2" t="s">
        <v>2309</v>
      </c>
      <c r="X1072" s="2" t="s">
        <v>2309</v>
      </c>
      <c r="Y1072" s="2" t="s">
        <v>5901</v>
      </c>
      <c r="Z1072" s="2" t="s">
        <v>323</v>
      </c>
      <c r="AA1072" s="2" t="s">
        <v>14</v>
      </c>
      <c r="AB1072" s="2" t="s">
        <v>14</v>
      </c>
      <c r="AC1072" s="2">
        <v>2019</v>
      </c>
      <c r="AD1072" s="2" t="s">
        <v>5902</v>
      </c>
      <c r="AE1072" s="2" t="s">
        <v>3537</v>
      </c>
      <c r="AF1072" s="2" t="s">
        <v>3538</v>
      </c>
    </row>
    <row r="1073" spans="1:32" ht="79.8" hidden="1">
      <c r="A1073" s="1">
        <f t="shared" si="17"/>
        <v>1072</v>
      </c>
      <c r="B1073" s="2" t="s">
        <v>2298</v>
      </c>
      <c r="C1073" s="2" t="s">
        <v>2563</v>
      </c>
      <c r="D1073" s="2" t="s">
        <v>3532</v>
      </c>
      <c r="E1073" s="2" t="s">
        <v>321</v>
      </c>
      <c r="F1073" s="2">
        <v>8672004286201910</v>
      </c>
      <c r="G1073" s="2">
        <v>17</v>
      </c>
      <c r="H1073" s="2">
        <v>2019</v>
      </c>
      <c r="I1073" s="2" t="s">
        <v>5935</v>
      </c>
      <c r="J1073" s="2">
        <v>1406617000174</v>
      </c>
      <c r="K1073" s="6">
        <v>43699</v>
      </c>
      <c r="L1073" s="2" t="s">
        <v>5936</v>
      </c>
      <c r="M1073" s="2" t="s">
        <v>5341</v>
      </c>
      <c r="N1073" s="2" t="s">
        <v>406</v>
      </c>
      <c r="O1073" s="2">
        <v>12</v>
      </c>
      <c r="P1073" s="3">
        <v>1077.05</v>
      </c>
      <c r="Q1073" s="3">
        <v>12924.57</v>
      </c>
      <c r="R1073" s="2" t="s">
        <v>174</v>
      </c>
      <c r="S1073" s="2" t="s">
        <v>64</v>
      </c>
      <c r="T1073" s="2" t="s">
        <v>142</v>
      </c>
      <c r="U1073" s="2">
        <v>44795</v>
      </c>
      <c r="V1073" s="2" t="s">
        <v>312</v>
      </c>
      <c r="W1073" s="2" t="s">
        <v>2309</v>
      </c>
      <c r="X1073" s="2" t="s">
        <v>2309</v>
      </c>
      <c r="Y1073" s="2" t="s">
        <v>5901</v>
      </c>
      <c r="Z1073" s="2" t="s">
        <v>323</v>
      </c>
      <c r="AA1073" s="2" t="s">
        <v>14</v>
      </c>
      <c r="AB1073" s="2" t="s">
        <v>14</v>
      </c>
      <c r="AC1073" s="2">
        <v>2019</v>
      </c>
      <c r="AD1073" s="2" t="s">
        <v>5902</v>
      </c>
      <c r="AE1073" s="2" t="s">
        <v>3537</v>
      </c>
      <c r="AF1073" s="2" t="s">
        <v>3538</v>
      </c>
    </row>
    <row r="1074" spans="1:32" ht="93" hidden="1">
      <c r="A1074" s="1">
        <f t="shared" si="17"/>
        <v>1073</v>
      </c>
      <c r="B1074" s="2" t="s">
        <v>2298</v>
      </c>
      <c r="C1074" s="2" t="s">
        <v>2563</v>
      </c>
      <c r="D1074" s="2" t="s">
        <v>3532</v>
      </c>
      <c r="E1074" s="2" t="s">
        <v>321</v>
      </c>
      <c r="F1074" s="2">
        <v>8672005049201970</v>
      </c>
      <c r="G1074" s="2">
        <v>18</v>
      </c>
      <c r="H1074" s="2">
        <v>2019</v>
      </c>
      <c r="I1074" s="2" t="s">
        <v>5937</v>
      </c>
      <c r="J1074" s="2">
        <v>18929415000100</v>
      </c>
      <c r="K1074" s="6">
        <v>43775</v>
      </c>
      <c r="L1074" s="2" t="s">
        <v>5938</v>
      </c>
      <c r="M1074" s="2" t="s">
        <v>5392</v>
      </c>
      <c r="N1074" s="2" t="s">
        <v>406</v>
      </c>
      <c r="O1074" s="2">
        <v>12</v>
      </c>
      <c r="P1074" s="3">
        <v>14665.83</v>
      </c>
      <c r="Q1074" s="3">
        <v>175989.9</v>
      </c>
      <c r="R1074" s="2" t="s">
        <v>39</v>
      </c>
      <c r="S1074" s="2" t="s">
        <v>39</v>
      </c>
      <c r="T1074" s="2" t="s">
        <v>38</v>
      </c>
      <c r="U1074" s="2">
        <v>44871</v>
      </c>
      <c r="V1074" s="2" t="s">
        <v>312</v>
      </c>
      <c r="W1074" s="2" t="s">
        <v>2309</v>
      </c>
      <c r="X1074" s="2" t="s">
        <v>2309</v>
      </c>
      <c r="Y1074" s="2" t="s">
        <v>5901</v>
      </c>
      <c r="Z1074" s="2" t="s">
        <v>323</v>
      </c>
      <c r="AA1074" s="2" t="s">
        <v>14</v>
      </c>
      <c r="AB1074" s="2" t="s">
        <v>14</v>
      </c>
      <c r="AC1074" s="2">
        <v>2019</v>
      </c>
      <c r="AD1074" s="2" t="s">
        <v>5902</v>
      </c>
      <c r="AE1074" s="2" t="s">
        <v>3537</v>
      </c>
      <c r="AF1074" s="2" t="s">
        <v>3538</v>
      </c>
    </row>
    <row r="1075" spans="1:32" ht="119.4" hidden="1">
      <c r="A1075" s="1">
        <f t="shared" si="17"/>
        <v>1074</v>
      </c>
      <c r="B1075" s="2" t="s">
        <v>2298</v>
      </c>
      <c r="C1075" s="2" t="s">
        <v>2563</v>
      </c>
      <c r="D1075" s="2" t="s">
        <v>3532</v>
      </c>
      <c r="E1075" s="2" t="s">
        <v>321</v>
      </c>
      <c r="F1075" s="2">
        <v>8672006014201950</v>
      </c>
      <c r="G1075" s="2">
        <v>19</v>
      </c>
      <c r="H1075" s="2">
        <v>2019</v>
      </c>
      <c r="I1075" s="2" t="s">
        <v>5939</v>
      </c>
      <c r="J1075" s="2">
        <v>16207888000178</v>
      </c>
      <c r="K1075" s="6">
        <v>43797</v>
      </c>
      <c r="L1075" s="2" t="s">
        <v>5940</v>
      </c>
      <c r="M1075" s="2" t="s">
        <v>5250</v>
      </c>
      <c r="N1075" s="2" t="s">
        <v>406</v>
      </c>
      <c r="O1075" s="2">
        <v>12</v>
      </c>
      <c r="P1075" s="3">
        <v>62952.86</v>
      </c>
      <c r="Q1075" s="3">
        <v>755434.32</v>
      </c>
      <c r="R1075" s="2" t="s">
        <v>174</v>
      </c>
      <c r="S1075" s="2" t="s">
        <v>64</v>
      </c>
      <c r="T1075" s="2" t="s">
        <v>256</v>
      </c>
      <c r="U1075" s="2">
        <v>44893</v>
      </c>
      <c r="V1075" s="2" t="s">
        <v>312</v>
      </c>
      <c r="W1075" s="2" t="s">
        <v>2309</v>
      </c>
      <c r="X1075" s="2" t="s">
        <v>2309</v>
      </c>
      <c r="Y1075" s="2" t="s">
        <v>5901</v>
      </c>
      <c r="Z1075" s="2" t="s">
        <v>323</v>
      </c>
      <c r="AA1075" s="2" t="s">
        <v>14</v>
      </c>
      <c r="AB1075" s="2" t="s">
        <v>14</v>
      </c>
      <c r="AC1075" s="2">
        <v>2019</v>
      </c>
      <c r="AD1075" s="2" t="s">
        <v>5902</v>
      </c>
      <c r="AE1075" s="2" t="s">
        <v>3537</v>
      </c>
      <c r="AF1075" s="2" t="s">
        <v>3538</v>
      </c>
    </row>
    <row r="1076" spans="1:32" ht="132.6" hidden="1">
      <c r="A1076" s="1">
        <f t="shared" si="17"/>
        <v>1075</v>
      </c>
      <c r="B1076" s="2" t="s">
        <v>2298</v>
      </c>
      <c r="C1076" s="2" t="s">
        <v>2563</v>
      </c>
      <c r="D1076" s="2" t="s">
        <v>3532</v>
      </c>
      <c r="E1076" s="2" t="s">
        <v>321</v>
      </c>
      <c r="F1076" s="2">
        <v>8672006544201900</v>
      </c>
      <c r="G1076" s="2">
        <v>3</v>
      </c>
      <c r="H1076" s="2">
        <v>2020</v>
      </c>
      <c r="I1076" s="2" t="s">
        <v>5941</v>
      </c>
      <c r="J1076" s="2">
        <v>11887350000138</v>
      </c>
      <c r="K1076" s="6">
        <v>43928</v>
      </c>
      <c r="L1076" s="2" t="s">
        <v>5942</v>
      </c>
      <c r="M1076" s="2" t="s">
        <v>5943</v>
      </c>
      <c r="N1076" s="2" t="s">
        <v>406</v>
      </c>
      <c r="O1076" s="2">
        <v>12</v>
      </c>
      <c r="P1076" s="3">
        <v>66454.03</v>
      </c>
      <c r="Q1076" s="3">
        <v>797448.37</v>
      </c>
      <c r="R1076" s="2" t="s">
        <v>174</v>
      </c>
      <c r="S1076" s="2" t="s">
        <v>16</v>
      </c>
      <c r="T1076" s="2" t="s">
        <v>1828</v>
      </c>
      <c r="U1076" s="2">
        <v>44658</v>
      </c>
      <c r="V1076" s="2" t="s">
        <v>469</v>
      </c>
      <c r="W1076" s="2" t="s">
        <v>2309</v>
      </c>
      <c r="X1076" s="2" t="s">
        <v>2309</v>
      </c>
      <c r="Y1076" s="2" t="s">
        <v>5901</v>
      </c>
      <c r="Z1076" s="2" t="s">
        <v>323</v>
      </c>
      <c r="AA1076" s="2" t="s">
        <v>14</v>
      </c>
      <c r="AB1076" s="2" t="s">
        <v>14</v>
      </c>
      <c r="AC1076" s="2">
        <v>2020</v>
      </c>
      <c r="AD1076" s="2" t="s">
        <v>5902</v>
      </c>
      <c r="AE1076" s="2" t="s">
        <v>3537</v>
      </c>
      <c r="AF1076" s="2" t="s">
        <v>3538</v>
      </c>
    </row>
    <row r="1077" spans="1:32" ht="145.80000000000001" hidden="1">
      <c r="A1077" s="1">
        <f t="shared" si="17"/>
        <v>1076</v>
      </c>
      <c r="B1077" s="2" t="s">
        <v>2298</v>
      </c>
      <c r="C1077" s="2" t="s">
        <v>2563</v>
      </c>
      <c r="D1077" s="2" t="s">
        <v>3532</v>
      </c>
      <c r="E1077" s="2" t="s">
        <v>321</v>
      </c>
      <c r="F1077" s="2">
        <v>8672000805202010</v>
      </c>
      <c r="G1077" s="2">
        <v>5</v>
      </c>
      <c r="H1077" s="2">
        <v>2020</v>
      </c>
      <c r="I1077" s="2" t="s">
        <v>2281</v>
      </c>
      <c r="J1077" s="2">
        <v>34028316003200</v>
      </c>
      <c r="K1077" s="6">
        <v>43987</v>
      </c>
      <c r="L1077" s="2" t="s">
        <v>5944</v>
      </c>
      <c r="M1077" s="2" t="s">
        <v>4540</v>
      </c>
      <c r="N1077" s="2" t="s">
        <v>406</v>
      </c>
      <c r="O1077" s="2">
        <v>12</v>
      </c>
      <c r="P1077" s="3">
        <v>2958.55</v>
      </c>
      <c r="Q1077" s="3">
        <v>35502.6</v>
      </c>
      <c r="R1077" s="2" t="s">
        <v>174</v>
      </c>
      <c r="S1077" s="2" t="s">
        <v>64</v>
      </c>
      <c r="T1077" s="2" t="s">
        <v>142</v>
      </c>
      <c r="U1077" s="2">
        <v>44717</v>
      </c>
      <c r="V1077" s="2" t="s">
        <v>312</v>
      </c>
      <c r="W1077" s="2" t="s">
        <v>2309</v>
      </c>
      <c r="X1077" s="2" t="s">
        <v>2309</v>
      </c>
      <c r="Y1077" s="2" t="s">
        <v>5901</v>
      </c>
      <c r="Z1077" s="2" t="s">
        <v>359</v>
      </c>
      <c r="AA1077" s="2" t="s">
        <v>14</v>
      </c>
      <c r="AB1077" s="2" t="s">
        <v>14</v>
      </c>
      <c r="AC1077" s="2">
        <v>2020</v>
      </c>
      <c r="AD1077" s="2" t="s">
        <v>5902</v>
      </c>
      <c r="AE1077" s="2" t="s">
        <v>3537</v>
      </c>
      <c r="AF1077" s="2" t="s">
        <v>3538</v>
      </c>
    </row>
    <row r="1078" spans="1:32" ht="66.599999999999994" hidden="1">
      <c r="A1078" s="1">
        <f t="shared" si="17"/>
        <v>1077</v>
      </c>
      <c r="B1078" s="2" t="s">
        <v>2298</v>
      </c>
      <c r="C1078" s="2" t="s">
        <v>2563</v>
      </c>
      <c r="D1078" s="2" t="s">
        <v>3532</v>
      </c>
      <c r="E1078" s="2" t="s">
        <v>321</v>
      </c>
      <c r="F1078" s="2">
        <v>8672000961202070</v>
      </c>
      <c r="G1078" s="2">
        <v>4</v>
      </c>
      <c r="H1078" s="2">
        <v>2020</v>
      </c>
      <c r="I1078" s="2" t="s">
        <v>4800</v>
      </c>
      <c r="J1078" s="2">
        <v>26672940000110</v>
      </c>
      <c r="K1078" s="6">
        <v>43998</v>
      </c>
      <c r="L1078" s="2" t="s">
        <v>5945</v>
      </c>
      <c r="M1078" s="2" t="s">
        <v>3540</v>
      </c>
      <c r="N1078" s="2" t="s">
        <v>406</v>
      </c>
      <c r="O1078" s="2">
        <v>12</v>
      </c>
      <c r="P1078" s="3">
        <v>12007.74</v>
      </c>
      <c r="Q1078" s="3">
        <v>144092.88</v>
      </c>
      <c r="R1078" s="2" t="s">
        <v>174</v>
      </c>
      <c r="S1078" s="2" t="s">
        <v>16</v>
      </c>
      <c r="T1078" s="2" t="s">
        <v>1828</v>
      </c>
      <c r="U1078" s="2">
        <v>44728</v>
      </c>
      <c r="V1078" s="2" t="s">
        <v>469</v>
      </c>
      <c r="W1078" s="2" t="s">
        <v>2309</v>
      </c>
      <c r="X1078" s="2" t="s">
        <v>2309</v>
      </c>
      <c r="Y1078" s="2" t="s">
        <v>5901</v>
      </c>
      <c r="Z1078" s="2" t="s">
        <v>323</v>
      </c>
      <c r="AA1078" s="2" t="s">
        <v>14</v>
      </c>
      <c r="AB1078" s="2" t="s">
        <v>14</v>
      </c>
      <c r="AC1078" s="2">
        <v>2020</v>
      </c>
      <c r="AD1078" s="2" t="s">
        <v>5902</v>
      </c>
      <c r="AE1078" s="2" t="s">
        <v>3537</v>
      </c>
      <c r="AF1078" s="2" t="s">
        <v>3538</v>
      </c>
    </row>
    <row r="1079" spans="1:32" ht="106.2" hidden="1">
      <c r="A1079" s="1">
        <f t="shared" si="17"/>
        <v>1078</v>
      </c>
      <c r="B1079" s="2" t="s">
        <v>2298</v>
      </c>
      <c r="C1079" s="2" t="s">
        <v>2563</v>
      </c>
      <c r="D1079" s="2" t="s">
        <v>3532</v>
      </c>
      <c r="E1079" s="2" t="s">
        <v>321</v>
      </c>
      <c r="F1079" s="2">
        <v>8672005694201990</v>
      </c>
      <c r="G1079" s="2">
        <v>7</v>
      </c>
      <c r="H1079" s="2">
        <v>2020</v>
      </c>
      <c r="I1079" s="2" t="s">
        <v>5946</v>
      </c>
      <c r="J1079" s="2">
        <v>14346629000100</v>
      </c>
      <c r="K1079" s="6">
        <v>44008</v>
      </c>
      <c r="L1079" s="2" t="s">
        <v>5947</v>
      </c>
      <c r="M1079" s="2" t="s">
        <v>1758</v>
      </c>
      <c r="N1079" s="2" t="s">
        <v>406</v>
      </c>
      <c r="O1079" s="2">
        <v>12</v>
      </c>
      <c r="P1079" s="3">
        <v>52366.2</v>
      </c>
      <c r="Q1079" s="3">
        <v>628394.4</v>
      </c>
      <c r="R1079" s="2" t="s">
        <v>174</v>
      </c>
      <c r="S1079" s="2" t="s">
        <v>64</v>
      </c>
      <c r="T1079" s="2" t="s">
        <v>256</v>
      </c>
      <c r="U1079" s="2">
        <v>44738</v>
      </c>
      <c r="V1079" s="2" t="s">
        <v>312</v>
      </c>
      <c r="W1079" s="2" t="s">
        <v>2309</v>
      </c>
      <c r="X1079" s="2" t="s">
        <v>2309</v>
      </c>
      <c r="Y1079" s="2" t="s">
        <v>5901</v>
      </c>
      <c r="Z1079" s="2" t="s">
        <v>323</v>
      </c>
      <c r="AA1079" s="2" t="s">
        <v>14</v>
      </c>
      <c r="AB1079" s="2" t="s">
        <v>14</v>
      </c>
      <c r="AC1079" s="2">
        <v>2020</v>
      </c>
      <c r="AD1079" s="2" t="s">
        <v>5902</v>
      </c>
      <c r="AE1079" s="2" t="s">
        <v>3537</v>
      </c>
      <c r="AF1079" s="2" t="s">
        <v>3538</v>
      </c>
    </row>
    <row r="1080" spans="1:32" ht="106.2" hidden="1">
      <c r="A1080" s="1">
        <f t="shared" si="17"/>
        <v>1079</v>
      </c>
      <c r="B1080" s="2" t="s">
        <v>2298</v>
      </c>
      <c r="C1080" s="2" t="s">
        <v>2563</v>
      </c>
      <c r="D1080" s="2" t="s">
        <v>3532</v>
      </c>
      <c r="E1080" s="2" t="s">
        <v>321</v>
      </c>
      <c r="F1080" s="2">
        <v>8672001004202060</v>
      </c>
      <c r="G1080" s="2">
        <v>9</v>
      </c>
      <c r="H1080" s="2">
        <v>2020</v>
      </c>
      <c r="I1080" s="2" t="s">
        <v>5948</v>
      </c>
      <c r="J1080" s="2">
        <v>8290111000191</v>
      </c>
      <c r="K1080" s="6">
        <v>44022</v>
      </c>
      <c r="L1080" s="2" t="s">
        <v>5949</v>
      </c>
      <c r="M1080" s="2" t="s">
        <v>5950</v>
      </c>
      <c r="N1080" s="2" t="s">
        <v>406</v>
      </c>
      <c r="O1080" s="2">
        <v>12</v>
      </c>
      <c r="P1080" s="3">
        <v>12083.33</v>
      </c>
      <c r="Q1080" s="3">
        <v>145000</v>
      </c>
      <c r="R1080" s="2" t="s">
        <v>174</v>
      </c>
      <c r="S1080" s="2" t="s">
        <v>64</v>
      </c>
      <c r="T1080" s="2" t="s">
        <v>142</v>
      </c>
      <c r="U1080" s="2">
        <v>44752</v>
      </c>
      <c r="V1080" s="2" t="s">
        <v>312</v>
      </c>
      <c r="W1080" s="2" t="s">
        <v>2309</v>
      </c>
      <c r="X1080" s="2" t="s">
        <v>2309</v>
      </c>
      <c r="Y1080" s="2" t="s">
        <v>5901</v>
      </c>
      <c r="Z1080" s="2" t="s">
        <v>323</v>
      </c>
      <c r="AA1080" s="2" t="s">
        <v>14</v>
      </c>
      <c r="AB1080" s="2" t="s">
        <v>14</v>
      </c>
      <c r="AC1080" s="2">
        <v>2020</v>
      </c>
      <c r="AD1080" s="2" t="s">
        <v>5902</v>
      </c>
      <c r="AE1080" s="2" t="s">
        <v>3537</v>
      </c>
      <c r="AF1080" s="2" t="s">
        <v>3538</v>
      </c>
    </row>
    <row r="1081" spans="1:32" ht="66.599999999999994" hidden="1">
      <c r="A1081" s="1">
        <f t="shared" si="17"/>
        <v>1080</v>
      </c>
      <c r="B1081" s="2" t="s">
        <v>2298</v>
      </c>
      <c r="C1081" s="2" t="s">
        <v>2563</v>
      </c>
      <c r="D1081" s="2" t="s">
        <v>3532</v>
      </c>
      <c r="E1081" s="2" t="s">
        <v>321</v>
      </c>
      <c r="F1081" s="2">
        <v>8672000421202090</v>
      </c>
      <c r="G1081" s="2">
        <v>6</v>
      </c>
      <c r="H1081" s="2">
        <v>2020</v>
      </c>
      <c r="I1081" s="2" t="s">
        <v>5951</v>
      </c>
      <c r="J1081" s="2">
        <v>26624142000113</v>
      </c>
      <c r="K1081" s="6">
        <v>44026</v>
      </c>
      <c r="L1081" s="2" t="s">
        <v>5952</v>
      </c>
      <c r="M1081" s="2" t="s">
        <v>2205</v>
      </c>
      <c r="N1081" s="2" t="s">
        <v>406</v>
      </c>
      <c r="O1081" s="2">
        <v>12</v>
      </c>
      <c r="P1081" s="3">
        <v>55757.07</v>
      </c>
      <c r="Q1081" s="3">
        <v>669084.80000000005</v>
      </c>
      <c r="R1081" s="2" t="s">
        <v>174</v>
      </c>
      <c r="S1081" s="2" t="s">
        <v>4644</v>
      </c>
      <c r="T1081" s="2" t="s">
        <v>1828</v>
      </c>
      <c r="U1081" s="2">
        <v>44756</v>
      </c>
      <c r="V1081" s="2" t="s">
        <v>312</v>
      </c>
      <c r="W1081" s="2" t="s">
        <v>2309</v>
      </c>
      <c r="X1081" s="2" t="s">
        <v>2309</v>
      </c>
      <c r="Y1081" s="2" t="s">
        <v>5901</v>
      </c>
      <c r="Z1081" s="2" t="s">
        <v>323</v>
      </c>
      <c r="AA1081" s="2" t="s">
        <v>14</v>
      </c>
      <c r="AB1081" s="2" t="s">
        <v>14</v>
      </c>
      <c r="AC1081" s="2">
        <v>2020</v>
      </c>
      <c r="AD1081" s="2" t="s">
        <v>5902</v>
      </c>
      <c r="AE1081" s="2" t="s">
        <v>3537</v>
      </c>
      <c r="AF1081" s="2" t="s">
        <v>3538</v>
      </c>
    </row>
    <row r="1082" spans="1:32" ht="106.2" hidden="1">
      <c r="A1082" s="1">
        <f t="shared" si="17"/>
        <v>1081</v>
      </c>
      <c r="B1082" s="2" t="s">
        <v>2298</v>
      </c>
      <c r="C1082" s="2" t="s">
        <v>2563</v>
      </c>
      <c r="D1082" s="2" t="s">
        <v>3532</v>
      </c>
      <c r="E1082" s="2" t="s">
        <v>321</v>
      </c>
      <c r="F1082" s="2">
        <v>8672002120202000</v>
      </c>
      <c r="G1082" s="2">
        <v>8</v>
      </c>
      <c r="H1082" s="2">
        <v>2020</v>
      </c>
      <c r="I1082" s="2" t="s">
        <v>4271</v>
      </c>
      <c r="J1082" s="2">
        <v>4463885000116</v>
      </c>
      <c r="K1082" s="6">
        <v>44029</v>
      </c>
      <c r="L1082" s="2" t="s">
        <v>5953</v>
      </c>
      <c r="M1082" s="2" t="s">
        <v>5954</v>
      </c>
      <c r="N1082" s="2" t="s">
        <v>406</v>
      </c>
      <c r="O1082" s="2">
        <v>12</v>
      </c>
      <c r="P1082" s="3">
        <v>3145.67</v>
      </c>
      <c r="Q1082" s="3">
        <v>37748</v>
      </c>
      <c r="R1082" s="2" t="s">
        <v>17</v>
      </c>
      <c r="S1082" s="2" t="s">
        <v>64</v>
      </c>
      <c r="T1082" s="2" t="s">
        <v>142</v>
      </c>
      <c r="U1082" s="2">
        <v>44759</v>
      </c>
      <c r="V1082" s="2" t="s">
        <v>312</v>
      </c>
      <c r="W1082" s="2" t="s">
        <v>2309</v>
      </c>
      <c r="X1082" s="2" t="s">
        <v>2309</v>
      </c>
      <c r="Y1082" s="2" t="s">
        <v>5901</v>
      </c>
      <c r="Z1082" s="2" t="s">
        <v>359</v>
      </c>
      <c r="AA1082" s="2" t="s">
        <v>14</v>
      </c>
      <c r="AB1082" s="2" t="s">
        <v>14</v>
      </c>
      <c r="AC1082" s="2">
        <v>2020</v>
      </c>
      <c r="AD1082" s="2" t="s">
        <v>5902</v>
      </c>
      <c r="AE1082" s="2" t="s">
        <v>3537</v>
      </c>
      <c r="AF1082" s="2" t="s">
        <v>3538</v>
      </c>
    </row>
    <row r="1083" spans="1:32" ht="132.6" hidden="1">
      <c r="A1083" s="1">
        <f t="shared" si="17"/>
        <v>1082</v>
      </c>
      <c r="B1083" s="2" t="s">
        <v>2298</v>
      </c>
      <c r="C1083" s="2" t="s">
        <v>2563</v>
      </c>
      <c r="D1083" s="2" t="s">
        <v>3532</v>
      </c>
      <c r="E1083" s="2" t="s">
        <v>321</v>
      </c>
      <c r="F1083" s="2">
        <v>8672001906202000</v>
      </c>
      <c r="G1083" s="2">
        <v>10</v>
      </c>
      <c r="H1083" s="2">
        <v>2020</v>
      </c>
      <c r="I1083" s="2" t="s">
        <v>5955</v>
      </c>
      <c r="J1083" s="2">
        <v>25316437000160</v>
      </c>
      <c r="K1083" s="6">
        <v>44062</v>
      </c>
      <c r="L1083" s="2" t="s">
        <v>5956</v>
      </c>
      <c r="M1083" s="2" t="s">
        <v>5957</v>
      </c>
      <c r="N1083" s="2" t="s">
        <v>406</v>
      </c>
      <c r="O1083" s="2">
        <v>12</v>
      </c>
      <c r="P1083" s="3">
        <v>23876.65</v>
      </c>
      <c r="Q1083" s="3">
        <v>286519.84999999998</v>
      </c>
      <c r="R1083" s="2" t="s">
        <v>174</v>
      </c>
      <c r="S1083" s="2" t="s">
        <v>64</v>
      </c>
      <c r="T1083" s="2" t="s">
        <v>256</v>
      </c>
      <c r="U1083" s="2">
        <v>44792</v>
      </c>
      <c r="V1083" s="2" t="s">
        <v>312</v>
      </c>
      <c r="W1083" s="2" t="s">
        <v>2309</v>
      </c>
      <c r="X1083" s="2" t="s">
        <v>2309</v>
      </c>
      <c r="Y1083" s="2" t="s">
        <v>5901</v>
      </c>
      <c r="Z1083" s="2" t="s">
        <v>323</v>
      </c>
      <c r="AA1083" s="2" t="s">
        <v>14</v>
      </c>
      <c r="AB1083" s="2" t="s">
        <v>14</v>
      </c>
      <c r="AC1083" s="2">
        <v>2020</v>
      </c>
      <c r="AD1083" s="2" t="s">
        <v>5902</v>
      </c>
      <c r="AE1083" s="2" t="s">
        <v>3537</v>
      </c>
      <c r="AF1083" s="2" t="s">
        <v>3538</v>
      </c>
    </row>
    <row r="1084" spans="1:32" ht="119.4" hidden="1">
      <c r="A1084" s="1">
        <f t="shared" si="17"/>
        <v>1083</v>
      </c>
      <c r="B1084" s="2" t="s">
        <v>2298</v>
      </c>
      <c r="C1084" s="2" t="s">
        <v>2563</v>
      </c>
      <c r="D1084" s="2" t="s">
        <v>3532</v>
      </c>
      <c r="E1084" s="2" t="s">
        <v>321</v>
      </c>
      <c r="F1084" s="2">
        <v>8672002214202070</v>
      </c>
      <c r="G1084" s="2">
        <v>11</v>
      </c>
      <c r="H1084" s="2">
        <v>2020</v>
      </c>
      <c r="I1084" s="2" t="s">
        <v>5958</v>
      </c>
      <c r="J1084" s="2">
        <v>23672021000159</v>
      </c>
      <c r="K1084" s="6">
        <v>44071</v>
      </c>
      <c r="L1084" s="2" t="s">
        <v>5959</v>
      </c>
      <c r="M1084" s="2" t="s">
        <v>5960</v>
      </c>
      <c r="N1084" s="2" t="s">
        <v>406</v>
      </c>
      <c r="O1084" s="2">
        <v>12</v>
      </c>
      <c r="P1084" s="3">
        <v>815</v>
      </c>
      <c r="Q1084" s="3">
        <v>9780</v>
      </c>
      <c r="R1084" s="2" t="s">
        <v>17</v>
      </c>
      <c r="S1084" s="2" t="s">
        <v>64</v>
      </c>
      <c r="T1084" s="2" t="s">
        <v>142</v>
      </c>
      <c r="U1084" s="2">
        <v>44801</v>
      </c>
      <c r="V1084" s="2" t="s">
        <v>312</v>
      </c>
      <c r="W1084" s="2" t="s">
        <v>2309</v>
      </c>
      <c r="X1084" s="2" t="s">
        <v>2309</v>
      </c>
      <c r="Y1084" s="2" t="s">
        <v>5901</v>
      </c>
      <c r="Z1084" s="2" t="s">
        <v>359</v>
      </c>
      <c r="AA1084" s="2" t="s">
        <v>14</v>
      </c>
      <c r="AB1084" s="2" t="s">
        <v>14</v>
      </c>
      <c r="AC1084" s="2">
        <v>2020</v>
      </c>
      <c r="AD1084" s="2" t="s">
        <v>5902</v>
      </c>
      <c r="AE1084" s="2" t="s">
        <v>3537</v>
      </c>
      <c r="AF1084" s="2" t="s">
        <v>3538</v>
      </c>
    </row>
    <row r="1085" spans="1:32" ht="93" hidden="1">
      <c r="A1085" s="1">
        <f t="shared" si="17"/>
        <v>1084</v>
      </c>
      <c r="B1085" s="2" t="s">
        <v>2298</v>
      </c>
      <c r="C1085" s="2" t="s">
        <v>2563</v>
      </c>
      <c r="D1085" s="2" t="s">
        <v>3532</v>
      </c>
      <c r="E1085" s="2" t="s">
        <v>321</v>
      </c>
      <c r="F1085" s="2">
        <v>8672004004202010</v>
      </c>
      <c r="G1085" s="2">
        <v>1</v>
      </c>
      <c r="H1085" s="2">
        <v>2021</v>
      </c>
      <c r="I1085" s="2" t="s">
        <v>5961</v>
      </c>
      <c r="J1085" s="2">
        <v>32353943000194</v>
      </c>
      <c r="K1085" s="6">
        <v>44228</v>
      </c>
      <c r="L1085" s="2" t="s">
        <v>5962</v>
      </c>
      <c r="M1085" s="2" t="s">
        <v>2703</v>
      </c>
      <c r="N1085" s="2" t="s">
        <v>406</v>
      </c>
      <c r="O1085" s="2">
        <v>12</v>
      </c>
      <c r="P1085" s="3">
        <v>1104</v>
      </c>
      <c r="Q1085" s="3">
        <v>13248</v>
      </c>
      <c r="R1085" s="2" t="s">
        <v>174</v>
      </c>
      <c r="S1085" s="2" t="s">
        <v>55</v>
      </c>
      <c r="T1085" s="2" t="s">
        <v>242</v>
      </c>
      <c r="U1085" s="2">
        <v>44593</v>
      </c>
      <c r="V1085" s="2" t="s">
        <v>469</v>
      </c>
      <c r="W1085" s="2" t="s">
        <v>2309</v>
      </c>
      <c r="X1085" s="2" t="s">
        <v>2309</v>
      </c>
      <c r="Y1085" s="2" t="s">
        <v>5901</v>
      </c>
      <c r="Z1085" s="2" t="s">
        <v>323</v>
      </c>
      <c r="AA1085" s="2" t="s">
        <v>14</v>
      </c>
      <c r="AB1085" s="2" t="s">
        <v>14</v>
      </c>
      <c r="AC1085" s="2">
        <v>2021</v>
      </c>
      <c r="AD1085" s="2" t="s">
        <v>5902</v>
      </c>
      <c r="AE1085" s="2" t="s">
        <v>3537</v>
      </c>
      <c r="AF1085" s="2" t="s">
        <v>3538</v>
      </c>
    </row>
    <row r="1086" spans="1:32" ht="159" hidden="1">
      <c r="A1086" s="1">
        <f t="shared" si="17"/>
        <v>1085</v>
      </c>
      <c r="B1086" s="2" t="s">
        <v>2298</v>
      </c>
      <c r="C1086" s="2" t="s">
        <v>2563</v>
      </c>
      <c r="D1086" s="2" t="s">
        <v>3532</v>
      </c>
      <c r="E1086" s="2" t="s">
        <v>321</v>
      </c>
      <c r="F1086" s="2">
        <v>8672003104202020</v>
      </c>
      <c r="G1086" s="2">
        <v>2</v>
      </c>
      <c r="H1086" s="2">
        <v>2021</v>
      </c>
      <c r="I1086" s="2" t="s">
        <v>5963</v>
      </c>
      <c r="J1086" s="2">
        <v>25119477000111</v>
      </c>
      <c r="K1086" s="6">
        <v>44232</v>
      </c>
      <c r="L1086" s="2" t="s">
        <v>5964</v>
      </c>
      <c r="M1086" s="2" t="s">
        <v>4506</v>
      </c>
      <c r="N1086" s="2" t="s">
        <v>406</v>
      </c>
      <c r="O1086" s="2">
        <v>12</v>
      </c>
      <c r="P1086" s="3">
        <v>533.14</v>
      </c>
      <c r="Q1086" s="3">
        <v>6397.68</v>
      </c>
      <c r="R1086" s="2" t="s">
        <v>174</v>
      </c>
      <c r="S1086" s="2" t="s">
        <v>64</v>
      </c>
      <c r="T1086" s="2" t="s">
        <v>142</v>
      </c>
      <c r="U1086" s="2">
        <v>44597</v>
      </c>
      <c r="V1086" s="2" t="s">
        <v>312</v>
      </c>
      <c r="W1086" s="2" t="s">
        <v>2309</v>
      </c>
      <c r="X1086" s="2" t="s">
        <v>2309</v>
      </c>
      <c r="Y1086" s="2" t="s">
        <v>5901</v>
      </c>
      <c r="Z1086" s="2" t="s">
        <v>323</v>
      </c>
      <c r="AA1086" s="2" t="s">
        <v>14</v>
      </c>
      <c r="AB1086" s="2" t="s">
        <v>14</v>
      </c>
      <c r="AC1086" s="2">
        <v>2021</v>
      </c>
      <c r="AD1086" s="2" t="s">
        <v>5902</v>
      </c>
      <c r="AE1086" s="2" t="s">
        <v>3537</v>
      </c>
      <c r="AF1086" s="2" t="s">
        <v>3538</v>
      </c>
    </row>
    <row r="1087" spans="1:32" ht="132.6" hidden="1">
      <c r="A1087" s="1">
        <f t="shared" si="17"/>
        <v>1086</v>
      </c>
      <c r="B1087" s="2" t="s">
        <v>2298</v>
      </c>
      <c r="C1087" s="2" t="s">
        <v>2563</v>
      </c>
      <c r="D1087" s="2" t="s">
        <v>3532</v>
      </c>
      <c r="E1087" s="2" t="s">
        <v>321</v>
      </c>
      <c r="F1087" s="2">
        <v>8672003104202020</v>
      </c>
      <c r="G1087" s="2">
        <v>3</v>
      </c>
      <c r="H1087" s="2">
        <v>2021</v>
      </c>
      <c r="I1087" s="2" t="s">
        <v>5965</v>
      </c>
      <c r="J1087" s="2">
        <v>16593779000136</v>
      </c>
      <c r="K1087" s="6">
        <v>44232</v>
      </c>
      <c r="L1087" s="2" t="s">
        <v>5966</v>
      </c>
      <c r="M1087" s="2" t="s">
        <v>5967</v>
      </c>
      <c r="N1087" s="2" t="s">
        <v>406</v>
      </c>
      <c r="O1087" s="2">
        <v>12</v>
      </c>
      <c r="P1087" s="3">
        <v>829.17</v>
      </c>
      <c r="Q1087" s="3">
        <v>9950</v>
      </c>
      <c r="R1087" s="2" t="s">
        <v>174</v>
      </c>
      <c r="S1087" s="2" t="s">
        <v>64</v>
      </c>
      <c r="T1087" s="2" t="s">
        <v>142</v>
      </c>
      <c r="U1087" s="2">
        <v>44597</v>
      </c>
      <c r="V1087" s="2" t="s">
        <v>312</v>
      </c>
      <c r="W1087" s="2" t="s">
        <v>2309</v>
      </c>
      <c r="X1087" s="2" t="s">
        <v>2309</v>
      </c>
      <c r="Y1087" s="2" t="s">
        <v>5901</v>
      </c>
      <c r="Z1087" s="2" t="s">
        <v>323</v>
      </c>
      <c r="AA1087" s="2" t="s">
        <v>14</v>
      </c>
      <c r="AB1087" s="2" t="s">
        <v>14</v>
      </c>
      <c r="AC1087" s="2">
        <v>2021</v>
      </c>
      <c r="AD1087" s="2" t="s">
        <v>5902</v>
      </c>
      <c r="AE1087" s="2" t="s">
        <v>3537</v>
      </c>
      <c r="AF1087" s="2" t="s">
        <v>3538</v>
      </c>
    </row>
    <row r="1088" spans="1:32" ht="53.4" hidden="1">
      <c r="A1088" s="1">
        <f t="shared" si="17"/>
        <v>1087</v>
      </c>
      <c r="B1088" s="2" t="s">
        <v>2298</v>
      </c>
      <c r="C1088" s="2" t="s">
        <v>2563</v>
      </c>
      <c r="D1088" s="2" t="s">
        <v>3532</v>
      </c>
      <c r="E1088" s="2" t="s">
        <v>321</v>
      </c>
      <c r="F1088" s="2">
        <v>8672004011202010</v>
      </c>
      <c r="G1088" s="2">
        <v>4</v>
      </c>
      <c r="H1088" s="2">
        <v>2021</v>
      </c>
      <c r="I1088" s="2" t="s">
        <v>2281</v>
      </c>
      <c r="J1088" s="2">
        <v>34028316003200</v>
      </c>
      <c r="K1088" s="6">
        <v>44236</v>
      </c>
      <c r="L1088" s="2" t="s">
        <v>5968</v>
      </c>
      <c r="M1088" s="2" t="s">
        <v>5969</v>
      </c>
      <c r="N1088" s="2" t="s">
        <v>406</v>
      </c>
      <c r="O1088" s="2">
        <v>12</v>
      </c>
      <c r="P1088" s="3">
        <v>666.67</v>
      </c>
      <c r="Q1088" s="3">
        <v>8000</v>
      </c>
      <c r="R1088" s="2" t="s">
        <v>174</v>
      </c>
      <c r="S1088" s="2" t="s">
        <v>64</v>
      </c>
      <c r="T1088" s="2" t="s">
        <v>142</v>
      </c>
      <c r="U1088" s="2">
        <v>44601</v>
      </c>
      <c r="V1088" s="2" t="s">
        <v>312</v>
      </c>
      <c r="W1088" s="2" t="s">
        <v>2309</v>
      </c>
      <c r="X1088" s="2" t="s">
        <v>2309</v>
      </c>
      <c r="Y1088" s="2" t="s">
        <v>5901</v>
      </c>
      <c r="Z1088" s="2" t="s">
        <v>3923</v>
      </c>
      <c r="AA1088" s="2" t="s">
        <v>14</v>
      </c>
      <c r="AB1088" s="2" t="s">
        <v>14</v>
      </c>
      <c r="AC1088" s="2">
        <v>2021</v>
      </c>
      <c r="AD1088" s="2" t="s">
        <v>5902</v>
      </c>
      <c r="AE1088" s="2" t="s">
        <v>3537</v>
      </c>
      <c r="AF1088" s="2" t="s">
        <v>3538</v>
      </c>
    </row>
    <row r="1089" spans="1:32" ht="53.4" hidden="1">
      <c r="A1089" s="1">
        <f t="shared" si="17"/>
        <v>1088</v>
      </c>
      <c r="B1089" s="2" t="s">
        <v>2298</v>
      </c>
      <c r="C1089" s="2" t="s">
        <v>2563</v>
      </c>
      <c r="D1089" s="2" t="s">
        <v>3561</v>
      </c>
      <c r="E1089" s="2" t="s">
        <v>321</v>
      </c>
      <c r="F1089" s="2">
        <v>8671000118201530</v>
      </c>
      <c r="G1089" s="2">
        <v>5</v>
      </c>
      <c r="H1089" s="2">
        <v>2015</v>
      </c>
      <c r="I1089" s="2" t="s">
        <v>5970</v>
      </c>
      <c r="J1089" s="2">
        <v>5914254000139</v>
      </c>
      <c r="K1089" s="6">
        <v>42079</v>
      </c>
      <c r="L1089" s="2" t="s">
        <v>5971</v>
      </c>
      <c r="M1089" s="2" t="s">
        <v>5972</v>
      </c>
      <c r="N1089" s="2" t="s">
        <v>406</v>
      </c>
      <c r="O1089" s="2">
        <v>12</v>
      </c>
      <c r="P1089" s="3">
        <v>22334.1</v>
      </c>
      <c r="Q1089" s="3">
        <v>268009.25</v>
      </c>
      <c r="R1089" s="2" t="s">
        <v>17</v>
      </c>
      <c r="S1089" s="2" t="s">
        <v>64</v>
      </c>
      <c r="T1089" s="2" t="s">
        <v>142</v>
      </c>
      <c r="U1089" s="2">
        <v>47848</v>
      </c>
      <c r="V1089" s="2" t="s">
        <v>360</v>
      </c>
      <c r="W1089" s="2" t="s">
        <v>2309</v>
      </c>
      <c r="X1089" s="2" t="s">
        <v>2309</v>
      </c>
      <c r="Y1089" s="2" t="s">
        <v>5973</v>
      </c>
      <c r="Z1089" s="2" t="s">
        <v>359</v>
      </c>
      <c r="AA1089" s="2" t="s">
        <v>14</v>
      </c>
      <c r="AB1089" s="2" t="s">
        <v>14</v>
      </c>
      <c r="AC1089" s="2">
        <v>2015</v>
      </c>
      <c r="AD1089" s="2" t="s">
        <v>5974</v>
      </c>
      <c r="AE1089" s="2" t="s">
        <v>5975</v>
      </c>
      <c r="AF1089" s="2" t="s">
        <v>5976</v>
      </c>
    </row>
    <row r="1090" spans="1:32" ht="66.599999999999994" hidden="1">
      <c r="A1090" s="1">
        <f t="shared" si="17"/>
        <v>1089</v>
      </c>
      <c r="B1090" s="2" t="s">
        <v>2298</v>
      </c>
      <c r="C1090" s="2" t="s">
        <v>2563</v>
      </c>
      <c r="D1090" s="2" t="s">
        <v>3561</v>
      </c>
      <c r="E1090" s="2" t="s">
        <v>321</v>
      </c>
      <c r="F1090" s="2">
        <v>8671006666201650</v>
      </c>
      <c r="G1090" s="2">
        <v>6</v>
      </c>
      <c r="H1090" s="2">
        <v>2016</v>
      </c>
      <c r="I1090" s="2" t="s">
        <v>5977</v>
      </c>
      <c r="J1090" s="2">
        <v>16587135000135</v>
      </c>
      <c r="K1090" s="6">
        <v>42697</v>
      </c>
      <c r="L1090" s="2" t="s">
        <v>5978</v>
      </c>
      <c r="M1090" s="2" t="s">
        <v>5979</v>
      </c>
      <c r="N1090" s="2" t="s">
        <v>406</v>
      </c>
      <c r="O1090" s="2">
        <v>12</v>
      </c>
      <c r="P1090" s="3">
        <v>65780.92</v>
      </c>
      <c r="Q1090" s="3">
        <v>789371.04</v>
      </c>
      <c r="R1090" s="2" t="s">
        <v>39</v>
      </c>
      <c r="S1090" s="2" t="s">
        <v>39</v>
      </c>
      <c r="T1090" s="2" t="s">
        <v>38</v>
      </c>
      <c r="U1090" s="2">
        <v>50002</v>
      </c>
      <c r="V1090" s="2" t="s">
        <v>312</v>
      </c>
      <c r="W1090" s="2" t="s">
        <v>2309</v>
      </c>
      <c r="X1090" s="2" t="s">
        <v>2309</v>
      </c>
      <c r="Y1090" s="2" t="s">
        <v>5980</v>
      </c>
      <c r="Z1090" s="2" t="s">
        <v>3923</v>
      </c>
      <c r="AA1090" s="2" t="s">
        <v>14</v>
      </c>
      <c r="AB1090" s="2" t="s">
        <v>14</v>
      </c>
      <c r="AC1090" s="2">
        <v>2016</v>
      </c>
      <c r="AD1090" s="2" t="s">
        <v>5974</v>
      </c>
      <c r="AE1090" s="2" t="s">
        <v>5975</v>
      </c>
      <c r="AF1090" s="2" t="s">
        <v>5976</v>
      </c>
    </row>
    <row r="1091" spans="1:32" ht="93" hidden="1">
      <c r="A1091" s="1">
        <f t="shared" si="17"/>
        <v>1090</v>
      </c>
      <c r="B1091" s="2" t="s">
        <v>2298</v>
      </c>
      <c r="C1091" s="2" t="s">
        <v>2563</v>
      </c>
      <c r="D1091" s="2" t="s">
        <v>3561</v>
      </c>
      <c r="E1091" s="2" t="s">
        <v>321</v>
      </c>
      <c r="F1091" s="2">
        <v>8671011189201720</v>
      </c>
      <c r="G1091" s="2">
        <v>8</v>
      </c>
      <c r="H1091" s="2">
        <v>2017</v>
      </c>
      <c r="I1091" s="2" t="s">
        <v>4475</v>
      </c>
      <c r="J1091" s="2">
        <v>3506307000157</v>
      </c>
      <c r="K1091" s="6">
        <v>42968</v>
      </c>
      <c r="L1091" s="2" t="s">
        <v>5981</v>
      </c>
      <c r="M1091" s="2" t="s">
        <v>5982</v>
      </c>
      <c r="N1091" s="2" t="s">
        <v>406</v>
      </c>
      <c r="O1091" s="2">
        <v>12</v>
      </c>
      <c r="P1091" s="3">
        <v>121590.03</v>
      </c>
      <c r="Q1091" s="3">
        <v>1459080.32</v>
      </c>
      <c r="R1091" s="2" t="s">
        <v>17</v>
      </c>
      <c r="S1091" s="2" t="s">
        <v>64</v>
      </c>
      <c r="T1091" s="2" t="s">
        <v>142</v>
      </c>
      <c r="U1091" s="2">
        <v>44733</v>
      </c>
      <c r="V1091" s="2" t="s">
        <v>312</v>
      </c>
      <c r="W1091" s="2" t="s">
        <v>2309</v>
      </c>
      <c r="X1091" s="2" t="s">
        <v>2309</v>
      </c>
      <c r="Y1091" s="2" t="s">
        <v>5983</v>
      </c>
      <c r="Z1091" s="2" t="s">
        <v>323</v>
      </c>
      <c r="AA1091" s="2" t="s">
        <v>14</v>
      </c>
      <c r="AB1091" s="2" t="s">
        <v>14</v>
      </c>
      <c r="AC1091" s="2">
        <v>2017</v>
      </c>
      <c r="AD1091" s="2" t="s">
        <v>5974</v>
      </c>
      <c r="AE1091" s="2" t="s">
        <v>5975</v>
      </c>
      <c r="AF1091" s="2" t="s">
        <v>5976</v>
      </c>
    </row>
    <row r="1092" spans="1:32" ht="66.599999999999994" hidden="1">
      <c r="A1092" s="1">
        <f t="shared" si="17"/>
        <v>1091</v>
      </c>
      <c r="B1092" s="2" t="s">
        <v>2298</v>
      </c>
      <c r="C1092" s="2" t="s">
        <v>2563</v>
      </c>
      <c r="D1092" s="2" t="s">
        <v>3561</v>
      </c>
      <c r="E1092" s="2" t="s">
        <v>321</v>
      </c>
      <c r="F1092" s="2">
        <v>8671012720201780</v>
      </c>
      <c r="G1092" s="2">
        <v>12</v>
      </c>
      <c r="H1092" s="2">
        <v>2017</v>
      </c>
      <c r="I1092" s="2" t="s">
        <v>5984</v>
      </c>
      <c r="J1092" s="2">
        <v>58330232972</v>
      </c>
      <c r="K1092" s="6">
        <v>43048</v>
      </c>
      <c r="L1092" s="2" t="s">
        <v>3622</v>
      </c>
      <c r="M1092" s="2" t="s">
        <v>5985</v>
      </c>
      <c r="N1092" s="2" t="s">
        <v>406</v>
      </c>
      <c r="O1092" s="2">
        <v>12</v>
      </c>
      <c r="P1092" s="3">
        <v>0.01</v>
      </c>
      <c r="Q1092" s="3">
        <v>0.01</v>
      </c>
      <c r="R1092" s="2" t="s">
        <v>174</v>
      </c>
      <c r="S1092" s="2" t="s">
        <v>64</v>
      </c>
      <c r="T1092" s="2" t="s">
        <v>142</v>
      </c>
      <c r="U1092" s="2">
        <v>44866</v>
      </c>
      <c r="V1092" s="2" t="s">
        <v>312</v>
      </c>
      <c r="W1092" s="2" t="s">
        <v>2309</v>
      </c>
      <c r="X1092" s="2" t="s">
        <v>2309</v>
      </c>
      <c r="Y1092" s="2" t="s">
        <v>5986</v>
      </c>
      <c r="Z1092" s="2" t="s">
        <v>323</v>
      </c>
      <c r="AA1092" s="2" t="s">
        <v>14</v>
      </c>
      <c r="AB1092" s="2" t="s">
        <v>14</v>
      </c>
      <c r="AC1092" s="2">
        <v>2017</v>
      </c>
      <c r="AD1092" s="2" t="s">
        <v>5974</v>
      </c>
      <c r="AE1092" s="2" t="s">
        <v>5975</v>
      </c>
      <c r="AF1092" s="2" t="s">
        <v>5976</v>
      </c>
    </row>
    <row r="1093" spans="1:32" ht="53.4" hidden="1">
      <c r="A1093" s="1">
        <f t="shared" si="17"/>
        <v>1092</v>
      </c>
      <c r="B1093" s="2" t="s">
        <v>2298</v>
      </c>
      <c r="C1093" s="2" t="s">
        <v>2563</v>
      </c>
      <c r="D1093" s="2" t="s">
        <v>3561</v>
      </c>
      <c r="E1093" s="2" t="s">
        <v>321</v>
      </c>
      <c r="F1093" s="2">
        <v>8671000647201880</v>
      </c>
      <c r="G1093" s="2">
        <v>25</v>
      </c>
      <c r="H1093" s="2">
        <v>2018</v>
      </c>
      <c r="I1093" s="2" t="s">
        <v>5987</v>
      </c>
      <c r="J1093" s="2">
        <v>7719705000102</v>
      </c>
      <c r="K1093" s="6">
        <v>43278</v>
      </c>
      <c r="L1093" s="2" t="s">
        <v>5988</v>
      </c>
      <c r="M1093" s="2" t="s">
        <v>5988</v>
      </c>
      <c r="N1093" s="2" t="s">
        <v>406</v>
      </c>
      <c r="O1093" s="2">
        <v>12</v>
      </c>
      <c r="P1093" s="3">
        <v>43028.92</v>
      </c>
      <c r="Q1093" s="3">
        <v>516347.04</v>
      </c>
      <c r="R1093" s="2" t="s">
        <v>17</v>
      </c>
      <c r="S1093" s="2" t="s">
        <v>64</v>
      </c>
      <c r="T1093" s="2" t="s">
        <v>256</v>
      </c>
      <c r="U1093" s="2">
        <v>45104</v>
      </c>
      <c r="V1093" s="2" t="s">
        <v>312</v>
      </c>
      <c r="W1093" s="2" t="s">
        <v>2309</v>
      </c>
      <c r="X1093" s="2" t="s">
        <v>2309</v>
      </c>
      <c r="Y1093" s="2" t="s">
        <v>5989</v>
      </c>
      <c r="Z1093" s="2" t="s">
        <v>323</v>
      </c>
      <c r="AA1093" s="2" t="s">
        <v>14</v>
      </c>
      <c r="AB1093" s="2" t="s">
        <v>14</v>
      </c>
      <c r="AC1093" s="2">
        <v>2018</v>
      </c>
      <c r="AD1093" s="2" t="s">
        <v>5974</v>
      </c>
      <c r="AE1093" s="2" t="s">
        <v>5975</v>
      </c>
      <c r="AF1093" s="2" t="s">
        <v>5976</v>
      </c>
    </row>
    <row r="1094" spans="1:32" ht="159" hidden="1">
      <c r="A1094" s="1">
        <f t="shared" si="17"/>
        <v>1093</v>
      </c>
      <c r="B1094" s="2" t="s">
        <v>2298</v>
      </c>
      <c r="C1094" s="2" t="s">
        <v>2563</v>
      </c>
      <c r="D1094" s="2" t="s">
        <v>3561</v>
      </c>
      <c r="E1094" s="2" t="s">
        <v>321</v>
      </c>
      <c r="F1094" s="2">
        <v>8671005624201860</v>
      </c>
      <c r="G1094" s="2">
        <v>3</v>
      </c>
      <c r="H1094" s="2">
        <v>2019</v>
      </c>
      <c r="I1094" s="2" t="s">
        <v>4387</v>
      </c>
      <c r="J1094" s="2">
        <v>2421421000111</v>
      </c>
      <c r="K1094" s="6">
        <v>43500</v>
      </c>
      <c r="L1094" s="2" t="s">
        <v>5990</v>
      </c>
      <c r="M1094" s="2" t="s">
        <v>5991</v>
      </c>
      <c r="N1094" s="2" t="s">
        <v>406</v>
      </c>
      <c r="O1094" s="2">
        <v>12</v>
      </c>
      <c r="P1094" s="3">
        <v>11866.37</v>
      </c>
      <c r="Q1094" s="3">
        <v>142396.44</v>
      </c>
      <c r="R1094" s="2" t="s">
        <v>39</v>
      </c>
      <c r="S1094" s="2" t="s">
        <v>39</v>
      </c>
      <c r="T1094" s="2" t="s">
        <v>45</v>
      </c>
      <c r="U1094" s="2">
        <v>45323</v>
      </c>
      <c r="V1094" s="2" t="s">
        <v>312</v>
      </c>
      <c r="W1094" s="2" t="s">
        <v>2309</v>
      </c>
      <c r="X1094" s="2" t="s">
        <v>2309</v>
      </c>
      <c r="Y1094" s="2" t="s">
        <v>5992</v>
      </c>
      <c r="Z1094" s="2" t="s">
        <v>323</v>
      </c>
      <c r="AA1094" s="2" t="s">
        <v>14</v>
      </c>
      <c r="AB1094" s="2" t="s">
        <v>14</v>
      </c>
      <c r="AC1094" s="2">
        <v>2019</v>
      </c>
      <c r="AD1094" s="2" t="s">
        <v>5974</v>
      </c>
      <c r="AE1094" s="2" t="s">
        <v>5975</v>
      </c>
      <c r="AF1094" s="2" t="s">
        <v>5976</v>
      </c>
    </row>
    <row r="1095" spans="1:32" ht="53.4" hidden="1">
      <c r="A1095" s="1">
        <f t="shared" si="17"/>
        <v>1094</v>
      </c>
      <c r="B1095" s="2" t="s">
        <v>2298</v>
      </c>
      <c r="C1095" s="2" t="s">
        <v>2563</v>
      </c>
      <c r="D1095" s="2" t="s">
        <v>3561</v>
      </c>
      <c r="E1095" s="2" t="s">
        <v>321</v>
      </c>
      <c r="F1095" s="2">
        <v>8671007832202010</v>
      </c>
      <c r="G1095" s="2">
        <v>30</v>
      </c>
      <c r="H1095" s="2">
        <v>2020</v>
      </c>
      <c r="I1095" s="2" t="s">
        <v>5993</v>
      </c>
      <c r="J1095" s="2">
        <v>5914650000166</v>
      </c>
      <c r="K1095" s="6">
        <v>44165</v>
      </c>
      <c r="L1095" s="2" t="s">
        <v>5994</v>
      </c>
      <c r="M1095" s="2" t="s">
        <v>4092</v>
      </c>
      <c r="N1095" s="2" t="s">
        <v>406</v>
      </c>
      <c r="O1095" s="2">
        <v>12</v>
      </c>
      <c r="P1095" s="3">
        <v>12500.75</v>
      </c>
      <c r="Q1095" s="3">
        <v>150009.04</v>
      </c>
      <c r="R1095" s="2" t="s">
        <v>174</v>
      </c>
      <c r="S1095" s="2" t="s">
        <v>64</v>
      </c>
      <c r="T1095" s="2" t="s">
        <v>142</v>
      </c>
      <c r="U1095" s="2">
        <v>44895</v>
      </c>
      <c r="V1095" s="2" t="s">
        <v>312</v>
      </c>
      <c r="W1095" s="2" t="s">
        <v>2309</v>
      </c>
      <c r="X1095" s="2" t="s">
        <v>2309</v>
      </c>
      <c r="Y1095" s="2" t="s">
        <v>5995</v>
      </c>
      <c r="Z1095" s="2" t="s">
        <v>3923</v>
      </c>
      <c r="AA1095" s="2" t="s">
        <v>14</v>
      </c>
      <c r="AB1095" s="2" t="s">
        <v>14</v>
      </c>
      <c r="AC1095" s="2">
        <v>2020</v>
      </c>
      <c r="AD1095" s="2" t="s">
        <v>5974</v>
      </c>
      <c r="AE1095" s="2" t="s">
        <v>5975</v>
      </c>
      <c r="AF1095" s="2" t="s">
        <v>5976</v>
      </c>
    </row>
    <row r="1096" spans="1:32" ht="93" hidden="1">
      <c r="A1096" s="1">
        <f t="shared" si="17"/>
        <v>1095</v>
      </c>
      <c r="B1096" s="2" t="s">
        <v>2298</v>
      </c>
      <c r="C1096" s="2" t="s">
        <v>2563</v>
      </c>
      <c r="D1096" s="2" t="s">
        <v>3561</v>
      </c>
      <c r="E1096" s="2" t="s">
        <v>321</v>
      </c>
      <c r="F1096" s="2">
        <v>8671007832202010</v>
      </c>
      <c r="G1096" s="2">
        <v>31</v>
      </c>
      <c r="H1096" s="2">
        <v>2020</v>
      </c>
      <c r="I1096" s="2" t="s">
        <v>5993</v>
      </c>
      <c r="J1096" s="2">
        <v>5914650000166</v>
      </c>
      <c r="K1096" s="6">
        <v>44165</v>
      </c>
      <c r="L1096" s="2" t="s">
        <v>5996</v>
      </c>
      <c r="M1096" s="2" t="s">
        <v>5997</v>
      </c>
      <c r="N1096" s="2" t="s">
        <v>406</v>
      </c>
      <c r="O1096" s="2">
        <v>12</v>
      </c>
      <c r="P1096" s="3">
        <v>726.9</v>
      </c>
      <c r="Q1096" s="3">
        <v>8722.84</v>
      </c>
      <c r="R1096" s="2" t="s">
        <v>174</v>
      </c>
      <c r="S1096" s="2" t="s">
        <v>64</v>
      </c>
      <c r="T1096" s="2" t="s">
        <v>256</v>
      </c>
      <c r="U1096" s="2">
        <v>44895</v>
      </c>
      <c r="V1096" s="2" t="s">
        <v>312</v>
      </c>
      <c r="W1096" s="2" t="s">
        <v>2309</v>
      </c>
      <c r="X1096" s="2" t="s">
        <v>2309</v>
      </c>
      <c r="Y1096" s="2" t="s">
        <v>5998</v>
      </c>
      <c r="Z1096" s="2" t="s">
        <v>3923</v>
      </c>
      <c r="AA1096" s="2" t="s">
        <v>14</v>
      </c>
      <c r="AB1096" s="2" t="s">
        <v>14</v>
      </c>
      <c r="AC1096" s="2">
        <v>2020</v>
      </c>
      <c r="AD1096" s="2" t="s">
        <v>5974</v>
      </c>
      <c r="AE1096" s="2" t="s">
        <v>5975</v>
      </c>
      <c r="AF1096" s="2" t="s">
        <v>5976</v>
      </c>
    </row>
    <row r="1097" spans="1:32" ht="79.8" hidden="1">
      <c r="A1097" s="1">
        <f t="shared" si="17"/>
        <v>1096</v>
      </c>
      <c r="B1097" s="2" t="s">
        <v>2298</v>
      </c>
      <c r="C1097" s="2" t="s">
        <v>2563</v>
      </c>
      <c r="D1097" s="2" t="s">
        <v>3561</v>
      </c>
      <c r="E1097" s="2" t="s">
        <v>321</v>
      </c>
      <c r="F1097" s="2">
        <v>8671007832202010</v>
      </c>
      <c r="G1097" s="2">
        <v>32</v>
      </c>
      <c r="H1097" s="2">
        <v>2020</v>
      </c>
      <c r="I1097" s="2" t="s">
        <v>5993</v>
      </c>
      <c r="J1097" s="2">
        <v>5914650000166</v>
      </c>
      <c r="K1097" s="6">
        <v>44165</v>
      </c>
      <c r="L1097" s="2" t="s">
        <v>5999</v>
      </c>
      <c r="M1097" s="2" t="s">
        <v>5997</v>
      </c>
      <c r="N1097" s="2" t="s">
        <v>406</v>
      </c>
      <c r="O1097" s="2">
        <v>12</v>
      </c>
      <c r="P1097" s="3">
        <v>819.46</v>
      </c>
      <c r="Q1097" s="3">
        <v>9833.4699999999993</v>
      </c>
      <c r="R1097" s="2" t="s">
        <v>174</v>
      </c>
      <c r="S1097" s="2" t="s">
        <v>64</v>
      </c>
      <c r="T1097" s="2" t="s">
        <v>142</v>
      </c>
      <c r="U1097" s="2">
        <v>44895</v>
      </c>
      <c r="V1097" s="2" t="s">
        <v>312</v>
      </c>
      <c r="W1097" s="2" t="s">
        <v>2309</v>
      </c>
      <c r="X1097" s="2" t="s">
        <v>2309</v>
      </c>
      <c r="Y1097" s="2" t="s">
        <v>5998</v>
      </c>
      <c r="Z1097" s="2" t="s">
        <v>3923</v>
      </c>
      <c r="AA1097" s="2" t="s">
        <v>14</v>
      </c>
      <c r="AB1097" s="2" t="s">
        <v>14</v>
      </c>
      <c r="AC1097" s="2">
        <v>2020</v>
      </c>
      <c r="AD1097" s="2" t="s">
        <v>5974</v>
      </c>
      <c r="AE1097" s="2" t="s">
        <v>5975</v>
      </c>
      <c r="AF1097" s="2" t="s">
        <v>5976</v>
      </c>
    </row>
    <row r="1098" spans="1:32" ht="53.4" hidden="1">
      <c r="A1098" s="1">
        <f t="shared" si="17"/>
        <v>1097</v>
      </c>
      <c r="B1098" s="2" t="s">
        <v>2298</v>
      </c>
      <c r="C1098" s="2" t="s">
        <v>2563</v>
      </c>
      <c r="D1098" s="2" t="s">
        <v>3561</v>
      </c>
      <c r="E1098" s="2" t="s">
        <v>321</v>
      </c>
      <c r="F1098" s="2">
        <v>8671007832202010</v>
      </c>
      <c r="G1098" s="2">
        <v>33</v>
      </c>
      <c r="H1098" s="2">
        <v>2020</v>
      </c>
      <c r="I1098" s="2" t="s">
        <v>5993</v>
      </c>
      <c r="J1098" s="2">
        <v>5914650000166</v>
      </c>
      <c r="K1098" s="6">
        <v>44165</v>
      </c>
      <c r="L1098" s="2" t="s">
        <v>6000</v>
      </c>
      <c r="M1098" s="2" t="s">
        <v>5997</v>
      </c>
      <c r="N1098" s="2" t="s">
        <v>406</v>
      </c>
      <c r="O1098" s="2">
        <v>12</v>
      </c>
      <c r="P1098" s="3">
        <v>3188.97</v>
      </c>
      <c r="Q1098" s="3">
        <v>38267.68</v>
      </c>
      <c r="R1098" s="2" t="s">
        <v>174</v>
      </c>
      <c r="S1098" s="2" t="s">
        <v>64</v>
      </c>
      <c r="T1098" s="2" t="s">
        <v>142</v>
      </c>
      <c r="U1098" s="2">
        <v>44895</v>
      </c>
      <c r="V1098" s="2" t="s">
        <v>312</v>
      </c>
      <c r="W1098" s="2" t="s">
        <v>2309</v>
      </c>
      <c r="X1098" s="2" t="s">
        <v>2309</v>
      </c>
      <c r="Y1098" s="2" t="s">
        <v>6001</v>
      </c>
      <c r="Z1098" s="2" t="s">
        <v>3923</v>
      </c>
      <c r="AA1098" s="2" t="s">
        <v>14</v>
      </c>
      <c r="AB1098" s="2" t="s">
        <v>14</v>
      </c>
      <c r="AC1098" s="2">
        <v>2020</v>
      </c>
      <c r="AD1098" s="2" t="s">
        <v>5974</v>
      </c>
      <c r="AE1098" s="2" t="s">
        <v>5975</v>
      </c>
      <c r="AF1098" s="2" t="s">
        <v>5976</v>
      </c>
    </row>
    <row r="1099" spans="1:32" ht="106.2" hidden="1">
      <c r="A1099" s="1">
        <f t="shared" si="17"/>
        <v>1098</v>
      </c>
      <c r="B1099" s="2" t="s">
        <v>2298</v>
      </c>
      <c r="C1099" s="2" t="s">
        <v>2563</v>
      </c>
      <c r="D1099" s="2" t="s">
        <v>3561</v>
      </c>
      <c r="E1099" s="2" t="s">
        <v>321</v>
      </c>
      <c r="F1099" s="2">
        <v>8671007832202010</v>
      </c>
      <c r="G1099" s="2">
        <v>34</v>
      </c>
      <c r="H1099" s="2">
        <v>2020</v>
      </c>
      <c r="I1099" s="2" t="s">
        <v>5993</v>
      </c>
      <c r="J1099" s="2">
        <v>5914650000166</v>
      </c>
      <c r="K1099" s="6">
        <v>44165</v>
      </c>
      <c r="L1099" s="2" t="s">
        <v>6002</v>
      </c>
      <c r="M1099" s="2" t="s">
        <v>5997</v>
      </c>
      <c r="N1099" s="2" t="s">
        <v>406</v>
      </c>
      <c r="O1099" s="2">
        <v>12</v>
      </c>
      <c r="P1099" s="3">
        <v>52745.78</v>
      </c>
      <c r="Q1099" s="3">
        <v>632949.36</v>
      </c>
      <c r="R1099" s="2" t="s">
        <v>174</v>
      </c>
      <c r="S1099" s="2" t="s">
        <v>64</v>
      </c>
      <c r="T1099" s="2" t="s">
        <v>142</v>
      </c>
      <c r="U1099" s="2">
        <v>44895</v>
      </c>
      <c r="V1099" s="2" t="s">
        <v>312</v>
      </c>
      <c r="W1099" s="2" t="s">
        <v>2309</v>
      </c>
      <c r="X1099" s="2" t="s">
        <v>2309</v>
      </c>
      <c r="Y1099" s="2" t="s">
        <v>6003</v>
      </c>
      <c r="Z1099" s="2" t="s">
        <v>3923</v>
      </c>
      <c r="AA1099" s="2" t="s">
        <v>14</v>
      </c>
      <c r="AB1099" s="2" t="s">
        <v>14</v>
      </c>
      <c r="AC1099" s="2">
        <v>2020</v>
      </c>
      <c r="AD1099" s="2" t="s">
        <v>5974</v>
      </c>
      <c r="AE1099" s="2" t="s">
        <v>5975</v>
      </c>
      <c r="AF1099" s="2" t="s">
        <v>5976</v>
      </c>
    </row>
    <row r="1100" spans="1:32" ht="93" hidden="1">
      <c r="A1100" s="1">
        <f t="shared" si="17"/>
        <v>1099</v>
      </c>
      <c r="B1100" s="2" t="s">
        <v>2298</v>
      </c>
      <c r="C1100" s="2" t="s">
        <v>2563</v>
      </c>
      <c r="D1100" s="2" t="s">
        <v>3561</v>
      </c>
      <c r="E1100" s="2" t="s">
        <v>321</v>
      </c>
      <c r="F1100" s="2">
        <v>8671008771201970</v>
      </c>
      <c r="G1100" s="2">
        <v>13</v>
      </c>
      <c r="H1100" s="2">
        <v>2019</v>
      </c>
      <c r="I1100" s="2" t="s">
        <v>6004</v>
      </c>
      <c r="J1100" s="2">
        <v>10609260000112</v>
      </c>
      <c r="K1100" s="6">
        <v>43794</v>
      </c>
      <c r="L1100" s="2" t="s">
        <v>6005</v>
      </c>
      <c r="M1100" s="2" t="s">
        <v>6006</v>
      </c>
      <c r="N1100" s="2" t="s">
        <v>406</v>
      </c>
      <c r="O1100" s="2">
        <v>12</v>
      </c>
      <c r="P1100" s="3">
        <v>5011.45</v>
      </c>
      <c r="Q1100" s="3">
        <v>60137.4</v>
      </c>
      <c r="R1100" s="2" t="s">
        <v>174</v>
      </c>
      <c r="S1100" s="2" t="s">
        <v>64</v>
      </c>
      <c r="T1100" s="2" t="s">
        <v>256</v>
      </c>
      <c r="U1100" s="2">
        <v>45621</v>
      </c>
      <c r="V1100" s="2" t="s">
        <v>312</v>
      </c>
      <c r="W1100" s="2" t="s">
        <v>2309</v>
      </c>
      <c r="X1100" s="2" t="s">
        <v>2309</v>
      </c>
      <c r="Y1100" s="2" t="s">
        <v>6007</v>
      </c>
      <c r="Z1100" s="2" t="s">
        <v>323</v>
      </c>
      <c r="AA1100" s="2" t="s">
        <v>14</v>
      </c>
      <c r="AB1100" s="2" t="s">
        <v>14</v>
      </c>
      <c r="AC1100" s="2">
        <v>2019</v>
      </c>
      <c r="AD1100" s="2" t="s">
        <v>5974</v>
      </c>
      <c r="AE1100" s="2" t="s">
        <v>5975</v>
      </c>
      <c r="AF1100" s="2" t="s">
        <v>5976</v>
      </c>
    </row>
    <row r="1101" spans="1:32" ht="93" hidden="1">
      <c r="A1101" s="1">
        <f t="shared" si="17"/>
        <v>1100</v>
      </c>
      <c r="B1101" s="2" t="s">
        <v>2298</v>
      </c>
      <c r="C1101" s="2" t="s">
        <v>2563</v>
      </c>
      <c r="D1101" s="2" t="s">
        <v>3561</v>
      </c>
      <c r="E1101" s="2" t="s">
        <v>321</v>
      </c>
      <c r="F1101" s="2">
        <v>8671001335202010</v>
      </c>
      <c r="G1101" s="2">
        <v>9</v>
      </c>
      <c r="H1101" s="2">
        <v>2020</v>
      </c>
      <c r="I1101" s="2" t="s">
        <v>6008</v>
      </c>
      <c r="J1101" s="2">
        <v>12418390500</v>
      </c>
      <c r="K1101" s="6">
        <v>43893</v>
      </c>
      <c r="L1101" s="2" t="s">
        <v>6009</v>
      </c>
      <c r="M1101" s="2" t="s">
        <v>6010</v>
      </c>
      <c r="N1101" s="2" t="s">
        <v>406</v>
      </c>
      <c r="O1101" s="2">
        <v>12</v>
      </c>
      <c r="P1101" s="3">
        <v>0.01</v>
      </c>
      <c r="Q1101" s="3">
        <v>0.01</v>
      </c>
      <c r="R1101" s="2" t="s">
        <v>174</v>
      </c>
      <c r="S1101" s="2" t="s">
        <v>64</v>
      </c>
      <c r="T1101" s="2" t="s">
        <v>142</v>
      </c>
      <c r="U1101" s="2">
        <v>45719</v>
      </c>
      <c r="V1101" s="2" t="s">
        <v>312</v>
      </c>
      <c r="W1101" s="2" t="s">
        <v>2309</v>
      </c>
      <c r="X1101" s="2" t="s">
        <v>2309</v>
      </c>
      <c r="Y1101" s="2" t="s">
        <v>6011</v>
      </c>
      <c r="Z1101" s="2" t="s">
        <v>323</v>
      </c>
      <c r="AA1101" s="2" t="s">
        <v>14</v>
      </c>
      <c r="AB1101" s="2" t="s">
        <v>14</v>
      </c>
      <c r="AC1101" s="2">
        <v>2020</v>
      </c>
      <c r="AD1101" s="2" t="s">
        <v>5974</v>
      </c>
      <c r="AE1101" s="2" t="s">
        <v>5975</v>
      </c>
      <c r="AF1101" s="2" t="s">
        <v>5976</v>
      </c>
    </row>
    <row r="1102" spans="1:32" ht="211.8" hidden="1">
      <c r="A1102" s="1">
        <f t="shared" si="17"/>
        <v>1101</v>
      </c>
      <c r="B1102" s="2" t="s">
        <v>2298</v>
      </c>
      <c r="C1102" s="2" t="s">
        <v>2563</v>
      </c>
      <c r="D1102" s="2" t="s">
        <v>3561</v>
      </c>
      <c r="E1102" s="2" t="s">
        <v>321</v>
      </c>
      <c r="F1102" s="2">
        <v>8671002989202050</v>
      </c>
      <c r="G1102" s="2">
        <v>15</v>
      </c>
      <c r="H1102" s="2">
        <v>2020</v>
      </c>
      <c r="I1102" s="2" t="s">
        <v>6012</v>
      </c>
      <c r="J1102" s="2">
        <v>21205378000100</v>
      </c>
      <c r="K1102" s="6">
        <v>44005</v>
      </c>
      <c r="L1102" s="2" t="s">
        <v>6013</v>
      </c>
      <c r="M1102" s="2" t="s">
        <v>6014</v>
      </c>
      <c r="N1102" s="2" t="s">
        <v>406</v>
      </c>
      <c r="O1102" s="2">
        <v>12</v>
      </c>
      <c r="P1102" s="3">
        <v>0.01</v>
      </c>
      <c r="Q1102" s="3">
        <v>0.01</v>
      </c>
      <c r="R1102" s="2" t="s">
        <v>174</v>
      </c>
      <c r="S1102" s="2" t="s">
        <v>64</v>
      </c>
      <c r="T1102" s="2" t="s">
        <v>142</v>
      </c>
      <c r="U1102" s="2">
        <v>44918</v>
      </c>
      <c r="V1102" s="2" t="s">
        <v>312</v>
      </c>
      <c r="W1102" s="2" t="s">
        <v>2309</v>
      </c>
      <c r="X1102" s="2" t="s">
        <v>2309</v>
      </c>
      <c r="Y1102" s="2" t="s">
        <v>6015</v>
      </c>
      <c r="Z1102" s="2" t="s">
        <v>323</v>
      </c>
      <c r="AA1102" s="2" t="s">
        <v>14</v>
      </c>
      <c r="AB1102" s="2" t="s">
        <v>14</v>
      </c>
      <c r="AC1102" s="2">
        <v>2020</v>
      </c>
      <c r="AD1102" s="2" t="s">
        <v>5974</v>
      </c>
      <c r="AE1102" s="2" t="s">
        <v>5975</v>
      </c>
      <c r="AF1102" s="2" t="s">
        <v>5976</v>
      </c>
    </row>
    <row r="1103" spans="1:32" ht="66.599999999999994" hidden="1">
      <c r="A1103" s="1">
        <f t="shared" si="17"/>
        <v>1102</v>
      </c>
      <c r="B1103" s="2" t="s">
        <v>2298</v>
      </c>
      <c r="C1103" s="2" t="s">
        <v>2563</v>
      </c>
      <c r="D1103" s="2" t="s">
        <v>3561</v>
      </c>
      <c r="E1103" s="2" t="s">
        <v>321</v>
      </c>
      <c r="F1103" s="2">
        <v>8671006992202040</v>
      </c>
      <c r="G1103" s="2">
        <v>27</v>
      </c>
      <c r="H1103" s="2">
        <v>2020</v>
      </c>
      <c r="I1103" s="2" t="s">
        <v>2162</v>
      </c>
      <c r="J1103" s="2">
        <v>8775721000185</v>
      </c>
      <c r="K1103" s="6">
        <v>44147</v>
      </c>
      <c r="L1103" s="2" t="s">
        <v>6016</v>
      </c>
      <c r="M1103" s="2" t="s">
        <v>6017</v>
      </c>
      <c r="N1103" s="2" t="s">
        <v>406</v>
      </c>
      <c r="O1103" s="2">
        <v>12</v>
      </c>
      <c r="P1103" s="3">
        <v>75756.990000000005</v>
      </c>
      <c r="Q1103" s="3">
        <v>909083.88</v>
      </c>
      <c r="R1103" s="2" t="s">
        <v>174</v>
      </c>
      <c r="S1103" s="2" t="s">
        <v>64</v>
      </c>
      <c r="T1103" s="2" t="s">
        <v>256</v>
      </c>
      <c r="U1103" s="2">
        <v>44877</v>
      </c>
      <c r="V1103" s="2" t="s">
        <v>312</v>
      </c>
      <c r="W1103" s="2" t="s">
        <v>2309</v>
      </c>
      <c r="X1103" s="2" t="s">
        <v>2309</v>
      </c>
      <c r="Y1103" s="2" t="s">
        <v>6018</v>
      </c>
      <c r="Z1103" s="2" t="s">
        <v>323</v>
      </c>
      <c r="AA1103" s="2" t="s">
        <v>14</v>
      </c>
      <c r="AB1103" s="2" t="s">
        <v>14</v>
      </c>
      <c r="AC1103" s="2">
        <v>2020</v>
      </c>
      <c r="AD1103" s="2" t="s">
        <v>5974</v>
      </c>
      <c r="AE1103" s="2" t="s">
        <v>5975</v>
      </c>
      <c r="AF1103" s="2" t="s">
        <v>5976</v>
      </c>
    </row>
    <row r="1104" spans="1:32" ht="79.8" hidden="1">
      <c r="A1104" s="1">
        <f t="shared" si="17"/>
        <v>1103</v>
      </c>
      <c r="B1104" s="2" t="s">
        <v>2298</v>
      </c>
      <c r="C1104" s="2" t="s">
        <v>2563</v>
      </c>
      <c r="D1104" s="2" t="s">
        <v>3561</v>
      </c>
      <c r="E1104" s="2" t="s">
        <v>321</v>
      </c>
      <c r="F1104" s="2">
        <v>8671006749202020</v>
      </c>
      <c r="G1104" s="2">
        <v>25</v>
      </c>
      <c r="H1104" s="2">
        <v>2020</v>
      </c>
      <c r="I1104" s="2" t="s">
        <v>6019</v>
      </c>
      <c r="J1104" s="2">
        <v>3581297000114</v>
      </c>
      <c r="K1104" s="6">
        <v>44181</v>
      </c>
      <c r="L1104" s="2" t="s">
        <v>6020</v>
      </c>
      <c r="M1104" s="2" t="s">
        <v>6021</v>
      </c>
      <c r="N1104" s="2" t="s">
        <v>406</v>
      </c>
      <c r="O1104" s="2">
        <v>12</v>
      </c>
      <c r="P1104" s="3">
        <v>58527.6</v>
      </c>
      <c r="Q1104" s="3">
        <v>702331.16</v>
      </c>
      <c r="R1104" s="2" t="s">
        <v>174</v>
      </c>
      <c r="S1104" s="2" t="s">
        <v>64</v>
      </c>
      <c r="T1104" s="2" t="s">
        <v>142</v>
      </c>
      <c r="U1104" s="2">
        <v>44911</v>
      </c>
      <c r="V1104" s="2" t="s">
        <v>312</v>
      </c>
      <c r="W1104" s="2" t="s">
        <v>2309</v>
      </c>
      <c r="X1104" s="2" t="s">
        <v>2309</v>
      </c>
      <c r="Y1104" s="2" t="s">
        <v>6022</v>
      </c>
      <c r="Z1104" s="2" t="s">
        <v>323</v>
      </c>
      <c r="AA1104" s="2" t="s">
        <v>14</v>
      </c>
      <c r="AB1104" s="2" t="s">
        <v>14</v>
      </c>
      <c r="AC1104" s="2">
        <v>2020</v>
      </c>
      <c r="AD1104" s="2" t="s">
        <v>5974</v>
      </c>
      <c r="AE1104" s="2" t="s">
        <v>5975</v>
      </c>
      <c r="AF1104" s="2" t="s">
        <v>5976</v>
      </c>
    </row>
    <row r="1105" spans="1:32" ht="53.4" hidden="1">
      <c r="A1105" s="1">
        <f t="shared" si="17"/>
        <v>1104</v>
      </c>
      <c r="B1105" s="2" t="s">
        <v>2298</v>
      </c>
      <c r="C1105" s="2" t="s">
        <v>2563</v>
      </c>
      <c r="D1105" s="2" t="s">
        <v>3561</v>
      </c>
      <c r="E1105" s="2" t="s">
        <v>321</v>
      </c>
      <c r="F1105" s="2">
        <v>8671003686202050</v>
      </c>
      <c r="G1105" s="2">
        <v>12</v>
      </c>
      <c r="H1105" s="2">
        <v>2020</v>
      </c>
      <c r="I1105" s="2" t="s">
        <v>6023</v>
      </c>
      <c r="J1105" s="2">
        <v>40432544000147</v>
      </c>
      <c r="K1105" s="6">
        <v>43945</v>
      </c>
      <c r="L1105" s="2" t="s">
        <v>6024</v>
      </c>
      <c r="M1105" s="2" t="s">
        <v>5884</v>
      </c>
      <c r="N1105" s="2" t="s">
        <v>406</v>
      </c>
      <c r="O1105" s="2">
        <v>12</v>
      </c>
      <c r="P1105" s="3">
        <v>8900</v>
      </c>
      <c r="Q1105" s="3">
        <v>106800.03</v>
      </c>
      <c r="R1105" s="2" t="s">
        <v>174</v>
      </c>
      <c r="S1105" s="2" t="s">
        <v>64</v>
      </c>
      <c r="T1105" s="2" t="s">
        <v>38</v>
      </c>
      <c r="U1105" s="2">
        <v>44310</v>
      </c>
      <c r="V1105" s="2" t="s">
        <v>312</v>
      </c>
      <c r="W1105" s="2" t="s">
        <v>2309</v>
      </c>
      <c r="X1105" s="2" t="s">
        <v>2309</v>
      </c>
      <c r="Y1105" s="2" t="s">
        <v>6025</v>
      </c>
      <c r="Z1105" s="2" t="s">
        <v>323</v>
      </c>
      <c r="AA1105" s="2" t="s">
        <v>14</v>
      </c>
      <c r="AB1105" s="2" t="s">
        <v>14</v>
      </c>
      <c r="AC1105" s="2">
        <v>2020</v>
      </c>
      <c r="AD1105" s="2" t="s">
        <v>5974</v>
      </c>
      <c r="AE1105" s="2" t="s">
        <v>5975</v>
      </c>
      <c r="AF1105" s="2" t="s">
        <v>5976</v>
      </c>
    </row>
    <row r="1106" spans="1:32" ht="53.4" hidden="1">
      <c r="A1106" s="1">
        <f t="shared" si="17"/>
        <v>1105</v>
      </c>
      <c r="B1106" s="2" t="s">
        <v>2298</v>
      </c>
      <c r="C1106" s="2" t="s">
        <v>2563</v>
      </c>
      <c r="D1106" s="2" t="s">
        <v>3561</v>
      </c>
      <c r="E1106" s="2" t="s">
        <v>321</v>
      </c>
      <c r="F1106" s="2">
        <v>8671008071202010</v>
      </c>
      <c r="G1106" s="2">
        <v>1</v>
      </c>
      <c r="H1106" s="2">
        <v>2021</v>
      </c>
      <c r="I1106" s="2" t="s">
        <v>6026</v>
      </c>
      <c r="J1106" s="2">
        <v>13878114000180</v>
      </c>
      <c r="K1106" s="6">
        <v>44215</v>
      </c>
      <c r="L1106" s="2" t="s">
        <v>6027</v>
      </c>
      <c r="M1106" s="2" t="s">
        <v>6028</v>
      </c>
      <c r="N1106" s="2" t="s">
        <v>406</v>
      </c>
      <c r="O1106" s="2">
        <v>12</v>
      </c>
      <c r="P1106" s="3">
        <v>143.69999999999999</v>
      </c>
      <c r="Q1106" s="3">
        <v>1724.36</v>
      </c>
      <c r="R1106" s="2" t="s">
        <v>174</v>
      </c>
      <c r="S1106" s="2" t="s">
        <v>64</v>
      </c>
      <c r="T1106" s="2" t="s">
        <v>256</v>
      </c>
      <c r="U1106" s="2">
        <v>44884</v>
      </c>
      <c r="V1106" s="2" t="s">
        <v>312</v>
      </c>
      <c r="W1106" s="2" t="s">
        <v>2309</v>
      </c>
      <c r="X1106" s="2" t="s">
        <v>2309</v>
      </c>
      <c r="Y1106" s="2" t="s">
        <v>6029</v>
      </c>
      <c r="Z1106" s="2" t="s">
        <v>323</v>
      </c>
      <c r="AA1106" s="2" t="s">
        <v>14</v>
      </c>
      <c r="AB1106" s="2" t="s">
        <v>14</v>
      </c>
      <c r="AC1106" s="2">
        <v>2021</v>
      </c>
      <c r="AD1106" s="2" t="s">
        <v>5974</v>
      </c>
      <c r="AE1106" s="2" t="s">
        <v>5975</v>
      </c>
      <c r="AF1106" s="2" t="s">
        <v>5976</v>
      </c>
    </row>
    <row r="1107" spans="1:32" ht="53.4" hidden="1">
      <c r="A1107" s="1">
        <f t="shared" ref="A1107:A1170" si="18">A1106+1</f>
        <v>1106</v>
      </c>
      <c r="B1107" s="2" t="s">
        <v>2298</v>
      </c>
      <c r="C1107" s="2" t="s">
        <v>2563</v>
      </c>
      <c r="D1107" s="2" t="s">
        <v>3561</v>
      </c>
      <c r="E1107" s="2" t="s">
        <v>321</v>
      </c>
      <c r="F1107" s="2">
        <v>8671011331202030</v>
      </c>
      <c r="G1107" s="2">
        <v>2</v>
      </c>
      <c r="H1107" s="2">
        <v>2021</v>
      </c>
      <c r="I1107" s="2" t="s">
        <v>6026</v>
      </c>
      <c r="J1107" s="2">
        <v>13878114000180</v>
      </c>
      <c r="K1107" s="6">
        <v>44215</v>
      </c>
      <c r="L1107" s="2" t="s">
        <v>6030</v>
      </c>
      <c r="M1107" s="2" t="s">
        <v>6031</v>
      </c>
      <c r="N1107" s="2" t="s">
        <v>406</v>
      </c>
      <c r="O1107" s="2">
        <v>12</v>
      </c>
      <c r="P1107" s="3">
        <v>3556.31</v>
      </c>
      <c r="Q1107" s="3">
        <v>42675.76</v>
      </c>
      <c r="R1107" s="2" t="s">
        <v>174</v>
      </c>
      <c r="S1107" s="2" t="s">
        <v>64</v>
      </c>
      <c r="T1107" s="2" t="s">
        <v>256</v>
      </c>
      <c r="U1107" s="2">
        <v>44580</v>
      </c>
      <c r="V1107" s="2" t="s">
        <v>312</v>
      </c>
      <c r="W1107" s="2" t="s">
        <v>2309</v>
      </c>
      <c r="X1107" s="2" t="s">
        <v>2309</v>
      </c>
      <c r="Y1107" s="2" t="s">
        <v>6029</v>
      </c>
      <c r="Z1107" s="2" t="s">
        <v>323</v>
      </c>
      <c r="AA1107" s="2" t="s">
        <v>14</v>
      </c>
      <c r="AB1107" s="2" t="s">
        <v>14</v>
      </c>
      <c r="AC1107" s="2">
        <v>2021</v>
      </c>
      <c r="AD1107" s="2" t="s">
        <v>5974</v>
      </c>
      <c r="AE1107" s="2" t="s">
        <v>5975</v>
      </c>
      <c r="AF1107" s="2" t="s">
        <v>5976</v>
      </c>
    </row>
    <row r="1108" spans="1:32" ht="66.599999999999994" hidden="1">
      <c r="A1108" s="1">
        <f t="shared" si="18"/>
        <v>1107</v>
      </c>
      <c r="B1108" s="2" t="s">
        <v>2298</v>
      </c>
      <c r="C1108" s="2" t="s">
        <v>2563</v>
      </c>
      <c r="D1108" s="2" t="s">
        <v>3561</v>
      </c>
      <c r="E1108" s="2" t="s">
        <v>321</v>
      </c>
      <c r="F1108" s="2">
        <v>8671004723202040</v>
      </c>
      <c r="G1108" s="2">
        <v>16</v>
      </c>
      <c r="H1108" s="2">
        <v>2020</v>
      </c>
      <c r="I1108" s="2" t="s">
        <v>6032</v>
      </c>
      <c r="J1108" s="2">
        <v>29400170000145</v>
      </c>
      <c r="K1108" s="6">
        <v>43998</v>
      </c>
      <c r="L1108" s="2" t="s">
        <v>6033</v>
      </c>
      <c r="M1108" s="2" t="s">
        <v>6034</v>
      </c>
      <c r="N1108" s="2" t="s">
        <v>406</v>
      </c>
      <c r="O1108" s="2">
        <v>12</v>
      </c>
      <c r="P1108" s="3">
        <v>322.17</v>
      </c>
      <c r="Q1108" s="3">
        <v>3866</v>
      </c>
      <c r="R1108" s="2" t="s">
        <v>174</v>
      </c>
      <c r="S1108" s="2" t="s">
        <v>55</v>
      </c>
      <c r="T1108" s="2" t="s">
        <v>1289</v>
      </c>
      <c r="U1108" s="2">
        <v>44364</v>
      </c>
      <c r="V1108" s="2" t="s">
        <v>469</v>
      </c>
      <c r="W1108" s="2" t="s">
        <v>2309</v>
      </c>
      <c r="X1108" s="2" t="s">
        <v>2309</v>
      </c>
      <c r="Y1108" s="2" t="s">
        <v>6035</v>
      </c>
      <c r="Z1108" s="2" t="s">
        <v>323</v>
      </c>
      <c r="AA1108" s="2" t="s">
        <v>14</v>
      </c>
      <c r="AB1108" s="2" t="s">
        <v>14</v>
      </c>
      <c r="AC1108" s="2">
        <v>2020</v>
      </c>
      <c r="AD1108" s="2" t="s">
        <v>5974</v>
      </c>
      <c r="AE1108" s="2" t="s">
        <v>5975</v>
      </c>
      <c r="AF1108" s="2" t="s">
        <v>5976</v>
      </c>
    </row>
    <row r="1109" spans="1:32" ht="66.599999999999994" hidden="1">
      <c r="A1109" s="1">
        <f t="shared" si="18"/>
        <v>1108</v>
      </c>
      <c r="B1109" s="2" t="s">
        <v>2298</v>
      </c>
      <c r="C1109" s="2" t="s">
        <v>2563</v>
      </c>
      <c r="D1109" s="2" t="s">
        <v>3561</v>
      </c>
      <c r="E1109" s="2" t="s">
        <v>321</v>
      </c>
      <c r="F1109" s="2">
        <v>8671004724202090</v>
      </c>
      <c r="G1109" s="2">
        <v>17</v>
      </c>
      <c r="H1109" s="2">
        <v>2020</v>
      </c>
      <c r="I1109" s="2" t="s">
        <v>6036</v>
      </c>
      <c r="J1109" s="2">
        <v>5555440000129</v>
      </c>
      <c r="K1109" s="6">
        <v>44071</v>
      </c>
      <c r="L1109" s="2" t="s">
        <v>6033</v>
      </c>
      <c r="M1109" s="2" t="s">
        <v>6034</v>
      </c>
      <c r="N1109" s="2" t="s">
        <v>406</v>
      </c>
      <c r="O1109" s="2">
        <v>12</v>
      </c>
      <c r="P1109" s="3">
        <v>696.67</v>
      </c>
      <c r="Q1109" s="3">
        <v>8360</v>
      </c>
      <c r="R1109" s="2" t="s">
        <v>174</v>
      </c>
      <c r="S1109" s="2" t="s">
        <v>55</v>
      </c>
      <c r="T1109" s="2" t="s">
        <v>1289</v>
      </c>
      <c r="U1109" s="2">
        <v>44440</v>
      </c>
      <c r="V1109" s="2" t="s">
        <v>469</v>
      </c>
      <c r="W1109" s="2" t="s">
        <v>2309</v>
      </c>
      <c r="X1109" s="2" t="s">
        <v>2309</v>
      </c>
      <c r="Y1109" s="2" t="s">
        <v>6035</v>
      </c>
      <c r="Z1109" s="2" t="s">
        <v>323</v>
      </c>
      <c r="AA1109" s="2" t="s">
        <v>14</v>
      </c>
      <c r="AB1109" s="2" t="s">
        <v>14</v>
      </c>
      <c r="AC1109" s="2">
        <v>2020</v>
      </c>
      <c r="AD1109" s="2" t="s">
        <v>5974</v>
      </c>
      <c r="AE1109" s="2" t="s">
        <v>5975</v>
      </c>
      <c r="AF1109" s="2" t="s">
        <v>5976</v>
      </c>
    </row>
    <row r="1110" spans="1:32" ht="53.4" hidden="1">
      <c r="A1110" s="1">
        <f t="shared" si="18"/>
        <v>1109</v>
      </c>
      <c r="B1110" s="2" t="s">
        <v>2298</v>
      </c>
      <c r="C1110" s="2" t="s">
        <v>2563</v>
      </c>
      <c r="D1110" s="2" t="s">
        <v>3561</v>
      </c>
      <c r="E1110" s="2" t="s">
        <v>321</v>
      </c>
      <c r="F1110" s="2">
        <v>8671007547202000</v>
      </c>
      <c r="G1110" s="2">
        <v>23</v>
      </c>
      <c r="H1110" s="2">
        <v>2020</v>
      </c>
      <c r="I1110" s="2" t="s">
        <v>6037</v>
      </c>
      <c r="J1110" s="2">
        <v>15897556000108</v>
      </c>
      <c r="K1110" s="6">
        <v>44091</v>
      </c>
      <c r="L1110" s="2" t="s">
        <v>6038</v>
      </c>
      <c r="M1110" s="2" t="s">
        <v>6039</v>
      </c>
      <c r="N1110" s="2" t="s">
        <v>406</v>
      </c>
      <c r="O1110" s="2">
        <v>12</v>
      </c>
      <c r="P1110" s="3">
        <v>1020.5</v>
      </c>
      <c r="Q1110" s="3">
        <v>12246</v>
      </c>
      <c r="R1110" s="2" t="s">
        <v>174</v>
      </c>
      <c r="S1110" s="2" t="s">
        <v>55</v>
      </c>
      <c r="T1110" s="2" t="s">
        <v>1289</v>
      </c>
      <c r="U1110" s="2">
        <v>44456</v>
      </c>
      <c r="V1110" s="2" t="s">
        <v>469</v>
      </c>
      <c r="W1110" s="2" t="s">
        <v>2309</v>
      </c>
      <c r="X1110" s="2" t="s">
        <v>2309</v>
      </c>
      <c r="Y1110" s="2" t="s">
        <v>6040</v>
      </c>
      <c r="Z1110" s="2" t="s">
        <v>323</v>
      </c>
      <c r="AA1110" s="2" t="s">
        <v>14</v>
      </c>
      <c r="AB1110" s="2" t="s">
        <v>14</v>
      </c>
      <c r="AC1110" s="2">
        <v>2020</v>
      </c>
      <c r="AD1110" s="2" t="s">
        <v>5974</v>
      </c>
      <c r="AE1110" s="2" t="s">
        <v>5975</v>
      </c>
      <c r="AF1110" s="2" t="s">
        <v>5976</v>
      </c>
    </row>
    <row r="1111" spans="1:32" ht="159" hidden="1">
      <c r="A1111" s="1">
        <f t="shared" si="18"/>
        <v>1110</v>
      </c>
      <c r="B1111" s="2" t="s">
        <v>2298</v>
      </c>
      <c r="C1111" s="2" t="s">
        <v>2563</v>
      </c>
      <c r="D1111" s="2" t="s">
        <v>3561</v>
      </c>
      <c r="E1111" s="2" t="s">
        <v>321</v>
      </c>
      <c r="F1111" s="2">
        <v>8671003008202090</v>
      </c>
      <c r="G1111" s="2">
        <v>3</v>
      </c>
      <c r="H1111" s="2">
        <v>2021</v>
      </c>
      <c r="I1111" s="2" t="s">
        <v>4465</v>
      </c>
      <c r="J1111" s="2">
        <v>3506307000157</v>
      </c>
      <c r="K1111" s="6">
        <v>44256</v>
      </c>
      <c r="L1111" s="2" t="s">
        <v>6041</v>
      </c>
      <c r="M1111" s="2" t="s">
        <v>6042</v>
      </c>
      <c r="N1111" s="2" t="s">
        <v>406</v>
      </c>
      <c r="O1111" s="2">
        <v>12</v>
      </c>
      <c r="P1111" s="3">
        <v>255098.12</v>
      </c>
      <c r="Q1111" s="3">
        <v>3061177.45</v>
      </c>
      <c r="R1111" s="2" t="s">
        <v>17</v>
      </c>
      <c r="S1111" s="2" t="s">
        <v>64</v>
      </c>
      <c r="T1111" s="2" t="s">
        <v>256</v>
      </c>
      <c r="U1111" s="2">
        <v>44621</v>
      </c>
      <c r="V1111" s="2" t="s">
        <v>312</v>
      </c>
      <c r="W1111" s="2" t="s">
        <v>2309</v>
      </c>
      <c r="X1111" s="2" t="s">
        <v>2309</v>
      </c>
      <c r="Y1111" s="2" t="s">
        <v>6043</v>
      </c>
      <c r="Z1111" s="2" t="s">
        <v>323</v>
      </c>
      <c r="AA1111" s="2" t="s">
        <v>14</v>
      </c>
      <c r="AB1111" s="2" t="s">
        <v>14</v>
      </c>
      <c r="AC1111" s="2">
        <v>2021</v>
      </c>
      <c r="AD1111" s="2" t="s">
        <v>5974</v>
      </c>
      <c r="AE1111" s="2" t="s">
        <v>5975</v>
      </c>
      <c r="AF1111" s="2" t="s">
        <v>5976</v>
      </c>
    </row>
    <row r="1112" spans="1:32" ht="119.4" hidden="1">
      <c r="A1112" s="1">
        <f t="shared" si="18"/>
        <v>1111</v>
      </c>
      <c r="B1112" s="2" t="s">
        <v>2298</v>
      </c>
      <c r="C1112" s="2" t="s">
        <v>2563</v>
      </c>
      <c r="D1112" s="2" t="s">
        <v>3561</v>
      </c>
      <c r="E1112" s="2" t="s">
        <v>321</v>
      </c>
      <c r="F1112" s="2">
        <v>8671001106202170</v>
      </c>
      <c r="G1112" s="2">
        <v>4</v>
      </c>
      <c r="H1112" s="2">
        <v>2021</v>
      </c>
      <c r="I1112" s="2" t="s">
        <v>6044</v>
      </c>
      <c r="J1112" s="2">
        <v>8290111000191</v>
      </c>
      <c r="K1112" s="6">
        <v>44257</v>
      </c>
      <c r="L1112" s="2" t="s">
        <v>6045</v>
      </c>
      <c r="M1112" s="2" t="s">
        <v>6046</v>
      </c>
      <c r="N1112" s="2" t="s">
        <v>406</v>
      </c>
      <c r="O1112" s="2">
        <v>12</v>
      </c>
      <c r="P1112" s="3">
        <v>6397.02</v>
      </c>
      <c r="Q1112" s="3">
        <v>76764.19</v>
      </c>
      <c r="R1112" s="2" t="s">
        <v>174</v>
      </c>
      <c r="S1112" s="2" t="s">
        <v>64</v>
      </c>
      <c r="T1112" s="2" t="s">
        <v>142</v>
      </c>
      <c r="U1112" s="2">
        <v>44622</v>
      </c>
      <c r="V1112" s="2" t="s">
        <v>312</v>
      </c>
      <c r="W1112" s="2" t="s">
        <v>2309</v>
      </c>
      <c r="X1112" s="2" t="s">
        <v>2309</v>
      </c>
      <c r="Y1112" s="2" t="s">
        <v>6047</v>
      </c>
      <c r="Z1112" s="2" t="s">
        <v>323</v>
      </c>
      <c r="AA1112" s="2" t="s">
        <v>14</v>
      </c>
      <c r="AB1112" s="2" t="s">
        <v>14</v>
      </c>
      <c r="AC1112" s="2">
        <v>2021</v>
      </c>
      <c r="AD1112" s="2" t="s">
        <v>5974</v>
      </c>
      <c r="AE1112" s="2" t="s">
        <v>5975</v>
      </c>
      <c r="AF1112" s="2" t="s">
        <v>5976</v>
      </c>
    </row>
    <row r="1113" spans="1:32" ht="225" hidden="1">
      <c r="A1113" s="1">
        <f t="shared" si="18"/>
        <v>1112</v>
      </c>
      <c r="B1113" s="2" t="s">
        <v>2298</v>
      </c>
      <c r="C1113" s="2" t="s">
        <v>2563</v>
      </c>
      <c r="D1113" s="2" t="s">
        <v>3654</v>
      </c>
      <c r="E1113" s="2" t="s">
        <v>321</v>
      </c>
      <c r="F1113" s="2">
        <v>8674002785201950</v>
      </c>
      <c r="G1113" s="2">
        <v>1</v>
      </c>
      <c r="H1113" s="2">
        <v>2020</v>
      </c>
      <c r="I1113" s="2" t="s">
        <v>6048</v>
      </c>
      <c r="J1113" s="2">
        <v>9455740000197</v>
      </c>
      <c r="K1113" s="6">
        <v>44591</v>
      </c>
      <c r="L1113" s="2" t="s">
        <v>6049</v>
      </c>
      <c r="M1113" s="2" t="s">
        <v>6050</v>
      </c>
      <c r="N1113" s="2" t="s">
        <v>406</v>
      </c>
      <c r="O1113" s="2">
        <v>12</v>
      </c>
      <c r="P1113" s="3">
        <v>3828.68</v>
      </c>
      <c r="Q1113" s="3">
        <v>45944.160000000003</v>
      </c>
      <c r="R1113" s="2" t="s">
        <v>174</v>
      </c>
      <c r="S1113" s="2" t="s">
        <v>64</v>
      </c>
      <c r="T1113" s="2" t="s">
        <v>256</v>
      </c>
      <c r="U1113" s="2">
        <v>44960</v>
      </c>
      <c r="V1113" s="2" t="s">
        <v>312</v>
      </c>
      <c r="W1113" s="2" t="s">
        <v>2309</v>
      </c>
      <c r="X1113" s="2" t="s">
        <v>2309</v>
      </c>
      <c r="Y1113" s="2" t="s">
        <v>6051</v>
      </c>
      <c r="Z1113" s="2" t="s">
        <v>323</v>
      </c>
      <c r="AA1113" s="2" t="s">
        <v>14</v>
      </c>
      <c r="AB1113" s="2" t="s">
        <v>14</v>
      </c>
      <c r="AC1113" s="2">
        <v>2020</v>
      </c>
      <c r="AD1113" s="2" t="s">
        <v>3659</v>
      </c>
      <c r="AE1113" s="2" t="s">
        <v>3660</v>
      </c>
      <c r="AF1113" s="2" t="s">
        <v>3661</v>
      </c>
    </row>
    <row r="1114" spans="1:32" ht="145.80000000000001" hidden="1">
      <c r="A1114" s="1">
        <f t="shared" si="18"/>
        <v>1113</v>
      </c>
      <c r="B1114" s="2" t="s">
        <v>2298</v>
      </c>
      <c r="C1114" s="2" t="s">
        <v>2563</v>
      </c>
      <c r="D1114" s="2" t="s">
        <v>3654</v>
      </c>
      <c r="E1114" s="2" t="s">
        <v>321</v>
      </c>
      <c r="F1114" s="2">
        <v>8674002760201870</v>
      </c>
      <c r="G1114" s="2">
        <v>14</v>
      </c>
      <c r="H1114" s="2">
        <v>2018</v>
      </c>
      <c r="I1114" s="2" t="s">
        <v>6052</v>
      </c>
      <c r="J1114" s="2">
        <v>9168704000142</v>
      </c>
      <c r="K1114" s="6">
        <v>43370</v>
      </c>
      <c r="L1114" s="2" t="s">
        <v>6053</v>
      </c>
      <c r="M1114" s="2" t="s">
        <v>4185</v>
      </c>
      <c r="N1114" s="2" t="s">
        <v>406</v>
      </c>
      <c r="O1114" s="2">
        <v>12</v>
      </c>
      <c r="P1114" s="3">
        <v>1000</v>
      </c>
      <c r="Q1114" s="3">
        <v>12000</v>
      </c>
      <c r="R1114" s="2" t="s">
        <v>174</v>
      </c>
      <c r="S1114" s="2" t="s">
        <v>64</v>
      </c>
      <c r="T1114" s="2" t="s">
        <v>142</v>
      </c>
      <c r="U1114" s="2">
        <v>45246</v>
      </c>
      <c r="V1114" s="2" t="s">
        <v>312</v>
      </c>
      <c r="W1114" s="2" t="s">
        <v>2309</v>
      </c>
      <c r="X1114" s="2" t="s">
        <v>2309</v>
      </c>
      <c r="Y1114" s="2" t="s">
        <v>6054</v>
      </c>
      <c r="Z1114" s="2" t="s">
        <v>359</v>
      </c>
      <c r="AA1114" s="2" t="s">
        <v>14</v>
      </c>
      <c r="AB1114" s="2" t="s">
        <v>14</v>
      </c>
      <c r="AC1114" s="2">
        <v>2018</v>
      </c>
      <c r="AD1114" s="2" t="s">
        <v>3659</v>
      </c>
      <c r="AE1114" s="2" t="s">
        <v>3664</v>
      </c>
      <c r="AF1114" s="2" t="s">
        <v>3661</v>
      </c>
    </row>
    <row r="1115" spans="1:32" ht="304.2" hidden="1">
      <c r="A1115" s="1">
        <f t="shared" si="18"/>
        <v>1114</v>
      </c>
      <c r="B1115" s="2" t="s">
        <v>2298</v>
      </c>
      <c r="C1115" s="2" t="s">
        <v>2563</v>
      </c>
      <c r="D1115" s="2" t="s">
        <v>3654</v>
      </c>
      <c r="E1115" s="2" t="s">
        <v>321</v>
      </c>
      <c r="F1115" s="2">
        <v>8674000916202000</v>
      </c>
      <c r="G1115" s="2">
        <v>2</v>
      </c>
      <c r="H1115" s="2">
        <v>2020</v>
      </c>
      <c r="I1115" s="2" t="s">
        <v>6055</v>
      </c>
      <c r="J1115" s="2">
        <v>2558157000162</v>
      </c>
      <c r="K1115" s="6">
        <v>44287</v>
      </c>
      <c r="L1115" s="2" t="s">
        <v>6056</v>
      </c>
      <c r="M1115" s="2" t="s">
        <v>6057</v>
      </c>
      <c r="N1115" s="2" t="s">
        <v>406</v>
      </c>
      <c r="O1115" s="2">
        <v>12</v>
      </c>
      <c r="P1115" s="3">
        <v>1050</v>
      </c>
      <c r="Q1115" s="3">
        <v>12600</v>
      </c>
      <c r="R1115" s="2" t="s">
        <v>39</v>
      </c>
      <c r="S1115" s="2" t="s">
        <v>39</v>
      </c>
      <c r="T1115" s="2" t="s">
        <v>38</v>
      </c>
      <c r="U1115" s="2">
        <v>45017</v>
      </c>
      <c r="V1115" s="2" t="s">
        <v>312</v>
      </c>
      <c r="W1115" s="2" t="s">
        <v>2309</v>
      </c>
      <c r="X1115" s="2" t="s">
        <v>2309</v>
      </c>
      <c r="Y1115" s="2" t="s">
        <v>6058</v>
      </c>
      <c r="Z1115" s="2" t="s">
        <v>333</v>
      </c>
      <c r="AA1115" s="2" t="s">
        <v>14</v>
      </c>
      <c r="AB1115" s="2" t="s">
        <v>14</v>
      </c>
      <c r="AC1115" s="2">
        <v>2020</v>
      </c>
      <c r="AD1115" s="2" t="s">
        <v>3659</v>
      </c>
      <c r="AE1115" s="2" t="s">
        <v>3667</v>
      </c>
      <c r="AF1115" s="2" t="s">
        <v>3661</v>
      </c>
    </row>
    <row r="1116" spans="1:32" ht="93" hidden="1">
      <c r="A1116" s="1">
        <f t="shared" si="18"/>
        <v>1115</v>
      </c>
      <c r="B1116" s="2" t="s">
        <v>2298</v>
      </c>
      <c r="C1116" s="2" t="s">
        <v>2563</v>
      </c>
      <c r="D1116" s="2" t="s">
        <v>3654</v>
      </c>
      <c r="E1116" s="2" t="s">
        <v>321</v>
      </c>
      <c r="F1116" s="2">
        <v>8674001839201700</v>
      </c>
      <c r="G1116" s="2">
        <v>20</v>
      </c>
      <c r="H1116" s="2">
        <v>2017</v>
      </c>
      <c r="I1116" s="2" t="s">
        <v>6059</v>
      </c>
      <c r="J1116" s="2">
        <v>11324604000100</v>
      </c>
      <c r="K1116" s="6">
        <v>44866</v>
      </c>
      <c r="L1116" s="2" t="s">
        <v>6060</v>
      </c>
      <c r="M1116" s="2" t="s">
        <v>6061</v>
      </c>
      <c r="N1116" s="2" t="s">
        <v>406</v>
      </c>
      <c r="O1116" s="2">
        <v>12</v>
      </c>
      <c r="P1116" s="3">
        <v>22198.68</v>
      </c>
      <c r="Q1116" s="3">
        <v>266384.15999999997</v>
      </c>
      <c r="R1116" s="2" t="s">
        <v>174</v>
      </c>
      <c r="S1116" s="2" t="s">
        <v>64</v>
      </c>
      <c r="T1116" s="2" t="s">
        <v>256</v>
      </c>
      <c r="U1116" s="2">
        <v>45231</v>
      </c>
      <c r="V1116" s="2" t="s">
        <v>312</v>
      </c>
      <c r="W1116" s="2" t="s">
        <v>2309</v>
      </c>
      <c r="X1116" s="2" t="s">
        <v>2309</v>
      </c>
      <c r="Y1116" s="2" t="s">
        <v>6062</v>
      </c>
      <c r="Z1116" s="2" t="s">
        <v>323</v>
      </c>
      <c r="AA1116" s="2" t="s">
        <v>14</v>
      </c>
      <c r="AB1116" s="2" t="s">
        <v>14</v>
      </c>
      <c r="AC1116" s="2">
        <v>2017</v>
      </c>
      <c r="AD1116" s="2" t="s">
        <v>3659</v>
      </c>
      <c r="AE1116" s="2" t="s">
        <v>3670</v>
      </c>
      <c r="AF1116" s="2" t="s">
        <v>3661</v>
      </c>
    </row>
    <row r="1117" spans="1:32" ht="238.2" hidden="1">
      <c r="A1117" s="1">
        <f t="shared" si="18"/>
        <v>1116</v>
      </c>
      <c r="B1117" s="2" t="s">
        <v>2298</v>
      </c>
      <c r="C1117" s="2" t="s">
        <v>2563</v>
      </c>
      <c r="D1117" s="2" t="s">
        <v>3654</v>
      </c>
      <c r="E1117" s="2" t="s">
        <v>321</v>
      </c>
      <c r="F1117" s="2">
        <v>8674002361201810</v>
      </c>
      <c r="G1117" s="2">
        <v>10</v>
      </c>
      <c r="H1117" s="2">
        <v>2018</v>
      </c>
      <c r="I1117" s="2" t="s">
        <v>4387</v>
      </c>
      <c r="J1117" s="2">
        <v>2421421000111</v>
      </c>
      <c r="K1117" s="6">
        <v>44338</v>
      </c>
      <c r="L1117" s="2" t="s">
        <v>6063</v>
      </c>
      <c r="M1117" s="2" t="s">
        <v>4581</v>
      </c>
      <c r="N1117" s="2" t="s">
        <v>406</v>
      </c>
      <c r="O1117" s="2">
        <v>12</v>
      </c>
      <c r="P1117" s="3">
        <v>5595.4</v>
      </c>
      <c r="Q1117" s="3">
        <v>67144.800000000003</v>
      </c>
      <c r="R1117" s="2" t="s">
        <v>39</v>
      </c>
      <c r="S1117" s="2" t="s">
        <v>39</v>
      </c>
      <c r="T1117" s="2" t="s">
        <v>38</v>
      </c>
      <c r="U1117" s="2">
        <v>45252</v>
      </c>
      <c r="V1117" s="2" t="s">
        <v>312</v>
      </c>
      <c r="W1117" s="2" t="s">
        <v>2309</v>
      </c>
      <c r="X1117" s="2" t="s">
        <v>2309</v>
      </c>
      <c r="Y1117" s="2" t="s">
        <v>6064</v>
      </c>
      <c r="Z1117" s="2" t="s">
        <v>323</v>
      </c>
      <c r="AA1117" s="2" t="s">
        <v>14</v>
      </c>
      <c r="AB1117" s="2" t="s">
        <v>14</v>
      </c>
      <c r="AC1117" s="2">
        <v>2018</v>
      </c>
      <c r="AD1117" s="2" t="s">
        <v>3659</v>
      </c>
      <c r="AE1117" s="2" t="s">
        <v>6065</v>
      </c>
      <c r="AF1117" s="2" t="s">
        <v>3661</v>
      </c>
    </row>
    <row r="1118" spans="1:32" ht="145.80000000000001" hidden="1">
      <c r="A1118" s="1">
        <f t="shared" si="18"/>
        <v>1117</v>
      </c>
      <c r="B1118" s="2" t="s">
        <v>2298</v>
      </c>
      <c r="C1118" s="2" t="s">
        <v>2563</v>
      </c>
      <c r="D1118" s="2" t="s">
        <v>3654</v>
      </c>
      <c r="E1118" s="2" t="s">
        <v>321</v>
      </c>
      <c r="F1118" s="2">
        <v>8674000389202020</v>
      </c>
      <c r="G1118" s="2">
        <v>12</v>
      </c>
      <c r="H1118" s="2">
        <v>2020</v>
      </c>
      <c r="I1118" s="2" t="s">
        <v>6066</v>
      </c>
      <c r="J1118" s="2">
        <v>27934344000124</v>
      </c>
      <c r="K1118" s="6">
        <v>44716</v>
      </c>
      <c r="L1118" s="2" t="s">
        <v>6067</v>
      </c>
      <c r="M1118" s="2" t="s">
        <v>4487</v>
      </c>
      <c r="N1118" s="2" t="s">
        <v>406</v>
      </c>
      <c r="O1118" s="2">
        <v>12</v>
      </c>
      <c r="P1118" s="3">
        <v>5516.07</v>
      </c>
      <c r="Q1118" s="3">
        <v>66192.83</v>
      </c>
      <c r="R1118" s="2" t="s">
        <v>39</v>
      </c>
      <c r="S1118" s="2" t="s">
        <v>39</v>
      </c>
      <c r="T1118" s="2" t="s">
        <v>256</v>
      </c>
      <c r="U1118" s="2">
        <v>45081</v>
      </c>
      <c r="V1118" s="2" t="s">
        <v>312</v>
      </c>
      <c r="W1118" s="2" t="s">
        <v>2309</v>
      </c>
      <c r="X1118" s="2" t="s">
        <v>2309</v>
      </c>
      <c r="Y1118" s="2" t="s">
        <v>6068</v>
      </c>
      <c r="Z1118" s="2" t="s">
        <v>323</v>
      </c>
      <c r="AA1118" s="2" t="s">
        <v>14</v>
      </c>
      <c r="AB1118" s="2" t="s">
        <v>14</v>
      </c>
      <c r="AC1118" s="2">
        <v>2020</v>
      </c>
      <c r="AD1118" s="2" t="s">
        <v>3659</v>
      </c>
      <c r="AE1118" s="2" t="s">
        <v>6069</v>
      </c>
      <c r="AF1118" s="2" t="s">
        <v>3661</v>
      </c>
    </row>
    <row r="1119" spans="1:32" ht="66.599999999999994" hidden="1">
      <c r="A1119" s="1">
        <f t="shared" si="18"/>
        <v>1118</v>
      </c>
      <c r="B1119" s="2" t="s">
        <v>2298</v>
      </c>
      <c r="C1119" s="2" t="s">
        <v>2563</v>
      </c>
      <c r="D1119" s="2" t="s">
        <v>3654</v>
      </c>
      <c r="E1119" s="2" t="s">
        <v>321</v>
      </c>
      <c r="F1119" s="2">
        <v>8674002257201810</v>
      </c>
      <c r="G1119" s="2">
        <v>10</v>
      </c>
      <c r="H1119" s="2">
        <v>2019</v>
      </c>
      <c r="I1119" s="2" t="s">
        <v>3994</v>
      </c>
      <c r="J1119" s="2">
        <v>40432544000147</v>
      </c>
      <c r="K1119" s="6">
        <v>44723</v>
      </c>
      <c r="L1119" s="2" t="s">
        <v>6070</v>
      </c>
      <c r="M1119" s="2" t="s">
        <v>6071</v>
      </c>
      <c r="N1119" s="2" t="s">
        <v>406</v>
      </c>
      <c r="O1119" s="2">
        <v>12</v>
      </c>
      <c r="P1119" s="3">
        <v>683</v>
      </c>
      <c r="Q1119" s="3">
        <v>8195.99</v>
      </c>
      <c r="R1119" s="2" t="s">
        <v>39</v>
      </c>
      <c r="S1119" s="2" t="s">
        <v>39</v>
      </c>
      <c r="T1119" s="2" t="s">
        <v>38</v>
      </c>
      <c r="U1119" s="2">
        <v>45088</v>
      </c>
      <c r="V1119" s="2" t="s">
        <v>312</v>
      </c>
      <c r="W1119" s="2" t="s">
        <v>2309</v>
      </c>
      <c r="X1119" s="2" t="s">
        <v>2309</v>
      </c>
      <c r="Y1119" s="2" t="s">
        <v>6072</v>
      </c>
      <c r="Z1119" s="2" t="s">
        <v>323</v>
      </c>
      <c r="AA1119" s="2" t="s">
        <v>14</v>
      </c>
      <c r="AB1119" s="2" t="s">
        <v>14</v>
      </c>
      <c r="AC1119" s="2">
        <v>2019</v>
      </c>
      <c r="AD1119" s="2" t="s">
        <v>3659</v>
      </c>
      <c r="AE1119" s="2" t="s">
        <v>6073</v>
      </c>
      <c r="AF1119" s="2" t="s">
        <v>3661</v>
      </c>
    </row>
    <row r="1120" spans="1:32" ht="66.599999999999994" hidden="1">
      <c r="A1120" s="1">
        <f t="shared" si="18"/>
        <v>1119</v>
      </c>
      <c r="B1120" s="2" t="s">
        <v>2298</v>
      </c>
      <c r="C1120" s="2" t="s">
        <v>2563</v>
      </c>
      <c r="D1120" s="2" t="s">
        <v>3654</v>
      </c>
      <c r="E1120" s="2" t="s">
        <v>321</v>
      </c>
      <c r="F1120" s="2">
        <v>8674002257201810</v>
      </c>
      <c r="G1120" s="2">
        <v>12</v>
      </c>
      <c r="H1120" s="2">
        <v>2019</v>
      </c>
      <c r="I1120" s="2" t="s">
        <v>6074</v>
      </c>
      <c r="J1120" s="2">
        <v>9503823000104</v>
      </c>
      <c r="K1120" s="6">
        <v>44730</v>
      </c>
      <c r="L1120" s="2" t="s">
        <v>6070</v>
      </c>
      <c r="M1120" s="2" t="s">
        <v>6075</v>
      </c>
      <c r="N1120" s="2" t="s">
        <v>406</v>
      </c>
      <c r="O1120" s="2">
        <v>12</v>
      </c>
      <c r="P1120" s="3">
        <v>1500</v>
      </c>
      <c r="Q1120" s="3">
        <v>18000</v>
      </c>
      <c r="R1120" s="2" t="s">
        <v>39</v>
      </c>
      <c r="S1120" s="2" t="s">
        <v>39</v>
      </c>
      <c r="T1120" s="2" t="s">
        <v>38</v>
      </c>
      <c r="U1120" s="2">
        <v>45095</v>
      </c>
      <c r="V1120" s="2" t="s">
        <v>312</v>
      </c>
      <c r="W1120" s="2" t="s">
        <v>2309</v>
      </c>
      <c r="X1120" s="2" t="s">
        <v>2309</v>
      </c>
      <c r="Y1120" s="2" t="s">
        <v>6076</v>
      </c>
      <c r="Z1120" s="2" t="s">
        <v>323</v>
      </c>
      <c r="AA1120" s="2" t="s">
        <v>14</v>
      </c>
      <c r="AB1120" s="2" t="s">
        <v>14</v>
      </c>
      <c r="AC1120" s="2">
        <v>2019</v>
      </c>
      <c r="AD1120" s="2" t="s">
        <v>3659</v>
      </c>
      <c r="AE1120" s="2" t="s">
        <v>6077</v>
      </c>
      <c r="AF1120" s="2" t="s">
        <v>3661</v>
      </c>
    </row>
    <row r="1121" spans="1:32" ht="211.8" hidden="1">
      <c r="A1121" s="1">
        <f t="shared" si="18"/>
        <v>1120</v>
      </c>
      <c r="B1121" s="2" t="s">
        <v>2298</v>
      </c>
      <c r="C1121" s="2" t="s">
        <v>2563</v>
      </c>
      <c r="D1121" s="2" t="s">
        <v>3654</v>
      </c>
      <c r="E1121" s="2" t="s">
        <v>321</v>
      </c>
      <c r="F1121" s="2">
        <v>8674000708201700</v>
      </c>
      <c r="G1121" s="2">
        <v>14</v>
      </c>
      <c r="H1121" s="2">
        <v>2017</v>
      </c>
      <c r="I1121" s="2" t="s">
        <v>3940</v>
      </c>
      <c r="J1121" s="2">
        <v>3935660000152</v>
      </c>
      <c r="K1121" s="6">
        <v>42907</v>
      </c>
      <c r="L1121" s="2" t="s">
        <v>6078</v>
      </c>
      <c r="M1121" s="2" t="s">
        <v>6079</v>
      </c>
      <c r="N1121" s="2" t="s">
        <v>406</v>
      </c>
      <c r="O1121" s="2">
        <v>12</v>
      </c>
      <c r="P1121" s="3">
        <v>274</v>
      </c>
      <c r="Q1121" s="3">
        <v>3288</v>
      </c>
      <c r="R1121" s="2" t="s">
        <v>174</v>
      </c>
      <c r="S1121" s="2" t="s">
        <v>64</v>
      </c>
      <c r="T1121" s="2" t="s">
        <v>142</v>
      </c>
      <c r="U1121" s="2">
        <v>44370</v>
      </c>
      <c r="V1121" s="2" t="s">
        <v>312</v>
      </c>
      <c r="W1121" s="2" t="s">
        <v>2309</v>
      </c>
      <c r="X1121" s="2" t="s">
        <v>2309</v>
      </c>
      <c r="Y1121" s="2" t="s">
        <v>6080</v>
      </c>
      <c r="Z1121" s="2" t="s">
        <v>323</v>
      </c>
      <c r="AA1121" s="2" t="s">
        <v>14</v>
      </c>
      <c r="AB1121" s="2" t="s">
        <v>14</v>
      </c>
      <c r="AC1121" s="2">
        <v>2017</v>
      </c>
      <c r="AD1121" s="2" t="s">
        <v>3659</v>
      </c>
      <c r="AE1121" s="2" t="s">
        <v>6081</v>
      </c>
      <c r="AF1121" s="2" t="s">
        <v>3661</v>
      </c>
    </row>
    <row r="1122" spans="1:32" ht="66.599999999999994" hidden="1">
      <c r="A1122" s="1">
        <f t="shared" si="18"/>
        <v>1121</v>
      </c>
      <c r="B1122" s="2" t="s">
        <v>2298</v>
      </c>
      <c r="C1122" s="2" t="s">
        <v>2563</v>
      </c>
      <c r="D1122" s="2" t="s">
        <v>3654</v>
      </c>
      <c r="E1122" s="2" t="s">
        <v>321</v>
      </c>
      <c r="F1122" s="2">
        <v>8674002257201810</v>
      </c>
      <c r="G1122" s="2">
        <v>11</v>
      </c>
      <c r="H1122" s="2">
        <v>2019</v>
      </c>
      <c r="I1122" s="2" t="s">
        <v>6082</v>
      </c>
      <c r="J1122" s="2">
        <v>10271457000194</v>
      </c>
      <c r="K1122" s="6">
        <v>44738</v>
      </c>
      <c r="L1122" s="2" t="s">
        <v>6070</v>
      </c>
      <c r="M1122" s="2" t="s">
        <v>6083</v>
      </c>
      <c r="N1122" s="2" t="s">
        <v>406</v>
      </c>
      <c r="O1122" s="2">
        <v>12</v>
      </c>
      <c r="P1122" s="3">
        <v>647.83000000000004</v>
      </c>
      <c r="Q1122" s="3">
        <v>7774</v>
      </c>
      <c r="R1122" s="2" t="s">
        <v>39</v>
      </c>
      <c r="S1122" s="2" t="s">
        <v>39</v>
      </c>
      <c r="T1122" s="2" t="s">
        <v>38</v>
      </c>
      <c r="U1122" s="2">
        <v>45103</v>
      </c>
      <c r="V1122" s="2" t="s">
        <v>312</v>
      </c>
      <c r="W1122" s="2" t="s">
        <v>2309</v>
      </c>
      <c r="X1122" s="2" t="s">
        <v>2309</v>
      </c>
      <c r="Y1122" s="2" t="s">
        <v>6084</v>
      </c>
      <c r="Z1122" s="2" t="s">
        <v>323</v>
      </c>
      <c r="AA1122" s="2" t="s">
        <v>14</v>
      </c>
      <c r="AB1122" s="2" t="s">
        <v>14</v>
      </c>
      <c r="AC1122" s="2">
        <v>2019</v>
      </c>
      <c r="AD1122" s="2" t="s">
        <v>3659</v>
      </c>
      <c r="AE1122" s="2" t="s">
        <v>6085</v>
      </c>
      <c r="AF1122" s="2" t="s">
        <v>3661</v>
      </c>
    </row>
    <row r="1123" spans="1:32" ht="53.4" hidden="1">
      <c r="A1123" s="1">
        <f t="shared" si="18"/>
        <v>1122</v>
      </c>
      <c r="B1123" s="2" t="s">
        <v>2298</v>
      </c>
      <c r="C1123" s="2" t="s">
        <v>2563</v>
      </c>
      <c r="D1123" s="2" t="s">
        <v>3654</v>
      </c>
      <c r="E1123" s="2" t="s">
        <v>321</v>
      </c>
      <c r="F1123" s="2">
        <v>8674003128201840</v>
      </c>
      <c r="G1123" s="2">
        <v>5</v>
      </c>
      <c r="H1123" s="2">
        <v>2019</v>
      </c>
      <c r="I1123" s="2" t="s">
        <v>4638</v>
      </c>
      <c r="J1123" s="2">
        <v>34028316788347</v>
      </c>
      <c r="K1123" s="6">
        <v>43495</v>
      </c>
      <c r="L1123" s="2" t="s">
        <v>6086</v>
      </c>
      <c r="M1123" s="2" t="s">
        <v>6087</v>
      </c>
      <c r="N1123" s="2" t="s">
        <v>406</v>
      </c>
      <c r="O1123" s="2">
        <v>12</v>
      </c>
      <c r="P1123" s="3">
        <v>1000</v>
      </c>
      <c r="Q1123" s="3">
        <v>12000</v>
      </c>
      <c r="R1123" s="2" t="s">
        <v>174</v>
      </c>
      <c r="S1123" s="2" t="s">
        <v>64</v>
      </c>
      <c r="T1123" s="2" t="s">
        <v>142</v>
      </c>
      <c r="U1123" s="2">
        <v>45321</v>
      </c>
      <c r="V1123" s="2" t="s">
        <v>312</v>
      </c>
      <c r="W1123" s="2" t="s">
        <v>2309</v>
      </c>
      <c r="X1123" s="2" t="s">
        <v>2309</v>
      </c>
      <c r="Y1123" s="2" t="s">
        <v>6088</v>
      </c>
      <c r="Z1123" s="2" t="s">
        <v>359</v>
      </c>
      <c r="AA1123" s="2" t="s">
        <v>14</v>
      </c>
      <c r="AB1123" s="2" t="s">
        <v>14</v>
      </c>
      <c r="AC1123" s="2">
        <v>2019</v>
      </c>
      <c r="AD1123" s="2" t="s">
        <v>3659</v>
      </c>
      <c r="AE1123" s="2" t="s">
        <v>6089</v>
      </c>
      <c r="AF1123" s="2" t="s">
        <v>3661</v>
      </c>
    </row>
    <row r="1124" spans="1:32" ht="409.6" hidden="1">
      <c r="A1124" s="1">
        <f t="shared" si="18"/>
        <v>1123</v>
      </c>
      <c r="B1124" s="2" t="s">
        <v>2298</v>
      </c>
      <c r="C1124" s="2" t="s">
        <v>2563</v>
      </c>
      <c r="D1124" s="2" t="s">
        <v>3654</v>
      </c>
      <c r="E1124" s="2" t="s">
        <v>321</v>
      </c>
      <c r="F1124" s="2">
        <v>8674000833201970</v>
      </c>
      <c r="G1124" s="2">
        <v>16</v>
      </c>
      <c r="H1124" s="2">
        <v>2019</v>
      </c>
      <c r="I1124" s="2" t="s">
        <v>6090</v>
      </c>
      <c r="J1124" s="2">
        <v>19362299000152</v>
      </c>
      <c r="K1124" s="6">
        <v>44778</v>
      </c>
      <c r="L1124" s="2" t="s">
        <v>6091</v>
      </c>
      <c r="M1124" s="2" t="s">
        <v>6092</v>
      </c>
      <c r="N1124" s="2" t="s">
        <v>406</v>
      </c>
      <c r="O1124" s="2">
        <v>12</v>
      </c>
      <c r="P1124" s="3">
        <v>26179.4</v>
      </c>
      <c r="Q1124" s="3">
        <v>314152.8</v>
      </c>
      <c r="R1124" s="2" t="s">
        <v>174</v>
      </c>
      <c r="S1124" s="2" t="s">
        <v>64</v>
      </c>
      <c r="T1124" s="2" t="s">
        <v>256</v>
      </c>
      <c r="U1124" s="2">
        <v>45143</v>
      </c>
      <c r="V1124" s="2" t="s">
        <v>312</v>
      </c>
      <c r="W1124" s="2" t="s">
        <v>2309</v>
      </c>
      <c r="X1124" s="2" t="s">
        <v>2309</v>
      </c>
      <c r="Y1124" s="2" t="s">
        <v>6093</v>
      </c>
      <c r="Z1124" s="2" t="s">
        <v>323</v>
      </c>
      <c r="AA1124" s="2" t="s">
        <v>14</v>
      </c>
      <c r="AB1124" s="2" t="s">
        <v>14</v>
      </c>
      <c r="AC1124" s="2">
        <v>2019</v>
      </c>
      <c r="AD1124" s="2" t="s">
        <v>3659</v>
      </c>
      <c r="AE1124" s="2" t="s">
        <v>6094</v>
      </c>
      <c r="AF1124" s="2" t="s">
        <v>3661</v>
      </c>
    </row>
    <row r="1125" spans="1:32" ht="238.2" hidden="1">
      <c r="A1125" s="1">
        <f t="shared" si="18"/>
        <v>1124</v>
      </c>
      <c r="B1125" s="2" t="s">
        <v>2298</v>
      </c>
      <c r="C1125" s="2" t="s">
        <v>2563</v>
      </c>
      <c r="D1125" s="2" t="s">
        <v>3654</v>
      </c>
      <c r="E1125" s="2" t="s">
        <v>321</v>
      </c>
      <c r="F1125" s="2">
        <v>8674000620201940</v>
      </c>
      <c r="G1125" s="2">
        <v>17</v>
      </c>
      <c r="H1125" s="2">
        <v>2019</v>
      </c>
      <c r="I1125" s="2" t="s">
        <v>6095</v>
      </c>
      <c r="J1125" s="2">
        <v>6064175000149</v>
      </c>
      <c r="K1125" s="6">
        <v>44781</v>
      </c>
      <c r="L1125" s="2" t="s">
        <v>6096</v>
      </c>
      <c r="M1125" s="2" t="s">
        <v>6097</v>
      </c>
      <c r="N1125" s="2" t="s">
        <v>406</v>
      </c>
      <c r="O1125" s="2">
        <v>12</v>
      </c>
      <c r="P1125" s="3">
        <v>11728.67</v>
      </c>
      <c r="Q1125" s="3">
        <v>140744.01999999999</v>
      </c>
      <c r="R1125" s="2" t="s">
        <v>174</v>
      </c>
      <c r="S1125" s="2" t="s">
        <v>64</v>
      </c>
      <c r="T1125" s="2" t="s">
        <v>142</v>
      </c>
      <c r="U1125" s="2">
        <v>45146</v>
      </c>
      <c r="V1125" s="2" t="s">
        <v>312</v>
      </c>
      <c r="W1125" s="2" t="s">
        <v>2309</v>
      </c>
      <c r="X1125" s="2" t="s">
        <v>2309</v>
      </c>
      <c r="Y1125" s="2" t="s">
        <v>6098</v>
      </c>
      <c r="Z1125" s="2" t="s">
        <v>333</v>
      </c>
      <c r="AA1125" s="2" t="s">
        <v>14</v>
      </c>
      <c r="AB1125" s="2" t="s">
        <v>14</v>
      </c>
      <c r="AC1125" s="2">
        <v>2019</v>
      </c>
      <c r="AD1125" s="2" t="s">
        <v>3659</v>
      </c>
      <c r="AE1125" s="2" t="s">
        <v>6099</v>
      </c>
      <c r="AF1125" s="2" t="s">
        <v>3661</v>
      </c>
    </row>
    <row r="1126" spans="1:32" ht="132.6" hidden="1">
      <c r="A1126" s="1">
        <f t="shared" si="18"/>
        <v>1125</v>
      </c>
      <c r="B1126" s="2" t="s">
        <v>2298</v>
      </c>
      <c r="C1126" s="2" t="s">
        <v>2563</v>
      </c>
      <c r="D1126" s="2" t="s">
        <v>3654</v>
      </c>
      <c r="E1126" s="2" t="s">
        <v>321</v>
      </c>
      <c r="F1126" s="2">
        <v>8674001574202030</v>
      </c>
      <c r="G1126" s="2">
        <v>9</v>
      </c>
      <c r="H1126" s="2">
        <v>2020</v>
      </c>
      <c r="I1126" s="2" t="s">
        <v>6100</v>
      </c>
      <c r="J1126" s="2">
        <v>30296870000110</v>
      </c>
      <c r="K1126" s="6">
        <v>44798</v>
      </c>
      <c r="L1126" s="2" t="s">
        <v>6101</v>
      </c>
      <c r="M1126" s="2" t="s">
        <v>6102</v>
      </c>
      <c r="N1126" s="2" t="s">
        <v>406</v>
      </c>
      <c r="O1126" s="2">
        <v>12</v>
      </c>
      <c r="P1126" s="3">
        <v>6574.92</v>
      </c>
      <c r="Q1126" s="3">
        <v>78899</v>
      </c>
      <c r="R1126" s="2" t="s">
        <v>174</v>
      </c>
      <c r="S1126" s="2" t="s">
        <v>64</v>
      </c>
      <c r="T1126" s="2" t="s">
        <v>142</v>
      </c>
      <c r="U1126" s="2">
        <v>44805</v>
      </c>
      <c r="V1126" s="2" t="s">
        <v>312</v>
      </c>
      <c r="W1126" s="2" t="s">
        <v>2309</v>
      </c>
      <c r="X1126" s="2" t="s">
        <v>2309</v>
      </c>
      <c r="Y1126" s="2" t="s">
        <v>6103</v>
      </c>
      <c r="Z1126" s="2" t="s">
        <v>323</v>
      </c>
      <c r="AA1126" s="2" t="s">
        <v>14</v>
      </c>
      <c r="AB1126" s="2" t="s">
        <v>14</v>
      </c>
      <c r="AC1126" s="2">
        <v>2020</v>
      </c>
      <c r="AD1126" s="2" t="s">
        <v>3659</v>
      </c>
      <c r="AE1126" s="2" t="s">
        <v>6104</v>
      </c>
      <c r="AF1126" s="2" t="s">
        <v>3661</v>
      </c>
    </row>
    <row r="1127" spans="1:32" ht="132.6" hidden="1">
      <c r="A1127" s="1">
        <f t="shared" si="18"/>
        <v>1126</v>
      </c>
      <c r="B1127" s="2" t="s">
        <v>2298</v>
      </c>
      <c r="C1127" s="2" t="s">
        <v>2563</v>
      </c>
      <c r="D1127" s="2" t="s">
        <v>3654</v>
      </c>
      <c r="E1127" s="2" t="s">
        <v>321</v>
      </c>
      <c r="F1127" s="2">
        <v>8674001613202000</v>
      </c>
      <c r="G1127" s="2">
        <v>10</v>
      </c>
      <c r="H1127" s="2">
        <v>2020</v>
      </c>
      <c r="I1127" s="2" t="s">
        <v>6105</v>
      </c>
      <c r="J1127" s="2">
        <v>22068281000157</v>
      </c>
      <c r="K1127" s="6">
        <v>44805</v>
      </c>
      <c r="L1127" s="2" t="s">
        <v>6106</v>
      </c>
      <c r="M1127" s="2" t="s">
        <v>6107</v>
      </c>
      <c r="N1127" s="2" t="s">
        <v>406</v>
      </c>
      <c r="O1127" s="2">
        <v>12</v>
      </c>
      <c r="P1127" s="3">
        <v>17873.89</v>
      </c>
      <c r="Q1127" s="3">
        <v>214486.67</v>
      </c>
      <c r="R1127" s="2" t="s">
        <v>174</v>
      </c>
      <c r="S1127" s="2" t="s">
        <v>64</v>
      </c>
      <c r="T1127" s="2" t="s">
        <v>256</v>
      </c>
      <c r="U1127" s="2">
        <v>45170</v>
      </c>
      <c r="V1127" s="2" t="s">
        <v>312</v>
      </c>
      <c r="W1127" s="2" t="s">
        <v>2309</v>
      </c>
      <c r="X1127" s="2" t="s">
        <v>2309</v>
      </c>
      <c r="Y1127" s="2" t="s">
        <v>6108</v>
      </c>
      <c r="Z1127" s="2" t="s">
        <v>323</v>
      </c>
      <c r="AA1127" s="2" t="s">
        <v>14</v>
      </c>
      <c r="AB1127" s="2" t="s">
        <v>14</v>
      </c>
      <c r="AC1127" s="2">
        <v>2020</v>
      </c>
      <c r="AD1127" s="2" t="s">
        <v>3659</v>
      </c>
      <c r="AE1127" s="2" t="s">
        <v>6109</v>
      </c>
      <c r="AF1127" s="2" t="s">
        <v>3661</v>
      </c>
    </row>
    <row r="1128" spans="1:32" ht="291" hidden="1">
      <c r="A1128" s="1">
        <f t="shared" si="18"/>
        <v>1127</v>
      </c>
      <c r="B1128" s="2" t="s">
        <v>2298</v>
      </c>
      <c r="C1128" s="2" t="s">
        <v>2563</v>
      </c>
      <c r="D1128" s="2" t="s">
        <v>3654</v>
      </c>
      <c r="E1128" s="2" t="s">
        <v>321</v>
      </c>
      <c r="F1128" s="2">
        <v>8674001285201730</v>
      </c>
      <c r="G1128" s="2">
        <v>16</v>
      </c>
      <c r="H1128" s="2">
        <v>2017</v>
      </c>
      <c r="I1128" s="2" t="s">
        <v>6110</v>
      </c>
      <c r="J1128" s="2">
        <v>2336168000106</v>
      </c>
      <c r="K1128" s="6">
        <v>44731</v>
      </c>
      <c r="L1128" s="2" t="s">
        <v>6111</v>
      </c>
      <c r="M1128" s="2" t="s">
        <v>6112</v>
      </c>
      <c r="N1128" s="2" t="s">
        <v>406</v>
      </c>
      <c r="O1128" s="2">
        <v>12</v>
      </c>
      <c r="P1128" s="3">
        <v>1866.26</v>
      </c>
      <c r="Q1128" s="3">
        <v>22395.119999999999</v>
      </c>
      <c r="R1128" s="2" t="s">
        <v>174</v>
      </c>
      <c r="S1128" s="2" t="s">
        <v>64</v>
      </c>
      <c r="T1128" s="2" t="s">
        <v>256</v>
      </c>
      <c r="U1128" s="2">
        <v>45188</v>
      </c>
      <c r="V1128" s="2" t="s">
        <v>312</v>
      </c>
      <c r="W1128" s="2" t="s">
        <v>2309</v>
      </c>
      <c r="X1128" s="2" t="s">
        <v>2309</v>
      </c>
      <c r="Y1128" s="2" t="s">
        <v>6113</v>
      </c>
      <c r="Z1128" s="2" t="s">
        <v>323</v>
      </c>
      <c r="AA1128" s="2" t="s">
        <v>14</v>
      </c>
      <c r="AB1128" s="2" t="s">
        <v>14</v>
      </c>
      <c r="AC1128" s="2">
        <v>2017</v>
      </c>
      <c r="AD1128" s="2" t="s">
        <v>3659</v>
      </c>
      <c r="AE1128" s="2" t="s">
        <v>6114</v>
      </c>
      <c r="AF1128" s="2" t="s">
        <v>3661</v>
      </c>
    </row>
    <row r="1129" spans="1:32" ht="145.80000000000001" hidden="1">
      <c r="A1129" s="1">
        <f t="shared" si="18"/>
        <v>1128</v>
      </c>
      <c r="B1129" s="2" t="s">
        <v>2298</v>
      </c>
      <c r="C1129" s="2" t="s">
        <v>2563</v>
      </c>
      <c r="D1129" s="2" t="s">
        <v>3654</v>
      </c>
      <c r="E1129" s="2" t="s">
        <v>321</v>
      </c>
      <c r="F1129" s="2">
        <v>8674002680201810</v>
      </c>
      <c r="G1129" s="2">
        <v>11</v>
      </c>
      <c r="H1129" s="2">
        <v>2018</v>
      </c>
      <c r="I1129" s="2" t="s">
        <v>6115</v>
      </c>
      <c r="J1129" s="2">
        <v>20714651000150</v>
      </c>
      <c r="K1129" s="6">
        <v>44835</v>
      </c>
      <c r="L1129" s="2" t="s">
        <v>6116</v>
      </c>
      <c r="M1129" s="2" t="s">
        <v>6117</v>
      </c>
      <c r="N1129" s="2" t="s">
        <v>406</v>
      </c>
      <c r="O1129" s="2">
        <v>12</v>
      </c>
      <c r="P1129" s="3">
        <v>2611.37</v>
      </c>
      <c r="Q1129" s="3">
        <v>31336.41</v>
      </c>
      <c r="R1129" s="2" t="s">
        <v>174</v>
      </c>
      <c r="S1129" s="2" t="s">
        <v>64</v>
      </c>
      <c r="T1129" s="2" t="s">
        <v>142</v>
      </c>
      <c r="U1129" s="2">
        <v>45200</v>
      </c>
      <c r="V1129" s="2" t="s">
        <v>312</v>
      </c>
      <c r="W1129" s="2" t="s">
        <v>2309</v>
      </c>
      <c r="X1129" s="2" t="s">
        <v>2309</v>
      </c>
      <c r="Y1129" s="2" t="s">
        <v>6118</v>
      </c>
      <c r="Z1129" s="2" t="s">
        <v>333</v>
      </c>
      <c r="AA1129" s="2" t="s">
        <v>14</v>
      </c>
      <c r="AB1129" s="2" t="s">
        <v>14</v>
      </c>
      <c r="AC1129" s="2">
        <v>2018</v>
      </c>
      <c r="AD1129" s="2" t="s">
        <v>3659</v>
      </c>
      <c r="AE1129" s="2" t="s">
        <v>6119</v>
      </c>
      <c r="AF1129" s="2" t="s">
        <v>3661</v>
      </c>
    </row>
    <row r="1130" spans="1:32" ht="198.6" hidden="1">
      <c r="A1130" s="1">
        <f t="shared" si="18"/>
        <v>1129</v>
      </c>
      <c r="B1130" s="2" t="s">
        <v>2298</v>
      </c>
      <c r="C1130" s="2" t="s">
        <v>2563</v>
      </c>
      <c r="D1130" s="2" t="s">
        <v>3654</v>
      </c>
      <c r="E1130" s="2" t="s">
        <v>321</v>
      </c>
      <c r="F1130" s="2">
        <v>8674001789201750</v>
      </c>
      <c r="G1130" s="2">
        <v>18</v>
      </c>
      <c r="H1130" s="2">
        <v>2017</v>
      </c>
      <c r="I1130" s="2" t="s">
        <v>6120</v>
      </c>
      <c r="J1130" s="2">
        <v>8805331000100</v>
      </c>
      <c r="K1130" s="6">
        <v>44866</v>
      </c>
      <c r="L1130" s="2" t="s">
        <v>6121</v>
      </c>
      <c r="M1130" s="2" t="s">
        <v>6122</v>
      </c>
      <c r="N1130" s="2" t="s">
        <v>406</v>
      </c>
      <c r="O1130" s="2">
        <v>12</v>
      </c>
      <c r="P1130" s="3">
        <v>45755.92</v>
      </c>
      <c r="Q1130" s="3">
        <v>549071.04</v>
      </c>
      <c r="R1130" s="2" t="s">
        <v>174</v>
      </c>
      <c r="S1130" s="2" t="s">
        <v>64</v>
      </c>
      <c r="T1130" s="2" t="s">
        <v>256</v>
      </c>
      <c r="U1130" s="2">
        <v>45231</v>
      </c>
      <c r="V1130" s="2" t="s">
        <v>312</v>
      </c>
      <c r="W1130" s="2" t="s">
        <v>2309</v>
      </c>
      <c r="X1130" s="2" t="s">
        <v>2309</v>
      </c>
      <c r="Y1130" s="2" t="s">
        <v>6123</v>
      </c>
      <c r="Z1130" s="2" t="s">
        <v>323</v>
      </c>
      <c r="AA1130" s="2" t="s">
        <v>14</v>
      </c>
      <c r="AB1130" s="2" t="s">
        <v>14</v>
      </c>
      <c r="AC1130" s="2">
        <v>2017</v>
      </c>
      <c r="AD1130" s="2" t="s">
        <v>3659</v>
      </c>
      <c r="AE1130" s="2" t="s">
        <v>6124</v>
      </c>
      <c r="AF1130" s="2" t="s">
        <v>3661</v>
      </c>
    </row>
    <row r="1131" spans="1:32" ht="106.2" hidden="1">
      <c r="A1131" s="1">
        <f t="shared" si="18"/>
        <v>1130</v>
      </c>
      <c r="B1131" s="2" t="s">
        <v>2298</v>
      </c>
      <c r="C1131" s="2" t="s">
        <v>2563</v>
      </c>
      <c r="D1131" s="2" t="s">
        <v>3654</v>
      </c>
      <c r="E1131" s="2" t="s">
        <v>321</v>
      </c>
      <c r="F1131" s="2">
        <v>8674001504202080</v>
      </c>
      <c r="G1131" s="2">
        <v>11</v>
      </c>
      <c r="H1131" s="2">
        <v>2020</v>
      </c>
      <c r="I1131" s="2" t="s">
        <v>6125</v>
      </c>
      <c r="J1131" s="2">
        <v>23982490000174</v>
      </c>
      <c r="K1131" s="6">
        <v>44888</v>
      </c>
      <c r="L1131" s="2" t="s">
        <v>6126</v>
      </c>
      <c r="M1131" s="2" t="s">
        <v>6127</v>
      </c>
      <c r="N1131" s="2" t="s">
        <v>406</v>
      </c>
      <c r="O1131" s="2">
        <v>12</v>
      </c>
      <c r="P1131" s="3">
        <v>4053.26</v>
      </c>
      <c r="Q1131" s="3">
        <v>48639.12</v>
      </c>
      <c r="R1131" s="2" t="s">
        <v>174</v>
      </c>
      <c r="S1131" s="2" t="s">
        <v>64</v>
      </c>
      <c r="T1131" s="2" t="s">
        <v>142</v>
      </c>
      <c r="U1131" s="2">
        <v>45253</v>
      </c>
      <c r="V1131" s="2" t="s">
        <v>312</v>
      </c>
      <c r="W1131" s="2" t="s">
        <v>2309</v>
      </c>
      <c r="X1131" s="2" t="s">
        <v>2309</v>
      </c>
      <c r="Y1131" s="2" t="s">
        <v>6128</v>
      </c>
      <c r="Z1131" s="2" t="s">
        <v>323</v>
      </c>
      <c r="AA1131" s="2" t="s">
        <v>14</v>
      </c>
      <c r="AB1131" s="2" t="s">
        <v>14</v>
      </c>
      <c r="AC1131" s="2">
        <v>2020</v>
      </c>
      <c r="AD1131" s="2" t="s">
        <v>3659</v>
      </c>
      <c r="AE1131" s="2" t="s">
        <v>6129</v>
      </c>
      <c r="AF1131" s="2" t="s">
        <v>3661</v>
      </c>
    </row>
    <row r="1132" spans="1:32" ht="159" hidden="1">
      <c r="A1132" s="1">
        <f t="shared" si="18"/>
        <v>1131</v>
      </c>
      <c r="B1132" s="2" t="s">
        <v>2298</v>
      </c>
      <c r="C1132" s="2" t="s">
        <v>2576</v>
      </c>
      <c r="D1132" s="2" t="s">
        <v>3654</v>
      </c>
      <c r="E1132" s="2" t="s">
        <v>321</v>
      </c>
      <c r="F1132" s="2">
        <v>8674002208201700</v>
      </c>
      <c r="G1132" s="2">
        <v>21</v>
      </c>
      <c r="H1132" s="2">
        <v>2017</v>
      </c>
      <c r="I1132" s="2" t="s">
        <v>4144</v>
      </c>
      <c r="J1132" s="2">
        <v>14235707000191</v>
      </c>
      <c r="K1132" s="6">
        <v>44888</v>
      </c>
      <c r="L1132" s="2" t="s">
        <v>6130</v>
      </c>
      <c r="M1132" s="2" t="s">
        <v>6131</v>
      </c>
      <c r="N1132" s="2" t="s">
        <v>406</v>
      </c>
      <c r="O1132" s="2">
        <v>12</v>
      </c>
      <c r="P1132" s="3">
        <v>16587.68</v>
      </c>
      <c r="Q1132" s="3">
        <v>199052.13</v>
      </c>
      <c r="R1132" s="2" t="s">
        <v>17</v>
      </c>
      <c r="S1132" s="2" t="s">
        <v>64</v>
      </c>
      <c r="T1132" s="2" t="s">
        <v>142</v>
      </c>
      <c r="U1132" s="2">
        <v>45255</v>
      </c>
      <c r="V1132" s="2" t="s">
        <v>312</v>
      </c>
      <c r="W1132" s="2" t="s">
        <v>2309</v>
      </c>
      <c r="X1132" s="2" t="s">
        <v>2309</v>
      </c>
      <c r="Y1132" s="2" t="s">
        <v>6132</v>
      </c>
      <c r="Z1132" s="2" t="s">
        <v>333</v>
      </c>
      <c r="AA1132" s="2" t="s">
        <v>14</v>
      </c>
      <c r="AB1132" s="2" t="s">
        <v>14</v>
      </c>
      <c r="AC1132" s="2">
        <v>2017</v>
      </c>
      <c r="AD1132" s="2" t="s">
        <v>3659</v>
      </c>
      <c r="AE1132" s="2" t="s">
        <v>6133</v>
      </c>
      <c r="AF1132" s="2" t="s">
        <v>3661</v>
      </c>
    </row>
    <row r="1133" spans="1:32" ht="106.2" hidden="1">
      <c r="A1133" s="1">
        <f t="shared" si="18"/>
        <v>1132</v>
      </c>
      <c r="B1133" s="2" t="s">
        <v>2298</v>
      </c>
      <c r="C1133" s="2" t="s">
        <v>2563</v>
      </c>
      <c r="D1133" s="2" t="s">
        <v>3654</v>
      </c>
      <c r="E1133" s="2" t="s">
        <v>321</v>
      </c>
      <c r="F1133" s="2">
        <v>8674002238201890</v>
      </c>
      <c r="G1133" s="2">
        <v>12</v>
      </c>
      <c r="H1133" s="2">
        <v>2018</v>
      </c>
      <c r="I1133" s="2" t="s">
        <v>2167</v>
      </c>
      <c r="J1133" s="2">
        <v>40432544000147</v>
      </c>
      <c r="K1133" s="6">
        <v>44854</v>
      </c>
      <c r="L1133" s="2" t="s">
        <v>6134</v>
      </c>
      <c r="M1133" s="2" t="s">
        <v>6135</v>
      </c>
      <c r="N1133" s="2" t="s">
        <v>406</v>
      </c>
      <c r="O1133" s="2">
        <v>12</v>
      </c>
      <c r="P1133" s="3">
        <v>599.74</v>
      </c>
      <c r="Q1133" s="3">
        <v>7196.88</v>
      </c>
      <c r="R1133" s="2" t="s">
        <v>39</v>
      </c>
      <c r="S1133" s="2" t="s">
        <v>39</v>
      </c>
      <c r="T1133" s="2" t="s">
        <v>38</v>
      </c>
      <c r="U1133" s="2">
        <v>45585</v>
      </c>
      <c r="V1133" s="2" t="s">
        <v>312</v>
      </c>
      <c r="W1133" s="2" t="s">
        <v>2309</v>
      </c>
      <c r="X1133" s="2" t="s">
        <v>2309</v>
      </c>
      <c r="Y1133" s="2" t="s">
        <v>6136</v>
      </c>
      <c r="Z1133" s="2" t="s">
        <v>333</v>
      </c>
      <c r="AA1133" s="2" t="s">
        <v>14</v>
      </c>
      <c r="AB1133" s="2" t="s">
        <v>14</v>
      </c>
      <c r="AC1133" s="2">
        <v>2018</v>
      </c>
      <c r="AD1133" s="2" t="s">
        <v>3659</v>
      </c>
      <c r="AE1133" s="2" t="s">
        <v>6137</v>
      </c>
      <c r="AF1133" s="2" t="s">
        <v>3661</v>
      </c>
    </row>
    <row r="1134" spans="1:32" ht="409.6" hidden="1">
      <c r="A1134" s="1">
        <f t="shared" si="18"/>
        <v>1133</v>
      </c>
      <c r="B1134" s="2" t="s">
        <v>2298</v>
      </c>
      <c r="C1134" s="2" t="s">
        <v>2563</v>
      </c>
      <c r="D1134" s="2" t="s">
        <v>3654</v>
      </c>
      <c r="E1134" s="2" t="s">
        <v>321</v>
      </c>
      <c r="F1134" s="2">
        <v>8674000168201750</v>
      </c>
      <c r="G1134" s="2">
        <v>2</v>
      </c>
      <c r="H1134" s="2">
        <v>2017</v>
      </c>
      <c r="I1134" s="2" t="s">
        <v>6138</v>
      </c>
      <c r="J1134" s="2">
        <v>7797967000195</v>
      </c>
      <c r="K1134" s="6">
        <v>44247</v>
      </c>
      <c r="L1134" s="2" t="s">
        <v>6139</v>
      </c>
      <c r="M1134" s="2" t="s">
        <v>6140</v>
      </c>
      <c r="N1134" s="2" t="s">
        <v>406</v>
      </c>
      <c r="O1134" s="2">
        <v>12</v>
      </c>
      <c r="P1134" s="3">
        <v>477.08</v>
      </c>
      <c r="Q1134" s="3">
        <v>5725</v>
      </c>
      <c r="R1134" s="2" t="s">
        <v>174</v>
      </c>
      <c r="S1134" s="2" t="s">
        <v>64</v>
      </c>
      <c r="T1134" s="2" t="s">
        <v>256</v>
      </c>
      <c r="U1134" s="2">
        <v>44612</v>
      </c>
      <c r="V1134" s="2" t="s">
        <v>312</v>
      </c>
      <c r="W1134" s="2" t="s">
        <v>2309</v>
      </c>
      <c r="X1134" s="2" t="s">
        <v>2309</v>
      </c>
      <c r="Y1134" s="2" t="s">
        <v>6141</v>
      </c>
      <c r="Z1134" s="2" t="s">
        <v>333</v>
      </c>
      <c r="AA1134" s="2" t="s">
        <v>14</v>
      </c>
      <c r="AB1134" s="2" t="s">
        <v>14</v>
      </c>
      <c r="AC1134" s="2">
        <v>2017</v>
      </c>
      <c r="AD1134" s="2" t="s">
        <v>3659</v>
      </c>
      <c r="AE1134" s="2" t="s">
        <v>6142</v>
      </c>
      <c r="AF1134" s="2" t="s">
        <v>3661</v>
      </c>
    </row>
    <row r="1135" spans="1:32" ht="145.80000000000001" hidden="1">
      <c r="A1135" s="1">
        <f t="shared" si="18"/>
        <v>1134</v>
      </c>
      <c r="B1135" s="2" t="s">
        <v>2298</v>
      </c>
      <c r="C1135" s="2" t="s">
        <v>2563</v>
      </c>
      <c r="D1135" s="2" t="s">
        <v>3654</v>
      </c>
      <c r="E1135" s="2" t="s">
        <v>321</v>
      </c>
      <c r="F1135" s="2">
        <v>8674000920201920</v>
      </c>
      <c r="G1135" s="2">
        <v>14</v>
      </c>
      <c r="H1135" s="2">
        <v>2019</v>
      </c>
      <c r="I1135" s="2" t="s">
        <v>6143</v>
      </c>
      <c r="J1135" s="2">
        <v>34028316788347</v>
      </c>
      <c r="K1135" s="6">
        <v>43628</v>
      </c>
      <c r="L1135" s="2" t="s">
        <v>6144</v>
      </c>
      <c r="M1135" s="2" t="s">
        <v>6145</v>
      </c>
      <c r="N1135" s="2" t="s">
        <v>406</v>
      </c>
      <c r="O1135" s="2">
        <v>12</v>
      </c>
      <c r="P1135" s="3">
        <v>3333.33</v>
      </c>
      <c r="Q1135" s="3">
        <v>40000</v>
      </c>
      <c r="R1135" s="2" t="s">
        <v>174</v>
      </c>
      <c r="S1135" s="2" t="s">
        <v>64</v>
      </c>
      <c r="T1135" s="2" t="s">
        <v>256</v>
      </c>
      <c r="U1135" s="2">
        <v>45455</v>
      </c>
      <c r="V1135" s="2" t="s">
        <v>312</v>
      </c>
      <c r="W1135" s="2" t="s">
        <v>2309</v>
      </c>
      <c r="X1135" s="2" t="s">
        <v>2309</v>
      </c>
      <c r="Y1135" s="2" t="s">
        <v>6146</v>
      </c>
      <c r="Z1135" s="2" t="s">
        <v>359</v>
      </c>
      <c r="AA1135" s="2" t="s">
        <v>14</v>
      </c>
      <c r="AB1135" s="2" t="s">
        <v>14</v>
      </c>
      <c r="AC1135" s="2">
        <v>2019</v>
      </c>
      <c r="AD1135" s="2" t="s">
        <v>3659</v>
      </c>
      <c r="AE1135" s="2" t="s">
        <v>6147</v>
      </c>
      <c r="AF1135" s="2" t="s">
        <v>3661</v>
      </c>
    </row>
    <row r="1136" spans="1:32" ht="409.6" hidden="1">
      <c r="A1136" s="1">
        <f t="shared" si="18"/>
        <v>1135</v>
      </c>
      <c r="B1136" s="2" t="s">
        <v>2298</v>
      </c>
      <c r="C1136" s="2" t="s">
        <v>2563</v>
      </c>
      <c r="D1136" s="2" t="s">
        <v>3654</v>
      </c>
      <c r="E1136" s="2" t="s">
        <v>321</v>
      </c>
      <c r="F1136" s="2">
        <v>8674000994201610</v>
      </c>
      <c r="G1136" s="2">
        <v>5</v>
      </c>
      <c r="H1136" s="2">
        <v>2017</v>
      </c>
      <c r="I1136" s="2" t="s">
        <v>6148</v>
      </c>
      <c r="J1136" s="2">
        <v>3571043000115</v>
      </c>
      <c r="K1136" s="6">
        <v>44268</v>
      </c>
      <c r="L1136" s="2" t="s">
        <v>6149</v>
      </c>
      <c r="M1136" s="2" t="s">
        <v>6150</v>
      </c>
      <c r="N1136" s="2" t="s">
        <v>406</v>
      </c>
      <c r="O1136" s="2">
        <v>12</v>
      </c>
      <c r="P1136" s="3">
        <v>96.42</v>
      </c>
      <c r="Q1136" s="3">
        <v>1157</v>
      </c>
      <c r="R1136" s="2" t="s">
        <v>174</v>
      </c>
      <c r="S1136" s="2" t="s">
        <v>64</v>
      </c>
      <c r="T1136" s="2" t="s">
        <v>142</v>
      </c>
      <c r="U1136" s="2">
        <v>44633</v>
      </c>
      <c r="V1136" s="2" t="s">
        <v>312</v>
      </c>
      <c r="W1136" s="2" t="s">
        <v>2309</v>
      </c>
      <c r="X1136" s="2" t="s">
        <v>2309</v>
      </c>
      <c r="Y1136" s="2" t="s">
        <v>6151</v>
      </c>
      <c r="Z1136" s="2" t="s">
        <v>323</v>
      </c>
      <c r="AA1136" s="2" t="s">
        <v>14</v>
      </c>
      <c r="AB1136" s="2" t="s">
        <v>14</v>
      </c>
      <c r="AC1136" s="2">
        <v>2017</v>
      </c>
      <c r="AD1136" s="2" t="s">
        <v>3659</v>
      </c>
      <c r="AE1136" s="2" t="s">
        <v>6152</v>
      </c>
      <c r="AF1136" s="2" t="s">
        <v>3661</v>
      </c>
    </row>
    <row r="1137" spans="1:32" ht="409.6" hidden="1">
      <c r="A1137" s="1">
        <f t="shared" si="18"/>
        <v>1136</v>
      </c>
      <c r="B1137" s="2" t="s">
        <v>2298</v>
      </c>
      <c r="C1137" s="2" t="s">
        <v>2563</v>
      </c>
      <c r="D1137" s="2" t="s">
        <v>3654</v>
      </c>
      <c r="E1137" s="2" t="s">
        <v>321</v>
      </c>
      <c r="F1137" s="2">
        <v>8674000994201610</v>
      </c>
      <c r="G1137" s="2">
        <v>6</v>
      </c>
      <c r="H1137" s="2">
        <v>2017</v>
      </c>
      <c r="I1137" s="2" t="s">
        <v>6153</v>
      </c>
      <c r="J1137" s="2">
        <v>13451491000139</v>
      </c>
      <c r="K1137" s="6">
        <v>44268</v>
      </c>
      <c r="L1137" s="2" t="s">
        <v>6149</v>
      </c>
      <c r="M1137" s="2" t="s">
        <v>6154</v>
      </c>
      <c r="N1137" s="2" t="s">
        <v>406</v>
      </c>
      <c r="O1137" s="2">
        <v>12</v>
      </c>
      <c r="P1137" s="3">
        <v>96.75</v>
      </c>
      <c r="Q1137" s="3">
        <v>1161</v>
      </c>
      <c r="R1137" s="2" t="s">
        <v>174</v>
      </c>
      <c r="S1137" s="2" t="s">
        <v>64</v>
      </c>
      <c r="T1137" s="2" t="s">
        <v>142</v>
      </c>
      <c r="U1137" s="2">
        <v>44633</v>
      </c>
      <c r="V1137" s="2" t="s">
        <v>312</v>
      </c>
      <c r="W1137" s="2" t="s">
        <v>2309</v>
      </c>
      <c r="X1137" s="2" t="s">
        <v>2309</v>
      </c>
      <c r="Y1137" s="2" t="s">
        <v>6151</v>
      </c>
      <c r="Z1137" s="2" t="s">
        <v>323</v>
      </c>
      <c r="AA1137" s="2" t="s">
        <v>14</v>
      </c>
      <c r="AB1137" s="2" t="s">
        <v>14</v>
      </c>
      <c r="AC1137" s="2">
        <v>2017</v>
      </c>
      <c r="AD1137" s="2" t="s">
        <v>3659</v>
      </c>
      <c r="AE1137" s="2" t="s">
        <v>6155</v>
      </c>
      <c r="AF1137" s="2" t="s">
        <v>3661</v>
      </c>
    </row>
    <row r="1138" spans="1:32" ht="66.599999999999994" hidden="1">
      <c r="A1138" s="1">
        <f t="shared" si="18"/>
        <v>1137</v>
      </c>
      <c r="B1138" s="2" t="s">
        <v>2298</v>
      </c>
      <c r="C1138" s="2" t="s">
        <v>2563</v>
      </c>
      <c r="D1138" s="2" t="s">
        <v>3654</v>
      </c>
      <c r="E1138" s="2" t="s">
        <v>321</v>
      </c>
      <c r="F1138" s="2">
        <v>8674002856201670</v>
      </c>
      <c r="G1138" s="2">
        <v>9</v>
      </c>
      <c r="H1138" s="2">
        <v>2017</v>
      </c>
      <c r="I1138" s="2" t="s">
        <v>6156</v>
      </c>
      <c r="J1138" s="2">
        <v>8531933000117</v>
      </c>
      <c r="K1138" s="6">
        <v>44319</v>
      </c>
      <c r="L1138" s="2" t="s">
        <v>6157</v>
      </c>
      <c r="M1138" s="2" t="s">
        <v>6158</v>
      </c>
      <c r="N1138" s="2" t="s">
        <v>406</v>
      </c>
      <c r="O1138" s="2">
        <v>12</v>
      </c>
      <c r="P1138" s="3">
        <v>3423.67</v>
      </c>
      <c r="Q1138" s="3">
        <v>41084.04</v>
      </c>
      <c r="R1138" s="2" t="s">
        <v>174</v>
      </c>
      <c r="S1138" s="2" t="s">
        <v>64</v>
      </c>
      <c r="T1138" s="2" t="s">
        <v>256</v>
      </c>
      <c r="U1138" s="2">
        <v>44684</v>
      </c>
      <c r="V1138" s="2" t="s">
        <v>312</v>
      </c>
      <c r="W1138" s="2" t="s">
        <v>2309</v>
      </c>
      <c r="X1138" s="2" t="s">
        <v>2309</v>
      </c>
      <c r="Y1138" s="2" t="s">
        <v>6108</v>
      </c>
      <c r="Z1138" s="2" t="s">
        <v>323</v>
      </c>
      <c r="AA1138" s="2" t="s">
        <v>14</v>
      </c>
      <c r="AB1138" s="2" t="s">
        <v>14</v>
      </c>
      <c r="AC1138" s="2">
        <v>2017</v>
      </c>
      <c r="AD1138" s="2" t="s">
        <v>3659</v>
      </c>
      <c r="AE1138" s="2" t="s">
        <v>6159</v>
      </c>
      <c r="AF1138" s="2" t="s">
        <v>3661</v>
      </c>
    </row>
    <row r="1139" spans="1:32" ht="145.80000000000001" hidden="1">
      <c r="A1139" s="1">
        <f t="shared" si="18"/>
        <v>1138</v>
      </c>
      <c r="B1139" s="2" t="s">
        <v>2298</v>
      </c>
      <c r="C1139" s="2" t="s">
        <v>2563</v>
      </c>
      <c r="D1139" s="2" t="s">
        <v>3654</v>
      </c>
      <c r="E1139" s="2" t="s">
        <v>321</v>
      </c>
      <c r="F1139" s="2">
        <v>8674000916202000</v>
      </c>
      <c r="G1139" s="2">
        <v>4</v>
      </c>
      <c r="H1139" s="2">
        <v>2020</v>
      </c>
      <c r="I1139" s="2" t="s">
        <v>2167</v>
      </c>
      <c r="J1139" s="2">
        <v>40432544000147</v>
      </c>
      <c r="K1139" s="6">
        <v>44890</v>
      </c>
      <c r="L1139" s="2" t="s">
        <v>6160</v>
      </c>
      <c r="M1139" s="2" t="s">
        <v>6161</v>
      </c>
      <c r="N1139" s="2" t="s">
        <v>406</v>
      </c>
      <c r="O1139" s="2">
        <v>12</v>
      </c>
      <c r="P1139" s="3">
        <v>14664.44</v>
      </c>
      <c r="Q1139" s="3">
        <v>175973.33</v>
      </c>
      <c r="R1139" s="2" t="s">
        <v>39</v>
      </c>
      <c r="S1139" s="2" t="s">
        <v>39</v>
      </c>
      <c r="T1139" s="2" t="s">
        <v>38</v>
      </c>
      <c r="U1139" s="2">
        <v>45802</v>
      </c>
      <c r="V1139" s="2" t="s">
        <v>312</v>
      </c>
      <c r="W1139" s="2" t="s">
        <v>2309</v>
      </c>
      <c r="X1139" s="2" t="s">
        <v>2309</v>
      </c>
      <c r="Y1139" s="2" t="s">
        <v>6068</v>
      </c>
      <c r="Z1139" s="2" t="s">
        <v>333</v>
      </c>
      <c r="AA1139" s="2" t="s">
        <v>14</v>
      </c>
      <c r="AB1139" s="2" t="s">
        <v>14</v>
      </c>
      <c r="AC1139" s="2">
        <v>2020</v>
      </c>
      <c r="AD1139" s="2" t="s">
        <v>3659</v>
      </c>
      <c r="AE1139" s="2" t="s">
        <v>6162</v>
      </c>
      <c r="AF1139" s="2" t="s">
        <v>3661</v>
      </c>
    </row>
    <row r="1140" spans="1:32" ht="409.6" hidden="1">
      <c r="A1140" s="1">
        <f t="shared" si="18"/>
        <v>1139</v>
      </c>
      <c r="B1140" s="2" t="s">
        <v>2298</v>
      </c>
      <c r="C1140" s="2" t="s">
        <v>2563</v>
      </c>
      <c r="D1140" s="2" t="s">
        <v>3654</v>
      </c>
      <c r="E1140" s="2" t="s">
        <v>321</v>
      </c>
      <c r="F1140" s="2">
        <v>8674000167201890</v>
      </c>
      <c r="G1140" s="2">
        <v>7</v>
      </c>
      <c r="H1140" s="2">
        <v>2018</v>
      </c>
      <c r="I1140" s="2" t="s">
        <v>6163</v>
      </c>
      <c r="J1140" s="2">
        <v>13451491000139</v>
      </c>
      <c r="K1140" s="6">
        <v>43280</v>
      </c>
      <c r="L1140" s="2" t="s">
        <v>6149</v>
      </c>
      <c r="M1140" s="2" t="s">
        <v>6164</v>
      </c>
      <c r="N1140" s="2" t="s">
        <v>406</v>
      </c>
      <c r="O1140" s="2">
        <v>12</v>
      </c>
      <c r="P1140" s="3">
        <v>382.67</v>
      </c>
      <c r="Q1140" s="3">
        <v>4592</v>
      </c>
      <c r="R1140" s="2" t="s">
        <v>174</v>
      </c>
      <c r="S1140" s="2" t="s">
        <v>64</v>
      </c>
      <c r="T1140" s="2" t="s">
        <v>142</v>
      </c>
      <c r="U1140" s="2">
        <v>45109</v>
      </c>
      <c r="V1140" s="2" t="s">
        <v>312</v>
      </c>
      <c r="W1140" s="2" t="s">
        <v>2309</v>
      </c>
      <c r="X1140" s="2" t="s">
        <v>2309</v>
      </c>
      <c r="Y1140" s="2" t="s">
        <v>6151</v>
      </c>
      <c r="Z1140" s="2" t="s">
        <v>323</v>
      </c>
      <c r="AA1140" s="2" t="s">
        <v>14</v>
      </c>
      <c r="AB1140" s="2" t="s">
        <v>14</v>
      </c>
      <c r="AC1140" s="2">
        <v>2018</v>
      </c>
      <c r="AD1140" s="2" t="s">
        <v>3659</v>
      </c>
      <c r="AE1140" s="2" t="s">
        <v>6165</v>
      </c>
      <c r="AF1140" s="2" t="s">
        <v>3661</v>
      </c>
    </row>
    <row r="1141" spans="1:32" ht="185.4" hidden="1">
      <c r="A1141" s="1">
        <f t="shared" si="18"/>
        <v>1140</v>
      </c>
      <c r="B1141" s="2" t="s">
        <v>2298</v>
      </c>
      <c r="C1141" s="2" t="s">
        <v>2563</v>
      </c>
      <c r="D1141" s="2" t="s">
        <v>3654</v>
      </c>
      <c r="E1141" s="2" t="s">
        <v>321</v>
      </c>
      <c r="F1141" s="2">
        <v>8674000473202120</v>
      </c>
      <c r="G1141" s="2">
        <v>1</v>
      </c>
      <c r="H1141" s="2">
        <v>2021</v>
      </c>
      <c r="I1141" s="2" t="s">
        <v>4071</v>
      </c>
      <c r="J1141" s="2">
        <v>3506307000157</v>
      </c>
      <c r="K1141" s="6">
        <v>44621</v>
      </c>
      <c r="L1141" s="2" t="s">
        <v>6166</v>
      </c>
      <c r="M1141" s="2" t="s">
        <v>6167</v>
      </c>
      <c r="N1141" s="2" t="s">
        <v>406</v>
      </c>
      <c r="O1141" s="2">
        <v>12</v>
      </c>
      <c r="P1141" s="3">
        <v>68985.48</v>
      </c>
      <c r="Q1141" s="3">
        <v>827825.8</v>
      </c>
      <c r="R1141" s="2" t="s">
        <v>174</v>
      </c>
      <c r="S1141" s="2" t="s">
        <v>64</v>
      </c>
      <c r="T1141" s="2" t="s">
        <v>256</v>
      </c>
      <c r="U1141" s="2">
        <v>44986</v>
      </c>
      <c r="V1141" s="2" t="s">
        <v>312</v>
      </c>
      <c r="W1141" s="2" t="s">
        <v>2309</v>
      </c>
      <c r="X1141" s="2" t="s">
        <v>2309</v>
      </c>
      <c r="Y1141" s="2" t="s">
        <v>6168</v>
      </c>
      <c r="Z1141" s="2" t="s">
        <v>333</v>
      </c>
      <c r="AA1141" s="2" t="s">
        <v>14</v>
      </c>
      <c r="AB1141" s="2" t="s">
        <v>14</v>
      </c>
      <c r="AC1141" s="2">
        <v>2021</v>
      </c>
      <c r="AD1141" s="2" t="s">
        <v>3659</v>
      </c>
      <c r="AE1141" s="2" t="s">
        <v>6169</v>
      </c>
      <c r="AF1141" s="2" t="s">
        <v>3661</v>
      </c>
    </row>
    <row r="1142" spans="1:32" ht="53.4" hidden="1">
      <c r="A1142" s="1">
        <f t="shared" si="18"/>
        <v>1141</v>
      </c>
      <c r="B1142" s="2" t="s">
        <v>2298</v>
      </c>
      <c r="C1142" s="2" t="s">
        <v>2563</v>
      </c>
      <c r="D1142" s="2" t="s">
        <v>3671</v>
      </c>
      <c r="E1142" s="2" t="s">
        <v>321</v>
      </c>
      <c r="F1142" s="2">
        <v>8675006283202020</v>
      </c>
      <c r="G1142" s="2">
        <v>10</v>
      </c>
      <c r="H1142" s="2">
        <v>2020</v>
      </c>
      <c r="I1142" s="2" t="s">
        <v>6170</v>
      </c>
      <c r="J1142" s="2">
        <v>37063013000110</v>
      </c>
      <c r="K1142" s="6">
        <v>44176</v>
      </c>
      <c r="L1142" s="2" t="s">
        <v>6171</v>
      </c>
      <c r="M1142" s="2" t="s">
        <v>6172</v>
      </c>
      <c r="N1142" s="2" t="s">
        <v>406</v>
      </c>
      <c r="O1142" s="2">
        <v>12</v>
      </c>
      <c r="P1142" s="3">
        <v>59224.34</v>
      </c>
      <c r="Q1142" s="3">
        <v>710692.08</v>
      </c>
      <c r="R1142" s="2" t="s">
        <v>174</v>
      </c>
      <c r="S1142" s="2" t="s">
        <v>64</v>
      </c>
      <c r="T1142" s="2" t="s">
        <v>256</v>
      </c>
      <c r="U1142" s="2">
        <v>44909</v>
      </c>
      <c r="V1142" s="2" t="s">
        <v>312</v>
      </c>
      <c r="W1142" s="2" t="s">
        <v>2309</v>
      </c>
      <c r="X1142" s="2" t="s">
        <v>2309</v>
      </c>
      <c r="Y1142" s="2" t="s">
        <v>6173</v>
      </c>
      <c r="Z1142" s="2" t="s">
        <v>323</v>
      </c>
      <c r="AA1142" s="2" t="s">
        <v>14</v>
      </c>
      <c r="AB1142" s="2" t="s">
        <v>14</v>
      </c>
      <c r="AC1142" s="2">
        <v>2020</v>
      </c>
      <c r="AD1142" s="2" t="s">
        <v>3674</v>
      </c>
      <c r="AE1142" s="2" t="s">
        <v>3675</v>
      </c>
      <c r="AF1142" s="2" t="s">
        <v>3676</v>
      </c>
    </row>
    <row r="1143" spans="1:32" ht="53.4" hidden="1">
      <c r="A1143" s="1">
        <f t="shared" si="18"/>
        <v>1142</v>
      </c>
      <c r="B1143" s="2" t="s">
        <v>2298</v>
      </c>
      <c r="C1143" s="2" t="s">
        <v>2563</v>
      </c>
      <c r="D1143" s="2" t="s">
        <v>3671</v>
      </c>
      <c r="E1143" s="2" t="s">
        <v>321</v>
      </c>
      <c r="F1143" s="2">
        <v>8675006283202020</v>
      </c>
      <c r="G1143" s="2">
        <v>11</v>
      </c>
      <c r="H1143" s="2">
        <v>2020</v>
      </c>
      <c r="I1143" s="2" t="s">
        <v>6174</v>
      </c>
      <c r="J1143" s="2">
        <v>11955173000180</v>
      </c>
      <c r="K1143" s="6">
        <v>44186</v>
      </c>
      <c r="L1143" s="2" t="s">
        <v>6171</v>
      </c>
      <c r="M1143" s="2" t="s">
        <v>6175</v>
      </c>
      <c r="N1143" s="2" t="s">
        <v>406</v>
      </c>
      <c r="O1143" s="2">
        <v>12</v>
      </c>
      <c r="P1143" s="3">
        <v>7791.17</v>
      </c>
      <c r="Q1143" s="3">
        <v>93494.04</v>
      </c>
      <c r="R1143" s="2" t="s">
        <v>174</v>
      </c>
      <c r="S1143" s="2" t="s">
        <v>64</v>
      </c>
      <c r="T1143" s="2" t="s">
        <v>256</v>
      </c>
      <c r="U1143" s="2">
        <v>44925</v>
      </c>
      <c r="V1143" s="2" t="s">
        <v>312</v>
      </c>
      <c r="W1143" s="2" t="s">
        <v>2309</v>
      </c>
      <c r="X1143" s="2" t="s">
        <v>2309</v>
      </c>
      <c r="Y1143" s="2" t="s">
        <v>6173</v>
      </c>
      <c r="Z1143" s="2" t="s">
        <v>323</v>
      </c>
      <c r="AA1143" s="2" t="s">
        <v>14</v>
      </c>
      <c r="AB1143" s="2" t="s">
        <v>14</v>
      </c>
      <c r="AC1143" s="2">
        <v>2020</v>
      </c>
      <c r="AD1143" s="2" t="s">
        <v>3674</v>
      </c>
      <c r="AE1143" s="2" t="s">
        <v>3675</v>
      </c>
      <c r="AF1143" s="2" t="s">
        <v>3676</v>
      </c>
    </row>
    <row r="1144" spans="1:32" ht="53.4" hidden="1">
      <c r="A1144" s="1">
        <f t="shared" si="18"/>
        <v>1143</v>
      </c>
      <c r="B1144" s="2" t="s">
        <v>2298</v>
      </c>
      <c r="C1144" s="2" t="s">
        <v>2563</v>
      </c>
      <c r="D1144" s="2" t="s">
        <v>3671</v>
      </c>
      <c r="E1144" s="2" t="s">
        <v>321</v>
      </c>
      <c r="F1144" s="2">
        <v>8675007919202050</v>
      </c>
      <c r="G1144" s="2">
        <v>12</v>
      </c>
      <c r="H1144" s="2">
        <v>2020</v>
      </c>
      <c r="I1144" s="2" t="s">
        <v>6176</v>
      </c>
      <c r="J1144" s="2">
        <v>1099686000182</v>
      </c>
      <c r="K1144" s="6">
        <v>44189</v>
      </c>
      <c r="L1144" s="2" t="s">
        <v>6177</v>
      </c>
      <c r="M1144" s="2" t="s">
        <v>6177</v>
      </c>
      <c r="N1144" s="2" t="s">
        <v>406</v>
      </c>
      <c r="O1144" s="2">
        <v>12</v>
      </c>
      <c r="P1144" s="3">
        <v>8714.24</v>
      </c>
      <c r="Q1144" s="3">
        <v>104570.88</v>
      </c>
      <c r="R1144" s="2" t="s">
        <v>174</v>
      </c>
      <c r="S1144" s="2" t="s">
        <v>64</v>
      </c>
      <c r="T1144" s="2" t="s">
        <v>256</v>
      </c>
      <c r="U1144" s="2">
        <v>44924</v>
      </c>
      <c r="V1144" s="2" t="s">
        <v>312</v>
      </c>
      <c r="W1144" s="2" t="s">
        <v>2309</v>
      </c>
      <c r="X1144" s="2" t="s">
        <v>2309</v>
      </c>
      <c r="Y1144" s="2" t="s">
        <v>6173</v>
      </c>
      <c r="Z1144" s="2" t="s">
        <v>323</v>
      </c>
      <c r="AA1144" s="2" t="s">
        <v>14</v>
      </c>
      <c r="AB1144" s="2" t="s">
        <v>14</v>
      </c>
      <c r="AC1144" s="2">
        <v>2020</v>
      </c>
      <c r="AD1144" s="2" t="s">
        <v>3674</v>
      </c>
      <c r="AE1144" s="2" t="s">
        <v>3675</v>
      </c>
      <c r="AF1144" s="2" t="s">
        <v>3676</v>
      </c>
    </row>
    <row r="1145" spans="1:32" ht="53.4" hidden="1">
      <c r="A1145" s="1">
        <f t="shared" si="18"/>
        <v>1144</v>
      </c>
      <c r="B1145" s="2" t="s">
        <v>2298</v>
      </c>
      <c r="C1145" s="2" t="s">
        <v>2563</v>
      </c>
      <c r="D1145" s="2" t="s">
        <v>3671</v>
      </c>
      <c r="E1145" s="2" t="s">
        <v>321</v>
      </c>
      <c r="F1145" s="2">
        <v>8675007919202050</v>
      </c>
      <c r="G1145" s="2">
        <v>13</v>
      </c>
      <c r="H1145" s="2">
        <v>2020</v>
      </c>
      <c r="I1145" s="2" t="s">
        <v>2296</v>
      </c>
      <c r="J1145" s="2">
        <v>9370244000130</v>
      </c>
      <c r="K1145" s="6">
        <v>44200</v>
      </c>
      <c r="L1145" s="2" t="s">
        <v>6178</v>
      </c>
      <c r="M1145" s="2" t="s">
        <v>6178</v>
      </c>
      <c r="N1145" s="2" t="s">
        <v>406</v>
      </c>
      <c r="O1145" s="2">
        <v>12</v>
      </c>
      <c r="P1145" s="3">
        <v>64598.3</v>
      </c>
      <c r="Q1145" s="3">
        <v>775179.6</v>
      </c>
      <c r="R1145" s="2" t="s">
        <v>174</v>
      </c>
      <c r="S1145" s="2" t="s">
        <v>64</v>
      </c>
      <c r="T1145" s="2" t="s">
        <v>256</v>
      </c>
      <c r="U1145" s="2">
        <v>44932</v>
      </c>
      <c r="V1145" s="2" t="s">
        <v>312</v>
      </c>
      <c r="W1145" s="2" t="s">
        <v>2309</v>
      </c>
      <c r="X1145" s="2" t="s">
        <v>2309</v>
      </c>
      <c r="Y1145" s="2" t="s">
        <v>6173</v>
      </c>
      <c r="Z1145" s="2" t="s">
        <v>323</v>
      </c>
      <c r="AA1145" s="2" t="s">
        <v>14</v>
      </c>
      <c r="AB1145" s="2" t="s">
        <v>14</v>
      </c>
      <c r="AC1145" s="2">
        <v>2020</v>
      </c>
      <c r="AD1145" s="2" t="s">
        <v>3674</v>
      </c>
      <c r="AE1145" s="2" t="s">
        <v>3675</v>
      </c>
      <c r="AF1145" s="2" t="s">
        <v>3676</v>
      </c>
    </row>
    <row r="1146" spans="1:32" ht="53.4" hidden="1">
      <c r="A1146" s="1">
        <f t="shared" si="18"/>
        <v>1145</v>
      </c>
      <c r="B1146" s="2" t="s">
        <v>2298</v>
      </c>
      <c r="C1146" s="2" t="s">
        <v>2681</v>
      </c>
      <c r="D1146" s="2" t="s">
        <v>3671</v>
      </c>
      <c r="E1146" s="2" t="s">
        <v>321</v>
      </c>
      <c r="F1146" s="2">
        <v>8675004059201960</v>
      </c>
      <c r="G1146" s="2">
        <v>11</v>
      </c>
      <c r="H1146" s="2">
        <v>2019</v>
      </c>
      <c r="I1146" s="2" t="s">
        <v>6179</v>
      </c>
      <c r="J1146" s="2">
        <v>9459901000110</v>
      </c>
      <c r="K1146" s="6">
        <v>43773</v>
      </c>
      <c r="L1146" s="2" t="s">
        <v>4404</v>
      </c>
      <c r="M1146" s="2" t="s">
        <v>4404</v>
      </c>
      <c r="N1146" s="2" t="s">
        <v>406</v>
      </c>
      <c r="O1146" s="2">
        <v>12</v>
      </c>
      <c r="P1146" s="3">
        <v>34990.36</v>
      </c>
      <c r="Q1146" s="3">
        <v>419884.32</v>
      </c>
      <c r="R1146" s="2" t="s">
        <v>174</v>
      </c>
      <c r="S1146" s="2" t="s">
        <v>64</v>
      </c>
      <c r="T1146" s="2" t="s">
        <v>256</v>
      </c>
      <c r="U1146" s="2">
        <v>44876</v>
      </c>
      <c r="V1146" s="2" t="s">
        <v>312</v>
      </c>
      <c r="W1146" s="2" t="s">
        <v>2309</v>
      </c>
      <c r="X1146" s="2" t="s">
        <v>2309</v>
      </c>
      <c r="Y1146" s="2" t="s">
        <v>6173</v>
      </c>
      <c r="Z1146" s="2" t="s">
        <v>323</v>
      </c>
      <c r="AA1146" s="2" t="s">
        <v>14</v>
      </c>
      <c r="AB1146" s="2" t="s">
        <v>14</v>
      </c>
      <c r="AC1146" s="2">
        <v>2019</v>
      </c>
      <c r="AD1146" s="2" t="s">
        <v>3674</v>
      </c>
      <c r="AE1146" s="2" t="s">
        <v>3675</v>
      </c>
      <c r="AF1146" s="2" t="s">
        <v>3676</v>
      </c>
    </row>
    <row r="1147" spans="1:32" ht="53.4" hidden="1">
      <c r="A1147" s="1">
        <f t="shared" si="18"/>
        <v>1146</v>
      </c>
      <c r="B1147" s="2" t="s">
        <v>2298</v>
      </c>
      <c r="C1147" s="2" t="s">
        <v>2576</v>
      </c>
      <c r="D1147" s="2" t="s">
        <v>3671</v>
      </c>
      <c r="E1147" s="2" t="s">
        <v>321</v>
      </c>
      <c r="F1147" s="2">
        <v>8675008524202070</v>
      </c>
      <c r="G1147" s="2">
        <v>9</v>
      </c>
      <c r="H1147" s="2">
        <v>2020</v>
      </c>
      <c r="I1147" s="2" t="s">
        <v>6180</v>
      </c>
      <c r="J1147" s="2">
        <v>32011731000129</v>
      </c>
      <c r="K1147" s="6">
        <v>44179</v>
      </c>
      <c r="L1147" s="2" t="s">
        <v>6181</v>
      </c>
      <c r="M1147" s="2" t="s">
        <v>6181</v>
      </c>
      <c r="N1147" s="2" t="s">
        <v>406</v>
      </c>
      <c r="O1147" s="2">
        <v>12</v>
      </c>
      <c r="P1147" s="3">
        <v>2980</v>
      </c>
      <c r="Q1147" s="3">
        <v>35760</v>
      </c>
      <c r="R1147" s="2" t="s">
        <v>17</v>
      </c>
      <c r="S1147" s="2" t="s">
        <v>64</v>
      </c>
      <c r="T1147" s="2" t="s">
        <v>142</v>
      </c>
      <c r="U1147" s="2">
        <v>44909</v>
      </c>
      <c r="V1147" s="2" t="s">
        <v>312</v>
      </c>
      <c r="W1147" s="2" t="s">
        <v>2309</v>
      </c>
      <c r="X1147" s="2" t="s">
        <v>2309</v>
      </c>
      <c r="Y1147" s="2" t="s">
        <v>6173</v>
      </c>
      <c r="Z1147" s="2" t="s">
        <v>4327</v>
      </c>
      <c r="AA1147" s="2" t="s">
        <v>14</v>
      </c>
      <c r="AB1147" s="2" t="s">
        <v>14</v>
      </c>
      <c r="AC1147" s="2">
        <v>2020</v>
      </c>
      <c r="AD1147" s="2" t="s">
        <v>3674</v>
      </c>
      <c r="AE1147" s="2" t="s">
        <v>3675</v>
      </c>
      <c r="AF1147" s="2" t="s">
        <v>3676</v>
      </c>
    </row>
    <row r="1148" spans="1:32" ht="53.4" hidden="1">
      <c r="A1148" s="1">
        <f t="shared" si="18"/>
        <v>1147</v>
      </c>
      <c r="B1148" s="2" t="s">
        <v>2298</v>
      </c>
      <c r="C1148" s="2" t="s">
        <v>2563</v>
      </c>
      <c r="D1148" s="2" t="s">
        <v>3671</v>
      </c>
      <c r="E1148" s="2" t="s">
        <v>321</v>
      </c>
      <c r="F1148" s="2">
        <v>8675009676202090</v>
      </c>
      <c r="G1148" s="2">
        <v>1</v>
      </c>
      <c r="H1148" s="2">
        <v>2021</v>
      </c>
      <c r="I1148" s="2" t="s">
        <v>6182</v>
      </c>
      <c r="J1148" s="2">
        <v>3627226000105</v>
      </c>
      <c r="K1148" s="6">
        <v>44224</v>
      </c>
      <c r="L1148" s="2" t="s">
        <v>6183</v>
      </c>
      <c r="M1148" s="2" t="s">
        <v>6183</v>
      </c>
      <c r="N1148" s="2" t="s">
        <v>406</v>
      </c>
      <c r="O1148" s="2">
        <v>12</v>
      </c>
      <c r="P1148" s="3">
        <v>10999.12</v>
      </c>
      <c r="Q1148" s="3">
        <v>131989.44</v>
      </c>
      <c r="R1148" s="2" t="s">
        <v>39</v>
      </c>
      <c r="S1148" s="2" t="s">
        <v>64</v>
      </c>
      <c r="T1148" s="2" t="s">
        <v>38</v>
      </c>
      <c r="U1148" s="2">
        <v>44957</v>
      </c>
      <c r="V1148" s="2" t="s">
        <v>312</v>
      </c>
      <c r="W1148" s="2" t="s">
        <v>2309</v>
      </c>
      <c r="X1148" s="2" t="s">
        <v>2309</v>
      </c>
      <c r="Y1148" s="2" t="s">
        <v>6173</v>
      </c>
      <c r="Z1148" s="2" t="s">
        <v>323</v>
      </c>
      <c r="AA1148" s="2" t="s">
        <v>14</v>
      </c>
      <c r="AB1148" s="2" t="s">
        <v>14</v>
      </c>
      <c r="AC1148" s="2">
        <v>2021</v>
      </c>
      <c r="AD1148" s="2" t="s">
        <v>3674</v>
      </c>
      <c r="AE1148" s="2" t="s">
        <v>3675</v>
      </c>
      <c r="AF1148" s="2" t="s">
        <v>3676</v>
      </c>
    </row>
    <row r="1149" spans="1:32" ht="53.4" hidden="1">
      <c r="A1149" s="1">
        <f t="shared" si="18"/>
        <v>1148</v>
      </c>
      <c r="B1149" s="2" t="s">
        <v>2298</v>
      </c>
      <c r="C1149" s="2" t="s">
        <v>2563</v>
      </c>
      <c r="D1149" s="2" t="s">
        <v>3671</v>
      </c>
      <c r="E1149" s="2" t="s">
        <v>321</v>
      </c>
      <c r="F1149" s="2">
        <v>8675008030202090</v>
      </c>
      <c r="G1149" s="2">
        <v>5</v>
      </c>
      <c r="H1149" s="2">
        <v>2021</v>
      </c>
      <c r="I1149" s="2" t="s">
        <v>6184</v>
      </c>
      <c r="J1149" s="2">
        <v>7525311000113</v>
      </c>
      <c r="K1149" s="6">
        <v>44268</v>
      </c>
      <c r="L1149" s="2" t="s">
        <v>6185</v>
      </c>
      <c r="M1149" s="2" t="s">
        <v>6185</v>
      </c>
      <c r="N1149" s="2" t="s">
        <v>406</v>
      </c>
      <c r="O1149" s="2">
        <v>12</v>
      </c>
      <c r="P1149" s="3">
        <v>5274.07</v>
      </c>
      <c r="Q1149" s="3">
        <v>63288.84</v>
      </c>
      <c r="R1149" s="2" t="s">
        <v>39</v>
      </c>
      <c r="S1149" s="2" t="s">
        <v>64</v>
      </c>
      <c r="T1149" s="2" t="s">
        <v>542</v>
      </c>
      <c r="U1149" s="2">
        <v>44632</v>
      </c>
      <c r="V1149" s="2" t="s">
        <v>312</v>
      </c>
      <c r="W1149" s="2" t="s">
        <v>2309</v>
      </c>
      <c r="X1149" s="2" t="s">
        <v>2309</v>
      </c>
      <c r="Y1149" s="2" t="s">
        <v>6173</v>
      </c>
      <c r="Z1149" s="2" t="s">
        <v>323</v>
      </c>
      <c r="AA1149" s="2" t="s">
        <v>14</v>
      </c>
      <c r="AB1149" s="2" t="s">
        <v>14</v>
      </c>
      <c r="AC1149" s="2">
        <v>2021</v>
      </c>
      <c r="AD1149" s="2" t="s">
        <v>3674</v>
      </c>
      <c r="AE1149" s="2" t="s">
        <v>3675</v>
      </c>
      <c r="AF1149" s="2" t="s">
        <v>3676</v>
      </c>
    </row>
    <row r="1150" spans="1:32" ht="53.4" hidden="1">
      <c r="A1150" s="1">
        <f t="shared" si="18"/>
        <v>1149</v>
      </c>
      <c r="B1150" s="2" t="s">
        <v>2298</v>
      </c>
      <c r="C1150" s="2" t="s">
        <v>2563</v>
      </c>
      <c r="D1150" s="2" t="s">
        <v>3671</v>
      </c>
      <c r="E1150" s="2" t="s">
        <v>321</v>
      </c>
      <c r="F1150" s="2">
        <v>8675003301201980</v>
      </c>
      <c r="G1150" s="2">
        <v>2</v>
      </c>
      <c r="H1150" s="2">
        <v>2020</v>
      </c>
      <c r="I1150" s="2" t="s">
        <v>6186</v>
      </c>
      <c r="J1150" s="2">
        <v>4202019000171</v>
      </c>
      <c r="K1150" s="6">
        <v>43937</v>
      </c>
      <c r="L1150" s="2" t="s">
        <v>6187</v>
      </c>
      <c r="M1150" s="2" t="s">
        <v>6187</v>
      </c>
      <c r="N1150" s="2" t="s">
        <v>406</v>
      </c>
      <c r="O1150" s="2">
        <v>12</v>
      </c>
      <c r="P1150" s="3">
        <v>34000.01</v>
      </c>
      <c r="Q1150" s="3">
        <v>408000.16</v>
      </c>
      <c r="R1150" s="2" t="s">
        <v>174</v>
      </c>
      <c r="S1150" s="2" t="s">
        <v>64</v>
      </c>
      <c r="T1150" s="2" t="s">
        <v>38</v>
      </c>
      <c r="U1150" s="2">
        <v>44850</v>
      </c>
      <c r="V1150" s="2" t="s">
        <v>312</v>
      </c>
      <c r="W1150" s="2" t="s">
        <v>2309</v>
      </c>
      <c r="X1150" s="2" t="s">
        <v>2309</v>
      </c>
      <c r="Y1150" s="2" t="s">
        <v>6173</v>
      </c>
      <c r="Z1150" s="2" t="s">
        <v>323</v>
      </c>
      <c r="AA1150" s="2" t="s">
        <v>14</v>
      </c>
      <c r="AB1150" s="2" t="s">
        <v>14</v>
      </c>
      <c r="AC1150" s="2">
        <v>2020</v>
      </c>
      <c r="AD1150" s="2" t="s">
        <v>3674</v>
      </c>
      <c r="AE1150" s="2" t="s">
        <v>3675</v>
      </c>
      <c r="AF1150" s="2" t="s">
        <v>3676</v>
      </c>
    </row>
    <row r="1151" spans="1:32" ht="53.4" hidden="1">
      <c r="A1151" s="1">
        <f t="shared" si="18"/>
        <v>1150</v>
      </c>
      <c r="B1151" s="2" t="s">
        <v>2298</v>
      </c>
      <c r="C1151" s="2" t="s">
        <v>2563</v>
      </c>
      <c r="D1151" s="2" t="s">
        <v>3671</v>
      </c>
      <c r="E1151" s="2" t="s">
        <v>321</v>
      </c>
      <c r="F1151" s="2">
        <v>8675019203201960</v>
      </c>
      <c r="G1151" s="2">
        <v>5</v>
      </c>
      <c r="H1151" s="2">
        <v>2020</v>
      </c>
      <c r="I1151" s="2" t="s">
        <v>6188</v>
      </c>
      <c r="J1151" s="2">
        <v>10781353000120</v>
      </c>
      <c r="K1151" s="6">
        <v>43998</v>
      </c>
      <c r="L1151" s="2" t="s">
        <v>6189</v>
      </c>
      <c r="M1151" s="2" t="s">
        <v>6189</v>
      </c>
      <c r="N1151" s="2" t="s">
        <v>406</v>
      </c>
      <c r="O1151" s="2">
        <v>12</v>
      </c>
      <c r="P1151" s="3">
        <v>4683.33</v>
      </c>
      <c r="Q1151" s="3">
        <v>56200</v>
      </c>
      <c r="R1151" s="2" t="s">
        <v>174</v>
      </c>
      <c r="S1151" s="2" t="s">
        <v>64</v>
      </c>
      <c r="T1151" s="2" t="s">
        <v>142</v>
      </c>
      <c r="U1151" s="2">
        <v>44362</v>
      </c>
      <c r="V1151" s="2" t="s">
        <v>312</v>
      </c>
      <c r="W1151" s="2" t="s">
        <v>2309</v>
      </c>
      <c r="X1151" s="2" t="s">
        <v>2309</v>
      </c>
      <c r="Y1151" s="2" t="s">
        <v>6173</v>
      </c>
      <c r="Z1151" s="2" t="s">
        <v>323</v>
      </c>
      <c r="AA1151" s="2" t="s">
        <v>14</v>
      </c>
      <c r="AB1151" s="2" t="s">
        <v>14</v>
      </c>
      <c r="AC1151" s="2">
        <v>2020</v>
      </c>
      <c r="AD1151" s="2" t="s">
        <v>3674</v>
      </c>
      <c r="AE1151" s="2" t="s">
        <v>3675</v>
      </c>
      <c r="AF1151" s="2" t="s">
        <v>3676</v>
      </c>
    </row>
    <row r="1152" spans="1:32" ht="53.4" hidden="1">
      <c r="A1152" s="1">
        <f t="shared" si="18"/>
        <v>1151</v>
      </c>
      <c r="B1152" s="2" t="s">
        <v>2298</v>
      </c>
      <c r="C1152" s="2" t="s">
        <v>2563</v>
      </c>
      <c r="D1152" s="2" t="s">
        <v>3671</v>
      </c>
      <c r="E1152" s="2" t="s">
        <v>321</v>
      </c>
      <c r="F1152" s="2">
        <v>8675001583201210</v>
      </c>
      <c r="G1152" s="2">
        <v>11</v>
      </c>
      <c r="H1152" s="2">
        <v>2013</v>
      </c>
      <c r="I1152" s="2" t="s">
        <v>6190</v>
      </c>
      <c r="J1152" s="2">
        <v>1543032000104</v>
      </c>
      <c r="K1152" s="6">
        <v>41639</v>
      </c>
      <c r="L1152" s="2" t="s">
        <v>6191</v>
      </c>
      <c r="M1152" s="2" t="s">
        <v>362</v>
      </c>
      <c r="N1152" s="2" t="s">
        <v>406</v>
      </c>
      <c r="O1152" s="2">
        <v>12</v>
      </c>
      <c r="P1152" s="3">
        <v>5900</v>
      </c>
      <c r="Q1152" s="3">
        <v>70800</v>
      </c>
      <c r="R1152" s="2" t="s">
        <v>174</v>
      </c>
      <c r="S1152" s="2" t="s">
        <v>64</v>
      </c>
      <c r="T1152" s="2" t="s">
        <v>142</v>
      </c>
      <c r="U1152" s="2">
        <v>47848</v>
      </c>
      <c r="V1152" s="2" t="s">
        <v>312</v>
      </c>
      <c r="W1152" s="2" t="s">
        <v>2309</v>
      </c>
      <c r="X1152" s="2" t="s">
        <v>2309</v>
      </c>
      <c r="Y1152" s="2" t="s">
        <v>6173</v>
      </c>
      <c r="Z1152" s="2" t="s">
        <v>359</v>
      </c>
      <c r="AA1152" s="2" t="s">
        <v>14</v>
      </c>
      <c r="AB1152" s="2" t="s">
        <v>14</v>
      </c>
      <c r="AC1152" s="2">
        <v>2013</v>
      </c>
      <c r="AD1152" s="2" t="s">
        <v>6192</v>
      </c>
      <c r="AE1152" s="2" t="s">
        <v>6193</v>
      </c>
      <c r="AF1152" s="2" t="s">
        <v>6194</v>
      </c>
    </row>
    <row r="1153" spans="1:32" ht="53.4" hidden="1">
      <c r="A1153" s="1">
        <f t="shared" si="18"/>
        <v>1152</v>
      </c>
      <c r="B1153" s="2" t="s">
        <v>2298</v>
      </c>
      <c r="C1153" s="2" t="s">
        <v>2563</v>
      </c>
      <c r="D1153" s="2" t="s">
        <v>3671</v>
      </c>
      <c r="E1153" s="2" t="s">
        <v>321</v>
      </c>
      <c r="F1153" s="2">
        <v>8675001896201340</v>
      </c>
      <c r="G1153" s="2">
        <v>13</v>
      </c>
      <c r="H1153" s="2">
        <v>2013</v>
      </c>
      <c r="I1153" s="2" t="s">
        <v>6195</v>
      </c>
      <c r="J1153" s="2">
        <v>7522669000192</v>
      </c>
      <c r="K1153" s="6">
        <v>41638</v>
      </c>
      <c r="L1153" s="2" t="s">
        <v>6196</v>
      </c>
      <c r="M1153" s="2" t="s">
        <v>362</v>
      </c>
      <c r="N1153" s="2" t="s">
        <v>406</v>
      </c>
      <c r="O1153" s="2">
        <v>12</v>
      </c>
      <c r="P1153" s="3">
        <v>6300</v>
      </c>
      <c r="Q1153" s="3">
        <v>75600</v>
      </c>
      <c r="R1153" s="2" t="s">
        <v>174</v>
      </c>
      <c r="S1153" s="2" t="s">
        <v>64</v>
      </c>
      <c r="T1153" s="2" t="s">
        <v>142</v>
      </c>
      <c r="U1153" s="2">
        <v>47848</v>
      </c>
      <c r="V1153" s="2" t="s">
        <v>312</v>
      </c>
      <c r="W1153" s="2" t="s">
        <v>2309</v>
      </c>
      <c r="X1153" s="2" t="s">
        <v>2309</v>
      </c>
      <c r="Y1153" s="2" t="s">
        <v>6173</v>
      </c>
      <c r="Z1153" s="2" t="s">
        <v>359</v>
      </c>
      <c r="AA1153" s="2" t="s">
        <v>14</v>
      </c>
      <c r="AB1153" s="2" t="s">
        <v>14</v>
      </c>
      <c r="AC1153" s="2">
        <v>2013</v>
      </c>
      <c r="AD1153" s="2" t="s">
        <v>6192</v>
      </c>
      <c r="AE1153" s="2" t="s">
        <v>6193</v>
      </c>
      <c r="AF1153" s="2" t="s">
        <v>6194</v>
      </c>
    </row>
    <row r="1154" spans="1:32" ht="53.4" hidden="1">
      <c r="A1154" s="1">
        <f t="shared" si="18"/>
        <v>1153</v>
      </c>
      <c r="B1154" s="2" t="s">
        <v>2298</v>
      </c>
      <c r="C1154" s="2" t="s">
        <v>2563</v>
      </c>
      <c r="D1154" s="2" t="s">
        <v>3671</v>
      </c>
      <c r="E1154" s="2" t="s">
        <v>321</v>
      </c>
      <c r="F1154" s="2">
        <v>8675002079201310</v>
      </c>
      <c r="G1154" s="2">
        <v>12</v>
      </c>
      <c r="H1154" s="2">
        <v>2014</v>
      </c>
      <c r="I1154" s="2" t="s">
        <v>1083</v>
      </c>
      <c r="J1154" s="2">
        <v>82024000137</v>
      </c>
      <c r="K1154" s="6">
        <v>41611</v>
      </c>
      <c r="L1154" s="2" t="s">
        <v>6197</v>
      </c>
      <c r="M1154" s="2" t="s">
        <v>6197</v>
      </c>
      <c r="N1154" s="2" t="s">
        <v>406</v>
      </c>
      <c r="O1154" s="2">
        <v>12</v>
      </c>
      <c r="P1154" s="3">
        <v>1250</v>
      </c>
      <c r="Q1154" s="3">
        <v>15000</v>
      </c>
      <c r="R1154" s="2" t="s">
        <v>174</v>
      </c>
      <c r="S1154" s="2" t="s">
        <v>64</v>
      </c>
      <c r="T1154" s="2" t="s">
        <v>142</v>
      </c>
      <c r="U1154" s="2">
        <v>47848</v>
      </c>
      <c r="V1154" s="2" t="s">
        <v>312</v>
      </c>
      <c r="W1154" s="2" t="s">
        <v>2309</v>
      </c>
      <c r="X1154" s="2" t="s">
        <v>2309</v>
      </c>
      <c r="Y1154" s="2" t="s">
        <v>6173</v>
      </c>
      <c r="Z1154" s="2" t="s">
        <v>359</v>
      </c>
      <c r="AA1154" s="2" t="s">
        <v>14</v>
      </c>
      <c r="AB1154" s="2" t="s">
        <v>14</v>
      </c>
      <c r="AC1154" s="2">
        <v>2014</v>
      </c>
      <c r="AD1154" s="2" t="s">
        <v>6192</v>
      </c>
      <c r="AE1154" s="2" t="s">
        <v>6193</v>
      </c>
      <c r="AF1154" s="2" t="s">
        <v>6194</v>
      </c>
    </row>
    <row r="1155" spans="1:32" ht="66.599999999999994" hidden="1">
      <c r="A1155" s="1">
        <f t="shared" si="18"/>
        <v>1154</v>
      </c>
      <c r="B1155" s="2" t="s">
        <v>2298</v>
      </c>
      <c r="C1155" s="2" t="s">
        <v>2563</v>
      </c>
      <c r="D1155" s="2" t="s">
        <v>3671</v>
      </c>
      <c r="E1155" s="2" t="s">
        <v>321</v>
      </c>
      <c r="F1155" s="2">
        <v>8675003337201530</v>
      </c>
      <c r="G1155" s="2">
        <v>20</v>
      </c>
      <c r="H1155" s="2">
        <v>2015</v>
      </c>
      <c r="I1155" s="2" t="s">
        <v>6198</v>
      </c>
      <c r="J1155" s="2">
        <v>173802000101</v>
      </c>
      <c r="K1155" s="6">
        <v>42369</v>
      </c>
      <c r="L1155" s="2" t="s">
        <v>6199</v>
      </c>
      <c r="M1155" s="2" t="s">
        <v>6200</v>
      </c>
      <c r="N1155" s="2" t="s">
        <v>406</v>
      </c>
      <c r="O1155" s="2">
        <v>12</v>
      </c>
      <c r="P1155" s="3">
        <v>110187.16</v>
      </c>
      <c r="Q1155" s="3">
        <v>1322245.92</v>
      </c>
      <c r="R1155" s="2" t="s">
        <v>39</v>
      </c>
      <c r="S1155" s="2" t="s">
        <v>64</v>
      </c>
      <c r="T1155" s="2" t="s">
        <v>38</v>
      </c>
      <c r="U1155" s="2">
        <v>46021</v>
      </c>
      <c r="V1155" s="2" t="s">
        <v>312</v>
      </c>
      <c r="W1155" s="2" t="s">
        <v>2309</v>
      </c>
      <c r="X1155" s="2" t="s">
        <v>2309</v>
      </c>
      <c r="Y1155" s="2" t="s">
        <v>6173</v>
      </c>
      <c r="Z1155" s="2" t="s">
        <v>323</v>
      </c>
      <c r="AA1155" s="2" t="s">
        <v>14</v>
      </c>
      <c r="AB1155" s="2" t="s">
        <v>14</v>
      </c>
      <c r="AC1155" s="2">
        <v>2015</v>
      </c>
      <c r="AD1155" s="2" t="s">
        <v>6201</v>
      </c>
      <c r="AE1155" s="2" t="s">
        <v>6202</v>
      </c>
      <c r="AF1155" s="2" t="s">
        <v>6203</v>
      </c>
    </row>
    <row r="1156" spans="1:32" ht="53.4" hidden="1">
      <c r="A1156" s="1">
        <f t="shared" si="18"/>
        <v>1155</v>
      </c>
      <c r="B1156" s="2" t="s">
        <v>2298</v>
      </c>
      <c r="C1156" s="2" t="s">
        <v>2563</v>
      </c>
      <c r="D1156" s="2" t="s">
        <v>3671</v>
      </c>
      <c r="E1156" s="2" t="s">
        <v>321</v>
      </c>
      <c r="F1156" s="2">
        <v>8675002648201820</v>
      </c>
      <c r="G1156" s="2">
        <v>26</v>
      </c>
      <c r="H1156" s="2">
        <v>2018</v>
      </c>
      <c r="I1156" s="2" t="s">
        <v>6204</v>
      </c>
      <c r="J1156" s="2">
        <v>3679004320</v>
      </c>
      <c r="K1156" s="6">
        <v>43465</v>
      </c>
      <c r="L1156" s="2" t="s">
        <v>6205</v>
      </c>
      <c r="M1156" s="2" t="s">
        <v>6206</v>
      </c>
      <c r="N1156" s="2" t="s">
        <v>406</v>
      </c>
      <c r="O1156" s="2">
        <v>12</v>
      </c>
      <c r="P1156" s="3">
        <v>147587.03</v>
      </c>
      <c r="Q1156" s="3">
        <v>1771044.36</v>
      </c>
      <c r="R1156" s="2" t="s">
        <v>174</v>
      </c>
      <c r="S1156" s="2" t="s">
        <v>64</v>
      </c>
      <c r="T1156" s="2" t="s">
        <v>314</v>
      </c>
      <c r="U1156" s="2">
        <v>44560</v>
      </c>
      <c r="V1156" s="2" t="s">
        <v>312</v>
      </c>
      <c r="W1156" s="2" t="s">
        <v>2309</v>
      </c>
      <c r="X1156" s="2" t="s">
        <v>2309</v>
      </c>
      <c r="Y1156" s="2" t="s">
        <v>6173</v>
      </c>
      <c r="Z1156" s="2" t="s">
        <v>3923</v>
      </c>
      <c r="AA1156" s="2" t="s">
        <v>14</v>
      </c>
      <c r="AB1156" s="2" t="s">
        <v>14</v>
      </c>
      <c r="AC1156" s="2">
        <v>2018</v>
      </c>
      <c r="AD1156" s="2" t="s">
        <v>6192</v>
      </c>
      <c r="AE1156" s="2" t="s">
        <v>6193</v>
      </c>
      <c r="AF1156" s="2" t="s">
        <v>6194</v>
      </c>
    </row>
    <row r="1157" spans="1:32" ht="93" hidden="1">
      <c r="A1157" s="1">
        <f t="shared" si="18"/>
        <v>1156</v>
      </c>
      <c r="B1157" s="2" t="s">
        <v>2298</v>
      </c>
      <c r="C1157" s="2" t="s">
        <v>2563</v>
      </c>
      <c r="D1157" s="2" t="s">
        <v>3671</v>
      </c>
      <c r="E1157" s="2" t="s">
        <v>321</v>
      </c>
      <c r="F1157" s="2">
        <v>8675008913201880</v>
      </c>
      <c r="G1157" s="2">
        <v>20</v>
      </c>
      <c r="H1157" s="2">
        <v>2018</v>
      </c>
      <c r="I1157" s="2" t="s">
        <v>4104</v>
      </c>
      <c r="J1157" s="2">
        <v>2421421000111</v>
      </c>
      <c r="K1157" s="6">
        <v>43369</v>
      </c>
      <c r="L1157" s="2" t="s">
        <v>4105</v>
      </c>
      <c r="M1157" s="2" t="s">
        <v>5078</v>
      </c>
      <c r="N1157" s="2" t="s">
        <v>406</v>
      </c>
      <c r="O1157" s="2">
        <v>12</v>
      </c>
      <c r="P1157" s="3">
        <v>5719.79</v>
      </c>
      <c r="Q1157" s="3">
        <v>68637.47</v>
      </c>
      <c r="R1157" s="2" t="s">
        <v>174</v>
      </c>
      <c r="S1157" s="2" t="s">
        <v>64</v>
      </c>
      <c r="T1157" s="2" t="s">
        <v>38</v>
      </c>
      <c r="U1157" s="2">
        <v>44281</v>
      </c>
      <c r="V1157" s="2" t="s">
        <v>312</v>
      </c>
      <c r="W1157" s="2" t="s">
        <v>2309</v>
      </c>
      <c r="X1157" s="2" t="s">
        <v>2309</v>
      </c>
      <c r="Y1157" s="2" t="s">
        <v>6173</v>
      </c>
      <c r="Z1157" s="2" t="s">
        <v>323</v>
      </c>
      <c r="AA1157" s="2" t="s">
        <v>14</v>
      </c>
      <c r="AB1157" s="2" t="s">
        <v>14</v>
      </c>
      <c r="AC1157" s="2">
        <v>2018</v>
      </c>
      <c r="AD1157" s="2" t="s">
        <v>6201</v>
      </c>
      <c r="AE1157" s="2" t="s">
        <v>6202</v>
      </c>
      <c r="AF1157" s="2" t="s">
        <v>6203</v>
      </c>
    </row>
    <row r="1158" spans="1:32" ht="53.4" hidden="1">
      <c r="A1158" s="1">
        <f t="shared" si="18"/>
        <v>1157</v>
      </c>
      <c r="B1158" s="2" t="s">
        <v>2298</v>
      </c>
      <c r="C1158" s="2" t="s">
        <v>2563</v>
      </c>
      <c r="D1158" s="2" t="s">
        <v>3671</v>
      </c>
      <c r="E1158" s="2" t="s">
        <v>321</v>
      </c>
      <c r="F1158" s="2">
        <v>8675002599201740</v>
      </c>
      <c r="G1158" s="2">
        <v>9</v>
      </c>
      <c r="H1158" s="2">
        <v>2017</v>
      </c>
      <c r="I1158" s="2" t="s">
        <v>6207</v>
      </c>
      <c r="J1158" s="2">
        <v>3935660000152</v>
      </c>
      <c r="K1158" s="6">
        <v>43005</v>
      </c>
      <c r="L1158" s="2" t="s">
        <v>6208</v>
      </c>
      <c r="M1158" s="2" t="s">
        <v>4393</v>
      </c>
      <c r="N1158" s="2" t="s">
        <v>406</v>
      </c>
      <c r="O1158" s="2">
        <v>12</v>
      </c>
      <c r="P1158" s="3">
        <v>647.66</v>
      </c>
      <c r="Q1158" s="3">
        <v>7771.92</v>
      </c>
      <c r="R1158" s="2" t="s">
        <v>174</v>
      </c>
      <c r="S1158" s="2" t="s">
        <v>64</v>
      </c>
      <c r="T1158" s="2" t="s">
        <v>142</v>
      </c>
      <c r="U1158" s="2">
        <v>44465</v>
      </c>
      <c r="V1158" s="2" t="s">
        <v>312</v>
      </c>
      <c r="W1158" s="2" t="s">
        <v>2309</v>
      </c>
      <c r="X1158" s="2" t="s">
        <v>2309</v>
      </c>
      <c r="Y1158" s="2" t="s">
        <v>6173</v>
      </c>
      <c r="Z1158" s="2" t="s">
        <v>323</v>
      </c>
      <c r="AA1158" s="2" t="s">
        <v>14</v>
      </c>
      <c r="AB1158" s="2" t="s">
        <v>14</v>
      </c>
      <c r="AC1158" s="2">
        <v>2017</v>
      </c>
      <c r="AD1158" s="2" t="s">
        <v>6201</v>
      </c>
      <c r="AE1158" s="2" t="s">
        <v>6202</v>
      </c>
      <c r="AF1158" s="2" t="s">
        <v>6203</v>
      </c>
    </row>
    <row r="1159" spans="1:32" ht="53.4" hidden="1">
      <c r="A1159" s="1">
        <f t="shared" si="18"/>
        <v>1158</v>
      </c>
      <c r="B1159" s="2" t="s">
        <v>2298</v>
      </c>
      <c r="C1159" s="2" t="s">
        <v>2563</v>
      </c>
      <c r="D1159" s="2" t="s">
        <v>3671</v>
      </c>
      <c r="E1159" s="2" t="s">
        <v>321</v>
      </c>
      <c r="F1159" s="2">
        <v>8675004892201740</v>
      </c>
      <c r="G1159" s="2">
        <v>3</v>
      </c>
      <c r="H1159" s="2">
        <v>2018</v>
      </c>
      <c r="I1159" s="2" t="s">
        <v>6195</v>
      </c>
      <c r="J1159" s="2">
        <v>7522669000192</v>
      </c>
      <c r="K1159" s="6">
        <v>43115</v>
      </c>
      <c r="L1159" s="2" t="s">
        <v>6196</v>
      </c>
      <c r="M1159" s="2" t="s">
        <v>362</v>
      </c>
      <c r="N1159" s="2" t="s">
        <v>406</v>
      </c>
      <c r="O1159" s="2">
        <v>12</v>
      </c>
      <c r="P1159" s="3">
        <v>6233.33</v>
      </c>
      <c r="Q1159" s="3">
        <v>74800</v>
      </c>
      <c r="R1159" s="2" t="s">
        <v>174</v>
      </c>
      <c r="S1159" s="2" t="s">
        <v>64</v>
      </c>
      <c r="T1159" s="2" t="s">
        <v>142</v>
      </c>
      <c r="U1159" s="2">
        <v>47848</v>
      </c>
      <c r="V1159" s="2" t="s">
        <v>312</v>
      </c>
      <c r="W1159" s="2" t="s">
        <v>2309</v>
      </c>
      <c r="X1159" s="2" t="s">
        <v>2309</v>
      </c>
      <c r="Y1159" s="2" t="s">
        <v>6173</v>
      </c>
      <c r="Z1159" s="2" t="s">
        <v>359</v>
      </c>
      <c r="AA1159" s="2" t="s">
        <v>14</v>
      </c>
      <c r="AB1159" s="2" t="s">
        <v>14</v>
      </c>
      <c r="AC1159" s="2">
        <v>2018</v>
      </c>
      <c r="AD1159" s="2" t="s">
        <v>6201</v>
      </c>
      <c r="AE1159" s="2" t="s">
        <v>6202</v>
      </c>
      <c r="AF1159" s="2" t="s">
        <v>6203</v>
      </c>
    </row>
    <row r="1160" spans="1:32" ht="53.4" hidden="1">
      <c r="A1160" s="1">
        <f t="shared" si="18"/>
        <v>1159</v>
      </c>
      <c r="B1160" s="2" t="s">
        <v>2298</v>
      </c>
      <c r="C1160" s="2" t="s">
        <v>2563</v>
      </c>
      <c r="D1160" s="2" t="s">
        <v>3671</v>
      </c>
      <c r="E1160" s="2" t="s">
        <v>321</v>
      </c>
      <c r="F1160" s="2">
        <v>8675009670201710</v>
      </c>
      <c r="G1160" s="2">
        <v>13</v>
      </c>
      <c r="H1160" s="2">
        <v>2018</v>
      </c>
      <c r="I1160" s="2" t="s">
        <v>4972</v>
      </c>
      <c r="J1160" s="2">
        <v>9168704000142</v>
      </c>
      <c r="K1160" s="6">
        <v>43265</v>
      </c>
      <c r="L1160" s="2" t="s">
        <v>6209</v>
      </c>
      <c r="M1160" s="2" t="s">
        <v>5861</v>
      </c>
      <c r="N1160" s="2" t="s">
        <v>406</v>
      </c>
      <c r="O1160" s="2">
        <v>12</v>
      </c>
      <c r="P1160" s="3">
        <v>18799.2</v>
      </c>
      <c r="Q1160" s="3">
        <v>225590.39999999999</v>
      </c>
      <c r="R1160" s="2" t="s">
        <v>56</v>
      </c>
      <c r="S1160" s="2" t="s">
        <v>64</v>
      </c>
      <c r="T1160" s="2" t="s">
        <v>54</v>
      </c>
      <c r="U1160" s="2">
        <v>45090</v>
      </c>
      <c r="V1160" s="2" t="s">
        <v>312</v>
      </c>
      <c r="W1160" s="2" t="s">
        <v>2309</v>
      </c>
      <c r="X1160" s="2" t="s">
        <v>2309</v>
      </c>
      <c r="Y1160" s="2" t="s">
        <v>6173</v>
      </c>
      <c r="Z1160" s="2" t="s">
        <v>359</v>
      </c>
      <c r="AA1160" s="2" t="s">
        <v>14</v>
      </c>
      <c r="AB1160" s="2" t="s">
        <v>14</v>
      </c>
      <c r="AC1160" s="2">
        <v>2018</v>
      </c>
      <c r="AD1160" s="2" t="s">
        <v>6201</v>
      </c>
      <c r="AE1160" s="2" t="s">
        <v>6202</v>
      </c>
      <c r="AF1160" s="2" t="s">
        <v>6203</v>
      </c>
    </row>
    <row r="1161" spans="1:32" ht="53.4" hidden="1">
      <c r="A1161" s="1">
        <f t="shared" si="18"/>
        <v>1160</v>
      </c>
      <c r="B1161" s="2" t="s">
        <v>2298</v>
      </c>
      <c r="C1161" s="2" t="s">
        <v>2563</v>
      </c>
      <c r="D1161" s="2" t="s">
        <v>3671</v>
      </c>
      <c r="E1161" s="2" t="s">
        <v>321</v>
      </c>
      <c r="F1161" s="2">
        <v>8675001420201900</v>
      </c>
      <c r="G1161" s="2">
        <v>5</v>
      </c>
      <c r="H1161" s="2">
        <v>2019</v>
      </c>
      <c r="I1161" s="2" t="s">
        <v>2287</v>
      </c>
      <c r="J1161" s="2">
        <v>6064175000149</v>
      </c>
      <c r="K1161" s="6">
        <v>43521</v>
      </c>
      <c r="L1161" s="2" t="s">
        <v>6210</v>
      </c>
      <c r="M1161" s="2" t="s">
        <v>6211</v>
      </c>
      <c r="N1161" s="2" t="s">
        <v>406</v>
      </c>
      <c r="O1161" s="2">
        <v>12</v>
      </c>
      <c r="P1161" s="3">
        <v>15113.09</v>
      </c>
      <c r="Q1161" s="3">
        <v>181357.03</v>
      </c>
      <c r="R1161" s="2" t="s">
        <v>17</v>
      </c>
      <c r="S1161" s="2" t="s">
        <v>64</v>
      </c>
      <c r="T1161" s="2" t="s">
        <v>142</v>
      </c>
      <c r="U1161" s="2">
        <v>44616</v>
      </c>
      <c r="V1161" s="2" t="s">
        <v>312</v>
      </c>
      <c r="W1161" s="2" t="s">
        <v>2309</v>
      </c>
      <c r="X1161" s="2" t="s">
        <v>2309</v>
      </c>
      <c r="Y1161" s="2" t="s">
        <v>6173</v>
      </c>
      <c r="Z1161" s="2" t="s">
        <v>323</v>
      </c>
      <c r="AA1161" s="2" t="s">
        <v>14</v>
      </c>
      <c r="AB1161" s="2" t="s">
        <v>14</v>
      </c>
      <c r="AC1161" s="2">
        <v>2019</v>
      </c>
      <c r="AD1161" s="2" t="s">
        <v>6192</v>
      </c>
      <c r="AE1161" s="2" t="s">
        <v>6193</v>
      </c>
      <c r="AF1161" s="2" t="s">
        <v>6194</v>
      </c>
    </row>
    <row r="1162" spans="1:32" ht="66.599999999999994" hidden="1">
      <c r="A1162" s="1">
        <f t="shared" si="18"/>
        <v>1161</v>
      </c>
      <c r="B1162" s="2" t="s">
        <v>2298</v>
      </c>
      <c r="C1162" s="2" t="s">
        <v>2563</v>
      </c>
      <c r="D1162" s="2" t="s">
        <v>3671</v>
      </c>
      <c r="E1162" s="2" t="s">
        <v>321</v>
      </c>
      <c r="F1162" s="2">
        <v>8675007897201720</v>
      </c>
      <c r="G1162" s="2">
        <v>18</v>
      </c>
      <c r="H1162" s="2">
        <v>2018</v>
      </c>
      <c r="I1162" s="2" t="s">
        <v>2281</v>
      </c>
      <c r="J1162" s="2">
        <v>34028316000707</v>
      </c>
      <c r="K1162" s="6">
        <v>43378</v>
      </c>
      <c r="L1162" s="2" t="s">
        <v>4731</v>
      </c>
      <c r="M1162" s="2" t="s">
        <v>6212</v>
      </c>
      <c r="N1162" s="2" t="s">
        <v>406</v>
      </c>
      <c r="O1162" s="2">
        <v>12</v>
      </c>
      <c r="P1162" s="3">
        <v>7415.53</v>
      </c>
      <c r="Q1162" s="3">
        <v>88986.4</v>
      </c>
      <c r="R1162" s="2" t="s">
        <v>174</v>
      </c>
      <c r="S1162" s="2" t="s">
        <v>64</v>
      </c>
      <c r="T1162" s="2" t="s">
        <v>142</v>
      </c>
      <c r="U1162" s="2">
        <v>45203</v>
      </c>
      <c r="V1162" s="2" t="s">
        <v>312</v>
      </c>
      <c r="W1162" s="2" t="s">
        <v>2309</v>
      </c>
      <c r="X1162" s="2" t="s">
        <v>2309</v>
      </c>
      <c r="Y1162" s="2" t="s">
        <v>6173</v>
      </c>
      <c r="Z1162" s="2" t="s">
        <v>359</v>
      </c>
      <c r="AA1162" s="2" t="s">
        <v>14</v>
      </c>
      <c r="AB1162" s="2" t="s">
        <v>14</v>
      </c>
      <c r="AC1162" s="2">
        <v>2018</v>
      </c>
      <c r="AD1162" s="2" t="s">
        <v>6201</v>
      </c>
      <c r="AE1162" s="2" t="s">
        <v>6202</v>
      </c>
      <c r="AF1162" s="2" t="s">
        <v>6203</v>
      </c>
    </row>
    <row r="1163" spans="1:32" ht="53.4" hidden="1">
      <c r="A1163" s="1">
        <f t="shared" si="18"/>
        <v>1162</v>
      </c>
      <c r="B1163" s="2" t="s">
        <v>2298</v>
      </c>
      <c r="C1163" s="2" t="s">
        <v>2563</v>
      </c>
      <c r="D1163" s="2" t="s">
        <v>3671</v>
      </c>
      <c r="E1163" s="2" t="s">
        <v>321</v>
      </c>
      <c r="F1163" s="2">
        <v>8675004212201950</v>
      </c>
      <c r="G1163" s="2">
        <v>6</v>
      </c>
      <c r="H1163" s="2">
        <v>2019</v>
      </c>
      <c r="I1163" s="2" t="s">
        <v>6213</v>
      </c>
      <c r="J1163" s="2">
        <v>5423963000111</v>
      </c>
      <c r="K1163" s="6">
        <v>43531</v>
      </c>
      <c r="L1163" s="2" t="s">
        <v>6214</v>
      </c>
      <c r="M1163" s="2" t="s">
        <v>4330</v>
      </c>
      <c r="N1163" s="2" t="s">
        <v>406</v>
      </c>
      <c r="O1163" s="2">
        <v>12</v>
      </c>
      <c r="P1163" s="3">
        <v>6125.5</v>
      </c>
      <c r="Q1163" s="3">
        <v>73506</v>
      </c>
      <c r="R1163" s="2" t="s">
        <v>17</v>
      </c>
      <c r="S1163" s="2" t="s">
        <v>64</v>
      </c>
      <c r="T1163" s="2" t="s">
        <v>142</v>
      </c>
      <c r="U1163" s="2">
        <v>44446</v>
      </c>
      <c r="V1163" s="2" t="s">
        <v>312</v>
      </c>
      <c r="W1163" s="2" t="s">
        <v>2309</v>
      </c>
      <c r="X1163" s="2" t="s">
        <v>2309</v>
      </c>
      <c r="Y1163" s="2" t="s">
        <v>6173</v>
      </c>
      <c r="Z1163" s="2" t="s">
        <v>333</v>
      </c>
      <c r="AA1163" s="2" t="s">
        <v>483</v>
      </c>
      <c r="AB1163" s="2" t="s">
        <v>14</v>
      </c>
      <c r="AC1163" s="2">
        <v>2019</v>
      </c>
      <c r="AD1163" s="2" t="s">
        <v>6192</v>
      </c>
      <c r="AE1163" s="2" t="s">
        <v>6193</v>
      </c>
      <c r="AF1163" s="2" t="s">
        <v>6194</v>
      </c>
    </row>
    <row r="1164" spans="1:32" ht="66.599999999999994" hidden="1">
      <c r="A1164" s="1">
        <f t="shared" si="18"/>
        <v>1163</v>
      </c>
      <c r="B1164" s="2" t="s">
        <v>2298</v>
      </c>
      <c r="C1164" s="2" t="s">
        <v>2563</v>
      </c>
      <c r="D1164" s="2" t="s">
        <v>3671</v>
      </c>
      <c r="E1164" s="2" t="s">
        <v>321</v>
      </c>
      <c r="F1164" s="2">
        <v>8675000189201920</v>
      </c>
      <c r="G1164" s="2">
        <v>7</v>
      </c>
      <c r="H1164" s="2">
        <v>2019</v>
      </c>
      <c r="I1164" s="2" t="s">
        <v>6215</v>
      </c>
      <c r="J1164" s="2">
        <v>76535764000143</v>
      </c>
      <c r="K1164" s="6">
        <v>43594</v>
      </c>
      <c r="L1164" s="2" t="s">
        <v>4519</v>
      </c>
      <c r="M1164" s="2" t="s">
        <v>4013</v>
      </c>
      <c r="N1164" s="2" t="s">
        <v>406</v>
      </c>
      <c r="O1164" s="2">
        <v>12</v>
      </c>
      <c r="P1164" s="3">
        <v>573.20000000000005</v>
      </c>
      <c r="Q1164" s="3">
        <v>6878.4</v>
      </c>
      <c r="R1164" s="2" t="s">
        <v>174</v>
      </c>
      <c r="S1164" s="2" t="s">
        <v>64</v>
      </c>
      <c r="T1164" s="2" t="s">
        <v>142</v>
      </c>
      <c r="U1164" s="2">
        <v>44324</v>
      </c>
      <c r="V1164" s="2" t="s">
        <v>312</v>
      </c>
      <c r="W1164" s="2" t="s">
        <v>2309</v>
      </c>
      <c r="X1164" s="2" t="s">
        <v>2309</v>
      </c>
      <c r="Y1164" s="2" t="s">
        <v>6173</v>
      </c>
      <c r="Z1164" s="2" t="s">
        <v>333</v>
      </c>
      <c r="AA1164" s="2" t="s">
        <v>657</v>
      </c>
      <c r="AB1164" s="2">
        <v>200109</v>
      </c>
      <c r="AC1164" s="2">
        <v>2019</v>
      </c>
      <c r="AD1164" s="2" t="s">
        <v>6201</v>
      </c>
      <c r="AE1164" s="2" t="s">
        <v>6202</v>
      </c>
      <c r="AF1164" s="2" t="s">
        <v>6203</v>
      </c>
    </row>
    <row r="1165" spans="1:32" ht="53.4" hidden="1">
      <c r="A1165" s="1">
        <f t="shared" si="18"/>
        <v>1164</v>
      </c>
      <c r="B1165" s="2" t="s">
        <v>2298</v>
      </c>
      <c r="C1165" s="2" t="s">
        <v>2563</v>
      </c>
      <c r="D1165" s="2" t="s">
        <v>3671</v>
      </c>
      <c r="E1165" s="2" t="s">
        <v>321</v>
      </c>
      <c r="F1165" s="2">
        <v>8675003301201980</v>
      </c>
      <c r="G1165" s="2">
        <v>3</v>
      </c>
      <c r="H1165" s="2">
        <v>2021</v>
      </c>
      <c r="I1165" s="2" t="s">
        <v>6216</v>
      </c>
      <c r="J1165" s="2">
        <v>22166193000198</v>
      </c>
      <c r="K1165" s="6">
        <v>44250</v>
      </c>
      <c r="L1165" s="2" t="s">
        <v>6217</v>
      </c>
      <c r="M1165" s="2" t="s">
        <v>6218</v>
      </c>
      <c r="N1165" s="2" t="s">
        <v>406</v>
      </c>
      <c r="O1165" s="2">
        <v>12</v>
      </c>
      <c r="P1165" s="3">
        <v>1049.05</v>
      </c>
      <c r="Q1165" s="3">
        <v>12588.6</v>
      </c>
      <c r="R1165" s="2" t="s">
        <v>17</v>
      </c>
      <c r="S1165" s="2" t="s">
        <v>64</v>
      </c>
      <c r="T1165" s="2" t="s">
        <v>142</v>
      </c>
      <c r="U1165" s="2">
        <v>44614</v>
      </c>
      <c r="V1165" s="2" t="s">
        <v>312</v>
      </c>
      <c r="W1165" s="2" t="s">
        <v>2309</v>
      </c>
      <c r="X1165" s="2" t="s">
        <v>2309</v>
      </c>
      <c r="Y1165" s="2" t="s">
        <v>6173</v>
      </c>
      <c r="Z1165" s="2" t="s">
        <v>323</v>
      </c>
      <c r="AA1165" s="2" t="s">
        <v>14</v>
      </c>
      <c r="AB1165" s="2" t="s">
        <v>14</v>
      </c>
      <c r="AC1165" s="2">
        <v>2021</v>
      </c>
      <c r="AD1165" s="2" t="s">
        <v>6192</v>
      </c>
      <c r="AE1165" s="2" t="s">
        <v>6193</v>
      </c>
      <c r="AF1165" s="2" t="s">
        <v>6194</v>
      </c>
    </row>
    <row r="1166" spans="1:32" ht="119.4" hidden="1">
      <c r="A1166" s="1">
        <f t="shared" si="18"/>
        <v>1165</v>
      </c>
      <c r="B1166" s="2" t="s">
        <v>2298</v>
      </c>
      <c r="C1166" s="2" t="s">
        <v>2563</v>
      </c>
      <c r="D1166" s="2" t="s">
        <v>3671</v>
      </c>
      <c r="E1166" s="2" t="s">
        <v>321</v>
      </c>
      <c r="F1166" s="2">
        <v>8675018223201830</v>
      </c>
      <c r="G1166" s="2">
        <v>13</v>
      </c>
      <c r="H1166" s="2">
        <v>2019</v>
      </c>
      <c r="I1166" s="2" t="s">
        <v>6219</v>
      </c>
      <c r="J1166" s="2">
        <v>173802000101</v>
      </c>
      <c r="K1166" s="6">
        <v>43781</v>
      </c>
      <c r="L1166" s="2" t="s">
        <v>6220</v>
      </c>
      <c r="M1166" s="2" t="s">
        <v>6221</v>
      </c>
      <c r="N1166" s="2" t="s">
        <v>406</v>
      </c>
      <c r="O1166" s="2">
        <v>12</v>
      </c>
      <c r="P1166" s="3">
        <v>240791.67</v>
      </c>
      <c r="Q1166" s="3">
        <v>2889500</v>
      </c>
      <c r="R1166" s="2" t="s">
        <v>39</v>
      </c>
      <c r="S1166" s="2" t="s">
        <v>16</v>
      </c>
      <c r="T1166" s="2" t="s">
        <v>542</v>
      </c>
      <c r="U1166" s="2">
        <v>44512</v>
      </c>
      <c r="V1166" s="2" t="s">
        <v>312</v>
      </c>
      <c r="W1166" s="2" t="s">
        <v>2309</v>
      </c>
      <c r="X1166" s="2" t="s">
        <v>2309</v>
      </c>
      <c r="Y1166" s="2" t="s">
        <v>6173</v>
      </c>
      <c r="Z1166" s="2" t="s">
        <v>333</v>
      </c>
      <c r="AA1166" s="2" t="s">
        <v>483</v>
      </c>
      <c r="AB1166" s="2" t="s">
        <v>14</v>
      </c>
      <c r="AC1166" s="2">
        <v>2019</v>
      </c>
      <c r="AD1166" s="2" t="s">
        <v>6201</v>
      </c>
      <c r="AE1166" s="2" t="s">
        <v>6202</v>
      </c>
      <c r="AF1166" s="2" t="s">
        <v>6203</v>
      </c>
    </row>
    <row r="1167" spans="1:32" ht="40.200000000000003" hidden="1">
      <c r="A1167" s="1">
        <f t="shared" si="18"/>
        <v>1166</v>
      </c>
      <c r="B1167" s="2" t="s">
        <v>2298</v>
      </c>
      <c r="C1167" s="2" t="s">
        <v>2563</v>
      </c>
      <c r="D1167" s="2" t="s">
        <v>3704</v>
      </c>
      <c r="E1167" s="2" t="s">
        <v>321</v>
      </c>
      <c r="F1167" s="2">
        <v>8650000330201540</v>
      </c>
      <c r="G1167" s="2">
        <v>2</v>
      </c>
      <c r="H1167" s="2">
        <v>2015</v>
      </c>
      <c r="I1167" s="2" t="s">
        <v>6222</v>
      </c>
      <c r="J1167" s="2">
        <v>8336783000190</v>
      </c>
      <c r="K1167" s="6">
        <v>42006</v>
      </c>
      <c r="L1167" s="2" t="s">
        <v>6223</v>
      </c>
      <c r="M1167" s="2" t="s">
        <v>6223</v>
      </c>
      <c r="N1167" s="2" t="s">
        <v>406</v>
      </c>
      <c r="O1167" s="2">
        <v>12</v>
      </c>
      <c r="P1167" s="3">
        <v>14675.07</v>
      </c>
      <c r="Q1167" s="3">
        <v>176100.89</v>
      </c>
      <c r="R1167" s="2" t="s">
        <v>174</v>
      </c>
      <c r="S1167" s="2" t="s">
        <v>64</v>
      </c>
      <c r="T1167" s="2" t="s">
        <v>113</v>
      </c>
      <c r="U1167" s="2">
        <v>47848</v>
      </c>
      <c r="V1167" s="2" t="s">
        <v>312</v>
      </c>
      <c r="W1167" s="2" t="s">
        <v>2309</v>
      </c>
      <c r="X1167" s="2" t="s">
        <v>2309</v>
      </c>
      <c r="Y1167" s="2" t="s">
        <v>6224</v>
      </c>
      <c r="Z1167" s="2" t="s">
        <v>359</v>
      </c>
      <c r="AA1167" s="2" t="s">
        <v>14</v>
      </c>
      <c r="AB1167" s="2" t="s">
        <v>14</v>
      </c>
      <c r="AC1167" s="2">
        <v>2015</v>
      </c>
      <c r="AD1167" s="2" t="s">
        <v>6225</v>
      </c>
      <c r="AE1167" s="2" t="s">
        <v>6226</v>
      </c>
      <c r="AF1167" s="2" t="s">
        <v>3709</v>
      </c>
    </row>
    <row r="1168" spans="1:32" ht="40.200000000000003" hidden="1">
      <c r="A1168" s="1">
        <f t="shared" si="18"/>
        <v>1167</v>
      </c>
      <c r="B1168" s="2" t="s">
        <v>2298</v>
      </c>
      <c r="C1168" s="2" t="s">
        <v>2563</v>
      </c>
      <c r="D1168" s="2" t="s">
        <v>3704</v>
      </c>
      <c r="E1168" s="2" t="s">
        <v>321</v>
      </c>
      <c r="F1168" s="2">
        <v>8666000131201480</v>
      </c>
      <c r="G1168" s="2">
        <v>5</v>
      </c>
      <c r="H1168" s="2">
        <v>2014</v>
      </c>
      <c r="I1168" s="2" t="s">
        <v>6227</v>
      </c>
      <c r="J1168" s="2">
        <v>82508433000117</v>
      </c>
      <c r="K1168" s="6">
        <v>41641</v>
      </c>
      <c r="L1168" s="2" t="s">
        <v>4243</v>
      </c>
      <c r="M1168" s="2" t="s">
        <v>4243</v>
      </c>
      <c r="N1168" s="2" t="s">
        <v>406</v>
      </c>
      <c r="O1168" s="2">
        <v>12</v>
      </c>
      <c r="P1168" s="3">
        <v>11497.94</v>
      </c>
      <c r="Q1168" s="3">
        <v>137975.28</v>
      </c>
      <c r="R1168" s="2" t="s">
        <v>174</v>
      </c>
      <c r="S1168" s="2" t="s">
        <v>64</v>
      </c>
      <c r="T1168" s="2" t="s">
        <v>113</v>
      </c>
      <c r="U1168" s="2">
        <v>47848</v>
      </c>
      <c r="V1168" s="2" t="s">
        <v>312</v>
      </c>
      <c r="W1168" s="2" t="s">
        <v>2309</v>
      </c>
      <c r="X1168" s="2" t="s">
        <v>2309</v>
      </c>
      <c r="Y1168" s="2" t="s">
        <v>6224</v>
      </c>
      <c r="Z1168" s="2" t="s">
        <v>359</v>
      </c>
      <c r="AA1168" s="2" t="s">
        <v>14</v>
      </c>
      <c r="AB1168" s="2" t="s">
        <v>14</v>
      </c>
      <c r="AC1168" s="2">
        <v>2014</v>
      </c>
      <c r="AD1168" s="2" t="s">
        <v>6225</v>
      </c>
      <c r="AE1168" s="2" t="s">
        <v>6226</v>
      </c>
      <c r="AF1168" s="2" t="s">
        <v>3709</v>
      </c>
    </row>
    <row r="1169" spans="1:32" ht="40.200000000000003" hidden="1">
      <c r="A1169" s="1">
        <f t="shared" si="18"/>
        <v>1168</v>
      </c>
      <c r="B1169" s="2" t="s">
        <v>2298</v>
      </c>
      <c r="C1169" s="2" t="s">
        <v>2563</v>
      </c>
      <c r="D1169" s="2" t="s">
        <v>3704</v>
      </c>
      <c r="E1169" s="2" t="s">
        <v>321</v>
      </c>
      <c r="F1169" s="2">
        <v>8812000600201600</v>
      </c>
      <c r="G1169" s="2">
        <v>6</v>
      </c>
      <c r="H1169" s="2">
        <v>2016</v>
      </c>
      <c r="I1169" s="2" t="s">
        <v>4071</v>
      </c>
      <c r="J1169" s="2">
        <v>3506307000157</v>
      </c>
      <c r="K1169" s="6">
        <v>42435</v>
      </c>
      <c r="L1169" s="2" t="s">
        <v>6228</v>
      </c>
      <c r="M1169" s="2" t="s">
        <v>6229</v>
      </c>
      <c r="N1169" s="2" t="s">
        <v>406</v>
      </c>
      <c r="O1169" s="2">
        <v>12</v>
      </c>
      <c r="P1169" s="3">
        <v>30229</v>
      </c>
      <c r="Q1169" s="3">
        <v>362748</v>
      </c>
      <c r="R1169" s="2" t="s">
        <v>174</v>
      </c>
      <c r="S1169" s="2" t="s">
        <v>64</v>
      </c>
      <c r="T1169" s="2" t="s">
        <v>142</v>
      </c>
      <c r="U1169" s="2">
        <v>44261</v>
      </c>
      <c r="V1169" s="2" t="s">
        <v>312</v>
      </c>
      <c r="W1169" s="2" t="s">
        <v>2309</v>
      </c>
      <c r="X1169" s="2" t="s">
        <v>2309</v>
      </c>
      <c r="Y1169" s="2" t="s">
        <v>6224</v>
      </c>
      <c r="Z1169" s="2" t="s">
        <v>323</v>
      </c>
      <c r="AA1169" s="2" t="s">
        <v>14</v>
      </c>
      <c r="AB1169" s="2" t="s">
        <v>14</v>
      </c>
      <c r="AC1169" s="2">
        <v>2016</v>
      </c>
      <c r="AD1169" s="2" t="s">
        <v>6225</v>
      </c>
      <c r="AE1169" s="2" t="s">
        <v>6226</v>
      </c>
      <c r="AF1169" s="2" t="s">
        <v>3709</v>
      </c>
    </row>
    <row r="1170" spans="1:32" ht="53.4" hidden="1">
      <c r="A1170" s="1">
        <f t="shared" si="18"/>
        <v>1169</v>
      </c>
      <c r="B1170" s="2" t="s">
        <v>2298</v>
      </c>
      <c r="C1170" s="2" t="s">
        <v>2563</v>
      </c>
      <c r="D1170" s="2" t="s">
        <v>3704</v>
      </c>
      <c r="E1170" s="2" t="s">
        <v>321</v>
      </c>
      <c r="F1170" s="2">
        <v>8812003936201960</v>
      </c>
      <c r="G1170" s="2">
        <v>5</v>
      </c>
      <c r="H1170" s="2">
        <v>2020</v>
      </c>
      <c r="I1170" s="2" t="s">
        <v>6230</v>
      </c>
      <c r="J1170" s="2">
        <v>28319607000158</v>
      </c>
      <c r="K1170" s="6">
        <v>43928</v>
      </c>
      <c r="L1170" s="2" t="s">
        <v>6231</v>
      </c>
      <c r="M1170" s="2" t="s">
        <v>4119</v>
      </c>
      <c r="N1170" s="2" t="s">
        <v>406</v>
      </c>
      <c r="O1170" s="2">
        <v>12</v>
      </c>
      <c r="P1170" s="3">
        <v>43917.41</v>
      </c>
      <c r="Q1170" s="3">
        <v>527008.96</v>
      </c>
      <c r="R1170" s="2" t="s">
        <v>174</v>
      </c>
      <c r="S1170" s="2" t="s">
        <v>64</v>
      </c>
      <c r="T1170" s="2" t="s">
        <v>1289</v>
      </c>
      <c r="U1170" s="2">
        <v>44293</v>
      </c>
      <c r="V1170" s="2" t="s">
        <v>312</v>
      </c>
      <c r="W1170" s="2" t="s">
        <v>2309</v>
      </c>
      <c r="X1170" s="2" t="s">
        <v>2309</v>
      </c>
      <c r="Y1170" s="2" t="s">
        <v>6224</v>
      </c>
      <c r="Z1170" s="2" t="s">
        <v>323</v>
      </c>
      <c r="AA1170" s="2" t="s">
        <v>14</v>
      </c>
      <c r="AB1170" s="2" t="s">
        <v>14</v>
      </c>
      <c r="AC1170" s="2">
        <v>2020</v>
      </c>
      <c r="AD1170" s="2" t="s">
        <v>6225</v>
      </c>
      <c r="AE1170" s="2" t="s">
        <v>6226</v>
      </c>
      <c r="AF1170" s="2" t="s">
        <v>3709</v>
      </c>
    </row>
    <row r="1171" spans="1:32" ht="40.200000000000003" hidden="1">
      <c r="A1171" s="1">
        <f t="shared" ref="A1171:A1234" si="19">A1170+1</f>
        <v>1170</v>
      </c>
      <c r="B1171" s="2" t="s">
        <v>2298</v>
      </c>
      <c r="C1171" s="2" t="s">
        <v>2563</v>
      </c>
      <c r="D1171" s="2" t="s">
        <v>3704</v>
      </c>
      <c r="E1171" s="2" t="s">
        <v>321</v>
      </c>
      <c r="F1171" s="2">
        <v>8812001814201850</v>
      </c>
      <c r="G1171" s="2">
        <v>5</v>
      </c>
      <c r="H1171" s="2">
        <v>2019</v>
      </c>
      <c r="I1171" s="2" t="s">
        <v>6232</v>
      </c>
      <c r="J1171" s="2">
        <v>79929774000151</v>
      </c>
      <c r="K1171" s="6">
        <v>43585</v>
      </c>
      <c r="L1171" s="2" t="s">
        <v>4177</v>
      </c>
      <c r="M1171" s="2" t="s">
        <v>6233</v>
      </c>
      <c r="N1171" s="2" t="s">
        <v>406</v>
      </c>
      <c r="O1171" s="2">
        <v>12</v>
      </c>
      <c r="P1171" s="3">
        <v>91079.58</v>
      </c>
      <c r="Q1171" s="3">
        <v>1092955</v>
      </c>
      <c r="R1171" s="2" t="s">
        <v>174</v>
      </c>
      <c r="S1171" s="2" t="s">
        <v>64</v>
      </c>
      <c r="T1171" s="2" t="s">
        <v>256</v>
      </c>
      <c r="U1171" s="2">
        <v>44316</v>
      </c>
      <c r="V1171" s="2" t="s">
        <v>312</v>
      </c>
      <c r="W1171" s="2" t="s">
        <v>2309</v>
      </c>
      <c r="X1171" s="2" t="s">
        <v>2309</v>
      </c>
      <c r="Y1171" s="2" t="s">
        <v>6224</v>
      </c>
      <c r="Z1171" s="2" t="s">
        <v>323</v>
      </c>
      <c r="AA1171" s="2" t="s">
        <v>14</v>
      </c>
      <c r="AB1171" s="2" t="s">
        <v>14</v>
      </c>
      <c r="AC1171" s="2">
        <v>2019</v>
      </c>
      <c r="AD1171" s="2" t="s">
        <v>6225</v>
      </c>
      <c r="AE1171" s="2" t="s">
        <v>6226</v>
      </c>
      <c r="AF1171" s="2" t="s">
        <v>3709</v>
      </c>
    </row>
    <row r="1172" spans="1:32" ht="53.4" hidden="1">
      <c r="A1172" s="1">
        <f t="shared" si="19"/>
        <v>1171</v>
      </c>
      <c r="B1172" s="2" t="s">
        <v>2298</v>
      </c>
      <c r="C1172" s="2" t="s">
        <v>2563</v>
      </c>
      <c r="D1172" s="2" t="s">
        <v>3704</v>
      </c>
      <c r="E1172" s="2" t="s">
        <v>321</v>
      </c>
      <c r="F1172" s="2">
        <v>8812000520201720</v>
      </c>
      <c r="G1172" s="2">
        <v>5</v>
      </c>
      <c r="H1172" s="2">
        <v>2017</v>
      </c>
      <c r="I1172" s="2" t="s">
        <v>6234</v>
      </c>
      <c r="J1172" s="2">
        <v>29223336000103</v>
      </c>
      <c r="K1172" s="6">
        <v>42862</v>
      </c>
      <c r="L1172" s="2" t="s">
        <v>2896</v>
      </c>
      <c r="M1172" s="2" t="s">
        <v>2896</v>
      </c>
      <c r="N1172" s="2" t="s">
        <v>406</v>
      </c>
      <c r="O1172" s="2">
        <v>12</v>
      </c>
      <c r="P1172" s="3">
        <v>15908.96</v>
      </c>
      <c r="Q1172" s="3">
        <v>190907.51</v>
      </c>
      <c r="R1172" s="2" t="s">
        <v>17</v>
      </c>
      <c r="S1172" s="2" t="s">
        <v>64</v>
      </c>
      <c r="T1172" s="2" t="s">
        <v>142</v>
      </c>
      <c r="U1172" s="2">
        <v>44323</v>
      </c>
      <c r="V1172" s="2" t="s">
        <v>312</v>
      </c>
      <c r="W1172" s="2" t="s">
        <v>2309</v>
      </c>
      <c r="X1172" s="2" t="s">
        <v>2309</v>
      </c>
      <c r="Y1172" s="2" t="s">
        <v>6224</v>
      </c>
      <c r="Z1172" s="2" t="s">
        <v>323</v>
      </c>
      <c r="AA1172" s="2" t="s">
        <v>14</v>
      </c>
      <c r="AB1172" s="2" t="s">
        <v>14</v>
      </c>
      <c r="AC1172" s="2">
        <v>2017</v>
      </c>
      <c r="AD1172" s="2" t="s">
        <v>6225</v>
      </c>
      <c r="AE1172" s="2" t="s">
        <v>6226</v>
      </c>
      <c r="AF1172" s="2" t="s">
        <v>3709</v>
      </c>
    </row>
    <row r="1173" spans="1:32" ht="53.4" hidden="1">
      <c r="A1173" s="1">
        <f t="shared" si="19"/>
        <v>1172</v>
      </c>
      <c r="B1173" s="2" t="s">
        <v>2298</v>
      </c>
      <c r="C1173" s="2" t="s">
        <v>2563</v>
      </c>
      <c r="D1173" s="2" t="s">
        <v>3704</v>
      </c>
      <c r="E1173" s="2" t="s">
        <v>321</v>
      </c>
      <c r="F1173" s="2">
        <v>8812003584201940</v>
      </c>
      <c r="G1173" s="2">
        <v>6</v>
      </c>
      <c r="H1173" s="2">
        <v>2020</v>
      </c>
      <c r="I1173" s="2" t="s">
        <v>6235</v>
      </c>
      <c r="J1173" s="2">
        <v>10439655000114</v>
      </c>
      <c r="K1173" s="6">
        <v>43991</v>
      </c>
      <c r="L1173" s="2" t="s">
        <v>6236</v>
      </c>
      <c r="M1173" s="2" t="s">
        <v>6237</v>
      </c>
      <c r="N1173" s="2" t="s">
        <v>406</v>
      </c>
      <c r="O1173" s="2">
        <v>12</v>
      </c>
      <c r="P1173" s="3">
        <v>7916.66</v>
      </c>
      <c r="Q1173" s="3">
        <v>94999.92</v>
      </c>
      <c r="R1173" s="2" t="s">
        <v>174</v>
      </c>
      <c r="S1173" s="2" t="s">
        <v>64</v>
      </c>
      <c r="T1173" s="2" t="s">
        <v>256</v>
      </c>
      <c r="U1173" s="2">
        <v>44356</v>
      </c>
      <c r="V1173" s="2" t="s">
        <v>312</v>
      </c>
      <c r="W1173" s="2" t="s">
        <v>2309</v>
      </c>
      <c r="X1173" s="2" t="s">
        <v>2309</v>
      </c>
      <c r="Y1173" s="2" t="s">
        <v>6224</v>
      </c>
      <c r="Z1173" s="2" t="s">
        <v>323</v>
      </c>
      <c r="AA1173" s="2" t="s">
        <v>14</v>
      </c>
      <c r="AB1173" s="2" t="s">
        <v>14</v>
      </c>
      <c r="AC1173" s="2">
        <v>2020</v>
      </c>
      <c r="AD1173" s="2" t="s">
        <v>6225</v>
      </c>
      <c r="AE1173" s="2" t="s">
        <v>6226</v>
      </c>
      <c r="AF1173" s="2" t="s">
        <v>3709</v>
      </c>
    </row>
    <row r="1174" spans="1:32" ht="40.200000000000003" hidden="1">
      <c r="A1174" s="1">
        <f t="shared" si="19"/>
        <v>1173</v>
      </c>
      <c r="B1174" s="2" t="s">
        <v>2298</v>
      </c>
      <c r="C1174" s="2" t="s">
        <v>2563</v>
      </c>
      <c r="D1174" s="2" t="s">
        <v>3704</v>
      </c>
      <c r="E1174" s="2" t="s">
        <v>321</v>
      </c>
      <c r="F1174" s="2">
        <v>8812000686201740</v>
      </c>
      <c r="G1174" s="2">
        <v>6</v>
      </c>
      <c r="H1174" s="2">
        <v>2017</v>
      </c>
      <c r="I1174" s="2" t="s">
        <v>4475</v>
      </c>
      <c r="J1174" s="2">
        <v>3506307000157</v>
      </c>
      <c r="K1174" s="6">
        <v>42911</v>
      </c>
      <c r="L1174" s="2" t="s">
        <v>6238</v>
      </c>
      <c r="M1174" s="2" t="s">
        <v>6239</v>
      </c>
      <c r="N1174" s="2" t="s">
        <v>406</v>
      </c>
      <c r="O1174" s="2">
        <v>12</v>
      </c>
      <c r="P1174" s="3">
        <v>32500</v>
      </c>
      <c r="Q1174" s="3">
        <v>390000</v>
      </c>
      <c r="R1174" s="2" t="s">
        <v>174</v>
      </c>
      <c r="S1174" s="2" t="s">
        <v>64</v>
      </c>
      <c r="T1174" s="2" t="s">
        <v>256</v>
      </c>
      <c r="U1174" s="2">
        <v>44372</v>
      </c>
      <c r="V1174" s="2" t="s">
        <v>312</v>
      </c>
      <c r="W1174" s="2" t="s">
        <v>2309</v>
      </c>
      <c r="X1174" s="2" t="s">
        <v>2309</v>
      </c>
      <c r="Y1174" s="2" t="s">
        <v>6224</v>
      </c>
      <c r="Z1174" s="2" t="s">
        <v>323</v>
      </c>
      <c r="AA1174" s="2" t="s">
        <v>14</v>
      </c>
      <c r="AB1174" s="2" t="s">
        <v>14</v>
      </c>
      <c r="AC1174" s="2">
        <v>2017</v>
      </c>
      <c r="AD1174" s="2" t="s">
        <v>6225</v>
      </c>
      <c r="AE1174" s="2" t="s">
        <v>6226</v>
      </c>
      <c r="AF1174" s="2" t="s">
        <v>3709</v>
      </c>
    </row>
    <row r="1175" spans="1:32" ht="40.200000000000003" hidden="1">
      <c r="A1175" s="1">
        <f t="shared" si="19"/>
        <v>1174</v>
      </c>
      <c r="B1175" s="2" t="s">
        <v>2298</v>
      </c>
      <c r="C1175" s="2" t="s">
        <v>2563</v>
      </c>
      <c r="D1175" s="2" t="s">
        <v>3704</v>
      </c>
      <c r="E1175" s="2" t="s">
        <v>321</v>
      </c>
      <c r="F1175" s="2">
        <v>8812000649201810</v>
      </c>
      <c r="G1175" s="2">
        <v>8</v>
      </c>
      <c r="H1175" s="2">
        <v>2020</v>
      </c>
      <c r="I1175" s="2" t="s">
        <v>6240</v>
      </c>
      <c r="J1175" s="2">
        <v>40432544000147</v>
      </c>
      <c r="K1175" s="6">
        <v>44012</v>
      </c>
      <c r="L1175" s="2" t="s">
        <v>6241</v>
      </c>
      <c r="M1175" s="2" t="s">
        <v>6242</v>
      </c>
      <c r="N1175" s="2" t="s">
        <v>406</v>
      </c>
      <c r="O1175" s="2">
        <v>12</v>
      </c>
      <c r="P1175" s="3">
        <v>216.67</v>
      </c>
      <c r="Q1175" s="3">
        <v>2600</v>
      </c>
      <c r="R1175" s="2" t="s">
        <v>174</v>
      </c>
      <c r="S1175" s="2" t="s">
        <v>64</v>
      </c>
      <c r="T1175" s="2" t="s">
        <v>38</v>
      </c>
      <c r="U1175" s="2">
        <v>44377</v>
      </c>
      <c r="V1175" s="2" t="s">
        <v>312</v>
      </c>
      <c r="W1175" s="2" t="s">
        <v>2309</v>
      </c>
      <c r="X1175" s="2" t="s">
        <v>2309</v>
      </c>
      <c r="Y1175" s="2" t="s">
        <v>6224</v>
      </c>
      <c r="Z1175" s="2" t="s">
        <v>323</v>
      </c>
      <c r="AA1175" s="2" t="s">
        <v>14</v>
      </c>
      <c r="AB1175" s="2" t="s">
        <v>14</v>
      </c>
      <c r="AC1175" s="2">
        <v>2020</v>
      </c>
      <c r="AD1175" s="2" t="s">
        <v>6225</v>
      </c>
      <c r="AE1175" s="2" t="s">
        <v>6226</v>
      </c>
      <c r="AF1175" s="2" t="s">
        <v>3709</v>
      </c>
    </row>
    <row r="1176" spans="1:32" ht="40.200000000000003" hidden="1">
      <c r="A1176" s="1">
        <f t="shared" si="19"/>
        <v>1175</v>
      </c>
      <c r="B1176" s="2" t="s">
        <v>2298</v>
      </c>
      <c r="C1176" s="2" t="s">
        <v>2563</v>
      </c>
      <c r="D1176" s="2" t="s">
        <v>3704</v>
      </c>
      <c r="E1176" s="2" t="s">
        <v>321</v>
      </c>
      <c r="F1176" s="2">
        <v>8812000918202060</v>
      </c>
      <c r="G1176" s="2">
        <v>12</v>
      </c>
      <c r="H1176" s="2">
        <v>2020</v>
      </c>
      <c r="I1176" s="2" t="s">
        <v>2287</v>
      </c>
      <c r="J1176" s="2">
        <v>6064175000149</v>
      </c>
      <c r="K1176" s="6">
        <v>44014</v>
      </c>
      <c r="L1176" s="2" t="s">
        <v>6243</v>
      </c>
      <c r="M1176" s="2" t="s">
        <v>6244</v>
      </c>
      <c r="N1176" s="2" t="s">
        <v>406</v>
      </c>
      <c r="O1176" s="2">
        <v>12</v>
      </c>
      <c r="P1176" s="3">
        <v>54166.67</v>
      </c>
      <c r="Q1176" s="3">
        <v>650000</v>
      </c>
      <c r="R1176" s="2" t="s">
        <v>174</v>
      </c>
      <c r="S1176" s="2" t="s">
        <v>64</v>
      </c>
      <c r="T1176" s="2" t="s">
        <v>142</v>
      </c>
      <c r="U1176" s="2">
        <v>44379</v>
      </c>
      <c r="V1176" s="2" t="s">
        <v>312</v>
      </c>
      <c r="W1176" s="2" t="s">
        <v>2309</v>
      </c>
      <c r="X1176" s="2" t="s">
        <v>2309</v>
      </c>
      <c r="Y1176" s="2" t="s">
        <v>6224</v>
      </c>
      <c r="Z1176" s="2" t="s">
        <v>323</v>
      </c>
      <c r="AA1176" s="2" t="s">
        <v>14</v>
      </c>
      <c r="AB1176" s="2" t="s">
        <v>14</v>
      </c>
      <c r="AC1176" s="2">
        <v>2020</v>
      </c>
      <c r="AD1176" s="2" t="s">
        <v>6225</v>
      </c>
      <c r="AE1176" s="2" t="s">
        <v>6226</v>
      </c>
      <c r="AF1176" s="2" t="s">
        <v>3709</v>
      </c>
    </row>
    <row r="1177" spans="1:32" ht="53.4" hidden="1">
      <c r="A1177" s="1">
        <f t="shared" si="19"/>
        <v>1176</v>
      </c>
      <c r="B1177" s="2" t="s">
        <v>2298</v>
      </c>
      <c r="C1177" s="2" t="s">
        <v>2563</v>
      </c>
      <c r="D1177" s="2" t="s">
        <v>3704</v>
      </c>
      <c r="E1177" s="2" t="s">
        <v>321</v>
      </c>
      <c r="F1177" s="2">
        <v>8812003215201610</v>
      </c>
      <c r="G1177" s="2">
        <v>7</v>
      </c>
      <c r="H1177" s="2">
        <v>2017</v>
      </c>
      <c r="I1177" s="2" t="s">
        <v>6245</v>
      </c>
      <c r="J1177" s="2">
        <v>3399966000131</v>
      </c>
      <c r="K1177" s="6">
        <v>42920</v>
      </c>
      <c r="L1177" s="2" t="s">
        <v>6246</v>
      </c>
      <c r="M1177" s="2" t="s">
        <v>6247</v>
      </c>
      <c r="N1177" s="2" t="s">
        <v>406</v>
      </c>
      <c r="O1177" s="2">
        <v>12</v>
      </c>
      <c r="P1177" s="3">
        <v>5921.64</v>
      </c>
      <c r="Q1177" s="3">
        <v>71059.679999999993</v>
      </c>
      <c r="R1177" s="2" t="s">
        <v>39</v>
      </c>
      <c r="S1177" s="2" t="s">
        <v>64</v>
      </c>
      <c r="T1177" s="2" t="s">
        <v>542</v>
      </c>
      <c r="U1177" s="2">
        <v>44381</v>
      </c>
      <c r="V1177" s="2" t="s">
        <v>312</v>
      </c>
      <c r="W1177" s="2" t="s">
        <v>2309</v>
      </c>
      <c r="X1177" s="2" t="s">
        <v>2309</v>
      </c>
      <c r="Y1177" s="2" t="s">
        <v>6224</v>
      </c>
      <c r="Z1177" s="2" t="s">
        <v>323</v>
      </c>
      <c r="AA1177" s="2" t="s">
        <v>14</v>
      </c>
      <c r="AB1177" s="2" t="s">
        <v>14</v>
      </c>
      <c r="AC1177" s="2">
        <v>2017</v>
      </c>
      <c r="AD1177" s="2" t="s">
        <v>6225</v>
      </c>
      <c r="AE1177" s="2" t="s">
        <v>6226</v>
      </c>
      <c r="AF1177" s="2" t="s">
        <v>3709</v>
      </c>
    </row>
    <row r="1178" spans="1:32" ht="40.200000000000003" hidden="1">
      <c r="A1178" s="1">
        <f t="shared" si="19"/>
        <v>1177</v>
      </c>
      <c r="B1178" s="2" t="s">
        <v>2298</v>
      </c>
      <c r="C1178" s="2" t="s">
        <v>2563</v>
      </c>
      <c r="D1178" s="2" t="s">
        <v>3704</v>
      </c>
      <c r="E1178" s="2" t="s">
        <v>321</v>
      </c>
      <c r="F1178" s="2">
        <v>8812000669201710</v>
      </c>
      <c r="G1178" s="2">
        <v>1</v>
      </c>
      <c r="H1178" s="2">
        <v>2017</v>
      </c>
      <c r="I1178" s="2" t="s">
        <v>6248</v>
      </c>
      <c r="J1178" s="2">
        <v>83566299000173</v>
      </c>
      <c r="K1178" s="6">
        <v>42931</v>
      </c>
      <c r="L1178" s="2" t="s">
        <v>4160</v>
      </c>
      <c r="M1178" s="2" t="s">
        <v>6249</v>
      </c>
      <c r="N1178" s="2" t="s">
        <v>406</v>
      </c>
      <c r="O1178" s="2">
        <v>12</v>
      </c>
      <c r="P1178" s="3">
        <v>2500</v>
      </c>
      <c r="Q1178" s="3">
        <v>30000</v>
      </c>
      <c r="R1178" s="2" t="s">
        <v>39</v>
      </c>
      <c r="S1178" s="2" t="s">
        <v>64</v>
      </c>
      <c r="T1178" s="2" t="s">
        <v>542</v>
      </c>
      <c r="U1178" s="2">
        <v>44392</v>
      </c>
      <c r="V1178" s="2" t="s">
        <v>312</v>
      </c>
      <c r="W1178" s="2" t="s">
        <v>2309</v>
      </c>
      <c r="X1178" s="2" t="s">
        <v>2309</v>
      </c>
      <c r="Y1178" s="2" t="s">
        <v>6224</v>
      </c>
      <c r="Z1178" s="2" t="s">
        <v>323</v>
      </c>
      <c r="AA1178" s="2" t="s">
        <v>14</v>
      </c>
      <c r="AB1178" s="2" t="s">
        <v>14</v>
      </c>
      <c r="AC1178" s="2">
        <v>2017</v>
      </c>
      <c r="AD1178" s="2" t="s">
        <v>6225</v>
      </c>
      <c r="AE1178" s="2" t="s">
        <v>6226</v>
      </c>
      <c r="AF1178" s="2" t="s">
        <v>3709</v>
      </c>
    </row>
    <row r="1179" spans="1:32" ht="40.200000000000003" hidden="1">
      <c r="A1179" s="1">
        <f t="shared" si="19"/>
        <v>1178</v>
      </c>
      <c r="B1179" s="2" t="s">
        <v>2298</v>
      </c>
      <c r="C1179" s="2" t="s">
        <v>2563</v>
      </c>
      <c r="D1179" s="2" t="s">
        <v>3704</v>
      </c>
      <c r="E1179" s="2" t="s">
        <v>321</v>
      </c>
      <c r="F1179" s="2">
        <v>8812000918201840</v>
      </c>
      <c r="G1179" s="2">
        <v>10</v>
      </c>
      <c r="H1179" s="2">
        <v>2019</v>
      </c>
      <c r="I1179" s="2" t="s">
        <v>6250</v>
      </c>
      <c r="J1179" s="2">
        <v>9285968000186</v>
      </c>
      <c r="K1179" s="6">
        <v>43663</v>
      </c>
      <c r="L1179" s="2" t="s">
        <v>3011</v>
      </c>
      <c r="M1179" s="2" t="s">
        <v>3011</v>
      </c>
      <c r="N1179" s="2" t="s">
        <v>406</v>
      </c>
      <c r="O1179" s="2">
        <v>12</v>
      </c>
      <c r="P1179" s="3">
        <v>1732.87</v>
      </c>
      <c r="Q1179" s="3">
        <v>20794.490000000002</v>
      </c>
      <c r="R1179" s="2" t="s">
        <v>56</v>
      </c>
      <c r="S1179" s="2" t="s">
        <v>64</v>
      </c>
      <c r="T1179" s="2" t="s">
        <v>142</v>
      </c>
      <c r="U1179" s="2">
        <v>44394</v>
      </c>
      <c r="V1179" s="2" t="s">
        <v>312</v>
      </c>
      <c r="W1179" s="2" t="s">
        <v>2309</v>
      </c>
      <c r="X1179" s="2" t="s">
        <v>2309</v>
      </c>
      <c r="Y1179" s="2" t="s">
        <v>6224</v>
      </c>
      <c r="Z1179" s="2" t="s">
        <v>323</v>
      </c>
      <c r="AA1179" s="2" t="s">
        <v>14</v>
      </c>
      <c r="AB1179" s="2" t="s">
        <v>14</v>
      </c>
      <c r="AC1179" s="2">
        <v>2019</v>
      </c>
      <c r="AD1179" s="2" t="s">
        <v>6225</v>
      </c>
      <c r="AE1179" s="2" t="s">
        <v>6226</v>
      </c>
      <c r="AF1179" s="2" t="s">
        <v>3709</v>
      </c>
    </row>
    <row r="1180" spans="1:32" ht="40.200000000000003" hidden="1">
      <c r="A1180" s="1">
        <f t="shared" si="19"/>
        <v>1179</v>
      </c>
      <c r="B1180" s="2" t="s">
        <v>2298</v>
      </c>
      <c r="C1180" s="2" t="s">
        <v>2563</v>
      </c>
      <c r="D1180" s="2" t="s">
        <v>3704</v>
      </c>
      <c r="E1180" s="2" t="s">
        <v>321</v>
      </c>
      <c r="F1180" s="2">
        <v>8812000241202060</v>
      </c>
      <c r="G1180" s="2">
        <v>13</v>
      </c>
      <c r="H1180" s="2">
        <v>2020</v>
      </c>
      <c r="I1180" s="2" t="s">
        <v>6251</v>
      </c>
      <c r="J1180" s="2">
        <v>23059643000106</v>
      </c>
      <c r="K1180" s="6">
        <v>44047</v>
      </c>
      <c r="L1180" s="2" t="s">
        <v>6252</v>
      </c>
      <c r="M1180" s="2" t="s">
        <v>6253</v>
      </c>
      <c r="N1180" s="2" t="s">
        <v>406</v>
      </c>
      <c r="O1180" s="2">
        <v>12</v>
      </c>
      <c r="P1180" s="3">
        <v>3749.58</v>
      </c>
      <c r="Q1180" s="3">
        <v>44994.96</v>
      </c>
      <c r="R1180" s="2" t="s">
        <v>174</v>
      </c>
      <c r="S1180" s="2" t="s">
        <v>64</v>
      </c>
      <c r="T1180" s="2" t="s">
        <v>142</v>
      </c>
      <c r="U1180" s="2">
        <v>44412</v>
      </c>
      <c r="V1180" s="2" t="s">
        <v>312</v>
      </c>
      <c r="W1180" s="2" t="s">
        <v>2309</v>
      </c>
      <c r="X1180" s="2" t="s">
        <v>2309</v>
      </c>
      <c r="Y1180" s="2" t="s">
        <v>6224</v>
      </c>
      <c r="Z1180" s="2" t="s">
        <v>323</v>
      </c>
      <c r="AA1180" s="2" t="s">
        <v>14</v>
      </c>
      <c r="AB1180" s="2" t="s">
        <v>14</v>
      </c>
      <c r="AC1180" s="2">
        <v>2020</v>
      </c>
      <c r="AD1180" s="2" t="s">
        <v>6225</v>
      </c>
      <c r="AE1180" s="2" t="s">
        <v>6226</v>
      </c>
      <c r="AF1180" s="2" t="s">
        <v>3709</v>
      </c>
    </row>
    <row r="1181" spans="1:32" ht="40.200000000000003" hidden="1">
      <c r="A1181" s="1">
        <f t="shared" si="19"/>
        <v>1180</v>
      </c>
      <c r="B1181" s="2" t="s">
        <v>2298</v>
      </c>
      <c r="C1181" s="2" t="s">
        <v>2563</v>
      </c>
      <c r="D1181" s="2" t="s">
        <v>3704</v>
      </c>
      <c r="E1181" s="2" t="s">
        <v>321</v>
      </c>
      <c r="F1181" s="2">
        <v>8812003843201930</v>
      </c>
      <c r="G1181" s="2">
        <v>15</v>
      </c>
      <c r="H1181" s="2">
        <v>2020</v>
      </c>
      <c r="I1181" s="2" t="s">
        <v>4555</v>
      </c>
      <c r="J1181" s="2">
        <v>79283065000141</v>
      </c>
      <c r="K1181" s="6">
        <v>44069</v>
      </c>
      <c r="L1181" s="2" t="s">
        <v>6254</v>
      </c>
      <c r="M1181" s="2" t="s">
        <v>6255</v>
      </c>
      <c r="N1181" s="2" t="s">
        <v>406</v>
      </c>
      <c r="O1181" s="2">
        <v>12</v>
      </c>
      <c r="P1181" s="3">
        <v>46705.45</v>
      </c>
      <c r="Q1181" s="3">
        <v>560465.4</v>
      </c>
      <c r="R1181" s="2" t="s">
        <v>174</v>
      </c>
      <c r="S1181" s="2" t="s">
        <v>64</v>
      </c>
      <c r="T1181" s="2" t="s">
        <v>256</v>
      </c>
      <c r="U1181" s="2">
        <v>44434</v>
      </c>
      <c r="V1181" s="2" t="s">
        <v>312</v>
      </c>
      <c r="W1181" s="2" t="s">
        <v>2309</v>
      </c>
      <c r="X1181" s="2" t="s">
        <v>2309</v>
      </c>
      <c r="Y1181" s="2" t="s">
        <v>6224</v>
      </c>
      <c r="Z1181" s="2" t="s">
        <v>323</v>
      </c>
      <c r="AA1181" s="2" t="s">
        <v>14</v>
      </c>
      <c r="AB1181" s="2" t="s">
        <v>14</v>
      </c>
      <c r="AC1181" s="2">
        <v>2020</v>
      </c>
      <c r="AD1181" s="2" t="s">
        <v>6225</v>
      </c>
      <c r="AE1181" s="2" t="s">
        <v>6226</v>
      </c>
      <c r="AF1181" s="2" t="s">
        <v>3709</v>
      </c>
    </row>
    <row r="1182" spans="1:32" ht="40.200000000000003" hidden="1">
      <c r="A1182" s="1">
        <f t="shared" si="19"/>
        <v>1181</v>
      </c>
      <c r="B1182" s="2" t="s">
        <v>2298</v>
      </c>
      <c r="C1182" s="2" t="s">
        <v>2563</v>
      </c>
      <c r="D1182" s="2" t="s">
        <v>3704</v>
      </c>
      <c r="E1182" s="2" t="s">
        <v>321</v>
      </c>
      <c r="F1182" s="2">
        <v>8812003648201910</v>
      </c>
      <c r="G1182" s="2">
        <v>13</v>
      </c>
      <c r="H1182" s="2">
        <v>2019</v>
      </c>
      <c r="I1182" s="2" t="s">
        <v>4827</v>
      </c>
      <c r="J1182" s="2">
        <v>78533312000158</v>
      </c>
      <c r="K1182" s="6">
        <v>43781</v>
      </c>
      <c r="L1182" s="2" t="s">
        <v>5583</v>
      </c>
      <c r="M1182" s="2" t="s">
        <v>6256</v>
      </c>
      <c r="N1182" s="2" t="s">
        <v>406</v>
      </c>
      <c r="O1182" s="2">
        <v>12</v>
      </c>
      <c r="P1182" s="3">
        <v>81225.98</v>
      </c>
      <c r="Q1182" s="3">
        <v>974711.76</v>
      </c>
      <c r="R1182" s="2" t="s">
        <v>174</v>
      </c>
      <c r="S1182" s="2" t="s">
        <v>64</v>
      </c>
      <c r="T1182" s="2" t="s">
        <v>256</v>
      </c>
      <c r="U1182" s="2">
        <v>44512</v>
      </c>
      <c r="V1182" s="2" t="s">
        <v>312</v>
      </c>
      <c r="W1182" s="2" t="s">
        <v>2309</v>
      </c>
      <c r="X1182" s="2" t="s">
        <v>2309</v>
      </c>
      <c r="Y1182" s="2" t="s">
        <v>6224</v>
      </c>
      <c r="Z1182" s="2" t="s">
        <v>323</v>
      </c>
      <c r="AA1182" s="2" t="s">
        <v>14</v>
      </c>
      <c r="AB1182" s="2" t="s">
        <v>14</v>
      </c>
      <c r="AC1182" s="2">
        <v>2019</v>
      </c>
      <c r="AD1182" s="2" t="s">
        <v>6225</v>
      </c>
      <c r="AE1182" s="2" t="s">
        <v>6226</v>
      </c>
      <c r="AF1182" s="2" t="s">
        <v>3709</v>
      </c>
    </row>
    <row r="1183" spans="1:32" ht="40.200000000000003" hidden="1">
      <c r="A1183" s="1">
        <f t="shared" si="19"/>
        <v>1182</v>
      </c>
      <c r="B1183" s="2" t="s">
        <v>2298</v>
      </c>
      <c r="C1183" s="2" t="s">
        <v>2563</v>
      </c>
      <c r="D1183" s="2" t="s">
        <v>3704</v>
      </c>
      <c r="E1183" s="2" t="s">
        <v>321</v>
      </c>
      <c r="F1183" s="2">
        <v>8812000255202160</v>
      </c>
      <c r="G1183" s="2">
        <v>2</v>
      </c>
      <c r="H1183" s="2">
        <v>2021</v>
      </c>
      <c r="I1183" s="2" t="s">
        <v>4071</v>
      </c>
      <c r="J1183" s="2">
        <v>3506307000157</v>
      </c>
      <c r="K1183" s="6">
        <v>44256</v>
      </c>
      <c r="L1183" s="2" t="s">
        <v>6257</v>
      </c>
      <c r="M1183" s="2" t="s">
        <v>6257</v>
      </c>
      <c r="N1183" s="2" t="s">
        <v>406</v>
      </c>
      <c r="O1183" s="2">
        <v>12</v>
      </c>
      <c r="P1183" s="3">
        <v>97325.37</v>
      </c>
      <c r="Q1183" s="3">
        <v>1167904.43</v>
      </c>
      <c r="R1183" s="2" t="s">
        <v>174</v>
      </c>
      <c r="S1183" s="2" t="s">
        <v>64</v>
      </c>
      <c r="T1183" s="2" t="s">
        <v>142</v>
      </c>
      <c r="U1183" s="2">
        <v>44621</v>
      </c>
      <c r="V1183" s="2" t="s">
        <v>312</v>
      </c>
      <c r="W1183" s="2" t="s">
        <v>2309</v>
      </c>
      <c r="X1183" s="2" t="s">
        <v>2309</v>
      </c>
      <c r="Y1183" s="2" t="s">
        <v>6224</v>
      </c>
      <c r="Z1183" s="2" t="s">
        <v>333</v>
      </c>
      <c r="AA1183" s="2" t="s">
        <v>657</v>
      </c>
      <c r="AB1183" s="2">
        <v>200109</v>
      </c>
      <c r="AC1183" s="2">
        <v>2021</v>
      </c>
      <c r="AD1183" s="2" t="s">
        <v>6225</v>
      </c>
      <c r="AE1183" s="2" t="s">
        <v>6226</v>
      </c>
      <c r="AF1183" s="2" t="s">
        <v>3709</v>
      </c>
    </row>
    <row r="1184" spans="1:32" ht="40.200000000000003" hidden="1">
      <c r="A1184" s="1">
        <f t="shared" si="19"/>
        <v>1183</v>
      </c>
      <c r="B1184" s="2" t="s">
        <v>2298</v>
      </c>
      <c r="C1184" s="2" t="s">
        <v>2563</v>
      </c>
      <c r="D1184" s="2" t="s">
        <v>3704</v>
      </c>
      <c r="E1184" s="2" t="s">
        <v>321</v>
      </c>
      <c r="F1184" s="2">
        <v>8666010650201370</v>
      </c>
      <c r="G1184" s="2">
        <v>3</v>
      </c>
      <c r="H1184" s="2">
        <v>2021</v>
      </c>
      <c r="I1184" s="2" t="s">
        <v>6258</v>
      </c>
      <c r="J1184" s="2">
        <v>10723267000160</v>
      </c>
      <c r="K1184" s="6">
        <v>44228</v>
      </c>
      <c r="L1184" s="2" t="s">
        <v>6259</v>
      </c>
      <c r="M1184" s="2" t="s">
        <v>6260</v>
      </c>
      <c r="N1184" s="2" t="s">
        <v>406</v>
      </c>
      <c r="O1184" s="2">
        <v>12</v>
      </c>
      <c r="P1184" s="3">
        <v>1001043.52</v>
      </c>
      <c r="Q1184" s="3">
        <v>12012522.199999999</v>
      </c>
      <c r="R1184" s="2" t="s">
        <v>174</v>
      </c>
      <c r="S1184" s="2" t="s">
        <v>64</v>
      </c>
      <c r="T1184" s="2" t="s">
        <v>1282</v>
      </c>
      <c r="U1184" s="2">
        <v>44958</v>
      </c>
      <c r="V1184" s="2" t="s">
        <v>312</v>
      </c>
      <c r="W1184" s="2" t="s">
        <v>2309</v>
      </c>
      <c r="X1184" s="2" t="s">
        <v>2309</v>
      </c>
      <c r="Y1184" s="2" t="s">
        <v>6224</v>
      </c>
      <c r="Z1184" s="2" t="s">
        <v>323</v>
      </c>
      <c r="AA1184" s="2" t="s">
        <v>14</v>
      </c>
      <c r="AB1184" s="2" t="s">
        <v>14</v>
      </c>
      <c r="AC1184" s="2">
        <v>2021</v>
      </c>
      <c r="AD1184" s="2" t="s">
        <v>6225</v>
      </c>
      <c r="AE1184" s="2" t="s">
        <v>6226</v>
      </c>
      <c r="AF1184" s="2" t="s">
        <v>3709</v>
      </c>
    </row>
    <row r="1185" spans="1:32" ht="40.200000000000003" hidden="1">
      <c r="A1185" s="1">
        <f t="shared" si="19"/>
        <v>1184</v>
      </c>
      <c r="B1185" s="2" t="s">
        <v>2298</v>
      </c>
      <c r="C1185" s="2" t="s">
        <v>2563</v>
      </c>
      <c r="D1185" s="2" t="s">
        <v>3704</v>
      </c>
      <c r="E1185" s="2" t="s">
        <v>321</v>
      </c>
      <c r="F1185" s="2">
        <v>8812000609201790</v>
      </c>
      <c r="G1185" s="2">
        <v>4</v>
      </c>
      <c r="H1185" s="2">
        <v>2018</v>
      </c>
      <c r="I1185" s="2" t="s">
        <v>3994</v>
      </c>
      <c r="J1185" s="2">
        <v>40432544000147</v>
      </c>
      <c r="K1185" s="6">
        <v>43349</v>
      </c>
      <c r="L1185" s="2" t="s">
        <v>5701</v>
      </c>
      <c r="M1185" s="2" t="s">
        <v>6261</v>
      </c>
      <c r="N1185" s="2" t="s">
        <v>406</v>
      </c>
      <c r="O1185" s="2">
        <v>12</v>
      </c>
      <c r="P1185" s="3">
        <v>1627.06</v>
      </c>
      <c r="Q1185" s="3">
        <v>19524.669999999998</v>
      </c>
      <c r="R1185" s="2" t="s">
        <v>174</v>
      </c>
      <c r="S1185" s="2" t="s">
        <v>64</v>
      </c>
      <c r="T1185" s="2" t="s">
        <v>38</v>
      </c>
      <c r="U1185" s="2">
        <v>45175</v>
      </c>
      <c r="V1185" s="2" t="s">
        <v>312</v>
      </c>
      <c r="W1185" s="2" t="s">
        <v>2309</v>
      </c>
      <c r="X1185" s="2" t="s">
        <v>2309</v>
      </c>
      <c r="Y1185" s="2" t="s">
        <v>6224</v>
      </c>
      <c r="Z1185" s="2" t="s">
        <v>323</v>
      </c>
      <c r="AA1185" s="2" t="s">
        <v>14</v>
      </c>
      <c r="AB1185" s="2" t="s">
        <v>14</v>
      </c>
      <c r="AC1185" s="2">
        <v>2018</v>
      </c>
      <c r="AD1185" s="2" t="s">
        <v>6225</v>
      </c>
      <c r="AE1185" s="2" t="s">
        <v>6226</v>
      </c>
      <c r="AF1185" s="2" t="s">
        <v>3709</v>
      </c>
    </row>
    <row r="1186" spans="1:32" ht="40.200000000000003" hidden="1">
      <c r="A1186" s="1">
        <f t="shared" si="19"/>
        <v>1185</v>
      </c>
      <c r="B1186" s="2" t="s">
        <v>2298</v>
      </c>
      <c r="C1186" s="2" t="s">
        <v>2563</v>
      </c>
      <c r="D1186" s="2" t="s">
        <v>3704</v>
      </c>
      <c r="E1186" s="2" t="s">
        <v>321</v>
      </c>
      <c r="F1186" s="2">
        <v>8812000475201970</v>
      </c>
      <c r="G1186" s="2">
        <v>8</v>
      </c>
      <c r="H1186" s="2">
        <v>2019</v>
      </c>
      <c r="I1186" s="2" t="s">
        <v>6262</v>
      </c>
      <c r="J1186" s="2">
        <v>9168704000142</v>
      </c>
      <c r="K1186" s="6">
        <v>43654</v>
      </c>
      <c r="L1186" s="2" t="s">
        <v>4185</v>
      </c>
      <c r="M1186" s="2" t="s">
        <v>4185</v>
      </c>
      <c r="N1186" s="2" t="s">
        <v>406</v>
      </c>
      <c r="O1186" s="2">
        <v>12</v>
      </c>
      <c r="P1186" s="3">
        <v>3333.33</v>
      </c>
      <c r="Q1186" s="3">
        <v>40000</v>
      </c>
      <c r="R1186" s="2" t="s">
        <v>56</v>
      </c>
      <c r="S1186" s="2" t="s">
        <v>64</v>
      </c>
      <c r="T1186" s="2" t="s">
        <v>54</v>
      </c>
      <c r="U1186" s="2">
        <v>45481</v>
      </c>
      <c r="V1186" s="2" t="s">
        <v>312</v>
      </c>
      <c r="W1186" s="2" t="s">
        <v>2309</v>
      </c>
      <c r="X1186" s="2" t="s">
        <v>2309</v>
      </c>
      <c r="Y1186" s="2" t="s">
        <v>6224</v>
      </c>
      <c r="Z1186" s="2" t="s">
        <v>323</v>
      </c>
      <c r="AA1186" s="2" t="s">
        <v>14</v>
      </c>
      <c r="AB1186" s="2" t="s">
        <v>14</v>
      </c>
      <c r="AC1186" s="2">
        <v>2019</v>
      </c>
      <c r="AD1186" s="2" t="s">
        <v>6225</v>
      </c>
      <c r="AE1186" s="2" t="s">
        <v>6226</v>
      </c>
      <c r="AF1186" s="2" t="s">
        <v>3709</v>
      </c>
    </row>
    <row r="1187" spans="1:32" ht="53.4" hidden="1">
      <c r="A1187" s="1">
        <f t="shared" si="19"/>
        <v>1186</v>
      </c>
      <c r="B1187" s="2" t="s">
        <v>2298</v>
      </c>
      <c r="C1187" s="2" t="s">
        <v>2563</v>
      </c>
      <c r="D1187" s="2" t="s">
        <v>3766</v>
      </c>
      <c r="E1187" s="2" t="s">
        <v>321</v>
      </c>
      <c r="F1187" s="2">
        <v>8676001864201840</v>
      </c>
      <c r="G1187" s="2">
        <v>3</v>
      </c>
      <c r="H1187" s="2">
        <v>2019</v>
      </c>
      <c r="I1187" s="2" t="s">
        <v>4540</v>
      </c>
      <c r="J1187" s="2">
        <v>34028316805616</v>
      </c>
      <c r="K1187" s="6">
        <v>43503</v>
      </c>
      <c r="L1187" s="2" t="s">
        <v>6263</v>
      </c>
      <c r="M1187" s="2" t="s">
        <v>6263</v>
      </c>
      <c r="N1187" s="2" t="s">
        <v>406</v>
      </c>
      <c r="O1187" s="2">
        <v>12</v>
      </c>
      <c r="P1187" s="3">
        <v>650.53</v>
      </c>
      <c r="Q1187" s="3">
        <v>7806.34</v>
      </c>
      <c r="R1187" s="2" t="s">
        <v>56</v>
      </c>
      <c r="S1187" s="2" t="s">
        <v>64</v>
      </c>
      <c r="T1187" s="2" t="s">
        <v>142</v>
      </c>
      <c r="U1187" s="2">
        <v>44585</v>
      </c>
      <c r="V1187" s="2" t="s">
        <v>312</v>
      </c>
      <c r="W1187" s="2" t="s">
        <v>2309</v>
      </c>
      <c r="X1187" s="2" t="s">
        <v>2309</v>
      </c>
      <c r="Y1187" s="2" t="s">
        <v>6264</v>
      </c>
      <c r="Z1187" s="2" t="s">
        <v>359</v>
      </c>
      <c r="AA1187" s="2" t="s">
        <v>14</v>
      </c>
      <c r="AB1187" s="2" t="s">
        <v>14</v>
      </c>
      <c r="AC1187" s="2">
        <v>2019</v>
      </c>
      <c r="AD1187" s="2" t="s">
        <v>6265</v>
      </c>
      <c r="AE1187" s="2" t="s">
        <v>6266</v>
      </c>
      <c r="AF1187" s="2" t="s">
        <v>6267</v>
      </c>
    </row>
    <row r="1188" spans="1:32" ht="53.4" hidden="1">
      <c r="A1188" s="1">
        <f t="shared" si="19"/>
        <v>1187</v>
      </c>
      <c r="B1188" s="2" t="s">
        <v>2298</v>
      </c>
      <c r="C1188" s="2" t="s">
        <v>2563</v>
      </c>
      <c r="D1188" s="2" t="s">
        <v>3766</v>
      </c>
      <c r="E1188" s="2" t="s">
        <v>321</v>
      </c>
      <c r="F1188" s="2">
        <v>8676002124201820</v>
      </c>
      <c r="G1188" s="2">
        <v>2</v>
      </c>
      <c r="H1188" s="2">
        <v>2019</v>
      </c>
      <c r="I1188" s="2" t="s">
        <v>6268</v>
      </c>
      <c r="J1188" s="2">
        <v>25278459000182</v>
      </c>
      <c r="K1188" s="6">
        <v>43542</v>
      </c>
      <c r="L1188" s="2" t="s">
        <v>6269</v>
      </c>
      <c r="M1188" s="2" t="s">
        <v>6270</v>
      </c>
      <c r="N1188" s="2" t="s">
        <v>406</v>
      </c>
      <c r="O1188" s="2">
        <v>12</v>
      </c>
      <c r="P1188" s="3">
        <v>46351.360000000001</v>
      </c>
      <c r="Q1188" s="3">
        <v>556216.31999999995</v>
      </c>
      <c r="R1188" s="2" t="s">
        <v>174</v>
      </c>
      <c r="S1188" s="2" t="s">
        <v>64</v>
      </c>
      <c r="T1188" s="2" t="s">
        <v>256</v>
      </c>
      <c r="U1188" s="2">
        <v>44636</v>
      </c>
      <c r="V1188" s="2" t="s">
        <v>312</v>
      </c>
      <c r="W1188" s="2" t="s">
        <v>2309</v>
      </c>
      <c r="X1188" s="2" t="s">
        <v>2309</v>
      </c>
      <c r="Y1188" s="2" t="s">
        <v>6264</v>
      </c>
      <c r="Z1188" s="2" t="s">
        <v>333</v>
      </c>
      <c r="AA1188" s="2" t="s">
        <v>463</v>
      </c>
      <c r="AB1188" s="2">
        <v>200109</v>
      </c>
      <c r="AC1188" s="2">
        <v>2019</v>
      </c>
      <c r="AD1188" s="2" t="s">
        <v>6265</v>
      </c>
      <c r="AE1188" s="2" t="s">
        <v>6266</v>
      </c>
      <c r="AF1188" s="2" t="s">
        <v>6267</v>
      </c>
    </row>
    <row r="1189" spans="1:32" ht="93" hidden="1">
      <c r="A1189" s="1">
        <f t="shared" si="19"/>
        <v>1188</v>
      </c>
      <c r="B1189" s="2" t="s">
        <v>2298</v>
      </c>
      <c r="C1189" s="2" t="s">
        <v>2563</v>
      </c>
      <c r="D1189" s="2" t="s">
        <v>3766</v>
      </c>
      <c r="E1189" s="2" t="s">
        <v>321</v>
      </c>
      <c r="F1189" s="2">
        <v>8676000466201990</v>
      </c>
      <c r="G1189" s="2">
        <v>7</v>
      </c>
      <c r="H1189" s="2">
        <v>2019</v>
      </c>
      <c r="I1189" s="2" t="s">
        <v>6271</v>
      </c>
      <c r="J1189" s="2">
        <v>61600839000155</v>
      </c>
      <c r="K1189" s="6">
        <v>43573</v>
      </c>
      <c r="L1189" s="2" t="s">
        <v>6272</v>
      </c>
      <c r="M1189" s="2" t="s">
        <v>6273</v>
      </c>
      <c r="N1189" s="2" t="s">
        <v>406</v>
      </c>
      <c r="O1189" s="2">
        <v>12</v>
      </c>
      <c r="P1189" s="3">
        <v>650</v>
      </c>
      <c r="Q1189" s="3">
        <v>7800</v>
      </c>
      <c r="R1189" s="2" t="s">
        <v>174</v>
      </c>
      <c r="S1189" s="2" t="s">
        <v>64</v>
      </c>
      <c r="T1189" s="2" t="s">
        <v>142</v>
      </c>
      <c r="U1189" s="2">
        <v>44310</v>
      </c>
      <c r="V1189" s="2" t="s">
        <v>312</v>
      </c>
      <c r="W1189" s="2" t="s">
        <v>2309</v>
      </c>
      <c r="X1189" s="2" t="s">
        <v>2309</v>
      </c>
      <c r="Y1189" s="2" t="s">
        <v>6264</v>
      </c>
      <c r="Z1189" s="2" t="s">
        <v>4327</v>
      </c>
      <c r="AA1189" s="2" t="s">
        <v>14</v>
      </c>
      <c r="AB1189" s="2" t="s">
        <v>14</v>
      </c>
      <c r="AC1189" s="2">
        <v>2019</v>
      </c>
      <c r="AD1189" s="2" t="s">
        <v>6265</v>
      </c>
      <c r="AE1189" s="2" t="s">
        <v>6266</v>
      </c>
      <c r="AF1189" s="2" t="s">
        <v>6267</v>
      </c>
    </row>
    <row r="1190" spans="1:32" ht="79.8" hidden="1">
      <c r="A1190" s="1">
        <f t="shared" si="19"/>
        <v>1189</v>
      </c>
      <c r="B1190" s="2" t="s">
        <v>2298</v>
      </c>
      <c r="C1190" s="2" t="s">
        <v>2563</v>
      </c>
      <c r="D1190" s="2" t="s">
        <v>3766</v>
      </c>
      <c r="E1190" s="2" t="s">
        <v>321</v>
      </c>
      <c r="F1190" s="2">
        <v>8676000961201900</v>
      </c>
      <c r="G1190" s="2">
        <v>4</v>
      </c>
      <c r="H1190" s="2">
        <v>2020</v>
      </c>
      <c r="I1190" s="2" t="s">
        <v>6274</v>
      </c>
      <c r="J1190" s="2">
        <v>23791616000123</v>
      </c>
      <c r="K1190" s="6">
        <v>44007</v>
      </c>
      <c r="L1190" s="2" t="s">
        <v>6275</v>
      </c>
      <c r="M1190" s="2" t="s">
        <v>6276</v>
      </c>
      <c r="N1190" s="2" t="s">
        <v>406</v>
      </c>
      <c r="O1190" s="2">
        <v>12</v>
      </c>
      <c r="P1190" s="3">
        <v>7679.17</v>
      </c>
      <c r="Q1190" s="3">
        <v>92150</v>
      </c>
      <c r="R1190" s="2" t="s">
        <v>174</v>
      </c>
      <c r="S1190" s="2" t="s">
        <v>64</v>
      </c>
      <c r="T1190" s="2" t="s">
        <v>256</v>
      </c>
      <c r="U1190" s="2">
        <v>44378</v>
      </c>
      <c r="V1190" s="2" t="s">
        <v>312</v>
      </c>
      <c r="W1190" s="2" t="s">
        <v>2309</v>
      </c>
      <c r="X1190" s="2" t="s">
        <v>2309</v>
      </c>
      <c r="Y1190" s="2" t="s">
        <v>6264</v>
      </c>
      <c r="Z1190" s="2" t="s">
        <v>323</v>
      </c>
      <c r="AA1190" s="2" t="s">
        <v>14</v>
      </c>
      <c r="AB1190" s="2" t="s">
        <v>14</v>
      </c>
      <c r="AC1190" s="2">
        <v>2020</v>
      </c>
      <c r="AD1190" s="2" t="s">
        <v>6265</v>
      </c>
      <c r="AE1190" s="2" t="s">
        <v>6266</v>
      </c>
      <c r="AF1190" s="2" t="s">
        <v>6267</v>
      </c>
    </row>
    <row r="1191" spans="1:32" ht="93" hidden="1">
      <c r="A1191" s="1">
        <f t="shared" si="19"/>
        <v>1190</v>
      </c>
      <c r="B1191" s="2" t="s">
        <v>2298</v>
      </c>
      <c r="C1191" s="2" t="s">
        <v>2563</v>
      </c>
      <c r="D1191" s="2" t="s">
        <v>3766</v>
      </c>
      <c r="E1191" s="2" t="s">
        <v>321</v>
      </c>
      <c r="F1191" s="2">
        <v>8676000216201950</v>
      </c>
      <c r="G1191" s="2">
        <v>10</v>
      </c>
      <c r="H1191" s="2">
        <v>2019</v>
      </c>
      <c r="I1191" s="2" t="s">
        <v>4191</v>
      </c>
      <c r="J1191" s="2">
        <v>6064175000149</v>
      </c>
      <c r="K1191" s="6">
        <v>43672</v>
      </c>
      <c r="L1191" s="2" t="s">
        <v>6096</v>
      </c>
      <c r="M1191" s="2" t="s">
        <v>6277</v>
      </c>
      <c r="N1191" s="2" t="s">
        <v>406</v>
      </c>
      <c r="O1191" s="2">
        <v>12</v>
      </c>
      <c r="P1191" s="3">
        <v>50000.01</v>
      </c>
      <c r="Q1191" s="3">
        <v>600000.09</v>
      </c>
      <c r="R1191" s="2" t="s">
        <v>174</v>
      </c>
      <c r="S1191" s="2" t="s">
        <v>64</v>
      </c>
      <c r="T1191" s="2" t="s">
        <v>142</v>
      </c>
      <c r="U1191" s="2">
        <v>44402</v>
      </c>
      <c r="V1191" s="2" t="s">
        <v>312</v>
      </c>
      <c r="W1191" s="2" t="s">
        <v>2309</v>
      </c>
      <c r="X1191" s="2" t="s">
        <v>2309</v>
      </c>
      <c r="Y1191" s="2" t="s">
        <v>6264</v>
      </c>
      <c r="Z1191" s="2" t="s">
        <v>333</v>
      </c>
      <c r="AA1191" s="2" t="s">
        <v>483</v>
      </c>
      <c r="AB1191" s="2" t="s">
        <v>14</v>
      </c>
      <c r="AC1191" s="2">
        <v>2019</v>
      </c>
      <c r="AD1191" s="2" t="s">
        <v>6265</v>
      </c>
      <c r="AE1191" s="2" t="s">
        <v>6266</v>
      </c>
      <c r="AF1191" s="2" t="s">
        <v>6267</v>
      </c>
    </row>
    <row r="1192" spans="1:32" ht="66.599999999999994" hidden="1">
      <c r="A1192" s="1">
        <f t="shared" si="19"/>
        <v>1191</v>
      </c>
      <c r="B1192" s="2" t="s">
        <v>2298</v>
      </c>
      <c r="C1192" s="2" t="s">
        <v>2563</v>
      </c>
      <c r="D1192" s="2" t="s">
        <v>3766</v>
      </c>
      <c r="E1192" s="2" t="s">
        <v>321</v>
      </c>
      <c r="F1192" s="2">
        <v>8676001673201960</v>
      </c>
      <c r="G1192" s="2">
        <v>11</v>
      </c>
      <c r="H1192" s="2">
        <v>2019</v>
      </c>
      <c r="I1192" s="2" t="s">
        <v>6278</v>
      </c>
      <c r="J1192" s="2">
        <v>8932545000148</v>
      </c>
      <c r="K1192" s="6">
        <v>44063</v>
      </c>
      <c r="L1192" s="2" t="s">
        <v>6279</v>
      </c>
      <c r="M1192" s="2" t="s">
        <v>6280</v>
      </c>
      <c r="N1192" s="2" t="s">
        <v>406</v>
      </c>
      <c r="O1192" s="2">
        <v>12</v>
      </c>
      <c r="P1192" s="3">
        <v>1247.25</v>
      </c>
      <c r="Q1192" s="3">
        <v>14967</v>
      </c>
      <c r="R1192" s="2" t="s">
        <v>174</v>
      </c>
      <c r="S1192" s="2" t="s">
        <v>64</v>
      </c>
      <c r="T1192" s="2" t="s">
        <v>38</v>
      </c>
      <c r="U1192" s="2">
        <v>44428</v>
      </c>
      <c r="V1192" s="2" t="s">
        <v>312</v>
      </c>
      <c r="W1192" s="2" t="s">
        <v>2309</v>
      </c>
      <c r="X1192" s="2" t="s">
        <v>2309</v>
      </c>
      <c r="Y1192" s="2" t="s">
        <v>6264</v>
      </c>
      <c r="Z1192" s="2" t="s">
        <v>333</v>
      </c>
      <c r="AA1192" s="2" t="s">
        <v>463</v>
      </c>
      <c r="AB1192" s="2">
        <v>200109</v>
      </c>
      <c r="AC1192" s="2">
        <v>2019</v>
      </c>
      <c r="AD1192" s="2" t="s">
        <v>6265</v>
      </c>
      <c r="AE1192" s="2" t="s">
        <v>6266</v>
      </c>
      <c r="AF1192" s="2" t="s">
        <v>6267</v>
      </c>
    </row>
    <row r="1193" spans="1:32" ht="106.2" hidden="1">
      <c r="A1193" s="1">
        <f t="shared" si="19"/>
        <v>1192</v>
      </c>
      <c r="B1193" s="2" t="s">
        <v>2298</v>
      </c>
      <c r="C1193" s="2" t="s">
        <v>2563</v>
      </c>
      <c r="D1193" s="2" t="s">
        <v>3766</v>
      </c>
      <c r="E1193" s="2" t="s">
        <v>321</v>
      </c>
      <c r="F1193" s="2">
        <v>8676001362201900</v>
      </c>
      <c r="G1193" s="2">
        <v>12</v>
      </c>
      <c r="H1193" s="2">
        <v>2019</v>
      </c>
      <c r="I1193" s="2" t="s">
        <v>6281</v>
      </c>
      <c r="J1193" s="2">
        <v>27188869000168</v>
      </c>
      <c r="K1193" s="6">
        <v>43739</v>
      </c>
      <c r="L1193" s="2" t="s">
        <v>6282</v>
      </c>
      <c r="M1193" s="2" t="s">
        <v>6283</v>
      </c>
      <c r="N1193" s="2" t="s">
        <v>406</v>
      </c>
      <c r="O1193" s="2">
        <v>12</v>
      </c>
      <c r="P1193" s="3">
        <v>2160.91</v>
      </c>
      <c r="Q1193" s="3">
        <v>25930.92</v>
      </c>
      <c r="R1193" s="2" t="s">
        <v>174</v>
      </c>
      <c r="S1193" s="2" t="s">
        <v>64</v>
      </c>
      <c r="T1193" s="2" t="s">
        <v>1289</v>
      </c>
      <c r="U1193" s="2">
        <v>44469</v>
      </c>
      <c r="V1193" s="2" t="s">
        <v>312</v>
      </c>
      <c r="W1193" s="2" t="s">
        <v>2309</v>
      </c>
      <c r="X1193" s="2" t="s">
        <v>2309</v>
      </c>
      <c r="Y1193" s="2" t="s">
        <v>6264</v>
      </c>
      <c r="Z1193" s="2" t="s">
        <v>333</v>
      </c>
      <c r="AA1193" s="2" t="s">
        <v>657</v>
      </c>
      <c r="AB1193" s="2">
        <v>200109</v>
      </c>
      <c r="AC1193" s="2">
        <v>2019</v>
      </c>
      <c r="AD1193" s="2" t="s">
        <v>6265</v>
      </c>
      <c r="AE1193" s="2" t="s">
        <v>6266</v>
      </c>
      <c r="AF1193" s="2" t="s">
        <v>6267</v>
      </c>
    </row>
    <row r="1194" spans="1:32" ht="172.2" hidden="1">
      <c r="A1194" s="1">
        <f t="shared" si="19"/>
        <v>1193</v>
      </c>
      <c r="B1194" s="2" t="s">
        <v>2298</v>
      </c>
      <c r="C1194" s="2" t="s">
        <v>2563</v>
      </c>
      <c r="D1194" s="2" t="s">
        <v>3766</v>
      </c>
      <c r="E1194" s="2" t="s">
        <v>321</v>
      </c>
      <c r="F1194" s="2">
        <v>8676003228201690</v>
      </c>
      <c r="G1194" s="2">
        <v>16</v>
      </c>
      <c r="H1194" s="2">
        <v>2018</v>
      </c>
      <c r="I1194" s="2" t="s">
        <v>6284</v>
      </c>
      <c r="J1194" s="2">
        <v>2421421000111</v>
      </c>
      <c r="K1194" s="6">
        <v>43445</v>
      </c>
      <c r="L1194" s="2" t="s">
        <v>6063</v>
      </c>
      <c r="M1194" s="2" t="s">
        <v>6285</v>
      </c>
      <c r="N1194" s="2" t="s">
        <v>406</v>
      </c>
      <c r="O1194" s="2">
        <v>12</v>
      </c>
      <c r="P1194" s="3">
        <v>5262.78</v>
      </c>
      <c r="Q1194" s="3">
        <v>63153.35</v>
      </c>
      <c r="R1194" s="2" t="s">
        <v>174</v>
      </c>
      <c r="S1194" s="2" t="s">
        <v>64</v>
      </c>
      <c r="T1194" s="2" t="s">
        <v>38</v>
      </c>
      <c r="U1194" s="2">
        <v>44360</v>
      </c>
      <c r="V1194" s="2" t="s">
        <v>312</v>
      </c>
      <c r="W1194" s="2" t="s">
        <v>2309</v>
      </c>
      <c r="X1194" s="2" t="s">
        <v>2309</v>
      </c>
      <c r="Y1194" s="2" t="s">
        <v>6264</v>
      </c>
      <c r="Z1194" s="2" t="s">
        <v>333</v>
      </c>
      <c r="AA1194" s="2" t="s">
        <v>463</v>
      </c>
      <c r="AB1194" s="2">
        <v>200109</v>
      </c>
      <c r="AC1194" s="2">
        <v>2018</v>
      </c>
      <c r="AD1194" s="2" t="s">
        <v>6265</v>
      </c>
      <c r="AE1194" s="2" t="s">
        <v>6266</v>
      </c>
      <c r="AF1194" s="2" t="s">
        <v>6267</v>
      </c>
    </row>
    <row r="1195" spans="1:32" ht="132.6" hidden="1">
      <c r="A1195" s="1">
        <f t="shared" si="19"/>
        <v>1194</v>
      </c>
      <c r="B1195" s="2" t="s">
        <v>2298</v>
      </c>
      <c r="C1195" s="2" t="s">
        <v>2563</v>
      </c>
      <c r="D1195" s="2" t="s">
        <v>3766</v>
      </c>
      <c r="E1195" s="2" t="s">
        <v>321</v>
      </c>
      <c r="F1195" s="2">
        <v>8676000907201610</v>
      </c>
      <c r="G1195" s="2">
        <v>7</v>
      </c>
      <c r="H1195" s="2">
        <v>2017</v>
      </c>
      <c r="I1195" s="2" t="s">
        <v>6286</v>
      </c>
      <c r="J1195" s="2">
        <v>1443959000164</v>
      </c>
      <c r="K1195" s="6">
        <v>42828</v>
      </c>
      <c r="L1195" s="2" t="s">
        <v>6287</v>
      </c>
      <c r="M1195" s="2" t="s">
        <v>2793</v>
      </c>
      <c r="N1195" s="2" t="s">
        <v>406</v>
      </c>
      <c r="O1195" s="2">
        <v>12</v>
      </c>
      <c r="P1195" s="3">
        <v>0.01</v>
      </c>
      <c r="Q1195" s="3">
        <v>0.01</v>
      </c>
      <c r="R1195" s="2" t="s">
        <v>17</v>
      </c>
      <c r="S1195" s="2" t="s">
        <v>64</v>
      </c>
      <c r="T1195" s="2" t="s">
        <v>142</v>
      </c>
      <c r="U1195" s="2">
        <v>44655</v>
      </c>
      <c r="V1195" s="2" t="s">
        <v>312</v>
      </c>
      <c r="W1195" s="2" t="s">
        <v>2309</v>
      </c>
      <c r="X1195" s="2" t="s">
        <v>2309</v>
      </c>
      <c r="Y1195" s="2" t="s">
        <v>6264</v>
      </c>
      <c r="Z1195" s="2" t="s">
        <v>323</v>
      </c>
      <c r="AA1195" s="2" t="s">
        <v>14</v>
      </c>
      <c r="AB1195" s="2" t="s">
        <v>14</v>
      </c>
      <c r="AC1195" s="2">
        <v>2017</v>
      </c>
      <c r="AD1195" s="2" t="s">
        <v>6288</v>
      </c>
      <c r="AE1195" s="2" t="s">
        <v>6289</v>
      </c>
      <c r="AF1195" s="2" t="s">
        <v>6290</v>
      </c>
    </row>
    <row r="1196" spans="1:32" ht="53.4" hidden="1">
      <c r="A1196" s="1">
        <f t="shared" si="19"/>
        <v>1195</v>
      </c>
      <c r="B1196" s="2" t="s">
        <v>2298</v>
      </c>
      <c r="C1196" s="2" t="s">
        <v>2576</v>
      </c>
      <c r="D1196" s="2" t="s">
        <v>3766</v>
      </c>
      <c r="E1196" s="2" t="s">
        <v>321</v>
      </c>
      <c r="F1196" s="2">
        <v>8676001742201510</v>
      </c>
      <c r="G1196" s="2">
        <v>8</v>
      </c>
      <c r="H1196" s="2">
        <v>2015</v>
      </c>
      <c r="I1196" s="2" t="s">
        <v>6291</v>
      </c>
      <c r="J1196" s="2">
        <v>84015544000117</v>
      </c>
      <c r="K1196" s="6">
        <v>42359</v>
      </c>
      <c r="L1196" s="2" t="s">
        <v>6292</v>
      </c>
      <c r="M1196" s="2" t="s">
        <v>6292</v>
      </c>
      <c r="N1196" s="2" t="s">
        <v>406</v>
      </c>
      <c r="O1196" s="2">
        <v>12</v>
      </c>
      <c r="P1196" s="3">
        <v>1637430</v>
      </c>
      <c r="Q1196" s="3">
        <v>19649160</v>
      </c>
      <c r="R1196" s="2" t="s">
        <v>39</v>
      </c>
      <c r="S1196" s="2" t="s">
        <v>39</v>
      </c>
      <c r="T1196" s="2" t="s">
        <v>38</v>
      </c>
      <c r="U1196" s="2">
        <v>46011</v>
      </c>
      <c r="V1196" s="2" t="s">
        <v>312</v>
      </c>
      <c r="W1196" s="2" t="s">
        <v>2309</v>
      </c>
      <c r="X1196" s="2" t="s">
        <v>2309</v>
      </c>
      <c r="Y1196" s="2" t="s">
        <v>6264</v>
      </c>
      <c r="Z1196" s="2" t="s">
        <v>333</v>
      </c>
      <c r="AA1196" s="2" t="s">
        <v>657</v>
      </c>
      <c r="AB1196" s="2">
        <v>200109</v>
      </c>
      <c r="AC1196" s="2">
        <v>2015</v>
      </c>
      <c r="AD1196" s="2" t="s">
        <v>6265</v>
      </c>
      <c r="AE1196" s="2" t="s">
        <v>6266</v>
      </c>
      <c r="AF1196" s="2" t="s">
        <v>6267</v>
      </c>
    </row>
    <row r="1197" spans="1:32" ht="53.4" hidden="1">
      <c r="A1197" s="1">
        <f t="shared" si="19"/>
        <v>1196</v>
      </c>
      <c r="B1197" s="2" t="s">
        <v>2298</v>
      </c>
      <c r="C1197" s="2" t="s">
        <v>2563</v>
      </c>
      <c r="D1197" s="2" t="s">
        <v>3766</v>
      </c>
      <c r="E1197" s="2" t="s">
        <v>321</v>
      </c>
      <c r="F1197" s="2">
        <v>8676002842201710</v>
      </c>
      <c r="G1197" s="2">
        <v>5</v>
      </c>
      <c r="H1197" s="2">
        <v>2018</v>
      </c>
      <c r="I1197" s="2" t="s">
        <v>6293</v>
      </c>
      <c r="J1197" s="2">
        <v>2341470000144</v>
      </c>
      <c r="K1197" s="6">
        <v>42859</v>
      </c>
      <c r="L1197" s="2" t="s">
        <v>4092</v>
      </c>
      <c r="M1197" s="2" t="s">
        <v>4092</v>
      </c>
      <c r="N1197" s="2" t="s">
        <v>406</v>
      </c>
      <c r="O1197" s="2">
        <v>12</v>
      </c>
      <c r="P1197" s="3">
        <v>10192.6</v>
      </c>
      <c r="Q1197" s="3">
        <v>122311.14</v>
      </c>
      <c r="R1197" s="2" t="s">
        <v>174</v>
      </c>
      <c r="S1197" s="2" t="s">
        <v>64</v>
      </c>
      <c r="T1197" s="2" t="s">
        <v>113</v>
      </c>
      <c r="U1197" s="2">
        <v>47848</v>
      </c>
      <c r="V1197" s="2" t="s">
        <v>360</v>
      </c>
      <c r="W1197" s="2" t="s">
        <v>2309</v>
      </c>
      <c r="X1197" s="2" t="s">
        <v>2309</v>
      </c>
      <c r="Y1197" s="2" t="s">
        <v>6264</v>
      </c>
      <c r="Z1197" s="2" t="s">
        <v>3923</v>
      </c>
      <c r="AA1197" s="2" t="s">
        <v>14</v>
      </c>
      <c r="AB1197" s="2" t="s">
        <v>14</v>
      </c>
      <c r="AC1197" s="2">
        <v>2018</v>
      </c>
      <c r="AD1197" s="2" t="s">
        <v>6288</v>
      </c>
      <c r="AE1197" s="2" t="s">
        <v>6289</v>
      </c>
      <c r="AF1197" s="2" t="s">
        <v>6290</v>
      </c>
    </row>
    <row r="1198" spans="1:32" ht="53.4" hidden="1">
      <c r="A1198" s="1">
        <f t="shared" si="19"/>
        <v>1197</v>
      </c>
      <c r="B1198" s="2" t="s">
        <v>2298</v>
      </c>
      <c r="C1198" s="2" t="s">
        <v>2563</v>
      </c>
      <c r="D1198" s="2" t="s">
        <v>3766</v>
      </c>
      <c r="E1198" s="2" t="s">
        <v>321</v>
      </c>
      <c r="F1198" s="2">
        <v>8676000907201950</v>
      </c>
      <c r="G1198" s="2">
        <v>8</v>
      </c>
      <c r="H1198" s="2">
        <v>2019</v>
      </c>
      <c r="I1198" s="2" t="s">
        <v>6294</v>
      </c>
      <c r="J1198" s="2">
        <v>5939467000115</v>
      </c>
      <c r="K1198" s="6">
        <v>43595</v>
      </c>
      <c r="L1198" s="2" t="s">
        <v>6295</v>
      </c>
      <c r="M1198" s="2" t="s">
        <v>3927</v>
      </c>
      <c r="N1198" s="2" t="s">
        <v>406</v>
      </c>
      <c r="O1198" s="2">
        <v>12</v>
      </c>
      <c r="P1198" s="3">
        <v>1807.85</v>
      </c>
      <c r="Q1198" s="3">
        <v>21694.16</v>
      </c>
      <c r="R1198" s="2" t="s">
        <v>174</v>
      </c>
      <c r="S1198" s="2" t="s">
        <v>64</v>
      </c>
      <c r="T1198" s="2" t="s">
        <v>113</v>
      </c>
      <c r="U1198" s="2">
        <v>47848</v>
      </c>
      <c r="V1198" s="2" t="s">
        <v>360</v>
      </c>
      <c r="W1198" s="2" t="s">
        <v>2309</v>
      </c>
      <c r="X1198" s="2" t="s">
        <v>2309</v>
      </c>
      <c r="Y1198" s="2" t="s">
        <v>6264</v>
      </c>
      <c r="Z1198" s="2" t="s">
        <v>141</v>
      </c>
      <c r="AA1198" s="2" t="s">
        <v>14</v>
      </c>
      <c r="AB1198" s="2" t="s">
        <v>14</v>
      </c>
      <c r="AC1198" s="2">
        <v>2019</v>
      </c>
      <c r="AD1198" s="2" t="s">
        <v>6288</v>
      </c>
      <c r="AE1198" s="2" t="s">
        <v>6289</v>
      </c>
      <c r="AF1198" s="2" t="s">
        <v>6290</v>
      </c>
    </row>
    <row r="1199" spans="1:32" ht="53.4" hidden="1">
      <c r="A1199" s="1">
        <f t="shared" si="19"/>
        <v>1198</v>
      </c>
      <c r="B1199" s="2" t="s">
        <v>2298</v>
      </c>
      <c r="C1199" s="2" t="s">
        <v>2563</v>
      </c>
      <c r="D1199" s="2" t="s">
        <v>3766</v>
      </c>
      <c r="E1199" s="2" t="s">
        <v>321</v>
      </c>
      <c r="F1199" s="2">
        <v>8676000078201910</v>
      </c>
      <c r="G1199" s="2">
        <v>1</v>
      </c>
      <c r="H1199" s="2">
        <v>2019</v>
      </c>
      <c r="I1199" s="2" t="s">
        <v>6296</v>
      </c>
      <c r="J1199" s="2">
        <v>4196645000100</v>
      </c>
      <c r="K1199" s="6">
        <v>43539</v>
      </c>
      <c r="L1199" s="2" t="s">
        <v>6297</v>
      </c>
      <c r="M1199" s="2" t="s">
        <v>6297</v>
      </c>
      <c r="N1199" s="2" t="s">
        <v>406</v>
      </c>
      <c r="O1199" s="2">
        <v>12</v>
      </c>
      <c r="P1199" s="3">
        <v>1250</v>
      </c>
      <c r="Q1199" s="3">
        <v>15000</v>
      </c>
      <c r="R1199" s="2" t="s">
        <v>174</v>
      </c>
      <c r="S1199" s="2" t="s">
        <v>64</v>
      </c>
      <c r="T1199" s="2" t="s">
        <v>113</v>
      </c>
      <c r="U1199" s="2">
        <v>47848</v>
      </c>
      <c r="V1199" s="2" t="s">
        <v>360</v>
      </c>
      <c r="W1199" s="2" t="s">
        <v>2309</v>
      </c>
      <c r="X1199" s="2" t="s">
        <v>2309</v>
      </c>
      <c r="Y1199" s="2" t="s">
        <v>6264</v>
      </c>
      <c r="Z1199" s="2" t="s">
        <v>141</v>
      </c>
      <c r="AA1199" s="2" t="s">
        <v>14</v>
      </c>
      <c r="AB1199" s="2" t="s">
        <v>14</v>
      </c>
      <c r="AC1199" s="2">
        <v>2019</v>
      </c>
      <c r="AD1199" s="2" t="s">
        <v>6265</v>
      </c>
      <c r="AE1199" s="2" t="s">
        <v>6266</v>
      </c>
      <c r="AF1199" s="2" t="s">
        <v>6267</v>
      </c>
    </row>
    <row r="1200" spans="1:32" ht="53.4" hidden="1">
      <c r="A1200" s="1">
        <f t="shared" si="19"/>
        <v>1199</v>
      </c>
      <c r="B1200" s="2" t="s">
        <v>2298</v>
      </c>
      <c r="C1200" s="2" t="s">
        <v>2563</v>
      </c>
      <c r="D1200" s="2" t="s">
        <v>3766</v>
      </c>
      <c r="E1200" s="2" t="s">
        <v>321</v>
      </c>
      <c r="F1200" s="2">
        <v>8676000355201980</v>
      </c>
      <c r="G1200" s="2">
        <v>1</v>
      </c>
      <c r="H1200" s="2">
        <v>2020</v>
      </c>
      <c r="I1200" s="2" t="s">
        <v>6298</v>
      </c>
      <c r="J1200" s="2">
        <v>7872397000150</v>
      </c>
      <c r="K1200" s="6">
        <v>43927</v>
      </c>
      <c r="L1200" s="2" t="s">
        <v>6299</v>
      </c>
      <c r="M1200" s="2" t="s">
        <v>3957</v>
      </c>
      <c r="N1200" s="2" t="s">
        <v>406</v>
      </c>
      <c r="O1200" s="2">
        <v>12</v>
      </c>
      <c r="P1200" s="3">
        <v>26067.5</v>
      </c>
      <c r="Q1200" s="3">
        <v>312810.01</v>
      </c>
      <c r="R1200" s="2" t="s">
        <v>39</v>
      </c>
      <c r="S1200" s="2" t="s">
        <v>39</v>
      </c>
      <c r="T1200" s="2" t="s">
        <v>38</v>
      </c>
      <c r="U1200" s="2">
        <v>44298</v>
      </c>
      <c r="V1200" s="2" t="s">
        <v>312</v>
      </c>
      <c r="W1200" s="2" t="s">
        <v>2309</v>
      </c>
      <c r="X1200" s="2" t="s">
        <v>2309</v>
      </c>
      <c r="Y1200" s="2" t="s">
        <v>6264</v>
      </c>
      <c r="Z1200" s="2" t="s">
        <v>333</v>
      </c>
      <c r="AA1200" s="2" t="s">
        <v>657</v>
      </c>
      <c r="AB1200" s="2">
        <v>200109</v>
      </c>
      <c r="AC1200" s="2">
        <v>2020</v>
      </c>
      <c r="AD1200" s="2" t="s">
        <v>6288</v>
      </c>
      <c r="AE1200" s="2" t="s">
        <v>6289</v>
      </c>
      <c r="AF1200" s="2" t="s">
        <v>6290</v>
      </c>
    </row>
    <row r="1201" spans="1:32" ht="93" hidden="1">
      <c r="A1201" s="1">
        <f t="shared" si="19"/>
        <v>1200</v>
      </c>
      <c r="B1201" s="2" t="s">
        <v>2298</v>
      </c>
      <c r="C1201" s="2" t="s">
        <v>2576</v>
      </c>
      <c r="D1201" s="2" t="s">
        <v>3766</v>
      </c>
      <c r="E1201" s="2" t="s">
        <v>321</v>
      </c>
      <c r="F1201" s="2">
        <v>8676000979202030</v>
      </c>
      <c r="G1201" s="2">
        <v>6</v>
      </c>
      <c r="H1201" s="2">
        <v>2020</v>
      </c>
      <c r="I1201" s="2" t="s">
        <v>6300</v>
      </c>
      <c r="J1201" s="2">
        <v>71421629291</v>
      </c>
      <c r="K1201" s="6">
        <v>44076</v>
      </c>
      <c r="L1201" s="2" t="s">
        <v>6301</v>
      </c>
      <c r="M1201" s="2" t="s">
        <v>6302</v>
      </c>
      <c r="N1201" s="2" t="s">
        <v>406</v>
      </c>
      <c r="O1201" s="2">
        <v>12</v>
      </c>
      <c r="P1201" s="3">
        <v>0.01</v>
      </c>
      <c r="Q1201" s="3">
        <v>0.01</v>
      </c>
      <c r="R1201" s="2" t="s">
        <v>17</v>
      </c>
      <c r="S1201" s="2" t="s">
        <v>64</v>
      </c>
      <c r="T1201" s="2" t="s">
        <v>142</v>
      </c>
      <c r="U1201" s="2">
        <v>44805</v>
      </c>
      <c r="V1201" s="2" t="s">
        <v>469</v>
      </c>
      <c r="W1201" s="2" t="s">
        <v>2309</v>
      </c>
      <c r="X1201" s="2" t="s">
        <v>2309</v>
      </c>
      <c r="Y1201" s="2" t="s">
        <v>6264</v>
      </c>
      <c r="Z1201" s="2" t="s">
        <v>323</v>
      </c>
      <c r="AA1201" s="2" t="s">
        <v>14</v>
      </c>
      <c r="AB1201" s="2" t="s">
        <v>14</v>
      </c>
      <c r="AC1201" s="2">
        <v>2020</v>
      </c>
      <c r="AD1201" s="2" t="s">
        <v>6265</v>
      </c>
      <c r="AE1201" s="2" t="s">
        <v>6266</v>
      </c>
      <c r="AF1201" s="2" t="s">
        <v>6267</v>
      </c>
    </row>
    <row r="1202" spans="1:32" ht="185.4" hidden="1">
      <c r="A1202" s="1">
        <f t="shared" si="19"/>
        <v>1201</v>
      </c>
      <c r="B1202" s="2" t="s">
        <v>2298</v>
      </c>
      <c r="C1202" s="2" t="s">
        <v>2576</v>
      </c>
      <c r="D1202" s="2" t="s">
        <v>3766</v>
      </c>
      <c r="E1202" s="2" t="s">
        <v>321</v>
      </c>
      <c r="F1202" s="2">
        <v>8676000928202010</v>
      </c>
      <c r="G1202" s="2">
        <v>1</v>
      </c>
      <c r="H1202" s="2">
        <v>2021</v>
      </c>
      <c r="I1202" s="2" t="s">
        <v>4071</v>
      </c>
      <c r="J1202" s="2">
        <v>3506307000157</v>
      </c>
      <c r="K1202" s="6">
        <v>44257</v>
      </c>
      <c r="L1202" s="2" t="s">
        <v>6303</v>
      </c>
      <c r="M1202" s="2" t="s">
        <v>6303</v>
      </c>
      <c r="N1202" s="2" t="s">
        <v>406</v>
      </c>
      <c r="O1202" s="2">
        <v>12</v>
      </c>
      <c r="P1202" s="3">
        <v>64401.5</v>
      </c>
      <c r="Q1202" s="3">
        <v>772818</v>
      </c>
      <c r="R1202" s="2" t="s">
        <v>17</v>
      </c>
      <c r="S1202" s="2" t="s">
        <v>64</v>
      </c>
      <c r="T1202" s="2" t="s">
        <v>142</v>
      </c>
      <c r="U1202" s="2">
        <v>44622</v>
      </c>
      <c r="V1202" s="2" t="s">
        <v>469</v>
      </c>
      <c r="W1202" s="2" t="s">
        <v>2309</v>
      </c>
      <c r="X1202" s="2" t="s">
        <v>2309</v>
      </c>
      <c r="Y1202" s="2" t="s">
        <v>6264</v>
      </c>
      <c r="Z1202" s="2" t="s">
        <v>323</v>
      </c>
      <c r="AA1202" s="2" t="s">
        <v>14</v>
      </c>
      <c r="AB1202" s="2" t="s">
        <v>14</v>
      </c>
      <c r="AC1202" s="2">
        <v>2021</v>
      </c>
      <c r="AD1202" s="2" t="s">
        <v>6265</v>
      </c>
      <c r="AE1202" s="2" t="s">
        <v>6266</v>
      </c>
      <c r="AF1202" s="2" t="s">
        <v>6267</v>
      </c>
    </row>
    <row r="1203" spans="1:32" ht="66.599999999999994" hidden="1">
      <c r="A1203" s="1">
        <f t="shared" si="19"/>
        <v>1202</v>
      </c>
      <c r="B1203" s="2" t="s">
        <v>2298</v>
      </c>
      <c r="C1203" s="2" t="s">
        <v>2563</v>
      </c>
      <c r="D1203" s="2" t="s">
        <v>3857</v>
      </c>
      <c r="E1203" s="2" t="s">
        <v>321</v>
      </c>
      <c r="F1203" s="2">
        <v>8673000264201620</v>
      </c>
      <c r="G1203" s="2">
        <v>4</v>
      </c>
      <c r="H1203" s="2">
        <v>2016</v>
      </c>
      <c r="I1203" s="2" t="s">
        <v>6304</v>
      </c>
      <c r="J1203" s="2">
        <v>16587135000135</v>
      </c>
      <c r="K1203" s="6">
        <v>42423</v>
      </c>
      <c r="L1203" s="2" t="s">
        <v>6305</v>
      </c>
      <c r="M1203" s="2" t="s">
        <v>6306</v>
      </c>
      <c r="N1203" s="2" t="s">
        <v>406</v>
      </c>
      <c r="O1203" s="2">
        <v>12</v>
      </c>
      <c r="P1203" s="3">
        <v>13716.13</v>
      </c>
      <c r="Q1203" s="3">
        <v>164593.51999999999</v>
      </c>
      <c r="R1203" s="2" t="s">
        <v>39</v>
      </c>
      <c r="S1203" s="2" t="s">
        <v>64</v>
      </c>
      <c r="T1203" s="2" t="s">
        <v>314</v>
      </c>
      <c r="U1203" s="2">
        <v>46075</v>
      </c>
      <c r="V1203" s="2" t="s">
        <v>469</v>
      </c>
      <c r="W1203" s="2" t="s">
        <v>2309</v>
      </c>
      <c r="X1203" s="2" t="s">
        <v>2309</v>
      </c>
      <c r="Y1203" s="2" t="s">
        <v>6307</v>
      </c>
      <c r="Z1203" s="2" t="s">
        <v>333</v>
      </c>
      <c r="AA1203" s="2" t="s">
        <v>483</v>
      </c>
      <c r="AB1203" s="2" t="s">
        <v>14</v>
      </c>
      <c r="AC1203" s="2">
        <v>2016</v>
      </c>
      <c r="AD1203" s="2" t="s">
        <v>6308</v>
      </c>
      <c r="AE1203" s="2" t="s">
        <v>6309</v>
      </c>
      <c r="AF1203" s="2" t="s">
        <v>6310</v>
      </c>
    </row>
    <row r="1204" spans="1:32" ht="53.4" hidden="1">
      <c r="A1204" s="1">
        <f t="shared" si="19"/>
        <v>1203</v>
      </c>
      <c r="B1204" s="2" t="s">
        <v>2298</v>
      </c>
      <c r="C1204" s="2" t="s">
        <v>2563</v>
      </c>
      <c r="D1204" s="2" t="s">
        <v>3857</v>
      </c>
      <c r="E1204" s="2" t="s">
        <v>321</v>
      </c>
      <c r="F1204" s="2">
        <v>8673003336201690</v>
      </c>
      <c r="G1204" s="2">
        <v>24</v>
      </c>
      <c r="H1204" s="2">
        <v>2016</v>
      </c>
      <c r="I1204" s="2" t="s">
        <v>6311</v>
      </c>
      <c r="J1204" s="2">
        <v>5965546000109</v>
      </c>
      <c r="K1204" s="6">
        <v>42734</v>
      </c>
      <c r="L1204" s="2" t="s">
        <v>362</v>
      </c>
      <c r="M1204" s="2" t="s">
        <v>6312</v>
      </c>
      <c r="N1204" s="2" t="s">
        <v>406</v>
      </c>
      <c r="O1204" s="2">
        <v>12</v>
      </c>
      <c r="P1204" s="3">
        <v>10361.67</v>
      </c>
      <c r="Q1204" s="3">
        <v>124340.04</v>
      </c>
      <c r="R1204" s="2" t="s">
        <v>174</v>
      </c>
      <c r="S1204" s="2" t="s">
        <v>64</v>
      </c>
      <c r="T1204" s="2" t="s">
        <v>113</v>
      </c>
      <c r="U1204" s="2">
        <v>47848</v>
      </c>
      <c r="V1204" s="2" t="s">
        <v>360</v>
      </c>
      <c r="W1204" s="2" t="s">
        <v>2309</v>
      </c>
      <c r="X1204" s="2" t="s">
        <v>2309</v>
      </c>
      <c r="Y1204" s="2" t="s">
        <v>6307</v>
      </c>
      <c r="Z1204" s="2" t="s">
        <v>359</v>
      </c>
      <c r="AA1204" s="2" t="s">
        <v>14</v>
      </c>
      <c r="AB1204" s="2" t="s">
        <v>14</v>
      </c>
      <c r="AC1204" s="2">
        <v>2016</v>
      </c>
      <c r="AD1204" s="2" t="s">
        <v>6308</v>
      </c>
      <c r="AE1204" s="2" t="s">
        <v>6313</v>
      </c>
      <c r="AF1204" s="2" t="s">
        <v>6310</v>
      </c>
    </row>
    <row r="1205" spans="1:32" ht="53.4" hidden="1">
      <c r="A1205" s="1">
        <f t="shared" si="19"/>
        <v>1204</v>
      </c>
      <c r="B1205" s="2" t="s">
        <v>2298</v>
      </c>
      <c r="C1205" s="2" t="s">
        <v>2563</v>
      </c>
      <c r="D1205" s="2" t="s">
        <v>3857</v>
      </c>
      <c r="E1205" s="2" t="s">
        <v>321</v>
      </c>
      <c r="F1205" s="2">
        <v>8673000199201800</v>
      </c>
      <c r="G1205" s="2">
        <v>8</v>
      </c>
      <c r="H1205" s="2">
        <v>2018</v>
      </c>
      <c r="I1205" s="2" t="s">
        <v>6314</v>
      </c>
      <c r="J1205" s="2">
        <v>9500531000118</v>
      </c>
      <c r="K1205" s="6">
        <v>43180</v>
      </c>
      <c r="L1205" s="2" t="s">
        <v>6315</v>
      </c>
      <c r="M1205" s="2" t="s">
        <v>3954</v>
      </c>
      <c r="N1205" s="2" t="s">
        <v>406</v>
      </c>
      <c r="O1205" s="2">
        <v>12</v>
      </c>
      <c r="P1205" s="3">
        <v>38615.599999999999</v>
      </c>
      <c r="Q1205" s="3">
        <v>463387.2</v>
      </c>
      <c r="R1205" s="2" t="s">
        <v>174</v>
      </c>
      <c r="S1205" s="2" t="s">
        <v>64</v>
      </c>
      <c r="T1205" s="2" t="s">
        <v>256</v>
      </c>
      <c r="U1205" s="2">
        <v>44641</v>
      </c>
      <c r="V1205" s="2" t="s">
        <v>312</v>
      </c>
      <c r="W1205" s="2" t="s">
        <v>215</v>
      </c>
      <c r="X1205" s="2" t="s">
        <v>2309</v>
      </c>
      <c r="Y1205" s="2" t="s">
        <v>6307</v>
      </c>
      <c r="Z1205" s="2" t="s">
        <v>333</v>
      </c>
      <c r="AA1205" s="2" t="s">
        <v>483</v>
      </c>
      <c r="AB1205" s="2" t="s">
        <v>14</v>
      </c>
      <c r="AC1205" s="2">
        <v>2018</v>
      </c>
      <c r="AD1205" s="2" t="s">
        <v>6308</v>
      </c>
      <c r="AE1205" s="2" t="s">
        <v>6316</v>
      </c>
      <c r="AF1205" s="2" t="s">
        <v>6310</v>
      </c>
    </row>
    <row r="1206" spans="1:32" ht="93" hidden="1">
      <c r="A1206" s="1">
        <f t="shared" si="19"/>
        <v>1205</v>
      </c>
      <c r="B1206" s="2" t="s">
        <v>2298</v>
      </c>
      <c r="C1206" s="2" t="s">
        <v>2563</v>
      </c>
      <c r="D1206" s="2" t="s">
        <v>3857</v>
      </c>
      <c r="E1206" s="2" t="s">
        <v>321</v>
      </c>
      <c r="F1206" s="2">
        <v>8673002098201860</v>
      </c>
      <c r="G1206" s="2">
        <v>19</v>
      </c>
      <c r="H1206" s="2">
        <v>2018</v>
      </c>
      <c r="I1206" s="2" t="s">
        <v>4140</v>
      </c>
      <c r="J1206" s="2">
        <v>4206050000180</v>
      </c>
      <c r="K1206" s="6">
        <v>43418</v>
      </c>
      <c r="L1206" s="2" t="s">
        <v>6317</v>
      </c>
      <c r="M1206" s="2" t="s">
        <v>6318</v>
      </c>
      <c r="N1206" s="2" t="s">
        <v>406</v>
      </c>
      <c r="O1206" s="2">
        <v>12</v>
      </c>
      <c r="P1206" s="3">
        <v>2074.34</v>
      </c>
      <c r="Q1206" s="3">
        <v>24892.080000000002</v>
      </c>
      <c r="R1206" s="2" t="s">
        <v>39</v>
      </c>
      <c r="S1206" s="2" t="s">
        <v>39</v>
      </c>
      <c r="T1206" s="2" t="s">
        <v>38</v>
      </c>
      <c r="U1206" s="2">
        <v>44329</v>
      </c>
      <c r="V1206" s="2" t="s">
        <v>312</v>
      </c>
      <c r="W1206" s="2" t="s">
        <v>2309</v>
      </c>
      <c r="X1206" s="2" t="s">
        <v>2309</v>
      </c>
      <c r="Y1206" s="2" t="s">
        <v>6307</v>
      </c>
      <c r="Z1206" s="2" t="s">
        <v>333</v>
      </c>
      <c r="AA1206" s="2" t="s">
        <v>463</v>
      </c>
      <c r="AB1206" s="2">
        <v>200109</v>
      </c>
      <c r="AC1206" s="2">
        <v>2018</v>
      </c>
      <c r="AD1206" s="2" t="s">
        <v>6308</v>
      </c>
      <c r="AE1206" s="2" t="s">
        <v>6319</v>
      </c>
      <c r="AF1206" s="2" t="s">
        <v>6310</v>
      </c>
    </row>
    <row r="1207" spans="1:32" ht="53.4" hidden="1">
      <c r="A1207" s="1">
        <f t="shared" si="19"/>
        <v>1206</v>
      </c>
      <c r="B1207" s="2" t="s">
        <v>2298</v>
      </c>
      <c r="C1207" s="2" t="s">
        <v>2563</v>
      </c>
      <c r="D1207" s="2" t="s">
        <v>3857</v>
      </c>
      <c r="E1207" s="2" t="s">
        <v>321</v>
      </c>
      <c r="F1207" s="2">
        <v>8673000950201780</v>
      </c>
      <c r="G1207" s="2">
        <v>18</v>
      </c>
      <c r="H1207" s="2">
        <v>2018</v>
      </c>
      <c r="I1207" s="2" t="s">
        <v>6320</v>
      </c>
      <c r="J1207" s="2">
        <v>40432544000147</v>
      </c>
      <c r="K1207" s="6">
        <v>43375</v>
      </c>
      <c r="L1207" s="2" t="s">
        <v>6321</v>
      </c>
      <c r="M1207" s="2" t="s">
        <v>4013</v>
      </c>
      <c r="N1207" s="2" t="s">
        <v>406</v>
      </c>
      <c r="O1207" s="2">
        <v>12</v>
      </c>
      <c r="P1207" s="3">
        <v>167.22</v>
      </c>
      <c r="Q1207" s="3">
        <v>2006.6</v>
      </c>
      <c r="R1207" s="2" t="s">
        <v>39</v>
      </c>
      <c r="S1207" s="2" t="s">
        <v>64</v>
      </c>
      <c r="T1207" s="2" t="s">
        <v>38</v>
      </c>
      <c r="U1207" s="2">
        <v>44849</v>
      </c>
      <c r="V1207" s="2" t="s">
        <v>312</v>
      </c>
      <c r="W1207" s="2" t="s">
        <v>2309</v>
      </c>
      <c r="X1207" s="2" t="s">
        <v>2309</v>
      </c>
      <c r="Y1207" s="2" t="s">
        <v>6307</v>
      </c>
      <c r="Z1207" s="2" t="s">
        <v>333</v>
      </c>
      <c r="AA1207" s="2" t="s">
        <v>463</v>
      </c>
      <c r="AB1207" s="2">
        <v>200109</v>
      </c>
      <c r="AC1207" s="2">
        <v>2018</v>
      </c>
      <c r="AD1207" s="2" t="s">
        <v>6308</v>
      </c>
      <c r="AE1207" s="2" t="s">
        <v>6322</v>
      </c>
      <c r="AF1207" s="2" t="s">
        <v>6310</v>
      </c>
    </row>
    <row r="1208" spans="1:32" ht="53.4" hidden="1">
      <c r="A1208" s="1">
        <f t="shared" si="19"/>
        <v>1207</v>
      </c>
      <c r="B1208" s="2" t="s">
        <v>2298</v>
      </c>
      <c r="C1208" s="2" t="s">
        <v>2563</v>
      </c>
      <c r="D1208" s="2" t="s">
        <v>3857</v>
      </c>
      <c r="E1208" s="2" t="s">
        <v>321</v>
      </c>
      <c r="F1208" s="2">
        <v>8673002098201860</v>
      </c>
      <c r="G1208" s="2">
        <v>20</v>
      </c>
      <c r="H1208" s="2">
        <v>2018</v>
      </c>
      <c r="I1208" s="2" t="s">
        <v>6320</v>
      </c>
      <c r="J1208" s="2">
        <v>40432544000147</v>
      </c>
      <c r="K1208" s="6">
        <v>44090</v>
      </c>
      <c r="L1208" s="2" t="s">
        <v>6323</v>
      </c>
      <c r="M1208" s="2" t="s">
        <v>5701</v>
      </c>
      <c r="N1208" s="2" t="s">
        <v>406</v>
      </c>
      <c r="O1208" s="2">
        <v>12</v>
      </c>
      <c r="P1208" s="3">
        <v>2188.5</v>
      </c>
      <c r="Q1208" s="3">
        <v>26262</v>
      </c>
      <c r="R1208" s="2" t="s">
        <v>39</v>
      </c>
      <c r="S1208" s="2" t="s">
        <v>39</v>
      </c>
      <c r="T1208" s="2" t="s">
        <v>38</v>
      </c>
      <c r="U1208" s="2">
        <v>44891</v>
      </c>
      <c r="V1208" s="2" t="s">
        <v>312</v>
      </c>
      <c r="W1208" s="2" t="s">
        <v>2309</v>
      </c>
      <c r="X1208" s="2" t="s">
        <v>2309</v>
      </c>
      <c r="Y1208" s="2" t="s">
        <v>6307</v>
      </c>
      <c r="Z1208" s="2" t="s">
        <v>333</v>
      </c>
      <c r="AA1208" s="2" t="s">
        <v>463</v>
      </c>
      <c r="AB1208" s="2">
        <v>200109</v>
      </c>
      <c r="AC1208" s="2">
        <v>2018</v>
      </c>
      <c r="AD1208" s="2" t="s">
        <v>6308</v>
      </c>
      <c r="AE1208" s="2" t="s">
        <v>6324</v>
      </c>
      <c r="AF1208" s="2" t="s">
        <v>6310</v>
      </c>
    </row>
    <row r="1209" spans="1:32" ht="93" hidden="1">
      <c r="A1209" s="1">
        <f t="shared" si="19"/>
        <v>1208</v>
      </c>
      <c r="B1209" s="2" t="s">
        <v>2298</v>
      </c>
      <c r="C1209" s="2" t="s">
        <v>2563</v>
      </c>
      <c r="D1209" s="2" t="s">
        <v>3857</v>
      </c>
      <c r="E1209" s="2" t="s">
        <v>321</v>
      </c>
      <c r="F1209" s="2">
        <v>8673002800201710</v>
      </c>
      <c r="G1209" s="2">
        <v>10</v>
      </c>
      <c r="H1209" s="2">
        <v>2018</v>
      </c>
      <c r="I1209" s="2" t="s">
        <v>6325</v>
      </c>
      <c r="J1209" s="2">
        <v>34939967000155</v>
      </c>
      <c r="K1209" s="6">
        <v>43277</v>
      </c>
      <c r="L1209" s="2" t="s">
        <v>6326</v>
      </c>
      <c r="M1209" s="2" t="s">
        <v>5583</v>
      </c>
      <c r="N1209" s="2" t="s">
        <v>406</v>
      </c>
      <c r="O1209" s="2">
        <v>12</v>
      </c>
      <c r="P1209" s="3">
        <v>25782.03</v>
      </c>
      <c r="Q1209" s="3">
        <v>309384.36</v>
      </c>
      <c r="R1209" s="2" t="s">
        <v>174</v>
      </c>
      <c r="S1209" s="2" t="s">
        <v>64</v>
      </c>
      <c r="T1209" s="2" t="s">
        <v>256</v>
      </c>
      <c r="U1209" s="2">
        <v>44374</v>
      </c>
      <c r="V1209" s="2" t="s">
        <v>312</v>
      </c>
      <c r="W1209" s="2" t="s">
        <v>2309</v>
      </c>
      <c r="X1209" s="2" t="s">
        <v>2309</v>
      </c>
      <c r="Y1209" s="2" t="s">
        <v>6307</v>
      </c>
      <c r="Z1209" s="2" t="s">
        <v>323</v>
      </c>
      <c r="AA1209" s="2" t="s">
        <v>14</v>
      </c>
      <c r="AB1209" s="2" t="s">
        <v>14</v>
      </c>
      <c r="AC1209" s="2">
        <v>2018</v>
      </c>
      <c r="AD1209" s="2" t="s">
        <v>6308</v>
      </c>
      <c r="AE1209" s="2" t="s">
        <v>6327</v>
      </c>
      <c r="AF1209" s="2" t="s">
        <v>6310</v>
      </c>
    </row>
    <row r="1210" spans="1:32" ht="79.8" hidden="1">
      <c r="A1210" s="1">
        <f t="shared" si="19"/>
        <v>1209</v>
      </c>
      <c r="B1210" s="2" t="s">
        <v>2298</v>
      </c>
      <c r="C1210" s="2" t="s">
        <v>2720</v>
      </c>
      <c r="D1210" s="2" t="s">
        <v>3857</v>
      </c>
      <c r="E1210" s="2" t="s">
        <v>321</v>
      </c>
      <c r="F1210" s="2">
        <v>8673000186201820</v>
      </c>
      <c r="G1210" s="2">
        <v>6</v>
      </c>
      <c r="H1210" s="2">
        <v>2018</v>
      </c>
      <c r="I1210" s="2" t="s">
        <v>3940</v>
      </c>
      <c r="J1210" s="2">
        <v>3935660000152</v>
      </c>
      <c r="K1210" s="6">
        <v>43153</v>
      </c>
      <c r="L1210" s="2" t="s">
        <v>6328</v>
      </c>
      <c r="M1210" s="2" t="s">
        <v>5874</v>
      </c>
      <c r="N1210" s="2" t="s">
        <v>406</v>
      </c>
      <c r="O1210" s="2">
        <v>12</v>
      </c>
      <c r="P1210" s="3">
        <v>15210.73</v>
      </c>
      <c r="Q1210" s="3">
        <v>182528.7</v>
      </c>
      <c r="R1210" s="2" t="s">
        <v>174</v>
      </c>
      <c r="S1210" s="2" t="s">
        <v>64</v>
      </c>
      <c r="T1210" s="2" t="s">
        <v>6329</v>
      </c>
      <c r="U1210" s="2">
        <v>44248</v>
      </c>
      <c r="V1210" s="2" t="s">
        <v>312</v>
      </c>
      <c r="W1210" s="2" t="s">
        <v>2309</v>
      </c>
      <c r="X1210" s="2" t="s">
        <v>2309</v>
      </c>
      <c r="Y1210" s="2" t="s">
        <v>6307</v>
      </c>
      <c r="Z1210" s="2" t="s">
        <v>333</v>
      </c>
      <c r="AA1210" s="2" t="s">
        <v>657</v>
      </c>
      <c r="AB1210" s="2">
        <v>200109</v>
      </c>
      <c r="AC1210" s="2">
        <v>2018</v>
      </c>
      <c r="AD1210" s="2" t="s">
        <v>6308</v>
      </c>
      <c r="AE1210" s="2" t="s">
        <v>6330</v>
      </c>
      <c r="AF1210" s="2" t="s">
        <v>6310</v>
      </c>
    </row>
    <row r="1211" spans="1:32" ht="79.8" hidden="1">
      <c r="A1211" s="1">
        <f t="shared" si="19"/>
        <v>1210</v>
      </c>
      <c r="B1211" s="2" t="s">
        <v>2298</v>
      </c>
      <c r="C1211" s="2" t="s">
        <v>2563</v>
      </c>
      <c r="D1211" s="2" t="s">
        <v>3857</v>
      </c>
      <c r="E1211" s="2" t="s">
        <v>321</v>
      </c>
      <c r="F1211" s="2">
        <v>8673002664201830</v>
      </c>
      <c r="G1211" s="2">
        <v>23</v>
      </c>
      <c r="H1211" s="2">
        <v>2018</v>
      </c>
      <c r="I1211" s="2" t="s">
        <v>4613</v>
      </c>
      <c r="J1211" s="2">
        <v>5591590000198</v>
      </c>
      <c r="K1211" s="6">
        <v>43437</v>
      </c>
      <c r="L1211" s="2" t="s">
        <v>6331</v>
      </c>
      <c r="M1211" s="2" t="s">
        <v>4615</v>
      </c>
      <c r="N1211" s="2" t="s">
        <v>406</v>
      </c>
      <c r="O1211" s="2">
        <v>12</v>
      </c>
      <c r="P1211" s="3">
        <v>21658.99</v>
      </c>
      <c r="Q1211" s="3">
        <v>259907.84</v>
      </c>
      <c r="R1211" s="2" t="s">
        <v>17</v>
      </c>
      <c r="S1211" s="2" t="s">
        <v>64</v>
      </c>
      <c r="T1211" s="2" t="s">
        <v>142</v>
      </c>
      <c r="U1211" s="2">
        <v>44914</v>
      </c>
      <c r="V1211" s="2" t="s">
        <v>312</v>
      </c>
      <c r="W1211" s="2" t="s">
        <v>2309</v>
      </c>
      <c r="X1211" s="2" t="s">
        <v>2309</v>
      </c>
      <c r="Y1211" s="2" t="s">
        <v>6307</v>
      </c>
      <c r="Z1211" s="2" t="s">
        <v>359</v>
      </c>
      <c r="AA1211" s="2" t="s">
        <v>14</v>
      </c>
      <c r="AB1211" s="2" t="s">
        <v>14</v>
      </c>
      <c r="AC1211" s="2">
        <v>2018</v>
      </c>
      <c r="AD1211" s="2" t="s">
        <v>6308</v>
      </c>
      <c r="AE1211" s="2" t="s">
        <v>6332</v>
      </c>
      <c r="AF1211" s="2" t="s">
        <v>6310</v>
      </c>
    </row>
    <row r="1212" spans="1:32" ht="79.8" hidden="1">
      <c r="A1212" s="1">
        <f t="shared" si="19"/>
        <v>1211</v>
      </c>
      <c r="B1212" s="2" t="s">
        <v>2298</v>
      </c>
      <c r="C1212" s="2" t="s">
        <v>2563</v>
      </c>
      <c r="D1212" s="2" t="s">
        <v>3857</v>
      </c>
      <c r="E1212" s="2" t="s">
        <v>321</v>
      </c>
      <c r="F1212" s="2">
        <v>8673000766201810</v>
      </c>
      <c r="G1212" s="2">
        <v>15</v>
      </c>
      <c r="H1212" s="2">
        <v>2018</v>
      </c>
      <c r="I1212" s="2" t="s">
        <v>6333</v>
      </c>
      <c r="J1212" s="2">
        <v>7017934000185</v>
      </c>
      <c r="K1212" s="6">
        <v>43325</v>
      </c>
      <c r="L1212" s="2" t="s">
        <v>6334</v>
      </c>
      <c r="M1212" s="2" t="s">
        <v>6335</v>
      </c>
      <c r="N1212" s="2" t="s">
        <v>406</v>
      </c>
      <c r="O1212" s="2">
        <v>12</v>
      </c>
      <c r="P1212" s="3">
        <v>3906.39</v>
      </c>
      <c r="Q1212" s="3">
        <v>46876.639999999999</v>
      </c>
      <c r="R1212" s="2" t="s">
        <v>174</v>
      </c>
      <c r="S1212" s="2" t="s">
        <v>64</v>
      </c>
      <c r="T1212" s="2" t="s">
        <v>38</v>
      </c>
      <c r="U1212" s="2">
        <v>44421</v>
      </c>
      <c r="V1212" s="2" t="s">
        <v>312</v>
      </c>
      <c r="W1212" s="2" t="s">
        <v>2309</v>
      </c>
      <c r="X1212" s="2" t="s">
        <v>2309</v>
      </c>
      <c r="Y1212" s="2" t="s">
        <v>6307</v>
      </c>
      <c r="Z1212" s="2" t="s">
        <v>323</v>
      </c>
      <c r="AA1212" s="2" t="s">
        <v>14</v>
      </c>
      <c r="AB1212" s="2" t="s">
        <v>14</v>
      </c>
      <c r="AC1212" s="2">
        <v>2018</v>
      </c>
      <c r="AD1212" s="2" t="s">
        <v>6308</v>
      </c>
      <c r="AE1212" s="2" t="s">
        <v>6336</v>
      </c>
      <c r="AF1212" s="2" t="s">
        <v>6310</v>
      </c>
    </row>
    <row r="1213" spans="1:32" ht="53.4" hidden="1">
      <c r="A1213" s="1">
        <f t="shared" si="19"/>
        <v>1212</v>
      </c>
      <c r="B1213" s="2" t="s">
        <v>2298</v>
      </c>
      <c r="C1213" s="2" t="s">
        <v>2563</v>
      </c>
      <c r="D1213" s="2" t="s">
        <v>3857</v>
      </c>
      <c r="E1213" s="2" t="s">
        <v>321</v>
      </c>
      <c r="F1213" s="2">
        <v>8673001492201880</v>
      </c>
      <c r="G1213" s="2">
        <v>16</v>
      </c>
      <c r="H1213" s="2">
        <v>2018</v>
      </c>
      <c r="I1213" s="2" t="s">
        <v>6262</v>
      </c>
      <c r="J1213" s="2">
        <v>9168704000142</v>
      </c>
      <c r="K1213" s="6">
        <v>43362</v>
      </c>
      <c r="L1213" s="2" t="s">
        <v>6337</v>
      </c>
      <c r="M1213" s="2" t="s">
        <v>5861</v>
      </c>
      <c r="N1213" s="2" t="s">
        <v>406</v>
      </c>
      <c r="O1213" s="2">
        <v>12</v>
      </c>
      <c r="P1213" s="3">
        <v>7677.51</v>
      </c>
      <c r="Q1213" s="3">
        <v>92130.1</v>
      </c>
      <c r="R1213" s="2" t="s">
        <v>56</v>
      </c>
      <c r="S1213" s="2" t="s">
        <v>64</v>
      </c>
      <c r="T1213" s="2" t="s">
        <v>54</v>
      </c>
      <c r="U1213" s="2">
        <v>45187</v>
      </c>
      <c r="V1213" s="2" t="s">
        <v>312</v>
      </c>
      <c r="W1213" s="2" t="s">
        <v>2309</v>
      </c>
      <c r="X1213" s="2" t="s">
        <v>2309</v>
      </c>
      <c r="Y1213" s="2" t="s">
        <v>6307</v>
      </c>
      <c r="Z1213" s="2" t="s">
        <v>359</v>
      </c>
      <c r="AA1213" s="2" t="s">
        <v>14</v>
      </c>
      <c r="AB1213" s="2" t="s">
        <v>14</v>
      </c>
      <c r="AC1213" s="2">
        <v>2018</v>
      </c>
      <c r="AD1213" s="2" t="s">
        <v>6308</v>
      </c>
      <c r="AE1213" s="2" t="s">
        <v>6338</v>
      </c>
      <c r="AF1213" s="2" t="s">
        <v>6310</v>
      </c>
    </row>
    <row r="1214" spans="1:32" ht="53.4" hidden="1">
      <c r="A1214" s="1">
        <f t="shared" si="19"/>
        <v>1213</v>
      </c>
      <c r="B1214" s="2" t="s">
        <v>2298</v>
      </c>
      <c r="C1214" s="2" t="s">
        <v>2563</v>
      </c>
      <c r="D1214" s="2" t="s">
        <v>3857</v>
      </c>
      <c r="E1214" s="2" t="s">
        <v>321</v>
      </c>
      <c r="F1214" s="2">
        <v>8673001279201950</v>
      </c>
      <c r="G1214" s="2">
        <v>15</v>
      </c>
      <c r="H1214" s="2">
        <v>2019</v>
      </c>
      <c r="I1214" s="2" t="s">
        <v>6339</v>
      </c>
      <c r="J1214" s="2">
        <v>15644251000186</v>
      </c>
      <c r="K1214" s="6">
        <v>43728</v>
      </c>
      <c r="L1214" s="2" t="s">
        <v>6340</v>
      </c>
      <c r="M1214" s="2" t="s">
        <v>6341</v>
      </c>
      <c r="N1214" s="2" t="s">
        <v>406</v>
      </c>
      <c r="O1214" s="2">
        <v>12</v>
      </c>
      <c r="P1214" s="3">
        <v>2900</v>
      </c>
      <c r="Q1214" s="3">
        <v>34800</v>
      </c>
      <c r="R1214" s="2" t="s">
        <v>174</v>
      </c>
      <c r="S1214" s="2" t="s">
        <v>64</v>
      </c>
      <c r="T1214" s="2" t="s">
        <v>38</v>
      </c>
      <c r="U1214" s="2">
        <v>44462</v>
      </c>
      <c r="V1214" s="2" t="s">
        <v>312</v>
      </c>
      <c r="W1214" s="2" t="s">
        <v>2309</v>
      </c>
      <c r="X1214" s="2" t="s">
        <v>2309</v>
      </c>
      <c r="Y1214" s="2" t="s">
        <v>6307</v>
      </c>
      <c r="Z1214" s="2" t="s">
        <v>323</v>
      </c>
      <c r="AA1214" s="2" t="s">
        <v>14</v>
      </c>
      <c r="AB1214" s="2" t="s">
        <v>14</v>
      </c>
      <c r="AC1214" s="2">
        <v>2019</v>
      </c>
      <c r="AD1214" s="2" t="s">
        <v>6308</v>
      </c>
      <c r="AE1214" s="2" t="s">
        <v>6342</v>
      </c>
      <c r="AF1214" s="2" t="s">
        <v>6310</v>
      </c>
    </row>
    <row r="1215" spans="1:32" ht="66.599999999999994" hidden="1">
      <c r="A1215" s="1">
        <f t="shared" si="19"/>
        <v>1214</v>
      </c>
      <c r="B1215" s="2" t="s">
        <v>2298</v>
      </c>
      <c r="C1215" s="2" t="s">
        <v>2563</v>
      </c>
      <c r="D1215" s="2" t="s">
        <v>3857</v>
      </c>
      <c r="E1215" s="2" t="s">
        <v>321</v>
      </c>
      <c r="F1215" s="2">
        <v>8673000936201940</v>
      </c>
      <c r="G1215" s="2">
        <v>16</v>
      </c>
      <c r="H1215" s="2">
        <v>2019</v>
      </c>
      <c r="I1215" s="2" t="s">
        <v>6343</v>
      </c>
      <c r="J1215" s="2">
        <v>9193807000162</v>
      </c>
      <c r="K1215" s="6">
        <v>43787</v>
      </c>
      <c r="L1215" s="2" t="s">
        <v>6344</v>
      </c>
      <c r="M1215" s="2" t="s">
        <v>6345</v>
      </c>
      <c r="N1215" s="2" t="s">
        <v>406</v>
      </c>
      <c r="O1215" s="2">
        <v>12</v>
      </c>
      <c r="P1215" s="3">
        <v>3589.72</v>
      </c>
      <c r="Q1215" s="3">
        <v>43076.639999999999</v>
      </c>
      <c r="R1215" s="2" t="s">
        <v>174</v>
      </c>
      <c r="S1215" s="2" t="s">
        <v>64</v>
      </c>
      <c r="T1215" s="2" t="s">
        <v>256</v>
      </c>
      <c r="U1215" s="2">
        <v>44462</v>
      </c>
      <c r="V1215" s="2" t="s">
        <v>312</v>
      </c>
      <c r="W1215" s="2" t="s">
        <v>2309</v>
      </c>
      <c r="X1215" s="2" t="s">
        <v>2309</v>
      </c>
      <c r="Y1215" s="2" t="s">
        <v>6307</v>
      </c>
      <c r="Z1215" s="2" t="s">
        <v>323</v>
      </c>
      <c r="AA1215" s="2" t="s">
        <v>14</v>
      </c>
      <c r="AB1215" s="2" t="s">
        <v>14</v>
      </c>
      <c r="AC1215" s="2">
        <v>2019</v>
      </c>
      <c r="AD1215" s="2" t="s">
        <v>6308</v>
      </c>
      <c r="AE1215" s="2" t="s">
        <v>6346</v>
      </c>
      <c r="AF1215" s="2" t="s">
        <v>6310</v>
      </c>
    </row>
    <row r="1216" spans="1:32" ht="106.2" hidden="1">
      <c r="A1216" s="1">
        <f t="shared" si="19"/>
        <v>1215</v>
      </c>
      <c r="B1216" s="2" t="s">
        <v>2298</v>
      </c>
      <c r="C1216" s="2" t="s">
        <v>2563</v>
      </c>
      <c r="D1216" s="2" t="s">
        <v>3857</v>
      </c>
      <c r="E1216" s="2" t="s">
        <v>321</v>
      </c>
      <c r="F1216" s="2">
        <v>8673001751201950</v>
      </c>
      <c r="G1216" s="2">
        <v>21</v>
      </c>
      <c r="H1216" s="2">
        <v>2019</v>
      </c>
      <c r="I1216" s="2" t="s">
        <v>6347</v>
      </c>
      <c r="J1216" s="2">
        <v>1685702899</v>
      </c>
      <c r="K1216" s="6">
        <v>43825</v>
      </c>
      <c r="L1216" s="2" t="s">
        <v>6348</v>
      </c>
      <c r="M1216" s="2" t="s">
        <v>5606</v>
      </c>
      <c r="N1216" s="2" t="s">
        <v>406</v>
      </c>
      <c r="O1216" s="2">
        <v>12</v>
      </c>
      <c r="P1216" s="3">
        <v>0.01</v>
      </c>
      <c r="Q1216" s="3">
        <v>0.01</v>
      </c>
      <c r="R1216" s="2" t="s">
        <v>17</v>
      </c>
      <c r="S1216" s="2" t="s">
        <v>64</v>
      </c>
      <c r="T1216" s="2" t="s">
        <v>142</v>
      </c>
      <c r="U1216" s="2">
        <v>44556</v>
      </c>
      <c r="V1216" s="2" t="s">
        <v>312</v>
      </c>
      <c r="W1216" s="2" t="s">
        <v>2309</v>
      </c>
      <c r="X1216" s="2" t="s">
        <v>2309</v>
      </c>
      <c r="Y1216" s="2" t="s">
        <v>6307</v>
      </c>
      <c r="Z1216" s="2" t="s">
        <v>323</v>
      </c>
      <c r="AA1216" s="2" t="s">
        <v>14</v>
      </c>
      <c r="AB1216" s="2" t="s">
        <v>14</v>
      </c>
      <c r="AC1216" s="2">
        <v>2019</v>
      </c>
      <c r="AD1216" s="2" t="s">
        <v>6308</v>
      </c>
      <c r="AE1216" s="2" t="s">
        <v>6349</v>
      </c>
      <c r="AF1216" s="2" t="s">
        <v>6310</v>
      </c>
    </row>
    <row r="1217" spans="1:32" ht="53.4" hidden="1">
      <c r="A1217" s="1">
        <f t="shared" si="19"/>
        <v>1216</v>
      </c>
      <c r="B1217" s="2" t="s">
        <v>2298</v>
      </c>
      <c r="C1217" s="2" t="s">
        <v>2563</v>
      </c>
      <c r="D1217" s="2" t="s">
        <v>3880</v>
      </c>
      <c r="E1217" s="2" t="s">
        <v>321</v>
      </c>
      <c r="F1217" s="2">
        <v>8671005057201500</v>
      </c>
      <c r="G1217" s="2">
        <v>24</v>
      </c>
      <c r="H1217" s="2">
        <v>2015</v>
      </c>
      <c r="I1217" s="2" t="s">
        <v>6350</v>
      </c>
      <c r="J1217" s="2">
        <v>2405085000113</v>
      </c>
      <c r="K1217" s="6">
        <v>42369</v>
      </c>
      <c r="L1217" s="2" t="s">
        <v>6351</v>
      </c>
      <c r="M1217" s="2" t="s">
        <v>6351</v>
      </c>
      <c r="N1217" s="2" t="s">
        <v>406</v>
      </c>
      <c r="O1217" s="2">
        <v>12</v>
      </c>
      <c r="P1217" s="3">
        <v>1000</v>
      </c>
      <c r="Q1217" s="3">
        <v>12000</v>
      </c>
      <c r="R1217" s="2" t="s">
        <v>174</v>
      </c>
      <c r="S1217" s="2" t="s">
        <v>64</v>
      </c>
      <c r="T1217" s="2" t="s">
        <v>113</v>
      </c>
      <c r="U1217" s="2">
        <v>47848</v>
      </c>
      <c r="V1217" s="2" t="s">
        <v>312</v>
      </c>
      <c r="W1217" s="2" t="s">
        <v>2309</v>
      </c>
      <c r="X1217" s="2" t="s">
        <v>2309</v>
      </c>
      <c r="Y1217" s="2" t="s">
        <v>6352</v>
      </c>
      <c r="Z1217" s="2" t="s">
        <v>359</v>
      </c>
      <c r="AA1217" s="2" t="s">
        <v>14</v>
      </c>
      <c r="AB1217" s="2" t="s">
        <v>14</v>
      </c>
      <c r="AC1217" s="2">
        <v>2015</v>
      </c>
      <c r="AD1217" s="2" t="s">
        <v>3885</v>
      </c>
      <c r="AE1217" s="2" t="s">
        <v>3886</v>
      </c>
      <c r="AF1217" s="2" t="s">
        <v>3887</v>
      </c>
    </row>
    <row r="1218" spans="1:32" ht="53.4" hidden="1">
      <c r="A1218" s="1">
        <f t="shared" si="19"/>
        <v>1217</v>
      </c>
      <c r="B1218" s="2" t="s">
        <v>2298</v>
      </c>
      <c r="C1218" s="2" t="s">
        <v>2563</v>
      </c>
      <c r="D1218" s="2" t="s">
        <v>3880</v>
      </c>
      <c r="E1218" s="2" t="s">
        <v>321</v>
      </c>
      <c r="F1218" s="2">
        <v>8219000156201610</v>
      </c>
      <c r="G1218" s="2">
        <v>2</v>
      </c>
      <c r="H1218" s="2">
        <v>2016</v>
      </c>
      <c r="I1218" s="2" t="s">
        <v>6353</v>
      </c>
      <c r="J1218" s="2">
        <v>4065033000170</v>
      </c>
      <c r="K1218" s="6">
        <v>42664</v>
      </c>
      <c r="L1218" s="2" t="s">
        <v>4092</v>
      </c>
      <c r="M1218" s="2" t="s">
        <v>4092</v>
      </c>
      <c r="N1218" s="2" t="s">
        <v>406</v>
      </c>
      <c r="O1218" s="2">
        <v>12</v>
      </c>
      <c r="P1218" s="3">
        <v>6837.05</v>
      </c>
      <c r="Q1218" s="3">
        <v>82044.59</v>
      </c>
      <c r="R1218" s="2" t="s">
        <v>174</v>
      </c>
      <c r="S1218" s="2" t="s">
        <v>64</v>
      </c>
      <c r="T1218" s="2" t="s">
        <v>113</v>
      </c>
      <c r="U1218" s="2">
        <v>47848</v>
      </c>
      <c r="V1218" s="2" t="s">
        <v>312</v>
      </c>
      <c r="W1218" s="2" t="s">
        <v>2309</v>
      </c>
      <c r="X1218" s="2" t="s">
        <v>2309</v>
      </c>
      <c r="Y1218" s="2" t="s">
        <v>6352</v>
      </c>
      <c r="Z1218" s="2" t="s">
        <v>359</v>
      </c>
      <c r="AA1218" s="2" t="s">
        <v>14</v>
      </c>
      <c r="AB1218" s="2" t="s">
        <v>14</v>
      </c>
      <c r="AC1218" s="2">
        <v>2016</v>
      </c>
      <c r="AD1218" s="2" t="s">
        <v>3885</v>
      </c>
      <c r="AE1218" s="2" t="s">
        <v>3886</v>
      </c>
      <c r="AF1218" s="2" t="s">
        <v>3887</v>
      </c>
    </row>
    <row r="1219" spans="1:32" ht="53.4" hidden="1">
      <c r="A1219" s="1">
        <f t="shared" si="19"/>
        <v>1218</v>
      </c>
      <c r="B1219" s="2" t="s">
        <v>2298</v>
      </c>
      <c r="C1219" s="2" t="s">
        <v>2563</v>
      </c>
      <c r="D1219" s="2" t="s">
        <v>3880</v>
      </c>
      <c r="E1219" s="2" t="s">
        <v>321</v>
      </c>
      <c r="F1219" s="2">
        <v>8219000129201640</v>
      </c>
      <c r="G1219" s="2">
        <v>2</v>
      </c>
      <c r="H1219" s="2">
        <v>2016</v>
      </c>
      <c r="I1219" s="2" t="s">
        <v>6354</v>
      </c>
      <c r="J1219" s="2">
        <v>76535764000143</v>
      </c>
      <c r="K1219" s="6">
        <v>42652</v>
      </c>
      <c r="L1219" s="2" t="s">
        <v>6355</v>
      </c>
      <c r="M1219" s="2" t="s">
        <v>6355</v>
      </c>
      <c r="N1219" s="2" t="s">
        <v>406</v>
      </c>
      <c r="O1219" s="2">
        <v>12</v>
      </c>
      <c r="P1219" s="3">
        <v>2434.4899999999998</v>
      </c>
      <c r="Q1219" s="3">
        <v>29213.88</v>
      </c>
      <c r="R1219" s="2" t="s">
        <v>174</v>
      </c>
      <c r="S1219" s="2" t="s">
        <v>64</v>
      </c>
      <c r="T1219" s="2" t="s">
        <v>38</v>
      </c>
      <c r="U1219" s="2">
        <v>44478</v>
      </c>
      <c r="V1219" s="2" t="s">
        <v>312</v>
      </c>
      <c r="W1219" s="2" t="s">
        <v>2309</v>
      </c>
      <c r="X1219" s="2" t="s">
        <v>2309</v>
      </c>
      <c r="Y1219" s="2" t="s">
        <v>6352</v>
      </c>
      <c r="Z1219" s="2" t="s">
        <v>333</v>
      </c>
      <c r="AA1219" s="2" t="s">
        <v>463</v>
      </c>
      <c r="AB1219" s="2">
        <v>200109</v>
      </c>
      <c r="AC1219" s="2">
        <v>2016</v>
      </c>
      <c r="AD1219" s="2" t="s">
        <v>3885</v>
      </c>
      <c r="AE1219" s="2" t="s">
        <v>3886</v>
      </c>
      <c r="AF1219" s="2" t="s">
        <v>3887</v>
      </c>
    </row>
    <row r="1220" spans="1:32" ht="53.4" hidden="1">
      <c r="A1220" s="1">
        <f t="shared" si="19"/>
        <v>1219</v>
      </c>
      <c r="B1220" s="2" t="s">
        <v>2298</v>
      </c>
      <c r="C1220" s="2" t="s">
        <v>2563</v>
      </c>
      <c r="D1220" s="2" t="s">
        <v>3880</v>
      </c>
      <c r="E1220" s="2" t="s">
        <v>321</v>
      </c>
      <c r="F1220" s="2">
        <v>8219000433201690</v>
      </c>
      <c r="G1220" s="2">
        <v>4</v>
      </c>
      <c r="H1220" s="2">
        <v>2016</v>
      </c>
      <c r="I1220" s="2" t="s">
        <v>6356</v>
      </c>
      <c r="J1220" s="2">
        <v>3506307000157</v>
      </c>
      <c r="K1220" s="6">
        <v>43830</v>
      </c>
      <c r="L1220" s="2" t="s">
        <v>6228</v>
      </c>
      <c r="M1220" s="2" t="s">
        <v>6228</v>
      </c>
      <c r="N1220" s="2" t="s">
        <v>406</v>
      </c>
      <c r="O1220" s="2">
        <v>12</v>
      </c>
      <c r="P1220" s="3">
        <v>32977.08</v>
      </c>
      <c r="Q1220" s="3">
        <v>395725</v>
      </c>
      <c r="R1220" s="2" t="s">
        <v>174</v>
      </c>
      <c r="S1220" s="2" t="s">
        <v>64</v>
      </c>
      <c r="T1220" s="2" t="s">
        <v>142</v>
      </c>
      <c r="U1220" s="2">
        <v>44195</v>
      </c>
      <c r="V1220" s="2" t="s">
        <v>312</v>
      </c>
      <c r="W1220" s="2" t="s">
        <v>2309</v>
      </c>
      <c r="X1220" s="2" t="s">
        <v>2309</v>
      </c>
      <c r="Y1220" s="2" t="s">
        <v>6352</v>
      </c>
      <c r="Z1220" s="2" t="s">
        <v>333</v>
      </c>
      <c r="AA1220" s="2" t="s">
        <v>657</v>
      </c>
      <c r="AB1220" s="2">
        <v>200109</v>
      </c>
      <c r="AC1220" s="2">
        <v>2016</v>
      </c>
      <c r="AD1220" s="2" t="s">
        <v>3885</v>
      </c>
      <c r="AE1220" s="2" t="s">
        <v>3886</v>
      </c>
      <c r="AF1220" s="2" t="s">
        <v>3887</v>
      </c>
    </row>
    <row r="1221" spans="1:32" ht="53.4" hidden="1">
      <c r="A1221" s="1">
        <f t="shared" si="19"/>
        <v>1220</v>
      </c>
      <c r="B1221" s="2" t="s">
        <v>2298</v>
      </c>
      <c r="C1221" s="2" t="s">
        <v>2563</v>
      </c>
      <c r="D1221" s="2" t="s">
        <v>3880</v>
      </c>
      <c r="E1221" s="2" t="s">
        <v>321</v>
      </c>
      <c r="F1221" s="2">
        <v>8219000855201660</v>
      </c>
      <c r="G1221" s="2">
        <v>2</v>
      </c>
      <c r="H1221" s="2">
        <v>2017</v>
      </c>
      <c r="I1221" s="2" t="s">
        <v>4229</v>
      </c>
      <c r="J1221" s="2">
        <v>34028316770995</v>
      </c>
      <c r="K1221" s="6">
        <v>43782</v>
      </c>
      <c r="L1221" s="2" t="s">
        <v>6357</v>
      </c>
      <c r="M1221" s="2" t="s">
        <v>6357</v>
      </c>
      <c r="N1221" s="2" t="s">
        <v>406</v>
      </c>
      <c r="O1221" s="2">
        <v>12</v>
      </c>
      <c r="P1221" s="3">
        <v>2083.33</v>
      </c>
      <c r="Q1221" s="3">
        <v>25000</v>
      </c>
      <c r="R1221" s="2" t="s">
        <v>174</v>
      </c>
      <c r="S1221" s="2" t="s">
        <v>64</v>
      </c>
      <c r="T1221" s="2" t="s">
        <v>142</v>
      </c>
      <c r="U1221" s="2">
        <v>45608</v>
      </c>
      <c r="V1221" s="2" t="s">
        <v>312</v>
      </c>
      <c r="W1221" s="2" t="s">
        <v>2309</v>
      </c>
      <c r="X1221" s="2" t="s">
        <v>2309</v>
      </c>
      <c r="Y1221" s="2" t="s">
        <v>6352</v>
      </c>
      <c r="Z1221" s="2" t="s">
        <v>359</v>
      </c>
      <c r="AA1221" s="2" t="s">
        <v>14</v>
      </c>
      <c r="AB1221" s="2" t="s">
        <v>14</v>
      </c>
      <c r="AC1221" s="2">
        <v>2017</v>
      </c>
      <c r="AD1221" s="2" t="s">
        <v>3885</v>
      </c>
      <c r="AE1221" s="2" t="s">
        <v>3886</v>
      </c>
      <c r="AF1221" s="2" t="s">
        <v>3887</v>
      </c>
    </row>
    <row r="1222" spans="1:32" ht="53.4" hidden="1">
      <c r="A1222" s="1">
        <f t="shared" si="19"/>
        <v>1221</v>
      </c>
      <c r="B1222" s="2" t="s">
        <v>2298</v>
      </c>
      <c r="C1222" s="2" t="s">
        <v>2563</v>
      </c>
      <c r="D1222" s="2" t="s">
        <v>3880</v>
      </c>
      <c r="E1222" s="2" t="s">
        <v>321</v>
      </c>
      <c r="F1222" s="2">
        <v>8219000791201600</v>
      </c>
      <c r="G1222" s="2">
        <v>4</v>
      </c>
      <c r="H1222" s="2">
        <v>2017</v>
      </c>
      <c r="I1222" s="2" t="s">
        <v>4475</v>
      </c>
      <c r="J1222" s="2">
        <v>3506307000157</v>
      </c>
      <c r="K1222" s="6">
        <v>44004</v>
      </c>
      <c r="L1222" s="2" t="s">
        <v>4440</v>
      </c>
      <c r="M1222" s="2" t="s">
        <v>4440</v>
      </c>
      <c r="N1222" s="2" t="s">
        <v>406</v>
      </c>
      <c r="O1222" s="2">
        <v>12</v>
      </c>
      <c r="P1222" s="3">
        <v>24142.89</v>
      </c>
      <c r="Q1222" s="3">
        <v>289714.71999999997</v>
      </c>
      <c r="R1222" s="2" t="s">
        <v>174</v>
      </c>
      <c r="S1222" s="2" t="s">
        <v>64</v>
      </c>
      <c r="T1222" s="2" t="s">
        <v>142</v>
      </c>
      <c r="U1222" s="2">
        <v>44368</v>
      </c>
      <c r="V1222" s="2" t="s">
        <v>312</v>
      </c>
      <c r="W1222" s="2" t="s">
        <v>2309</v>
      </c>
      <c r="X1222" s="2" t="s">
        <v>2309</v>
      </c>
      <c r="Y1222" s="2" t="s">
        <v>6352</v>
      </c>
      <c r="Z1222" s="2" t="s">
        <v>333</v>
      </c>
      <c r="AA1222" s="2" t="s">
        <v>657</v>
      </c>
      <c r="AB1222" s="2">
        <v>200109</v>
      </c>
      <c r="AC1222" s="2">
        <v>2017</v>
      </c>
      <c r="AD1222" s="2" t="s">
        <v>3885</v>
      </c>
      <c r="AE1222" s="2" t="s">
        <v>3886</v>
      </c>
      <c r="AF1222" s="2" t="s">
        <v>3887</v>
      </c>
    </row>
    <row r="1223" spans="1:32" ht="53.4" hidden="1">
      <c r="A1223" s="1">
        <f t="shared" si="19"/>
        <v>1222</v>
      </c>
      <c r="B1223" s="2" t="s">
        <v>2298</v>
      </c>
      <c r="C1223" s="2" t="s">
        <v>2563</v>
      </c>
      <c r="D1223" s="2" t="s">
        <v>3880</v>
      </c>
      <c r="E1223" s="2" t="s">
        <v>321</v>
      </c>
      <c r="F1223" s="2">
        <v>8219000621201700</v>
      </c>
      <c r="G1223" s="2">
        <v>5</v>
      </c>
      <c r="H1223" s="2">
        <v>2017</v>
      </c>
      <c r="I1223" s="2" t="s">
        <v>3940</v>
      </c>
      <c r="J1223" s="2">
        <v>3935660000152</v>
      </c>
      <c r="K1223" s="6">
        <v>44014</v>
      </c>
      <c r="L1223" s="2" t="s">
        <v>6358</v>
      </c>
      <c r="M1223" s="2" t="s">
        <v>6358</v>
      </c>
      <c r="N1223" s="2" t="s">
        <v>406</v>
      </c>
      <c r="O1223" s="2">
        <v>12</v>
      </c>
      <c r="P1223" s="3">
        <v>200</v>
      </c>
      <c r="Q1223" s="3">
        <v>2400</v>
      </c>
      <c r="R1223" s="2" t="s">
        <v>174</v>
      </c>
      <c r="S1223" s="2" t="s">
        <v>64</v>
      </c>
      <c r="T1223" s="2" t="s">
        <v>142</v>
      </c>
      <c r="U1223" s="2">
        <v>44378</v>
      </c>
      <c r="V1223" s="2" t="s">
        <v>312</v>
      </c>
      <c r="W1223" s="2" t="s">
        <v>2309</v>
      </c>
      <c r="X1223" s="2" t="s">
        <v>2309</v>
      </c>
      <c r="Y1223" s="2" t="s">
        <v>6352</v>
      </c>
      <c r="Z1223" s="2" t="s">
        <v>333</v>
      </c>
      <c r="AA1223" s="2" t="s">
        <v>657</v>
      </c>
      <c r="AB1223" s="2">
        <v>200109</v>
      </c>
      <c r="AC1223" s="2">
        <v>2017</v>
      </c>
      <c r="AD1223" s="2" t="s">
        <v>3885</v>
      </c>
      <c r="AE1223" s="2" t="s">
        <v>3886</v>
      </c>
      <c r="AF1223" s="2" t="s">
        <v>3887</v>
      </c>
    </row>
    <row r="1224" spans="1:32" ht="53.4" hidden="1">
      <c r="A1224" s="1">
        <f t="shared" si="19"/>
        <v>1223</v>
      </c>
      <c r="B1224" s="2" t="s">
        <v>2298</v>
      </c>
      <c r="C1224" s="2" t="s">
        <v>2720</v>
      </c>
      <c r="D1224" s="2" t="s">
        <v>3880</v>
      </c>
      <c r="E1224" s="2" t="s">
        <v>321</v>
      </c>
      <c r="F1224" s="2">
        <v>8219001079201610</v>
      </c>
      <c r="G1224" s="2">
        <v>6</v>
      </c>
      <c r="H1224" s="2">
        <v>2017</v>
      </c>
      <c r="I1224" s="2" t="s">
        <v>6359</v>
      </c>
      <c r="J1224" s="2">
        <v>2764609000162</v>
      </c>
      <c r="K1224" s="6">
        <v>44065</v>
      </c>
      <c r="L1224" s="2" t="s">
        <v>6360</v>
      </c>
      <c r="M1224" s="2" t="s">
        <v>6360</v>
      </c>
      <c r="N1224" s="2" t="s">
        <v>406</v>
      </c>
      <c r="O1224" s="2">
        <v>12</v>
      </c>
      <c r="P1224" s="3">
        <v>35546.5</v>
      </c>
      <c r="Q1224" s="3">
        <v>426558</v>
      </c>
      <c r="R1224" s="2" t="s">
        <v>174</v>
      </c>
      <c r="S1224" s="2" t="s">
        <v>64</v>
      </c>
      <c r="T1224" s="2" t="s">
        <v>256</v>
      </c>
      <c r="U1224" s="2">
        <v>44429</v>
      </c>
      <c r="V1224" s="2" t="s">
        <v>312</v>
      </c>
      <c r="W1224" s="2" t="s">
        <v>2309</v>
      </c>
      <c r="X1224" s="2" t="s">
        <v>2309</v>
      </c>
      <c r="Y1224" s="2" t="s">
        <v>6352</v>
      </c>
      <c r="Z1224" s="2" t="s">
        <v>333</v>
      </c>
      <c r="AA1224" s="2" t="s">
        <v>657</v>
      </c>
      <c r="AB1224" s="2">
        <v>200109</v>
      </c>
      <c r="AC1224" s="2">
        <v>2017</v>
      </c>
      <c r="AD1224" s="2" t="s">
        <v>3885</v>
      </c>
      <c r="AE1224" s="2" t="s">
        <v>3886</v>
      </c>
      <c r="AF1224" s="2" t="s">
        <v>3887</v>
      </c>
    </row>
    <row r="1225" spans="1:32" ht="53.4" hidden="1">
      <c r="A1225" s="1">
        <f t="shared" si="19"/>
        <v>1224</v>
      </c>
      <c r="B1225" s="2" t="s">
        <v>2298</v>
      </c>
      <c r="C1225" s="2" t="s">
        <v>2563</v>
      </c>
      <c r="D1225" s="2" t="s">
        <v>3880</v>
      </c>
      <c r="E1225" s="2" t="s">
        <v>321</v>
      </c>
      <c r="F1225" s="2">
        <v>8219001861201710</v>
      </c>
      <c r="G1225" s="2">
        <v>9</v>
      </c>
      <c r="H1225" s="2">
        <v>2017</v>
      </c>
      <c r="I1225" s="2" t="s">
        <v>6361</v>
      </c>
      <c r="J1225" s="2">
        <v>4517645000157</v>
      </c>
      <c r="K1225" s="6">
        <v>44136</v>
      </c>
      <c r="L1225" s="2" t="s">
        <v>6362</v>
      </c>
      <c r="M1225" s="2" t="s">
        <v>6362</v>
      </c>
      <c r="N1225" s="2" t="s">
        <v>406</v>
      </c>
      <c r="O1225" s="2">
        <v>12</v>
      </c>
      <c r="P1225" s="3">
        <v>11757.58</v>
      </c>
      <c r="Q1225" s="3">
        <v>141090.96</v>
      </c>
      <c r="R1225" s="2" t="s">
        <v>174</v>
      </c>
      <c r="S1225" s="2" t="s">
        <v>64</v>
      </c>
      <c r="T1225" s="2" t="s">
        <v>256</v>
      </c>
      <c r="U1225" s="2">
        <v>44530</v>
      </c>
      <c r="V1225" s="2" t="s">
        <v>312</v>
      </c>
      <c r="W1225" s="2" t="s">
        <v>2309</v>
      </c>
      <c r="X1225" s="2" t="s">
        <v>2309</v>
      </c>
      <c r="Y1225" s="2" t="s">
        <v>6352</v>
      </c>
      <c r="Z1225" s="2" t="s">
        <v>333</v>
      </c>
      <c r="AA1225" s="2" t="s">
        <v>483</v>
      </c>
      <c r="AB1225" s="2" t="s">
        <v>14</v>
      </c>
      <c r="AC1225" s="2">
        <v>2017</v>
      </c>
      <c r="AD1225" s="2" t="s">
        <v>3885</v>
      </c>
      <c r="AE1225" s="2" t="s">
        <v>3886</v>
      </c>
      <c r="AF1225" s="2" t="s">
        <v>3887</v>
      </c>
    </row>
    <row r="1226" spans="1:32" ht="53.4" hidden="1">
      <c r="A1226" s="1">
        <f t="shared" si="19"/>
        <v>1225</v>
      </c>
      <c r="B1226" s="2" t="s">
        <v>2298</v>
      </c>
      <c r="C1226" s="2" t="s">
        <v>2563</v>
      </c>
      <c r="D1226" s="2" t="s">
        <v>3880</v>
      </c>
      <c r="E1226" s="2" t="s">
        <v>321</v>
      </c>
      <c r="F1226" s="2">
        <v>8219000147201710</v>
      </c>
      <c r="G1226" s="2">
        <v>8</v>
      </c>
      <c r="H1226" s="2">
        <v>2018</v>
      </c>
      <c r="I1226" s="2" t="s">
        <v>4501</v>
      </c>
      <c r="J1226" s="2">
        <v>4206050000180</v>
      </c>
      <c r="K1226" s="6">
        <v>43462</v>
      </c>
      <c r="L1226" s="2" t="s">
        <v>6363</v>
      </c>
      <c r="M1226" s="2" t="s">
        <v>6363</v>
      </c>
      <c r="N1226" s="2" t="s">
        <v>406</v>
      </c>
      <c r="O1226" s="2">
        <v>12</v>
      </c>
      <c r="P1226" s="3">
        <v>2826.42</v>
      </c>
      <c r="Q1226" s="3">
        <v>33917.040000000001</v>
      </c>
      <c r="R1226" s="2" t="s">
        <v>174</v>
      </c>
      <c r="S1226" s="2" t="s">
        <v>64</v>
      </c>
      <c r="T1226" s="2" t="s">
        <v>38</v>
      </c>
      <c r="U1226" s="2">
        <v>44373</v>
      </c>
      <c r="V1226" s="2" t="s">
        <v>312</v>
      </c>
      <c r="W1226" s="2" t="s">
        <v>2309</v>
      </c>
      <c r="X1226" s="2" t="s">
        <v>2309</v>
      </c>
      <c r="Y1226" s="2" t="s">
        <v>6352</v>
      </c>
      <c r="Z1226" s="2" t="s">
        <v>333</v>
      </c>
      <c r="AA1226" s="2" t="s">
        <v>657</v>
      </c>
      <c r="AB1226" s="2">
        <v>200109</v>
      </c>
      <c r="AC1226" s="2">
        <v>2018</v>
      </c>
      <c r="AD1226" s="2" t="s">
        <v>3885</v>
      </c>
      <c r="AE1226" s="2" t="s">
        <v>3886</v>
      </c>
      <c r="AF1226" s="2" t="s">
        <v>3887</v>
      </c>
    </row>
    <row r="1227" spans="1:32" ht="53.4" hidden="1">
      <c r="A1227" s="1">
        <f t="shared" si="19"/>
        <v>1226</v>
      </c>
      <c r="B1227" s="2" t="s">
        <v>2298</v>
      </c>
      <c r="C1227" s="2" t="s">
        <v>2563</v>
      </c>
      <c r="D1227" s="2" t="s">
        <v>3880</v>
      </c>
      <c r="E1227" s="2" t="s">
        <v>321</v>
      </c>
      <c r="F1227" s="2">
        <v>8219000724201760</v>
      </c>
      <c r="G1227" s="2">
        <v>10</v>
      </c>
      <c r="H1227" s="2">
        <v>2018</v>
      </c>
      <c r="I1227" s="2" t="s">
        <v>6364</v>
      </c>
      <c r="J1227" s="2">
        <v>7850772000161</v>
      </c>
      <c r="K1227" s="6">
        <v>44157</v>
      </c>
      <c r="L1227" s="2" t="s">
        <v>6365</v>
      </c>
      <c r="M1227" s="2" t="s">
        <v>6365</v>
      </c>
      <c r="N1227" s="2" t="s">
        <v>406</v>
      </c>
      <c r="O1227" s="2">
        <v>12</v>
      </c>
      <c r="P1227" s="3">
        <v>1993.87</v>
      </c>
      <c r="Q1227" s="3">
        <v>23926.39</v>
      </c>
      <c r="R1227" s="2" t="s">
        <v>174</v>
      </c>
      <c r="S1227" s="2" t="s">
        <v>64</v>
      </c>
      <c r="T1227" s="2" t="s">
        <v>142</v>
      </c>
      <c r="U1227" s="2">
        <v>44521</v>
      </c>
      <c r="V1227" s="2" t="s">
        <v>312</v>
      </c>
      <c r="W1227" s="2" t="s">
        <v>2309</v>
      </c>
      <c r="X1227" s="2" t="s">
        <v>2309</v>
      </c>
      <c r="Y1227" s="2" t="s">
        <v>6352</v>
      </c>
      <c r="Z1227" s="2" t="s">
        <v>333</v>
      </c>
      <c r="AA1227" s="2" t="s">
        <v>657</v>
      </c>
      <c r="AB1227" s="2">
        <v>200109</v>
      </c>
      <c r="AC1227" s="2">
        <v>2018</v>
      </c>
      <c r="AD1227" s="2" t="s">
        <v>3885</v>
      </c>
      <c r="AE1227" s="2" t="s">
        <v>3886</v>
      </c>
      <c r="AF1227" s="2" t="s">
        <v>3887</v>
      </c>
    </row>
    <row r="1228" spans="1:32" ht="53.4" hidden="1">
      <c r="A1228" s="1">
        <f t="shared" si="19"/>
        <v>1227</v>
      </c>
      <c r="B1228" s="2" t="s">
        <v>2298</v>
      </c>
      <c r="C1228" s="2" t="s">
        <v>2563</v>
      </c>
      <c r="D1228" s="2" t="s">
        <v>3880</v>
      </c>
      <c r="E1228" s="2" t="s">
        <v>321</v>
      </c>
      <c r="F1228" s="2">
        <v>8219000938201810</v>
      </c>
      <c r="G1228" s="2">
        <v>18</v>
      </c>
      <c r="H1228" s="2">
        <v>2018</v>
      </c>
      <c r="I1228" s="2" t="s">
        <v>6366</v>
      </c>
      <c r="J1228" s="2">
        <v>22445891000122</v>
      </c>
      <c r="K1228" s="6">
        <v>44205</v>
      </c>
      <c r="L1228" s="2" t="s">
        <v>6367</v>
      </c>
      <c r="M1228" s="2" t="s">
        <v>6367</v>
      </c>
      <c r="N1228" s="2" t="s">
        <v>406</v>
      </c>
      <c r="O1228" s="2">
        <v>12</v>
      </c>
      <c r="P1228" s="3">
        <v>4418.92</v>
      </c>
      <c r="Q1228" s="3">
        <v>53027.040000000001</v>
      </c>
      <c r="R1228" s="2" t="s">
        <v>174</v>
      </c>
      <c r="S1228" s="2" t="s">
        <v>64</v>
      </c>
      <c r="T1228" s="2" t="s">
        <v>38</v>
      </c>
      <c r="U1228" s="2">
        <v>44569</v>
      </c>
      <c r="V1228" s="2" t="s">
        <v>312</v>
      </c>
      <c r="W1228" s="2" t="s">
        <v>2309</v>
      </c>
      <c r="X1228" s="2" t="s">
        <v>2309</v>
      </c>
      <c r="Y1228" s="2" t="s">
        <v>6352</v>
      </c>
      <c r="Z1228" s="2" t="s">
        <v>333</v>
      </c>
      <c r="AA1228" s="2" t="s">
        <v>657</v>
      </c>
      <c r="AB1228" s="2">
        <v>200109</v>
      </c>
      <c r="AC1228" s="2">
        <v>2018</v>
      </c>
      <c r="AD1228" s="2" t="s">
        <v>3885</v>
      </c>
      <c r="AE1228" s="2" t="s">
        <v>3886</v>
      </c>
      <c r="AF1228" s="2" t="s">
        <v>3887</v>
      </c>
    </row>
    <row r="1229" spans="1:32" ht="53.4" hidden="1">
      <c r="A1229" s="1">
        <f t="shared" si="19"/>
        <v>1228</v>
      </c>
      <c r="B1229" s="2" t="s">
        <v>2298</v>
      </c>
      <c r="C1229" s="2" t="s">
        <v>2563</v>
      </c>
      <c r="D1229" s="2" t="s">
        <v>3880</v>
      </c>
      <c r="E1229" s="2" t="s">
        <v>321</v>
      </c>
      <c r="F1229" s="2">
        <v>8219000826201600</v>
      </c>
      <c r="G1229" s="2">
        <v>3</v>
      </c>
      <c r="H1229" s="2">
        <v>2019</v>
      </c>
      <c r="I1229" s="2" t="s">
        <v>536</v>
      </c>
      <c r="J1229" s="2">
        <v>40432544000147</v>
      </c>
      <c r="K1229" s="6">
        <v>43613</v>
      </c>
      <c r="L1229" s="2" t="s">
        <v>6368</v>
      </c>
      <c r="M1229" s="2" t="s">
        <v>6368</v>
      </c>
      <c r="N1229" s="2" t="s">
        <v>406</v>
      </c>
      <c r="O1229" s="2">
        <v>12</v>
      </c>
      <c r="P1229" s="3">
        <v>1224.0999999999999</v>
      </c>
      <c r="Q1229" s="3">
        <v>14689.2</v>
      </c>
      <c r="R1229" s="2" t="s">
        <v>174</v>
      </c>
      <c r="S1229" s="2" t="s">
        <v>64</v>
      </c>
      <c r="T1229" s="2" t="s">
        <v>38</v>
      </c>
      <c r="U1229" s="2">
        <v>44343</v>
      </c>
      <c r="V1229" s="2" t="s">
        <v>312</v>
      </c>
      <c r="W1229" s="2" t="s">
        <v>2309</v>
      </c>
      <c r="X1229" s="2" t="s">
        <v>2309</v>
      </c>
      <c r="Y1229" s="2" t="s">
        <v>6352</v>
      </c>
      <c r="Z1229" s="2" t="s">
        <v>333</v>
      </c>
      <c r="AA1229" s="2" t="s">
        <v>657</v>
      </c>
      <c r="AB1229" s="2">
        <v>200109</v>
      </c>
      <c r="AC1229" s="2">
        <v>2019</v>
      </c>
      <c r="AD1229" s="2" t="s">
        <v>3885</v>
      </c>
      <c r="AE1229" s="2" t="s">
        <v>3886</v>
      </c>
      <c r="AF1229" s="2" t="s">
        <v>3887</v>
      </c>
    </row>
    <row r="1230" spans="1:32" ht="53.4" hidden="1">
      <c r="A1230" s="1">
        <f t="shared" si="19"/>
        <v>1229</v>
      </c>
      <c r="B1230" s="2" t="s">
        <v>2298</v>
      </c>
      <c r="C1230" s="2" t="s">
        <v>2563</v>
      </c>
      <c r="D1230" s="2" t="s">
        <v>3880</v>
      </c>
      <c r="E1230" s="2" t="s">
        <v>321</v>
      </c>
      <c r="F1230" s="2">
        <v>8219001725201990</v>
      </c>
      <c r="G1230" s="2">
        <v>5</v>
      </c>
      <c r="H1230" s="2">
        <v>2019</v>
      </c>
      <c r="I1230" s="2" t="s">
        <v>2287</v>
      </c>
      <c r="J1230" s="2">
        <v>6064175000149</v>
      </c>
      <c r="K1230" s="6">
        <v>44042</v>
      </c>
      <c r="L1230" s="2" t="s">
        <v>3985</v>
      </c>
      <c r="M1230" s="2" t="s">
        <v>3985</v>
      </c>
      <c r="N1230" s="2" t="s">
        <v>406</v>
      </c>
      <c r="O1230" s="2">
        <v>12</v>
      </c>
      <c r="P1230" s="3">
        <v>28875</v>
      </c>
      <c r="Q1230" s="3">
        <v>346500.02</v>
      </c>
      <c r="R1230" s="2" t="s">
        <v>174</v>
      </c>
      <c r="S1230" s="2" t="s">
        <v>64</v>
      </c>
      <c r="T1230" s="2" t="s">
        <v>142</v>
      </c>
      <c r="U1230" s="2">
        <v>44406</v>
      </c>
      <c r="V1230" s="2" t="s">
        <v>312</v>
      </c>
      <c r="W1230" s="2" t="s">
        <v>2309</v>
      </c>
      <c r="X1230" s="2" t="s">
        <v>2309</v>
      </c>
      <c r="Y1230" s="2" t="s">
        <v>6352</v>
      </c>
      <c r="Z1230" s="2" t="s">
        <v>333</v>
      </c>
      <c r="AA1230" s="2" t="s">
        <v>657</v>
      </c>
      <c r="AB1230" s="2">
        <v>200109</v>
      </c>
      <c r="AC1230" s="2">
        <v>2019</v>
      </c>
      <c r="AD1230" s="2" t="s">
        <v>3885</v>
      </c>
      <c r="AE1230" s="2" t="s">
        <v>3886</v>
      </c>
      <c r="AF1230" s="2" t="s">
        <v>3887</v>
      </c>
    </row>
    <row r="1231" spans="1:32" ht="53.4" hidden="1">
      <c r="A1231" s="1">
        <f t="shared" si="19"/>
        <v>1230</v>
      </c>
      <c r="B1231" s="2" t="s">
        <v>2298</v>
      </c>
      <c r="C1231" s="2" t="s">
        <v>2563</v>
      </c>
      <c r="D1231" s="2" t="s">
        <v>3880</v>
      </c>
      <c r="E1231" s="2" t="s">
        <v>321</v>
      </c>
      <c r="F1231" s="2">
        <v>8219001383201820</v>
      </c>
      <c r="G1231" s="2">
        <v>6</v>
      </c>
      <c r="H1231" s="2">
        <v>2019</v>
      </c>
      <c r="I1231" s="2" t="s">
        <v>6369</v>
      </c>
      <c r="J1231" s="2">
        <v>3316088000143</v>
      </c>
      <c r="K1231" s="6">
        <v>43689</v>
      </c>
      <c r="L1231" s="2" t="s">
        <v>6370</v>
      </c>
      <c r="M1231" s="2" t="s">
        <v>6370</v>
      </c>
      <c r="N1231" s="2" t="s">
        <v>406</v>
      </c>
      <c r="O1231" s="2">
        <v>12</v>
      </c>
      <c r="P1231" s="3">
        <v>1291.67</v>
      </c>
      <c r="Q1231" s="3">
        <v>15500</v>
      </c>
      <c r="R1231" s="2" t="s">
        <v>174</v>
      </c>
      <c r="S1231" s="2" t="s">
        <v>55</v>
      </c>
      <c r="T1231" s="2" t="s">
        <v>45</v>
      </c>
      <c r="U1231" s="2">
        <v>44054</v>
      </c>
      <c r="V1231" s="2" t="s">
        <v>469</v>
      </c>
      <c r="W1231" s="2" t="s">
        <v>2309</v>
      </c>
      <c r="X1231" s="2" t="s">
        <v>2309</v>
      </c>
      <c r="Y1231" s="2" t="s">
        <v>6352</v>
      </c>
      <c r="Z1231" s="2" t="s">
        <v>359</v>
      </c>
      <c r="AA1231" s="2" t="s">
        <v>14</v>
      </c>
      <c r="AB1231" s="2" t="s">
        <v>14</v>
      </c>
      <c r="AC1231" s="2">
        <v>2019</v>
      </c>
      <c r="AD1231" s="2" t="s">
        <v>3885</v>
      </c>
      <c r="AE1231" s="2" t="s">
        <v>3886</v>
      </c>
      <c r="AF1231" s="2" t="s">
        <v>3887</v>
      </c>
    </row>
    <row r="1232" spans="1:32" ht="53.4" hidden="1">
      <c r="A1232" s="1">
        <f t="shared" si="19"/>
        <v>1231</v>
      </c>
      <c r="B1232" s="2" t="s">
        <v>2298</v>
      </c>
      <c r="C1232" s="2" t="s">
        <v>2563</v>
      </c>
      <c r="D1232" s="2" t="s">
        <v>3880</v>
      </c>
      <c r="E1232" s="2" t="s">
        <v>321</v>
      </c>
      <c r="F1232" s="2">
        <v>8219001216201960</v>
      </c>
      <c r="G1232" s="2">
        <v>7</v>
      </c>
      <c r="H1232" s="2">
        <v>2019</v>
      </c>
      <c r="I1232" s="2" t="s">
        <v>6371</v>
      </c>
      <c r="J1232" s="2">
        <v>23141967000199</v>
      </c>
      <c r="K1232" s="6">
        <v>44091</v>
      </c>
      <c r="L1232" s="2" t="s">
        <v>6372</v>
      </c>
      <c r="M1232" s="2" t="s">
        <v>6372</v>
      </c>
      <c r="N1232" s="2" t="s">
        <v>406</v>
      </c>
      <c r="O1232" s="2">
        <v>12</v>
      </c>
      <c r="P1232" s="3">
        <v>316.67</v>
      </c>
      <c r="Q1232" s="3">
        <v>3800</v>
      </c>
      <c r="R1232" s="2" t="s">
        <v>174</v>
      </c>
      <c r="S1232" s="2" t="s">
        <v>64</v>
      </c>
      <c r="T1232" s="2" t="s">
        <v>242</v>
      </c>
      <c r="U1232" s="2">
        <v>44455</v>
      </c>
      <c r="V1232" s="2" t="s">
        <v>312</v>
      </c>
      <c r="W1232" s="2" t="s">
        <v>2309</v>
      </c>
      <c r="X1232" s="2" t="s">
        <v>2309</v>
      </c>
      <c r="Y1232" s="2" t="s">
        <v>6352</v>
      </c>
      <c r="Z1232" s="2" t="s">
        <v>333</v>
      </c>
      <c r="AA1232" s="2" t="s">
        <v>657</v>
      </c>
      <c r="AB1232" s="2">
        <v>200109</v>
      </c>
      <c r="AC1232" s="2">
        <v>2019</v>
      </c>
      <c r="AD1232" s="2" t="s">
        <v>3885</v>
      </c>
      <c r="AE1232" s="2" t="s">
        <v>3886</v>
      </c>
      <c r="AF1232" s="2" t="s">
        <v>3887</v>
      </c>
    </row>
    <row r="1233" spans="1:32" ht="53.4" hidden="1">
      <c r="A1233" s="1">
        <f t="shared" si="19"/>
        <v>1232</v>
      </c>
      <c r="B1233" s="2" t="s">
        <v>2298</v>
      </c>
      <c r="C1233" s="2" t="s">
        <v>2563</v>
      </c>
      <c r="D1233" s="2" t="s">
        <v>3880</v>
      </c>
      <c r="E1233" s="2" t="s">
        <v>321</v>
      </c>
      <c r="F1233" s="2">
        <v>8219000981201960</v>
      </c>
      <c r="G1233" s="2">
        <v>8</v>
      </c>
      <c r="H1233" s="2">
        <v>2019</v>
      </c>
      <c r="I1233" s="2" t="s">
        <v>6373</v>
      </c>
      <c r="J1233" s="2">
        <v>20345453000167</v>
      </c>
      <c r="K1233" s="6">
        <v>44112</v>
      </c>
      <c r="L1233" s="2" t="s">
        <v>6374</v>
      </c>
      <c r="M1233" s="2" t="s">
        <v>6374</v>
      </c>
      <c r="N1233" s="2" t="s">
        <v>406</v>
      </c>
      <c r="O1233" s="2">
        <v>12</v>
      </c>
      <c r="P1233" s="3">
        <v>11889.88</v>
      </c>
      <c r="Q1233" s="3">
        <v>142678.56</v>
      </c>
      <c r="R1233" s="2" t="s">
        <v>174</v>
      </c>
      <c r="S1233" s="2" t="s">
        <v>64</v>
      </c>
      <c r="T1233" s="2" t="s">
        <v>256</v>
      </c>
      <c r="U1233" s="2">
        <v>44476</v>
      </c>
      <c r="V1233" s="2" t="s">
        <v>312</v>
      </c>
      <c r="W1233" s="2" t="s">
        <v>2309</v>
      </c>
      <c r="X1233" s="2" t="s">
        <v>2309</v>
      </c>
      <c r="Y1233" s="2" t="s">
        <v>6352</v>
      </c>
      <c r="Z1233" s="2" t="s">
        <v>333</v>
      </c>
      <c r="AA1233" s="2" t="s">
        <v>657</v>
      </c>
      <c r="AB1233" s="2">
        <v>200109</v>
      </c>
      <c r="AC1233" s="2">
        <v>2019</v>
      </c>
      <c r="AD1233" s="2" t="s">
        <v>3885</v>
      </c>
      <c r="AE1233" s="2" t="s">
        <v>3886</v>
      </c>
      <c r="AF1233" s="2" t="s">
        <v>3887</v>
      </c>
    </row>
    <row r="1234" spans="1:32" ht="53.4" hidden="1">
      <c r="A1234" s="1">
        <f t="shared" si="19"/>
        <v>1233</v>
      </c>
      <c r="B1234" s="2" t="s">
        <v>2298</v>
      </c>
      <c r="C1234" s="2" t="s">
        <v>2563</v>
      </c>
      <c r="D1234" s="2" t="s">
        <v>3880</v>
      </c>
      <c r="E1234" s="2" t="s">
        <v>321</v>
      </c>
      <c r="F1234" s="2">
        <v>8219001772201850</v>
      </c>
      <c r="G1234" s="2">
        <v>9</v>
      </c>
      <c r="H1234" s="2">
        <v>2020</v>
      </c>
      <c r="I1234" s="2" t="s">
        <v>6375</v>
      </c>
      <c r="J1234" s="2">
        <v>23871782000130</v>
      </c>
      <c r="K1234" s="6">
        <v>43802</v>
      </c>
      <c r="L1234" s="2" t="s">
        <v>6376</v>
      </c>
      <c r="M1234" s="2" t="s">
        <v>6376</v>
      </c>
      <c r="N1234" s="2" t="s">
        <v>406</v>
      </c>
      <c r="O1234" s="2">
        <v>12</v>
      </c>
      <c r="P1234" s="3">
        <v>19736.75</v>
      </c>
      <c r="Q1234" s="3">
        <v>236841</v>
      </c>
      <c r="R1234" s="2" t="s">
        <v>17</v>
      </c>
      <c r="S1234" s="2" t="s">
        <v>55</v>
      </c>
      <c r="T1234" s="2" t="s">
        <v>125</v>
      </c>
      <c r="U1234" s="2">
        <v>44167</v>
      </c>
      <c r="V1234" s="2" t="s">
        <v>469</v>
      </c>
      <c r="W1234" s="2" t="s">
        <v>2309</v>
      </c>
      <c r="X1234" s="2" t="s">
        <v>2309</v>
      </c>
      <c r="Y1234" s="2" t="s">
        <v>6352</v>
      </c>
      <c r="Z1234" s="2" t="s">
        <v>333</v>
      </c>
      <c r="AA1234" s="2" t="s">
        <v>657</v>
      </c>
      <c r="AB1234" s="2">
        <v>200109</v>
      </c>
      <c r="AC1234" s="2">
        <v>2020</v>
      </c>
      <c r="AD1234" s="2" t="s">
        <v>3885</v>
      </c>
      <c r="AE1234" s="2" t="s">
        <v>3886</v>
      </c>
      <c r="AF1234" s="2" t="s">
        <v>3887</v>
      </c>
    </row>
    <row r="1235" spans="1:32" ht="53.4" hidden="1">
      <c r="A1235" s="1">
        <f t="shared" ref="A1235:A1298" si="20">A1234+1</f>
        <v>1234</v>
      </c>
      <c r="B1235" s="2" t="s">
        <v>2298</v>
      </c>
      <c r="C1235" s="2" t="s">
        <v>2563</v>
      </c>
      <c r="D1235" s="2" t="s">
        <v>3880</v>
      </c>
      <c r="E1235" s="2" t="s">
        <v>321</v>
      </c>
      <c r="F1235" s="2">
        <v>8219002809201940</v>
      </c>
      <c r="G1235" s="2">
        <v>10</v>
      </c>
      <c r="H1235" s="2">
        <v>2019</v>
      </c>
      <c r="I1235" s="2" t="s">
        <v>6377</v>
      </c>
      <c r="J1235" s="2">
        <v>7047183000140</v>
      </c>
      <c r="K1235" s="6">
        <v>43803</v>
      </c>
      <c r="L1235" s="2" t="s">
        <v>6378</v>
      </c>
      <c r="M1235" s="2" t="s">
        <v>6378</v>
      </c>
      <c r="N1235" s="2" t="s">
        <v>406</v>
      </c>
      <c r="O1235" s="2">
        <v>12</v>
      </c>
      <c r="P1235" s="3">
        <v>14029.42</v>
      </c>
      <c r="Q1235" s="3">
        <v>168353</v>
      </c>
      <c r="R1235" s="2" t="s">
        <v>174</v>
      </c>
      <c r="S1235" s="2" t="s">
        <v>55</v>
      </c>
      <c r="T1235" s="2" t="s">
        <v>542</v>
      </c>
      <c r="U1235" s="2">
        <v>44168</v>
      </c>
      <c r="V1235" s="2" t="s">
        <v>469</v>
      </c>
      <c r="W1235" s="2" t="s">
        <v>2309</v>
      </c>
      <c r="X1235" s="2" t="s">
        <v>2309</v>
      </c>
      <c r="Y1235" s="2" t="s">
        <v>6352</v>
      </c>
      <c r="Z1235" s="2" t="s">
        <v>333</v>
      </c>
      <c r="AA1235" s="2" t="s">
        <v>463</v>
      </c>
      <c r="AB1235" s="2">
        <v>200109</v>
      </c>
      <c r="AC1235" s="2">
        <v>2019</v>
      </c>
      <c r="AD1235" s="2" t="s">
        <v>3885</v>
      </c>
      <c r="AE1235" s="2" t="s">
        <v>3886</v>
      </c>
      <c r="AF1235" s="2" t="s">
        <v>3887</v>
      </c>
    </row>
    <row r="1236" spans="1:32" ht="53.4" hidden="1">
      <c r="A1236" s="1">
        <f t="shared" si="20"/>
        <v>1235</v>
      </c>
      <c r="B1236" s="2" t="s">
        <v>2298</v>
      </c>
      <c r="C1236" s="2" t="s">
        <v>2563</v>
      </c>
      <c r="D1236" s="2" t="s">
        <v>3880</v>
      </c>
      <c r="E1236" s="2" t="s">
        <v>321</v>
      </c>
      <c r="F1236" s="2">
        <v>8219002968201940</v>
      </c>
      <c r="G1236" s="2">
        <v>11</v>
      </c>
      <c r="H1236" s="2">
        <v>2019</v>
      </c>
      <c r="I1236" s="2" t="s">
        <v>4822</v>
      </c>
      <c r="J1236" s="2">
        <v>63411623002110</v>
      </c>
      <c r="K1236" s="6">
        <v>43817</v>
      </c>
      <c r="L1236" s="2" t="s">
        <v>6379</v>
      </c>
      <c r="M1236" s="2" t="s">
        <v>6379</v>
      </c>
      <c r="N1236" s="2" t="s">
        <v>406</v>
      </c>
      <c r="O1236" s="2">
        <v>12</v>
      </c>
      <c r="P1236" s="3">
        <v>17000</v>
      </c>
      <c r="Q1236" s="3">
        <v>204000</v>
      </c>
      <c r="R1236" s="2" t="s">
        <v>17</v>
      </c>
      <c r="S1236" s="2" t="s">
        <v>55</v>
      </c>
      <c r="T1236" s="2" t="s">
        <v>125</v>
      </c>
      <c r="U1236" s="2">
        <v>44182</v>
      </c>
      <c r="V1236" s="2" t="s">
        <v>469</v>
      </c>
      <c r="W1236" s="2" t="s">
        <v>2309</v>
      </c>
      <c r="X1236" s="2" t="s">
        <v>2309</v>
      </c>
      <c r="Y1236" s="2" t="s">
        <v>6352</v>
      </c>
      <c r="Z1236" s="2" t="s">
        <v>333</v>
      </c>
      <c r="AA1236" s="2" t="s">
        <v>657</v>
      </c>
      <c r="AB1236" s="2">
        <v>200109</v>
      </c>
      <c r="AC1236" s="2">
        <v>2019</v>
      </c>
      <c r="AD1236" s="2" t="s">
        <v>3885</v>
      </c>
      <c r="AE1236" s="2" t="s">
        <v>3886</v>
      </c>
      <c r="AF1236" s="2" t="s">
        <v>3887</v>
      </c>
    </row>
    <row r="1237" spans="1:32" ht="53.4" hidden="1">
      <c r="A1237" s="1">
        <f t="shared" si="20"/>
        <v>1236</v>
      </c>
      <c r="B1237" s="2" t="s">
        <v>2298</v>
      </c>
      <c r="C1237" s="2" t="s">
        <v>2563</v>
      </c>
      <c r="D1237" s="2" t="s">
        <v>3880</v>
      </c>
      <c r="E1237" s="2" t="s">
        <v>321</v>
      </c>
      <c r="F1237" s="2">
        <v>8219002811201830</v>
      </c>
      <c r="G1237" s="2">
        <v>12</v>
      </c>
      <c r="H1237" s="2">
        <v>2019</v>
      </c>
      <c r="I1237" s="2" t="s">
        <v>4784</v>
      </c>
      <c r="J1237" s="2">
        <v>63388441000122</v>
      </c>
      <c r="K1237" s="6">
        <v>43818</v>
      </c>
      <c r="L1237" s="2" t="s">
        <v>6380</v>
      </c>
      <c r="M1237" s="2" t="s">
        <v>6380</v>
      </c>
      <c r="N1237" s="2" t="s">
        <v>406</v>
      </c>
      <c r="O1237" s="2">
        <v>12</v>
      </c>
      <c r="P1237" s="3">
        <v>22666.67</v>
      </c>
      <c r="Q1237" s="3">
        <v>272000</v>
      </c>
      <c r="R1237" s="2" t="s">
        <v>17</v>
      </c>
      <c r="S1237" s="2" t="s">
        <v>55</v>
      </c>
      <c r="T1237" s="2" t="s">
        <v>125</v>
      </c>
      <c r="U1237" s="2">
        <v>44183</v>
      </c>
      <c r="V1237" s="2" t="s">
        <v>469</v>
      </c>
      <c r="W1237" s="2" t="s">
        <v>2309</v>
      </c>
      <c r="X1237" s="2" t="s">
        <v>2309</v>
      </c>
      <c r="Y1237" s="2" t="s">
        <v>6352</v>
      </c>
      <c r="Z1237" s="2" t="s">
        <v>333</v>
      </c>
      <c r="AA1237" s="2" t="s">
        <v>657</v>
      </c>
      <c r="AB1237" s="2">
        <v>200109</v>
      </c>
      <c r="AC1237" s="2">
        <v>2019</v>
      </c>
      <c r="AD1237" s="2" t="s">
        <v>3885</v>
      </c>
      <c r="AE1237" s="2" t="s">
        <v>3886</v>
      </c>
      <c r="AF1237" s="2" t="s">
        <v>3887</v>
      </c>
    </row>
    <row r="1238" spans="1:32" ht="53.4" hidden="1">
      <c r="A1238" s="1">
        <f t="shared" si="20"/>
        <v>1237</v>
      </c>
      <c r="B1238" s="2" t="s">
        <v>2298</v>
      </c>
      <c r="C1238" s="2" t="s">
        <v>2563</v>
      </c>
      <c r="D1238" s="2" t="s">
        <v>3880</v>
      </c>
      <c r="E1238" s="2" t="s">
        <v>321</v>
      </c>
      <c r="F1238" s="2">
        <v>8219003073201920</v>
      </c>
      <c r="G1238" s="2">
        <v>1</v>
      </c>
      <c r="H1238" s="2">
        <v>2020</v>
      </c>
      <c r="I1238" s="2" t="s">
        <v>6381</v>
      </c>
      <c r="J1238" s="2">
        <v>15512542000110</v>
      </c>
      <c r="K1238" s="6">
        <v>43847</v>
      </c>
      <c r="L1238" s="2" t="s">
        <v>6382</v>
      </c>
      <c r="M1238" s="2" t="s">
        <v>6382</v>
      </c>
      <c r="N1238" s="2" t="s">
        <v>406</v>
      </c>
      <c r="O1238" s="2">
        <v>12</v>
      </c>
      <c r="P1238" s="3">
        <v>1080</v>
      </c>
      <c r="Q1238" s="3">
        <v>12960</v>
      </c>
      <c r="R1238" s="2" t="s">
        <v>174</v>
      </c>
      <c r="S1238" s="2" t="s">
        <v>64</v>
      </c>
      <c r="T1238" s="2" t="s">
        <v>38</v>
      </c>
      <c r="U1238" s="2">
        <v>44212</v>
      </c>
      <c r="V1238" s="2" t="s">
        <v>312</v>
      </c>
      <c r="W1238" s="2" t="s">
        <v>2309</v>
      </c>
      <c r="X1238" s="2" t="s">
        <v>2309</v>
      </c>
      <c r="Y1238" s="2" t="s">
        <v>6352</v>
      </c>
      <c r="Z1238" s="2" t="s">
        <v>4327</v>
      </c>
      <c r="AA1238" s="2" t="s">
        <v>14</v>
      </c>
      <c r="AB1238" s="2" t="s">
        <v>14</v>
      </c>
      <c r="AC1238" s="2">
        <v>2020</v>
      </c>
      <c r="AD1238" s="2" t="s">
        <v>3885</v>
      </c>
      <c r="AE1238" s="2" t="s">
        <v>3886</v>
      </c>
      <c r="AF1238" s="2" t="s">
        <v>3887</v>
      </c>
    </row>
    <row r="1239" spans="1:32" ht="53.4" hidden="1">
      <c r="A1239" s="1">
        <f t="shared" si="20"/>
        <v>1238</v>
      </c>
      <c r="B1239" s="2" t="s">
        <v>2298</v>
      </c>
      <c r="C1239" s="2" t="s">
        <v>2563</v>
      </c>
      <c r="D1239" s="2" t="s">
        <v>3880</v>
      </c>
      <c r="E1239" s="2" t="s">
        <v>321</v>
      </c>
      <c r="F1239" s="2">
        <v>8219001212201980</v>
      </c>
      <c r="G1239" s="2">
        <v>2</v>
      </c>
      <c r="H1239" s="2">
        <v>2020</v>
      </c>
      <c r="I1239" s="2" t="s">
        <v>5362</v>
      </c>
      <c r="J1239" s="2">
        <v>11587975000184</v>
      </c>
      <c r="K1239" s="6">
        <v>43883</v>
      </c>
      <c r="L1239" s="2" t="s">
        <v>6383</v>
      </c>
      <c r="M1239" s="2" t="s">
        <v>6383</v>
      </c>
      <c r="N1239" s="2" t="s">
        <v>406</v>
      </c>
      <c r="O1239" s="2">
        <v>12</v>
      </c>
      <c r="P1239" s="3">
        <v>54.17</v>
      </c>
      <c r="Q1239" s="3">
        <v>650</v>
      </c>
      <c r="R1239" s="2" t="s">
        <v>174</v>
      </c>
      <c r="S1239" s="2" t="s">
        <v>64</v>
      </c>
      <c r="T1239" s="2" t="s">
        <v>38</v>
      </c>
      <c r="U1239" s="2">
        <v>44248</v>
      </c>
      <c r="V1239" s="2" t="s">
        <v>312</v>
      </c>
      <c r="W1239" s="2" t="s">
        <v>2309</v>
      </c>
      <c r="X1239" s="2" t="s">
        <v>2309</v>
      </c>
      <c r="Y1239" s="2" t="s">
        <v>6352</v>
      </c>
      <c r="Z1239" s="2" t="s">
        <v>4327</v>
      </c>
      <c r="AA1239" s="2" t="s">
        <v>14</v>
      </c>
      <c r="AB1239" s="2" t="s">
        <v>14</v>
      </c>
      <c r="AC1239" s="2">
        <v>2020</v>
      </c>
      <c r="AD1239" s="2" t="s">
        <v>3885</v>
      </c>
      <c r="AE1239" s="2" t="s">
        <v>3886</v>
      </c>
      <c r="AF1239" s="2" t="s">
        <v>3887</v>
      </c>
    </row>
    <row r="1240" spans="1:32" ht="53.4" hidden="1">
      <c r="A1240" s="1">
        <f t="shared" si="20"/>
        <v>1239</v>
      </c>
      <c r="B1240" s="2" t="s">
        <v>2298</v>
      </c>
      <c r="C1240" s="2" t="s">
        <v>2563</v>
      </c>
      <c r="D1240" s="2" t="s">
        <v>3880</v>
      </c>
      <c r="E1240" s="2" t="s">
        <v>321</v>
      </c>
      <c r="F1240" s="2">
        <v>8219002295201920</v>
      </c>
      <c r="G1240" s="2">
        <v>3</v>
      </c>
      <c r="H1240" s="2">
        <v>2021</v>
      </c>
      <c r="I1240" s="2" t="s">
        <v>6384</v>
      </c>
      <c r="J1240" s="2">
        <v>11609533000191</v>
      </c>
      <c r="K1240" s="6">
        <v>43889</v>
      </c>
      <c r="L1240" s="2" t="s">
        <v>6385</v>
      </c>
      <c r="M1240" s="2" t="s">
        <v>6385</v>
      </c>
      <c r="N1240" s="2" t="s">
        <v>406</v>
      </c>
      <c r="O1240" s="2">
        <v>12</v>
      </c>
      <c r="P1240" s="3">
        <v>145.01</v>
      </c>
      <c r="Q1240" s="3">
        <v>1740.07</v>
      </c>
      <c r="R1240" s="2" t="s">
        <v>174</v>
      </c>
      <c r="S1240" s="2" t="s">
        <v>64</v>
      </c>
      <c r="T1240" s="2" t="s">
        <v>142</v>
      </c>
      <c r="U1240" s="2">
        <v>44254</v>
      </c>
      <c r="V1240" s="2" t="s">
        <v>312</v>
      </c>
      <c r="W1240" s="2" t="s">
        <v>2309</v>
      </c>
      <c r="X1240" s="2" t="s">
        <v>2309</v>
      </c>
      <c r="Y1240" s="2" t="s">
        <v>6352</v>
      </c>
      <c r="Z1240" s="2" t="s">
        <v>333</v>
      </c>
      <c r="AA1240" s="2" t="s">
        <v>657</v>
      </c>
      <c r="AB1240" s="2">
        <v>200109</v>
      </c>
      <c r="AC1240" s="2">
        <v>2021</v>
      </c>
      <c r="AD1240" s="2" t="s">
        <v>3885</v>
      </c>
      <c r="AE1240" s="2" t="s">
        <v>3886</v>
      </c>
      <c r="AF1240" s="2" t="s">
        <v>3887</v>
      </c>
    </row>
    <row r="1241" spans="1:32" ht="53.4" hidden="1">
      <c r="A1241" s="1">
        <f t="shared" si="20"/>
        <v>1240</v>
      </c>
      <c r="B1241" s="2" t="s">
        <v>2298</v>
      </c>
      <c r="C1241" s="2" t="s">
        <v>2563</v>
      </c>
      <c r="D1241" s="2" t="s">
        <v>3880</v>
      </c>
      <c r="E1241" s="2" t="s">
        <v>321</v>
      </c>
      <c r="F1241" s="2">
        <v>8219000955201930</v>
      </c>
      <c r="G1241" s="2">
        <v>4</v>
      </c>
      <c r="H1241" s="2">
        <v>2020</v>
      </c>
      <c r="I1241" s="2" t="s">
        <v>4811</v>
      </c>
      <c r="J1241" s="2">
        <v>8480723000147</v>
      </c>
      <c r="K1241" s="6">
        <v>43878</v>
      </c>
      <c r="L1241" s="2" t="s">
        <v>6386</v>
      </c>
      <c r="M1241" s="2" t="s">
        <v>6386</v>
      </c>
      <c r="N1241" s="2" t="s">
        <v>406</v>
      </c>
      <c r="O1241" s="2">
        <v>12</v>
      </c>
      <c r="P1241" s="3">
        <v>4892.99</v>
      </c>
      <c r="Q1241" s="3">
        <v>58715.83</v>
      </c>
      <c r="R1241" s="2" t="s">
        <v>17</v>
      </c>
      <c r="S1241" s="2" t="s">
        <v>55</v>
      </c>
      <c r="T1241" s="2" t="s">
        <v>142</v>
      </c>
      <c r="U1241" s="2">
        <v>44243</v>
      </c>
      <c r="V1241" s="2" t="s">
        <v>469</v>
      </c>
      <c r="W1241" s="2" t="s">
        <v>2309</v>
      </c>
      <c r="X1241" s="2" t="s">
        <v>2309</v>
      </c>
      <c r="Y1241" s="2" t="s">
        <v>6352</v>
      </c>
      <c r="Z1241" s="2" t="s">
        <v>323</v>
      </c>
      <c r="AA1241" s="2" t="s">
        <v>14</v>
      </c>
      <c r="AB1241" s="2" t="s">
        <v>14</v>
      </c>
      <c r="AC1241" s="2">
        <v>2020</v>
      </c>
      <c r="AD1241" s="2" t="s">
        <v>3885</v>
      </c>
      <c r="AE1241" s="2" t="s">
        <v>3886</v>
      </c>
      <c r="AF1241" s="2" t="s">
        <v>3887</v>
      </c>
    </row>
    <row r="1242" spans="1:32" ht="53.4" hidden="1">
      <c r="A1242" s="1">
        <f t="shared" si="20"/>
        <v>1241</v>
      </c>
      <c r="B1242" s="2" t="s">
        <v>2298</v>
      </c>
      <c r="C1242" s="2" t="s">
        <v>2563</v>
      </c>
      <c r="D1242" s="2" t="s">
        <v>3880</v>
      </c>
      <c r="E1242" s="2" t="s">
        <v>321</v>
      </c>
      <c r="F1242" s="2">
        <v>8219002710201940</v>
      </c>
      <c r="G1242" s="2">
        <v>5</v>
      </c>
      <c r="H1242" s="2">
        <v>2020</v>
      </c>
      <c r="I1242" s="2" t="s">
        <v>4992</v>
      </c>
      <c r="J1242" s="2">
        <v>78126950001126</v>
      </c>
      <c r="K1242" s="6">
        <v>43927</v>
      </c>
      <c r="L1242" s="2" t="s">
        <v>6387</v>
      </c>
      <c r="M1242" s="2" t="s">
        <v>6387</v>
      </c>
      <c r="N1242" s="2" t="s">
        <v>406</v>
      </c>
      <c r="O1242" s="2">
        <v>12</v>
      </c>
      <c r="P1242" s="3">
        <v>6184.8</v>
      </c>
      <c r="Q1242" s="3">
        <v>74217.600000000006</v>
      </c>
      <c r="R1242" s="2" t="s">
        <v>17</v>
      </c>
      <c r="S1242" s="2" t="s">
        <v>55</v>
      </c>
      <c r="T1242" s="2" t="s">
        <v>45</v>
      </c>
      <c r="U1242" s="2">
        <v>44291</v>
      </c>
      <c r="V1242" s="2" t="s">
        <v>469</v>
      </c>
      <c r="W1242" s="2" t="s">
        <v>2309</v>
      </c>
      <c r="X1242" s="2" t="s">
        <v>2309</v>
      </c>
      <c r="Y1242" s="2" t="s">
        <v>6352</v>
      </c>
      <c r="Z1242" s="2" t="s">
        <v>323</v>
      </c>
      <c r="AA1242" s="2" t="s">
        <v>14</v>
      </c>
      <c r="AB1242" s="2" t="s">
        <v>14</v>
      </c>
      <c r="AC1242" s="2">
        <v>2020</v>
      </c>
      <c r="AD1242" s="2" t="s">
        <v>3885</v>
      </c>
      <c r="AE1242" s="2" t="s">
        <v>3886</v>
      </c>
      <c r="AF1242" s="2" t="s">
        <v>3887</v>
      </c>
    </row>
    <row r="1243" spans="1:32" ht="53.4" hidden="1">
      <c r="A1243" s="1">
        <f t="shared" si="20"/>
        <v>1242</v>
      </c>
      <c r="B1243" s="2" t="s">
        <v>2298</v>
      </c>
      <c r="C1243" s="2" t="s">
        <v>2563</v>
      </c>
      <c r="D1243" s="2" t="s">
        <v>3880</v>
      </c>
      <c r="E1243" s="2" t="s">
        <v>321</v>
      </c>
      <c r="F1243" s="2">
        <v>8219000191201980</v>
      </c>
      <c r="G1243" s="2">
        <v>6</v>
      </c>
      <c r="H1243" s="2">
        <v>2020</v>
      </c>
      <c r="I1243" s="2" t="s">
        <v>4743</v>
      </c>
      <c r="J1243" s="2">
        <v>40432544000147</v>
      </c>
      <c r="K1243" s="6">
        <v>43934</v>
      </c>
      <c r="L1243" s="2" t="s">
        <v>6388</v>
      </c>
      <c r="M1243" s="2" t="s">
        <v>6388</v>
      </c>
      <c r="N1243" s="2" t="s">
        <v>406</v>
      </c>
      <c r="O1243" s="2">
        <v>12</v>
      </c>
      <c r="P1243" s="3">
        <v>8243.49</v>
      </c>
      <c r="Q1243" s="3">
        <v>98921.87</v>
      </c>
      <c r="R1243" s="2" t="s">
        <v>174</v>
      </c>
      <c r="S1243" s="2" t="s">
        <v>64</v>
      </c>
      <c r="T1243" s="2" t="s">
        <v>38</v>
      </c>
      <c r="U1243" s="2">
        <v>44846</v>
      </c>
      <c r="V1243" s="2" t="s">
        <v>312</v>
      </c>
      <c r="W1243" s="2" t="s">
        <v>2309</v>
      </c>
      <c r="X1243" s="2" t="s">
        <v>2309</v>
      </c>
      <c r="Y1243" s="2" t="s">
        <v>6352</v>
      </c>
      <c r="Z1243" s="2" t="s">
        <v>323</v>
      </c>
      <c r="AA1243" s="2" t="s">
        <v>14</v>
      </c>
      <c r="AB1243" s="2" t="s">
        <v>14</v>
      </c>
      <c r="AC1243" s="2">
        <v>2020</v>
      </c>
      <c r="AD1243" s="2" t="s">
        <v>3885</v>
      </c>
      <c r="AE1243" s="2" t="s">
        <v>3886</v>
      </c>
      <c r="AF1243" s="2" t="s">
        <v>3887</v>
      </c>
    </row>
    <row r="1244" spans="1:32" ht="53.4" hidden="1">
      <c r="A1244" s="1">
        <f t="shared" si="20"/>
        <v>1243</v>
      </c>
      <c r="B1244" s="2" t="s">
        <v>2298</v>
      </c>
      <c r="C1244" s="2" t="s">
        <v>2563</v>
      </c>
      <c r="D1244" s="2" t="s">
        <v>3880</v>
      </c>
      <c r="E1244" s="2" t="s">
        <v>321</v>
      </c>
      <c r="F1244" s="2">
        <v>8219000191201980</v>
      </c>
      <c r="G1244" s="2">
        <v>7</v>
      </c>
      <c r="H1244" s="2">
        <v>2020</v>
      </c>
      <c r="I1244" s="2" t="s">
        <v>6389</v>
      </c>
      <c r="J1244" s="2">
        <v>5423963000111</v>
      </c>
      <c r="K1244" s="6">
        <v>43934</v>
      </c>
      <c r="L1244" s="2" t="s">
        <v>6390</v>
      </c>
      <c r="M1244" s="2" t="s">
        <v>6390</v>
      </c>
      <c r="N1244" s="2" t="s">
        <v>406</v>
      </c>
      <c r="O1244" s="2">
        <v>12</v>
      </c>
      <c r="P1244" s="3">
        <v>1603.03</v>
      </c>
      <c r="Q1244" s="3">
        <v>19236.36</v>
      </c>
      <c r="R1244" s="2" t="s">
        <v>174</v>
      </c>
      <c r="S1244" s="2" t="s">
        <v>64</v>
      </c>
      <c r="T1244" s="2" t="s">
        <v>38</v>
      </c>
      <c r="U1244" s="2">
        <v>44298</v>
      </c>
      <c r="V1244" s="2" t="s">
        <v>312</v>
      </c>
      <c r="W1244" s="2" t="s">
        <v>2309</v>
      </c>
      <c r="X1244" s="2" t="s">
        <v>2309</v>
      </c>
      <c r="Y1244" s="2" t="s">
        <v>6352</v>
      </c>
      <c r="Z1244" s="2" t="s">
        <v>323</v>
      </c>
      <c r="AA1244" s="2" t="s">
        <v>14</v>
      </c>
      <c r="AB1244" s="2" t="s">
        <v>14</v>
      </c>
      <c r="AC1244" s="2">
        <v>2020</v>
      </c>
      <c r="AD1244" s="2" t="s">
        <v>3885</v>
      </c>
      <c r="AE1244" s="2" t="s">
        <v>3886</v>
      </c>
      <c r="AF1244" s="2" t="s">
        <v>3887</v>
      </c>
    </row>
    <row r="1245" spans="1:32" ht="53.4" hidden="1">
      <c r="A1245" s="1">
        <f t="shared" si="20"/>
        <v>1244</v>
      </c>
      <c r="B1245" s="2" t="s">
        <v>2298</v>
      </c>
      <c r="C1245" s="2" t="s">
        <v>2563</v>
      </c>
      <c r="D1245" s="2" t="s">
        <v>3880</v>
      </c>
      <c r="E1245" s="2" t="s">
        <v>321</v>
      </c>
      <c r="F1245" s="2">
        <v>8219000524202010</v>
      </c>
      <c r="G1245" s="2">
        <v>8</v>
      </c>
      <c r="H1245" s="2">
        <v>2020</v>
      </c>
      <c r="I1245" s="2" t="s">
        <v>6391</v>
      </c>
      <c r="J1245" s="2">
        <v>21366809000101</v>
      </c>
      <c r="K1245" s="6">
        <v>43973</v>
      </c>
      <c r="L1245" s="2" t="s">
        <v>4119</v>
      </c>
      <c r="M1245" s="2" t="s">
        <v>4119</v>
      </c>
      <c r="N1245" s="2" t="s">
        <v>406</v>
      </c>
      <c r="O1245" s="2">
        <v>12</v>
      </c>
      <c r="P1245" s="3">
        <v>28312.5</v>
      </c>
      <c r="Q1245" s="3">
        <v>339750</v>
      </c>
      <c r="R1245" s="2" t="s">
        <v>174</v>
      </c>
      <c r="S1245" s="2" t="s">
        <v>64</v>
      </c>
      <c r="T1245" s="2" t="s">
        <v>1289</v>
      </c>
      <c r="U1245" s="2">
        <v>44702</v>
      </c>
      <c r="V1245" s="2" t="s">
        <v>312</v>
      </c>
      <c r="W1245" s="2" t="s">
        <v>2309</v>
      </c>
      <c r="X1245" s="2" t="s">
        <v>2309</v>
      </c>
      <c r="Y1245" s="2" t="s">
        <v>6352</v>
      </c>
      <c r="Z1245" s="2" t="s">
        <v>333</v>
      </c>
      <c r="AA1245" s="2" t="s">
        <v>463</v>
      </c>
      <c r="AB1245" s="2">
        <v>200109</v>
      </c>
      <c r="AC1245" s="2">
        <v>2020</v>
      </c>
      <c r="AD1245" s="2" t="s">
        <v>3885</v>
      </c>
      <c r="AE1245" s="2" t="s">
        <v>3886</v>
      </c>
      <c r="AF1245" s="2" t="s">
        <v>3887</v>
      </c>
    </row>
    <row r="1246" spans="1:32" ht="53.4" hidden="1">
      <c r="A1246" s="1">
        <f t="shared" si="20"/>
        <v>1245</v>
      </c>
      <c r="B1246" s="2" t="s">
        <v>2298</v>
      </c>
      <c r="C1246" s="2" t="s">
        <v>2563</v>
      </c>
      <c r="D1246" s="2" t="s">
        <v>3880</v>
      </c>
      <c r="E1246" s="2" t="s">
        <v>321</v>
      </c>
      <c r="F1246" s="2">
        <v>8219000723202010</v>
      </c>
      <c r="G1246" s="2">
        <v>9</v>
      </c>
      <c r="H1246" s="2">
        <v>2020</v>
      </c>
      <c r="I1246" s="2" t="s">
        <v>6392</v>
      </c>
      <c r="J1246" s="2">
        <v>27799059000148</v>
      </c>
      <c r="K1246" s="6">
        <v>44076</v>
      </c>
      <c r="L1246" s="2" t="s">
        <v>6393</v>
      </c>
      <c r="M1246" s="2" t="s">
        <v>6393</v>
      </c>
      <c r="N1246" s="2" t="s">
        <v>406</v>
      </c>
      <c r="O1246" s="2">
        <v>12</v>
      </c>
      <c r="P1246" s="3">
        <v>26203.07</v>
      </c>
      <c r="Q1246" s="3">
        <v>314436.82</v>
      </c>
      <c r="R1246" s="2" t="s">
        <v>174</v>
      </c>
      <c r="S1246" s="2" t="s">
        <v>1827</v>
      </c>
      <c r="T1246" s="2" t="s">
        <v>1828</v>
      </c>
      <c r="U1246" s="2">
        <v>44440</v>
      </c>
      <c r="V1246" s="2" t="s">
        <v>312</v>
      </c>
      <c r="W1246" s="2" t="s">
        <v>2309</v>
      </c>
      <c r="X1246" s="2" t="s">
        <v>2309</v>
      </c>
      <c r="Y1246" s="2" t="s">
        <v>6352</v>
      </c>
      <c r="Z1246" s="2" t="s">
        <v>323</v>
      </c>
      <c r="AA1246" s="2" t="s">
        <v>14</v>
      </c>
      <c r="AB1246" s="2" t="s">
        <v>14</v>
      </c>
      <c r="AC1246" s="2">
        <v>2020</v>
      </c>
      <c r="AD1246" s="2" t="s">
        <v>3885</v>
      </c>
      <c r="AE1246" s="2" t="s">
        <v>3886</v>
      </c>
      <c r="AF1246" s="2" t="s">
        <v>3887</v>
      </c>
    </row>
    <row r="1247" spans="1:32" ht="159" hidden="1">
      <c r="A1247" s="1">
        <f t="shared" si="20"/>
        <v>1246</v>
      </c>
      <c r="B1247" s="2" t="s">
        <v>6394</v>
      </c>
      <c r="C1247" s="2" t="s">
        <v>9282</v>
      </c>
      <c r="D1247" s="2" t="s">
        <v>6396</v>
      </c>
      <c r="E1247" s="2" t="s">
        <v>321</v>
      </c>
      <c r="F1247" s="2" t="s">
        <v>9283</v>
      </c>
      <c r="G1247" s="2">
        <v>59</v>
      </c>
      <c r="H1247" s="2">
        <v>2016</v>
      </c>
      <c r="I1247" s="2" t="s">
        <v>9284</v>
      </c>
      <c r="J1247" s="2">
        <v>13109093000139</v>
      </c>
      <c r="K1247" s="6" t="s">
        <v>9285</v>
      </c>
      <c r="L1247" s="2" t="s">
        <v>9286</v>
      </c>
      <c r="M1247" s="2" t="s">
        <v>9287</v>
      </c>
      <c r="N1247" s="2" t="s">
        <v>9288</v>
      </c>
      <c r="O1247" s="2">
        <v>18</v>
      </c>
      <c r="P1247" s="3">
        <v>3923.46</v>
      </c>
      <c r="Q1247" s="3">
        <v>847467.36</v>
      </c>
      <c r="R1247" s="2" t="s">
        <v>174</v>
      </c>
      <c r="S1247" s="2" t="s">
        <v>64</v>
      </c>
      <c r="T1247" s="2" t="s">
        <v>256</v>
      </c>
      <c r="U1247" s="2" t="s">
        <v>9289</v>
      </c>
      <c r="V1247" s="2" t="s">
        <v>312</v>
      </c>
      <c r="W1247" s="2" t="s">
        <v>6</v>
      </c>
      <c r="X1247" s="2" t="s">
        <v>6</v>
      </c>
      <c r="Y1247" s="2" t="s">
        <v>9290</v>
      </c>
      <c r="Z1247" s="2" t="s">
        <v>323</v>
      </c>
      <c r="AA1247" s="2" t="s">
        <v>14</v>
      </c>
      <c r="AD1247" s="2" t="s">
        <v>9291</v>
      </c>
      <c r="AE1247" s="2" t="s">
        <v>6405</v>
      </c>
      <c r="AF1247" s="2" t="s">
        <v>9292</v>
      </c>
    </row>
    <row r="1248" spans="1:32" ht="53.4" hidden="1">
      <c r="A1248" s="1">
        <f t="shared" si="20"/>
        <v>1247</v>
      </c>
      <c r="B1248" s="2" t="s">
        <v>6394</v>
      </c>
      <c r="C1248" s="2" t="s">
        <v>6395</v>
      </c>
      <c r="D1248" s="2" t="s">
        <v>6396</v>
      </c>
      <c r="E1248" s="2" t="s">
        <v>321</v>
      </c>
      <c r="F1248" s="2" t="s">
        <v>9293</v>
      </c>
      <c r="G1248" s="2">
        <v>25</v>
      </c>
      <c r="H1248" s="2">
        <v>2012</v>
      </c>
      <c r="I1248" s="2" t="s">
        <v>9294</v>
      </c>
      <c r="J1248" s="2">
        <v>74480560000139</v>
      </c>
      <c r="K1248" s="6" t="s">
        <v>9295</v>
      </c>
      <c r="L1248" s="2" t="s">
        <v>9296</v>
      </c>
      <c r="M1248" s="2" t="s">
        <v>6295</v>
      </c>
      <c r="N1248" s="2" t="s">
        <v>9297</v>
      </c>
      <c r="O1248" s="2">
        <v>12</v>
      </c>
      <c r="P1248" s="3">
        <v>835</v>
      </c>
      <c r="Q1248" s="3">
        <v>10020</v>
      </c>
      <c r="R1248" s="2" t="s">
        <v>174</v>
      </c>
      <c r="S1248" s="2" t="s">
        <v>64</v>
      </c>
      <c r="T1248" s="2" t="s">
        <v>113</v>
      </c>
      <c r="U1248" s="2" t="s">
        <v>18</v>
      </c>
      <c r="V1248" s="2" t="s">
        <v>360</v>
      </c>
      <c r="W1248" s="2" t="s">
        <v>6</v>
      </c>
      <c r="X1248" s="2" t="s">
        <v>6</v>
      </c>
      <c r="Y1248" s="2" t="s">
        <v>9298</v>
      </c>
      <c r="Z1248" s="2" t="s">
        <v>359</v>
      </c>
      <c r="AA1248" s="2" t="s">
        <v>14</v>
      </c>
      <c r="AD1248" s="2" t="s">
        <v>6412</v>
      </c>
      <c r="AE1248" s="2" t="s">
        <v>9299</v>
      </c>
      <c r="AF1248" s="2" t="s">
        <v>6413</v>
      </c>
    </row>
    <row r="1249" spans="1:32" ht="53.4" hidden="1">
      <c r="A1249" s="1">
        <f t="shared" si="20"/>
        <v>1248</v>
      </c>
      <c r="B1249" s="2" t="s">
        <v>6394</v>
      </c>
      <c r="C1249" s="2" t="s">
        <v>6395</v>
      </c>
      <c r="D1249" s="2" t="s">
        <v>6396</v>
      </c>
      <c r="E1249" s="2" t="s">
        <v>321</v>
      </c>
      <c r="F1249" s="2" t="s">
        <v>9300</v>
      </c>
      <c r="G1249" s="2">
        <v>4</v>
      </c>
      <c r="H1249" s="2">
        <v>2013</v>
      </c>
      <c r="I1249" s="2" t="s">
        <v>9301</v>
      </c>
      <c r="J1249" s="2">
        <v>46139952000191</v>
      </c>
      <c r="K1249" s="6" t="s">
        <v>9295</v>
      </c>
      <c r="L1249" s="2" t="s">
        <v>9302</v>
      </c>
      <c r="M1249" s="2" t="s">
        <v>3927</v>
      </c>
      <c r="N1249" s="2" t="s">
        <v>1122</v>
      </c>
      <c r="O1249" s="2">
        <v>12</v>
      </c>
      <c r="P1249" s="3">
        <v>835</v>
      </c>
      <c r="Q1249" s="3">
        <v>10020</v>
      </c>
      <c r="R1249" s="2" t="s">
        <v>174</v>
      </c>
      <c r="S1249" s="2" t="s">
        <v>64</v>
      </c>
      <c r="T1249" s="2" t="s">
        <v>113</v>
      </c>
      <c r="U1249" s="2" t="s">
        <v>267</v>
      </c>
      <c r="V1249" s="2" t="s">
        <v>360</v>
      </c>
      <c r="W1249" s="2" t="s">
        <v>6</v>
      </c>
      <c r="X1249" s="2" t="s">
        <v>6</v>
      </c>
      <c r="Y1249" s="2" t="s">
        <v>9303</v>
      </c>
      <c r="Z1249" s="2" t="s">
        <v>359</v>
      </c>
      <c r="AA1249" s="2" t="s">
        <v>14</v>
      </c>
      <c r="AD1249" s="2" t="s">
        <v>6412</v>
      </c>
      <c r="AE1249" s="2" t="s">
        <v>9299</v>
      </c>
      <c r="AF1249" s="2" t="s">
        <v>6413</v>
      </c>
    </row>
    <row r="1250" spans="1:32" ht="53.4" hidden="1">
      <c r="A1250" s="1">
        <f t="shared" si="20"/>
        <v>1249</v>
      </c>
      <c r="B1250" s="2" t="s">
        <v>6394</v>
      </c>
      <c r="C1250" s="2" t="s">
        <v>6395</v>
      </c>
      <c r="D1250" s="2" t="s">
        <v>6396</v>
      </c>
      <c r="E1250" s="2" t="s">
        <v>321</v>
      </c>
      <c r="F1250" s="2" t="s">
        <v>9304</v>
      </c>
      <c r="G1250" s="2">
        <v>7</v>
      </c>
      <c r="H1250" s="2">
        <v>2012</v>
      </c>
      <c r="I1250" s="2" t="s">
        <v>9305</v>
      </c>
      <c r="J1250" s="2">
        <v>7282377000120</v>
      </c>
      <c r="K1250" s="6" t="s">
        <v>9306</v>
      </c>
      <c r="L1250" s="2" t="s">
        <v>9307</v>
      </c>
      <c r="M1250" s="2" t="s">
        <v>6312</v>
      </c>
      <c r="N1250" s="2" t="s">
        <v>1122</v>
      </c>
      <c r="O1250" s="2">
        <v>12</v>
      </c>
      <c r="P1250" s="3">
        <v>32500</v>
      </c>
      <c r="Q1250" s="3">
        <v>360000</v>
      </c>
      <c r="R1250" s="2" t="s">
        <v>174</v>
      </c>
      <c r="S1250" s="2" t="s">
        <v>64</v>
      </c>
      <c r="T1250" s="2" t="s">
        <v>113</v>
      </c>
      <c r="U1250" s="2" t="s">
        <v>267</v>
      </c>
      <c r="V1250" s="2" t="s">
        <v>360</v>
      </c>
      <c r="W1250" s="2" t="s">
        <v>6</v>
      </c>
      <c r="X1250" s="2" t="s">
        <v>6</v>
      </c>
      <c r="Y1250" s="2" t="s">
        <v>9290</v>
      </c>
      <c r="Z1250" s="2" t="s">
        <v>310</v>
      </c>
      <c r="AA1250" s="2" t="s">
        <v>14</v>
      </c>
      <c r="AD1250" s="2" t="s">
        <v>6412</v>
      </c>
      <c r="AE1250" s="2" t="s">
        <v>9299</v>
      </c>
      <c r="AF1250" s="2" t="s">
        <v>6413</v>
      </c>
    </row>
    <row r="1251" spans="1:32" ht="132.6" hidden="1">
      <c r="A1251" s="1">
        <f t="shared" si="20"/>
        <v>1250</v>
      </c>
      <c r="B1251" s="2" t="s">
        <v>6394</v>
      </c>
      <c r="C1251" s="2" t="s">
        <v>6395</v>
      </c>
      <c r="D1251" s="2" t="s">
        <v>6396</v>
      </c>
      <c r="E1251" s="2" t="s">
        <v>321</v>
      </c>
      <c r="F1251" s="2" t="s">
        <v>9308</v>
      </c>
      <c r="G1251" s="2">
        <v>30</v>
      </c>
      <c r="H1251" s="2">
        <v>2016</v>
      </c>
      <c r="I1251" s="2" t="s">
        <v>9309</v>
      </c>
      <c r="J1251" s="2">
        <v>12039966000111</v>
      </c>
      <c r="K1251" s="6" t="s">
        <v>9310</v>
      </c>
      <c r="L1251" s="2" t="s">
        <v>9311</v>
      </c>
      <c r="M1251" s="2" t="s">
        <v>5786</v>
      </c>
      <c r="N1251" s="2" t="s">
        <v>1122</v>
      </c>
      <c r="O1251" s="2">
        <v>12</v>
      </c>
      <c r="P1251" s="3">
        <v>240000</v>
      </c>
      <c r="Q1251" s="3">
        <v>2880000</v>
      </c>
      <c r="R1251" s="2" t="s">
        <v>17</v>
      </c>
      <c r="S1251" s="2" t="s">
        <v>64</v>
      </c>
      <c r="T1251" s="2" t="s">
        <v>142</v>
      </c>
      <c r="U1251" s="2" t="s">
        <v>764</v>
      </c>
      <c r="V1251" s="2" t="s">
        <v>312</v>
      </c>
      <c r="W1251" s="2" t="s">
        <v>6</v>
      </c>
      <c r="X1251" s="2" t="s">
        <v>6</v>
      </c>
      <c r="Y1251" s="2" t="s">
        <v>9312</v>
      </c>
      <c r="Z1251" s="2" t="s">
        <v>323</v>
      </c>
      <c r="AA1251" s="2" t="s">
        <v>14</v>
      </c>
      <c r="AD1251" s="2" t="s">
        <v>6412</v>
      </c>
      <c r="AE1251" s="2" t="s">
        <v>9299</v>
      </c>
      <c r="AF1251" s="2" t="s">
        <v>6413</v>
      </c>
    </row>
    <row r="1252" spans="1:32" ht="53.4" hidden="1">
      <c r="A1252" s="1">
        <f t="shared" si="20"/>
        <v>1251</v>
      </c>
      <c r="B1252" s="2" t="s">
        <v>6394</v>
      </c>
      <c r="C1252" s="2" t="s">
        <v>6395</v>
      </c>
      <c r="D1252" s="2" t="s">
        <v>6396</v>
      </c>
      <c r="E1252" s="2" t="s">
        <v>321</v>
      </c>
      <c r="F1252" s="2" t="s">
        <v>9313</v>
      </c>
      <c r="G1252" s="2">
        <v>11</v>
      </c>
      <c r="H1252" s="2">
        <v>2016</v>
      </c>
      <c r="I1252" s="2" t="s">
        <v>9309</v>
      </c>
      <c r="J1252" s="2">
        <v>12039966000111</v>
      </c>
      <c r="K1252" s="6" t="s">
        <v>9314</v>
      </c>
      <c r="L1252" s="2" t="s">
        <v>9315</v>
      </c>
      <c r="M1252" s="2" t="s">
        <v>9316</v>
      </c>
      <c r="N1252" s="2" t="s">
        <v>1122</v>
      </c>
      <c r="O1252" s="2">
        <v>12</v>
      </c>
      <c r="P1252" s="3">
        <v>120000</v>
      </c>
      <c r="Q1252" s="3">
        <v>1440000</v>
      </c>
      <c r="R1252" s="2" t="s">
        <v>17</v>
      </c>
      <c r="S1252" s="2" t="s">
        <v>64</v>
      </c>
      <c r="T1252" s="2" t="s">
        <v>142</v>
      </c>
      <c r="U1252" s="2" t="s">
        <v>9317</v>
      </c>
      <c r="V1252" s="2" t="s">
        <v>312</v>
      </c>
      <c r="W1252" s="2" t="s">
        <v>6</v>
      </c>
      <c r="X1252" s="2" t="s">
        <v>6</v>
      </c>
      <c r="Y1252" s="2" t="s">
        <v>9318</v>
      </c>
      <c r="Z1252" s="2" t="s">
        <v>323</v>
      </c>
      <c r="AA1252" s="2" t="s">
        <v>14</v>
      </c>
      <c r="AD1252" s="2" t="s">
        <v>6412</v>
      </c>
      <c r="AE1252" s="2" t="s">
        <v>9299</v>
      </c>
      <c r="AF1252" s="2" t="s">
        <v>6413</v>
      </c>
    </row>
    <row r="1253" spans="1:32" ht="66.599999999999994" hidden="1">
      <c r="A1253" s="1">
        <f t="shared" si="20"/>
        <v>1252</v>
      </c>
      <c r="B1253" s="2" t="s">
        <v>6394</v>
      </c>
      <c r="C1253" s="2" t="s">
        <v>6395</v>
      </c>
      <c r="D1253" s="2" t="s">
        <v>6396</v>
      </c>
      <c r="E1253" s="2" t="s">
        <v>321</v>
      </c>
      <c r="F1253" s="2" t="s">
        <v>9319</v>
      </c>
      <c r="G1253" s="2">
        <v>22</v>
      </c>
      <c r="H1253" s="2">
        <v>2016</v>
      </c>
      <c r="I1253" s="2" t="s">
        <v>9320</v>
      </c>
      <c r="J1253" s="2">
        <v>14914101000182</v>
      </c>
      <c r="K1253" s="6" t="s">
        <v>9321</v>
      </c>
      <c r="L1253" s="2" t="s">
        <v>6407</v>
      </c>
      <c r="M1253" s="2" t="s">
        <v>9322</v>
      </c>
      <c r="N1253" s="2" t="s">
        <v>1122</v>
      </c>
      <c r="O1253" s="2">
        <v>12</v>
      </c>
      <c r="P1253" s="3">
        <v>22000</v>
      </c>
      <c r="Q1253" s="3">
        <v>264000</v>
      </c>
      <c r="R1253" s="2" t="s">
        <v>174</v>
      </c>
      <c r="S1253" s="2" t="s">
        <v>64</v>
      </c>
      <c r="T1253" s="2" t="s">
        <v>256</v>
      </c>
      <c r="U1253" s="2" t="s">
        <v>9323</v>
      </c>
      <c r="V1253" s="2" t="s">
        <v>312</v>
      </c>
      <c r="W1253" s="2" t="s">
        <v>6</v>
      </c>
      <c r="X1253" s="2" t="s">
        <v>6</v>
      </c>
      <c r="Y1253" s="2" t="s">
        <v>9324</v>
      </c>
      <c r="Z1253" s="2" t="s">
        <v>323</v>
      </c>
      <c r="AA1253" s="2" t="s">
        <v>14</v>
      </c>
      <c r="AD1253" s="2" t="s">
        <v>6412</v>
      </c>
      <c r="AE1253" s="2" t="s">
        <v>9299</v>
      </c>
      <c r="AF1253" s="2" t="s">
        <v>6413</v>
      </c>
    </row>
    <row r="1254" spans="1:32" ht="185.4" hidden="1">
      <c r="A1254" s="1">
        <f t="shared" si="20"/>
        <v>1253</v>
      </c>
      <c r="B1254" s="2" t="s">
        <v>6394</v>
      </c>
      <c r="C1254" s="2" t="s">
        <v>6395</v>
      </c>
      <c r="D1254" s="2" t="s">
        <v>6396</v>
      </c>
      <c r="E1254" s="2" t="s">
        <v>321</v>
      </c>
      <c r="F1254" s="2" t="s">
        <v>9325</v>
      </c>
      <c r="G1254" s="2">
        <v>42</v>
      </c>
      <c r="H1254" s="2">
        <v>2017</v>
      </c>
      <c r="I1254" s="2" t="s">
        <v>9326</v>
      </c>
      <c r="J1254" s="2">
        <v>9621493000151</v>
      </c>
      <c r="K1254" s="6" t="s">
        <v>9327</v>
      </c>
      <c r="L1254" s="2" t="s">
        <v>9328</v>
      </c>
      <c r="M1254" s="2" t="s">
        <v>9329</v>
      </c>
      <c r="N1254" s="2" t="s">
        <v>428</v>
      </c>
      <c r="O1254" s="2">
        <v>12</v>
      </c>
      <c r="P1254" s="3">
        <v>33633</v>
      </c>
      <c r="Q1254" s="3">
        <v>403596</v>
      </c>
      <c r="R1254" s="2" t="s">
        <v>174</v>
      </c>
      <c r="S1254" s="2" t="s">
        <v>64</v>
      </c>
      <c r="T1254" s="2" t="s">
        <v>142</v>
      </c>
      <c r="U1254" s="2" t="s">
        <v>175</v>
      </c>
      <c r="V1254" s="2" t="s">
        <v>312</v>
      </c>
      <c r="W1254" s="2" t="s">
        <v>6</v>
      </c>
      <c r="X1254" s="2" t="s">
        <v>6</v>
      </c>
      <c r="Y1254" s="2" t="s">
        <v>9330</v>
      </c>
      <c r="Z1254" s="2" t="s">
        <v>323</v>
      </c>
      <c r="AA1254" s="2" t="s">
        <v>14</v>
      </c>
      <c r="AD1254" s="2" t="s">
        <v>6404</v>
      </c>
      <c r="AE1254" s="2" t="s">
        <v>6405</v>
      </c>
      <c r="AF1254" s="2" t="s">
        <v>6406</v>
      </c>
    </row>
    <row r="1255" spans="1:32" ht="53.4" hidden="1">
      <c r="A1255" s="1">
        <f t="shared" si="20"/>
        <v>1254</v>
      </c>
      <c r="B1255" s="2" t="s">
        <v>6394</v>
      </c>
      <c r="C1255" s="2" t="s">
        <v>6395</v>
      </c>
      <c r="D1255" s="2" t="s">
        <v>9331</v>
      </c>
      <c r="E1255" s="2" t="s">
        <v>321</v>
      </c>
      <c r="F1255" s="2" t="s">
        <v>9332</v>
      </c>
      <c r="G1255" s="2">
        <v>16</v>
      </c>
      <c r="H1255" s="2">
        <v>2013</v>
      </c>
      <c r="I1255" s="2" t="s">
        <v>9333</v>
      </c>
      <c r="J1255" s="2">
        <v>43776517000180</v>
      </c>
      <c r="K1255" s="6" t="s">
        <v>9334</v>
      </c>
      <c r="L1255" s="2" t="s">
        <v>9335</v>
      </c>
      <c r="M1255" s="2" t="s">
        <v>9335</v>
      </c>
      <c r="N1255" s="2" t="s">
        <v>428</v>
      </c>
      <c r="O1255" s="2">
        <v>12</v>
      </c>
      <c r="P1255" s="3">
        <v>2500</v>
      </c>
      <c r="Q1255" s="3">
        <v>30000</v>
      </c>
      <c r="R1255" s="2" t="s">
        <v>174</v>
      </c>
      <c r="S1255" s="2" t="s">
        <v>64</v>
      </c>
      <c r="T1255" s="2" t="s">
        <v>113</v>
      </c>
      <c r="U1255" s="2" t="s">
        <v>1463</v>
      </c>
      <c r="V1255" s="2" t="s">
        <v>360</v>
      </c>
      <c r="W1255" s="2" t="s">
        <v>6</v>
      </c>
      <c r="X1255" s="2" t="s">
        <v>6</v>
      </c>
      <c r="Y1255" s="2" t="s">
        <v>9290</v>
      </c>
      <c r="Z1255" s="2" t="s">
        <v>359</v>
      </c>
      <c r="AA1255" s="2" t="s">
        <v>14</v>
      </c>
      <c r="AD1255" s="2" t="s">
        <v>6404</v>
      </c>
      <c r="AE1255" s="2" t="s">
        <v>6405</v>
      </c>
      <c r="AF1255" s="2" t="s">
        <v>6406</v>
      </c>
    </row>
    <row r="1256" spans="1:32" ht="53.4" hidden="1">
      <c r="A1256" s="1">
        <f t="shared" si="20"/>
        <v>1255</v>
      </c>
      <c r="B1256" s="2" t="s">
        <v>6394</v>
      </c>
      <c r="C1256" s="2" t="s">
        <v>6395</v>
      </c>
      <c r="D1256" s="2" t="s">
        <v>6396</v>
      </c>
      <c r="E1256" s="2" t="s">
        <v>321</v>
      </c>
      <c r="F1256" s="2" t="s">
        <v>9336</v>
      </c>
      <c r="G1256" s="2">
        <v>22</v>
      </c>
      <c r="H1256" s="2">
        <v>2012</v>
      </c>
      <c r="I1256" s="2" t="s">
        <v>9337</v>
      </c>
      <c r="J1256" s="2">
        <v>43776517000180</v>
      </c>
      <c r="K1256" s="6" t="s">
        <v>9338</v>
      </c>
      <c r="L1256" s="2" t="s">
        <v>9339</v>
      </c>
      <c r="M1256" s="2" t="s">
        <v>9340</v>
      </c>
      <c r="N1256" s="2" t="s">
        <v>428</v>
      </c>
      <c r="O1256" s="2">
        <v>12</v>
      </c>
      <c r="P1256" s="3">
        <v>80000</v>
      </c>
      <c r="Q1256" s="3">
        <v>960000</v>
      </c>
      <c r="R1256" s="2" t="s">
        <v>174</v>
      </c>
      <c r="S1256" s="2" t="s">
        <v>64</v>
      </c>
      <c r="T1256" s="2" t="s">
        <v>1289</v>
      </c>
      <c r="U1256" s="2" t="s">
        <v>1463</v>
      </c>
      <c r="V1256" s="2" t="s">
        <v>360</v>
      </c>
      <c r="W1256" s="2" t="s">
        <v>6</v>
      </c>
      <c r="X1256" s="2" t="s">
        <v>6</v>
      </c>
      <c r="Y1256" s="2" t="s">
        <v>9290</v>
      </c>
      <c r="Z1256" s="2" t="s">
        <v>359</v>
      </c>
      <c r="AA1256" s="2" t="s">
        <v>14</v>
      </c>
      <c r="AD1256" s="2" t="s">
        <v>6404</v>
      </c>
      <c r="AE1256" s="2" t="s">
        <v>6405</v>
      </c>
      <c r="AF1256" s="2" t="s">
        <v>6406</v>
      </c>
    </row>
    <row r="1257" spans="1:32" ht="409.6" hidden="1">
      <c r="A1257" s="1">
        <f t="shared" si="20"/>
        <v>1256</v>
      </c>
      <c r="B1257" s="2" t="s">
        <v>6394</v>
      </c>
      <c r="C1257" s="2" t="s">
        <v>6395</v>
      </c>
      <c r="D1257" s="2" t="s">
        <v>6396</v>
      </c>
      <c r="E1257" s="2" t="s">
        <v>321</v>
      </c>
      <c r="F1257" s="2" t="s">
        <v>9341</v>
      </c>
      <c r="G1257" s="2">
        <v>13</v>
      </c>
      <c r="H1257" s="2">
        <v>2009</v>
      </c>
      <c r="I1257" s="2" t="s">
        <v>9342</v>
      </c>
      <c r="J1257" s="2">
        <v>55951081000105</v>
      </c>
      <c r="K1257" s="6" t="s">
        <v>9343</v>
      </c>
      <c r="L1257" s="2" t="s">
        <v>9344</v>
      </c>
      <c r="M1257" s="2" t="s">
        <v>9344</v>
      </c>
      <c r="N1257" s="2" t="s">
        <v>428</v>
      </c>
      <c r="O1257" s="2">
        <v>12</v>
      </c>
      <c r="P1257" s="3">
        <v>3279.84</v>
      </c>
      <c r="Q1257" s="3">
        <v>39358.080000000002</v>
      </c>
      <c r="R1257" s="2" t="s">
        <v>174</v>
      </c>
      <c r="S1257" s="2" t="s">
        <v>64</v>
      </c>
      <c r="T1257" s="2" t="s">
        <v>1282</v>
      </c>
      <c r="U1257" s="2" t="s">
        <v>9345</v>
      </c>
      <c r="V1257" s="2" t="s">
        <v>312</v>
      </c>
      <c r="W1257" s="2" t="s">
        <v>6</v>
      </c>
      <c r="X1257" s="2" t="s">
        <v>6</v>
      </c>
      <c r="Y1257" s="2" t="s">
        <v>9346</v>
      </c>
      <c r="Z1257" s="2" t="s">
        <v>310</v>
      </c>
      <c r="AA1257" s="2" t="s">
        <v>14</v>
      </c>
      <c r="AD1257" s="2" t="s">
        <v>6404</v>
      </c>
      <c r="AE1257" s="2" t="s">
        <v>6405</v>
      </c>
      <c r="AF1257" s="2" t="s">
        <v>6406</v>
      </c>
    </row>
    <row r="1258" spans="1:32" ht="409.6" hidden="1">
      <c r="A1258" s="1">
        <f t="shared" si="20"/>
        <v>1257</v>
      </c>
      <c r="B1258" s="2" t="s">
        <v>6394</v>
      </c>
      <c r="C1258" s="2" t="s">
        <v>6395</v>
      </c>
      <c r="D1258" s="2" t="s">
        <v>6396</v>
      </c>
      <c r="E1258" s="2" t="s">
        <v>321</v>
      </c>
      <c r="F1258" s="2" t="s">
        <v>9347</v>
      </c>
      <c r="G1258" s="2">
        <v>53</v>
      </c>
      <c r="H1258" s="2">
        <v>2018</v>
      </c>
      <c r="I1258" s="2" t="s">
        <v>9348</v>
      </c>
      <c r="J1258" s="2">
        <v>37979739000105</v>
      </c>
      <c r="K1258" s="6" t="s">
        <v>9349</v>
      </c>
      <c r="L1258" s="2" t="s">
        <v>9350</v>
      </c>
      <c r="M1258" s="2" t="s">
        <v>9351</v>
      </c>
      <c r="N1258" s="2" t="s">
        <v>428</v>
      </c>
      <c r="O1258" s="2">
        <v>12</v>
      </c>
      <c r="P1258" s="3">
        <v>83029.27</v>
      </c>
      <c r="Q1258" s="3">
        <v>996351.33</v>
      </c>
      <c r="R1258" s="2" t="s">
        <v>174</v>
      </c>
      <c r="S1258" s="2" t="s">
        <v>64</v>
      </c>
      <c r="T1258" s="2" t="s">
        <v>9352</v>
      </c>
      <c r="U1258" s="2" t="s">
        <v>1986</v>
      </c>
      <c r="V1258" s="2" t="s">
        <v>312</v>
      </c>
      <c r="W1258" s="2" t="s">
        <v>6</v>
      </c>
      <c r="X1258" s="2" t="s">
        <v>6</v>
      </c>
      <c r="Y1258" s="2" t="s">
        <v>9353</v>
      </c>
      <c r="Z1258" s="2" t="s">
        <v>333</v>
      </c>
      <c r="AA1258" s="2" t="s">
        <v>657</v>
      </c>
      <c r="AB1258" s="2" t="s">
        <v>9354</v>
      </c>
      <c r="AC1258" s="2" t="s">
        <v>9355</v>
      </c>
      <c r="AD1258" s="2" t="s">
        <v>6404</v>
      </c>
      <c r="AE1258" s="2" t="s">
        <v>6405</v>
      </c>
      <c r="AF1258" s="2" t="s">
        <v>6406</v>
      </c>
    </row>
    <row r="1259" spans="1:32" ht="79.8" hidden="1">
      <c r="A1259" s="1">
        <f t="shared" si="20"/>
        <v>1258</v>
      </c>
      <c r="B1259" s="2" t="s">
        <v>6394</v>
      </c>
      <c r="C1259" s="2" t="s">
        <v>6414</v>
      </c>
      <c r="D1259" s="2" t="s">
        <v>6415</v>
      </c>
      <c r="E1259" s="2" t="s">
        <v>321</v>
      </c>
      <c r="F1259" s="2" t="s">
        <v>9356</v>
      </c>
      <c r="G1259" s="2">
        <v>112020</v>
      </c>
      <c r="H1259" s="2">
        <v>2020</v>
      </c>
      <c r="I1259" s="2" t="s">
        <v>9357</v>
      </c>
      <c r="J1259" s="2">
        <v>23006228000180</v>
      </c>
      <c r="K1259" s="6" t="s">
        <v>9358</v>
      </c>
      <c r="L1259" s="2" t="s">
        <v>9359</v>
      </c>
      <c r="M1259" s="2" t="s">
        <v>5879</v>
      </c>
      <c r="N1259" s="2" t="s">
        <v>2252</v>
      </c>
      <c r="O1259" s="2">
        <v>1</v>
      </c>
      <c r="P1259" s="3">
        <v>4154.71</v>
      </c>
      <c r="Q1259" s="3">
        <v>49856.52</v>
      </c>
      <c r="R1259" s="2" t="s">
        <v>174</v>
      </c>
      <c r="S1259" s="2" t="s">
        <v>64</v>
      </c>
      <c r="T1259" s="2" t="s">
        <v>256</v>
      </c>
      <c r="U1259" s="2" t="s">
        <v>1417</v>
      </c>
      <c r="V1259" s="2" t="s">
        <v>312</v>
      </c>
      <c r="W1259" s="2" t="s">
        <v>6</v>
      </c>
      <c r="X1259" s="2" t="s">
        <v>6</v>
      </c>
      <c r="Y1259" s="2" t="s">
        <v>9360</v>
      </c>
      <c r="Z1259" s="2" t="s">
        <v>323</v>
      </c>
      <c r="AA1259" s="2" t="s">
        <v>14</v>
      </c>
      <c r="AD1259" s="2" t="s">
        <v>6421</v>
      </c>
      <c r="AE1259" s="2" t="s">
        <v>6422</v>
      </c>
      <c r="AF1259" s="2" t="s">
        <v>9361</v>
      </c>
    </row>
    <row r="1260" spans="1:32" ht="93" hidden="1">
      <c r="A1260" s="1">
        <f t="shared" si="20"/>
        <v>1259</v>
      </c>
      <c r="B1260" s="2" t="s">
        <v>6394</v>
      </c>
      <c r="C1260" s="2" t="s">
        <v>6414</v>
      </c>
      <c r="D1260" s="2" t="s">
        <v>6415</v>
      </c>
      <c r="E1260" s="2" t="s">
        <v>321</v>
      </c>
      <c r="F1260" s="2" t="s">
        <v>9362</v>
      </c>
      <c r="G1260" s="2">
        <v>32020</v>
      </c>
      <c r="H1260" s="2">
        <v>2020</v>
      </c>
      <c r="I1260" s="2" t="s">
        <v>9363</v>
      </c>
      <c r="J1260" s="2">
        <v>10446523000110</v>
      </c>
      <c r="K1260" s="6" t="s">
        <v>9364</v>
      </c>
      <c r="L1260" s="2" t="s">
        <v>9365</v>
      </c>
      <c r="M1260" s="2" t="s">
        <v>9366</v>
      </c>
      <c r="N1260" s="2" t="s">
        <v>428</v>
      </c>
      <c r="O1260" s="2">
        <v>20</v>
      </c>
      <c r="P1260" s="3">
        <v>106996.74</v>
      </c>
      <c r="Q1260" s="3">
        <v>2139928.7999999998</v>
      </c>
      <c r="R1260" s="2" t="s">
        <v>174</v>
      </c>
      <c r="S1260" s="2" t="s">
        <v>64</v>
      </c>
      <c r="T1260" s="2" t="s">
        <v>256</v>
      </c>
      <c r="U1260" s="2" t="s">
        <v>1970</v>
      </c>
      <c r="V1260" s="2" t="s">
        <v>312</v>
      </c>
      <c r="W1260" s="2" t="s">
        <v>6</v>
      </c>
      <c r="X1260" s="2" t="s">
        <v>6</v>
      </c>
      <c r="Y1260" s="2" t="s">
        <v>9367</v>
      </c>
      <c r="Z1260" s="2" t="s">
        <v>323</v>
      </c>
      <c r="AA1260" s="2" t="s">
        <v>14</v>
      </c>
      <c r="AD1260" s="2" t="s">
        <v>6421</v>
      </c>
      <c r="AE1260" s="2" t="s">
        <v>6422</v>
      </c>
      <c r="AF1260" s="2" t="s">
        <v>9361</v>
      </c>
    </row>
    <row r="1261" spans="1:32" ht="132.6" hidden="1">
      <c r="A1261" s="1">
        <f t="shared" si="20"/>
        <v>1260</v>
      </c>
      <c r="B1261" s="2" t="s">
        <v>6394</v>
      </c>
      <c r="C1261" s="2" t="s">
        <v>6414</v>
      </c>
      <c r="D1261" s="2" t="s">
        <v>6415</v>
      </c>
      <c r="E1261" s="2" t="s">
        <v>321</v>
      </c>
      <c r="F1261" s="2" t="s">
        <v>9368</v>
      </c>
      <c r="G1261" s="2">
        <v>92018</v>
      </c>
      <c r="H1261" s="2">
        <v>2018</v>
      </c>
      <c r="I1261" s="2" t="s">
        <v>9369</v>
      </c>
      <c r="J1261" s="2">
        <v>3591509000144</v>
      </c>
      <c r="K1261" s="6" t="s">
        <v>9370</v>
      </c>
      <c r="L1261" s="2" t="s">
        <v>9371</v>
      </c>
      <c r="M1261" s="2" t="s">
        <v>9372</v>
      </c>
      <c r="N1261" s="2" t="s">
        <v>428</v>
      </c>
      <c r="O1261" s="2">
        <v>12</v>
      </c>
      <c r="P1261" s="3">
        <v>67217.55</v>
      </c>
      <c r="Q1261" s="3">
        <v>810606.64</v>
      </c>
      <c r="R1261" s="2" t="s">
        <v>174</v>
      </c>
      <c r="S1261" s="2" t="s">
        <v>64</v>
      </c>
      <c r="T1261" s="2" t="s">
        <v>256</v>
      </c>
      <c r="U1261" s="2" t="s">
        <v>9373</v>
      </c>
      <c r="V1261" s="2" t="s">
        <v>312</v>
      </c>
      <c r="W1261" s="2" t="s">
        <v>6</v>
      </c>
      <c r="X1261" s="2" t="s">
        <v>6</v>
      </c>
      <c r="Y1261" s="2" t="s">
        <v>9374</v>
      </c>
      <c r="Z1261" s="2" t="s">
        <v>323</v>
      </c>
      <c r="AA1261" s="2" t="s">
        <v>14</v>
      </c>
      <c r="AD1261" s="2" t="s">
        <v>6421</v>
      </c>
      <c r="AE1261" s="2" t="s">
        <v>6422</v>
      </c>
      <c r="AF1261" s="2" t="s">
        <v>9361</v>
      </c>
    </row>
    <row r="1262" spans="1:32" ht="66.599999999999994" hidden="1">
      <c r="A1262" s="1">
        <f t="shared" si="20"/>
        <v>1261</v>
      </c>
      <c r="B1262" s="2" t="s">
        <v>6394</v>
      </c>
      <c r="C1262" s="2" t="s">
        <v>6414</v>
      </c>
      <c r="D1262" s="2" t="s">
        <v>6415</v>
      </c>
      <c r="E1262" s="2" t="s">
        <v>321</v>
      </c>
      <c r="F1262" s="2" t="s">
        <v>9375</v>
      </c>
      <c r="G1262" s="2">
        <v>62021</v>
      </c>
      <c r="H1262" s="2">
        <v>2021</v>
      </c>
      <c r="I1262" s="2" t="s">
        <v>2167</v>
      </c>
      <c r="J1262" s="2">
        <v>40432544000147</v>
      </c>
      <c r="K1262" s="6" t="s">
        <v>9376</v>
      </c>
      <c r="L1262" s="2" t="s">
        <v>9377</v>
      </c>
      <c r="M1262" s="2" t="s">
        <v>9378</v>
      </c>
      <c r="N1262" s="2" t="s">
        <v>428</v>
      </c>
      <c r="O1262" s="2">
        <v>30</v>
      </c>
      <c r="P1262" s="3">
        <v>5764.58</v>
      </c>
      <c r="Q1262" s="3">
        <v>172937.4</v>
      </c>
      <c r="R1262" s="2" t="s">
        <v>17</v>
      </c>
      <c r="S1262" s="2" t="s">
        <v>64</v>
      </c>
      <c r="T1262" s="2" t="s">
        <v>38</v>
      </c>
      <c r="U1262" s="2" t="s">
        <v>9379</v>
      </c>
      <c r="V1262" s="2" t="s">
        <v>312</v>
      </c>
      <c r="W1262" s="2" t="s">
        <v>6</v>
      </c>
      <c r="X1262" s="2" t="s">
        <v>6</v>
      </c>
      <c r="Y1262" s="2" t="s">
        <v>9380</v>
      </c>
      <c r="Z1262" s="2" t="s">
        <v>323</v>
      </c>
      <c r="AA1262" s="2" t="s">
        <v>14</v>
      </c>
      <c r="AD1262" s="2" t="s">
        <v>6421</v>
      </c>
      <c r="AE1262" s="2" t="s">
        <v>6422</v>
      </c>
      <c r="AF1262" s="2" t="s">
        <v>6423</v>
      </c>
    </row>
    <row r="1263" spans="1:32" ht="66.599999999999994" hidden="1">
      <c r="A1263" s="1">
        <f t="shared" si="20"/>
        <v>1262</v>
      </c>
      <c r="B1263" s="2" t="s">
        <v>6394</v>
      </c>
      <c r="C1263" s="2" t="s">
        <v>6414</v>
      </c>
      <c r="D1263" s="2" t="s">
        <v>6415</v>
      </c>
      <c r="E1263" s="2" t="s">
        <v>321</v>
      </c>
      <c r="F1263" s="2" t="s">
        <v>9375</v>
      </c>
      <c r="G1263" s="2">
        <v>72021</v>
      </c>
      <c r="H1263" s="2">
        <v>2021</v>
      </c>
      <c r="I1263" s="2" t="s">
        <v>9381</v>
      </c>
      <c r="J1263" s="2">
        <v>3663160000109</v>
      </c>
      <c r="K1263" s="6" t="s">
        <v>9376</v>
      </c>
      <c r="L1263" s="2" t="s">
        <v>9377</v>
      </c>
      <c r="M1263" s="2" t="s">
        <v>9382</v>
      </c>
      <c r="N1263" s="2" t="s">
        <v>428</v>
      </c>
      <c r="O1263" s="2">
        <v>30</v>
      </c>
      <c r="P1263" s="3">
        <v>1033</v>
      </c>
      <c r="Q1263" s="3">
        <v>30990</v>
      </c>
      <c r="R1263" s="2" t="s">
        <v>17</v>
      </c>
      <c r="S1263" s="2" t="s">
        <v>64</v>
      </c>
      <c r="T1263" s="2" t="s">
        <v>38</v>
      </c>
      <c r="U1263" s="2" t="s">
        <v>9379</v>
      </c>
      <c r="V1263" s="2" t="s">
        <v>312</v>
      </c>
      <c r="W1263" s="2" t="s">
        <v>6</v>
      </c>
      <c r="X1263" s="2" t="s">
        <v>6</v>
      </c>
      <c r="Y1263" s="2" t="s">
        <v>9383</v>
      </c>
      <c r="Z1263" s="2" t="s">
        <v>323</v>
      </c>
      <c r="AA1263" s="2" t="s">
        <v>14</v>
      </c>
      <c r="AD1263" s="2" t="s">
        <v>9384</v>
      </c>
      <c r="AE1263" s="2" t="s">
        <v>6422</v>
      </c>
      <c r="AF1263" s="2" t="s">
        <v>6423</v>
      </c>
    </row>
    <row r="1264" spans="1:32" ht="53.4" hidden="1">
      <c r="A1264" s="1">
        <f t="shared" si="20"/>
        <v>1263</v>
      </c>
      <c r="B1264" s="2" t="s">
        <v>6394</v>
      </c>
      <c r="C1264" s="2" t="s">
        <v>6414</v>
      </c>
      <c r="D1264" s="2" t="s">
        <v>6415</v>
      </c>
      <c r="E1264" s="2" t="s">
        <v>321</v>
      </c>
      <c r="F1264" s="2" t="s">
        <v>9385</v>
      </c>
      <c r="G1264" s="2">
        <v>92021</v>
      </c>
      <c r="H1264" s="2">
        <v>2021</v>
      </c>
      <c r="I1264" s="2" t="s">
        <v>4229</v>
      </c>
      <c r="J1264" s="2">
        <v>34028316002742</v>
      </c>
      <c r="K1264" s="6" t="s">
        <v>9386</v>
      </c>
      <c r="L1264" s="2" t="s">
        <v>9387</v>
      </c>
      <c r="M1264" s="2" t="s">
        <v>9388</v>
      </c>
      <c r="N1264" s="2" t="s">
        <v>428</v>
      </c>
      <c r="O1264" s="2">
        <v>60</v>
      </c>
      <c r="P1264" s="3">
        <v>779.21</v>
      </c>
      <c r="Q1264" s="3">
        <v>46752.5</v>
      </c>
      <c r="R1264" s="2" t="s">
        <v>174</v>
      </c>
      <c r="S1264" s="2" t="s">
        <v>64</v>
      </c>
      <c r="T1264" s="2" t="s">
        <v>142</v>
      </c>
      <c r="U1264" s="2" t="s">
        <v>9389</v>
      </c>
      <c r="V1264" s="2" t="s">
        <v>312</v>
      </c>
      <c r="W1264" s="2" t="s">
        <v>6</v>
      </c>
      <c r="X1264" s="2" t="s">
        <v>6</v>
      </c>
      <c r="Y1264" s="2" t="s">
        <v>9390</v>
      </c>
      <c r="Z1264" s="2" t="s">
        <v>310</v>
      </c>
      <c r="AA1264" s="2" t="s">
        <v>14</v>
      </c>
      <c r="AD1264" s="2" t="s">
        <v>6421</v>
      </c>
      <c r="AE1264" s="2" t="s">
        <v>6422</v>
      </c>
      <c r="AF1264" s="2" t="s">
        <v>6423</v>
      </c>
    </row>
    <row r="1265" spans="1:32" ht="79.8" hidden="1">
      <c r="A1265" s="1">
        <f t="shared" si="20"/>
        <v>1264</v>
      </c>
      <c r="B1265" s="2" t="s">
        <v>6394</v>
      </c>
      <c r="C1265" s="2" t="s">
        <v>6414</v>
      </c>
      <c r="D1265" s="2" t="s">
        <v>6415</v>
      </c>
      <c r="E1265" s="2" t="s">
        <v>321</v>
      </c>
      <c r="F1265" s="2" t="s">
        <v>9391</v>
      </c>
      <c r="G1265" s="2">
        <v>182019</v>
      </c>
      <c r="H1265" s="2">
        <v>2019</v>
      </c>
      <c r="I1265" s="2" t="s">
        <v>9392</v>
      </c>
      <c r="J1265" s="2">
        <v>9172237000124</v>
      </c>
      <c r="K1265" s="6" t="s">
        <v>9393</v>
      </c>
      <c r="L1265" s="2" t="s">
        <v>9394</v>
      </c>
      <c r="M1265" s="2" t="s">
        <v>9395</v>
      </c>
      <c r="N1265" s="2" t="s">
        <v>428</v>
      </c>
      <c r="O1265" s="2">
        <v>12</v>
      </c>
      <c r="P1265" s="3">
        <v>88587.68</v>
      </c>
      <c r="Q1265" s="3">
        <v>1063052.1599999999</v>
      </c>
      <c r="R1265" s="2" t="s">
        <v>174</v>
      </c>
      <c r="S1265" s="2" t="s">
        <v>64</v>
      </c>
      <c r="T1265" s="2" t="s">
        <v>256</v>
      </c>
      <c r="U1265" s="2" t="s">
        <v>9396</v>
      </c>
      <c r="V1265" s="2" t="s">
        <v>312</v>
      </c>
      <c r="W1265" s="2" t="s">
        <v>6</v>
      </c>
      <c r="X1265" s="2" t="s">
        <v>6</v>
      </c>
      <c r="Y1265" s="2" t="s">
        <v>9397</v>
      </c>
      <c r="Z1265" s="2" t="s">
        <v>323</v>
      </c>
      <c r="AA1265" s="2" t="s">
        <v>14</v>
      </c>
      <c r="AD1265" s="2" t="s">
        <v>6421</v>
      </c>
      <c r="AE1265" s="2" t="s">
        <v>6422</v>
      </c>
      <c r="AF1265" s="2" t="s">
        <v>6423</v>
      </c>
    </row>
    <row r="1266" spans="1:32" ht="198.6" hidden="1">
      <c r="A1266" s="1">
        <f t="shared" si="20"/>
        <v>1265</v>
      </c>
      <c r="B1266" s="2" t="s">
        <v>6394</v>
      </c>
      <c r="C1266" s="2" t="s">
        <v>6414</v>
      </c>
      <c r="D1266" s="2" t="s">
        <v>6415</v>
      </c>
      <c r="E1266" s="2" t="s">
        <v>321</v>
      </c>
      <c r="F1266" s="2" t="s">
        <v>9398</v>
      </c>
      <c r="G1266" s="2">
        <v>112019</v>
      </c>
      <c r="H1266" s="2">
        <v>2019</v>
      </c>
      <c r="I1266" s="2" t="s">
        <v>9399</v>
      </c>
      <c r="J1266" s="2">
        <v>61600839000155</v>
      </c>
      <c r="K1266" s="6" t="s">
        <v>9400</v>
      </c>
      <c r="L1266" s="2" t="s">
        <v>9401</v>
      </c>
      <c r="M1266" s="2" t="s">
        <v>9402</v>
      </c>
      <c r="N1266" s="2" t="s">
        <v>428</v>
      </c>
      <c r="O1266" s="2">
        <v>240</v>
      </c>
      <c r="P1266" s="3">
        <v>18</v>
      </c>
      <c r="Q1266" s="3">
        <v>4320</v>
      </c>
      <c r="R1266" s="2" t="s">
        <v>174</v>
      </c>
      <c r="S1266" s="2" t="s">
        <v>64</v>
      </c>
      <c r="T1266" s="2" t="s">
        <v>142</v>
      </c>
      <c r="U1266" s="2" t="s">
        <v>7190</v>
      </c>
      <c r="V1266" s="2" t="s">
        <v>312</v>
      </c>
      <c r="W1266" s="2" t="s">
        <v>6</v>
      </c>
      <c r="X1266" s="2" t="s">
        <v>6</v>
      </c>
      <c r="Y1266" s="2" t="s">
        <v>9403</v>
      </c>
      <c r="Z1266" s="2" t="s">
        <v>367</v>
      </c>
      <c r="AA1266" s="2" t="s">
        <v>14</v>
      </c>
      <c r="AD1266" s="2" t="s">
        <v>6421</v>
      </c>
      <c r="AE1266" s="2" t="s">
        <v>6422</v>
      </c>
      <c r="AF1266" s="2" t="s">
        <v>6423</v>
      </c>
    </row>
    <row r="1267" spans="1:32" ht="53.4" hidden="1">
      <c r="A1267" s="1">
        <f t="shared" si="20"/>
        <v>1266</v>
      </c>
      <c r="B1267" s="2" t="s">
        <v>6394</v>
      </c>
      <c r="C1267" s="2" t="s">
        <v>6414</v>
      </c>
      <c r="D1267" s="2" t="s">
        <v>6415</v>
      </c>
      <c r="E1267" s="2" t="s">
        <v>321</v>
      </c>
      <c r="F1267" s="2" t="s">
        <v>9404</v>
      </c>
      <c r="G1267" s="2">
        <v>202020</v>
      </c>
      <c r="H1267" s="2">
        <v>2021</v>
      </c>
      <c r="I1267" s="2" t="s">
        <v>9405</v>
      </c>
      <c r="J1267" s="2">
        <v>5914650000166</v>
      </c>
      <c r="K1267" s="6" t="s">
        <v>9406</v>
      </c>
      <c r="L1267" s="2" t="s">
        <v>9407</v>
      </c>
      <c r="M1267" s="2" t="s">
        <v>9408</v>
      </c>
      <c r="N1267" s="2" t="s">
        <v>315</v>
      </c>
      <c r="O1267" s="2">
        <v>60</v>
      </c>
      <c r="P1267" s="3">
        <v>17993.3</v>
      </c>
      <c r="Q1267" s="3">
        <v>1079598.3500000001</v>
      </c>
      <c r="R1267" s="2" t="s">
        <v>17</v>
      </c>
      <c r="S1267" s="2" t="s">
        <v>64</v>
      </c>
      <c r="T1267" s="2" t="s">
        <v>142</v>
      </c>
      <c r="U1267" s="2" t="s">
        <v>9409</v>
      </c>
      <c r="V1267" s="2" t="s">
        <v>312</v>
      </c>
      <c r="W1267" s="2" t="s">
        <v>6</v>
      </c>
      <c r="X1267" s="2" t="s">
        <v>6</v>
      </c>
      <c r="Y1267" s="2" t="s">
        <v>9410</v>
      </c>
      <c r="Z1267" s="2" t="s">
        <v>310</v>
      </c>
      <c r="AA1267" s="2" t="s">
        <v>14</v>
      </c>
      <c r="AD1267" s="2" t="s">
        <v>6421</v>
      </c>
      <c r="AE1267" s="2" t="s">
        <v>6422</v>
      </c>
      <c r="AF1267" s="2" t="s">
        <v>6423</v>
      </c>
    </row>
    <row r="1268" spans="1:32" ht="53.4" hidden="1">
      <c r="A1268" s="1">
        <f t="shared" si="20"/>
        <v>1267</v>
      </c>
      <c r="B1268" s="2" t="s">
        <v>6394</v>
      </c>
      <c r="C1268" s="2" t="s">
        <v>6414</v>
      </c>
      <c r="D1268" s="2" t="s">
        <v>6415</v>
      </c>
      <c r="E1268" s="2" t="s">
        <v>321</v>
      </c>
      <c r="F1268" s="2" t="s">
        <v>9404</v>
      </c>
      <c r="G1268" s="2">
        <v>212020</v>
      </c>
      <c r="H1268" s="2">
        <v>2020</v>
      </c>
      <c r="I1268" s="2" t="s">
        <v>9405</v>
      </c>
      <c r="J1268" s="2">
        <v>5914650000166</v>
      </c>
      <c r="K1268" s="6" t="s">
        <v>9406</v>
      </c>
      <c r="L1268" s="2" t="s">
        <v>9411</v>
      </c>
      <c r="M1268" s="2" t="s">
        <v>9412</v>
      </c>
      <c r="N1268" s="2" t="s">
        <v>428</v>
      </c>
      <c r="O1268" s="2">
        <v>60</v>
      </c>
      <c r="P1268" s="3">
        <v>9848.59</v>
      </c>
      <c r="Q1268" s="3">
        <v>590915.35</v>
      </c>
      <c r="R1268" s="2" t="s">
        <v>17</v>
      </c>
      <c r="S1268" s="2" t="s">
        <v>64</v>
      </c>
      <c r="T1268" s="2" t="s">
        <v>142</v>
      </c>
      <c r="U1268" s="2" t="s">
        <v>9409</v>
      </c>
      <c r="V1268" s="2" t="s">
        <v>312</v>
      </c>
      <c r="W1268" s="2" t="s">
        <v>6</v>
      </c>
      <c r="X1268" s="2" t="s">
        <v>6</v>
      </c>
      <c r="Y1268" s="2" t="s">
        <v>9413</v>
      </c>
      <c r="Z1268" s="2" t="s">
        <v>310</v>
      </c>
      <c r="AA1268" s="2" t="s">
        <v>14</v>
      </c>
      <c r="AD1268" s="2" t="s">
        <v>6421</v>
      </c>
      <c r="AE1268" s="2" t="s">
        <v>6422</v>
      </c>
      <c r="AF1268" s="2" t="s">
        <v>6423</v>
      </c>
    </row>
    <row r="1269" spans="1:32" ht="53.4" hidden="1">
      <c r="A1269" s="1">
        <f t="shared" si="20"/>
        <v>1268</v>
      </c>
      <c r="B1269" s="2" t="s">
        <v>6394</v>
      </c>
      <c r="C1269" s="2" t="s">
        <v>6414</v>
      </c>
      <c r="D1269" s="2" t="s">
        <v>6415</v>
      </c>
      <c r="E1269" s="2" t="s">
        <v>321</v>
      </c>
      <c r="F1269" s="2" t="s">
        <v>9404</v>
      </c>
      <c r="G1269" s="2">
        <v>232020</v>
      </c>
      <c r="H1269" s="2">
        <v>2020</v>
      </c>
      <c r="I1269" s="2" t="s">
        <v>9405</v>
      </c>
      <c r="J1269" s="2">
        <v>5914650000166</v>
      </c>
      <c r="K1269" s="6" t="s">
        <v>9406</v>
      </c>
      <c r="L1269" s="2" t="s">
        <v>9414</v>
      </c>
      <c r="M1269" s="2" t="s">
        <v>9415</v>
      </c>
      <c r="N1269" s="2" t="s">
        <v>428</v>
      </c>
      <c r="O1269" s="2">
        <v>60</v>
      </c>
      <c r="P1269" s="3">
        <v>36850.699999999997</v>
      </c>
      <c r="Q1269" s="3">
        <v>2211042.2999999998</v>
      </c>
      <c r="R1269" s="2" t="s">
        <v>17</v>
      </c>
      <c r="S1269" s="2" t="s">
        <v>64</v>
      </c>
      <c r="T1269" s="2" t="s">
        <v>142</v>
      </c>
      <c r="U1269" s="2" t="s">
        <v>9409</v>
      </c>
      <c r="V1269" s="2" t="s">
        <v>312</v>
      </c>
      <c r="W1269" s="2" t="s">
        <v>6</v>
      </c>
      <c r="X1269" s="2" t="s">
        <v>6</v>
      </c>
      <c r="Y1269" s="2" t="s">
        <v>9416</v>
      </c>
      <c r="Z1269" s="2" t="s">
        <v>310</v>
      </c>
      <c r="AA1269" s="2" t="s">
        <v>14</v>
      </c>
      <c r="AD1269" s="2" t="s">
        <v>6421</v>
      </c>
      <c r="AE1269" s="2" t="s">
        <v>6422</v>
      </c>
      <c r="AF1269" s="2" t="s">
        <v>6423</v>
      </c>
    </row>
    <row r="1270" spans="1:32" ht="53.4" hidden="1">
      <c r="A1270" s="1">
        <f t="shared" si="20"/>
        <v>1269</v>
      </c>
      <c r="B1270" s="2" t="s">
        <v>6394</v>
      </c>
      <c r="C1270" s="2" t="s">
        <v>6414</v>
      </c>
      <c r="D1270" s="2" t="s">
        <v>6415</v>
      </c>
      <c r="E1270" s="2" t="s">
        <v>321</v>
      </c>
      <c r="F1270" s="2" t="s">
        <v>9404</v>
      </c>
      <c r="G1270" s="2">
        <v>25</v>
      </c>
      <c r="H1270" s="2">
        <v>2020</v>
      </c>
      <c r="I1270" s="2" t="s">
        <v>9405</v>
      </c>
      <c r="J1270" s="2">
        <v>5914650000166</v>
      </c>
      <c r="K1270" s="6" t="s">
        <v>9406</v>
      </c>
      <c r="L1270" s="2" t="s">
        <v>9417</v>
      </c>
      <c r="M1270" s="2" t="s">
        <v>9418</v>
      </c>
      <c r="N1270" s="2" t="s">
        <v>428</v>
      </c>
      <c r="O1270" s="2">
        <v>60</v>
      </c>
      <c r="P1270" s="3">
        <v>9778.51</v>
      </c>
      <c r="Q1270" s="3">
        <v>586711</v>
      </c>
      <c r="R1270" s="2" t="s">
        <v>17</v>
      </c>
      <c r="S1270" s="2" t="s">
        <v>64</v>
      </c>
      <c r="T1270" s="2" t="s">
        <v>142</v>
      </c>
      <c r="U1270" s="2" t="s">
        <v>9409</v>
      </c>
      <c r="V1270" s="2" t="s">
        <v>312</v>
      </c>
      <c r="W1270" s="2" t="s">
        <v>6</v>
      </c>
      <c r="X1270" s="2" t="s">
        <v>6</v>
      </c>
      <c r="Y1270" s="2" t="s">
        <v>9419</v>
      </c>
      <c r="Z1270" s="2" t="s">
        <v>310</v>
      </c>
      <c r="AA1270" s="2" t="s">
        <v>14</v>
      </c>
      <c r="AD1270" s="2" t="s">
        <v>6421</v>
      </c>
      <c r="AE1270" s="2" t="s">
        <v>6422</v>
      </c>
      <c r="AF1270" s="2" t="s">
        <v>6423</v>
      </c>
    </row>
    <row r="1271" spans="1:32" ht="93" hidden="1">
      <c r="A1271" s="1">
        <f t="shared" si="20"/>
        <v>1270</v>
      </c>
      <c r="B1271" s="2" t="s">
        <v>6394</v>
      </c>
      <c r="C1271" s="2" t="s">
        <v>6414</v>
      </c>
      <c r="D1271" s="2" t="s">
        <v>6415</v>
      </c>
      <c r="E1271" s="2" t="s">
        <v>321</v>
      </c>
      <c r="F1271" s="2" t="s">
        <v>9420</v>
      </c>
      <c r="G1271" s="2">
        <v>19</v>
      </c>
      <c r="H1271" s="2">
        <v>2019</v>
      </c>
      <c r="I1271" s="2" t="s">
        <v>9421</v>
      </c>
      <c r="J1271" s="2">
        <v>7567573000140</v>
      </c>
      <c r="K1271" s="6" t="s">
        <v>9422</v>
      </c>
      <c r="L1271" s="2" t="s">
        <v>9423</v>
      </c>
      <c r="M1271" s="2" t="s">
        <v>9424</v>
      </c>
      <c r="N1271" s="2" t="s">
        <v>428</v>
      </c>
      <c r="O1271" s="2">
        <v>60</v>
      </c>
      <c r="P1271" s="3">
        <v>5500</v>
      </c>
      <c r="Q1271" s="3">
        <v>66000</v>
      </c>
      <c r="R1271" s="2" t="s">
        <v>17</v>
      </c>
      <c r="S1271" s="2" t="s">
        <v>64</v>
      </c>
      <c r="T1271" s="2" t="s">
        <v>314</v>
      </c>
      <c r="U1271" s="2" t="s">
        <v>9425</v>
      </c>
      <c r="V1271" s="2" t="s">
        <v>312</v>
      </c>
      <c r="W1271" s="2" t="s">
        <v>6</v>
      </c>
      <c r="X1271" s="2" t="s">
        <v>6</v>
      </c>
      <c r="Y1271" s="2" t="s">
        <v>9426</v>
      </c>
      <c r="Z1271" s="2" t="s">
        <v>310</v>
      </c>
      <c r="AA1271" s="2" t="s">
        <v>14</v>
      </c>
      <c r="AD1271" s="2" t="s">
        <v>6421</v>
      </c>
      <c r="AE1271" s="2" t="s">
        <v>6422</v>
      </c>
      <c r="AF1271" s="2" t="s">
        <v>9361</v>
      </c>
    </row>
    <row r="1272" spans="1:32" ht="93" hidden="1">
      <c r="A1272" s="1">
        <f t="shared" si="20"/>
        <v>1271</v>
      </c>
      <c r="B1272" s="2" t="s">
        <v>6394</v>
      </c>
      <c r="C1272" s="2" t="s">
        <v>6414</v>
      </c>
      <c r="D1272" s="2" t="s">
        <v>6415</v>
      </c>
      <c r="E1272" s="2" t="s">
        <v>321</v>
      </c>
      <c r="F1272" s="2" t="s">
        <v>9427</v>
      </c>
      <c r="G1272" s="2">
        <v>8</v>
      </c>
      <c r="H1272" s="2">
        <v>2020</v>
      </c>
      <c r="I1272" s="2" t="s">
        <v>9428</v>
      </c>
      <c r="J1272" s="2">
        <v>12159225000174</v>
      </c>
      <c r="K1272" s="6" t="s">
        <v>2024</v>
      </c>
      <c r="L1272" s="2" t="s">
        <v>9429</v>
      </c>
      <c r="M1272" s="2" t="s">
        <v>9430</v>
      </c>
      <c r="N1272" s="2" t="s">
        <v>428</v>
      </c>
      <c r="O1272" s="2">
        <v>20</v>
      </c>
      <c r="P1272" s="3">
        <v>123600.85</v>
      </c>
      <c r="Q1272" s="3">
        <v>2472017</v>
      </c>
      <c r="R1272" s="2" t="s">
        <v>174</v>
      </c>
      <c r="S1272" s="2" t="s">
        <v>64</v>
      </c>
      <c r="T1272" s="2" t="s">
        <v>256</v>
      </c>
      <c r="U1272" s="2" t="s">
        <v>9431</v>
      </c>
      <c r="V1272" s="2" t="s">
        <v>312</v>
      </c>
      <c r="W1272" s="2" t="s">
        <v>6</v>
      </c>
      <c r="X1272" s="2" t="s">
        <v>6</v>
      </c>
      <c r="Y1272" s="2" t="s">
        <v>9432</v>
      </c>
      <c r="Z1272" s="2" t="s">
        <v>323</v>
      </c>
      <c r="AA1272" s="2" t="s">
        <v>14</v>
      </c>
      <c r="AD1272" s="2" t="s">
        <v>6421</v>
      </c>
      <c r="AE1272" s="2" t="s">
        <v>6422</v>
      </c>
      <c r="AF1272" s="2" t="s">
        <v>6423</v>
      </c>
    </row>
    <row r="1273" spans="1:32" ht="79.8" hidden="1">
      <c r="A1273" s="1">
        <f t="shared" si="20"/>
        <v>1272</v>
      </c>
      <c r="B1273" s="2" t="s">
        <v>6394</v>
      </c>
      <c r="C1273" s="2" t="s">
        <v>6414</v>
      </c>
      <c r="D1273" s="2" t="s">
        <v>6415</v>
      </c>
      <c r="E1273" s="2" t="s">
        <v>321</v>
      </c>
      <c r="F1273" s="2" t="s">
        <v>9433</v>
      </c>
      <c r="G1273" s="2">
        <v>21</v>
      </c>
      <c r="H1273" s="2">
        <v>2017</v>
      </c>
      <c r="I1273" s="2" t="s">
        <v>9434</v>
      </c>
      <c r="J1273" s="2">
        <v>7850772000161</v>
      </c>
      <c r="K1273" s="6" t="s">
        <v>9435</v>
      </c>
      <c r="L1273" s="2" t="s">
        <v>9436</v>
      </c>
      <c r="M1273" s="2" t="s">
        <v>9437</v>
      </c>
      <c r="N1273" s="2" t="s">
        <v>428</v>
      </c>
      <c r="O1273" s="2">
        <v>12</v>
      </c>
      <c r="P1273" s="3">
        <v>5587.16</v>
      </c>
      <c r="Q1273" s="3">
        <v>67045.919999999998</v>
      </c>
      <c r="R1273" s="2" t="s">
        <v>174</v>
      </c>
      <c r="S1273" s="2" t="s">
        <v>64</v>
      </c>
      <c r="T1273" s="2" t="s">
        <v>142</v>
      </c>
      <c r="U1273" s="2" t="s">
        <v>663</v>
      </c>
      <c r="V1273" s="2" t="s">
        <v>312</v>
      </c>
      <c r="W1273" s="2" t="s">
        <v>6</v>
      </c>
      <c r="X1273" s="2" t="s">
        <v>6</v>
      </c>
      <c r="Y1273" s="2" t="s">
        <v>9438</v>
      </c>
      <c r="Z1273" s="2" t="s">
        <v>333</v>
      </c>
      <c r="AA1273" s="2" t="s">
        <v>483</v>
      </c>
      <c r="AD1273" s="2" t="s">
        <v>6421</v>
      </c>
      <c r="AE1273" s="2" t="s">
        <v>6422</v>
      </c>
      <c r="AF1273" s="2" t="s">
        <v>6423</v>
      </c>
    </row>
    <row r="1274" spans="1:32" ht="93" hidden="1">
      <c r="A1274" s="1">
        <f t="shared" si="20"/>
        <v>1273</v>
      </c>
      <c r="B1274" s="2" t="s">
        <v>6394</v>
      </c>
      <c r="C1274" s="2" t="s">
        <v>6414</v>
      </c>
      <c r="D1274" s="2" t="s">
        <v>6415</v>
      </c>
      <c r="E1274" s="2" t="s">
        <v>321</v>
      </c>
      <c r="F1274" s="2">
        <v>8475300929201637</v>
      </c>
      <c r="G1274" s="2">
        <v>11</v>
      </c>
      <c r="H1274" s="2">
        <v>2017</v>
      </c>
      <c r="I1274" s="2" t="s">
        <v>9439</v>
      </c>
      <c r="J1274" s="2">
        <v>7850772000161</v>
      </c>
      <c r="K1274" s="6" t="s">
        <v>9440</v>
      </c>
      <c r="L1274" s="2" t="s">
        <v>9441</v>
      </c>
      <c r="M1274" s="2" t="s">
        <v>9442</v>
      </c>
      <c r="N1274" s="2" t="s">
        <v>428</v>
      </c>
      <c r="O1274" s="2">
        <v>12</v>
      </c>
      <c r="P1274" s="3">
        <v>5111.92</v>
      </c>
      <c r="Q1274" s="3">
        <v>61343.11</v>
      </c>
      <c r="R1274" s="2" t="s">
        <v>174</v>
      </c>
      <c r="S1274" s="2" t="s">
        <v>64</v>
      </c>
      <c r="T1274" s="2" t="s">
        <v>142</v>
      </c>
      <c r="U1274" s="2" t="s">
        <v>6704</v>
      </c>
      <c r="V1274" s="2" t="s">
        <v>312</v>
      </c>
      <c r="W1274" s="2" t="s">
        <v>6</v>
      </c>
      <c r="X1274" s="2" t="s">
        <v>6</v>
      </c>
      <c r="Y1274" s="2" t="s">
        <v>9443</v>
      </c>
      <c r="Z1274" s="2" t="s">
        <v>323</v>
      </c>
      <c r="AA1274" s="2" t="s">
        <v>483</v>
      </c>
      <c r="AD1274" s="2" t="s">
        <v>6421</v>
      </c>
      <c r="AE1274" s="2" t="s">
        <v>6422</v>
      </c>
      <c r="AF1274" s="2" t="s">
        <v>6423</v>
      </c>
    </row>
    <row r="1275" spans="1:32" ht="66.599999999999994" hidden="1">
      <c r="A1275" s="1">
        <f t="shared" si="20"/>
        <v>1274</v>
      </c>
      <c r="B1275" s="2" t="s">
        <v>6394</v>
      </c>
      <c r="C1275" s="2" t="s">
        <v>6414</v>
      </c>
      <c r="D1275" s="2" t="s">
        <v>6415</v>
      </c>
      <c r="E1275" s="2" t="s">
        <v>321</v>
      </c>
      <c r="F1275" s="2" t="s">
        <v>9444</v>
      </c>
      <c r="G1275" s="2">
        <v>6</v>
      </c>
      <c r="H1275" s="2">
        <v>2019</v>
      </c>
      <c r="I1275" s="2" t="s">
        <v>9445</v>
      </c>
      <c r="J1275" s="2">
        <v>5914254000139</v>
      </c>
      <c r="K1275" s="6" t="s">
        <v>9446</v>
      </c>
      <c r="L1275" s="2" t="s">
        <v>9447</v>
      </c>
      <c r="M1275" s="2" t="s">
        <v>9448</v>
      </c>
      <c r="N1275" s="2" t="s">
        <v>428</v>
      </c>
      <c r="O1275" s="2">
        <v>60</v>
      </c>
      <c r="P1275" s="3">
        <v>8117.32</v>
      </c>
      <c r="Q1275" s="3">
        <v>487039.45</v>
      </c>
      <c r="R1275" s="2" t="s">
        <v>174</v>
      </c>
      <c r="S1275" s="2" t="s">
        <v>64</v>
      </c>
      <c r="T1275" s="2" t="s">
        <v>142</v>
      </c>
      <c r="U1275" s="2" t="s">
        <v>9449</v>
      </c>
      <c r="V1275" s="2" t="s">
        <v>312</v>
      </c>
      <c r="W1275" s="2" t="s">
        <v>6</v>
      </c>
      <c r="X1275" s="2" t="s">
        <v>6</v>
      </c>
      <c r="Y1275" s="2" t="s">
        <v>9450</v>
      </c>
      <c r="Z1275" s="2" t="s">
        <v>359</v>
      </c>
      <c r="AA1275" s="2" t="s">
        <v>14</v>
      </c>
      <c r="AD1275" s="2" t="s">
        <v>6421</v>
      </c>
      <c r="AE1275" s="2" t="s">
        <v>6422</v>
      </c>
      <c r="AF1275" s="2" t="s">
        <v>6423</v>
      </c>
    </row>
    <row r="1276" spans="1:32" ht="93" hidden="1">
      <c r="A1276" s="1">
        <f t="shared" si="20"/>
        <v>1275</v>
      </c>
      <c r="B1276" s="2" t="s">
        <v>6394</v>
      </c>
      <c r="C1276" s="2" t="s">
        <v>6414</v>
      </c>
      <c r="D1276" s="2" t="s">
        <v>6415</v>
      </c>
      <c r="E1276" s="2" t="s">
        <v>321</v>
      </c>
      <c r="F1276" s="2" t="s">
        <v>9451</v>
      </c>
      <c r="G1276" s="2">
        <v>16</v>
      </c>
      <c r="H1276" s="2">
        <v>2019</v>
      </c>
      <c r="I1276" s="2" t="s">
        <v>9452</v>
      </c>
      <c r="J1276" s="2">
        <v>60412200197</v>
      </c>
      <c r="K1276" s="6" t="s">
        <v>9453</v>
      </c>
      <c r="L1276" s="2" t="s">
        <v>9454</v>
      </c>
      <c r="M1276" s="2" t="s">
        <v>9455</v>
      </c>
      <c r="N1276" s="2" t="s">
        <v>428</v>
      </c>
      <c r="O1276" s="2">
        <v>12</v>
      </c>
      <c r="P1276" s="3">
        <v>71707.17</v>
      </c>
      <c r="Q1276" s="3">
        <v>860486.15</v>
      </c>
      <c r="R1276" s="2" t="s">
        <v>17</v>
      </c>
      <c r="S1276" s="2" t="s">
        <v>64</v>
      </c>
      <c r="T1276" s="2" t="s">
        <v>142</v>
      </c>
      <c r="U1276" s="2" t="s">
        <v>9456</v>
      </c>
      <c r="V1276" s="2" t="s">
        <v>312</v>
      </c>
      <c r="W1276" s="2" t="s">
        <v>6</v>
      </c>
      <c r="X1276" s="2" t="s">
        <v>6</v>
      </c>
      <c r="Y1276" s="2" t="s">
        <v>9457</v>
      </c>
      <c r="Z1276" s="2" t="s">
        <v>323</v>
      </c>
      <c r="AA1276" s="2" t="s">
        <v>14</v>
      </c>
      <c r="AD1276" s="2" t="s">
        <v>6421</v>
      </c>
      <c r="AE1276" s="2" t="s">
        <v>6422</v>
      </c>
      <c r="AF1276" s="2" t="s">
        <v>6423</v>
      </c>
    </row>
    <row r="1277" spans="1:32" ht="53.4" hidden="1">
      <c r="A1277" s="1">
        <f t="shared" si="20"/>
        <v>1276</v>
      </c>
      <c r="B1277" s="2" t="s">
        <v>6394</v>
      </c>
      <c r="C1277" s="2" t="s">
        <v>6414</v>
      </c>
      <c r="D1277" s="2" t="s">
        <v>6415</v>
      </c>
      <c r="E1277" s="2" t="s">
        <v>321</v>
      </c>
      <c r="F1277" s="2" t="s">
        <v>9458</v>
      </c>
      <c r="G1277" s="2">
        <v>14</v>
      </c>
      <c r="H1277" s="2">
        <v>2020</v>
      </c>
      <c r="I1277" s="2" t="s">
        <v>9459</v>
      </c>
      <c r="J1277" s="2">
        <v>7832586000108</v>
      </c>
      <c r="K1277" s="6" t="s">
        <v>9460</v>
      </c>
      <c r="L1277" s="2" t="s">
        <v>9461</v>
      </c>
      <c r="M1277" s="2" t="s">
        <v>9462</v>
      </c>
      <c r="N1277" s="2" t="s">
        <v>428</v>
      </c>
      <c r="O1277" s="2">
        <v>1</v>
      </c>
      <c r="P1277" s="3">
        <v>36000</v>
      </c>
      <c r="Q1277" s="3">
        <v>36000</v>
      </c>
      <c r="R1277" s="2" t="s">
        <v>17</v>
      </c>
      <c r="S1277" s="2" t="s">
        <v>64</v>
      </c>
      <c r="T1277" s="2" t="s">
        <v>142</v>
      </c>
      <c r="U1277" s="2" t="s">
        <v>9463</v>
      </c>
      <c r="V1277" s="2" t="s">
        <v>312</v>
      </c>
      <c r="W1277" s="2" t="s">
        <v>6</v>
      </c>
      <c r="X1277" s="2" t="s">
        <v>6</v>
      </c>
      <c r="Y1277" s="2" t="s">
        <v>9464</v>
      </c>
      <c r="Z1277" s="2" t="s">
        <v>333</v>
      </c>
      <c r="AA1277" s="2" t="s">
        <v>463</v>
      </c>
      <c r="AB1277" s="2" t="s">
        <v>9465</v>
      </c>
      <c r="AC1277" s="2" t="s">
        <v>9466</v>
      </c>
      <c r="AD1277" s="2" t="s">
        <v>6421</v>
      </c>
      <c r="AE1277" s="2" t="s">
        <v>6422</v>
      </c>
      <c r="AF1277" s="2" t="s">
        <v>6423</v>
      </c>
    </row>
    <row r="1278" spans="1:32" ht="172.2" hidden="1">
      <c r="A1278" s="1">
        <f t="shared" si="20"/>
        <v>1277</v>
      </c>
      <c r="B1278" s="2" t="s">
        <v>6394</v>
      </c>
      <c r="C1278" s="2" t="s">
        <v>6414</v>
      </c>
      <c r="D1278" s="2" t="s">
        <v>6415</v>
      </c>
      <c r="E1278" s="2" t="s">
        <v>321</v>
      </c>
      <c r="F1278" s="2" t="s">
        <v>9467</v>
      </c>
      <c r="G1278" s="2">
        <v>8</v>
      </c>
      <c r="H1278" s="2">
        <v>2018</v>
      </c>
      <c r="I1278" s="2" t="s">
        <v>661</v>
      </c>
      <c r="J1278" s="2">
        <v>5340639000130</v>
      </c>
      <c r="K1278" s="6" t="s">
        <v>9468</v>
      </c>
      <c r="L1278" s="2" t="s">
        <v>9469</v>
      </c>
      <c r="M1278" s="2" t="s">
        <v>9470</v>
      </c>
      <c r="N1278" s="2" t="s">
        <v>428</v>
      </c>
      <c r="O1278" s="2">
        <v>12</v>
      </c>
      <c r="P1278" s="3">
        <v>59108.81</v>
      </c>
      <c r="Q1278" s="3">
        <v>709305.8</v>
      </c>
      <c r="R1278" s="2" t="s">
        <v>17</v>
      </c>
      <c r="S1278" s="2" t="s">
        <v>64</v>
      </c>
      <c r="T1278" s="2" t="s">
        <v>142</v>
      </c>
      <c r="U1278" s="2" t="s">
        <v>702</v>
      </c>
      <c r="V1278" s="2" t="s">
        <v>312</v>
      </c>
      <c r="W1278" s="2" t="s">
        <v>6</v>
      </c>
      <c r="X1278" s="2" t="s">
        <v>6</v>
      </c>
      <c r="Y1278" s="2" t="s">
        <v>9471</v>
      </c>
      <c r="Z1278" s="2" t="s">
        <v>333</v>
      </c>
      <c r="AA1278" s="2" t="s">
        <v>657</v>
      </c>
      <c r="AB1278" s="2" t="s">
        <v>9472</v>
      </c>
      <c r="AC1278" s="2" t="s">
        <v>9473</v>
      </c>
      <c r="AD1278" s="2" t="s">
        <v>6421</v>
      </c>
      <c r="AE1278" s="2" t="s">
        <v>6422</v>
      </c>
      <c r="AF1278" s="2" t="s">
        <v>9361</v>
      </c>
    </row>
    <row r="1279" spans="1:32" ht="66.599999999999994" hidden="1">
      <c r="A1279" s="1">
        <f t="shared" si="20"/>
        <v>1278</v>
      </c>
      <c r="B1279" s="2" t="s">
        <v>6394</v>
      </c>
      <c r="C1279" s="2" t="s">
        <v>6414</v>
      </c>
      <c r="D1279" s="2" t="s">
        <v>6415</v>
      </c>
      <c r="E1279" s="2" t="s">
        <v>321</v>
      </c>
      <c r="F1279" s="2" t="s">
        <v>9474</v>
      </c>
      <c r="G1279" s="2">
        <v>9</v>
      </c>
      <c r="H1279" s="2">
        <v>2019</v>
      </c>
      <c r="I1279" s="2" t="s">
        <v>9459</v>
      </c>
      <c r="J1279" s="2">
        <v>7832586000108</v>
      </c>
      <c r="K1279" s="6" t="s">
        <v>9475</v>
      </c>
      <c r="L1279" s="2" t="s">
        <v>9476</v>
      </c>
      <c r="M1279" s="2" t="s">
        <v>9477</v>
      </c>
      <c r="N1279" s="2" t="s">
        <v>428</v>
      </c>
      <c r="O1279" s="2">
        <v>12</v>
      </c>
      <c r="P1279" s="3">
        <v>33375.22</v>
      </c>
      <c r="Q1279" s="3">
        <v>400502.67</v>
      </c>
      <c r="R1279" s="2" t="s">
        <v>17</v>
      </c>
      <c r="S1279" s="2" t="s">
        <v>64</v>
      </c>
      <c r="T1279" s="2" t="s">
        <v>142</v>
      </c>
      <c r="U1279" s="2" t="s">
        <v>154</v>
      </c>
      <c r="V1279" s="2" t="s">
        <v>312</v>
      </c>
      <c r="W1279" s="2" t="s">
        <v>6</v>
      </c>
      <c r="X1279" s="2" t="s">
        <v>6</v>
      </c>
      <c r="Y1279" s="2" t="s">
        <v>9478</v>
      </c>
      <c r="Z1279" s="2" t="s">
        <v>333</v>
      </c>
      <c r="AA1279" s="2" t="s">
        <v>463</v>
      </c>
      <c r="AB1279" s="2" t="s">
        <v>9479</v>
      </c>
      <c r="AC1279" s="2" t="s">
        <v>9480</v>
      </c>
      <c r="AD1279" s="2" t="s">
        <v>6421</v>
      </c>
      <c r="AE1279" s="2" t="s">
        <v>6422</v>
      </c>
      <c r="AF1279" s="2" t="s">
        <v>6423</v>
      </c>
    </row>
    <row r="1280" spans="1:32" ht="66.599999999999994" hidden="1">
      <c r="A1280" s="1">
        <f t="shared" si="20"/>
        <v>1279</v>
      </c>
      <c r="B1280" s="2" t="s">
        <v>6394</v>
      </c>
      <c r="C1280" s="2" t="s">
        <v>6414</v>
      </c>
      <c r="D1280" s="2" t="s">
        <v>6415</v>
      </c>
      <c r="E1280" s="2" t="s">
        <v>321</v>
      </c>
      <c r="F1280" s="2" t="s">
        <v>9481</v>
      </c>
      <c r="G1280" s="2">
        <v>7</v>
      </c>
      <c r="H1280" s="2">
        <v>2019</v>
      </c>
      <c r="I1280" s="2" t="s">
        <v>9482</v>
      </c>
      <c r="J1280" s="2">
        <v>23201047000119</v>
      </c>
      <c r="K1280" s="6" t="s">
        <v>9483</v>
      </c>
      <c r="L1280" s="2" t="s">
        <v>9484</v>
      </c>
      <c r="M1280" s="2" t="s">
        <v>9485</v>
      </c>
      <c r="N1280" s="2" t="s">
        <v>428</v>
      </c>
      <c r="O1280" s="2">
        <v>12</v>
      </c>
      <c r="P1280" s="3">
        <v>576.65</v>
      </c>
      <c r="Q1280" s="3">
        <v>6919.8</v>
      </c>
      <c r="R1280" s="2" t="s">
        <v>174</v>
      </c>
      <c r="S1280" s="2" t="s">
        <v>64</v>
      </c>
      <c r="T1280" s="2" t="s">
        <v>142</v>
      </c>
      <c r="U1280" s="2" t="s">
        <v>1463</v>
      </c>
      <c r="V1280" s="2" t="s">
        <v>312</v>
      </c>
      <c r="W1280" s="2" t="s">
        <v>6</v>
      </c>
      <c r="X1280" s="2" t="s">
        <v>6</v>
      </c>
      <c r="Y1280" s="2" t="s">
        <v>9486</v>
      </c>
      <c r="Z1280" s="2" t="s">
        <v>359</v>
      </c>
      <c r="AA1280" s="2" t="s">
        <v>14</v>
      </c>
      <c r="AD1280" s="2" t="s">
        <v>6421</v>
      </c>
      <c r="AE1280" s="2" t="s">
        <v>6422</v>
      </c>
      <c r="AF1280" s="2" t="s">
        <v>9361</v>
      </c>
    </row>
    <row r="1281" spans="1:32" ht="211.8" hidden="1">
      <c r="A1281" s="1">
        <f t="shared" si="20"/>
        <v>1280</v>
      </c>
      <c r="B1281" s="2" t="s">
        <v>6394</v>
      </c>
      <c r="C1281" s="2" t="s">
        <v>6414</v>
      </c>
      <c r="D1281" s="2" t="s">
        <v>6415</v>
      </c>
      <c r="E1281" s="2" t="s">
        <v>321</v>
      </c>
      <c r="F1281" s="2" t="s">
        <v>9487</v>
      </c>
      <c r="G1281" s="2">
        <v>8</v>
      </c>
      <c r="H1281" s="2">
        <v>2021</v>
      </c>
      <c r="I1281" s="2" t="s">
        <v>5130</v>
      </c>
      <c r="J1281" s="2">
        <v>3557312000199</v>
      </c>
      <c r="K1281" s="6" t="s">
        <v>9488</v>
      </c>
      <c r="L1281" s="2" t="s">
        <v>9489</v>
      </c>
      <c r="M1281" s="2" t="s">
        <v>9490</v>
      </c>
      <c r="N1281" s="2" t="s">
        <v>428</v>
      </c>
      <c r="O1281" s="2">
        <v>1</v>
      </c>
      <c r="P1281" s="3">
        <v>88428.72</v>
      </c>
      <c r="Q1281" s="3">
        <v>88428.72</v>
      </c>
      <c r="R1281" s="2" t="s">
        <v>174</v>
      </c>
      <c r="S1281" s="2" t="s">
        <v>64</v>
      </c>
      <c r="T1281" s="2" t="s">
        <v>142</v>
      </c>
      <c r="U1281" s="2" t="s">
        <v>1516</v>
      </c>
      <c r="V1281" s="2" t="s">
        <v>312</v>
      </c>
      <c r="W1281" s="2" t="s">
        <v>6</v>
      </c>
      <c r="X1281" s="2" t="s">
        <v>6</v>
      </c>
      <c r="Y1281" s="2" t="s">
        <v>9491</v>
      </c>
      <c r="Z1281" s="2" t="s">
        <v>333</v>
      </c>
      <c r="AA1281" s="2" t="s">
        <v>657</v>
      </c>
      <c r="AB1281" s="2" t="s">
        <v>9492</v>
      </c>
      <c r="AC1281" s="2" t="s">
        <v>9493</v>
      </c>
      <c r="AD1281" s="2" t="s">
        <v>6421</v>
      </c>
      <c r="AE1281" s="2" t="s">
        <v>6422</v>
      </c>
      <c r="AF1281" s="2" t="s">
        <v>6423</v>
      </c>
    </row>
    <row r="1282" spans="1:32" ht="159" hidden="1">
      <c r="A1282" s="1">
        <f t="shared" si="20"/>
        <v>1281</v>
      </c>
      <c r="B1282" s="2" t="s">
        <v>6394</v>
      </c>
      <c r="C1282" s="2" t="s">
        <v>6414</v>
      </c>
      <c r="D1282" s="2" t="s">
        <v>6415</v>
      </c>
      <c r="E1282" s="2" t="s">
        <v>321</v>
      </c>
      <c r="F1282" s="2" t="s">
        <v>9494</v>
      </c>
      <c r="G1282" s="2">
        <v>10</v>
      </c>
      <c r="H1282" s="2">
        <v>2021</v>
      </c>
      <c r="I1282" s="2" t="s">
        <v>3994</v>
      </c>
      <c r="J1282" s="2">
        <v>40432544000147</v>
      </c>
      <c r="K1282" s="6" t="s">
        <v>2127</v>
      </c>
      <c r="L1282" s="2" t="s">
        <v>9495</v>
      </c>
      <c r="M1282" s="2" t="s">
        <v>5235</v>
      </c>
      <c r="N1282" s="2" t="s">
        <v>428</v>
      </c>
      <c r="O1282" s="2">
        <v>30</v>
      </c>
      <c r="P1282" s="3">
        <v>1081.96</v>
      </c>
      <c r="Q1282" s="3">
        <v>32458.92</v>
      </c>
      <c r="R1282" s="2" t="s">
        <v>17</v>
      </c>
      <c r="S1282" s="2" t="s">
        <v>64</v>
      </c>
      <c r="T1282" s="2" t="s">
        <v>38</v>
      </c>
      <c r="U1282" s="2" t="s">
        <v>9496</v>
      </c>
      <c r="V1282" s="2" t="s">
        <v>312</v>
      </c>
      <c r="W1282" s="2" t="s">
        <v>6</v>
      </c>
      <c r="X1282" s="2" t="s">
        <v>6</v>
      </c>
      <c r="Y1282" s="2" t="s">
        <v>9497</v>
      </c>
      <c r="Z1282" s="2" t="s">
        <v>333</v>
      </c>
      <c r="AA1282" s="2" t="s">
        <v>657</v>
      </c>
      <c r="AB1282" s="2" t="s">
        <v>9498</v>
      </c>
      <c r="AC1282" s="2" t="s">
        <v>9499</v>
      </c>
      <c r="AD1282" s="2" t="s">
        <v>6421</v>
      </c>
      <c r="AE1282" s="2" t="s">
        <v>6422</v>
      </c>
      <c r="AF1282" s="2" t="s">
        <v>6423</v>
      </c>
    </row>
    <row r="1283" spans="1:32" ht="159" hidden="1">
      <c r="A1283" s="1">
        <f t="shared" si="20"/>
        <v>1282</v>
      </c>
      <c r="B1283" s="2" t="s">
        <v>6394</v>
      </c>
      <c r="C1283" s="2" t="s">
        <v>6414</v>
      </c>
      <c r="D1283" s="2" t="s">
        <v>6415</v>
      </c>
      <c r="E1283" s="2" t="s">
        <v>321</v>
      </c>
      <c r="F1283" s="2" t="s">
        <v>9494</v>
      </c>
      <c r="G1283" s="2">
        <v>11</v>
      </c>
      <c r="H1283" s="2">
        <v>2021</v>
      </c>
      <c r="I1283" s="2" t="s">
        <v>4387</v>
      </c>
      <c r="J1283" s="2">
        <v>2421421000111</v>
      </c>
      <c r="K1283" s="6" t="s">
        <v>2127</v>
      </c>
      <c r="L1283" s="2" t="s">
        <v>9500</v>
      </c>
      <c r="M1283" s="2" t="s">
        <v>5602</v>
      </c>
      <c r="N1283" s="2" t="s">
        <v>315</v>
      </c>
      <c r="O1283" s="2">
        <v>30</v>
      </c>
      <c r="P1283" s="3">
        <v>3142.6</v>
      </c>
      <c r="Q1283" s="3">
        <v>94278.03</v>
      </c>
      <c r="R1283" s="2" t="s">
        <v>17</v>
      </c>
      <c r="S1283" s="2" t="s">
        <v>64</v>
      </c>
      <c r="T1283" s="2" t="s">
        <v>38</v>
      </c>
      <c r="U1283" s="2" t="s">
        <v>9501</v>
      </c>
      <c r="V1283" s="2" t="s">
        <v>312</v>
      </c>
      <c r="W1283" s="2" t="s">
        <v>6</v>
      </c>
      <c r="X1283" s="2" t="s">
        <v>6</v>
      </c>
      <c r="Y1283" s="2" t="s">
        <v>9502</v>
      </c>
      <c r="Z1283" s="2" t="s">
        <v>333</v>
      </c>
      <c r="AA1283" s="2" t="s">
        <v>657</v>
      </c>
      <c r="AB1283" s="2" t="s">
        <v>9498</v>
      </c>
      <c r="AC1283" s="2" t="s">
        <v>9499</v>
      </c>
      <c r="AD1283" s="2" t="s">
        <v>6421</v>
      </c>
      <c r="AE1283" s="2" t="s">
        <v>6422</v>
      </c>
      <c r="AF1283" s="2" t="s">
        <v>6423</v>
      </c>
    </row>
    <row r="1284" spans="1:32" ht="66.599999999999994" hidden="1">
      <c r="A1284" s="1">
        <f t="shared" si="20"/>
        <v>1283</v>
      </c>
      <c r="B1284" s="2" t="s">
        <v>6394</v>
      </c>
      <c r="C1284" s="2" t="s">
        <v>6414</v>
      </c>
      <c r="D1284" s="2" t="s">
        <v>6415</v>
      </c>
      <c r="E1284" s="2" t="s">
        <v>321</v>
      </c>
      <c r="F1284" s="2" t="s">
        <v>9503</v>
      </c>
      <c r="G1284" s="2">
        <v>14</v>
      </c>
      <c r="H1284" s="2">
        <v>2018</v>
      </c>
      <c r="I1284" s="2" t="s">
        <v>9504</v>
      </c>
      <c r="J1284" s="2">
        <v>1933030000113</v>
      </c>
      <c r="K1284" s="6" t="s">
        <v>9505</v>
      </c>
      <c r="L1284" s="2" t="s">
        <v>9506</v>
      </c>
      <c r="M1284" s="2" t="s">
        <v>9507</v>
      </c>
      <c r="N1284" s="2" t="s">
        <v>428</v>
      </c>
      <c r="O1284" s="2">
        <v>1</v>
      </c>
      <c r="P1284" s="3">
        <v>3207.48</v>
      </c>
      <c r="Q1284" s="3">
        <v>3207.48</v>
      </c>
      <c r="R1284" s="2" t="s">
        <v>174</v>
      </c>
      <c r="S1284" s="2" t="s">
        <v>64</v>
      </c>
      <c r="T1284" s="2" t="s">
        <v>142</v>
      </c>
      <c r="U1284" s="2" t="s">
        <v>18</v>
      </c>
      <c r="V1284" s="2" t="s">
        <v>360</v>
      </c>
      <c r="W1284" s="2" t="s">
        <v>6</v>
      </c>
      <c r="X1284" s="2" t="s">
        <v>6</v>
      </c>
      <c r="Y1284" s="2" t="s">
        <v>9508</v>
      </c>
      <c r="Z1284" s="2" t="s">
        <v>359</v>
      </c>
      <c r="AA1284" s="2" t="s">
        <v>14</v>
      </c>
      <c r="AD1284" s="2" t="s">
        <v>6421</v>
      </c>
      <c r="AE1284" s="2" t="s">
        <v>6422</v>
      </c>
      <c r="AF1284" s="2" t="s">
        <v>9361</v>
      </c>
    </row>
    <row r="1285" spans="1:32" ht="93" hidden="1">
      <c r="A1285" s="1">
        <f t="shared" si="20"/>
        <v>1284</v>
      </c>
      <c r="B1285" s="2" t="s">
        <v>6394</v>
      </c>
      <c r="C1285" s="2" t="s">
        <v>6414</v>
      </c>
      <c r="D1285" s="2" t="s">
        <v>6415</v>
      </c>
      <c r="E1285" s="2" t="s">
        <v>321</v>
      </c>
      <c r="F1285" s="2" t="s">
        <v>9509</v>
      </c>
      <c r="G1285" s="2">
        <v>13</v>
      </c>
      <c r="H1285" s="2">
        <v>2019</v>
      </c>
      <c r="I1285" s="2" t="s">
        <v>9510</v>
      </c>
      <c r="J1285" s="2">
        <v>3627226000105</v>
      </c>
      <c r="K1285" s="6" t="s">
        <v>9511</v>
      </c>
      <c r="L1285" s="2" t="s">
        <v>9512</v>
      </c>
      <c r="M1285" s="2" t="s">
        <v>9513</v>
      </c>
      <c r="N1285" s="2" t="s">
        <v>428</v>
      </c>
      <c r="O1285" s="2">
        <v>12</v>
      </c>
      <c r="P1285" s="3">
        <v>22032.19</v>
      </c>
      <c r="Q1285" s="3">
        <v>264386.34000000003</v>
      </c>
      <c r="R1285" s="2" t="s">
        <v>39</v>
      </c>
      <c r="S1285" s="2" t="s">
        <v>39</v>
      </c>
      <c r="T1285" s="2" t="s">
        <v>38</v>
      </c>
      <c r="U1285" s="2" t="s">
        <v>9514</v>
      </c>
      <c r="V1285" s="2" t="s">
        <v>312</v>
      </c>
      <c r="W1285" s="2" t="s">
        <v>6</v>
      </c>
      <c r="X1285" s="2" t="s">
        <v>6</v>
      </c>
      <c r="Y1285" s="2" t="s">
        <v>9515</v>
      </c>
      <c r="Z1285" s="2" t="s">
        <v>323</v>
      </c>
      <c r="AA1285" s="2" t="s">
        <v>14</v>
      </c>
      <c r="AD1285" s="2" t="s">
        <v>6421</v>
      </c>
      <c r="AE1285" s="2" t="s">
        <v>6422</v>
      </c>
      <c r="AF1285" s="2" t="s">
        <v>9361</v>
      </c>
    </row>
    <row r="1286" spans="1:32" ht="66.599999999999994" hidden="1">
      <c r="A1286" s="1">
        <f t="shared" si="20"/>
        <v>1285</v>
      </c>
      <c r="B1286" s="2" t="s">
        <v>6394</v>
      </c>
      <c r="C1286" s="2" t="s">
        <v>9516</v>
      </c>
      <c r="D1286" s="2" t="s">
        <v>6434</v>
      </c>
      <c r="E1286" s="2" t="s">
        <v>321</v>
      </c>
      <c r="F1286" s="2" t="s">
        <v>9517</v>
      </c>
      <c r="G1286" s="2">
        <v>7</v>
      </c>
      <c r="H1286" s="2">
        <v>2019</v>
      </c>
      <c r="I1286" s="2" t="s">
        <v>9518</v>
      </c>
      <c r="J1286" s="2">
        <v>27616343000131</v>
      </c>
      <c r="K1286" s="6" t="s">
        <v>9519</v>
      </c>
      <c r="L1286" s="2" t="s">
        <v>9520</v>
      </c>
      <c r="M1286" s="2" t="s">
        <v>9521</v>
      </c>
      <c r="N1286" s="2" t="s">
        <v>428</v>
      </c>
      <c r="O1286" s="2">
        <v>3600</v>
      </c>
      <c r="P1286" s="3">
        <v>19476</v>
      </c>
      <c r="Q1286" s="3">
        <v>19476</v>
      </c>
      <c r="R1286" s="2" t="s">
        <v>17</v>
      </c>
      <c r="S1286" s="2" t="s">
        <v>64</v>
      </c>
      <c r="T1286" s="2" t="s">
        <v>38</v>
      </c>
      <c r="U1286" s="2" t="s">
        <v>9522</v>
      </c>
      <c r="V1286" s="2" t="s">
        <v>312</v>
      </c>
      <c r="W1286" s="2" t="s">
        <v>6</v>
      </c>
      <c r="X1286" s="2" t="s">
        <v>6</v>
      </c>
      <c r="Y1286" s="2" t="s">
        <v>9523</v>
      </c>
      <c r="Z1286" s="2" t="s">
        <v>323</v>
      </c>
      <c r="AA1286" s="2" t="s">
        <v>14</v>
      </c>
      <c r="AD1286" s="2" t="s">
        <v>9524</v>
      </c>
      <c r="AE1286" s="2" t="s">
        <v>9525</v>
      </c>
      <c r="AF1286" s="2" t="s">
        <v>9526</v>
      </c>
    </row>
    <row r="1287" spans="1:32" ht="66.599999999999994" hidden="1">
      <c r="A1287" s="1">
        <f t="shared" si="20"/>
        <v>1286</v>
      </c>
      <c r="B1287" s="2" t="s">
        <v>6394</v>
      </c>
      <c r="C1287" s="2" t="s">
        <v>9516</v>
      </c>
      <c r="D1287" s="2" t="s">
        <v>6434</v>
      </c>
      <c r="E1287" s="2" t="s">
        <v>321</v>
      </c>
      <c r="F1287" s="2" t="s">
        <v>9517</v>
      </c>
      <c r="G1287" s="2">
        <v>7</v>
      </c>
      <c r="H1287" s="2">
        <v>2019</v>
      </c>
      <c r="I1287" s="2" t="s">
        <v>9518</v>
      </c>
      <c r="J1287" s="2">
        <v>27616343000131</v>
      </c>
      <c r="K1287" s="6" t="s">
        <v>9519</v>
      </c>
      <c r="L1287" s="2" t="s">
        <v>9527</v>
      </c>
      <c r="M1287" s="2" t="s">
        <v>9528</v>
      </c>
      <c r="N1287" s="2" t="s">
        <v>428</v>
      </c>
      <c r="O1287" s="2">
        <v>7200</v>
      </c>
      <c r="P1287" s="3">
        <v>127872</v>
      </c>
      <c r="Q1287" s="3">
        <v>127872</v>
      </c>
      <c r="R1287" s="2" t="s">
        <v>17</v>
      </c>
      <c r="S1287" s="2" t="s">
        <v>64</v>
      </c>
      <c r="T1287" s="2" t="s">
        <v>38</v>
      </c>
      <c r="U1287" s="2" t="s">
        <v>9522</v>
      </c>
      <c r="V1287" s="2" t="s">
        <v>312</v>
      </c>
      <c r="W1287" s="2" t="s">
        <v>6</v>
      </c>
      <c r="X1287" s="2" t="s">
        <v>6</v>
      </c>
      <c r="Y1287" s="2" t="s">
        <v>9529</v>
      </c>
      <c r="Z1287" s="2" t="s">
        <v>323</v>
      </c>
      <c r="AA1287" s="2" t="s">
        <v>14</v>
      </c>
      <c r="AD1287" s="2" t="s">
        <v>9524</v>
      </c>
      <c r="AE1287" s="2" t="s">
        <v>9525</v>
      </c>
      <c r="AF1287" s="2" t="s">
        <v>9526</v>
      </c>
    </row>
    <row r="1288" spans="1:32" ht="53.4" hidden="1">
      <c r="A1288" s="1">
        <f t="shared" si="20"/>
        <v>1287</v>
      </c>
      <c r="B1288" s="2" t="s">
        <v>6394</v>
      </c>
      <c r="C1288" s="2" t="s">
        <v>9516</v>
      </c>
      <c r="D1288" s="2" t="s">
        <v>6434</v>
      </c>
      <c r="E1288" s="2" t="s">
        <v>321</v>
      </c>
      <c r="F1288" s="2" t="s">
        <v>9530</v>
      </c>
      <c r="G1288" s="2">
        <v>6</v>
      </c>
      <c r="H1288" s="2">
        <v>2019</v>
      </c>
      <c r="I1288" s="2" t="s">
        <v>9531</v>
      </c>
      <c r="J1288" s="2">
        <v>34028316000707</v>
      </c>
      <c r="K1288" s="6" t="s">
        <v>9532</v>
      </c>
      <c r="L1288" s="2" t="s">
        <v>9533</v>
      </c>
      <c r="M1288" s="2" t="s">
        <v>5006</v>
      </c>
      <c r="N1288" s="2" t="s">
        <v>9534</v>
      </c>
      <c r="O1288" s="2">
        <v>1</v>
      </c>
      <c r="P1288" s="3">
        <v>24000</v>
      </c>
      <c r="Q1288" s="3">
        <v>24000</v>
      </c>
      <c r="R1288" s="2" t="s">
        <v>56</v>
      </c>
      <c r="S1288" s="2" t="s">
        <v>64</v>
      </c>
      <c r="T1288" s="2" t="s">
        <v>38</v>
      </c>
      <c r="U1288" s="2" t="s">
        <v>9535</v>
      </c>
      <c r="V1288" s="2" t="s">
        <v>312</v>
      </c>
      <c r="W1288" s="2" t="s">
        <v>6</v>
      </c>
      <c r="X1288" s="2" t="s">
        <v>6</v>
      </c>
      <c r="Y1288" s="2" t="s">
        <v>5006</v>
      </c>
      <c r="Z1288" s="2" t="s">
        <v>359</v>
      </c>
      <c r="AA1288" s="2" t="s">
        <v>14</v>
      </c>
      <c r="AD1288" s="2" t="s">
        <v>9524</v>
      </c>
      <c r="AE1288" s="2" t="s">
        <v>9525</v>
      </c>
      <c r="AF1288" s="2" t="s">
        <v>9526</v>
      </c>
    </row>
    <row r="1289" spans="1:32" ht="53.4" hidden="1">
      <c r="A1289" s="1">
        <f t="shared" si="20"/>
        <v>1288</v>
      </c>
      <c r="B1289" s="2" t="s">
        <v>6394</v>
      </c>
      <c r="C1289" s="2" t="s">
        <v>9516</v>
      </c>
      <c r="D1289" s="2" t="s">
        <v>6434</v>
      </c>
      <c r="E1289" s="2" t="s">
        <v>321</v>
      </c>
      <c r="F1289" s="2" t="s">
        <v>9536</v>
      </c>
      <c r="G1289" s="2">
        <v>4</v>
      </c>
      <c r="H1289" s="2">
        <v>2018</v>
      </c>
      <c r="I1289" s="2" t="s">
        <v>9537</v>
      </c>
      <c r="J1289" s="2">
        <v>7473476000199</v>
      </c>
      <c r="K1289" s="6" t="s">
        <v>9538</v>
      </c>
      <c r="L1289" s="2" t="s">
        <v>9539</v>
      </c>
      <c r="M1289" s="2" t="s">
        <v>9540</v>
      </c>
      <c r="N1289" s="2" t="s">
        <v>2097</v>
      </c>
      <c r="O1289" s="2">
        <v>21</v>
      </c>
      <c r="P1289" s="3">
        <v>17751236</v>
      </c>
      <c r="Q1289" s="3">
        <v>372775968</v>
      </c>
      <c r="R1289" s="2" t="s">
        <v>174</v>
      </c>
      <c r="S1289" s="2" t="s">
        <v>64</v>
      </c>
      <c r="T1289" s="2" t="s">
        <v>38</v>
      </c>
      <c r="U1289" s="2" t="s">
        <v>1801</v>
      </c>
      <c r="V1289" s="2" t="s">
        <v>312</v>
      </c>
      <c r="W1289" s="2" t="s">
        <v>6</v>
      </c>
      <c r="X1289" s="2" t="s">
        <v>6</v>
      </c>
      <c r="Y1289" s="2" t="s">
        <v>9541</v>
      </c>
      <c r="Z1289" s="2" t="s">
        <v>323</v>
      </c>
      <c r="AA1289" s="2" t="s">
        <v>483</v>
      </c>
      <c r="AD1289" s="2" t="s">
        <v>9524</v>
      </c>
      <c r="AE1289" s="2" t="s">
        <v>9525</v>
      </c>
      <c r="AF1289" s="2" t="s">
        <v>9526</v>
      </c>
    </row>
    <row r="1290" spans="1:32" ht="66.599999999999994" hidden="1">
      <c r="A1290" s="1">
        <f t="shared" si="20"/>
        <v>1289</v>
      </c>
      <c r="B1290" s="2" t="s">
        <v>6394</v>
      </c>
      <c r="C1290" s="2" t="s">
        <v>9516</v>
      </c>
      <c r="D1290" s="2" t="s">
        <v>6434</v>
      </c>
      <c r="E1290" s="2" t="s">
        <v>321</v>
      </c>
      <c r="F1290" s="2" t="s">
        <v>9542</v>
      </c>
      <c r="G1290" s="2">
        <v>3</v>
      </c>
      <c r="H1290" s="2">
        <v>2016</v>
      </c>
      <c r="I1290" s="2" t="s">
        <v>9543</v>
      </c>
      <c r="J1290" s="2">
        <v>1608603000133</v>
      </c>
      <c r="K1290" s="6" t="s">
        <v>9544</v>
      </c>
      <c r="L1290" s="2" t="s">
        <v>9545</v>
      </c>
      <c r="M1290" s="2" t="s">
        <v>9546</v>
      </c>
      <c r="N1290" s="2" t="s">
        <v>2097</v>
      </c>
      <c r="O1290" s="2">
        <v>1</v>
      </c>
      <c r="P1290" s="3">
        <v>8891112</v>
      </c>
      <c r="Q1290" s="3">
        <v>8891112</v>
      </c>
      <c r="R1290" s="2" t="s">
        <v>174</v>
      </c>
      <c r="S1290" s="2" t="s">
        <v>64</v>
      </c>
      <c r="T1290" s="2" t="s">
        <v>38</v>
      </c>
      <c r="U1290" s="2" t="s">
        <v>9547</v>
      </c>
      <c r="V1290" s="2" t="s">
        <v>312</v>
      </c>
      <c r="W1290" s="2" t="s">
        <v>6</v>
      </c>
      <c r="X1290" s="2" t="s">
        <v>6</v>
      </c>
      <c r="Y1290" s="2" t="s">
        <v>9548</v>
      </c>
      <c r="Z1290" s="2" t="s">
        <v>323</v>
      </c>
      <c r="AA1290" s="2" t="s">
        <v>483</v>
      </c>
      <c r="AD1290" s="2" t="s">
        <v>9524</v>
      </c>
      <c r="AE1290" s="2" t="s">
        <v>9525</v>
      </c>
      <c r="AF1290" s="2" t="s">
        <v>9526</v>
      </c>
    </row>
    <row r="1291" spans="1:32" ht="93" hidden="1">
      <c r="A1291" s="1">
        <f t="shared" si="20"/>
        <v>1290</v>
      </c>
      <c r="B1291" s="2" t="s">
        <v>6394</v>
      </c>
      <c r="C1291" s="2" t="s">
        <v>9516</v>
      </c>
      <c r="D1291" s="2" t="s">
        <v>6434</v>
      </c>
      <c r="E1291" s="2" t="s">
        <v>321</v>
      </c>
      <c r="F1291" s="2" t="s">
        <v>9542</v>
      </c>
      <c r="G1291" s="2">
        <v>3</v>
      </c>
      <c r="H1291" s="2">
        <v>2016</v>
      </c>
      <c r="I1291" s="2" t="s">
        <v>9549</v>
      </c>
      <c r="J1291" s="2">
        <v>1608603000133</v>
      </c>
      <c r="K1291" s="6" t="s">
        <v>9544</v>
      </c>
      <c r="L1291" s="2" t="s">
        <v>9550</v>
      </c>
      <c r="M1291" s="2" t="s">
        <v>9551</v>
      </c>
      <c r="N1291" s="2" t="s">
        <v>2097</v>
      </c>
      <c r="O1291" s="2">
        <v>16</v>
      </c>
      <c r="P1291" s="3">
        <v>109979700</v>
      </c>
      <c r="Q1291" s="3">
        <v>109979700</v>
      </c>
      <c r="R1291" s="2" t="s">
        <v>174</v>
      </c>
      <c r="S1291" s="2" t="s">
        <v>64</v>
      </c>
      <c r="T1291" s="2" t="s">
        <v>38</v>
      </c>
      <c r="U1291" s="2" t="s">
        <v>9547</v>
      </c>
      <c r="V1291" s="2" t="s">
        <v>312</v>
      </c>
      <c r="W1291" s="2" t="s">
        <v>6</v>
      </c>
      <c r="X1291" s="2" t="s">
        <v>6</v>
      </c>
      <c r="Y1291" s="2" t="s">
        <v>9552</v>
      </c>
      <c r="Z1291" s="2" t="s">
        <v>323</v>
      </c>
      <c r="AA1291" s="2" t="s">
        <v>483</v>
      </c>
      <c r="AD1291" s="2" t="s">
        <v>9524</v>
      </c>
      <c r="AE1291" s="2" t="s">
        <v>9525</v>
      </c>
      <c r="AF1291" s="2" t="s">
        <v>9526</v>
      </c>
    </row>
    <row r="1292" spans="1:32" ht="66.599999999999994" hidden="1">
      <c r="A1292" s="1">
        <f t="shared" si="20"/>
        <v>1291</v>
      </c>
      <c r="B1292" s="2" t="s">
        <v>6394</v>
      </c>
      <c r="C1292" s="2" t="s">
        <v>9516</v>
      </c>
      <c r="D1292" s="2" t="s">
        <v>6434</v>
      </c>
      <c r="E1292" s="2" t="s">
        <v>321</v>
      </c>
      <c r="F1292" s="2" t="s">
        <v>9553</v>
      </c>
      <c r="G1292" s="2">
        <v>1</v>
      </c>
      <c r="H1292" s="2">
        <v>2020</v>
      </c>
      <c r="I1292" s="2" t="s">
        <v>9554</v>
      </c>
      <c r="J1292" s="2">
        <v>83343665000125</v>
      </c>
      <c r="K1292" s="6" t="s">
        <v>9555</v>
      </c>
      <c r="L1292" s="2" t="s">
        <v>9556</v>
      </c>
      <c r="M1292" s="2" t="s">
        <v>9557</v>
      </c>
      <c r="N1292" s="2" t="s">
        <v>2097</v>
      </c>
      <c r="O1292" s="2">
        <v>41</v>
      </c>
      <c r="P1292" s="3">
        <v>230189628</v>
      </c>
      <c r="Q1292" s="3">
        <v>230189628</v>
      </c>
      <c r="R1292" s="2" t="s">
        <v>174</v>
      </c>
      <c r="S1292" s="2" t="s">
        <v>64</v>
      </c>
      <c r="T1292" s="2" t="s">
        <v>38</v>
      </c>
      <c r="U1292" s="2" t="s">
        <v>1405</v>
      </c>
      <c r="V1292" s="2" t="s">
        <v>312</v>
      </c>
      <c r="W1292" s="2" t="s">
        <v>6</v>
      </c>
      <c r="X1292" s="2" t="s">
        <v>6</v>
      </c>
      <c r="Y1292" s="2" t="s">
        <v>9558</v>
      </c>
      <c r="Z1292" s="2" t="s">
        <v>323</v>
      </c>
      <c r="AA1292" s="2" t="s">
        <v>483</v>
      </c>
      <c r="AD1292" s="2" t="s">
        <v>9524</v>
      </c>
      <c r="AE1292" s="2" t="s">
        <v>9525</v>
      </c>
      <c r="AF1292" s="2" t="s">
        <v>9526</v>
      </c>
    </row>
    <row r="1293" spans="1:32" ht="93" hidden="1">
      <c r="A1293" s="1">
        <f t="shared" si="20"/>
        <v>1292</v>
      </c>
      <c r="B1293" s="2" t="s">
        <v>6394</v>
      </c>
      <c r="C1293" s="2" t="s">
        <v>9516</v>
      </c>
      <c r="D1293" s="2" t="s">
        <v>6434</v>
      </c>
      <c r="E1293" s="2" t="s">
        <v>321</v>
      </c>
      <c r="F1293" s="2" t="s">
        <v>9559</v>
      </c>
      <c r="G1293" s="2">
        <v>15</v>
      </c>
      <c r="H1293" s="2">
        <v>2018</v>
      </c>
      <c r="I1293" s="2" t="s">
        <v>9560</v>
      </c>
      <c r="J1293" s="2">
        <v>1406617000174</v>
      </c>
      <c r="K1293" s="6" t="s">
        <v>9561</v>
      </c>
      <c r="L1293" s="2" t="s">
        <v>9562</v>
      </c>
      <c r="M1293" s="2" t="s">
        <v>9563</v>
      </c>
      <c r="N1293" s="2" t="s">
        <v>315</v>
      </c>
      <c r="O1293" s="2">
        <v>78</v>
      </c>
      <c r="P1293" s="3">
        <v>949104</v>
      </c>
      <c r="Q1293" s="3">
        <v>949104</v>
      </c>
      <c r="R1293" s="2" t="s">
        <v>174</v>
      </c>
      <c r="S1293" s="2" t="s">
        <v>64</v>
      </c>
      <c r="T1293" s="2" t="s">
        <v>38</v>
      </c>
      <c r="U1293" s="2" t="s">
        <v>9564</v>
      </c>
      <c r="V1293" s="2" t="s">
        <v>312</v>
      </c>
      <c r="W1293" s="2" t="s">
        <v>6</v>
      </c>
      <c r="X1293" s="2" t="s">
        <v>6</v>
      </c>
      <c r="Y1293" s="2" t="s">
        <v>9565</v>
      </c>
      <c r="Z1293" s="2" t="s">
        <v>323</v>
      </c>
      <c r="AA1293" s="2" t="s">
        <v>483</v>
      </c>
      <c r="AD1293" s="2" t="s">
        <v>9524</v>
      </c>
      <c r="AE1293" s="2" t="s">
        <v>9525</v>
      </c>
      <c r="AF1293" s="2" t="s">
        <v>9526</v>
      </c>
    </row>
    <row r="1294" spans="1:32" ht="66.599999999999994" hidden="1">
      <c r="A1294" s="1">
        <f t="shared" si="20"/>
        <v>1293</v>
      </c>
      <c r="B1294" s="2" t="s">
        <v>6394</v>
      </c>
      <c r="C1294" s="2" t="s">
        <v>9516</v>
      </c>
      <c r="D1294" s="2" t="s">
        <v>6434</v>
      </c>
      <c r="E1294" s="2" t="s">
        <v>321</v>
      </c>
      <c r="F1294" s="2" t="s">
        <v>9566</v>
      </c>
      <c r="G1294" s="2">
        <v>3</v>
      </c>
      <c r="H1294" s="2">
        <v>2017</v>
      </c>
      <c r="I1294" s="2" t="s">
        <v>9567</v>
      </c>
      <c r="J1294" s="2">
        <v>3506307000157</v>
      </c>
      <c r="K1294" s="6" t="s">
        <v>9568</v>
      </c>
      <c r="L1294" s="2" t="s">
        <v>9569</v>
      </c>
      <c r="M1294" s="2" t="s">
        <v>9570</v>
      </c>
      <c r="N1294" s="2" t="s">
        <v>428</v>
      </c>
      <c r="O1294" s="2">
        <v>1</v>
      </c>
      <c r="P1294" s="3">
        <v>38992200</v>
      </c>
      <c r="Q1294" s="3">
        <v>38992200</v>
      </c>
      <c r="R1294" s="2" t="s">
        <v>17</v>
      </c>
      <c r="S1294" s="2" t="s">
        <v>64</v>
      </c>
      <c r="T1294" s="2" t="s">
        <v>542</v>
      </c>
      <c r="U1294" s="2" t="s">
        <v>738</v>
      </c>
      <c r="V1294" s="2" t="s">
        <v>312</v>
      </c>
      <c r="W1294" s="2" t="s">
        <v>6</v>
      </c>
      <c r="X1294" s="2" t="s">
        <v>6</v>
      </c>
      <c r="Y1294" s="2" t="s">
        <v>9571</v>
      </c>
      <c r="Z1294" s="2" t="s">
        <v>323</v>
      </c>
      <c r="AA1294" s="2" t="s">
        <v>463</v>
      </c>
      <c r="AB1294" s="2">
        <v>200376</v>
      </c>
      <c r="AC1294" s="2">
        <v>2017</v>
      </c>
      <c r="AD1294" s="2" t="s">
        <v>9524</v>
      </c>
      <c r="AE1294" s="2" t="s">
        <v>9525</v>
      </c>
      <c r="AF1294" s="2" t="s">
        <v>9526</v>
      </c>
    </row>
    <row r="1295" spans="1:32" ht="66.599999999999994" hidden="1">
      <c r="A1295" s="1">
        <f t="shared" si="20"/>
        <v>1294</v>
      </c>
      <c r="B1295" s="2" t="s">
        <v>6394</v>
      </c>
      <c r="C1295" s="2" t="s">
        <v>9516</v>
      </c>
      <c r="D1295" s="2" t="s">
        <v>6434</v>
      </c>
      <c r="E1295" s="2" t="s">
        <v>321</v>
      </c>
      <c r="F1295" s="2" t="s">
        <v>9566</v>
      </c>
      <c r="G1295" s="2">
        <v>3</v>
      </c>
      <c r="H1295" s="2">
        <v>2017</v>
      </c>
      <c r="I1295" s="2" t="s">
        <v>9567</v>
      </c>
      <c r="J1295" s="2">
        <v>3506307000157</v>
      </c>
      <c r="K1295" s="6" t="s">
        <v>9568</v>
      </c>
      <c r="L1295" s="2" t="s">
        <v>9572</v>
      </c>
      <c r="M1295" s="2" t="s">
        <v>9573</v>
      </c>
      <c r="N1295" s="2" t="s">
        <v>315</v>
      </c>
      <c r="O1295" s="2">
        <v>1</v>
      </c>
      <c r="P1295" s="3">
        <v>59388120</v>
      </c>
      <c r="Q1295" s="3">
        <v>59388120</v>
      </c>
      <c r="R1295" s="2" t="s">
        <v>17</v>
      </c>
      <c r="S1295" s="2" t="s">
        <v>64</v>
      </c>
      <c r="T1295" s="2" t="s">
        <v>38</v>
      </c>
      <c r="U1295" s="2" t="s">
        <v>738</v>
      </c>
      <c r="V1295" s="2" t="s">
        <v>312</v>
      </c>
      <c r="W1295" s="2" t="s">
        <v>6</v>
      </c>
      <c r="X1295" s="2" t="s">
        <v>6</v>
      </c>
      <c r="Y1295" s="2" t="s">
        <v>9574</v>
      </c>
      <c r="Z1295" s="2" t="s">
        <v>323</v>
      </c>
      <c r="AA1295" s="2" t="s">
        <v>463</v>
      </c>
      <c r="AB1295" s="2">
        <v>200376</v>
      </c>
      <c r="AC1295" s="2">
        <v>2017</v>
      </c>
      <c r="AD1295" s="2" t="s">
        <v>9524</v>
      </c>
      <c r="AE1295" s="2" t="s">
        <v>9525</v>
      </c>
      <c r="AF1295" s="2" t="s">
        <v>9526</v>
      </c>
    </row>
    <row r="1296" spans="1:32" ht="119.4" hidden="1">
      <c r="A1296" s="1">
        <f t="shared" si="20"/>
        <v>1295</v>
      </c>
      <c r="B1296" s="2" t="s">
        <v>6394</v>
      </c>
      <c r="C1296" s="2" t="s">
        <v>9516</v>
      </c>
      <c r="D1296" s="2" t="s">
        <v>6434</v>
      </c>
      <c r="E1296" s="2" t="s">
        <v>321</v>
      </c>
      <c r="F1296" s="2" t="s">
        <v>9575</v>
      </c>
      <c r="G1296" s="2">
        <v>10</v>
      </c>
      <c r="H1296" s="2">
        <v>2019</v>
      </c>
      <c r="I1296" s="2" t="s">
        <v>9576</v>
      </c>
      <c r="J1296" s="2">
        <v>82024000137</v>
      </c>
      <c r="K1296" s="6" t="s">
        <v>9577</v>
      </c>
      <c r="L1296" s="2" t="s">
        <v>9578</v>
      </c>
      <c r="M1296" s="2" t="s">
        <v>9579</v>
      </c>
      <c r="N1296" s="2" t="s">
        <v>428</v>
      </c>
      <c r="O1296" s="2">
        <v>1</v>
      </c>
      <c r="P1296" s="3">
        <v>18000000</v>
      </c>
      <c r="Q1296" s="3">
        <v>18000000</v>
      </c>
      <c r="R1296" s="2" t="s">
        <v>174</v>
      </c>
      <c r="S1296" s="2" t="s">
        <v>64</v>
      </c>
      <c r="T1296" s="2" t="s">
        <v>38</v>
      </c>
      <c r="U1296" s="2" t="s">
        <v>18</v>
      </c>
      <c r="V1296" s="2" t="s">
        <v>360</v>
      </c>
      <c r="W1296" s="2" t="s">
        <v>6</v>
      </c>
      <c r="X1296" s="2" t="s">
        <v>6</v>
      </c>
      <c r="Y1296" s="2" t="s">
        <v>9580</v>
      </c>
      <c r="Z1296" s="2" t="s">
        <v>359</v>
      </c>
      <c r="AA1296" s="2" t="s">
        <v>14</v>
      </c>
      <c r="AD1296" s="2" t="s">
        <v>9524</v>
      </c>
      <c r="AE1296" s="2" t="s">
        <v>9525</v>
      </c>
      <c r="AF1296" s="2" t="s">
        <v>9526</v>
      </c>
    </row>
    <row r="1297" spans="1:32" ht="53.4" hidden="1">
      <c r="A1297" s="1">
        <f t="shared" si="20"/>
        <v>1296</v>
      </c>
      <c r="B1297" s="2" t="s">
        <v>6394</v>
      </c>
      <c r="C1297" s="2" t="s">
        <v>6448</v>
      </c>
      <c r="D1297" s="2" t="s">
        <v>6449</v>
      </c>
      <c r="E1297" s="2" t="s">
        <v>321</v>
      </c>
      <c r="F1297" s="2" t="s">
        <v>9581</v>
      </c>
      <c r="G1297" s="2">
        <v>3</v>
      </c>
      <c r="H1297" s="2">
        <v>2005</v>
      </c>
      <c r="I1297" s="2" t="s">
        <v>9582</v>
      </c>
      <c r="J1297" s="2">
        <v>7659053000168</v>
      </c>
      <c r="K1297" s="6" t="s">
        <v>9583</v>
      </c>
      <c r="L1297" s="2" t="s">
        <v>9584</v>
      </c>
      <c r="M1297" s="2" t="s">
        <v>9584</v>
      </c>
      <c r="N1297" s="2" t="s">
        <v>380</v>
      </c>
      <c r="O1297" s="2">
        <v>60</v>
      </c>
      <c r="P1297" s="3">
        <v>101500.88</v>
      </c>
      <c r="Q1297" s="3">
        <v>24360211.199999999</v>
      </c>
      <c r="R1297" s="2" t="s">
        <v>174</v>
      </c>
      <c r="S1297" s="2" t="s">
        <v>64</v>
      </c>
      <c r="T1297" s="2" t="s">
        <v>314</v>
      </c>
      <c r="U1297" s="2" t="s">
        <v>9585</v>
      </c>
      <c r="V1297" s="2" t="s">
        <v>312</v>
      </c>
      <c r="W1297" s="2" t="s">
        <v>6</v>
      </c>
      <c r="X1297" s="2" t="s">
        <v>6</v>
      </c>
      <c r="Y1297" s="2" t="s">
        <v>9586</v>
      </c>
      <c r="Z1297" s="2" t="s">
        <v>310</v>
      </c>
      <c r="AA1297" s="2" t="s">
        <v>14</v>
      </c>
      <c r="AD1297" s="2" t="s">
        <v>6455</v>
      </c>
      <c r="AE1297" s="2" t="s">
        <v>6456</v>
      </c>
      <c r="AF1297" s="2" t="s">
        <v>6462</v>
      </c>
    </row>
    <row r="1298" spans="1:32" ht="53.4" hidden="1">
      <c r="A1298" s="1">
        <f t="shared" si="20"/>
        <v>1297</v>
      </c>
      <c r="B1298" s="2" t="s">
        <v>6394</v>
      </c>
      <c r="C1298" s="2" t="s">
        <v>9516</v>
      </c>
      <c r="D1298" s="2" t="s">
        <v>6434</v>
      </c>
      <c r="E1298" s="2" t="s">
        <v>321</v>
      </c>
      <c r="F1298" s="2" t="s">
        <v>9587</v>
      </c>
      <c r="G1298" s="2">
        <v>1</v>
      </c>
      <c r="H1298" s="2">
        <v>2018</v>
      </c>
      <c r="I1298" s="2" t="s">
        <v>4481</v>
      </c>
      <c r="J1298" s="2">
        <v>9168704000142</v>
      </c>
      <c r="K1298" s="6" t="s">
        <v>9588</v>
      </c>
      <c r="L1298" s="2" t="s">
        <v>9589</v>
      </c>
      <c r="M1298" s="2" t="s">
        <v>4185</v>
      </c>
      <c r="N1298" s="2" t="s">
        <v>315</v>
      </c>
      <c r="O1298" s="2">
        <v>1</v>
      </c>
      <c r="P1298" s="3">
        <v>600000</v>
      </c>
      <c r="Q1298" s="3">
        <v>600000</v>
      </c>
      <c r="R1298" s="2" t="s">
        <v>56</v>
      </c>
      <c r="S1298" s="2" t="s">
        <v>64</v>
      </c>
      <c r="T1298" s="2" t="s">
        <v>38</v>
      </c>
      <c r="U1298" s="2" t="s">
        <v>9590</v>
      </c>
      <c r="V1298" s="2" t="s">
        <v>312</v>
      </c>
      <c r="W1298" s="2" t="s">
        <v>6</v>
      </c>
      <c r="X1298" s="2" t="s">
        <v>6</v>
      </c>
      <c r="Y1298" s="2" t="s">
        <v>9591</v>
      </c>
      <c r="Z1298" s="2" t="s">
        <v>359</v>
      </c>
      <c r="AA1298" s="2" t="s">
        <v>14</v>
      </c>
      <c r="AD1298" s="2" t="s">
        <v>9524</v>
      </c>
      <c r="AE1298" s="2" t="s">
        <v>9525</v>
      </c>
      <c r="AF1298" s="2" t="s">
        <v>9526</v>
      </c>
    </row>
    <row r="1299" spans="1:32" ht="79.8" hidden="1">
      <c r="A1299" s="1">
        <f t="shared" ref="A1299:A1362" si="21">A1298+1</f>
        <v>1298</v>
      </c>
      <c r="B1299" s="2" t="s">
        <v>6394</v>
      </c>
      <c r="C1299" s="2" t="s">
        <v>9516</v>
      </c>
      <c r="D1299" s="2" t="s">
        <v>6434</v>
      </c>
      <c r="E1299" s="2" t="s">
        <v>321</v>
      </c>
      <c r="F1299" s="2" t="s">
        <v>9592</v>
      </c>
      <c r="G1299" s="2">
        <v>1</v>
      </c>
      <c r="H1299" s="2">
        <v>2019</v>
      </c>
      <c r="I1299" s="2" t="s">
        <v>9593</v>
      </c>
      <c r="J1299" s="2">
        <v>37979739000105</v>
      </c>
      <c r="K1299" s="6" t="s">
        <v>211</v>
      </c>
      <c r="L1299" s="2" t="s">
        <v>9594</v>
      </c>
      <c r="M1299" s="2" t="s">
        <v>9595</v>
      </c>
      <c r="N1299" s="2" t="s">
        <v>428</v>
      </c>
      <c r="O1299" s="2">
        <v>1</v>
      </c>
      <c r="P1299" s="3">
        <v>46187580</v>
      </c>
      <c r="Q1299" s="3">
        <v>46187580</v>
      </c>
      <c r="R1299" s="2" t="s">
        <v>17</v>
      </c>
      <c r="S1299" s="2" t="s">
        <v>64</v>
      </c>
      <c r="T1299" s="2" t="s">
        <v>38</v>
      </c>
      <c r="U1299" s="2" t="s">
        <v>9596</v>
      </c>
      <c r="V1299" s="2" t="s">
        <v>312</v>
      </c>
      <c r="W1299" s="2" t="s">
        <v>6</v>
      </c>
      <c r="X1299" s="2" t="s">
        <v>6</v>
      </c>
      <c r="Y1299" s="2" t="s">
        <v>9597</v>
      </c>
      <c r="Z1299" s="2" t="s">
        <v>323</v>
      </c>
      <c r="AA1299" s="2" t="s">
        <v>483</v>
      </c>
      <c r="AD1299" s="2" t="s">
        <v>9524</v>
      </c>
      <c r="AE1299" s="2" t="s">
        <v>9525</v>
      </c>
      <c r="AF1299" s="2" t="s">
        <v>9526</v>
      </c>
    </row>
    <row r="1300" spans="1:32" ht="93" hidden="1">
      <c r="A1300" s="1">
        <f t="shared" si="21"/>
        <v>1299</v>
      </c>
      <c r="B1300" s="2" t="s">
        <v>6394</v>
      </c>
      <c r="C1300" s="2" t="s">
        <v>6448</v>
      </c>
      <c r="D1300" s="2" t="s">
        <v>6449</v>
      </c>
      <c r="E1300" s="2" t="s">
        <v>321</v>
      </c>
      <c r="F1300" s="2" t="s">
        <v>9598</v>
      </c>
      <c r="G1300" s="2">
        <v>6</v>
      </c>
      <c r="H1300" s="2">
        <v>2019</v>
      </c>
      <c r="I1300" s="2" t="s">
        <v>9599</v>
      </c>
      <c r="J1300" s="2">
        <v>11248996000175</v>
      </c>
      <c r="K1300" s="6" t="s">
        <v>9600</v>
      </c>
      <c r="L1300" s="2" t="s">
        <v>9601</v>
      </c>
      <c r="M1300" s="2" t="s">
        <v>9602</v>
      </c>
      <c r="N1300" s="2" t="s">
        <v>380</v>
      </c>
      <c r="O1300" s="2">
        <v>24</v>
      </c>
      <c r="P1300" s="3">
        <v>1585419</v>
      </c>
      <c r="Q1300" s="3">
        <v>380500.56</v>
      </c>
      <c r="R1300" s="2" t="s">
        <v>174</v>
      </c>
      <c r="S1300" s="2" t="s">
        <v>64</v>
      </c>
      <c r="T1300" s="2" t="s">
        <v>256</v>
      </c>
      <c r="U1300" s="2" t="s">
        <v>653</v>
      </c>
      <c r="V1300" s="2" t="s">
        <v>312</v>
      </c>
      <c r="W1300" s="2" t="s">
        <v>6</v>
      </c>
      <c r="X1300" s="2" t="s">
        <v>6</v>
      </c>
      <c r="Y1300" s="2" t="s">
        <v>9603</v>
      </c>
      <c r="Z1300" s="2" t="s">
        <v>323</v>
      </c>
      <c r="AA1300" s="2" t="s">
        <v>483</v>
      </c>
      <c r="AD1300" s="2" t="s">
        <v>9604</v>
      </c>
      <c r="AE1300" s="2" t="s">
        <v>9605</v>
      </c>
      <c r="AF1300" s="2" t="s">
        <v>9606</v>
      </c>
    </row>
    <row r="1301" spans="1:32" ht="53.4" hidden="1">
      <c r="A1301" s="1">
        <f t="shared" si="21"/>
        <v>1300</v>
      </c>
      <c r="B1301" s="2" t="s">
        <v>6394</v>
      </c>
      <c r="C1301" s="2" t="s">
        <v>6448</v>
      </c>
      <c r="D1301" s="2" t="s">
        <v>6449</v>
      </c>
      <c r="E1301" s="2" t="s">
        <v>321</v>
      </c>
      <c r="F1301" s="2" t="s">
        <v>9607</v>
      </c>
      <c r="G1301" s="2">
        <v>4</v>
      </c>
      <c r="H1301" s="2">
        <v>2017</v>
      </c>
      <c r="I1301" s="2" t="s">
        <v>9608</v>
      </c>
      <c r="J1301" s="2">
        <v>3017462000163</v>
      </c>
      <c r="K1301" s="6" t="s">
        <v>9609</v>
      </c>
      <c r="L1301" s="2" t="s">
        <v>1102</v>
      </c>
      <c r="M1301" s="2" t="s">
        <v>1102</v>
      </c>
      <c r="N1301" s="2" t="s">
        <v>428</v>
      </c>
      <c r="O1301" s="2">
        <v>1</v>
      </c>
      <c r="P1301" s="3">
        <v>25000</v>
      </c>
      <c r="Q1301" s="3">
        <v>1500000</v>
      </c>
      <c r="R1301" s="2" t="s">
        <v>174</v>
      </c>
      <c r="S1301" s="2" t="s">
        <v>64</v>
      </c>
      <c r="T1301" s="2" t="s">
        <v>113</v>
      </c>
      <c r="U1301" s="2" t="s">
        <v>9610</v>
      </c>
      <c r="V1301" s="2" t="s">
        <v>312</v>
      </c>
      <c r="W1301" s="2" t="s">
        <v>6</v>
      </c>
      <c r="X1301" s="2" t="s">
        <v>6</v>
      </c>
      <c r="Y1301" s="2" t="s">
        <v>1089</v>
      </c>
      <c r="Z1301" s="2" t="s">
        <v>359</v>
      </c>
      <c r="AA1301" s="2" t="s">
        <v>14</v>
      </c>
      <c r="AD1301" s="2" t="s">
        <v>6455</v>
      </c>
      <c r="AE1301" s="2" t="s">
        <v>6456</v>
      </c>
      <c r="AF1301" s="2" t="s">
        <v>6462</v>
      </c>
    </row>
    <row r="1302" spans="1:32" ht="93" hidden="1">
      <c r="A1302" s="1">
        <f t="shared" si="21"/>
        <v>1301</v>
      </c>
      <c r="B1302" s="2" t="s">
        <v>6394</v>
      </c>
      <c r="C1302" s="2" t="s">
        <v>6448</v>
      </c>
      <c r="D1302" s="2" t="s">
        <v>6449</v>
      </c>
      <c r="E1302" s="2" t="s">
        <v>321</v>
      </c>
      <c r="F1302" s="2" t="s">
        <v>9611</v>
      </c>
      <c r="G1302" s="2">
        <v>4</v>
      </c>
      <c r="H1302" s="2">
        <v>2021</v>
      </c>
      <c r="I1302" s="2" t="s">
        <v>9612</v>
      </c>
      <c r="J1302" s="2">
        <v>494497500129</v>
      </c>
      <c r="K1302" s="6" t="s">
        <v>9289</v>
      </c>
      <c r="L1302" s="2" t="s">
        <v>9613</v>
      </c>
      <c r="M1302" s="2" t="s">
        <v>9614</v>
      </c>
      <c r="N1302" s="2" t="s">
        <v>380</v>
      </c>
      <c r="O1302" s="2">
        <v>12</v>
      </c>
      <c r="P1302" s="3">
        <v>3518968</v>
      </c>
      <c r="Q1302" s="3">
        <v>422276.16</v>
      </c>
      <c r="R1302" s="2" t="s">
        <v>174</v>
      </c>
      <c r="S1302" s="2" t="s">
        <v>64</v>
      </c>
      <c r="T1302" s="2" t="s">
        <v>256</v>
      </c>
      <c r="U1302" s="2" t="s">
        <v>413</v>
      </c>
      <c r="V1302" s="2" t="s">
        <v>312</v>
      </c>
      <c r="W1302" s="2" t="s">
        <v>6</v>
      </c>
      <c r="X1302" s="2" t="s">
        <v>6</v>
      </c>
      <c r="Y1302" s="2" t="s">
        <v>9615</v>
      </c>
      <c r="Z1302" s="2" t="s">
        <v>323</v>
      </c>
      <c r="AA1302" s="2" t="s">
        <v>483</v>
      </c>
      <c r="AD1302" s="2" t="s">
        <v>9604</v>
      </c>
      <c r="AE1302" s="2" t="s">
        <v>9605</v>
      </c>
      <c r="AF1302" s="2" t="s">
        <v>9606</v>
      </c>
    </row>
    <row r="1303" spans="1:32" ht="93" hidden="1">
      <c r="A1303" s="1">
        <f t="shared" si="21"/>
        <v>1302</v>
      </c>
      <c r="B1303" s="2" t="s">
        <v>6394</v>
      </c>
      <c r="C1303" s="2" t="s">
        <v>6448</v>
      </c>
      <c r="D1303" s="2" t="s">
        <v>6449</v>
      </c>
      <c r="E1303" s="2" t="s">
        <v>321</v>
      </c>
      <c r="F1303" s="2" t="s">
        <v>9616</v>
      </c>
      <c r="G1303" s="2">
        <v>6</v>
      </c>
      <c r="H1303" s="2">
        <v>2020</v>
      </c>
      <c r="I1303" s="2" t="s">
        <v>9617</v>
      </c>
      <c r="J1303" s="2">
        <v>934777000167</v>
      </c>
      <c r="K1303" s="6" t="s">
        <v>9618</v>
      </c>
      <c r="L1303" s="2" t="s">
        <v>9619</v>
      </c>
      <c r="M1303" s="2" t="s">
        <v>9620</v>
      </c>
      <c r="N1303" s="2" t="s">
        <v>380</v>
      </c>
      <c r="O1303" s="2">
        <v>12</v>
      </c>
      <c r="P1303" s="3">
        <v>1615367</v>
      </c>
      <c r="Q1303" s="3">
        <v>19384404</v>
      </c>
      <c r="R1303" s="2" t="s">
        <v>174</v>
      </c>
      <c r="S1303" s="2" t="s">
        <v>64</v>
      </c>
      <c r="T1303" s="2" t="s">
        <v>256</v>
      </c>
      <c r="U1303" s="2" t="s">
        <v>2034</v>
      </c>
      <c r="V1303" s="2" t="s">
        <v>312</v>
      </c>
      <c r="W1303" s="2" t="s">
        <v>6</v>
      </c>
      <c r="X1303" s="2" t="s">
        <v>6</v>
      </c>
      <c r="Y1303" s="2" t="s">
        <v>9621</v>
      </c>
      <c r="Z1303" s="2" t="s">
        <v>323</v>
      </c>
      <c r="AA1303" s="2" t="s">
        <v>483</v>
      </c>
      <c r="AD1303" s="2" t="s">
        <v>9604</v>
      </c>
      <c r="AE1303" s="2" t="s">
        <v>9605</v>
      </c>
      <c r="AF1303" s="2" t="s">
        <v>9606</v>
      </c>
    </row>
    <row r="1304" spans="1:32" ht="106.2" hidden="1">
      <c r="A1304" s="1">
        <f t="shared" si="21"/>
        <v>1303</v>
      </c>
      <c r="B1304" s="2" t="s">
        <v>6394</v>
      </c>
      <c r="C1304" s="2" t="s">
        <v>6448</v>
      </c>
      <c r="D1304" s="2" t="s">
        <v>6449</v>
      </c>
      <c r="E1304" s="2" t="s">
        <v>321</v>
      </c>
      <c r="F1304" s="2" t="s">
        <v>9622</v>
      </c>
      <c r="G1304" s="2">
        <v>6</v>
      </c>
      <c r="H1304" s="2">
        <v>2021</v>
      </c>
      <c r="I1304" s="2" t="s">
        <v>9623</v>
      </c>
      <c r="J1304" s="2">
        <v>19362299000152</v>
      </c>
      <c r="K1304" s="6" t="s">
        <v>211</v>
      </c>
      <c r="L1304" s="2" t="s">
        <v>9624</v>
      </c>
      <c r="M1304" s="2" t="s">
        <v>9625</v>
      </c>
      <c r="N1304" s="2" t="s">
        <v>1281</v>
      </c>
      <c r="O1304" s="2">
        <v>12</v>
      </c>
      <c r="P1304" s="3">
        <v>4356037</v>
      </c>
      <c r="Q1304" s="3">
        <v>522724.44</v>
      </c>
      <c r="R1304" s="2" t="s">
        <v>174</v>
      </c>
      <c r="S1304" s="2" t="s">
        <v>64</v>
      </c>
      <c r="T1304" s="2" t="s">
        <v>256</v>
      </c>
      <c r="U1304" s="2" t="s">
        <v>153</v>
      </c>
      <c r="V1304" s="2" t="s">
        <v>312</v>
      </c>
      <c r="W1304" s="2" t="s">
        <v>6</v>
      </c>
      <c r="X1304" s="2" t="s">
        <v>6</v>
      </c>
      <c r="Y1304" s="2" t="s">
        <v>9626</v>
      </c>
      <c r="Z1304" s="2" t="s">
        <v>323</v>
      </c>
      <c r="AA1304" s="2" t="s">
        <v>483</v>
      </c>
      <c r="AD1304" s="2" t="s">
        <v>9604</v>
      </c>
      <c r="AE1304" s="2" t="s">
        <v>9605</v>
      </c>
      <c r="AF1304" s="2" t="s">
        <v>9606</v>
      </c>
    </row>
    <row r="1305" spans="1:32" ht="53.4" hidden="1">
      <c r="A1305" s="1">
        <f t="shared" si="21"/>
        <v>1304</v>
      </c>
      <c r="B1305" s="2" t="s">
        <v>6394</v>
      </c>
      <c r="C1305" s="2" t="s">
        <v>6485</v>
      </c>
      <c r="D1305" s="2" t="s">
        <v>6486</v>
      </c>
      <c r="E1305" s="2" t="s">
        <v>321</v>
      </c>
      <c r="F1305" s="2" t="s">
        <v>9627</v>
      </c>
      <c r="G1305" s="2">
        <v>10</v>
      </c>
      <c r="H1305" s="2">
        <v>2019</v>
      </c>
      <c r="I1305" s="2" t="s">
        <v>9628</v>
      </c>
      <c r="J1305" s="2">
        <v>17570975000158</v>
      </c>
      <c r="K1305" s="6" t="s">
        <v>9629</v>
      </c>
      <c r="L1305" s="2" t="s">
        <v>1736</v>
      </c>
      <c r="M1305" s="2" t="s">
        <v>9630</v>
      </c>
      <c r="N1305" s="2" t="s">
        <v>428</v>
      </c>
      <c r="O1305" s="2">
        <v>1</v>
      </c>
      <c r="P1305" s="3">
        <v>3391.56</v>
      </c>
      <c r="Q1305" s="3">
        <v>40698.75</v>
      </c>
      <c r="R1305" s="2" t="s">
        <v>174</v>
      </c>
      <c r="S1305" s="2" t="s">
        <v>64</v>
      </c>
      <c r="T1305" s="2" t="s">
        <v>256</v>
      </c>
      <c r="U1305" s="2" t="s">
        <v>9631</v>
      </c>
      <c r="V1305" s="2" t="s">
        <v>312</v>
      </c>
      <c r="W1305" s="2" t="s">
        <v>6</v>
      </c>
      <c r="X1305" s="2" t="s">
        <v>6</v>
      </c>
      <c r="Y1305" s="2" t="s">
        <v>9632</v>
      </c>
      <c r="Z1305" s="2" t="s">
        <v>323</v>
      </c>
      <c r="AA1305" s="2" t="s">
        <v>14</v>
      </c>
      <c r="AD1305" s="2" t="s">
        <v>6489</v>
      </c>
      <c r="AE1305" s="2" t="s">
        <v>6490</v>
      </c>
      <c r="AF1305" s="2" t="s">
        <v>6502</v>
      </c>
    </row>
    <row r="1306" spans="1:32" ht="53.4" hidden="1">
      <c r="A1306" s="1">
        <f t="shared" si="21"/>
        <v>1305</v>
      </c>
      <c r="B1306" s="2" t="s">
        <v>6394</v>
      </c>
      <c r="C1306" s="2" t="s">
        <v>6485</v>
      </c>
      <c r="D1306" s="2" t="s">
        <v>6486</v>
      </c>
      <c r="E1306" s="2" t="s">
        <v>321</v>
      </c>
      <c r="F1306" s="2" t="s">
        <v>9633</v>
      </c>
      <c r="G1306" s="2">
        <v>9</v>
      </c>
      <c r="H1306" s="2">
        <v>2019</v>
      </c>
      <c r="I1306" s="2" t="s">
        <v>9628</v>
      </c>
      <c r="J1306" s="2">
        <v>17570975000158</v>
      </c>
      <c r="K1306" s="6" t="s">
        <v>9634</v>
      </c>
      <c r="L1306" s="2" t="s">
        <v>9635</v>
      </c>
      <c r="M1306" s="2" t="s">
        <v>9636</v>
      </c>
      <c r="N1306" s="2" t="s">
        <v>406</v>
      </c>
      <c r="O1306" s="2">
        <v>1</v>
      </c>
      <c r="P1306" s="3">
        <v>3185.13</v>
      </c>
      <c r="Q1306" s="3">
        <v>38221.56</v>
      </c>
      <c r="R1306" s="2" t="s">
        <v>174</v>
      </c>
      <c r="S1306" s="2" t="s">
        <v>64</v>
      </c>
      <c r="T1306" s="2" t="s">
        <v>256</v>
      </c>
      <c r="U1306" s="2" t="s">
        <v>9637</v>
      </c>
      <c r="V1306" s="2" t="s">
        <v>312</v>
      </c>
      <c r="W1306" s="2" t="s">
        <v>6</v>
      </c>
      <c r="X1306" s="2" t="s">
        <v>6</v>
      </c>
      <c r="Y1306" s="2" t="s">
        <v>9638</v>
      </c>
      <c r="Z1306" s="2" t="s">
        <v>323</v>
      </c>
      <c r="AA1306" s="2" t="s">
        <v>14</v>
      </c>
      <c r="AD1306" s="2" t="s">
        <v>6489</v>
      </c>
      <c r="AE1306" s="2" t="s">
        <v>6490</v>
      </c>
      <c r="AF1306" s="2" t="s">
        <v>6491</v>
      </c>
    </row>
    <row r="1307" spans="1:32" ht="106.2" hidden="1">
      <c r="A1307" s="1">
        <f t="shared" si="21"/>
        <v>1306</v>
      </c>
      <c r="B1307" s="2" t="s">
        <v>6394</v>
      </c>
      <c r="C1307" s="2" t="s">
        <v>6485</v>
      </c>
      <c r="D1307" s="2" t="s">
        <v>6486</v>
      </c>
      <c r="E1307" s="2" t="s">
        <v>321</v>
      </c>
      <c r="F1307" s="2" t="s">
        <v>9639</v>
      </c>
      <c r="G1307" s="2">
        <v>7</v>
      </c>
      <c r="H1307" s="2">
        <v>2020</v>
      </c>
      <c r="I1307" s="2" t="s">
        <v>9640</v>
      </c>
      <c r="J1307" s="2">
        <v>34028316000156</v>
      </c>
      <c r="K1307" s="6" t="s">
        <v>9641</v>
      </c>
      <c r="L1307" s="2" t="s">
        <v>4128</v>
      </c>
      <c r="M1307" s="2" t="s">
        <v>9642</v>
      </c>
      <c r="N1307" s="2" t="s">
        <v>406</v>
      </c>
      <c r="O1307" s="2">
        <v>1</v>
      </c>
      <c r="P1307" s="3">
        <v>1567.52</v>
      </c>
      <c r="Q1307" s="3">
        <v>18810.240000000002</v>
      </c>
      <c r="R1307" s="2" t="s">
        <v>56</v>
      </c>
      <c r="S1307" s="2" t="s">
        <v>64</v>
      </c>
      <c r="T1307" s="2" t="s">
        <v>142</v>
      </c>
      <c r="U1307" s="2" t="s">
        <v>9643</v>
      </c>
      <c r="V1307" s="2" t="s">
        <v>469</v>
      </c>
      <c r="W1307" s="2" t="s">
        <v>6</v>
      </c>
      <c r="X1307" s="2" t="s">
        <v>6</v>
      </c>
      <c r="Y1307" s="2" t="s">
        <v>9644</v>
      </c>
      <c r="Z1307" s="2" t="s">
        <v>359</v>
      </c>
      <c r="AA1307" s="2" t="s">
        <v>14</v>
      </c>
      <c r="AD1307" s="2" t="s">
        <v>6489</v>
      </c>
      <c r="AE1307" s="2" t="s">
        <v>6490</v>
      </c>
      <c r="AF1307" s="2" t="s">
        <v>6502</v>
      </c>
    </row>
    <row r="1308" spans="1:32" ht="53.4" hidden="1">
      <c r="A1308" s="1">
        <f t="shared" si="21"/>
        <v>1307</v>
      </c>
      <c r="B1308" s="2" t="s">
        <v>6394</v>
      </c>
      <c r="C1308" s="2" t="s">
        <v>6485</v>
      </c>
      <c r="D1308" s="2" t="s">
        <v>6486</v>
      </c>
      <c r="E1308" s="2" t="s">
        <v>321</v>
      </c>
      <c r="F1308" s="2" t="s">
        <v>9645</v>
      </c>
      <c r="G1308" s="2">
        <v>3</v>
      </c>
      <c r="H1308" s="2">
        <v>2019</v>
      </c>
      <c r="I1308" s="2" t="s">
        <v>9646</v>
      </c>
      <c r="J1308" s="2">
        <v>9676022000140</v>
      </c>
      <c r="K1308" s="6" t="s">
        <v>9647</v>
      </c>
      <c r="L1308" s="2" t="s">
        <v>9648</v>
      </c>
      <c r="M1308" s="2" t="s">
        <v>9648</v>
      </c>
      <c r="N1308" s="2" t="s">
        <v>2097</v>
      </c>
      <c r="O1308" s="2">
        <v>16</v>
      </c>
      <c r="P1308" s="3">
        <v>3600.93</v>
      </c>
      <c r="Q1308" s="3">
        <v>691378.32</v>
      </c>
      <c r="R1308" s="2" t="s">
        <v>174</v>
      </c>
      <c r="S1308" s="2" t="s">
        <v>64</v>
      </c>
      <c r="T1308" s="2" t="s">
        <v>256</v>
      </c>
      <c r="U1308" s="2" t="s">
        <v>149</v>
      </c>
      <c r="V1308" s="2" t="s">
        <v>312</v>
      </c>
      <c r="W1308" s="2" t="s">
        <v>6</v>
      </c>
      <c r="X1308" s="2" t="s">
        <v>6</v>
      </c>
      <c r="Y1308" s="2" t="s">
        <v>9649</v>
      </c>
      <c r="Z1308" s="2" t="s">
        <v>323</v>
      </c>
      <c r="AA1308" s="2" t="s">
        <v>14</v>
      </c>
      <c r="AD1308" s="2" t="s">
        <v>6489</v>
      </c>
      <c r="AE1308" s="2" t="s">
        <v>6490</v>
      </c>
      <c r="AF1308" s="2" t="s">
        <v>6491</v>
      </c>
    </row>
    <row r="1309" spans="1:32" ht="53.4" hidden="1">
      <c r="A1309" s="1">
        <f t="shared" si="21"/>
        <v>1308</v>
      </c>
      <c r="B1309" s="2" t="s">
        <v>6394</v>
      </c>
      <c r="C1309" s="2" t="s">
        <v>6485</v>
      </c>
      <c r="D1309" s="2" t="s">
        <v>6486</v>
      </c>
      <c r="E1309" s="2" t="s">
        <v>321</v>
      </c>
      <c r="F1309" s="2" t="s">
        <v>9650</v>
      </c>
      <c r="G1309" s="2">
        <v>3</v>
      </c>
      <c r="H1309" s="2">
        <v>2018</v>
      </c>
      <c r="I1309" s="2" t="s">
        <v>9651</v>
      </c>
      <c r="J1309" s="2">
        <v>11179264000766</v>
      </c>
      <c r="K1309" s="6" t="s">
        <v>9652</v>
      </c>
      <c r="L1309" s="2" t="s">
        <v>3108</v>
      </c>
      <c r="M1309" s="2" t="s">
        <v>5053</v>
      </c>
      <c r="N1309" s="2" t="s">
        <v>2116</v>
      </c>
      <c r="O1309" s="2">
        <v>5</v>
      </c>
      <c r="P1309" s="3">
        <v>8446.23</v>
      </c>
      <c r="Q1309" s="3">
        <v>506773.92</v>
      </c>
      <c r="R1309" s="2" t="s">
        <v>174</v>
      </c>
      <c r="S1309" s="2" t="s">
        <v>64</v>
      </c>
      <c r="T1309" s="2" t="s">
        <v>256</v>
      </c>
      <c r="U1309" s="2" t="s">
        <v>1166</v>
      </c>
      <c r="V1309" s="2" t="s">
        <v>312</v>
      </c>
      <c r="W1309" s="2" t="s">
        <v>6</v>
      </c>
      <c r="X1309" s="2" t="s">
        <v>6</v>
      </c>
      <c r="Y1309" s="2" t="s">
        <v>9653</v>
      </c>
      <c r="Z1309" s="2" t="s">
        <v>323</v>
      </c>
      <c r="AA1309" s="2" t="s">
        <v>14</v>
      </c>
      <c r="AD1309" s="2" t="s">
        <v>6489</v>
      </c>
      <c r="AE1309" s="2" t="s">
        <v>6490</v>
      </c>
      <c r="AF1309" s="2" t="s">
        <v>6502</v>
      </c>
    </row>
    <row r="1310" spans="1:32" ht="53.4" hidden="1">
      <c r="A1310" s="1">
        <f t="shared" si="21"/>
        <v>1309</v>
      </c>
      <c r="B1310" s="2" t="s">
        <v>6394</v>
      </c>
      <c r="C1310" s="2" t="s">
        <v>6485</v>
      </c>
      <c r="D1310" s="2" t="s">
        <v>6486</v>
      </c>
      <c r="E1310" s="2" t="s">
        <v>321</v>
      </c>
      <c r="F1310" s="2" t="s">
        <v>9654</v>
      </c>
      <c r="G1310" s="2">
        <v>3</v>
      </c>
      <c r="H1310" s="2">
        <v>2020</v>
      </c>
      <c r="I1310" s="2" t="s">
        <v>9655</v>
      </c>
      <c r="J1310" s="2">
        <v>5340639000130</v>
      </c>
      <c r="K1310" s="6" t="s">
        <v>9656</v>
      </c>
      <c r="L1310" s="2" t="s">
        <v>5914</v>
      </c>
      <c r="M1310" s="2" t="s">
        <v>5914</v>
      </c>
      <c r="N1310" s="2" t="s">
        <v>55</v>
      </c>
      <c r="O1310" s="2">
        <v>1</v>
      </c>
      <c r="P1310" s="3">
        <v>16371.82</v>
      </c>
      <c r="Q1310" s="3">
        <v>196461.84</v>
      </c>
      <c r="R1310" s="2" t="s">
        <v>174</v>
      </c>
      <c r="S1310" s="2" t="s">
        <v>55</v>
      </c>
      <c r="T1310" s="2" t="s">
        <v>242</v>
      </c>
      <c r="U1310" s="2" t="s">
        <v>9656</v>
      </c>
      <c r="V1310" s="2" t="s">
        <v>469</v>
      </c>
      <c r="W1310" s="2" t="s">
        <v>6</v>
      </c>
      <c r="X1310" s="2" t="s">
        <v>6</v>
      </c>
      <c r="Y1310" s="2" t="s">
        <v>9657</v>
      </c>
      <c r="Z1310" s="2" t="s">
        <v>323</v>
      </c>
      <c r="AA1310" s="2" t="s">
        <v>14</v>
      </c>
      <c r="AD1310" s="2" t="s">
        <v>6489</v>
      </c>
      <c r="AE1310" s="2" t="s">
        <v>6490</v>
      </c>
      <c r="AF1310" s="2" t="s">
        <v>6502</v>
      </c>
    </row>
    <row r="1311" spans="1:32" ht="53.4" hidden="1">
      <c r="A1311" s="1">
        <f t="shared" si="21"/>
        <v>1310</v>
      </c>
      <c r="B1311" s="2" t="s">
        <v>6394</v>
      </c>
      <c r="C1311" s="2" t="s">
        <v>6485</v>
      </c>
      <c r="D1311" s="2" t="s">
        <v>6486</v>
      </c>
      <c r="E1311" s="2" t="s">
        <v>321</v>
      </c>
      <c r="F1311" s="2" t="s">
        <v>9654</v>
      </c>
      <c r="G1311" s="2">
        <v>3</v>
      </c>
      <c r="H1311" s="2">
        <v>2020</v>
      </c>
      <c r="I1311" s="2" t="s">
        <v>9655</v>
      </c>
      <c r="J1311" s="2">
        <v>5340639000130</v>
      </c>
      <c r="K1311" s="6" t="s">
        <v>9656</v>
      </c>
      <c r="L1311" s="2" t="s">
        <v>9658</v>
      </c>
      <c r="M1311" s="2" t="s">
        <v>9659</v>
      </c>
      <c r="N1311" s="2" t="s">
        <v>64</v>
      </c>
      <c r="O1311" s="2">
        <v>1</v>
      </c>
      <c r="P1311" s="3">
        <v>4447.3900000000003</v>
      </c>
      <c r="Q1311" s="3">
        <v>53368.68</v>
      </c>
      <c r="R1311" s="2" t="s">
        <v>174</v>
      </c>
      <c r="S1311" s="2" t="s">
        <v>64</v>
      </c>
      <c r="T1311" s="2" t="s">
        <v>142</v>
      </c>
      <c r="U1311" s="2" t="s">
        <v>9660</v>
      </c>
      <c r="V1311" s="2" t="s">
        <v>469</v>
      </c>
      <c r="W1311" s="2" t="s">
        <v>6</v>
      </c>
      <c r="X1311" s="2" t="s">
        <v>6</v>
      </c>
      <c r="Y1311" s="2" t="s">
        <v>9661</v>
      </c>
      <c r="Z1311" s="2" t="s">
        <v>323</v>
      </c>
      <c r="AA1311" s="2" t="s">
        <v>14</v>
      </c>
      <c r="AD1311" s="2" t="s">
        <v>8040</v>
      </c>
      <c r="AE1311" s="2" t="s">
        <v>6490</v>
      </c>
      <c r="AF1311" s="2" t="s">
        <v>6491</v>
      </c>
    </row>
    <row r="1312" spans="1:32" ht="53.4" hidden="1">
      <c r="A1312" s="1">
        <f t="shared" si="21"/>
        <v>1311</v>
      </c>
      <c r="B1312" s="2" t="s">
        <v>6394</v>
      </c>
      <c r="C1312" s="2" t="s">
        <v>6485</v>
      </c>
      <c r="D1312" s="2" t="s">
        <v>6486</v>
      </c>
      <c r="E1312" s="2" t="s">
        <v>321</v>
      </c>
      <c r="F1312" s="2" t="s">
        <v>9654</v>
      </c>
      <c r="G1312" s="2">
        <v>3</v>
      </c>
      <c r="H1312" s="2">
        <v>2020</v>
      </c>
      <c r="I1312" s="2" t="s">
        <v>9655</v>
      </c>
      <c r="J1312" s="2">
        <v>5340639000130</v>
      </c>
      <c r="K1312" s="6" t="s">
        <v>9656</v>
      </c>
      <c r="L1312" s="2" t="s">
        <v>9662</v>
      </c>
      <c r="M1312" s="2" t="s">
        <v>9663</v>
      </c>
      <c r="N1312" s="2" t="s">
        <v>428</v>
      </c>
      <c r="O1312" s="2">
        <v>1</v>
      </c>
      <c r="P1312" s="3">
        <v>0.01</v>
      </c>
      <c r="Q1312" s="3">
        <v>0.12</v>
      </c>
      <c r="R1312" s="2" t="s">
        <v>174</v>
      </c>
      <c r="S1312" s="2" t="s">
        <v>64</v>
      </c>
      <c r="T1312" s="2" t="s">
        <v>142</v>
      </c>
      <c r="U1312" s="2" t="s">
        <v>9660</v>
      </c>
      <c r="V1312" s="2" t="s">
        <v>469</v>
      </c>
      <c r="W1312" s="2" t="s">
        <v>6</v>
      </c>
      <c r="X1312" s="2" t="s">
        <v>6</v>
      </c>
      <c r="Y1312" s="2" t="s">
        <v>9664</v>
      </c>
      <c r="Z1312" s="2" t="s">
        <v>323</v>
      </c>
      <c r="AA1312" s="2" t="s">
        <v>14</v>
      </c>
      <c r="AD1312" s="2" t="s">
        <v>8040</v>
      </c>
      <c r="AE1312" s="2" t="s">
        <v>6490</v>
      </c>
      <c r="AF1312" s="2" t="s">
        <v>6491</v>
      </c>
    </row>
    <row r="1313" spans="1:32" ht="79.8" hidden="1">
      <c r="A1313" s="1">
        <f t="shared" si="21"/>
        <v>1312</v>
      </c>
      <c r="B1313" s="2" t="s">
        <v>6394</v>
      </c>
      <c r="C1313" s="2" t="s">
        <v>6485</v>
      </c>
      <c r="D1313" s="2" t="s">
        <v>6486</v>
      </c>
      <c r="E1313" s="2" t="s">
        <v>321</v>
      </c>
      <c r="F1313" s="2" t="s">
        <v>9665</v>
      </c>
      <c r="G1313" s="2">
        <v>1</v>
      </c>
      <c r="H1313" s="2">
        <v>2019</v>
      </c>
      <c r="I1313" s="2" t="s">
        <v>9666</v>
      </c>
      <c r="J1313" s="2">
        <v>41116138000138</v>
      </c>
      <c r="K1313" s="6" t="s">
        <v>9667</v>
      </c>
      <c r="L1313" s="2" t="s">
        <v>9668</v>
      </c>
      <c r="M1313" s="2" t="s">
        <v>9669</v>
      </c>
      <c r="N1313" s="2" t="s">
        <v>428</v>
      </c>
      <c r="O1313" s="2">
        <v>1</v>
      </c>
      <c r="P1313" s="3">
        <v>16797.91</v>
      </c>
      <c r="Q1313" s="3">
        <v>201574.92</v>
      </c>
      <c r="R1313" s="2" t="s">
        <v>174</v>
      </c>
      <c r="S1313" s="2" t="s">
        <v>55</v>
      </c>
      <c r="T1313" s="2" t="s">
        <v>242</v>
      </c>
      <c r="U1313" s="2" t="s">
        <v>9670</v>
      </c>
      <c r="V1313" s="2" t="s">
        <v>312</v>
      </c>
      <c r="W1313" s="2" t="s">
        <v>6</v>
      </c>
      <c r="X1313" s="2" t="s">
        <v>6</v>
      </c>
      <c r="Y1313" s="2" t="s">
        <v>9671</v>
      </c>
      <c r="Z1313" s="2" t="s">
        <v>323</v>
      </c>
      <c r="AA1313" s="2" t="s">
        <v>14</v>
      </c>
      <c r="AD1313" s="2" t="s">
        <v>6489</v>
      </c>
      <c r="AE1313" s="2" t="s">
        <v>6490</v>
      </c>
      <c r="AF1313" s="2" t="s">
        <v>6502</v>
      </c>
    </row>
    <row r="1314" spans="1:32" ht="79.8" hidden="1">
      <c r="A1314" s="1">
        <f t="shared" si="21"/>
        <v>1313</v>
      </c>
      <c r="B1314" s="2" t="s">
        <v>6394</v>
      </c>
      <c r="C1314" s="2" t="s">
        <v>6485</v>
      </c>
      <c r="D1314" s="2" t="s">
        <v>6486</v>
      </c>
      <c r="E1314" s="2" t="s">
        <v>321</v>
      </c>
      <c r="F1314" s="2" t="s">
        <v>9665</v>
      </c>
      <c r="G1314" s="2">
        <v>2</v>
      </c>
      <c r="H1314" s="2">
        <v>2020</v>
      </c>
      <c r="I1314" s="2" t="s">
        <v>9666</v>
      </c>
      <c r="J1314" s="2">
        <v>41116138000138</v>
      </c>
      <c r="K1314" s="6" t="s">
        <v>9667</v>
      </c>
      <c r="L1314" s="2" t="s">
        <v>2205</v>
      </c>
      <c r="M1314" s="2" t="s">
        <v>9672</v>
      </c>
      <c r="N1314" s="2" t="s">
        <v>2097</v>
      </c>
      <c r="O1314" s="2">
        <v>5</v>
      </c>
      <c r="P1314" s="3">
        <v>5266.81</v>
      </c>
      <c r="Q1314" s="3">
        <v>316008.71999999997</v>
      </c>
      <c r="R1314" s="2" t="s">
        <v>174</v>
      </c>
      <c r="S1314" s="2" t="s">
        <v>64</v>
      </c>
      <c r="T1314" s="2" t="s">
        <v>256</v>
      </c>
      <c r="U1314" s="2" t="s">
        <v>9670</v>
      </c>
      <c r="V1314" s="2" t="s">
        <v>312</v>
      </c>
      <c r="W1314" s="2" t="s">
        <v>6</v>
      </c>
      <c r="X1314" s="2" t="s">
        <v>6</v>
      </c>
      <c r="Y1314" s="2" t="s">
        <v>9673</v>
      </c>
      <c r="Z1314" s="2" t="s">
        <v>323</v>
      </c>
      <c r="AA1314" s="2" t="s">
        <v>14</v>
      </c>
      <c r="AD1314" s="2" t="s">
        <v>6489</v>
      </c>
      <c r="AE1314" s="2" t="s">
        <v>6490</v>
      </c>
      <c r="AF1314" s="2" t="s">
        <v>6502</v>
      </c>
    </row>
    <row r="1315" spans="1:32" ht="145.80000000000001" hidden="1">
      <c r="A1315" s="1">
        <f t="shared" si="21"/>
        <v>1314</v>
      </c>
      <c r="B1315" s="2" t="s">
        <v>6394</v>
      </c>
      <c r="C1315" s="2" t="s">
        <v>9241</v>
      </c>
      <c r="D1315" s="2" t="s">
        <v>6912</v>
      </c>
      <c r="E1315" s="2" t="s">
        <v>321</v>
      </c>
      <c r="F1315" s="2" t="s">
        <v>9674</v>
      </c>
      <c r="G1315" s="2">
        <v>2</v>
      </c>
      <c r="H1315" s="2">
        <v>2020</v>
      </c>
      <c r="I1315" s="2" t="s">
        <v>9675</v>
      </c>
      <c r="J1315" s="2">
        <v>14480951000110</v>
      </c>
      <c r="K1315" s="6" t="s">
        <v>9676</v>
      </c>
      <c r="L1315" s="2" t="s">
        <v>9677</v>
      </c>
      <c r="M1315" s="2" t="s">
        <v>9322</v>
      </c>
      <c r="N1315" s="2" t="s">
        <v>9678</v>
      </c>
      <c r="O1315" s="2">
        <v>46</v>
      </c>
      <c r="P1315" s="3">
        <v>40366.5</v>
      </c>
      <c r="Q1315" s="3">
        <v>1856860.8</v>
      </c>
      <c r="R1315" s="2" t="s">
        <v>17</v>
      </c>
      <c r="S1315" s="2" t="s">
        <v>64</v>
      </c>
      <c r="T1315" s="2" t="s">
        <v>256</v>
      </c>
      <c r="U1315" s="2" t="s">
        <v>9679</v>
      </c>
      <c r="V1315" s="2" t="s">
        <v>312</v>
      </c>
      <c r="W1315" s="2" t="s">
        <v>6</v>
      </c>
      <c r="X1315" s="2" t="s">
        <v>6</v>
      </c>
      <c r="Y1315" s="2" t="s">
        <v>9680</v>
      </c>
      <c r="Z1315" s="2" t="s">
        <v>323</v>
      </c>
      <c r="AA1315" s="2" t="s">
        <v>14</v>
      </c>
      <c r="AD1315" s="2" t="s">
        <v>6917</v>
      </c>
      <c r="AE1315" s="2" t="s">
        <v>6918</v>
      </c>
      <c r="AF1315" s="2" t="s">
        <v>6919</v>
      </c>
    </row>
    <row r="1316" spans="1:32" ht="66.599999999999994" hidden="1">
      <c r="A1316" s="1">
        <f t="shared" si="21"/>
        <v>1315</v>
      </c>
      <c r="B1316" s="2" t="s">
        <v>6394</v>
      </c>
      <c r="C1316" s="2" t="s">
        <v>6485</v>
      </c>
      <c r="D1316" s="2" t="s">
        <v>6486</v>
      </c>
      <c r="E1316" s="2" t="s">
        <v>321</v>
      </c>
      <c r="F1316" s="2" t="s">
        <v>9665</v>
      </c>
      <c r="G1316" s="2">
        <v>2</v>
      </c>
      <c r="H1316" s="2">
        <v>2020</v>
      </c>
      <c r="I1316" s="2" t="s">
        <v>9666</v>
      </c>
      <c r="J1316" s="2">
        <v>41116138000138</v>
      </c>
      <c r="K1316" s="6" t="s">
        <v>9667</v>
      </c>
      <c r="L1316" s="2" t="s">
        <v>9681</v>
      </c>
      <c r="M1316" s="2" t="s">
        <v>9682</v>
      </c>
      <c r="N1316" s="2" t="s">
        <v>64</v>
      </c>
      <c r="O1316" s="2">
        <v>1</v>
      </c>
      <c r="P1316" s="3">
        <v>9275.74</v>
      </c>
      <c r="Q1316" s="3">
        <v>111308.88</v>
      </c>
      <c r="R1316" s="2" t="s">
        <v>174</v>
      </c>
      <c r="S1316" s="2" t="s">
        <v>64</v>
      </c>
      <c r="T1316" s="2" t="s">
        <v>16</v>
      </c>
      <c r="U1316" s="2" t="s">
        <v>9670</v>
      </c>
      <c r="V1316" s="2" t="s">
        <v>312</v>
      </c>
      <c r="W1316" s="2" t="s">
        <v>6</v>
      </c>
      <c r="X1316" s="2" t="s">
        <v>6</v>
      </c>
      <c r="Y1316" s="2" t="s">
        <v>2205</v>
      </c>
      <c r="Z1316" s="2" t="s">
        <v>323</v>
      </c>
      <c r="AA1316" s="2" t="s">
        <v>14</v>
      </c>
      <c r="AD1316" s="2" t="s">
        <v>6489</v>
      </c>
      <c r="AE1316" s="2" t="s">
        <v>6490</v>
      </c>
      <c r="AF1316" s="2" t="s">
        <v>6502</v>
      </c>
    </row>
    <row r="1317" spans="1:32" ht="79.8" hidden="1">
      <c r="A1317" s="1">
        <f t="shared" si="21"/>
        <v>1316</v>
      </c>
      <c r="B1317" s="2" t="s">
        <v>6394</v>
      </c>
      <c r="C1317" s="2" t="s">
        <v>6485</v>
      </c>
      <c r="D1317" s="2" t="s">
        <v>6486</v>
      </c>
      <c r="E1317" s="2" t="s">
        <v>321</v>
      </c>
      <c r="F1317" s="2" t="s">
        <v>9683</v>
      </c>
      <c r="G1317" s="2">
        <v>1</v>
      </c>
      <c r="H1317" s="2">
        <v>2020</v>
      </c>
      <c r="I1317" s="2" t="s">
        <v>9684</v>
      </c>
      <c r="J1317" s="2">
        <v>9198704000195</v>
      </c>
      <c r="K1317" s="6" t="s">
        <v>507</v>
      </c>
      <c r="L1317" s="2" t="s">
        <v>9685</v>
      </c>
      <c r="M1317" s="2" t="s">
        <v>9686</v>
      </c>
      <c r="N1317" s="2" t="s">
        <v>9687</v>
      </c>
      <c r="O1317" s="2">
        <v>20016.59</v>
      </c>
      <c r="P1317" s="3">
        <v>24.87</v>
      </c>
      <c r="Q1317" s="3">
        <v>497800.8</v>
      </c>
      <c r="R1317" s="2" t="s">
        <v>174</v>
      </c>
      <c r="S1317" s="2" t="s">
        <v>64</v>
      </c>
      <c r="T1317" s="2" t="s">
        <v>256</v>
      </c>
      <c r="U1317" s="2" t="s">
        <v>1231</v>
      </c>
      <c r="V1317" s="2" t="s">
        <v>312</v>
      </c>
      <c r="W1317" s="2" t="s">
        <v>6</v>
      </c>
      <c r="X1317" s="2" t="s">
        <v>6</v>
      </c>
      <c r="Y1317" s="2" t="s">
        <v>9688</v>
      </c>
      <c r="Z1317" s="2" t="s">
        <v>323</v>
      </c>
      <c r="AA1317" s="2" t="s">
        <v>14</v>
      </c>
      <c r="AD1317" s="2" t="s">
        <v>6489</v>
      </c>
      <c r="AE1317" s="2" t="s">
        <v>6490</v>
      </c>
      <c r="AF1317" s="2" t="s">
        <v>6502</v>
      </c>
    </row>
    <row r="1318" spans="1:32" ht="409.6" hidden="1">
      <c r="A1318" s="1">
        <f t="shared" si="21"/>
        <v>1317</v>
      </c>
      <c r="B1318" s="2" t="s">
        <v>6394</v>
      </c>
      <c r="C1318" s="2" t="s">
        <v>6395</v>
      </c>
      <c r="D1318" s="2" t="s">
        <v>6396</v>
      </c>
      <c r="E1318" s="2" t="s">
        <v>321</v>
      </c>
      <c r="F1318" s="2" t="s">
        <v>9689</v>
      </c>
      <c r="G1318" s="2">
        <v>17</v>
      </c>
      <c r="H1318" s="2">
        <v>2019</v>
      </c>
      <c r="I1318" s="2" t="s">
        <v>9690</v>
      </c>
      <c r="J1318" s="2">
        <v>2738552000127</v>
      </c>
      <c r="K1318" s="6" t="s">
        <v>9691</v>
      </c>
      <c r="L1318" s="2" t="s">
        <v>9692</v>
      </c>
      <c r="M1318" s="2" t="s">
        <v>9693</v>
      </c>
      <c r="N1318" s="2" t="s">
        <v>315</v>
      </c>
      <c r="O1318" s="2">
        <v>12</v>
      </c>
      <c r="P1318" s="3">
        <v>39189.56</v>
      </c>
      <c r="Q1318" s="3">
        <v>470274.72</v>
      </c>
      <c r="R1318" s="2" t="s">
        <v>174</v>
      </c>
      <c r="S1318" s="2" t="s">
        <v>64</v>
      </c>
      <c r="T1318" s="2" t="s">
        <v>256</v>
      </c>
      <c r="U1318" s="2" t="s">
        <v>9694</v>
      </c>
      <c r="V1318" s="2" t="s">
        <v>312</v>
      </c>
      <c r="W1318" s="2" t="s">
        <v>6</v>
      </c>
      <c r="X1318" s="2" t="s">
        <v>6</v>
      </c>
      <c r="Y1318" s="2" t="s">
        <v>9695</v>
      </c>
      <c r="Z1318" s="2" t="s">
        <v>323</v>
      </c>
      <c r="AA1318" s="2" t="s">
        <v>14</v>
      </c>
      <c r="AD1318" s="2" t="s">
        <v>6404</v>
      </c>
      <c r="AE1318" s="2" t="s">
        <v>6405</v>
      </c>
      <c r="AF1318" s="2" t="s">
        <v>6406</v>
      </c>
    </row>
    <row r="1319" spans="1:32" ht="93" hidden="1">
      <c r="A1319" s="1">
        <f t="shared" si="21"/>
        <v>1318</v>
      </c>
      <c r="B1319" s="2" t="s">
        <v>6394</v>
      </c>
      <c r="C1319" s="2" t="s">
        <v>9241</v>
      </c>
      <c r="D1319" s="2" t="s">
        <v>6912</v>
      </c>
      <c r="E1319" s="2" t="s">
        <v>321</v>
      </c>
      <c r="F1319" s="2" t="s">
        <v>9696</v>
      </c>
      <c r="G1319" s="2">
        <v>4</v>
      </c>
      <c r="H1319" s="2">
        <v>2019</v>
      </c>
      <c r="I1319" s="2" t="s">
        <v>9697</v>
      </c>
      <c r="J1319" s="2">
        <v>2150336000166</v>
      </c>
      <c r="K1319" s="6" t="s">
        <v>9698</v>
      </c>
      <c r="L1319" s="2" t="s">
        <v>9699</v>
      </c>
      <c r="M1319" s="2" t="s">
        <v>9700</v>
      </c>
      <c r="N1319" s="2" t="s">
        <v>9701</v>
      </c>
      <c r="O1319" s="2">
        <v>1</v>
      </c>
      <c r="P1319" s="3">
        <v>990639</v>
      </c>
      <c r="Q1319" s="3">
        <v>990639.4</v>
      </c>
      <c r="R1319" s="2" t="s">
        <v>17</v>
      </c>
      <c r="S1319" s="2" t="s">
        <v>64</v>
      </c>
      <c r="T1319" s="2" t="s">
        <v>242</v>
      </c>
      <c r="U1319" s="2" t="s">
        <v>9702</v>
      </c>
      <c r="V1319" s="2" t="s">
        <v>312</v>
      </c>
      <c r="W1319" s="2" t="s">
        <v>6</v>
      </c>
      <c r="X1319" s="2" t="s">
        <v>6</v>
      </c>
      <c r="Y1319" s="2" t="s">
        <v>9703</v>
      </c>
      <c r="Z1319" s="2" t="s">
        <v>359</v>
      </c>
      <c r="AA1319" s="2" t="s">
        <v>14</v>
      </c>
      <c r="AD1319" s="2" t="s">
        <v>6917</v>
      </c>
      <c r="AE1319" s="2" t="s">
        <v>6918</v>
      </c>
      <c r="AF1319" s="2" t="s">
        <v>6919</v>
      </c>
    </row>
    <row r="1320" spans="1:32" ht="79.8" hidden="1">
      <c r="A1320" s="1">
        <f t="shared" si="21"/>
        <v>1319</v>
      </c>
      <c r="B1320" s="2" t="s">
        <v>6394</v>
      </c>
      <c r="C1320" s="2" t="s">
        <v>6485</v>
      </c>
      <c r="D1320" s="2" t="s">
        <v>6486</v>
      </c>
      <c r="E1320" s="2" t="s">
        <v>321</v>
      </c>
      <c r="F1320" s="2" t="s">
        <v>9704</v>
      </c>
      <c r="G1320" s="2">
        <v>5</v>
      </c>
      <c r="H1320" s="2">
        <v>2016</v>
      </c>
      <c r="I1320" s="2" t="s">
        <v>9705</v>
      </c>
      <c r="J1320" s="2">
        <v>3935660000152</v>
      </c>
      <c r="K1320" s="6" t="s">
        <v>9706</v>
      </c>
      <c r="L1320" s="2" t="s">
        <v>9707</v>
      </c>
      <c r="M1320" s="2" t="s">
        <v>9707</v>
      </c>
      <c r="N1320" s="2" t="s">
        <v>428</v>
      </c>
      <c r="O1320" s="2">
        <v>1</v>
      </c>
      <c r="P1320" s="3">
        <v>514.35</v>
      </c>
      <c r="Q1320" s="3">
        <v>6172.2</v>
      </c>
      <c r="R1320" s="2" t="s">
        <v>174</v>
      </c>
      <c r="S1320" s="2" t="s">
        <v>64</v>
      </c>
      <c r="T1320" s="2" t="s">
        <v>9352</v>
      </c>
      <c r="U1320" s="2" t="s">
        <v>1417</v>
      </c>
      <c r="V1320" s="2" t="s">
        <v>469</v>
      </c>
      <c r="W1320" s="2" t="s">
        <v>6</v>
      </c>
      <c r="X1320" s="2" t="s">
        <v>6</v>
      </c>
      <c r="Y1320" s="2" t="s">
        <v>9708</v>
      </c>
      <c r="Z1320" s="2" t="s">
        <v>323</v>
      </c>
      <c r="AA1320" s="2" t="s">
        <v>14</v>
      </c>
      <c r="AD1320" s="2" t="s">
        <v>8040</v>
      </c>
      <c r="AE1320" s="2" t="s">
        <v>6490</v>
      </c>
      <c r="AF1320" s="2" t="s">
        <v>6491</v>
      </c>
    </row>
    <row r="1321" spans="1:32" ht="159" hidden="1">
      <c r="A1321" s="1">
        <f t="shared" si="21"/>
        <v>1320</v>
      </c>
      <c r="B1321" s="2" t="s">
        <v>6394</v>
      </c>
      <c r="C1321" s="2" t="s">
        <v>6395</v>
      </c>
      <c r="D1321" s="2" t="s">
        <v>6396</v>
      </c>
      <c r="E1321" s="2" t="s">
        <v>321</v>
      </c>
      <c r="F1321" s="2" t="s">
        <v>9709</v>
      </c>
      <c r="G1321" s="2">
        <v>45</v>
      </c>
      <c r="H1321" s="2">
        <v>2016</v>
      </c>
      <c r="I1321" s="2" t="s">
        <v>9710</v>
      </c>
      <c r="J1321" s="2">
        <v>78533312000158</v>
      </c>
      <c r="K1321" s="6" t="s">
        <v>9711</v>
      </c>
      <c r="L1321" s="2" t="s">
        <v>9712</v>
      </c>
      <c r="M1321" s="2" t="s">
        <v>9713</v>
      </c>
      <c r="N1321" s="2" t="s">
        <v>315</v>
      </c>
      <c r="O1321" s="2">
        <v>12</v>
      </c>
      <c r="P1321" s="3">
        <v>1012033.54</v>
      </c>
      <c r="Q1321" s="3">
        <v>13243632</v>
      </c>
      <c r="R1321" s="2" t="s">
        <v>174</v>
      </c>
      <c r="S1321" s="2" t="s">
        <v>64</v>
      </c>
      <c r="T1321" s="2" t="s">
        <v>256</v>
      </c>
      <c r="U1321" s="2" t="s">
        <v>9714</v>
      </c>
      <c r="V1321" s="2" t="s">
        <v>312</v>
      </c>
      <c r="W1321" s="2" t="s">
        <v>6</v>
      </c>
      <c r="X1321" s="2" t="s">
        <v>6</v>
      </c>
      <c r="Y1321" s="2" t="s">
        <v>9715</v>
      </c>
      <c r="Z1321" s="2" t="s">
        <v>323</v>
      </c>
      <c r="AA1321" s="2" t="s">
        <v>14</v>
      </c>
      <c r="AD1321" s="2" t="s">
        <v>6404</v>
      </c>
      <c r="AE1321" s="2" t="s">
        <v>6405</v>
      </c>
      <c r="AF1321" s="2" t="s">
        <v>6406</v>
      </c>
    </row>
    <row r="1322" spans="1:32" ht="53.4" hidden="1">
      <c r="A1322" s="1">
        <f t="shared" si="21"/>
        <v>1321</v>
      </c>
      <c r="B1322" s="2" t="s">
        <v>6394</v>
      </c>
      <c r="C1322" s="2" t="s">
        <v>6485</v>
      </c>
      <c r="D1322" s="2" t="s">
        <v>6486</v>
      </c>
      <c r="E1322" s="2" t="s">
        <v>321</v>
      </c>
      <c r="F1322" s="2" t="s">
        <v>9716</v>
      </c>
      <c r="G1322" s="2">
        <v>10</v>
      </c>
      <c r="H1322" s="2">
        <v>2017</v>
      </c>
      <c r="I1322" s="2" t="s">
        <v>648</v>
      </c>
      <c r="J1322" s="2">
        <v>9168704000142</v>
      </c>
      <c r="K1322" s="6" t="s">
        <v>9717</v>
      </c>
      <c r="L1322" s="2" t="s">
        <v>9718</v>
      </c>
      <c r="M1322" s="2" t="s">
        <v>9719</v>
      </c>
      <c r="N1322" s="2" t="s">
        <v>9720</v>
      </c>
      <c r="O1322" s="2">
        <v>1</v>
      </c>
      <c r="P1322" s="3">
        <v>833.34</v>
      </c>
      <c r="Q1322" s="3">
        <v>10000.08</v>
      </c>
      <c r="R1322" s="2" t="s">
        <v>174</v>
      </c>
      <c r="S1322" s="2" t="s">
        <v>64</v>
      </c>
      <c r="T1322" s="2" t="s">
        <v>54</v>
      </c>
      <c r="U1322" s="2" t="s">
        <v>71</v>
      </c>
      <c r="V1322" s="2" t="s">
        <v>312</v>
      </c>
      <c r="W1322" s="2" t="s">
        <v>6</v>
      </c>
      <c r="X1322" s="2" t="s">
        <v>6</v>
      </c>
      <c r="Y1322" s="2" t="s">
        <v>9721</v>
      </c>
      <c r="Z1322" s="2" t="s">
        <v>359</v>
      </c>
      <c r="AA1322" s="2" t="s">
        <v>14</v>
      </c>
      <c r="AD1322" s="2" t="s">
        <v>6489</v>
      </c>
      <c r="AE1322" s="2" t="s">
        <v>6490</v>
      </c>
      <c r="AF1322" s="2" t="s">
        <v>6502</v>
      </c>
    </row>
    <row r="1323" spans="1:32" ht="53.4" hidden="1">
      <c r="A1323" s="1">
        <f t="shared" si="21"/>
        <v>1322</v>
      </c>
      <c r="B1323" s="2" t="s">
        <v>6394</v>
      </c>
      <c r="C1323" s="2" t="s">
        <v>9241</v>
      </c>
      <c r="D1323" s="2" t="s">
        <v>6912</v>
      </c>
      <c r="E1323" s="2" t="s">
        <v>321</v>
      </c>
      <c r="F1323" s="2" t="s">
        <v>9722</v>
      </c>
      <c r="G1323" s="2">
        <v>5</v>
      </c>
      <c r="H1323" s="2">
        <v>2019</v>
      </c>
      <c r="I1323" s="2" t="s">
        <v>9723</v>
      </c>
      <c r="J1323" s="2">
        <v>1280003000199</v>
      </c>
      <c r="K1323" s="6" t="s">
        <v>9724</v>
      </c>
      <c r="L1323" s="2" t="s">
        <v>9725</v>
      </c>
      <c r="M1323" s="2" t="s">
        <v>9726</v>
      </c>
      <c r="N1323" s="2" t="s">
        <v>406</v>
      </c>
      <c r="O1323" s="2">
        <v>1</v>
      </c>
      <c r="P1323" s="3">
        <v>12875</v>
      </c>
      <c r="Q1323" s="3">
        <v>12875.4</v>
      </c>
      <c r="R1323" s="2" t="s">
        <v>17</v>
      </c>
      <c r="S1323" s="2" t="s">
        <v>64</v>
      </c>
      <c r="T1323" s="2" t="s">
        <v>242</v>
      </c>
      <c r="U1323" s="2" t="s">
        <v>9727</v>
      </c>
      <c r="V1323" s="2" t="s">
        <v>312</v>
      </c>
      <c r="W1323" s="2" t="s">
        <v>6</v>
      </c>
      <c r="X1323" s="2" t="s">
        <v>6</v>
      </c>
      <c r="Y1323" s="2" t="s">
        <v>9728</v>
      </c>
      <c r="Z1323" s="2" t="s">
        <v>359</v>
      </c>
      <c r="AA1323" s="2" t="s">
        <v>14</v>
      </c>
      <c r="AD1323" s="2" t="s">
        <v>6917</v>
      </c>
      <c r="AE1323" s="2" t="s">
        <v>6918</v>
      </c>
      <c r="AF1323" s="2" t="s">
        <v>6919</v>
      </c>
    </row>
    <row r="1324" spans="1:32" ht="53.4" hidden="1">
      <c r="A1324" s="1">
        <f t="shared" si="21"/>
        <v>1323</v>
      </c>
      <c r="B1324" s="2" t="s">
        <v>6394</v>
      </c>
      <c r="C1324" s="2" t="s">
        <v>6485</v>
      </c>
      <c r="D1324" s="2" t="s">
        <v>6486</v>
      </c>
      <c r="E1324" s="2" t="s">
        <v>321</v>
      </c>
      <c r="F1324" s="2" t="s">
        <v>9729</v>
      </c>
      <c r="G1324" s="2">
        <v>4</v>
      </c>
      <c r="H1324" s="2">
        <v>2020</v>
      </c>
      <c r="I1324" s="2" t="s">
        <v>9655</v>
      </c>
      <c r="J1324" s="2">
        <v>5340639000130</v>
      </c>
      <c r="K1324" s="6" t="s">
        <v>9730</v>
      </c>
      <c r="L1324" s="2" t="s">
        <v>9731</v>
      </c>
      <c r="M1324" s="2" t="s">
        <v>9732</v>
      </c>
      <c r="N1324" s="2" t="s">
        <v>428</v>
      </c>
      <c r="O1324" s="2">
        <v>1</v>
      </c>
      <c r="P1324" s="3">
        <v>0.01</v>
      </c>
      <c r="Q1324" s="3">
        <v>0.12</v>
      </c>
      <c r="R1324" s="2" t="s">
        <v>174</v>
      </c>
      <c r="S1324" s="2" t="s">
        <v>64</v>
      </c>
      <c r="T1324" s="2" t="s">
        <v>142</v>
      </c>
      <c r="U1324" s="2" t="s">
        <v>2238</v>
      </c>
      <c r="V1324" s="2" t="s">
        <v>312</v>
      </c>
      <c r="W1324" s="2" t="s">
        <v>6</v>
      </c>
      <c r="X1324" s="2" t="s">
        <v>6</v>
      </c>
      <c r="Y1324" s="2" t="s">
        <v>9733</v>
      </c>
      <c r="Z1324" s="2" t="s">
        <v>323</v>
      </c>
      <c r="AA1324" s="2" t="s">
        <v>14</v>
      </c>
      <c r="AD1324" s="2" t="s">
        <v>6489</v>
      </c>
      <c r="AE1324" s="2" t="s">
        <v>6490</v>
      </c>
      <c r="AF1324" s="2" t="s">
        <v>6502</v>
      </c>
    </row>
    <row r="1325" spans="1:32" ht="409.6" hidden="1">
      <c r="A1325" s="1">
        <f t="shared" si="21"/>
        <v>1324</v>
      </c>
      <c r="B1325" s="2" t="s">
        <v>6394</v>
      </c>
      <c r="C1325" s="2" t="s">
        <v>6395</v>
      </c>
      <c r="D1325" s="2" t="s">
        <v>6396</v>
      </c>
      <c r="E1325" s="2" t="s">
        <v>321</v>
      </c>
      <c r="F1325" s="2" t="s">
        <v>9734</v>
      </c>
      <c r="G1325" s="2">
        <v>47</v>
      </c>
      <c r="H1325" s="2">
        <v>2016</v>
      </c>
      <c r="I1325" s="2" t="s">
        <v>9710</v>
      </c>
      <c r="J1325" s="2">
        <v>78533312000158</v>
      </c>
      <c r="K1325" s="6" t="s">
        <v>9711</v>
      </c>
      <c r="L1325" s="2" t="s">
        <v>9735</v>
      </c>
      <c r="M1325" s="2" t="s">
        <v>9736</v>
      </c>
      <c r="N1325" s="2" t="s">
        <v>315</v>
      </c>
      <c r="O1325" s="2">
        <v>12</v>
      </c>
      <c r="P1325" s="3">
        <v>26999.68</v>
      </c>
      <c r="Q1325" s="3">
        <v>367127.03999999998</v>
      </c>
      <c r="R1325" s="2" t="s">
        <v>174</v>
      </c>
      <c r="S1325" s="2" t="s">
        <v>64</v>
      </c>
      <c r="T1325" s="2" t="s">
        <v>256</v>
      </c>
      <c r="U1325" s="2" t="s">
        <v>9714</v>
      </c>
      <c r="V1325" s="2" t="s">
        <v>312</v>
      </c>
      <c r="W1325" s="2" t="s">
        <v>6</v>
      </c>
      <c r="X1325" s="2" t="s">
        <v>6</v>
      </c>
      <c r="Y1325" s="2" t="s">
        <v>9737</v>
      </c>
      <c r="Z1325" s="2" t="s">
        <v>323</v>
      </c>
      <c r="AA1325" s="2" t="s">
        <v>14</v>
      </c>
      <c r="AD1325" s="2" t="s">
        <v>6404</v>
      </c>
      <c r="AE1325" s="2" t="s">
        <v>6405</v>
      </c>
      <c r="AF1325" s="2" t="s">
        <v>6406</v>
      </c>
    </row>
    <row r="1326" spans="1:32" ht="53.4" hidden="1">
      <c r="A1326" s="1">
        <f t="shared" si="21"/>
        <v>1325</v>
      </c>
      <c r="B1326" s="2" t="s">
        <v>6394</v>
      </c>
      <c r="C1326" s="2" t="s">
        <v>6485</v>
      </c>
      <c r="D1326" s="2" t="s">
        <v>6486</v>
      </c>
      <c r="E1326" s="2" t="s">
        <v>321</v>
      </c>
      <c r="F1326" s="2" t="s">
        <v>9729</v>
      </c>
      <c r="G1326" s="2">
        <v>4</v>
      </c>
      <c r="H1326" s="2">
        <v>2020</v>
      </c>
      <c r="I1326" s="2" t="s">
        <v>9655</v>
      </c>
      <c r="J1326" s="2">
        <v>5340639000130</v>
      </c>
      <c r="K1326" s="6" t="s">
        <v>9730</v>
      </c>
      <c r="L1326" s="2" t="s">
        <v>5104</v>
      </c>
      <c r="M1326" s="2" t="s">
        <v>9738</v>
      </c>
      <c r="N1326" s="2" t="s">
        <v>428</v>
      </c>
      <c r="O1326" s="2">
        <v>65308</v>
      </c>
      <c r="P1326" s="3">
        <v>4.6100000000000003</v>
      </c>
      <c r="Q1326" s="3">
        <v>301069.88</v>
      </c>
      <c r="R1326" s="2" t="s">
        <v>174</v>
      </c>
      <c r="S1326" s="2" t="s">
        <v>55</v>
      </c>
      <c r="T1326" s="2" t="s">
        <v>242</v>
      </c>
      <c r="U1326" s="2" t="s">
        <v>2238</v>
      </c>
      <c r="V1326" s="2" t="s">
        <v>312</v>
      </c>
      <c r="W1326" s="2" t="s">
        <v>6</v>
      </c>
      <c r="X1326" s="2" t="s">
        <v>6</v>
      </c>
      <c r="Y1326" s="2" t="s">
        <v>9739</v>
      </c>
      <c r="Z1326" s="2" t="s">
        <v>323</v>
      </c>
      <c r="AA1326" s="2" t="s">
        <v>14</v>
      </c>
      <c r="AD1326" s="2" t="s">
        <v>6489</v>
      </c>
      <c r="AE1326" s="2" t="s">
        <v>6490</v>
      </c>
      <c r="AF1326" s="2" t="s">
        <v>6502</v>
      </c>
    </row>
    <row r="1327" spans="1:32" ht="53.4" hidden="1">
      <c r="A1327" s="1">
        <f t="shared" si="21"/>
        <v>1326</v>
      </c>
      <c r="B1327" s="2" t="s">
        <v>6394</v>
      </c>
      <c r="C1327" s="2" t="s">
        <v>6485</v>
      </c>
      <c r="D1327" s="2" t="s">
        <v>6486</v>
      </c>
      <c r="E1327" s="2" t="s">
        <v>321</v>
      </c>
      <c r="F1327" s="2" t="s">
        <v>9729</v>
      </c>
      <c r="G1327" s="2">
        <v>4</v>
      </c>
      <c r="H1327" s="2">
        <v>2020</v>
      </c>
      <c r="I1327" s="2" t="s">
        <v>9655</v>
      </c>
      <c r="J1327" s="2">
        <v>5340639000130</v>
      </c>
      <c r="K1327" s="6" t="s">
        <v>9730</v>
      </c>
      <c r="L1327" s="2" t="s">
        <v>5104</v>
      </c>
      <c r="M1327" s="2" t="s">
        <v>9740</v>
      </c>
      <c r="N1327" s="2" t="s">
        <v>428</v>
      </c>
      <c r="O1327" s="2">
        <v>10885</v>
      </c>
      <c r="P1327" s="3">
        <v>3.52</v>
      </c>
      <c r="Q1327" s="3">
        <v>38315.199999999997</v>
      </c>
      <c r="R1327" s="2" t="s">
        <v>174</v>
      </c>
      <c r="S1327" s="2" t="s">
        <v>55</v>
      </c>
      <c r="T1327" s="2" t="s">
        <v>242</v>
      </c>
      <c r="U1327" s="2" t="s">
        <v>2238</v>
      </c>
      <c r="V1327" s="2" t="s">
        <v>312</v>
      </c>
      <c r="W1327" s="2" t="s">
        <v>6</v>
      </c>
      <c r="X1327" s="2" t="s">
        <v>6</v>
      </c>
      <c r="Y1327" s="2" t="s">
        <v>9741</v>
      </c>
      <c r="Z1327" s="2" t="s">
        <v>323</v>
      </c>
      <c r="AA1327" s="2" t="s">
        <v>14</v>
      </c>
      <c r="AD1327" s="2" t="s">
        <v>6489</v>
      </c>
      <c r="AE1327" s="2" t="s">
        <v>6490</v>
      </c>
      <c r="AF1327" s="2" t="s">
        <v>6502</v>
      </c>
    </row>
    <row r="1328" spans="1:32" ht="53.4" hidden="1">
      <c r="A1328" s="1">
        <f t="shared" si="21"/>
        <v>1327</v>
      </c>
      <c r="B1328" s="2" t="s">
        <v>6394</v>
      </c>
      <c r="C1328" s="2" t="s">
        <v>6485</v>
      </c>
      <c r="D1328" s="2" t="s">
        <v>6486</v>
      </c>
      <c r="E1328" s="2" t="s">
        <v>321</v>
      </c>
      <c r="F1328" s="2" t="s">
        <v>9729</v>
      </c>
      <c r="G1328" s="2">
        <v>4</v>
      </c>
      <c r="H1328" s="2">
        <v>2020</v>
      </c>
      <c r="I1328" s="2" t="s">
        <v>9655</v>
      </c>
      <c r="J1328" s="2">
        <v>5340639000130</v>
      </c>
      <c r="K1328" s="6" t="s">
        <v>9730</v>
      </c>
      <c r="L1328" s="2" t="s">
        <v>5104</v>
      </c>
      <c r="M1328" s="2" t="s">
        <v>9742</v>
      </c>
      <c r="N1328" s="2" t="s">
        <v>428</v>
      </c>
      <c r="O1328" s="2">
        <v>39585</v>
      </c>
      <c r="P1328" s="3">
        <v>3.97</v>
      </c>
      <c r="Q1328" s="3">
        <v>157152.45000000001</v>
      </c>
      <c r="R1328" s="2" t="s">
        <v>174</v>
      </c>
      <c r="S1328" s="2" t="s">
        <v>55</v>
      </c>
      <c r="T1328" s="2" t="s">
        <v>242</v>
      </c>
      <c r="U1328" s="2" t="s">
        <v>2238</v>
      </c>
      <c r="V1328" s="2" t="s">
        <v>312</v>
      </c>
      <c r="W1328" s="2" t="s">
        <v>6</v>
      </c>
      <c r="X1328" s="2" t="s">
        <v>6</v>
      </c>
      <c r="Y1328" s="2" t="s">
        <v>9741</v>
      </c>
      <c r="Z1328" s="2" t="s">
        <v>323</v>
      </c>
      <c r="AA1328" s="2" t="s">
        <v>14</v>
      </c>
      <c r="AD1328" s="2" t="s">
        <v>6489</v>
      </c>
      <c r="AE1328" s="2" t="s">
        <v>6490</v>
      </c>
      <c r="AF1328" s="2" t="s">
        <v>6502</v>
      </c>
    </row>
    <row r="1329" spans="1:32" ht="53.4" hidden="1">
      <c r="A1329" s="1">
        <f t="shared" si="21"/>
        <v>1328</v>
      </c>
      <c r="B1329" s="2" t="s">
        <v>6394</v>
      </c>
      <c r="C1329" s="2" t="s">
        <v>6485</v>
      </c>
      <c r="D1329" s="2" t="s">
        <v>6486</v>
      </c>
      <c r="E1329" s="2" t="s">
        <v>321</v>
      </c>
      <c r="F1329" s="2" t="s">
        <v>9743</v>
      </c>
      <c r="G1329" s="2">
        <v>17</v>
      </c>
      <c r="H1329" s="2">
        <v>2019</v>
      </c>
      <c r="I1329" s="2" t="s">
        <v>9628</v>
      </c>
      <c r="J1329" s="2">
        <v>17570975000158</v>
      </c>
      <c r="K1329" s="6" t="s">
        <v>9744</v>
      </c>
      <c r="L1329" s="2" t="s">
        <v>9745</v>
      </c>
      <c r="M1329" s="2" t="s">
        <v>9745</v>
      </c>
      <c r="N1329" s="2" t="s">
        <v>2097</v>
      </c>
      <c r="O1329" s="2">
        <v>1</v>
      </c>
      <c r="P1329" s="3">
        <v>6680.61</v>
      </c>
      <c r="Q1329" s="3">
        <v>80167.320000000007</v>
      </c>
      <c r="R1329" s="2" t="s">
        <v>174</v>
      </c>
      <c r="S1329" s="2" t="s">
        <v>64</v>
      </c>
      <c r="T1329" s="2" t="s">
        <v>256</v>
      </c>
      <c r="U1329" s="2" t="s">
        <v>9746</v>
      </c>
      <c r="V1329" s="2" t="s">
        <v>312</v>
      </c>
      <c r="W1329" s="2" t="s">
        <v>6</v>
      </c>
      <c r="X1329" s="2" t="s">
        <v>6</v>
      </c>
      <c r="Y1329" s="2" t="s">
        <v>9747</v>
      </c>
      <c r="Z1329" s="2" t="s">
        <v>323</v>
      </c>
      <c r="AA1329" s="2" t="s">
        <v>14</v>
      </c>
      <c r="AD1329" s="2" t="s">
        <v>6489</v>
      </c>
      <c r="AE1329" s="2" t="s">
        <v>6490</v>
      </c>
      <c r="AF1329" s="2" t="s">
        <v>6502</v>
      </c>
    </row>
    <row r="1330" spans="1:32" ht="145.80000000000001" hidden="1">
      <c r="A1330" s="1">
        <f t="shared" si="21"/>
        <v>1329</v>
      </c>
      <c r="B1330" s="2" t="s">
        <v>6394</v>
      </c>
      <c r="C1330" s="2" t="s">
        <v>6395</v>
      </c>
      <c r="D1330" s="2" t="s">
        <v>6396</v>
      </c>
      <c r="E1330" s="2" t="s">
        <v>321</v>
      </c>
      <c r="F1330" s="2" t="s">
        <v>9748</v>
      </c>
      <c r="G1330" s="2">
        <v>51</v>
      </c>
      <c r="H1330" s="2">
        <v>2016</v>
      </c>
      <c r="I1330" s="2" t="s">
        <v>4827</v>
      </c>
      <c r="J1330" s="2">
        <v>78533312000158</v>
      </c>
      <c r="K1330" s="6" t="s">
        <v>9711</v>
      </c>
      <c r="L1330" s="2" t="s">
        <v>9735</v>
      </c>
      <c r="M1330" s="2" t="s">
        <v>9736</v>
      </c>
      <c r="N1330" s="2" t="s">
        <v>315</v>
      </c>
      <c r="O1330" s="2">
        <v>12</v>
      </c>
      <c r="P1330" s="3">
        <v>26741.67</v>
      </c>
      <c r="Q1330" s="3">
        <v>360968.64</v>
      </c>
      <c r="R1330" s="2" t="s">
        <v>174</v>
      </c>
      <c r="S1330" s="2" t="s">
        <v>64</v>
      </c>
      <c r="T1330" s="2" t="s">
        <v>256</v>
      </c>
      <c r="U1330" s="2" t="s">
        <v>9714</v>
      </c>
      <c r="V1330" s="2" t="s">
        <v>312</v>
      </c>
      <c r="W1330" s="2" t="s">
        <v>6</v>
      </c>
      <c r="X1330" s="2" t="s">
        <v>6</v>
      </c>
      <c r="Y1330" s="2" t="s">
        <v>9749</v>
      </c>
      <c r="Z1330" s="2" t="s">
        <v>323</v>
      </c>
      <c r="AA1330" s="2" t="s">
        <v>14</v>
      </c>
      <c r="AD1330" s="2" t="s">
        <v>6404</v>
      </c>
      <c r="AE1330" s="2" t="s">
        <v>6405</v>
      </c>
      <c r="AF1330" s="2" t="s">
        <v>6406</v>
      </c>
    </row>
    <row r="1331" spans="1:32" ht="53.4" hidden="1">
      <c r="A1331" s="1">
        <f t="shared" si="21"/>
        <v>1330</v>
      </c>
      <c r="B1331" s="2" t="s">
        <v>6394</v>
      </c>
      <c r="C1331" s="2" t="s">
        <v>6485</v>
      </c>
      <c r="D1331" s="2" t="s">
        <v>6486</v>
      </c>
      <c r="E1331" s="2" t="s">
        <v>321</v>
      </c>
      <c r="F1331" s="2" t="s">
        <v>9750</v>
      </c>
      <c r="G1331" s="2">
        <v>9</v>
      </c>
      <c r="H1331" s="2">
        <v>2015</v>
      </c>
      <c r="I1331" s="2" t="s">
        <v>9751</v>
      </c>
      <c r="J1331" s="2">
        <v>12272084000100</v>
      </c>
      <c r="K1331" s="6" t="s">
        <v>9752</v>
      </c>
      <c r="L1331" s="2" t="s">
        <v>1102</v>
      </c>
      <c r="M1331" s="2" t="s">
        <v>2103</v>
      </c>
      <c r="N1331" s="2" t="s">
        <v>9720</v>
      </c>
      <c r="O1331" s="2">
        <v>780000</v>
      </c>
      <c r="P1331" s="3">
        <v>0.8</v>
      </c>
      <c r="Q1331" s="3">
        <v>624000</v>
      </c>
      <c r="R1331" s="2" t="s">
        <v>174</v>
      </c>
      <c r="S1331" s="2" t="s">
        <v>64</v>
      </c>
      <c r="T1331" s="2" t="s">
        <v>113</v>
      </c>
      <c r="U1331" s="2" t="s">
        <v>663</v>
      </c>
      <c r="V1331" s="2" t="s">
        <v>360</v>
      </c>
      <c r="W1331" s="2" t="s">
        <v>6</v>
      </c>
      <c r="X1331" s="2" t="s">
        <v>6</v>
      </c>
      <c r="Y1331" s="2" t="s">
        <v>9753</v>
      </c>
      <c r="Z1331" s="2" t="s">
        <v>310</v>
      </c>
      <c r="AA1331" s="2" t="s">
        <v>14</v>
      </c>
      <c r="AD1331" s="2" t="s">
        <v>6489</v>
      </c>
      <c r="AE1331" s="2" t="s">
        <v>6490</v>
      </c>
      <c r="AF1331" s="2" t="s">
        <v>6502</v>
      </c>
    </row>
    <row r="1332" spans="1:32" ht="409.6" hidden="1">
      <c r="A1332" s="1">
        <f t="shared" si="21"/>
        <v>1331</v>
      </c>
      <c r="B1332" s="2" t="s">
        <v>6394</v>
      </c>
      <c r="C1332" s="2" t="s">
        <v>6395</v>
      </c>
      <c r="D1332" s="2" t="s">
        <v>6396</v>
      </c>
      <c r="E1332" s="2" t="s">
        <v>321</v>
      </c>
      <c r="F1332" s="2" t="s">
        <v>9754</v>
      </c>
      <c r="G1332" s="2">
        <v>46</v>
      </c>
      <c r="H1332" s="2">
        <v>2016</v>
      </c>
      <c r="I1332" s="2" t="s">
        <v>4827</v>
      </c>
      <c r="J1332" s="2">
        <v>78533312000158</v>
      </c>
      <c r="K1332" s="6" t="s">
        <v>9711</v>
      </c>
      <c r="L1332" s="2" t="s">
        <v>9735</v>
      </c>
      <c r="M1332" s="2" t="s">
        <v>9736</v>
      </c>
      <c r="N1332" s="2" t="s">
        <v>315</v>
      </c>
      <c r="O1332" s="2">
        <v>12</v>
      </c>
      <c r="P1332" s="3">
        <v>327483.84000000003</v>
      </c>
      <c r="Q1332" s="3">
        <v>463304.4</v>
      </c>
      <c r="R1332" s="2" t="s">
        <v>174</v>
      </c>
      <c r="S1332" s="2" t="s">
        <v>64</v>
      </c>
      <c r="T1332" s="2" t="s">
        <v>256</v>
      </c>
      <c r="U1332" s="2" t="s">
        <v>9714</v>
      </c>
      <c r="V1332" s="2" t="s">
        <v>312</v>
      </c>
      <c r="W1332" s="2" t="s">
        <v>6</v>
      </c>
      <c r="X1332" s="2" t="s">
        <v>6</v>
      </c>
      <c r="Y1332" s="2" t="s">
        <v>9737</v>
      </c>
      <c r="Z1332" s="2" t="s">
        <v>323</v>
      </c>
      <c r="AA1332" s="2" t="s">
        <v>14</v>
      </c>
      <c r="AD1332" s="2" t="s">
        <v>6404</v>
      </c>
      <c r="AE1332" s="2" t="s">
        <v>6405</v>
      </c>
      <c r="AF1332" s="2" t="s">
        <v>6406</v>
      </c>
    </row>
    <row r="1333" spans="1:32" ht="409.6" hidden="1">
      <c r="A1333" s="1">
        <f t="shared" si="21"/>
        <v>1332</v>
      </c>
      <c r="B1333" s="2" t="s">
        <v>6394</v>
      </c>
      <c r="C1333" s="2" t="s">
        <v>6395</v>
      </c>
      <c r="D1333" s="2" t="s">
        <v>6396</v>
      </c>
      <c r="E1333" s="2" t="s">
        <v>321</v>
      </c>
      <c r="F1333" s="2" t="s">
        <v>9755</v>
      </c>
      <c r="G1333" s="2">
        <v>53</v>
      </c>
      <c r="H1333" s="2">
        <v>2016</v>
      </c>
      <c r="I1333" s="2" t="s">
        <v>4827</v>
      </c>
      <c r="J1333" s="2">
        <v>78533312000158</v>
      </c>
      <c r="K1333" s="6" t="s">
        <v>9711</v>
      </c>
      <c r="L1333" s="2" t="s">
        <v>9735</v>
      </c>
      <c r="M1333" s="2" t="s">
        <v>9756</v>
      </c>
      <c r="N1333" s="2" t="s">
        <v>315</v>
      </c>
      <c r="O1333" s="2">
        <v>12</v>
      </c>
      <c r="P1333" s="3">
        <v>27555.52</v>
      </c>
      <c r="Q1333" s="3">
        <v>376090.56</v>
      </c>
      <c r="R1333" s="2" t="s">
        <v>174</v>
      </c>
      <c r="S1333" s="2" t="s">
        <v>64</v>
      </c>
      <c r="T1333" s="2" t="s">
        <v>256</v>
      </c>
      <c r="U1333" s="2" t="s">
        <v>9714</v>
      </c>
      <c r="V1333" s="2" t="s">
        <v>312</v>
      </c>
      <c r="W1333" s="2" t="s">
        <v>6</v>
      </c>
      <c r="X1333" s="2" t="s">
        <v>6</v>
      </c>
      <c r="Y1333" s="2" t="s">
        <v>9737</v>
      </c>
      <c r="Z1333" s="2" t="s">
        <v>323</v>
      </c>
      <c r="AA1333" s="2" t="s">
        <v>14</v>
      </c>
      <c r="AD1333" s="2" t="s">
        <v>6404</v>
      </c>
      <c r="AE1333" s="2" t="s">
        <v>6405</v>
      </c>
      <c r="AF1333" s="2" t="s">
        <v>6406</v>
      </c>
    </row>
    <row r="1334" spans="1:32" ht="53.4" hidden="1">
      <c r="A1334" s="1">
        <f t="shared" si="21"/>
        <v>1333</v>
      </c>
      <c r="B1334" s="2" t="s">
        <v>6394</v>
      </c>
      <c r="C1334" s="2" t="s">
        <v>9241</v>
      </c>
      <c r="D1334" s="2" t="s">
        <v>6912</v>
      </c>
      <c r="E1334" s="2" t="s">
        <v>321</v>
      </c>
      <c r="F1334" s="2" t="s">
        <v>9757</v>
      </c>
      <c r="G1334" s="2">
        <v>16</v>
      </c>
      <c r="H1334" s="2">
        <v>2017</v>
      </c>
      <c r="I1334" s="2" t="s">
        <v>9758</v>
      </c>
      <c r="J1334" s="2">
        <v>33050071000158</v>
      </c>
      <c r="K1334" s="6" t="s">
        <v>9759</v>
      </c>
      <c r="L1334" s="2" t="s">
        <v>9760</v>
      </c>
      <c r="M1334" s="2" t="s">
        <v>9761</v>
      </c>
      <c r="N1334" s="2" t="s">
        <v>428</v>
      </c>
      <c r="O1334" s="2">
        <v>1</v>
      </c>
      <c r="P1334" s="3">
        <v>90000</v>
      </c>
      <c r="Q1334" s="3">
        <v>90000</v>
      </c>
      <c r="R1334" s="2" t="s">
        <v>174</v>
      </c>
      <c r="S1334" s="2" t="s">
        <v>64</v>
      </c>
      <c r="T1334" s="2" t="s">
        <v>242</v>
      </c>
      <c r="U1334" s="2" t="s">
        <v>9762</v>
      </c>
      <c r="V1334" s="2" t="s">
        <v>312</v>
      </c>
      <c r="W1334" s="2" t="s">
        <v>6</v>
      </c>
      <c r="X1334" s="2" t="s">
        <v>6</v>
      </c>
      <c r="Y1334" s="2" t="s">
        <v>9728</v>
      </c>
      <c r="Z1334" s="2" t="s">
        <v>310</v>
      </c>
      <c r="AA1334" s="2" t="s">
        <v>14</v>
      </c>
      <c r="AD1334" s="2" t="s">
        <v>6917</v>
      </c>
      <c r="AE1334" s="2" t="s">
        <v>6918</v>
      </c>
      <c r="AF1334" s="2" t="s">
        <v>6919</v>
      </c>
    </row>
    <row r="1335" spans="1:32" ht="53.4" hidden="1">
      <c r="A1335" s="1">
        <f t="shared" si="21"/>
        <v>1334</v>
      </c>
      <c r="B1335" s="2" t="s">
        <v>6394</v>
      </c>
      <c r="C1335" s="2" t="s">
        <v>6485</v>
      </c>
      <c r="D1335" s="2" t="s">
        <v>6486</v>
      </c>
      <c r="E1335" s="2" t="s">
        <v>321</v>
      </c>
      <c r="F1335" s="2" t="s">
        <v>9763</v>
      </c>
      <c r="G1335" s="2">
        <v>10</v>
      </c>
      <c r="H1335" s="2">
        <v>2017</v>
      </c>
      <c r="I1335" s="2" t="s">
        <v>9764</v>
      </c>
      <c r="J1335" s="2">
        <v>12294708000181</v>
      </c>
      <c r="K1335" s="6" t="s">
        <v>9765</v>
      </c>
      <c r="L1335" s="2" t="s">
        <v>9766</v>
      </c>
      <c r="M1335" s="2" t="s">
        <v>9766</v>
      </c>
      <c r="N1335" s="2" t="s">
        <v>428</v>
      </c>
      <c r="O1335" s="2">
        <v>4000</v>
      </c>
      <c r="P1335" s="3">
        <v>24.93</v>
      </c>
      <c r="Q1335" s="3">
        <v>99720</v>
      </c>
      <c r="R1335" s="2" t="s">
        <v>174</v>
      </c>
      <c r="S1335" s="2" t="s">
        <v>55</v>
      </c>
      <c r="T1335" s="2" t="s">
        <v>242</v>
      </c>
      <c r="U1335" s="2" t="s">
        <v>616</v>
      </c>
      <c r="V1335" s="2" t="s">
        <v>360</v>
      </c>
      <c r="W1335" s="2" t="s">
        <v>6</v>
      </c>
      <c r="X1335" s="2" t="s">
        <v>6</v>
      </c>
      <c r="Y1335" s="2" t="s">
        <v>9753</v>
      </c>
      <c r="Z1335" s="2" t="s">
        <v>359</v>
      </c>
      <c r="AA1335" s="2" t="s">
        <v>14</v>
      </c>
      <c r="AD1335" s="2" t="s">
        <v>6489</v>
      </c>
      <c r="AE1335" s="2" t="s">
        <v>6490</v>
      </c>
      <c r="AF1335" s="2" t="s">
        <v>6502</v>
      </c>
    </row>
    <row r="1336" spans="1:32" ht="53.4" hidden="1">
      <c r="A1336" s="1">
        <f t="shared" si="21"/>
        <v>1335</v>
      </c>
      <c r="B1336" s="2" t="s">
        <v>6394</v>
      </c>
      <c r="C1336" s="2" t="s">
        <v>9241</v>
      </c>
      <c r="D1336" s="2" t="s">
        <v>6912</v>
      </c>
      <c r="E1336" s="2" t="s">
        <v>321</v>
      </c>
      <c r="F1336" s="2" t="s">
        <v>9767</v>
      </c>
      <c r="G1336" s="2">
        <v>17</v>
      </c>
      <c r="H1336" s="2">
        <v>2017</v>
      </c>
      <c r="I1336" s="2" t="s">
        <v>9758</v>
      </c>
      <c r="J1336" s="2">
        <v>33050071000158</v>
      </c>
      <c r="K1336" s="6" t="s">
        <v>9759</v>
      </c>
      <c r="L1336" s="2" t="s">
        <v>9768</v>
      </c>
      <c r="M1336" s="2" t="s">
        <v>9761</v>
      </c>
      <c r="N1336" s="2" t="s">
        <v>406</v>
      </c>
      <c r="O1336" s="2">
        <v>1</v>
      </c>
      <c r="P1336" s="3">
        <v>180000</v>
      </c>
      <c r="Q1336" s="3">
        <v>180000</v>
      </c>
      <c r="R1336" s="2" t="s">
        <v>174</v>
      </c>
      <c r="S1336" s="2" t="s">
        <v>64</v>
      </c>
      <c r="T1336" s="2" t="s">
        <v>125</v>
      </c>
      <c r="U1336" s="2" t="s">
        <v>9769</v>
      </c>
      <c r="V1336" s="2" t="s">
        <v>312</v>
      </c>
      <c r="W1336" s="2" t="s">
        <v>6</v>
      </c>
      <c r="X1336" s="2" t="s">
        <v>6</v>
      </c>
      <c r="Y1336" s="2" t="s">
        <v>9728</v>
      </c>
      <c r="Z1336" s="2" t="s">
        <v>310</v>
      </c>
      <c r="AA1336" s="2" t="s">
        <v>14</v>
      </c>
      <c r="AD1336" s="2" t="s">
        <v>6917</v>
      </c>
      <c r="AE1336" s="2" t="s">
        <v>6918</v>
      </c>
      <c r="AF1336" s="2" t="s">
        <v>6919</v>
      </c>
    </row>
    <row r="1337" spans="1:32" ht="343.8" hidden="1">
      <c r="A1337" s="1">
        <f t="shared" si="21"/>
        <v>1336</v>
      </c>
      <c r="B1337" s="2" t="s">
        <v>6394</v>
      </c>
      <c r="C1337" s="2" t="s">
        <v>6485</v>
      </c>
      <c r="D1337" s="2" t="s">
        <v>6486</v>
      </c>
      <c r="E1337" s="2" t="s">
        <v>321</v>
      </c>
      <c r="F1337" s="2" t="s">
        <v>9770</v>
      </c>
      <c r="G1337" s="2">
        <v>2</v>
      </c>
      <c r="H1337" s="2">
        <v>2018</v>
      </c>
      <c r="I1337" s="2" t="s">
        <v>9771</v>
      </c>
      <c r="J1337" s="2">
        <v>37979739000105</v>
      </c>
      <c r="K1337" s="6" t="s">
        <v>9772</v>
      </c>
      <c r="L1337" s="2" t="s">
        <v>9773</v>
      </c>
      <c r="M1337" s="2" t="s">
        <v>9773</v>
      </c>
      <c r="N1337" s="2" t="s">
        <v>428</v>
      </c>
      <c r="O1337" s="2">
        <v>348</v>
      </c>
      <c r="P1337" s="3">
        <v>1030.57</v>
      </c>
      <c r="Q1337" s="3">
        <v>358638.36</v>
      </c>
      <c r="R1337" s="2" t="s">
        <v>174</v>
      </c>
      <c r="S1337" s="2" t="s">
        <v>64</v>
      </c>
      <c r="T1337" s="2" t="s">
        <v>142</v>
      </c>
      <c r="U1337" s="2" t="s">
        <v>9373</v>
      </c>
      <c r="V1337" s="2" t="s">
        <v>312</v>
      </c>
      <c r="W1337" s="2" t="s">
        <v>6</v>
      </c>
      <c r="X1337" s="2" t="s">
        <v>6</v>
      </c>
      <c r="Y1337" s="2" t="s">
        <v>9774</v>
      </c>
      <c r="Z1337" s="2" t="s">
        <v>323</v>
      </c>
      <c r="AA1337" s="2" t="s">
        <v>657</v>
      </c>
      <c r="AB1337" s="2">
        <v>200384</v>
      </c>
      <c r="AC1337" s="2" t="s">
        <v>9775</v>
      </c>
      <c r="AD1337" s="2" t="s">
        <v>6489</v>
      </c>
      <c r="AE1337" s="2" t="s">
        <v>6490</v>
      </c>
      <c r="AF1337" s="2" t="s">
        <v>6502</v>
      </c>
    </row>
    <row r="1338" spans="1:32" ht="172.2" hidden="1">
      <c r="A1338" s="1">
        <f t="shared" si="21"/>
        <v>1337</v>
      </c>
      <c r="B1338" s="2" t="s">
        <v>6394</v>
      </c>
      <c r="C1338" s="2" t="s">
        <v>9241</v>
      </c>
      <c r="D1338" s="2" t="s">
        <v>6912</v>
      </c>
      <c r="E1338" s="2" t="s">
        <v>321</v>
      </c>
      <c r="F1338" s="2" t="s">
        <v>9776</v>
      </c>
      <c r="G1338" s="2">
        <v>11</v>
      </c>
      <c r="H1338" s="2">
        <v>2020</v>
      </c>
      <c r="I1338" s="2" t="s">
        <v>9777</v>
      </c>
      <c r="J1338" s="2">
        <v>5969071000110</v>
      </c>
      <c r="K1338" s="6" t="s">
        <v>9778</v>
      </c>
      <c r="L1338" s="2" t="s">
        <v>9779</v>
      </c>
      <c r="M1338" s="2" t="s">
        <v>9780</v>
      </c>
      <c r="N1338" s="2" t="s">
        <v>9781</v>
      </c>
      <c r="O1338" s="2">
        <v>57</v>
      </c>
      <c r="P1338" s="3">
        <v>73818</v>
      </c>
      <c r="Q1338" s="3">
        <v>4207643.76</v>
      </c>
      <c r="R1338" s="2" t="s">
        <v>174</v>
      </c>
      <c r="S1338" s="2" t="s">
        <v>64</v>
      </c>
      <c r="T1338" s="2" t="s">
        <v>256</v>
      </c>
      <c r="U1338" s="2" t="s">
        <v>9782</v>
      </c>
      <c r="V1338" s="2" t="s">
        <v>312</v>
      </c>
      <c r="W1338" s="2" t="s">
        <v>6</v>
      </c>
      <c r="X1338" s="2" t="s">
        <v>6</v>
      </c>
      <c r="Y1338" s="2" t="s">
        <v>9728</v>
      </c>
      <c r="Z1338" s="2" t="s">
        <v>323</v>
      </c>
      <c r="AA1338" s="2" t="s">
        <v>14</v>
      </c>
      <c r="AD1338" s="2" t="s">
        <v>6917</v>
      </c>
      <c r="AE1338" s="2" t="s">
        <v>6918</v>
      </c>
      <c r="AF1338" s="2" t="s">
        <v>6919</v>
      </c>
    </row>
    <row r="1339" spans="1:32" ht="409.6" hidden="1">
      <c r="A1339" s="1">
        <f t="shared" si="21"/>
        <v>1338</v>
      </c>
      <c r="B1339" s="2" t="s">
        <v>6394</v>
      </c>
      <c r="C1339" s="2" t="s">
        <v>6395</v>
      </c>
      <c r="D1339" s="2" t="s">
        <v>6396</v>
      </c>
      <c r="E1339" s="2" t="s">
        <v>321</v>
      </c>
      <c r="F1339" s="2" t="s">
        <v>9783</v>
      </c>
      <c r="G1339" s="2">
        <v>55</v>
      </c>
      <c r="H1339" s="2">
        <v>2016</v>
      </c>
      <c r="I1339" s="2" t="s">
        <v>4827</v>
      </c>
      <c r="J1339" s="2">
        <v>78533312000158</v>
      </c>
      <c r="K1339" s="6" t="s">
        <v>9711</v>
      </c>
      <c r="L1339" s="2" t="s">
        <v>9735</v>
      </c>
      <c r="M1339" s="2" t="s">
        <v>9784</v>
      </c>
      <c r="N1339" s="2" t="s">
        <v>315</v>
      </c>
      <c r="O1339" s="2">
        <v>12</v>
      </c>
      <c r="P1339" s="3">
        <v>23792.65</v>
      </c>
      <c r="Q1339" s="3">
        <v>370612.8</v>
      </c>
      <c r="R1339" s="2" t="s">
        <v>174</v>
      </c>
      <c r="S1339" s="2" t="s">
        <v>64</v>
      </c>
      <c r="T1339" s="2" t="s">
        <v>256</v>
      </c>
      <c r="U1339" s="2" t="s">
        <v>9714</v>
      </c>
      <c r="V1339" s="2" t="s">
        <v>312</v>
      </c>
      <c r="W1339" s="2" t="s">
        <v>6</v>
      </c>
      <c r="X1339" s="2" t="s">
        <v>6</v>
      </c>
      <c r="Y1339" s="2" t="s">
        <v>9737</v>
      </c>
      <c r="Z1339" s="2" t="s">
        <v>323</v>
      </c>
      <c r="AA1339" s="2" t="s">
        <v>14</v>
      </c>
      <c r="AD1339" s="2" t="s">
        <v>6404</v>
      </c>
      <c r="AE1339" s="2" t="s">
        <v>6405</v>
      </c>
      <c r="AF1339" s="2" t="s">
        <v>6406</v>
      </c>
    </row>
    <row r="1340" spans="1:32" ht="106.2" hidden="1">
      <c r="A1340" s="1">
        <f t="shared" si="21"/>
        <v>1339</v>
      </c>
      <c r="B1340" s="2" t="s">
        <v>6394</v>
      </c>
      <c r="C1340" s="2" t="s">
        <v>9241</v>
      </c>
      <c r="D1340" s="2" t="s">
        <v>6912</v>
      </c>
      <c r="E1340" s="2" t="s">
        <v>321</v>
      </c>
      <c r="F1340" s="2" t="s">
        <v>9785</v>
      </c>
      <c r="G1340" s="2">
        <v>3</v>
      </c>
      <c r="H1340" s="2">
        <v>2020</v>
      </c>
      <c r="I1340" s="2" t="s">
        <v>9786</v>
      </c>
      <c r="J1340" s="2">
        <v>2312278000120</v>
      </c>
      <c r="K1340" s="6" t="s">
        <v>9787</v>
      </c>
      <c r="L1340" s="2" t="s">
        <v>9788</v>
      </c>
      <c r="M1340" s="2" t="s">
        <v>9789</v>
      </c>
      <c r="N1340" s="2" t="s">
        <v>9790</v>
      </c>
      <c r="O1340" s="2">
        <v>6000</v>
      </c>
      <c r="P1340" s="3">
        <v>23</v>
      </c>
      <c r="Q1340" s="3">
        <v>140159.04000000001</v>
      </c>
      <c r="R1340" s="2" t="s">
        <v>174</v>
      </c>
      <c r="S1340" s="2" t="s">
        <v>64</v>
      </c>
      <c r="T1340" s="2" t="s">
        <v>142</v>
      </c>
      <c r="U1340" s="2" t="s">
        <v>9791</v>
      </c>
      <c r="V1340" s="2" t="s">
        <v>312</v>
      </c>
      <c r="W1340" s="2" t="s">
        <v>6</v>
      </c>
      <c r="X1340" s="2" t="s">
        <v>6</v>
      </c>
      <c r="Y1340" s="2" t="s">
        <v>9728</v>
      </c>
      <c r="Z1340" s="2" t="s">
        <v>323</v>
      </c>
      <c r="AA1340" s="2" t="s">
        <v>14</v>
      </c>
      <c r="AD1340" s="2" t="s">
        <v>6917</v>
      </c>
      <c r="AE1340" s="2" t="s">
        <v>6918</v>
      </c>
      <c r="AF1340" s="2" t="s">
        <v>6919</v>
      </c>
    </row>
    <row r="1341" spans="1:32" ht="119.4" hidden="1">
      <c r="A1341" s="1">
        <f t="shared" si="21"/>
        <v>1340</v>
      </c>
      <c r="B1341" s="2" t="s">
        <v>6394</v>
      </c>
      <c r="C1341" s="2" t="s">
        <v>9241</v>
      </c>
      <c r="D1341" s="2" t="s">
        <v>6912</v>
      </c>
      <c r="E1341" s="2" t="s">
        <v>321</v>
      </c>
      <c r="F1341" s="2" t="s">
        <v>9792</v>
      </c>
      <c r="G1341" s="2">
        <v>25</v>
      </c>
      <c r="H1341" s="2">
        <v>2018</v>
      </c>
      <c r="I1341" s="2" t="s">
        <v>9793</v>
      </c>
      <c r="J1341" s="2">
        <v>6944464000132</v>
      </c>
      <c r="K1341" s="6" t="s">
        <v>9794</v>
      </c>
      <c r="L1341" s="2" t="s">
        <v>9795</v>
      </c>
      <c r="M1341" s="2" t="s">
        <v>9796</v>
      </c>
      <c r="N1341" s="2" t="s">
        <v>406</v>
      </c>
      <c r="O1341" s="2">
        <v>1</v>
      </c>
      <c r="P1341" s="3">
        <v>52945</v>
      </c>
      <c r="Q1341" s="3">
        <v>52945.5</v>
      </c>
      <c r="R1341" s="2" t="s">
        <v>174</v>
      </c>
      <c r="S1341" s="2" t="s">
        <v>64</v>
      </c>
      <c r="T1341" s="2" t="s">
        <v>142</v>
      </c>
      <c r="U1341" s="2" t="s">
        <v>9797</v>
      </c>
      <c r="V1341" s="2" t="s">
        <v>312</v>
      </c>
      <c r="W1341" s="2" t="s">
        <v>6</v>
      </c>
      <c r="X1341" s="2" t="s">
        <v>6</v>
      </c>
      <c r="Y1341" s="2" t="s">
        <v>9798</v>
      </c>
      <c r="Z1341" s="2" t="s">
        <v>323</v>
      </c>
      <c r="AA1341" s="2" t="s">
        <v>14</v>
      </c>
      <c r="AD1341" s="2" t="s">
        <v>6917</v>
      </c>
      <c r="AE1341" s="2" t="s">
        <v>6918</v>
      </c>
      <c r="AF1341" s="2" t="s">
        <v>6919</v>
      </c>
    </row>
    <row r="1342" spans="1:32" ht="409.6" hidden="1">
      <c r="A1342" s="1">
        <f t="shared" si="21"/>
        <v>1341</v>
      </c>
      <c r="B1342" s="2" t="s">
        <v>6394</v>
      </c>
      <c r="C1342" s="2" t="s">
        <v>6395</v>
      </c>
      <c r="D1342" s="2" t="s">
        <v>6396</v>
      </c>
      <c r="E1342" s="2" t="s">
        <v>321</v>
      </c>
      <c r="F1342" s="2" t="s">
        <v>9799</v>
      </c>
      <c r="G1342" s="2">
        <v>1</v>
      </c>
      <c r="H1342" s="2">
        <v>2012</v>
      </c>
      <c r="I1342" s="2" t="s">
        <v>9800</v>
      </c>
      <c r="J1342" s="2">
        <v>14320818000104</v>
      </c>
      <c r="K1342" s="6" t="s">
        <v>9801</v>
      </c>
      <c r="L1342" s="2" t="s">
        <v>9802</v>
      </c>
      <c r="M1342" s="2" t="s">
        <v>9803</v>
      </c>
      <c r="N1342" s="2" t="s">
        <v>315</v>
      </c>
      <c r="O1342" s="2">
        <v>12</v>
      </c>
      <c r="P1342" s="3">
        <v>15500</v>
      </c>
      <c r="Q1342" s="3">
        <v>258758.64</v>
      </c>
      <c r="R1342" s="2" t="s">
        <v>174</v>
      </c>
      <c r="S1342" s="2" t="s">
        <v>64</v>
      </c>
      <c r="T1342" s="2" t="s">
        <v>314</v>
      </c>
      <c r="U1342" s="2" t="s">
        <v>81</v>
      </c>
      <c r="V1342" s="2" t="s">
        <v>312</v>
      </c>
      <c r="W1342" s="2" t="s">
        <v>6</v>
      </c>
      <c r="X1342" s="2" t="s">
        <v>6</v>
      </c>
      <c r="Y1342" s="2" t="s">
        <v>9804</v>
      </c>
      <c r="Z1342" s="2" t="s">
        <v>310</v>
      </c>
      <c r="AA1342" s="2" t="s">
        <v>14</v>
      </c>
      <c r="AD1342" s="2" t="s">
        <v>6404</v>
      </c>
      <c r="AE1342" s="2" t="s">
        <v>6405</v>
      </c>
      <c r="AF1342" s="2" t="s">
        <v>6406</v>
      </c>
    </row>
    <row r="1343" spans="1:32" ht="409.6" hidden="1">
      <c r="A1343" s="1">
        <f t="shared" si="21"/>
        <v>1342</v>
      </c>
      <c r="B1343" s="2" t="s">
        <v>6394</v>
      </c>
      <c r="C1343" s="2" t="s">
        <v>6395</v>
      </c>
      <c r="D1343" s="2" t="s">
        <v>6396</v>
      </c>
      <c r="E1343" s="2" t="s">
        <v>321</v>
      </c>
      <c r="F1343" s="2" t="s">
        <v>9805</v>
      </c>
      <c r="G1343" s="2">
        <v>56</v>
      </c>
      <c r="H1343" s="2">
        <v>2018</v>
      </c>
      <c r="I1343" s="2" t="s">
        <v>4468</v>
      </c>
      <c r="J1343" s="2">
        <v>7432517000107</v>
      </c>
      <c r="K1343" s="6" t="s">
        <v>1107</v>
      </c>
      <c r="L1343" s="2" t="s">
        <v>9806</v>
      </c>
      <c r="M1343" s="2" t="s">
        <v>9807</v>
      </c>
      <c r="N1343" s="2" t="s">
        <v>315</v>
      </c>
      <c r="O1343" s="2">
        <v>12</v>
      </c>
      <c r="P1343" s="3">
        <v>52173.99</v>
      </c>
      <c r="Q1343" s="3">
        <v>626087.85</v>
      </c>
      <c r="R1343" s="2" t="s">
        <v>174</v>
      </c>
      <c r="S1343" s="2" t="s">
        <v>64</v>
      </c>
      <c r="T1343" s="2" t="s">
        <v>1282</v>
      </c>
      <c r="U1343" s="2" t="s">
        <v>8535</v>
      </c>
      <c r="V1343" s="2" t="s">
        <v>312</v>
      </c>
      <c r="W1343" s="2" t="s">
        <v>6</v>
      </c>
      <c r="X1343" s="2" t="s">
        <v>6</v>
      </c>
      <c r="Y1343" s="2" t="s">
        <v>9808</v>
      </c>
      <c r="Z1343" s="2" t="s">
        <v>323</v>
      </c>
      <c r="AA1343" s="2" t="s">
        <v>463</v>
      </c>
      <c r="AB1343" s="2">
        <v>170312</v>
      </c>
      <c r="AC1343" s="2" t="s">
        <v>9809</v>
      </c>
      <c r="AD1343" s="2" t="s">
        <v>6404</v>
      </c>
      <c r="AE1343" s="2" t="s">
        <v>6405</v>
      </c>
      <c r="AF1343" s="2" t="s">
        <v>6406</v>
      </c>
    </row>
    <row r="1344" spans="1:32" ht="53.4" hidden="1">
      <c r="A1344" s="1">
        <f t="shared" si="21"/>
        <v>1343</v>
      </c>
      <c r="B1344" s="2" t="s">
        <v>6394</v>
      </c>
      <c r="C1344" s="2" t="s">
        <v>9241</v>
      </c>
      <c r="D1344" s="2" t="s">
        <v>6912</v>
      </c>
      <c r="E1344" s="2" t="s">
        <v>321</v>
      </c>
      <c r="F1344" s="2" t="s">
        <v>9810</v>
      </c>
      <c r="G1344" s="2">
        <v>1</v>
      </c>
      <c r="H1344" s="2">
        <v>2017</v>
      </c>
      <c r="I1344" s="2" t="s">
        <v>9811</v>
      </c>
      <c r="J1344" s="2">
        <v>33352394000104</v>
      </c>
      <c r="K1344" s="6" t="s">
        <v>9812</v>
      </c>
      <c r="L1344" s="2" t="s">
        <v>9813</v>
      </c>
      <c r="M1344" s="2" t="s">
        <v>9814</v>
      </c>
      <c r="N1344" s="2" t="s">
        <v>406</v>
      </c>
      <c r="O1344" s="2">
        <v>1</v>
      </c>
      <c r="P1344" s="3">
        <v>252000</v>
      </c>
      <c r="Q1344" s="3">
        <v>252000</v>
      </c>
      <c r="R1344" s="2" t="s">
        <v>174</v>
      </c>
      <c r="S1344" s="2" t="s">
        <v>64</v>
      </c>
      <c r="T1344" s="2" t="s">
        <v>242</v>
      </c>
      <c r="U1344" s="2" t="s">
        <v>9815</v>
      </c>
      <c r="V1344" s="2" t="s">
        <v>312</v>
      </c>
      <c r="W1344" s="2" t="s">
        <v>6</v>
      </c>
      <c r="X1344" s="2" t="s">
        <v>6</v>
      </c>
      <c r="Y1344" s="2" t="s">
        <v>9728</v>
      </c>
      <c r="Z1344" s="2" t="s">
        <v>359</v>
      </c>
      <c r="AA1344" s="2" t="s">
        <v>14</v>
      </c>
      <c r="AD1344" s="2" t="s">
        <v>6917</v>
      </c>
      <c r="AE1344" s="2" t="s">
        <v>6918</v>
      </c>
      <c r="AF1344" s="2" t="s">
        <v>6919</v>
      </c>
    </row>
    <row r="1345" spans="1:32" ht="66.599999999999994" hidden="1">
      <c r="A1345" s="1">
        <f t="shared" si="21"/>
        <v>1344</v>
      </c>
      <c r="B1345" s="2" t="s">
        <v>6394</v>
      </c>
      <c r="C1345" s="2" t="s">
        <v>6395</v>
      </c>
      <c r="D1345" s="2" t="s">
        <v>6396</v>
      </c>
      <c r="E1345" s="2" t="s">
        <v>321</v>
      </c>
      <c r="F1345" s="2" t="s">
        <v>9816</v>
      </c>
      <c r="G1345" s="2">
        <v>6</v>
      </c>
      <c r="H1345" s="2">
        <v>2012</v>
      </c>
      <c r="I1345" s="2" t="s">
        <v>9817</v>
      </c>
      <c r="J1345" s="2">
        <v>61695227000193</v>
      </c>
      <c r="K1345" s="6" t="s">
        <v>9468</v>
      </c>
      <c r="L1345" s="2" t="s">
        <v>9818</v>
      </c>
      <c r="M1345" s="2" t="s">
        <v>9819</v>
      </c>
      <c r="N1345" s="2" t="s">
        <v>315</v>
      </c>
      <c r="O1345" s="2">
        <v>12</v>
      </c>
      <c r="P1345" s="3">
        <v>181123.01500000001</v>
      </c>
      <c r="Q1345" s="3">
        <v>2173476.19</v>
      </c>
      <c r="R1345" s="2" t="s">
        <v>174</v>
      </c>
      <c r="S1345" s="2" t="s">
        <v>64</v>
      </c>
      <c r="T1345" s="2" t="s">
        <v>113</v>
      </c>
      <c r="U1345" s="2" t="s">
        <v>1463</v>
      </c>
      <c r="V1345" s="2" t="s">
        <v>360</v>
      </c>
      <c r="W1345" s="2" t="s">
        <v>6</v>
      </c>
      <c r="X1345" s="2" t="s">
        <v>6</v>
      </c>
      <c r="Y1345" s="2" t="s">
        <v>6408</v>
      </c>
      <c r="Z1345" s="2" t="s">
        <v>310</v>
      </c>
      <c r="AA1345" s="2" t="s">
        <v>14</v>
      </c>
      <c r="AD1345" s="2" t="s">
        <v>6404</v>
      </c>
      <c r="AE1345" s="2" t="s">
        <v>6405</v>
      </c>
      <c r="AF1345" s="2" t="s">
        <v>6406</v>
      </c>
    </row>
    <row r="1346" spans="1:32" ht="53.4" hidden="1">
      <c r="A1346" s="1">
        <f t="shared" si="21"/>
        <v>1345</v>
      </c>
      <c r="B1346" s="2" t="s">
        <v>6394</v>
      </c>
      <c r="C1346" s="2" t="s">
        <v>6395</v>
      </c>
      <c r="D1346" s="2" t="s">
        <v>6396</v>
      </c>
      <c r="E1346" s="2" t="s">
        <v>321</v>
      </c>
      <c r="F1346" s="2" t="s">
        <v>9820</v>
      </c>
      <c r="G1346" s="2">
        <v>9</v>
      </c>
      <c r="H1346" s="2">
        <v>2020</v>
      </c>
      <c r="I1346" s="2" t="s">
        <v>2281</v>
      </c>
      <c r="J1346" s="2">
        <v>34028316003129</v>
      </c>
      <c r="K1346" s="6" t="s">
        <v>9460</v>
      </c>
      <c r="L1346" s="2" t="s">
        <v>9821</v>
      </c>
      <c r="M1346" s="2" t="s">
        <v>9821</v>
      </c>
      <c r="N1346" s="2" t="s">
        <v>315</v>
      </c>
      <c r="O1346" s="2">
        <v>12</v>
      </c>
      <c r="P1346" s="3">
        <v>37500</v>
      </c>
      <c r="Q1346" s="3">
        <v>450000</v>
      </c>
      <c r="R1346" s="2" t="s">
        <v>174</v>
      </c>
      <c r="S1346" s="2" t="s">
        <v>64</v>
      </c>
      <c r="T1346" s="2" t="s">
        <v>142</v>
      </c>
      <c r="U1346" s="2" t="s">
        <v>9822</v>
      </c>
      <c r="V1346" s="2" t="s">
        <v>312</v>
      </c>
      <c r="W1346" s="2" t="s">
        <v>6</v>
      </c>
      <c r="X1346" s="2" t="s">
        <v>6</v>
      </c>
      <c r="Y1346" s="2" t="s">
        <v>9823</v>
      </c>
      <c r="Z1346" s="2" t="s">
        <v>359</v>
      </c>
      <c r="AA1346" s="2" t="s">
        <v>14</v>
      </c>
      <c r="AD1346" s="2" t="s">
        <v>6404</v>
      </c>
      <c r="AE1346" s="2" t="s">
        <v>6405</v>
      </c>
      <c r="AF1346" s="2" t="s">
        <v>6406</v>
      </c>
    </row>
    <row r="1347" spans="1:32" ht="211.8" hidden="1">
      <c r="A1347" s="1">
        <f t="shared" si="21"/>
        <v>1346</v>
      </c>
      <c r="B1347" s="2" t="s">
        <v>6394</v>
      </c>
      <c r="C1347" s="2" t="s">
        <v>6395</v>
      </c>
      <c r="D1347" s="2" t="s">
        <v>6396</v>
      </c>
      <c r="E1347" s="2" t="s">
        <v>321</v>
      </c>
      <c r="F1347" s="2" t="s">
        <v>9824</v>
      </c>
      <c r="G1347" s="2">
        <v>20</v>
      </c>
      <c r="H1347" s="2">
        <v>2011</v>
      </c>
      <c r="I1347" s="2" t="s">
        <v>9825</v>
      </c>
      <c r="J1347" s="2">
        <v>59726042000157</v>
      </c>
      <c r="K1347" s="6" t="s">
        <v>9826</v>
      </c>
      <c r="L1347" s="2" t="s">
        <v>9827</v>
      </c>
      <c r="M1347" s="2" t="s">
        <v>9828</v>
      </c>
      <c r="N1347" s="2" t="s">
        <v>315</v>
      </c>
      <c r="O1347" s="2">
        <v>12</v>
      </c>
      <c r="P1347" s="3">
        <v>16789.11</v>
      </c>
      <c r="Q1347" s="3">
        <v>306000</v>
      </c>
      <c r="R1347" s="2" t="s">
        <v>174</v>
      </c>
      <c r="S1347" s="2" t="s">
        <v>64</v>
      </c>
      <c r="T1347" s="2" t="s">
        <v>314</v>
      </c>
      <c r="U1347" s="2" t="s">
        <v>9829</v>
      </c>
      <c r="V1347" s="2" t="s">
        <v>312</v>
      </c>
      <c r="W1347" s="2" t="s">
        <v>6</v>
      </c>
      <c r="X1347" s="2" t="s">
        <v>6</v>
      </c>
      <c r="Y1347" s="2" t="s">
        <v>9830</v>
      </c>
      <c r="Z1347" s="2" t="s">
        <v>310</v>
      </c>
      <c r="AA1347" s="2" t="s">
        <v>14</v>
      </c>
      <c r="AD1347" s="2" t="s">
        <v>6404</v>
      </c>
      <c r="AE1347" s="2" t="s">
        <v>6405</v>
      </c>
      <c r="AF1347" s="2" t="s">
        <v>6406</v>
      </c>
    </row>
    <row r="1348" spans="1:32" ht="79.8" hidden="1">
      <c r="A1348" s="1">
        <f t="shared" si="21"/>
        <v>1347</v>
      </c>
      <c r="B1348" s="2" t="s">
        <v>6394</v>
      </c>
      <c r="C1348" s="2" t="s">
        <v>6395</v>
      </c>
      <c r="D1348" s="2" t="s">
        <v>6396</v>
      </c>
      <c r="E1348" s="2" t="s">
        <v>321</v>
      </c>
      <c r="F1348" s="2" t="s">
        <v>9831</v>
      </c>
      <c r="G1348" s="2">
        <v>28</v>
      </c>
      <c r="H1348" s="2">
        <v>2012</v>
      </c>
      <c r="I1348" s="2" t="s">
        <v>4462</v>
      </c>
      <c r="J1348" s="2">
        <v>4196645000100</v>
      </c>
      <c r="K1348" s="6" t="s">
        <v>603</v>
      </c>
      <c r="L1348" s="2" t="s">
        <v>9832</v>
      </c>
      <c r="M1348" s="2" t="s">
        <v>9833</v>
      </c>
      <c r="N1348" s="2" t="s">
        <v>315</v>
      </c>
      <c r="O1348" s="2">
        <v>12</v>
      </c>
      <c r="P1348" s="3">
        <v>1</v>
      </c>
      <c r="Q1348" s="3">
        <v>1</v>
      </c>
      <c r="R1348" s="2" t="s">
        <v>174</v>
      </c>
      <c r="S1348" s="2" t="s">
        <v>64</v>
      </c>
      <c r="T1348" s="2" t="s">
        <v>113</v>
      </c>
      <c r="U1348" s="2" t="s">
        <v>9834</v>
      </c>
      <c r="V1348" s="2" t="s">
        <v>360</v>
      </c>
      <c r="W1348" s="2" t="s">
        <v>6</v>
      </c>
      <c r="X1348" s="2" t="s">
        <v>6</v>
      </c>
      <c r="Y1348" s="2" t="s">
        <v>9835</v>
      </c>
      <c r="Z1348" s="2" t="s">
        <v>359</v>
      </c>
      <c r="AA1348" s="2" t="s">
        <v>14</v>
      </c>
      <c r="AD1348" s="2" t="s">
        <v>6404</v>
      </c>
      <c r="AE1348" s="2" t="s">
        <v>6405</v>
      </c>
      <c r="AF1348" s="2" t="s">
        <v>6406</v>
      </c>
    </row>
    <row r="1349" spans="1:32" ht="53.4" hidden="1">
      <c r="A1349" s="1">
        <f t="shared" si="21"/>
        <v>1348</v>
      </c>
      <c r="B1349" s="2" t="s">
        <v>6394</v>
      </c>
      <c r="C1349" s="2" t="s">
        <v>6680</v>
      </c>
      <c r="D1349" s="2" t="s">
        <v>6504</v>
      </c>
      <c r="E1349" s="2" t="s">
        <v>321</v>
      </c>
      <c r="F1349" s="2" t="s">
        <v>9836</v>
      </c>
      <c r="G1349" s="2">
        <v>9</v>
      </c>
      <c r="H1349" s="2">
        <v>2019</v>
      </c>
      <c r="I1349" s="2" t="s">
        <v>4229</v>
      </c>
      <c r="J1349" s="2">
        <v>34028316002076</v>
      </c>
      <c r="K1349" s="6" t="s">
        <v>9837</v>
      </c>
      <c r="L1349" s="2" t="s">
        <v>9838</v>
      </c>
      <c r="M1349" s="2" t="s">
        <v>9839</v>
      </c>
      <c r="N1349" s="2" t="s">
        <v>428</v>
      </c>
      <c r="O1349" s="2">
        <v>12</v>
      </c>
      <c r="P1349" s="3">
        <v>5225</v>
      </c>
      <c r="Q1349" s="3">
        <v>62700</v>
      </c>
      <c r="R1349" s="2" t="s">
        <v>56</v>
      </c>
      <c r="S1349" s="2" t="s">
        <v>64</v>
      </c>
      <c r="T1349" s="2" t="s">
        <v>142</v>
      </c>
      <c r="U1349" s="2" t="s">
        <v>9840</v>
      </c>
      <c r="V1349" s="2" t="s">
        <v>312</v>
      </c>
      <c r="W1349" s="2" t="s">
        <v>6</v>
      </c>
      <c r="X1349" s="2" t="s">
        <v>6</v>
      </c>
      <c r="Y1349" s="2" t="s">
        <v>9841</v>
      </c>
      <c r="Z1349" s="2" t="s">
        <v>310</v>
      </c>
      <c r="AA1349" s="2" t="s">
        <v>14</v>
      </c>
      <c r="AD1349" s="2" t="s">
        <v>9842</v>
      </c>
      <c r="AE1349" s="2" t="s">
        <v>6687</v>
      </c>
      <c r="AF1349" s="2" t="s">
        <v>9843</v>
      </c>
    </row>
    <row r="1350" spans="1:32" ht="119.4" hidden="1">
      <c r="A1350" s="1">
        <f t="shared" si="21"/>
        <v>1349</v>
      </c>
      <c r="B1350" s="2" t="s">
        <v>6394</v>
      </c>
      <c r="C1350" s="2" t="s">
        <v>6680</v>
      </c>
      <c r="D1350" s="2" t="s">
        <v>6504</v>
      </c>
      <c r="E1350" s="2" t="s">
        <v>321</v>
      </c>
      <c r="F1350" s="2" t="s">
        <v>9844</v>
      </c>
      <c r="G1350" s="2">
        <v>8</v>
      </c>
      <c r="H1350" s="2">
        <v>2019</v>
      </c>
      <c r="I1350" s="2" t="s">
        <v>4229</v>
      </c>
      <c r="J1350" s="2">
        <v>34028316002076</v>
      </c>
      <c r="K1350" s="6" t="s">
        <v>9837</v>
      </c>
      <c r="L1350" s="2" t="s">
        <v>9845</v>
      </c>
      <c r="M1350" s="2" t="s">
        <v>9846</v>
      </c>
      <c r="N1350" s="2" t="s">
        <v>406</v>
      </c>
      <c r="O1350" s="2">
        <v>12</v>
      </c>
      <c r="P1350" s="3">
        <v>4400</v>
      </c>
      <c r="Q1350" s="3">
        <v>52800</v>
      </c>
      <c r="R1350" s="2" t="s">
        <v>56</v>
      </c>
      <c r="S1350" s="2" t="s">
        <v>64</v>
      </c>
      <c r="T1350" s="2" t="s">
        <v>142</v>
      </c>
      <c r="U1350" s="2" t="s">
        <v>9840</v>
      </c>
      <c r="V1350" s="2" t="s">
        <v>312</v>
      </c>
      <c r="W1350" s="2" t="s">
        <v>6</v>
      </c>
      <c r="X1350" s="2" t="s">
        <v>6</v>
      </c>
      <c r="Y1350" s="2" t="s">
        <v>9847</v>
      </c>
      <c r="Z1350" s="2" t="s">
        <v>359</v>
      </c>
      <c r="AA1350" s="2" t="s">
        <v>14</v>
      </c>
      <c r="AD1350" s="2" t="s">
        <v>6686</v>
      </c>
      <c r="AE1350" s="2" t="s">
        <v>6687</v>
      </c>
      <c r="AF1350" s="2" t="s">
        <v>9843</v>
      </c>
    </row>
    <row r="1351" spans="1:32" ht="53.4" hidden="1">
      <c r="A1351" s="1">
        <f t="shared" si="21"/>
        <v>1350</v>
      </c>
      <c r="B1351" s="2" t="s">
        <v>6394</v>
      </c>
      <c r="C1351" s="2" t="s">
        <v>6680</v>
      </c>
      <c r="D1351" s="2" t="s">
        <v>6504</v>
      </c>
      <c r="E1351" s="2" t="s">
        <v>321</v>
      </c>
      <c r="F1351" s="2" t="s">
        <v>9848</v>
      </c>
      <c r="G1351" s="2">
        <v>6</v>
      </c>
      <c r="H1351" s="2">
        <v>2020</v>
      </c>
      <c r="I1351" s="2" t="s">
        <v>9849</v>
      </c>
      <c r="J1351" s="2">
        <v>4368898000106</v>
      </c>
      <c r="K1351" s="6" t="s">
        <v>9850</v>
      </c>
      <c r="L1351" s="2" t="s">
        <v>9851</v>
      </c>
      <c r="M1351" s="2" t="s">
        <v>9851</v>
      </c>
      <c r="N1351" s="2" t="s">
        <v>9852</v>
      </c>
      <c r="O1351" s="2">
        <v>12</v>
      </c>
      <c r="P1351" s="3">
        <v>101584.77</v>
      </c>
      <c r="Q1351" s="3">
        <v>1219017.24</v>
      </c>
      <c r="R1351" s="2" t="s">
        <v>17</v>
      </c>
      <c r="S1351" s="2" t="s">
        <v>64</v>
      </c>
      <c r="T1351" s="2" t="s">
        <v>113</v>
      </c>
      <c r="U1351" s="2" t="s">
        <v>669</v>
      </c>
      <c r="V1351" s="2" t="s">
        <v>360</v>
      </c>
      <c r="W1351" s="2" t="s">
        <v>6</v>
      </c>
      <c r="X1351" s="2" t="s">
        <v>6</v>
      </c>
      <c r="Y1351" s="2" t="s">
        <v>9853</v>
      </c>
      <c r="Z1351" s="2" t="s">
        <v>310</v>
      </c>
      <c r="AA1351" s="2" t="s">
        <v>14</v>
      </c>
      <c r="AD1351" s="2" t="s">
        <v>9854</v>
      </c>
      <c r="AE1351" s="2" t="s">
        <v>6687</v>
      </c>
      <c r="AF1351" s="2" t="s">
        <v>9843</v>
      </c>
    </row>
    <row r="1352" spans="1:32" ht="53.4" hidden="1">
      <c r="A1352" s="1">
        <f t="shared" si="21"/>
        <v>1351</v>
      </c>
      <c r="B1352" s="2" t="s">
        <v>6394</v>
      </c>
      <c r="C1352" s="2" t="s">
        <v>6680</v>
      </c>
      <c r="D1352" s="2" t="s">
        <v>6504</v>
      </c>
      <c r="E1352" s="2" t="s">
        <v>321</v>
      </c>
      <c r="F1352" s="2" t="s">
        <v>9855</v>
      </c>
      <c r="G1352" s="2">
        <v>2</v>
      </c>
      <c r="H1352" s="2">
        <v>2011</v>
      </c>
      <c r="I1352" s="2" t="s">
        <v>9856</v>
      </c>
      <c r="J1352" s="2">
        <v>76484013000145</v>
      </c>
      <c r="K1352" s="6" t="s">
        <v>9857</v>
      </c>
      <c r="L1352" s="2" t="s">
        <v>9858</v>
      </c>
      <c r="M1352" s="2" t="s">
        <v>3022</v>
      </c>
      <c r="N1352" s="2" t="s">
        <v>9859</v>
      </c>
      <c r="O1352" s="2">
        <v>12</v>
      </c>
      <c r="P1352" s="3">
        <v>6723.6</v>
      </c>
      <c r="Q1352" s="3">
        <v>80684.160000000003</v>
      </c>
      <c r="R1352" s="2" t="s">
        <v>174</v>
      </c>
      <c r="S1352" s="2" t="s">
        <v>64</v>
      </c>
      <c r="T1352" s="2" t="s">
        <v>142</v>
      </c>
      <c r="U1352" s="2" t="s">
        <v>267</v>
      </c>
      <c r="V1352" s="2" t="s">
        <v>312</v>
      </c>
      <c r="W1352" s="2" t="s">
        <v>6</v>
      </c>
      <c r="X1352" s="2" t="s">
        <v>6</v>
      </c>
      <c r="Y1352" s="2" t="s">
        <v>9841</v>
      </c>
      <c r="Z1352" s="2" t="s">
        <v>359</v>
      </c>
      <c r="AA1352" s="2" t="s">
        <v>14</v>
      </c>
      <c r="AD1352" s="2" t="s">
        <v>9842</v>
      </c>
      <c r="AE1352" s="2" t="s">
        <v>6687</v>
      </c>
      <c r="AF1352" s="2" t="s">
        <v>9860</v>
      </c>
    </row>
    <row r="1353" spans="1:32" ht="53.4" hidden="1">
      <c r="A1353" s="1">
        <f t="shared" si="21"/>
        <v>1352</v>
      </c>
      <c r="B1353" s="2" t="s">
        <v>6394</v>
      </c>
      <c r="C1353" s="2" t="s">
        <v>6680</v>
      </c>
      <c r="D1353" s="2" t="s">
        <v>6504</v>
      </c>
      <c r="E1353" s="2" t="s">
        <v>321</v>
      </c>
      <c r="F1353" s="2" t="s">
        <v>9861</v>
      </c>
      <c r="G1353" s="2">
        <v>2</v>
      </c>
      <c r="H1353" s="2">
        <v>2011</v>
      </c>
      <c r="I1353" s="2" t="s">
        <v>9862</v>
      </c>
      <c r="J1353" s="2">
        <v>75427179000167</v>
      </c>
      <c r="K1353" s="6" t="s">
        <v>9863</v>
      </c>
      <c r="L1353" s="2" t="s">
        <v>9864</v>
      </c>
      <c r="M1353" s="2" t="s">
        <v>9865</v>
      </c>
      <c r="N1353" s="2" t="s">
        <v>315</v>
      </c>
      <c r="O1353" s="2">
        <v>12</v>
      </c>
      <c r="P1353" s="3">
        <v>3991.24</v>
      </c>
      <c r="Q1353" s="3">
        <v>47894.879999999997</v>
      </c>
      <c r="R1353" s="2" t="s">
        <v>17</v>
      </c>
      <c r="S1353" s="2" t="s">
        <v>64</v>
      </c>
      <c r="T1353" s="2" t="s">
        <v>1282</v>
      </c>
      <c r="U1353" s="2" t="s">
        <v>9866</v>
      </c>
      <c r="V1353" s="2" t="s">
        <v>312</v>
      </c>
      <c r="W1353" s="2" t="s">
        <v>6</v>
      </c>
      <c r="X1353" s="2" t="s">
        <v>6</v>
      </c>
      <c r="Y1353" s="2" t="s">
        <v>9867</v>
      </c>
      <c r="Z1353" s="2" t="s">
        <v>310</v>
      </c>
      <c r="AA1353" s="2" t="s">
        <v>14</v>
      </c>
      <c r="AD1353" s="2" t="s">
        <v>6686</v>
      </c>
      <c r="AE1353" s="2" t="s">
        <v>6687</v>
      </c>
      <c r="AF1353" s="2" t="s">
        <v>9843</v>
      </c>
    </row>
    <row r="1354" spans="1:32" ht="119.4" hidden="1">
      <c r="A1354" s="1">
        <f t="shared" si="21"/>
        <v>1353</v>
      </c>
      <c r="B1354" s="2" t="s">
        <v>6394</v>
      </c>
      <c r="C1354" s="2" t="s">
        <v>9241</v>
      </c>
      <c r="D1354" s="2" t="s">
        <v>6912</v>
      </c>
      <c r="E1354" s="2" t="s">
        <v>321</v>
      </c>
      <c r="F1354" s="2" t="s">
        <v>9868</v>
      </c>
      <c r="G1354" s="2">
        <v>1</v>
      </c>
      <c r="H1354" s="2">
        <v>2020</v>
      </c>
      <c r="I1354" s="2" t="s">
        <v>9869</v>
      </c>
      <c r="J1354" s="2">
        <v>39128525000142</v>
      </c>
      <c r="K1354" s="6" t="s">
        <v>9870</v>
      </c>
      <c r="L1354" s="2" t="s">
        <v>9871</v>
      </c>
      <c r="M1354" s="2" t="s">
        <v>2195</v>
      </c>
      <c r="N1354" s="2" t="s">
        <v>428</v>
      </c>
      <c r="O1354" s="2">
        <v>1</v>
      </c>
      <c r="P1354" s="3">
        <v>3473000</v>
      </c>
      <c r="Q1354" s="3">
        <v>3473000</v>
      </c>
      <c r="R1354" s="2" t="s">
        <v>174</v>
      </c>
      <c r="S1354" s="2" t="s">
        <v>64</v>
      </c>
      <c r="T1354" s="2" t="s">
        <v>16</v>
      </c>
      <c r="U1354" s="2" t="s">
        <v>9872</v>
      </c>
      <c r="V1354" s="2" t="s">
        <v>312</v>
      </c>
      <c r="W1354" s="2" t="s">
        <v>6</v>
      </c>
      <c r="X1354" s="2" t="s">
        <v>6</v>
      </c>
      <c r="Y1354" s="2" t="s">
        <v>9728</v>
      </c>
      <c r="Z1354" s="2" t="s">
        <v>323</v>
      </c>
      <c r="AA1354" s="2" t="s">
        <v>14</v>
      </c>
      <c r="AD1354" s="2" t="s">
        <v>6917</v>
      </c>
      <c r="AE1354" s="2" t="s">
        <v>6918</v>
      </c>
      <c r="AF1354" s="2" t="s">
        <v>6919</v>
      </c>
    </row>
    <row r="1355" spans="1:32" ht="53.4" hidden="1">
      <c r="A1355" s="1">
        <f t="shared" si="21"/>
        <v>1354</v>
      </c>
      <c r="B1355" s="2" t="s">
        <v>6394</v>
      </c>
      <c r="C1355" s="2" t="s">
        <v>6680</v>
      </c>
      <c r="D1355" s="2" t="s">
        <v>6504</v>
      </c>
      <c r="E1355" s="2" t="s">
        <v>321</v>
      </c>
      <c r="F1355" s="2" t="s">
        <v>9873</v>
      </c>
      <c r="G1355" s="2">
        <v>1</v>
      </c>
      <c r="H1355" s="2">
        <v>2018</v>
      </c>
      <c r="I1355" s="2" t="s">
        <v>9874</v>
      </c>
      <c r="J1355" s="2">
        <v>29679154000133</v>
      </c>
      <c r="K1355" s="6" t="s">
        <v>9875</v>
      </c>
      <c r="L1355" s="2" t="s">
        <v>9876</v>
      </c>
      <c r="M1355" s="2" t="s">
        <v>9877</v>
      </c>
      <c r="N1355" s="2" t="s">
        <v>9878</v>
      </c>
      <c r="O1355" s="2">
        <v>12</v>
      </c>
      <c r="P1355" s="3">
        <v>9861.65</v>
      </c>
      <c r="Q1355" s="3">
        <v>118339.8</v>
      </c>
      <c r="R1355" s="2" t="s">
        <v>174</v>
      </c>
      <c r="S1355" s="2" t="s">
        <v>64</v>
      </c>
      <c r="T1355" s="2" t="s">
        <v>314</v>
      </c>
      <c r="U1355" s="2" t="s">
        <v>9879</v>
      </c>
      <c r="V1355" s="2" t="s">
        <v>360</v>
      </c>
      <c r="W1355" s="2" t="s">
        <v>6</v>
      </c>
      <c r="X1355" s="2" t="s">
        <v>6</v>
      </c>
      <c r="Y1355" s="2" t="s">
        <v>9880</v>
      </c>
      <c r="Z1355" s="2" t="s">
        <v>310</v>
      </c>
      <c r="AA1355" s="2" t="s">
        <v>14</v>
      </c>
      <c r="AD1355" s="2" t="s">
        <v>9854</v>
      </c>
      <c r="AE1355" s="2" t="s">
        <v>6687</v>
      </c>
      <c r="AF1355" s="2" t="s">
        <v>9843</v>
      </c>
    </row>
    <row r="1356" spans="1:32" ht="53.4" hidden="1">
      <c r="A1356" s="1">
        <f t="shared" si="21"/>
        <v>1355</v>
      </c>
      <c r="B1356" s="2" t="s">
        <v>6394</v>
      </c>
      <c r="C1356" s="2" t="s">
        <v>6680</v>
      </c>
      <c r="D1356" s="2" t="s">
        <v>6504</v>
      </c>
      <c r="E1356" s="2" t="s">
        <v>321</v>
      </c>
      <c r="F1356" s="2" t="s">
        <v>9881</v>
      </c>
      <c r="G1356" s="2">
        <v>18</v>
      </c>
      <c r="H1356" s="2">
        <v>2020</v>
      </c>
      <c r="I1356" s="2" t="s">
        <v>9882</v>
      </c>
      <c r="J1356" s="2">
        <v>19673.47000144</v>
      </c>
      <c r="K1356" s="6" t="s">
        <v>9883</v>
      </c>
      <c r="L1356" s="2" t="s">
        <v>9884</v>
      </c>
      <c r="M1356" s="2" t="s">
        <v>9885</v>
      </c>
      <c r="N1356" s="2" t="s">
        <v>428</v>
      </c>
      <c r="O1356" s="2">
        <v>12</v>
      </c>
      <c r="P1356" s="3">
        <v>3581.88</v>
      </c>
      <c r="Q1356" s="3">
        <v>42982.559999999998</v>
      </c>
      <c r="R1356" s="2" t="s">
        <v>174</v>
      </c>
      <c r="S1356" s="2" t="s">
        <v>64</v>
      </c>
      <c r="T1356" s="2" t="s">
        <v>142</v>
      </c>
      <c r="U1356" s="2" t="s">
        <v>9886</v>
      </c>
      <c r="V1356" s="2" t="s">
        <v>312</v>
      </c>
      <c r="W1356" s="2" t="s">
        <v>6</v>
      </c>
      <c r="X1356" s="2" t="s">
        <v>6</v>
      </c>
      <c r="Y1356" s="2" t="s">
        <v>9887</v>
      </c>
      <c r="Z1356" s="2" t="s">
        <v>323</v>
      </c>
      <c r="AA1356" s="2" t="s">
        <v>14</v>
      </c>
      <c r="AD1356" s="2" t="s">
        <v>9842</v>
      </c>
      <c r="AE1356" s="2" t="s">
        <v>6687</v>
      </c>
      <c r="AF1356" s="2" t="s">
        <v>9843</v>
      </c>
    </row>
    <row r="1357" spans="1:32" ht="119.4" hidden="1">
      <c r="A1357" s="1">
        <f t="shared" si="21"/>
        <v>1356</v>
      </c>
      <c r="B1357" s="2" t="s">
        <v>6394</v>
      </c>
      <c r="C1357" s="2" t="s">
        <v>6680</v>
      </c>
      <c r="D1357" s="2" t="s">
        <v>6504</v>
      </c>
      <c r="E1357" s="2" t="s">
        <v>321</v>
      </c>
      <c r="F1357" s="2">
        <v>184</v>
      </c>
      <c r="G1357" s="2">
        <v>11</v>
      </c>
      <c r="H1357" s="2">
        <v>2020</v>
      </c>
      <c r="I1357" s="2" t="s">
        <v>661</v>
      </c>
      <c r="J1357" s="2">
        <v>5340639000130</v>
      </c>
      <c r="K1357" s="6" t="s">
        <v>9676</v>
      </c>
      <c r="L1357" s="2" t="s">
        <v>9888</v>
      </c>
      <c r="M1357" s="2" t="s">
        <v>9889</v>
      </c>
      <c r="N1357" s="2" t="s">
        <v>428</v>
      </c>
      <c r="O1357" s="2">
        <v>12</v>
      </c>
      <c r="P1357" s="3">
        <v>54088.01</v>
      </c>
      <c r="Q1357" s="3">
        <v>649056.12</v>
      </c>
      <c r="R1357" s="2" t="s">
        <v>17</v>
      </c>
      <c r="S1357" s="2" t="s">
        <v>64</v>
      </c>
      <c r="T1357" s="2" t="s">
        <v>142</v>
      </c>
      <c r="U1357" s="2" t="s">
        <v>9890</v>
      </c>
      <c r="V1357" s="2" t="s">
        <v>312</v>
      </c>
      <c r="W1357" s="2" t="s">
        <v>6</v>
      </c>
      <c r="X1357" s="2" t="s">
        <v>6</v>
      </c>
      <c r="Y1357" s="2" t="s">
        <v>9853</v>
      </c>
      <c r="Z1357" s="2" t="s">
        <v>323</v>
      </c>
      <c r="AA1357" s="2" t="s">
        <v>14</v>
      </c>
      <c r="AD1357" s="2" t="s">
        <v>6686</v>
      </c>
      <c r="AE1357" s="2" t="s">
        <v>6687</v>
      </c>
      <c r="AF1357" s="2" t="s">
        <v>9843</v>
      </c>
    </row>
    <row r="1358" spans="1:32" ht="53.4" hidden="1">
      <c r="A1358" s="1">
        <f t="shared" si="21"/>
        <v>1357</v>
      </c>
      <c r="B1358" s="2" t="s">
        <v>6394</v>
      </c>
      <c r="C1358" s="2" t="s">
        <v>6680</v>
      </c>
      <c r="D1358" s="2" t="s">
        <v>6504</v>
      </c>
      <c r="E1358" s="2" t="s">
        <v>321</v>
      </c>
      <c r="F1358" s="2" t="s">
        <v>9891</v>
      </c>
      <c r="G1358" s="2">
        <v>13</v>
      </c>
      <c r="H1358" s="2">
        <v>2019</v>
      </c>
      <c r="I1358" s="2" t="s">
        <v>9892</v>
      </c>
      <c r="J1358" s="2">
        <v>8058662000124</v>
      </c>
      <c r="K1358" s="6" t="s">
        <v>9893</v>
      </c>
      <c r="L1358" s="2" t="s">
        <v>9894</v>
      </c>
      <c r="M1358" s="2" t="s">
        <v>9895</v>
      </c>
      <c r="N1358" s="2" t="s">
        <v>9896</v>
      </c>
      <c r="O1358" s="2">
        <v>12</v>
      </c>
      <c r="P1358" s="3">
        <v>51077.2</v>
      </c>
      <c r="Q1358" s="3">
        <v>612926.4</v>
      </c>
      <c r="R1358" s="2" t="s">
        <v>174</v>
      </c>
      <c r="S1358" s="2" t="s">
        <v>64</v>
      </c>
      <c r="T1358" s="2" t="s">
        <v>256</v>
      </c>
      <c r="U1358" s="2" t="s">
        <v>9822</v>
      </c>
      <c r="V1358" s="2" t="s">
        <v>312</v>
      </c>
      <c r="W1358" s="2" t="s">
        <v>6</v>
      </c>
      <c r="X1358" s="2" t="s">
        <v>6</v>
      </c>
      <c r="Y1358" s="2" t="s">
        <v>9897</v>
      </c>
      <c r="Z1358" s="2" t="s">
        <v>323</v>
      </c>
      <c r="AA1358" s="2" t="s">
        <v>14</v>
      </c>
      <c r="AD1358" s="2" t="s">
        <v>9854</v>
      </c>
      <c r="AE1358" s="2" t="s">
        <v>6687</v>
      </c>
      <c r="AF1358" s="2" t="s">
        <v>9843</v>
      </c>
    </row>
    <row r="1359" spans="1:32" ht="119.4" hidden="1">
      <c r="A1359" s="1">
        <f t="shared" si="21"/>
        <v>1358</v>
      </c>
      <c r="B1359" s="2" t="s">
        <v>6394</v>
      </c>
      <c r="C1359" s="2" t="s">
        <v>9241</v>
      </c>
      <c r="D1359" s="2" t="s">
        <v>6912</v>
      </c>
      <c r="E1359" s="2" t="s">
        <v>321</v>
      </c>
      <c r="F1359" s="2" t="s">
        <v>9898</v>
      </c>
      <c r="G1359" s="2">
        <v>17</v>
      </c>
      <c r="H1359" s="2">
        <v>2019</v>
      </c>
      <c r="I1359" s="2" t="s">
        <v>9899</v>
      </c>
      <c r="J1359" s="2">
        <v>482840000138</v>
      </c>
      <c r="K1359" s="6" t="s">
        <v>714</v>
      </c>
      <c r="L1359" s="2" t="s">
        <v>9900</v>
      </c>
      <c r="M1359" s="2" t="s">
        <v>4621</v>
      </c>
      <c r="N1359" s="2" t="s">
        <v>428</v>
      </c>
      <c r="O1359" s="2">
        <v>1</v>
      </c>
      <c r="P1359" s="3">
        <v>102464</v>
      </c>
      <c r="Q1359" s="3">
        <v>102464.64</v>
      </c>
      <c r="R1359" s="2" t="s">
        <v>174</v>
      </c>
      <c r="S1359" s="2" t="s">
        <v>64</v>
      </c>
      <c r="T1359" s="2" t="s">
        <v>256</v>
      </c>
      <c r="U1359" s="2" t="s">
        <v>9901</v>
      </c>
      <c r="V1359" s="2" t="s">
        <v>312</v>
      </c>
      <c r="W1359" s="2" t="s">
        <v>6</v>
      </c>
      <c r="X1359" s="2" t="s">
        <v>6</v>
      </c>
      <c r="Y1359" s="2" t="s">
        <v>9728</v>
      </c>
      <c r="Z1359" s="2" t="s">
        <v>323</v>
      </c>
      <c r="AA1359" s="2" t="s">
        <v>14</v>
      </c>
      <c r="AD1359" s="2" t="s">
        <v>6917</v>
      </c>
      <c r="AE1359" s="2" t="s">
        <v>6918</v>
      </c>
      <c r="AF1359" s="2" t="s">
        <v>6919</v>
      </c>
    </row>
    <row r="1360" spans="1:32" ht="53.4" hidden="1">
      <c r="A1360" s="1">
        <f t="shared" si="21"/>
        <v>1359</v>
      </c>
      <c r="B1360" s="2" t="s">
        <v>6394</v>
      </c>
      <c r="C1360" s="2" t="s">
        <v>6680</v>
      </c>
      <c r="D1360" s="2" t="s">
        <v>6504</v>
      </c>
      <c r="E1360" s="2" t="s">
        <v>321</v>
      </c>
      <c r="F1360" s="2" t="s">
        <v>9902</v>
      </c>
      <c r="G1360" s="2">
        <v>1</v>
      </c>
      <c r="H1360" s="2">
        <v>2020</v>
      </c>
      <c r="I1360" s="2" t="s">
        <v>9892</v>
      </c>
      <c r="J1360" s="2">
        <v>8058662000124</v>
      </c>
      <c r="K1360" s="6" t="s">
        <v>2270</v>
      </c>
      <c r="L1360" s="2" t="s">
        <v>9903</v>
      </c>
      <c r="M1360" s="2" t="s">
        <v>9904</v>
      </c>
      <c r="N1360" s="2" t="s">
        <v>428</v>
      </c>
      <c r="O1360" s="2">
        <v>12</v>
      </c>
      <c r="P1360" s="3">
        <v>128042.1</v>
      </c>
      <c r="Q1360" s="3">
        <v>1536505.2</v>
      </c>
      <c r="R1360" s="2" t="s">
        <v>174</v>
      </c>
      <c r="S1360" s="2" t="s">
        <v>64</v>
      </c>
      <c r="T1360" s="2" t="s">
        <v>256</v>
      </c>
      <c r="U1360" s="2" t="s">
        <v>9905</v>
      </c>
      <c r="V1360" s="2" t="s">
        <v>312</v>
      </c>
      <c r="W1360" s="2" t="s">
        <v>6</v>
      </c>
      <c r="X1360" s="2" t="s">
        <v>6</v>
      </c>
      <c r="Y1360" s="2" t="s">
        <v>9906</v>
      </c>
      <c r="Z1360" s="2" t="s">
        <v>323</v>
      </c>
      <c r="AA1360" s="2" t="s">
        <v>14</v>
      </c>
      <c r="AD1360" s="2" t="s">
        <v>9842</v>
      </c>
      <c r="AE1360" s="2" t="s">
        <v>6687</v>
      </c>
      <c r="AF1360" s="2" t="s">
        <v>9843</v>
      </c>
    </row>
    <row r="1361" spans="1:32" ht="119.4" hidden="1">
      <c r="A1361" s="1">
        <f t="shared" si="21"/>
        <v>1360</v>
      </c>
      <c r="B1361" s="2" t="s">
        <v>6394</v>
      </c>
      <c r="C1361" s="2" t="s">
        <v>6680</v>
      </c>
      <c r="D1361" s="2" t="s">
        <v>6504</v>
      </c>
      <c r="E1361" s="2" t="s">
        <v>321</v>
      </c>
      <c r="F1361" s="2" t="s">
        <v>9907</v>
      </c>
      <c r="G1361" s="2">
        <v>11</v>
      </c>
      <c r="H1361" s="2">
        <v>2020</v>
      </c>
      <c r="I1361" s="2" t="s">
        <v>661</v>
      </c>
      <c r="J1361" s="2">
        <v>5340639000130</v>
      </c>
      <c r="K1361" s="6" t="s">
        <v>9676</v>
      </c>
      <c r="L1361" s="2" t="s">
        <v>9888</v>
      </c>
      <c r="M1361" s="2" t="s">
        <v>9908</v>
      </c>
      <c r="N1361" s="2" t="s">
        <v>428</v>
      </c>
      <c r="O1361" s="2">
        <v>12</v>
      </c>
      <c r="P1361" s="3">
        <v>96585.73</v>
      </c>
      <c r="Q1361" s="3">
        <v>1159028.76</v>
      </c>
      <c r="R1361" s="2" t="s">
        <v>17</v>
      </c>
      <c r="S1361" s="2" t="s">
        <v>55</v>
      </c>
      <c r="T1361" s="2" t="s">
        <v>868</v>
      </c>
      <c r="U1361" s="2" t="s">
        <v>9890</v>
      </c>
      <c r="V1361" s="2" t="s">
        <v>312</v>
      </c>
      <c r="W1361" s="2" t="s">
        <v>6</v>
      </c>
      <c r="X1361" s="2" t="s">
        <v>6</v>
      </c>
      <c r="Y1361" s="2" t="s">
        <v>9841</v>
      </c>
      <c r="Z1361" s="2" t="s">
        <v>323</v>
      </c>
      <c r="AA1361" s="2" t="s">
        <v>14</v>
      </c>
      <c r="AD1361" s="2" t="s">
        <v>6686</v>
      </c>
      <c r="AE1361" s="2" t="s">
        <v>6687</v>
      </c>
      <c r="AF1361" s="2" t="s">
        <v>6688</v>
      </c>
    </row>
    <row r="1362" spans="1:32" ht="106.2" hidden="1">
      <c r="A1362" s="1">
        <f t="shared" si="21"/>
        <v>1361</v>
      </c>
      <c r="B1362" s="2" t="s">
        <v>6394</v>
      </c>
      <c r="C1362" s="2" t="s">
        <v>9241</v>
      </c>
      <c r="D1362" s="2" t="s">
        <v>6912</v>
      </c>
      <c r="E1362" s="2" t="s">
        <v>321</v>
      </c>
      <c r="F1362" s="2" t="s">
        <v>9909</v>
      </c>
      <c r="G1362" s="2">
        <v>10</v>
      </c>
      <c r="H1362" s="2">
        <v>2019</v>
      </c>
      <c r="I1362" s="2" t="s">
        <v>536</v>
      </c>
      <c r="J1362" s="2">
        <v>40432544000147</v>
      </c>
      <c r="K1362" s="6" t="s">
        <v>9910</v>
      </c>
      <c r="L1362" s="2" t="s">
        <v>6134</v>
      </c>
      <c r="M1362" s="2" t="s">
        <v>1766</v>
      </c>
      <c r="N1362" s="2" t="s">
        <v>315</v>
      </c>
      <c r="O1362" s="2">
        <v>1</v>
      </c>
      <c r="P1362" s="3">
        <v>117634</v>
      </c>
      <c r="Q1362" s="3">
        <v>117634.7</v>
      </c>
      <c r="R1362" s="2" t="s">
        <v>174</v>
      </c>
      <c r="S1362" s="2" t="s">
        <v>64</v>
      </c>
      <c r="T1362" s="2" t="s">
        <v>142</v>
      </c>
      <c r="U1362" s="2" t="s">
        <v>9911</v>
      </c>
      <c r="V1362" s="2" t="s">
        <v>312</v>
      </c>
      <c r="W1362" s="2" t="s">
        <v>6</v>
      </c>
      <c r="X1362" s="2" t="s">
        <v>6</v>
      </c>
      <c r="Y1362" s="2" t="s">
        <v>9728</v>
      </c>
      <c r="Z1362" s="2" t="s">
        <v>323</v>
      </c>
      <c r="AA1362" s="2" t="s">
        <v>14</v>
      </c>
      <c r="AD1362" s="2" t="s">
        <v>6917</v>
      </c>
      <c r="AE1362" s="2" t="s">
        <v>6918</v>
      </c>
      <c r="AF1362" s="2" t="s">
        <v>6919</v>
      </c>
    </row>
    <row r="1363" spans="1:32" ht="66.599999999999994" hidden="1">
      <c r="A1363" s="1">
        <f t="shared" ref="A1363:A1426" si="22">A1362+1</f>
        <v>1362</v>
      </c>
      <c r="B1363" s="2" t="s">
        <v>6394</v>
      </c>
      <c r="C1363" s="2" t="s">
        <v>6680</v>
      </c>
      <c r="D1363" s="2" t="s">
        <v>6504</v>
      </c>
      <c r="E1363" s="2" t="s">
        <v>321</v>
      </c>
      <c r="F1363" s="2" t="s">
        <v>9912</v>
      </c>
      <c r="G1363" s="2">
        <v>14</v>
      </c>
      <c r="H1363" s="2">
        <v>2019</v>
      </c>
      <c r="I1363" s="2" t="s">
        <v>9913</v>
      </c>
      <c r="J1363" s="2">
        <v>5443410000120</v>
      </c>
      <c r="K1363" s="6" t="s">
        <v>9914</v>
      </c>
      <c r="L1363" s="2" t="s">
        <v>9915</v>
      </c>
      <c r="M1363" s="2" t="s">
        <v>9904</v>
      </c>
      <c r="N1363" s="2" t="s">
        <v>315</v>
      </c>
      <c r="O1363" s="2">
        <v>12</v>
      </c>
      <c r="P1363" s="3">
        <v>154055.71</v>
      </c>
      <c r="Q1363" s="3">
        <v>1848668.52</v>
      </c>
      <c r="R1363" s="2" t="s">
        <v>174</v>
      </c>
      <c r="S1363" s="2" t="s">
        <v>64</v>
      </c>
      <c r="T1363" s="2" t="s">
        <v>256</v>
      </c>
      <c r="U1363" s="2" t="s">
        <v>607</v>
      </c>
      <c r="V1363" s="2" t="s">
        <v>312</v>
      </c>
      <c r="W1363" s="2" t="s">
        <v>6</v>
      </c>
      <c r="X1363" s="2" t="s">
        <v>6</v>
      </c>
      <c r="Y1363" s="2" t="s">
        <v>9906</v>
      </c>
      <c r="Z1363" s="2" t="s">
        <v>323</v>
      </c>
      <c r="AA1363" s="2" t="s">
        <v>14</v>
      </c>
      <c r="AD1363" s="2" t="s">
        <v>9854</v>
      </c>
      <c r="AE1363" s="2" t="s">
        <v>6687</v>
      </c>
      <c r="AF1363" s="2" t="s">
        <v>9860</v>
      </c>
    </row>
    <row r="1364" spans="1:32" ht="119.4" hidden="1">
      <c r="A1364" s="1">
        <f t="shared" si="22"/>
        <v>1363</v>
      </c>
      <c r="B1364" s="2" t="s">
        <v>6394</v>
      </c>
      <c r="C1364" s="2" t="s">
        <v>6911</v>
      </c>
      <c r="D1364" s="2" t="s">
        <v>6912</v>
      </c>
      <c r="E1364" s="2" t="s">
        <v>321</v>
      </c>
      <c r="F1364" s="2" t="s">
        <v>9916</v>
      </c>
      <c r="G1364" s="2">
        <v>1</v>
      </c>
      <c r="H1364" s="2">
        <v>2019</v>
      </c>
      <c r="I1364" s="2" t="s">
        <v>9917</v>
      </c>
      <c r="J1364" s="2">
        <v>5531749000189</v>
      </c>
      <c r="K1364" s="6" t="s">
        <v>9918</v>
      </c>
      <c r="L1364" s="2" t="s">
        <v>9919</v>
      </c>
      <c r="M1364" s="2" t="s">
        <v>7202</v>
      </c>
      <c r="N1364" s="2" t="s">
        <v>315</v>
      </c>
      <c r="O1364" s="2">
        <v>1</v>
      </c>
      <c r="P1364" s="3">
        <v>29100</v>
      </c>
      <c r="Q1364" s="3">
        <v>29100</v>
      </c>
      <c r="R1364" s="2" t="s">
        <v>174</v>
      </c>
      <c r="S1364" s="2" t="s">
        <v>64</v>
      </c>
      <c r="T1364" s="2" t="s">
        <v>142</v>
      </c>
      <c r="U1364" s="2" t="s">
        <v>9920</v>
      </c>
      <c r="V1364" s="2" t="s">
        <v>312</v>
      </c>
      <c r="W1364" s="2" t="s">
        <v>6</v>
      </c>
      <c r="X1364" s="2" t="s">
        <v>6</v>
      </c>
      <c r="Y1364" s="2" t="s">
        <v>9728</v>
      </c>
      <c r="Z1364" s="2" t="s">
        <v>323</v>
      </c>
      <c r="AA1364" s="2" t="s">
        <v>14</v>
      </c>
      <c r="AD1364" s="2" t="s">
        <v>6917</v>
      </c>
      <c r="AE1364" s="2" t="s">
        <v>6918</v>
      </c>
      <c r="AF1364" s="2" t="s">
        <v>6919</v>
      </c>
    </row>
    <row r="1365" spans="1:32" ht="53.4" hidden="1">
      <c r="A1365" s="1">
        <f t="shared" si="22"/>
        <v>1364</v>
      </c>
      <c r="B1365" s="2" t="s">
        <v>6394</v>
      </c>
      <c r="C1365" s="2" t="s">
        <v>6680</v>
      </c>
      <c r="D1365" s="2" t="s">
        <v>6504</v>
      </c>
      <c r="E1365" s="2" t="s">
        <v>321</v>
      </c>
      <c r="F1365" s="2" t="s">
        <v>9921</v>
      </c>
      <c r="G1365" s="2">
        <v>4</v>
      </c>
      <c r="H1365" s="2">
        <v>2016</v>
      </c>
      <c r="I1365" s="2" t="s">
        <v>9922</v>
      </c>
      <c r="J1365" s="2">
        <v>4970088000125</v>
      </c>
      <c r="K1365" s="6" t="s">
        <v>9923</v>
      </c>
      <c r="L1365" s="2" t="s">
        <v>9924</v>
      </c>
      <c r="M1365" s="2" t="s">
        <v>9925</v>
      </c>
      <c r="N1365" s="2" t="s">
        <v>9896</v>
      </c>
      <c r="O1365" s="2">
        <v>12</v>
      </c>
      <c r="P1365" s="3">
        <v>4361.07</v>
      </c>
      <c r="Q1365" s="3">
        <v>52332.84</v>
      </c>
      <c r="R1365" s="2" t="s">
        <v>174</v>
      </c>
      <c r="S1365" s="2" t="s">
        <v>64</v>
      </c>
      <c r="T1365" s="2" t="s">
        <v>256</v>
      </c>
      <c r="U1365" s="2" t="s">
        <v>908</v>
      </c>
      <c r="V1365" s="2" t="s">
        <v>312</v>
      </c>
      <c r="W1365" s="2" t="s">
        <v>6</v>
      </c>
      <c r="X1365" s="2" t="s">
        <v>6</v>
      </c>
      <c r="Y1365" s="2" t="s">
        <v>9926</v>
      </c>
      <c r="Z1365" s="2" t="s">
        <v>323</v>
      </c>
      <c r="AA1365" s="2" t="s">
        <v>14</v>
      </c>
      <c r="AD1365" s="2" t="s">
        <v>9854</v>
      </c>
      <c r="AE1365" s="2" t="s">
        <v>6687</v>
      </c>
      <c r="AF1365" s="2" t="s">
        <v>9843</v>
      </c>
    </row>
    <row r="1366" spans="1:32" ht="119.4" hidden="1">
      <c r="A1366" s="1">
        <f t="shared" si="22"/>
        <v>1365</v>
      </c>
      <c r="B1366" s="2" t="s">
        <v>6394</v>
      </c>
      <c r="C1366" s="2" t="s">
        <v>6680</v>
      </c>
      <c r="D1366" s="2" t="s">
        <v>6504</v>
      </c>
      <c r="E1366" s="2" t="s">
        <v>321</v>
      </c>
      <c r="F1366" s="2" t="s">
        <v>9927</v>
      </c>
      <c r="G1366" s="2">
        <v>8</v>
      </c>
      <c r="H1366" s="2">
        <v>2020</v>
      </c>
      <c r="I1366" s="2" t="s">
        <v>661</v>
      </c>
      <c r="J1366" s="2">
        <v>5340639000130</v>
      </c>
      <c r="K1366" s="6" t="s">
        <v>9928</v>
      </c>
      <c r="L1366" s="2" t="s">
        <v>9929</v>
      </c>
      <c r="M1366" s="2" t="s">
        <v>9930</v>
      </c>
      <c r="N1366" s="2" t="s">
        <v>9931</v>
      </c>
      <c r="O1366" s="2">
        <v>292153.57</v>
      </c>
      <c r="P1366" s="3">
        <v>104917.27</v>
      </c>
      <c r="Q1366" s="3">
        <v>1259007.24</v>
      </c>
      <c r="R1366" s="2" t="s">
        <v>17</v>
      </c>
      <c r="S1366" s="2" t="s">
        <v>64</v>
      </c>
      <c r="T1366" s="2" t="s">
        <v>142</v>
      </c>
      <c r="U1366" s="2" t="s">
        <v>9932</v>
      </c>
      <c r="V1366" s="2" t="s">
        <v>312</v>
      </c>
      <c r="W1366" s="2" t="s">
        <v>6</v>
      </c>
      <c r="X1366" s="2" t="s">
        <v>6</v>
      </c>
      <c r="Y1366" s="2" t="s">
        <v>9841</v>
      </c>
      <c r="Z1366" s="2" t="s">
        <v>323</v>
      </c>
      <c r="AA1366" s="2" t="s">
        <v>14</v>
      </c>
      <c r="AD1366" s="2" t="s">
        <v>6686</v>
      </c>
      <c r="AE1366" s="2" t="s">
        <v>6687</v>
      </c>
      <c r="AF1366" s="2" t="s">
        <v>9843</v>
      </c>
    </row>
    <row r="1367" spans="1:32" ht="172.2" hidden="1">
      <c r="A1367" s="1">
        <f t="shared" si="22"/>
        <v>1366</v>
      </c>
      <c r="B1367" s="2" t="s">
        <v>6394</v>
      </c>
      <c r="C1367" s="2" t="s">
        <v>6689</v>
      </c>
      <c r="D1367" s="2" t="s">
        <v>6690</v>
      </c>
      <c r="E1367" s="2" t="s">
        <v>321</v>
      </c>
      <c r="F1367" s="2" t="s">
        <v>9933</v>
      </c>
      <c r="G1367" s="2">
        <v>6</v>
      </c>
      <c r="H1367" s="2">
        <v>2020</v>
      </c>
      <c r="I1367" s="2" t="s">
        <v>9934</v>
      </c>
      <c r="J1367" s="2">
        <v>33373325000179</v>
      </c>
      <c r="K1367" s="6" t="s">
        <v>9935</v>
      </c>
      <c r="L1367" s="2" t="s">
        <v>9936</v>
      </c>
      <c r="M1367" s="2" t="s">
        <v>2195</v>
      </c>
      <c r="N1367" s="2" t="s">
        <v>9937</v>
      </c>
      <c r="O1367" s="2">
        <v>12</v>
      </c>
      <c r="P1367" s="3">
        <v>84690.37</v>
      </c>
      <c r="Q1367" s="3">
        <v>1206364.44</v>
      </c>
      <c r="R1367" s="2" t="s">
        <v>174</v>
      </c>
      <c r="S1367" s="2" t="s">
        <v>16</v>
      </c>
      <c r="T1367" s="2" t="s">
        <v>16</v>
      </c>
      <c r="U1367" s="2" t="s">
        <v>6470</v>
      </c>
      <c r="V1367" s="2" t="s">
        <v>312</v>
      </c>
      <c r="W1367" s="2" t="s">
        <v>6</v>
      </c>
      <c r="X1367" s="2" t="s">
        <v>6</v>
      </c>
      <c r="Y1367" s="2" t="s">
        <v>9938</v>
      </c>
      <c r="Z1367" s="2" t="s">
        <v>323</v>
      </c>
      <c r="AA1367" s="2" t="s">
        <v>14</v>
      </c>
      <c r="AD1367" s="2" t="s">
        <v>9176</v>
      </c>
      <c r="AE1367" s="2" t="s">
        <v>6698</v>
      </c>
      <c r="AF1367" s="2" t="s">
        <v>9939</v>
      </c>
    </row>
    <row r="1368" spans="1:32" ht="53.4" hidden="1">
      <c r="A1368" s="1">
        <f t="shared" si="22"/>
        <v>1367</v>
      </c>
      <c r="B1368" s="2" t="s">
        <v>6394</v>
      </c>
      <c r="C1368" s="2" t="s">
        <v>6680</v>
      </c>
      <c r="D1368" s="2" t="s">
        <v>6504</v>
      </c>
      <c r="E1368" s="2" t="s">
        <v>321</v>
      </c>
      <c r="F1368" s="2" t="s">
        <v>9940</v>
      </c>
      <c r="G1368" s="2">
        <v>2</v>
      </c>
      <c r="H1368" s="2">
        <v>2017</v>
      </c>
      <c r="I1368" s="2" t="s">
        <v>661</v>
      </c>
      <c r="J1368" s="2">
        <v>5340639000130</v>
      </c>
      <c r="K1368" s="6" t="s">
        <v>9941</v>
      </c>
      <c r="L1368" s="2" t="s">
        <v>9942</v>
      </c>
      <c r="M1368" s="2" t="s">
        <v>9662</v>
      </c>
      <c r="N1368" s="2" t="s">
        <v>428</v>
      </c>
      <c r="O1368" s="2">
        <v>12</v>
      </c>
      <c r="P1368" s="3">
        <v>994</v>
      </c>
      <c r="Q1368" s="3">
        <v>11928</v>
      </c>
      <c r="R1368" s="2" t="s">
        <v>17</v>
      </c>
      <c r="S1368" s="2" t="s">
        <v>64</v>
      </c>
      <c r="T1368" s="2" t="s">
        <v>142</v>
      </c>
      <c r="U1368" s="2" t="s">
        <v>9943</v>
      </c>
      <c r="V1368" s="2" t="s">
        <v>312</v>
      </c>
      <c r="W1368" s="2" t="s">
        <v>6</v>
      </c>
      <c r="X1368" s="2" t="s">
        <v>6</v>
      </c>
      <c r="Y1368" s="2" t="s">
        <v>9841</v>
      </c>
      <c r="Z1368" s="2" t="s">
        <v>323</v>
      </c>
      <c r="AA1368" s="2" t="s">
        <v>14</v>
      </c>
      <c r="AD1368" s="2" t="s">
        <v>6686</v>
      </c>
      <c r="AE1368" s="2" t="s">
        <v>6687</v>
      </c>
      <c r="AF1368" s="2" t="s">
        <v>9843</v>
      </c>
    </row>
    <row r="1369" spans="1:32" ht="106.2" hidden="1">
      <c r="A1369" s="1">
        <f t="shared" si="22"/>
        <v>1368</v>
      </c>
      <c r="B1369" s="2" t="s">
        <v>6394</v>
      </c>
      <c r="C1369" s="2" t="s">
        <v>6680</v>
      </c>
      <c r="D1369" s="2" t="s">
        <v>6504</v>
      </c>
      <c r="E1369" s="2" t="s">
        <v>321</v>
      </c>
      <c r="F1369" s="2" t="s">
        <v>9944</v>
      </c>
      <c r="G1369" s="2">
        <v>14</v>
      </c>
      <c r="H1369" s="2">
        <v>2020</v>
      </c>
      <c r="I1369" s="2" t="s">
        <v>9945</v>
      </c>
      <c r="J1369" s="2">
        <v>4970088000125</v>
      </c>
      <c r="K1369" s="6" t="s">
        <v>528</v>
      </c>
      <c r="L1369" s="2" t="s">
        <v>9946</v>
      </c>
      <c r="M1369" s="2" t="s">
        <v>9947</v>
      </c>
      <c r="N1369" s="2" t="s">
        <v>428</v>
      </c>
      <c r="O1369" s="2">
        <v>12</v>
      </c>
      <c r="P1369" s="3">
        <v>9835.83</v>
      </c>
      <c r="Q1369" s="3">
        <v>118029.96</v>
      </c>
      <c r="R1369" s="2" t="s">
        <v>174</v>
      </c>
      <c r="S1369" s="2" t="s">
        <v>64</v>
      </c>
      <c r="T1369" s="2" t="s">
        <v>256</v>
      </c>
      <c r="U1369" s="2" t="s">
        <v>9948</v>
      </c>
      <c r="V1369" s="2" t="s">
        <v>312</v>
      </c>
      <c r="W1369" s="2" t="s">
        <v>6</v>
      </c>
      <c r="X1369" s="2" t="s">
        <v>6</v>
      </c>
      <c r="Y1369" s="2" t="s">
        <v>9906</v>
      </c>
      <c r="Z1369" s="2" t="s">
        <v>323</v>
      </c>
      <c r="AA1369" s="2" t="s">
        <v>14</v>
      </c>
      <c r="AD1369" s="2" t="s">
        <v>9854</v>
      </c>
      <c r="AE1369" s="2" t="s">
        <v>6687</v>
      </c>
      <c r="AF1369" s="2" t="s">
        <v>9843</v>
      </c>
    </row>
    <row r="1370" spans="1:32" ht="53.4" hidden="1">
      <c r="A1370" s="1">
        <f t="shared" si="22"/>
        <v>1369</v>
      </c>
      <c r="B1370" s="2" t="s">
        <v>6394</v>
      </c>
      <c r="C1370" s="2" t="s">
        <v>6911</v>
      </c>
      <c r="D1370" s="2" t="s">
        <v>6912</v>
      </c>
      <c r="E1370" s="2" t="s">
        <v>321</v>
      </c>
      <c r="F1370" s="2" t="s">
        <v>9949</v>
      </c>
      <c r="G1370" s="2">
        <v>102</v>
      </c>
      <c r="H1370" s="2">
        <v>2015</v>
      </c>
      <c r="I1370" s="2" t="s">
        <v>9950</v>
      </c>
      <c r="J1370" s="2">
        <v>28714517000161</v>
      </c>
      <c r="K1370" s="6" t="s">
        <v>9951</v>
      </c>
      <c r="L1370" s="2" t="s">
        <v>9952</v>
      </c>
      <c r="M1370" s="2" t="s">
        <v>9953</v>
      </c>
      <c r="N1370" s="2" t="s">
        <v>315</v>
      </c>
      <c r="O1370" s="2">
        <v>1</v>
      </c>
      <c r="P1370" s="3">
        <v>48619</v>
      </c>
      <c r="Q1370" s="3">
        <v>48619.46</v>
      </c>
      <c r="R1370" s="2" t="s">
        <v>174</v>
      </c>
      <c r="S1370" s="2" t="s">
        <v>64</v>
      </c>
      <c r="T1370" s="2" t="s">
        <v>314</v>
      </c>
      <c r="U1370" s="2" t="s">
        <v>9954</v>
      </c>
      <c r="V1370" s="2" t="s">
        <v>312</v>
      </c>
      <c r="W1370" s="2" t="s">
        <v>6</v>
      </c>
      <c r="X1370" s="2" t="s">
        <v>6</v>
      </c>
      <c r="Y1370" s="2" t="s">
        <v>9728</v>
      </c>
      <c r="Z1370" s="2" t="s">
        <v>359</v>
      </c>
      <c r="AA1370" s="2" t="s">
        <v>14</v>
      </c>
      <c r="AD1370" s="2" t="s">
        <v>6917</v>
      </c>
      <c r="AE1370" s="2" t="s">
        <v>6918</v>
      </c>
      <c r="AF1370" s="2" t="s">
        <v>6919</v>
      </c>
    </row>
    <row r="1371" spans="1:32" ht="79.8" hidden="1">
      <c r="A1371" s="1">
        <f t="shared" si="22"/>
        <v>1370</v>
      </c>
      <c r="B1371" s="2" t="s">
        <v>6394</v>
      </c>
      <c r="C1371" s="2" t="s">
        <v>6680</v>
      </c>
      <c r="D1371" s="2" t="s">
        <v>6504</v>
      </c>
      <c r="E1371" s="2" t="s">
        <v>321</v>
      </c>
      <c r="F1371" s="2" t="s">
        <v>9955</v>
      </c>
      <c r="G1371" s="2">
        <v>15</v>
      </c>
      <c r="H1371" s="2">
        <v>2020</v>
      </c>
      <c r="I1371" s="2" t="s">
        <v>9956</v>
      </c>
      <c r="J1371" s="2">
        <v>10581285000155</v>
      </c>
      <c r="K1371" s="6" t="s">
        <v>9957</v>
      </c>
      <c r="L1371" s="2" t="s">
        <v>9958</v>
      </c>
      <c r="M1371" s="2" t="s">
        <v>9959</v>
      </c>
      <c r="N1371" s="2" t="s">
        <v>9896</v>
      </c>
      <c r="O1371" s="2">
        <v>12</v>
      </c>
      <c r="P1371" s="3">
        <v>5855.58</v>
      </c>
      <c r="Q1371" s="3">
        <v>70266.960000000006</v>
      </c>
      <c r="R1371" s="2" t="s">
        <v>174</v>
      </c>
      <c r="S1371" s="2" t="s">
        <v>64</v>
      </c>
      <c r="T1371" s="2" t="s">
        <v>256</v>
      </c>
      <c r="U1371" s="2" t="s">
        <v>9960</v>
      </c>
      <c r="V1371" s="2" t="s">
        <v>312</v>
      </c>
      <c r="W1371" s="2" t="s">
        <v>6</v>
      </c>
      <c r="X1371" s="2" t="s">
        <v>6</v>
      </c>
      <c r="Y1371" s="2" t="s">
        <v>9961</v>
      </c>
      <c r="Z1371" s="2" t="s">
        <v>323</v>
      </c>
      <c r="AA1371" s="2" t="s">
        <v>14</v>
      </c>
      <c r="AD1371" s="2" t="s">
        <v>9854</v>
      </c>
      <c r="AE1371" s="2" t="s">
        <v>6687</v>
      </c>
      <c r="AF1371" s="2" t="s">
        <v>9843</v>
      </c>
    </row>
    <row r="1372" spans="1:32" ht="53.4" hidden="1">
      <c r="A1372" s="1">
        <f t="shared" si="22"/>
        <v>1371</v>
      </c>
      <c r="B1372" s="2" t="s">
        <v>6394</v>
      </c>
      <c r="C1372" s="2" t="s">
        <v>6680</v>
      </c>
      <c r="D1372" s="2" t="s">
        <v>6504</v>
      </c>
      <c r="E1372" s="2" t="s">
        <v>321</v>
      </c>
      <c r="F1372" s="2" t="s">
        <v>9940</v>
      </c>
      <c r="G1372" s="2">
        <v>2</v>
      </c>
      <c r="H1372" s="2">
        <v>2017</v>
      </c>
      <c r="I1372" s="2" t="s">
        <v>661</v>
      </c>
      <c r="J1372" s="2">
        <v>5340639000130</v>
      </c>
      <c r="K1372" s="6" t="s">
        <v>9941</v>
      </c>
      <c r="L1372" s="2" t="s">
        <v>9962</v>
      </c>
      <c r="M1372" s="2" t="s">
        <v>9963</v>
      </c>
      <c r="N1372" s="2" t="s">
        <v>315</v>
      </c>
      <c r="O1372" s="2">
        <v>12</v>
      </c>
      <c r="P1372" s="3">
        <v>26965</v>
      </c>
      <c r="Q1372" s="3">
        <v>323580</v>
      </c>
      <c r="R1372" s="2" t="s">
        <v>17</v>
      </c>
      <c r="S1372" s="2" t="s">
        <v>64</v>
      </c>
      <c r="T1372" s="2" t="s">
        <v>142</v>
      </c>
      <c r="U1372" s="2" t="s">
        <v>9943</v>
      </c>
      <c r="V1372" s="2" t="s">
        <v>312</v>
      </c>
      <c r="W1372" s="2" t="s">
        <v>6</v>
      </c>
      <c r="X1372" s="2" t="s">
        <v>6</v>
      </c>
      <c r="Y1372" s="2" t="s">
        <v>9841</v>
      </c>
      <c r="Z1372" s="2" t="s">
        <v>323</v>
      </c>
      <c r="AA1372" s="2" t="s">
        <v>14</v>
      </c>
      <c r="AD1372" s="2" t="s">
        <v>6686</v>
      </c>
      <c r="AE1372" s="2" t="s">
        <v>6687</v>
      </c>
      <c r="AF1372" s="2" t="s">
        <v>9843</v>
      </c>
    </row>
    <row r="1373" spans="1:32" ht="132.6" hidden="1">
      <c r="A1373" s="1">
        <f t="shared" si="22"/>
        <v>1372</v>
      </c>
      <c r="B1373" s="2" t="s">
        <v>6394</v>
      </c>
      <c r="C1373" s="2" t="s">
        <v>6911</v>
      </c>
      <c r="D1373" s="2" t="s">
        <v>6912</v>
      </c>
      <c r="E1373" s="2" t="s">
        <v>321</v>
      </c>
      <c r="F1373" s="2" t="s">
        <v>9964</v>
      </c>
      <c r="G1373" s="2">
        <v>2</v>
      </c>
      <c r="H1373" s="2">
        <v>2017</v>
      </c>
      <c r="I1373" s="2" t="s">
        <v>9917</v>
      </c>
      <c r="J1373" s="2">
        <v>5531749000189</v>
      </c>
      <c r="K1373" s="6" t="s">
        <v>9717</v>
      </c>
      <c r="L1373" s="2" t="s">
        <v>9965</v>
      </c>
      <c r="M1373" s="2" t="s">
        <v>7202</v>
      </c>
      <c r="N1373" s="2" t="s">
        <v>406</v>
      </c>
      <c r="O1373" s="2">
        <v>1</v>
      </c>
      <c r="P1373" s="3">
        <v>57990</v>
      </c>
      <c r="Q1373" s="3">
        <v>57990</v>
      </c>
      <c r="R1373" s="2" t="s">
        <v>174</v>
      </c>
      <c r="S1373" s="2" t="s">
        <v>64</v>
      </c>
      <c r="T1373" s="2" t="s">
        <v>142</v>
      </c>
      <c r="U1373" s="2" t="s">
        <v>71</v>
      </c>
      <c r="V1373" s="2" t="s">
        <v>312</v>
      </c>
      <c r="W1373" s="2" t="s">
        <v>6</v>
      </c>
      <c r="X1373" s="2" t="s">
        <v>6</v>
      </c>
      <c r="Y1373" s="2" t="s">
        <v>9728</v>
      </c>
      <c r="Z1373" s="2" t="s">
        <v>323</v>
      </c>
      <c r="AA1373" s="2" t="s">
        <v>14</v>
      </c>
      <c r="AD1373" s="2" t="s">
        <v>6917</v>
      </c>
      <c r="AE1373" s="2" t="s">
        <v>6918</v>
      </c>
      <c r="AF1373" s="2" t="s">
        <v>6919</v>
      </c>
    </row>
    <row r="1374" spans="1:32" ht="53.4" hidden="1">
      <c r="A1374" s="1">
        <f t="shared" si="22"/>
        <v>1373</v>
      </c>
      <c r="B1374" s="2" t="s">
        <v>6394</v>
      </c>
      <c r="C1374" s="2" t="s">
        <v>6680</v>
      </c>
      <c r="D1374" s="2" t="s">
        <v>6504</v>
      </c>
      <c r="E1374" s="2" t="s">
        <v>321</v>
      </c>
      <c r="F1374" s="2" t="s">
        <v>9966</v>
      </c>
      <c r="G1374" s="2">
        <v>7</v>
      </c>
      <c r="H1374" s="2">
        <v>2016</v>
      </c>
      <c r="I1374" s="2" t="s">
        <v>9967</v>
      </c>
      <c r="J1374" s="2">
        <v>12818051000104</v>
      </c>
      <c r="K1374" s="6" t="s">
        <v>9968</v>
      </c>
      <c r="L1374" s="2" t="s">
        <v>9969</v>
      </c>
      <c r="M1374" s="2" t="s">
        <v>3069</v>
      </c>
      <c r="N1374" s="2" t="s">
        <v>428</v>
      </c>
      <c r="O1374" s="2">
        <v>12</v>
      </c>
      <c r="P1374" s="3">
        <v>6531.42</v>
      </c>
      <c r="Q1374" s="3">
        <v>78377.039999999994</v>
      </c>
      <c r="R1374" s="2" t="s">
        <v>174</v>
      </c>
      <c r="S1374" s="2" t="s">
        <v>64</v>
      </c>
      <c r="T1374" s="2" t="s">
        <v>256</v>
      </c>
      <c r="U1374" s="2" t="s">
        <v>9970</v>
      </c>
      <c r="V1374" s="2" t="s">
        <v>312</v>
      </c>
      <c r="W1374" s="2" t="s">
        <v>6</v>
      </c>
      <c r="X1374" s="2" t="s">
        <v>6</v>
      </c>
      <c r="Y1374" s="2" t="s">
        <v>9906</v>
      </c>
      <c r="Z1374" s="2" t="s">
        <v>323</v>
      </c>
      <c r="AA1374" s="2" t="s">
        <v>14</v>
      </c>
      <c r="AD1374" s="2" t="s">
        <v>9854</v>
      </c>
      <c r="AE1374" s="2" t="s">
        <v>6687</v>
      </c>
      <c r="AF1374" s="2" t="s">
        <v>9843</v>
      </c>
    </row>
    <row r="1375" spans="1:32" ht="53.4" hidden="1">
      <c r="A1375" s="1">
        <f t="shared" si="22"/>
        <v>1374</v>
      </c>
      <c r="B1375" s="2" t="s">
        <v>6394</v>
      </c>
      <c r="C1375" s="2" t="s">
        <v>6680</v>
      </c>
      <c r="D1375" s="2" t="s">
        <v>6504</v>
      </c>
      <c r="E1375" s="2" t="s">
        <v>321</v>
      </c>
      <c r="F1375" s="2" t="s">
        <v>9940</v>
      </c>
      <c r="G1375" s="2">
        <v>2</v>
      </c>
      <c r="H1375" s="2">
        <v>2017</v>
      </c>
      <c r="I1375" s="2" t="s">
        <v>661</v>
      </c>
      <c r="J1375" s="2">
        <v>5340639000130</v>
      </c>
      <c r="K1375" s="6" t="s">
        <v>9941</v>
      </c>
      <c r="L1375" s="2" t="s">
        <v>9971</v>
      </c>
      <c r="M1375" s="2" t="s">
        <v>9972</v>
      </c>
      <c r="N1375" s="2" t="s">
        <v>315</v>
      </c>
      <c r="O1375" s="2">
        <v>12</v>
      </c>
      <c r="P1375" s="3">
        <v>62650</v>
      </c>
      <c r="Q1375" s="3">
        <v>751800</v>
      </c>
      <c r="R1375" s="2" t="s">
        <v>17</v>
      </c>
      <c r="S1375" s="2" t="s">
        <v>55</v>
      </c>
      <c r="T1375" s="2" t="s">
        <v>242</v>
      </c>
      <c r="U1375" s="2" t="s">
        <v>9943</v>
      </c>
      <c r="V1375" s="2" t="s">
        <v>312</v>
      </c>
      <c r="W1375" s="2" t="s">
        <v>6</v>
      </c>
      <c r="X1375" s="2" t="s">
        <v>6</v>
      </c>
      <c r="Y1375" s="2" t="s">
        <v>9841</v>
      </c>
      <c r="Z1375" s="2" t="s">
        <v>323</v>
      </c>
      <c r="AA1375" s="2" t="s">
        <v>14</v>
      </c>
      <c r="AD1375" s="2" t="s">
        <v>6686</v>
      </c>
      <c r="AE1375" s="2" t="s">
        <v>6687</v>
      </c>
      <c r="AF1375" s="2" t="s">
        <v>6688</v>
      </c>
    </row>
    <row r="1376" spans="1:32" ht="119.4" hidden="1">
      <c r="A1376" s="1">
        <f t="shared" si="22"/>
        <v>1375</v>
      </c>
      <c r="B1376" s="2" t="s">
        <v>6394</v>
      </c>
      <c r="C1376" s="2" t="s">
        <v>6680</v>
      </c>
      <c r="D1376" s="2" t="s">
        <v>6504</v>
      </c>
      <c r="E1376" s="2" t="s">
        <v>321</v>
      </c>
      <c r="F1376" s="2">
        <v>229</v>
      </c>
      <c r="G1376" s="2">
        <v>16</v>
      </c>
      <c r="H1376" s="2">
        <v>2020</v>
      </c>
      <c r="I1376" s="2" t="s">
        <v>5130</v>
      </c>
      <c r="J1376" s="2">
        <v>3557312000199</v>
      </c>
      <c r="K1376" s="6" t="s">
        <v>2198</v>
      </c>
      <c r="L1376" s="2" t="s">
        <v>9973</v>
      </c>
      <c r="M1376" s="2" t="s">
        <v>9974</v>
      </c>
      <c r="N1376" s="2" t="s">
        <v>9975</v>
      </c>
      <c r="O1376" s="2">
        <v>1204500</v>
      </c>
      <c r="P1376" s="3">
        <v>13582.25</v>
      </c>
      <c r="Q1376" s="3">
        <v>162987</v>
      </c>
      <c r="R1376" s="2" t="s">
        <v>174</v>
      </c>
      <c r="S1376" s="2" t="s">
        <v>64</v>
      </c>
      <c r="T1376" s="2" t="s">
        <v>142</v>
      </c>
      <c r="U1376" s="2" t="s">
        <v>9976</v>
      </c>
      <c r="V1376" s="2" t="s">
        <v>312</v>
      </c>
      <c r="W1376" s="2" t="s">
        <v>6</v>
      </c>
      <c r="X1376" s="2" t="s">
        <v>6</v>
      </c>
      <c r="Y1376" s="2" t="s">
        <v>9841</v>
      </c>
      <c r="Z1376" s="2" t="s">
        <v>333</v>
      </c>
      <c r="AA1376" s="2" t="s">
        <v>483</v>
      </c>
      <c r="AD1376" s="2" t="s">
        <v>6686</v>
      </c>
      <c r="AE1376" s="2" t="s">
        <v>6687</v>
      </c>
      <c r="AF1376" s="2" t="s">
        <v>6688</v>
      </c>
    </row>
    <row r="1377" spans="1:32" ht="53.4" hidden="1">
      <c r="A1377" s="1">
        <f t="shared" si="22"/>
        <v>1376</v>
      </c>
      <c r="B1377" s="2" t="s">
        <v>6394</v>
      </c>
      <c r="C1377" s="2" t="s">
        <v>6911</v>
      </c>
      <c r="D1377" s="2" t="s">
        <v>6912</v>
      </c>
      <c r="E1377" s="2" t="s">
        <v>321</v>
      </c>
      <c r="F1377" s="2" t="s">
        <v>9977</v>
      </c>
      <c r="G1377" s="2">
        <v>11</v>
      </c>
      <c r="H1377" s="2">
        <v>2017</v>
      </c>
      <c r="I1377" s="2" t="s">
        <v>4156</v>
      </c>
      <c r="J1377" s="2">
        <v>34028316000294</v>
      </c>
      <c r="K1377" s="6" t="s">
        <v>9978</v>
      </c>
      <c r="L1377" s="2" t="s">
        <v>9979</v>
      </c>
      <c r="M1377" s="2" t="s">
        <v>9980</v>
      </c>
      <c r="N1377" s="2" t="s">
        <v>406</v>
      </c>
      <c r="O1377" s="2">
        <v>1</v>
      </c>
      <c r="P1377" s="3">
        <v>366000</v>
      </c>
      <c r="Q1377" s="3">
        <v>366000</v>
      </c>
      <c r="R1377" s="2" t="s">
        <v>174</v>
      </c>
      <c r="S1377" s="2" t="s">
        <v>64</v>
      </c>
      <c r="T1377" s="2" t="s">
        <v>142</v>
      </c>
      <c r="U1377" s="2" t="s">
        <v>9981</v>
      </c>
      <c r="V1377" s="2" t="s">
        <v>312</v>
      </c>
      <c r="W1377" s="2" t="s">
        <v>6</v>
      </c>
      <c r="X1377" s="2" t="s">
        <v>6</v>
      </c>
      <c r="Y1377" s="2" t="s">
        <v>9798</v>
      </c>
      <c r="Z1377" s="2" t="s">
        <v>359</v>
      </c>
      <c r="AA1377" s="2" t="s">
        <v>14</v>
      </c>
      <c r="AD1377" s="2" t="s">
        <v>6917</v>
      </c>
      <c r="AE1377" s="2" t="s">
        <v>6918</v>
      </c>
      <c r="AF1377" s="2" t="s">
        <v>6919</v>
      </c>
    </row>
    <row r="1378" spans="1:32" ht="53.4" hidden="1">
      <c r="A1378" s="1">
        <f t="shared" si="22"/>
        <v>1377</v>
      </c>
      <c r="B1378" s="2" t="s">
        <v>6394</v>
      </c>
      <c r="C1378" s="2" t="s">
        <v>9982</v>
      </c>
      <c r="D1378" s="2" t="s">
        <v>9983</v>
      </c>
      <c r="E1378" s="2" t="s">
        <v>321</v>
      </c>
      <c r="F1378" s="2" t="s">
        <v>9984</v>
      </c>
      <c r="G1378" s="2">
        <v>6</v>
      </c>
      <c r="H1378" s="2">
        <v>2020</v>
      </c>
      <c r="I1378" s="2" t="s">
        <v>9985</v>
      </c>
      <c r="J1378" s="2">
        <v>20466806000187</v>
      </c>
      <c r="K1378" s="6" t="s">
        <v>9986</v>
      </c>
      <c r="L1378" s="2" t="s">
        <v>9987</v>
      </c>
      <c r="M1378" s="2" t="s">
        <v>9988</v>
      </c>
      <c r="N1378" s="2" t="s">
        <v>64</v>
      </c>
      <c r="O1378" s="2">
        <v>1</v>
      </c>
      <c r="P1378" s="3">
        <v>63775.06</v>
      </c>
      <c r="Q1378" s="3">
        <v>765300.72</v>
      </c>
      <c r="R1378" s="2" t="s">
        <v>174</v>
      </c>
      <c r="S1378" s="2" t="s">
        <v>64</v>
      </c>
      <c r="T1378" s="2" t="s">
        <v>256</v>
      </c>
      <c r="U1378" s="2" t="s">
        <v>9631</v>
      </c>
      <c r="V1378" s="2" t="s">
        <v>312</v>
      </c>
      <c r="W1378" s="2" t="s">
        <v>6</v>
      </c>
      <c r="X1378" s="2" t="s">
        <v>6</v>
      </c>
      <c r="Y1378" s="2" t="s">
        <v>9989</v>
      </c>
      <c r="Z1378" s="2" t="s">
        <v>323</v>
      </c>
      <c r="AA1378" s="2" t="s">
        <v>14</v>
      </c>
      <c r="AD1378" s="2" t="s">
        <v>9990</v>
      </c>
      <c r="AE1378" s="2" t="s">
        <v>9991</v>
      </c>
      <c r="AF1378" s="2" t="s">
        <v>9992</v>
      </c>
    </row>
    <row r="1379" spans="1:32" ht="66.599999999999994" hidden="1">
      <c r="A1379" s="1">
        <f t="shared" si="22"/>
        <v>1378</v>
      </c>
      <c r="B1379" s="2" t="s">
        <v>6394</v>
      </c>
      <c r="C1379" s="2" t="s">
        <v>6680</v>
      </c>
      <c r="D1379" s="2" t="s">
        <v>6504</v>
      </c>
      <c r="E1379" s="2" t="s">
        <v>321</v>
      </c>
      <c r="F1379" s="2" t="s">
        <v>9993</v>
      </c>
      <c r="G1379" s="2">
        <v>13</v>
      </c>
      <c r="H1379" s="2">
        <v>2020</v>
      </c>
      <c r="I1379" s="2" t="s">
        <v>9994</v>
      </c>
      <c r="J1379" s="2">
        <v>74484478000170</v>
      </c>
      <c r="K1379" s="6" t="s">
        <v>9995</v>
      </c>
      <c r="L1379" s="2" t="s">
        <v>9996</v>
      </c>
      <c r="M1379" s="2" t="s">
        <v>9997</v>
      </c>
      <c r="N1379" s="2" t="s">
        <v>428</v>
      </c>
      <c r="O1379" s="2">
        <v>12</v>
      </c>
      <c r="P1379" s="3">
        <v>7280.17</v>
      </c>
      <c r="Q1379" s="3">
        <v>87362.04</v>
      </c>
      <c r="R1379" s="2" t="s">
        <v>174</v>
      </c>
      <c r="S1379" s="2" t="s">
        <v>64</v>
      </c>
      <c r="T1379" s="2" t="s">
        <v>142</v>
      </c>
      <c r="U1379" s="2" t="s">
        <v>9998</v>
      </c>
      <c r="V1379" s="2" t="s">
        <v>312</v>
      </c>
      <c r="W1379" s="2" t="s">
        <v>6</v>
      </c>
      <c r="X1379" s="2" t="s">
        <v>6</v>
      </c>
      <c r="Y1379" s="2" t="s">
        <v>9847</v>
      </c>
      <c r="Z1379" s="2" t="s">
        <v>323</v>
      </c>
      <c r="AA1379" s="2" t="s">
        <v>14</v>
      </c>
      <c r="AD1379" s="2" t="s">
        <v>9854</v>
      </c>
      <c r="AE1379" s="2" t="s">
        <v>6687</v>
      </c>
      <c r="AF1379" s="2" t="s">
        <v>9843</v>
      </c>
    </row>
    <row r="1380" spans="1:32" ht="53.4" hidden="1">
      <c r="A1380" s="1">
        <f t="shared" si="22"/>
        <v>1379</v>
      </c>
      <c r="B1380" s="2" t="s">
        <v>6394</v>
      </c>
      <c r="C1380" s="2" t="s">
        <v>6680</v>
      </c>
      <c r="D1380" s="2" t="s">
        <v>6504</v>
      </c>
      <c r="E1380" s="2" t="s">
        <v>321</v>
      </c>
      <c r="F1380" s="2" t="s">
        <v>9999</v>
      </c>
      <c r="G1380" s="2">
        <v>3</v>
      </c>
      <c r="H1380" s="2">
        <v>2017</v>
      </c>
      <c r="I1380" s="2" t="s">
        <v>10000</v>
      </c>
      <c r="J1380" s="2">
        <v>9039434000170</v>
      </c>
      <c r="K1380" s="6" t="s">
        <v>10001</v>
      </c>
      <c r="L1380" s="2" t="s">
        <v>10002</v>
      </c>
      <c r="M1380" s="2" t="s">
        <v>10003</v>
      </c>
      <c r="N1380" s="2" t="s">
        <v>2097</v>
      </c>
      <c r="O1380" s="2">
        <v>14</v>
      </c>
      <c r="P1380" s="3">
        <v>218030.09</v>
      </c>
      <c r="Q1380" s="3">
        <v>2616361.08</v>
      </c>
      <c r="R1380" s="2" t="s">
        <v>174</v>
      </c>
      <c r="S1380" s="2" t="s">
        <v>64</v>
      </c>
      <c r="T1380" s="2" t="s">
        <v>256</v>
      </c>
      <c r="U1380" s="2" t="s">
        <v>600</v>
      </c>
      <c r="V1380" s="2" t="s">
        <v>312</v>
      </c>
      <c r="W1380" s="2" t="s">
        <v>6</v>
      </c>
      <c r="X1380" s="2" t="s">
        <v>6</v>
      </c>
      <c r="Y1380" s="2" t="s">
        <v>9841</v>
      </c>
      <c r="Z1380" s="2" t="s">
        <v>323</v>
      </c>
      <c r="AA1380" s="2" t="s">
        <v>14</v>
      </c>
      <c r="AD1380" s="2" t="s">
        <v>6686</v>
      </c>
      <c r="AE1380" s="2" t="s">
        <v>6687</v>
      </c>
      <c r="AF1380" s="2" t="s">
        <v>6688</v>
      </c>
    </row>
    <row r="1381" spans="1:32" ht="53.4" hidden="1">
      <c r="A1381" s="1">
        <f t="shared" si="22"/>
        <v>1380</v>
      </c>
      <c r="B1381" s="2" t="s">
        <v>6394</v>
      </c>
      <c r="C1381" s="2" t="s">
        <v>6680</v>
      </c>
      <c r="D1381" s="2" t="s">
        <v>6504</v>
      </c>
      <c r="E1381" s="2" t="s">
        <v>321</v>
      </c>
      <c r="F1381" s="2" t="s">
        <v>10004</v>
      </c>
      <c r="G1381" s="2">
        <v>6</v>
      </c>
      <c r="H1381" s="2">
        <v>2017</v>
      </c>
      <c r="I1381" s="2" t="s">
        <v>10005</v>
      </c>
      <c r="J1381" s="2">
        <v>96216429000947</v>
      </c>
      <c r="K1381" s="6" t="s">
        <v>1333</v>
      </c>
      <c r="L1381" s="2" t="s">
        <v>10006</v>
      </c>
      <c r="M1381" s="2" t="s">
        <v>9885</v>
      </c>
      <c r="N1381" s="2" t="s">
        <v>428</v>
      </c>
      <c r="O1381" s="2">
        <v>12</v>
      </c>
      <c r="P1381" s="3">
        <v>17153.240000000002</v>
      </c>
      <c r="Q1381" s="3">
        <v>205838.88</v>
      </c>
      <c r="R1381" s="2" t="s">
        <v>174</v>
      </c>
      <c r="S1381" s="2" t="s">
        <v>64</v>
      </c>
      <c r="T1381" s="2" t="s">
        <v>142</v>
      </c>
      <c r="U1381" s="2" t="s">
        <v>616</v>
      </c>
      <c r="V1381" s="2" t="s">
        <v>312</v>
      </c>
      <c r="W1381" s="2" t="s">
        <v>6</v>
      </c>
      <c r="X1381" s="2" t="s">
        <v>6</v>
      </c>
      <c r="Y1381" s="2" t="s">
        <v>9906</v>
      </c>
      <c r="Z1381" s="2" t="s">
        <v>323</v>
      </c>
      <c r="AA1381" s="2" t="s">
        <v>14</v>
      </c>
      <c r="AD1381" s="2" t="s">
        <v>9854</v>
      </c>
      <c r="AE1381" s="2" t="s">
        <v>6687</v>
      </c>
      <c r="AF1381" s="2" t="s">
        <v>9843</v>
      </c>
    </row>
    <row r="1382" spans="1:32" ht="53.4" hidden="1">
      <c r="A1382" s="1">
        <f t="shared" si="22"/>
        <v>1381</v>
      </c>
      <c r="B1382" s="2" t="s">
        <v>6394</v>
      </c>
      <c r="C1382" s="2" t="s">
        <v>6680</v>
      </c>
      <c r="D1382" s="2" t="s">
        <v>6504</v>
      </c>
      <c r="E1382" s="2" t="s">
        <v>321</v>
      </c>
      <c r="F1382" s="2" t="s">
        <v>9873</v>
      </c>
      <c r="G1382" s="2">
        <v>1</v>
      </c>
      <c r="H1382" s="2">
        <v>2018</v>
      </c>
      <c r="I1382" s="2" t="s">
        <v>10007</v>
      </c>
      <c r="J1382" s="2">
        <v>29679154000133</v>
      </c>
      <c r="K1382" s="6" t="s">
        <v>10008</v>
      </c>
      <c r="L1382" s="2" t="s">
        <v>10009</v>
      </c>
      <c r="M1382" s="2" t="s">
        <v>10010</v>
      </c>
      <c r="N1382" s="2" t="s">
        <v>428</v>
      </c>
      <c r="O1382" s="2">
        <v>12</v>
      </c>
      <c r="P1382" s="3">
        <v>12301.91</v>
      </c>
      <c r="Q1382" s="3">
        <v>147622.92000000001</v>
      </c>
      <c r="R1382" s="2" t="s">
        <v>174</v>
      </c>
      <c r="S1382" s="2" t="s">
        <v>64</v>
      </c>
      <c r="T1382" s="2" t="s">
        <v>142</v>
      </c>
      <c r="U1382" s="2" t="s">
        <v>9879</v>
      </c>
      <c r="V1382" s="2" t="s">
        <v>312</v>
      </c>
      <c r="W1382" s="2" t="s">
        <v>6</v>
      </c>
      <c r="X1382" s="2" t="s">
        <v>6</v>
      </c>
      <c r="Y1382" s="2" t="s">
        <v>10011</v>
      </c>
      <c r="Z1382" s="2" t="s">
        <v>323</v>
      </c>
      <c r="AA1382" s="2" t="s">
        <v>14</v>
      </c>
      <c r="AD1382" s="2" t="s">
        <v>9854</v>
      </c>
      <c r="AE1382" s="2" t="s">
        <v>6687</v>
      </c>
      <c r="AF1382" s="2" t="s">
        <v>9843</v>
      </c>
    </row>
    <row r="1383" spans="1:32" ht="132.6" hidden="1">
      <c r="A1383" s="1">
        <f t="shared" si="22"/>
        <v>1382</v>
      </c>
      <c r="B1383" s="2" t="s">
        <v>6394</v>
      </c>
      <c r="C1383" s="2" t="s">
        <v>6680</v>
      </c>
      <c r="D1383" s="2" t="s">
        <v>6504</v>
      </c>
      <c r="E1383" s="2" t="s">
        <v>321</v>
      </c>
      <c r="F1383" s="2" t="s">
        <v>10012</v>
      </c>
      <c r="G1383" s="2">
        <v>2</v>
      </c>
      <c r="H1383" s="2">
        <v>2018</v>
      </c>
      <c r="I1383" s="2" t="s">
        <v>10013</v>
      </c>
      <c r="J1383" s="2">
        <v>24649561000184</v>
      </c>
      <c r="K1383" s="6" t="s">
        <v>10014</v>
      </c>
      <c r="L1383" s="2" t="s">
        <v>10015</v>
      </c>
      <c r="M1383" s="2" t="s">
        <v>10016</v>
      </c>
      <c r="N1383" s="2" t="s">
        <v>428</v>
      </c>
      <c r="O1383" s="2">
        <v>12</v>
      </c>
      <c r="P1383" s="3">
        <v>16511.349999999999</v>
      </c>
      <c r="Q1383" s="3">
        <v>198136.2</v>
      </c>
      <c r="R1383" s="2" t="s">
        <v>17</v>
      </c>
      <c r="S1383" s="2" t="s">
        <v>64</v>
      </c>
      <c r="T1383" s="2" t="s">
        <v>142</v>
      </c>
      <c r="U1383" s="2" t="s">
        <v>10017</v>
      </c>
      <c r="V1383" s="2" t="s">
        <v>312</v>
      </c>
      <c r="W1383" s="2" t="s">
        <v>6</v>
      </c>
      <c r="X1383" s="2" t="s">
        <v>6</v>
      </c>
      <c r="Y1383" s="2" t="s">
        <v>10018</v>
      </c>
      <c r="Z1383" s="2" t="s">
        <v>323</v>
      </c>
      <c r="AA1383" s="2" t="s">
        <v>14</v>
      </c>
      <c r="AD1383" s="2" t="s">
        <v>6686</v>
      </c>
      <c r="AE1383" s="2" t="s">
        <v>6687</v>
      </c>
      <c r="AF1383" s="2" t="s">
        <v>6688</v>
      </c>
    </row>
    <row r="1384" spans="1:32" ht="53.4" hidden="1">
      <c r="A1384" s="1">
        <f t="shared" si="22"/>
        <v>1383</v>
      </c>
      <c r="B1384" s="2" t="s">
        <v>6394</v>
      </c>
      <c r="C1384" s="2" t="s">
        <v>6680</v>
      </c>
      <c r="D1384" s="2" t="s">
        <v>6504</v>
      </c>
      <c r="E1384" s="2" t="s">
        <v>321</v>
      </c>
      <c r="F1384" s="2" t="s">
        <v>10019</v>
      </c>
      <c r="G1384" s="2">
        <v>7</v>
      </c>
      <c r="H1384" s="2">
        <v>2014</v>
      </c>
      <c r="I1384" s="2" t="s">
        <v>10020</v>
      </c>
      <c r="J1384" s="2">
        <v>1721796800177</v>
      </c>
      <c r="K1384" s="6" t="s">
        <v>7737</v>
      </c>
      <c r="L1384" s="2" t="s">
        <v>9877</v>
      </c>
      <c r="M1384" s="2" t="s">
        <v>9877</v>
      </c>
      <c r="N1384" s="2" t="s">
        <v>428</v>
      </c>
      <c r="O1384" s="2">
        <v>12</v>
      </c>
      <c r="P1384" s="3">
        <v>9861.65</v>
      </c>
      <c r="Q1384" s="3">
        <v>118339.8</v>
      </c>
      <c r="R1384" s="2" t="s">
        <v>174</v>
      </c>
      <c r="S1384" s="2" t="s">
        <v>64</v>
      </c>
      <c r="T1384" s="2" t="s">
        <v>142</v>
      </c>
      <c r="U1384" s="2" t="s">
        <v>1140</v>
      </c>
      <c r="V1384" s="2" t="s">
        <v>312</v>
      </c>
      <c r="W1384" s="2" t="s">
        <v>6</v>
      </c>
      <c r="X1384" s="2" t="s">
        <v>6</v>
      </c>
      <c r="Y1384" s="2" t="s">
        <v>9880</v>
      </c>
      <c r="Z1384" s="2" t="s">
        <v>323</v>
      </c>
      <c r="AA1384" s="2" t="s">
        <v>14</v>
      </c>
      <c r="AD1384" s="2" t="s">
        <v>9854</v>
      </c>
      <c r="AE1384" s="2" t="s">
        <v>6687</v>
      </c>
      <c r="AF1384" s="2" t="s">
        <v>9843</v>
      </c>
    </row>
    <row r="1385" spans="1:32" ht="145.80000000000001" hidden="1">
      <c r="A1385" s="1">
        <f t="shared" si="22"/>
        <v>1384</v>
      </c>
      <c r="B1385" s="2" t="s">
        <v>6394</v>
      </c>
      <c r="C1385" s="2" t="s">
        <v>6680</v>
      </c>
      <c r="D1385" s="2" t="s">
        <v>6504</v>
      </c>
      <c r="E1385" s="2" t="s">
        <v>321</v>
      </c>
      <c r="F1385" s="2" t="s">
        <v>10021</v>
      </c>
      <c r="G1385" s="2">
        <v>3</v>
      </c>
      <c r="H1385" s="2">
        <v>2018</v>
      </c>
      <c r="I1385" s="2" t="s">
        <v>10022</v>
      </c>
      <c r="J1385" s="2">
        <v>1781151000197</v>
      </c>
      <c r="K1385" s="6" t="s">
        <v>10014</v>
      </c>
      <c r="L1385" s="2" t="s">
        <v>10023</v>
      </c>
      <c r="M1385" s="2" t="s">
        <v>10016</v>
      </c>
      <c r="N1385" s="2" t="s">
        <v>428</v>
      </c>
      <c r="O1385" s="2">
        <v>12</v>
      </c>
      <c r="P1385" s="3">
        <v>29402.84</v>
      </c>
      <c r="Q1385" s="3">
        <v>352834.08</v>
      </c>
      <c r="R1385" s="2" t="s">
        <v>17</v>
      </c>
      <c r="S1385" s="2" t="s">
        <v>64</v>
      </c>
      <c r="T1385" s="2" t="s">
        <v>142</v>
      </c>
      <c r="U1385" s="2" t="s">
        <v>10024</v>
      </c>
      <c r="V1385" s="2" t="s">
        <v>312</v>
      </c>
      <c r="W1385" s="2" t="s">
        <v>6</v>
      </c>
      <c r="X1385" s="2" t="s">
        <v>6</v>
      </c>
      <c r="Y1385" s="2" t="s">
        <v>10025</v>
      </c>
      <c r="Z1385" s="2" t="s">
        <v>323</v>
      </c>
      <c r="AA1385" s="2" t="s">
        <v>14</v>
      </c>
      <c r="AD1385" s="2" t="s">
        <v>6686</v>
      </c>
      <c r="AE1385" s="2" t="s">
        <v>6687</v>
      </c>
      <c r="AF1385" s="2" t="s">
        <v>6688</v>
      </c>
    </row>
    <row r="1386" spans="1:32" ht="53.4" hidden="1">
      <c r="A1386" s="1">
        <f t="shared" si="22"/>
        <v>1385</v>
      </c>
      <c r="B1386" s="2" t="s">
        <v>6394</v>
      </c>
      <c r="C1386" s="2" t="s">
        <v>6680</v>
      </c>
      <c r="D1386" s="2" t="s">
        <v>6504</v>
      </c>
      <c r="E1386" s="2" t="s">
        <v>321</v>
      </c>
      <c r="F1386" s="2" t="s">
        <v>10026</v>
      </c>
      <c r="G1386" s="2">
        <v>4</v>
      </c>
      <c r="H1386" s="2">
        <v>2018</v>
      </c>
      <c r="I1386" s="2" t="s">
        <v>10027</v>
      </c>
      <c r="J1386" s="2">
        <v>76535764000143</v>
      </c>
      <c r="K1386" s="6" t="s">
        <v>2017</v>
      </c>
      <c r="L1386" s="2" t="s">
        <v>10028</v>
      </c>
      <c r="M1386" s="2" t="s">
        <v>10029</v>
      </c>
      <c r="N1386" s="2" t="s">
        <v>428</v>
      </c>
      <c r="O1386" s="2">
        <v>12</v>
      </c>
      <c r="P1386" s="3">
        <v>17278.86</v>
      </c>
      <c r="Q1386" s="3">
        <v>207346.32</v>
      </c>
      <c r="R1386" s="2" t="s">
        <v>174</v>
      </c>
      <c r="S1386" s="2" t="s">
        <v>64</v>
      </c>
      <c r="T1386" s="2" t="s">
        <v>142</v>
      </c>
      <c r="U1386" s="2" t="s">
        <v>10030</v>
      </c>
      <c r="V1386" s="2" t="s">
        <v>312</v>
      </c>
      <c r="W1386" s="2" t="s">
        <v>6</v>
      </c>
      <c r="X1386" s="2" t="s">
        <v>6</v>
      </c>
      <c r="Y1386" s="2" t="s">
        <v>10031</v>
      </c>
      <c r="Z1386" s="2" t="s">
        <v>323</v>
      </c>
      <c r="AA1386" s="2" t="s">
        <v>14</v>
      </c>
      <c r="AD1386" s="2" t="s">
        <v>9854</v>
      </c>
      <c r="AE1386" s="2" t="s">
        <v>6687</v>
      </c>
      <c r="AF1386" s="2" t="s">
        <v>9843</v>
      </c>
    </row>
    <row r="1387" spans="1:32" ht="53.4" hidden="1">
      <c r="A1387" s="1">
        <f t="shared" si="22"/>
        <v>1386</v>
      </c>
      <c r="B1387" s="2" t="s">
        <v>6394</v>
      </c>
      <c r="C1387" s="2" t="s">
        <v>6634</v>
      </c>
      <c r="D1387" s="2" t="s">
        <v>6486</v>
      </c>
      <c r="E1387" s="2" t="s">
        <v>321</v>
      </c>
      <c r="F1387" s="2" t="s">
        <v>10032</v>
      </c>
      <c r="G1387" s="2">
        <v>72019</v>
      </c>
      <c r="H1387" s="2">
        <v>2019</v>
      </c>
      <c r="I1387" s="2" t="s">
        <v>10033</v>
      </c>
      <c r="J1387" s="2">
        <v>33000118000179</v>
      </c>
      <c r="K1387" s="6" t="s">
        <v>10034</v>
      </c>
      <c r="L1387" s="2" t="s">
        <v>10035</v>
      </c>
      <c r="M1387" s="2" t="s">
        <v>10036</v>
      </c>
      <c r="N1387" s="2" t="s">
        <v>10037</v>
      </c>
      <c r="O1387" s="2">
        <v>96</v>
      </c>
      <c r="P1387" s="3">
        <v>84.12</v>
      </c>
      <c r="Q1387" s="3">
        <v>8075.52</v>
      </c>
      <c r="R1387" s="2" t="s">
        <v>56</v>
      </c>
      <c r="S1387" s="2" t="s">
        <v>64</v>
      </c>
      <c r="T1387" s="2" t="s">
        <v>38</v>
      </c>
      <c r="U1387" s="2" t="s">
        <v>987</v>
      </c>
      <c r="V1387" s="2" t="s">
        <v>312</v>
      </c>
      <c r="W1387" s="2" t="s">
        <v>6</v>
      </c>
      <c r="X1387" s="2" t="s">
        <v>6</v>
      </c>
      <c r="Y1387" s="2" t="s">
        <v>10038</v>
      </c>
      <c r="Z1387" s="2" t="s">
        <v>323</v>
      </c>
      <c r="AA1387" s="2" t="s">
        <v>483</v>
      </c>
      <c r="AD1387" s="2" t="s">
        <v>10039</v>
      </c>
      <c r="AE1387" s="2" t="s">
        <v>10040</v>
      </c>
      <c r="AF1387" s="2" t="s">
        <v>10041</v>
      </c>
    </row>
    <row r="1388" spans="1:32" ht="53.4" hidden="1">
      <c r="A1388" s="1">
        <f t="shared" si="22"/>
        <v>1387</v>
      </c>
      <c r="B1388" s="2" t="s">
        <v>6394</v>
      </c>
      <c r="C1388" s="2" t="s">
        <v>6680</v>
      </c>
      <c r="D1388" s="2" t="s">
        <v>6504</v>
      </c>
      <c r="E1388" s="2" t="s">
        <v>321</v>
      </c>
      <c r="F1388" s="2" t="s">
        <v>10042</v>
      </c>
      <c r="G1388" s="2">
        <v>10</v>
      </c>
      <c r="H1388" s="2">
        <v>2018</v>
      </c>
      <c r="I1388" s="2" t="s">
        <v>10043</v>
      </c>
      <c r="J1388" s="2">
        <v>7192414000109</v>
      </c>
      <c r="K1388" s="6" t="s">
        <v>10044</v>
      </c>
      <c r="L1388" s="2" t="s">
        <v>10045</v>
      </c>
      <c r="M1388" s="2" t="s">
        <v>10046</v>
      </c>
      <c r="N1388" s="2" t="s">
        <v>10047</v>
      </c>
      <c r="O1388" s="2">
        <v>12</v>
      </c>
      <c r="P1388" s="3">
        <v>115904.29</v>
      </c>
      <c r="Q1388" s="3">
        <v>1390851.48</v>
      </c>
      <c r="R1388" s="2" t="s">
        <v>174</v>
      </c>
      <c r="S1388" s="2" t="s">
        <v>64</v>
      </c>
      <c r="T1388" s="2" t="s">
        <v>256</v>
      </c>
      <c r="U1388" s="2" t="s">
        <v>10048</v>
      </c>
      <c r="V1388" s="2" t="s">
        <v>312</v>
      </c>
      <c r="W1388" s="2" t="s">
        <v>6</v>
      </c>
      <c r="X1388" s="2" t="s">
        <v>6</v>
      </c>
      <c r="Y1388" s="2" t="s">
        <v>9841</v>
      </c>
      <c r="Z1388" s="2" t="s">
        <v>323</v>
      </c>
      <c r="AA1388" s="2" t="s">
        <v>14</v>
      </c>
      <c r="AD1388" s="2" t="s">
        <v>9854</v>
      </c>
      <c r="AE1388" s="2" t="s">
        <v>6687</v>
      </c>
      <c r="AF1388" s="2" t="s">
        <v>9843</v>
      </c>
    </row>
    <row r="1389" spans="1:32" ht="53.4" hidden="1">
      <c r="A1389" s="1">
        <f t="shared" si="22"/>
        <v>1388</v>
      </c>
      <c r="B1389" s="2" t="s">
        <v>6394</v>
      </c>
      <c r="C1389" s="2" t="s">
        <v>6680</v>
      </c>
      <c r="D1389" s="2" t="s">
        <v>6504</v>
      </c>
      <c r="E1389" s="2" t="s">
        <v>321</v>
      </c>
      <c r="F1389" s="2" t="s">
        <v>10049</v>
      </c>
      <c r="G1389" s="2">
        <v>1</v>
      </c>
      <c r="H1389" s="2">
        <v>2019</v>
      </c>
      <c r="I1389" s="2" t="s">
        <v>10050</v>
      </c>
      <c r="J1389" s="2">
        <v>37979739000105</v>
      </c>
      <c r="K1389" s="6" t="s">
        <v>10051</v>
      </c>
      <c r="L1389" s="2" t="s">
        <v>466</v>
      </c>
      <c r="M1389" s="2" t="s">
        <v>10052</v>
      </c>
      <c r="N1389" s="2" t="s">
        <v>428</v>
      </c>
      <c r="O1389" s="2">
        <v>12</v>
      </c>
      <c r="P1389" s="3">
        <v>73187.460000000006</v>
      </c>
      <c r="Q1389" s="3">
        <v>878249.52</v>
      </c>
      <c r="R1389" s="2" t="s">
        <v>17</v>
      </c>
      <c r="S1389" s="2" t="s">
        <v>64</v>
      </c>
      <c r="T1389" s="2" t="s">
        <v>142</v>
      </c>
      <c r="U1389" s="2" t="s">
        <v>10053</v>
      </c>
      <c r="V1389" s="2" t="s">
        <v>312</v>
      </c>
      <c r="W1389" s="2" t="s">
        <v>6</v>
      </c>
      <c r="X1389" s="2" t="s">
        <v>6</v>
      </c>
      <c r="Y1389" s="2" t="s">
        <v>9841</v>
      </c>
      <c r="Z1389" s="2" t="s">
        <v>333</v>
      </c>
      <c r="AA1389" s="2" t="s">
        <v>463</v>
      </c>
      <c r="AB1389" s="2">
        <v>200384</v>
      </c>
      <c r="AC1389" s="2" t="s">
        <v>10054</v>
      </c>
      <c r="AD1389" s="2" t="s">
        <v>6686</v>
      </c>
      <c r="AE1389" s="2" t="s">
        <v>6687</v>
      </c>
      <c r="AF1389" s="2" t="s">
        <v>6688</v>
      </c>
    </row>
    <row r="1390" spans="1:32" ht="66.599999999999994" hidden="1">
      <c r="A1390" s="1">
        <f t="shared" si="22"/>
        <v>1389</v>
      </c>
      <c r="B1390" s="2" t="s">
        <v>6394</v>
      </c>
      <c r="C1390" s="2" t="s">
        <v>6680</v>
      </c>
      <c r="D1390" s="2" t="s">
        <v>6504</v>
      </c>
      <c r="E1390" s="2" t="s">
        <v>321</v>
      </c>
      <c r="F1390" s="2" t="s">
        <v>10055</v>
      </c>
      <c r="G1390" s="2">
        <v>17</v>
      </c>
      <c r="H1390" s="2">
        <v>2020</v>
      </c>
      <c r="I1390" s="2" t="s">
        <v>10056</v>
      </c>
      <c r="J1390" s="2">
        <v>14798740000715</v>
      </c>
      <c r="K1390" s="6" t="s">
        <v>10057</v>
      </c>
      <c r="L1390" s="2" t="s">
        <v>10058</v>
      </c>
      <c r="M1390" s="2" t="s">
        <v>10059</v>
      </c>
      <c r="N1390" s="2" t="s">
        <v>428</v>
      </c>
      <c r="O1390" s="2">
        <v>12</v>
      </c>
      <c r="P1390" s="3">
        <v>5500</v>
      </c>
      <c r="Q1390" s="3">
        <v>66000</v>
      </c>
      <c r="R1390" s="2" t="s">
        <v>174</v>
      </c>
      <c r="S1390" s="2" t="s">
        <v>64</v>
      </c>
      <c r="T1390" s="2" t="s">
        <v>142</v>
      </c>
      <c r="U1390" s="2" t="s">
        <v>10060</v>
      </c>
      <c r="V1390" s="2" t="s">
        <v>360</v>
      </c>
      <c r="W1390" s="2" t="s">
        <v>6</v>
      </c>
      <c r="X1390" s="2" t="s">
        <v>6</v>
      </c>
      <c r="Y1390" s="2" t="s">
        <v>10061</v>
      </c>
      <c r="Z1390" s="2" t="s">
        <v>323</v>
      </c>
      <c r="AA1390" s="2" t="s">
        <v>14</v>
      </c>
      <c r="AD1390" s="2" t="s">
        <v>9854</v>
      </c>
      <c r="AE1390" s="2" t="s">
        <v>6687</v>
      </c>
      <c r="AF1390" s="2" t="s">
        <v>9843</v>
      </c>
    </row>
    <row r="1391" spans="1:32" ht="66.599999999999994" hidden="1">
      <c r="A1391" s="1">
        <f t="shared" si="22"/>
        <v>1390</v>
      </c>
      <c r="B1391" s="2" t="s">
        <v>6394</v>
      </c>
      <c r="C1391" s="2" t="s">
        <v>6680</v>
      </c>
      <c r="D1391" s="2" t="s">
        <v>6504</v>
      </c>
      <c r="E1391" s="2" t="s">
        <v>321</v>
      </c>
      <c r="F1391" s="2" t="s">
        <v>10062</v>
      </c>
      <c r="G1391" s="2">
        <v>11</v>
      </c>
      <c r="H1391" s="2">
        <v>2019</v>
      </c>
      <c r="I1391" s="2" t="s">
        <v>10063</v>
      </c>
      <c r="J1391" s="2">
        <v>17179825000118</v>
      </c>
      <c r="K1391" s="6" t="s">
        <v>10064</v>
      </c>
      <c r="L1391" s="2" t="s">
        <v>10065</v>
      </c>
      <c r="M1391" s="2" t="s">
        <v>10066</v>
      </c>
      <c r="N1391" s="2" t="s">
        <v>2297</v>
      </c>
      <c r="O1391" s="2">
        <v>564000</v>
      </c>
      <c r="P1391" s="3">
        <v>9099.2000000000007</v>
      </c>
      <c r="Q1391" s="3">
        <v>109190.39999999999</v>
      </c>
      <c r="R1391" s="2" t="s">
        <v>174</v>
      </c>
      <c r="S1391" s="2" t="s">
        <v>64</v>
      </c>
      <c r="T1391" s="2" t="s">
        <v>142</v>
      </c>
      <c r="U1391" s="2" t="s">
        <v>10067</v>
      </c>
      <c r="V1391" s="2" t="s">
        <v>312</v>
      </c>
      <c r="W1391" s="2" t="s">
        <v>6</v>
      </c>
      <c r="X1391" s="2" t="s">
        <v>6</v>
      </c>
      <c r="Y1391" s="2" t="s">
        <v>9841</v>
      </c>
      <c r="Z1391" s="2" t="s">
        <v>323</v>
      </c>
      <c r="AA1391" s="2" t="s">
        <v>14</v>
      </c>
      <c r="AD1391" s="2" t="s">
        <v>6686</v>
      </c>
      <c r="AE1391" s="2" t="s">
        <v>6687</v>
      </c>
      <c r="AF1391" s="2" t="s">
        <v>6688</v>
      </c>
    </row>
    <row r="1392" spans="1:32" ht="145.80000000000001" hidden="1">
      <c r="A1392" s="1">
        <f t="shared" si="22"/>
        <v>1391</v>
      </c>
      <c r="B1392" s="2" t="s">
        <v>6394</v>
      </c>
      <c r="C1392" s="2" t="s">
        <v>6680</v>
      </c>
      <c r="D1392" s="2" t="s">
        <v>6504</v>
      </c>
      <c r="E1392" s="2" t="s">
        <v>321</v>
      </c>
      <c r="F1392" s="2" t="s">
        <v>10068</v>
      </c>
      <c r="G1392" s="2">
        <v>6</v>
      </c>
      <c r="H1392" s="2">
        <v>2019</v>
      </c>
      <c r="I1392" s="2" t="s">
        <v>10069</v>
      </c>
      <c r="J1392" s="2">
        <v>29739737000889</v>
      </c>
      <c r="K1392" s="6" t="s">
        <v>9914</v>
      </c>
      <c r="L1392" s="2" t="s">
        <v>10070</v>
      </c>
      <c r="M1392" s="2" t="s">
        <v>10071</v>
      </c>
      <c r="N1392" s="2" t="s">
        <v>428</v>
      </c>
      <c r="O1392" s="2">
        <v>12</v>
      </c>
      <c r="P1392" s="3">
        <v>4323.71</v>
      </c>
      <c r="Q1392" s="3">
        <v>51884.52</v>
      </c>
      <c r="R1392" s="2" t="s">
        <v>174</v>
      </c>
      <c r="S1392" s="2" t="s">
        <v>64</v>
      </c>
      <c r="T1392" s="2" t="s">
        <v>1289</v>
      </c>
      <c r="U1392" s="2" t="s">
        <v>10072</v>
      </c>
      <c r="V1392" s="2" t="s">
        <v>312</v>
      </c>
      <c r="W1392" s="2" t="s">
        <v>6</v>
      </c>
      <c r="X1392" s="2" t="s">
        <v>6</v>
      </c>
      <c r="Y1392" s="2" t="s">
        <v>10073</v>
      </c>
      <c r="Z1392" s="2" t="s">
        <v>323</v>
      </c>
      <c r="AA1392" s="2" t="s">
        <v>14</v>
      </c>
      <c r="AD1392" s="2" t="s">
        <v>9854</v>
      </c>
      <c r="AE1392" s="2" t="s">
        <v>6687</v>
      </c>
      <c r="AF1392" s="2" t="s">
        <v>9843</v>
      </c>
    </row>
    <row r="1393" spans="1:32" ht="119.4" hidden="1">
      <c r="A1393" s="1">
        <f t="shared" si="22"/>
        <v>1392</v>
      </c>
      <c r="B1393" s="2" t="s">
        <v>6394</v>
      </c>
      <c r="C1393" s="2" t="s">
        <v>6680</v>
      </c>
      <c r="D1393" s="2" t="s">
        <v>6504</v>
      </c>
      <c r="E1393" s="2" t="s">
        <v>321</v>
      </c>
      <c r="F1393" s="2" t="s">
        <v>10074</v>
      </c>
      <c r="G1393" s="2">
        <v>10</v>
      </c>
      <c r="H1393" s="2">
        <v>2019</v>
      </c>
      <c r="I1393" s="2" t="s">
        <v>10075</v>
      </c>
      <c r="J1393" s="2">
        <v>95389417000102</v>
      </c>
      <c r="K1393" s="6" t="s">
        <v>8976</v>
      </c>
      <c r="L1393" s="2" t="s">
        <v>10076</v>
      </c>
      <c r="M1393" s="2" t="s">
        <v>10077</v>
      </c>
      <c r="N1393" s="2" t="s">
        <v>428</v>
      </c>
      <c r="O1393" s="2">
        <v>12</v>
      </c>
      <c r="P1393" s="3">
        <v>57130.31</v>
      </c>
      <c r="Q1393" s="3">
        <v>685563.72</v>
      </c>
      <c r="R1393" s="2" t="s">
        <v>174</v>
      </c>
      <c r="S1393" s="2" t="s">
        <v>64</v>
      </c>
      <c r="T1393" s="2" t="s">
        <v>142</v>
      </c>
      <c r="U1393" s="2" t="s">
        <v>7190</v>
      </c>
      <c r="V1393" s="2" t="s">
        <v>360</v>
      </c>
      <c r="W1393" s="2" t="s">
        <v>6</v>
      </c>
      <c r="X1393" s="2" t="s">
        <v>6</v>
      </c>
      <c r="Y1393" s="2" t="s">
        <v>10078</v>
      </c>
      <c r="Z1393" s="2" t="s">
        <v>323</v>
      </c>
      <c r="AA1393" s="2" t="s">
        <v>14</v>
      </c>
      <c r="AD1393" s="2" t="s">
        <v>9854</v>
      </c>
      <c r="AE1393" s="2" t="s">
        <v>6687</v>
      </c>
      <c r="AF1393" s="2" t="s">
        <v>9843</v>
      </c>
    </row>
    <row r="1394" spans="1:32" ht="53.4" hidden="1">
      <c r="A1394" s="1">
        <f t="shared" si="22"/>
        <v>1393</v>
      </c>
      <c r="B1394" s="2" t="s">
        <v>6394</v>
      </c>
      <c r="C1394" s="2" t="s">
        <v>10079</v>
      </c>
      <c r="D1394" s="2" t="s">
        <v>6486</v>
      </c>
      <c r="E1394" s="2" t="s">
        <v>321</v>
      </c>
      <c r="F1394" s="2" t="s">
        <v>10032</v>
      </c>
      <c r="G1394" s="2">
        <v>72019</v>
      </c>
      <c r="H1394" s="2">
        <v>2019</v>
      </c>
      <c r="I1394" s="2" t="s">
        <v>10080</v>
      </c>
      <c r="J1394" s="2">
        <v>33000118000179</v>
      </c>
      <c r="K1394" s="6" t="s">
        <v>10034</v>
      </c>
      <c r="L1394" s="2" t="s">
        <v>1352</v>
      </c>
      <c r="M1394" s="2" t="s">
        <v>1352</v>
      </c>
      <c r="N1394" s="2" t="s">
        <v>2087</v>
      </c>
      <c r="O1394" s="2">
        <v>33</v>
      </c>
      <c r="P1394" s="3">
        <v>1</v>
      </c>
      <c r="Q1394" s="3">
        <v>33</v>
      </c>
      <c r="R1394" s="2" t="s">
        <v>39</v>
      </c>
      <c r="S1394" s="2" t="s">
        <v>64</v>
      </c>
      <c r="T1394" s="2" t="s">
        <v>38</v>
      </c>
      <c r="U1394" s="2" t="s">
        <v>849</v>
      </c>
      <c r="V1394" s="2" t="s">
        <v>312</v>
      </c>
      <c r="W1394" s="2" t="s">
        <v>6</v>
      </c>
      <c r="X1394" s="2" t="s">
        <v>6</v>
      </c>
      <c r="Y1394" s="2" t="s">
        <v>2308</v>
      </c>
      <c r="Z1394" s="2" t="s">
        <v>323</v>
      </c>
      <c r="AA1394" s="2" t="s">
        <v>483</v>
      </c>
      <c r="AD1394" s="2" t="s">
        <v>6638</v>
      </c>
      <c r="AE1394" s="2" t="s">
        <v>10040</v>
      </c>
      <c r="AF1394" s="2" t="s">
        <v>10081</v>
      </c>
    </row>
    <row r="1395" spans="1:32" ht="53.4" hidden="1">
      <c r="A1395" s="1">
        <f t="shared" si="22"/>
        <v>1394</v>
      </c>
      <c r="B1395" s="2" t="s">
        <v>6394</v>
      </c>
      <c r="C1395" s="2" t="s">
        <v>6680</v>
      </c>
      <c r="D1395" s="2" t="s">
        <v>6504</v>
      </c>
      <c r="E1395" s="2" t="s">
        <v>321</v>
      </c>
      <c r="F1395" s="2" t="s">
        <v>10082</v>
      </c>
      <c r="G1395" s="2">
        <v>9</v>
      </c>
      <c r="H1395" s="2">
        <v>2020</v>
      </c>
      <c r="I1395" s="2" t="s">
        <v>10083</v>
      </c>
      <c r="J1395" s="2">
        <v>11490790000157</v>
      </c>
      <c r="K1395" s="6" t="s">
        <v>10084</v>
      </c>
      <c r="L1395" s="2" t="s">
        <v>10085</v>
      </c>
      <c r="M1395" s="2" t="s">
        <v>1398</v>
      </c>
      <c r="N1395" s="2" t="s">
        <v>428</v>
      </c>
      <c r="O1395" s="2">
        <v>12</v>
      </c>
      <c r="P1395" s="3">
        <v>13032.25</v>
      </c>
      <c r="Q1395" s="3">
        <v>156387</v>
      </c>
      <c r="R1395" s="2" t="s">
        <v>174</v>
      </c>
      <c r="S1395" s="2" t="s">
        <v>64</v>
      </c>
      <c r="T1395" s="2" t="s">
        <v>142</v>
      </c>
      <c r="U1395" s="2" t="s">
        <v>10086</v>
      </c>
      <c r="V1395" s="2" t="s">
        <v>312</v>
      </c>
      <c r="W1395" s="2" t="s">
        <v>6</v>
      </c>
      <c r="X1395" s="2" t="s">
        <v>6</v>
      </c>
      <c r="Y1395" s="2" t="s">
        <v>10087</v>
      </c>
      <c r="Z1395" s="2" t="s">
        <v>323</v>
      </c>
      <c r="AA1395" s="2" t="s">
        <v>14</v>
      </c>
      <c r="AD1395" s="2" t="s">
        <v>9854</v>
      </c>
      <c r="AE1395" s="2" t="s">
        <v>6687</v>
      </c>
      <c r="AF1395" s="2" t="s">
        <v>9843</v>
      </c>
    </row>
    <row r="1396" spans="1:32" ht="53.4" hidden="1">
      <c r="A1396" s="1">
        <f t="shared" si="22"/>
        <v>1395</v>
      </c>
      <c r="B1396" s="2" t="s">
        <v>6394</v>
      </c>
      <c r="C1396" s="2" t="s">
        <v>6680</v>
      </c>
      <c r="D1396" s="2" t="s">
        <v>6504</v>
      </c>
      <c r="E1396" s="2" t="s">
        <v>321</v>
      </c>
      <c r="F1396" s="2" t="s">
        <v>10088</v>
      </c>
      <c r="G1396" s="2">
        <v>9</v>
      </c>
      <c r="H1396" s="2">
        <v>2016</v>
      </c>
      <c r="I1396" s="2" t="s">
        <v>10089</v>
      </c>
      <c r="J1396" s="2">
        <v>1987730000062</v>
      </c>
      <c r="K1396" s="6" t="s">
        <v>10090</v>
      </c>
      <c r="L1396" s="2" t="s">
        <v>10091</v>
      </c>
      <c r="M1396" s="2" t="s">
        <v>10092</v>
      </c>
      <c r="N1396" s="2" t="s">
        <v>428</v>
      </c>
      <c r="O1396" s="2">
        <v>12</v>
      </c>
      <c r="P1396" s="3">
        <v>38209.32</v>
      </c>
      <c r="Q1396" s="3">
        <v>69565.710000000006</v>
      </c>
      <c r="R1396" s="2" t="s">
        <v>174</v>
      </c>
      <c r="S1396" s="2" t="s">
        <v>64</v>
      </c>
      <c r="T1396" s="2" t="s">
        <v>142</v>
      </c>
      <c r="U1396" s="2" t="s">
        <v>9694</v>
      </c>
      <c r="V1396" s="2" t="s">
        <v>360</v>
      </c>
      <c r="W1396" s="2" t="s">
        <v>6</v>
      </c>
      <c r="X1396" s="2" t="s">
        <v>6</v>
      </c>
      <c r="Y1396" s="2" t="s">
        <v>10091</v>
      </c>
      <c r="Z1396" s="2" t="s">
        <v>323</v>
      </c>
      <c r="AA1396" s="2" t="s">
        <v>14</v>
      </c>
      <c r="AD1396" s="2" t="s">
        <v>9854</v>
      </c>
      <c r="AE1396" s="2" t="s">
        <v>6687</v>
      </c>
      <c r="AF1396" s="2" t="s">
        <v>9843</v>
      </c>
    </row>
    <row r="1397" spans="1:32" ht="53.4" hidden="1">
      <c r="A1397" s="1">
        <f t="shared" si="22"/>
        <v>1396</v>
      </c>
      <c r="B1397" s="2" t="s">
        <v>6394</v>
      </c>
      <c r="C1397" s="2" t="s">
        <v>6634</v>
      </c>
      <c r="D1397" s="2" t="s">
        <v>6486</v>
      </c>
      <c r="E1397" s="2" t="s">
        <v>321</v>
      </c>
      <c r="F1397" s="2" t="s">
        <v>10032</v>
      </c>
      <c r="G1397" s="2">
        <v>72019</v>
      </c>
      <c r="H1397" s="2">
        <v>2019</v>
      </c>
      <c r="I1397" s="2" t="s">
        <v>10080</v>
      </c>
      <c r="J1397" s="2">
        <v>3300011800179</v>
      </c>
      <c r="K1397" s="6" t="s">
        <v>10034</v>
      </c>
      <c r="L1397" s="2" t="s">
        <v>10093</v>
      </c>
      <c r="M1397" s="2" t="s">
        <v>10093</v>
      </c>
      <c r="N1397" s="2" t="s">
        <v>1110</v>
      </c>
      <c r="O1397" s="2">
        <v>15</v>
      </c>
      <c r="P1397" s="3">
        <v>1.03</v>
      </c>
      <c r="Q1397" s="3">
        <v>15.45</v>
      </c>
      <c r="R1397" s="2" t="s">
        <v>39</v>
      </c>
      <c r="S1397" s="2" t="s">
        <v>64</v>
      </c>
      <c r="T1397" s="2" t="s">
        <v>38</v>
      </c>
      <c r="U1397" s="2" t="s">
        <v>849</v>
      </c>
      <c r="V1397" s="2" t="s">
        <v>312</v>
      </c>
      <c r="W1397" s="2" t="s">
        <v>6</v>
      </c>
      <c r="X1397" s="2" t="s">
        <v>6</v>
      </c>
      <c r="Y1397" s="2" t="s">
        <v>2308</v>
      </c>
      <c r="Z1397" s="2" t="s">
        <v>323</v>
      </c>
      <c r="AA1397" s="2" t="s">
        <v>483</v>
      </c>
      <c r="AD1397" s="2" t="s">
        <v>6638</v>
      </c>
      <c r="AE1397" s="2" t="s">
        <v>10040</v>
      </c>
      <c r="AF1397" s="2" t="s">
        <v>10081</v>
      </c>
    </row>
    <row r="1398" spans="1:32" ht="53.4" hidden="1">
      <c r="A1398" s="1">
        <f t="shared" si="22"/>
        <v>1397</v>
      </c>
      <c r="B1398" s="2" t="s">
        <v>6394</v>
      </c>
      <c r="C1398" s="2" t="s">
        <v>6634</v>
      </c>
      <c r="D1398" s="2" t="s">
        <v>6486</v>
      </c>
      <c r="E1398" s="2" t="s">
        <v>321</v>
      </c>
      <c r="F1398" s="2" t="s">
        <v>10032</v>
      </c>
      <c r="G1398" s="2">
        <v>72019</v>
      </c>
      <c r="H1398" s="2">
        <v>2019</v>
      </c>
      <c r="I1398" s="2" t="s">
        <v>10080</v>
      </c>
      <c r="J1398" s="2">
        <v>33000118000179</v>
      </c>
      <c r="K1398" s="6" t="s">
        <v>10034</v>
      </c>
      <c r="L1398" s="2" t="s">
        <v>1346</v>
      </c>
      <c r="M1398" s="2" t="s">
        <v>1346</v>
      </c>
      <c r="N1398" s="2" t="s">
        <v>1110</v>
      </c>
      <c r="O1398" s="2">
        <v>10</v>
      </c>
      <c r="P1398" s="3">
        <v>1.03</v>
      </c>
      <c r="Q1398" s="3">
        <v>10.3</v>
      </c>
      <c r="R1398" s="2" t="s">
        <v>39</v>
      </c>
      <c r="S1398" s="2" t="s">
        <v>64</v>
      </c>
      <c r="T1398" s="2" t="s">
        <v>38</v>
      </c>
      <c r="U1398" s="2" t="s">
        <v>849</v>
      </c>
      <c r="V1398" s="2" t="s">
        <v>312</v>
      </c>
      <c r="W1398" s="2" t="s">
        <v>6</v>
      </c>
      <c r="X1398" s="2" t="s">
        <v>6</v>
      </c>
      <c r="Y1398" s="2" t="s">
        <v>6637</v>
      </c>
      <c r="Z1398" s="2" t="s">
        <v>323</v>
      </c>
      <c r="AA1398" s="2" t="s">
        <v>483</v>
      </c>
      <c r="AD1398" s="2" t="s">
        <v>6638</v>
      </c>
      <c r="AE1398" s="2" t="s">
        <v>6639</v>
      </c>
      <c r="AF1398" s="2" t="s">
        <v>6640</v>
      </c>
    </row>
    <row r="1399" spans="1:32" ht="53.4" hidden="1">
      <c r="A1399" s="1">
        <f t="shared" si="22"/>
        <v>1398</v>
      </c>
      <c r="B1399" s="2" t="s">
        <v>6394</v>
      </c>
      <c r="C1399" s="2" t="s">
        <v>6634</v>
      </c>
      <c r="D1399" s="2" t="s">
        <v>6486</v>
      </c>
      <c r="E1399" s="2" t="s">
        <v>321</v>
      </c>
      <c r="F1399" s="2" t="s">
        <v>10032</v>
      </c>
      <c r="G1399" s="2">
        <v>72019</v>
      </c>
      <c r="H1399" s="2">
        <v>2019</v>
      </c>
      <c r="I1399" s="2" t="s">
        <v>10080</v>
      </c>
      <c r="J1399" s="2">
        <v>33000118000179</v>
      </c>
      <c r="K1399" s="6" t="s">
        <v>10034</v>
      </c>
      <c r="L1399" s="2" t="s">
        <v>10094</v>
      </c>
      <c r="M1399" s="2" t="s">
        <v>10094</v>
      </c>
      <c r="N1399" s="2" t="s">
        <v>1110</v>
      </c>
      <c r="O1399" s="2">
        <v>3</v>
      </c>
      <c r="P1399" s="3">
        <v>2.06</v>
      </c>
      <c r="Q1399" s="3">
        <v>6.18</v>
      </c>
      <c r="R1399" s="2" t="s">
        <v>39</v>
      </c>
      <c r="S1399" s="2" t="s">
        <v>64</v>
      </c>
      <c r="T1399" s="2" t="s">
        <v>38</v>
      </c>
      <c r="U1399" s="2" t="s">
        <v>1219</v>
      </c>
      <c r="V1399" s="2" t="s">
        <v>312</v>
      </c>
      <c r="W1399" s="2" t="s">
        <v>6</v>
      </c>
      <c r="X1399" s="2" t="s">
        <v>6</v>
      </c>
      <c r="Y1399" s="2" t="s">
        <v>6637</v>
      </c>
      <c r="Z1399" s="2" t="s">
        <v>323</v>
      </c>
      <c r="AA1399" s="2" t="s">
        <v>483</v>
      </c>
      <c r="AD1399" s="2" t="s">
        <v>6638</v>
      </c>
      <c r="AE1399" s="2" t="s">
        <v>6639</v>
      </c>
      <c r="AF1399" s="2" t="s">
        <v>6640</v>
      </c>
    </row>
    <row r="1400" spans="1:32" ht="53.4" hidden="1">
      <c r="A1400" s="1">
        <f t="shared" si="22"/>
        <v>1399</v>
      </c>
      <c r="B1400" s="2" t="s">
        <v>6394</v>
      </c>
      <c r="C1400" s="2" t="s">
        <v>6634</v>
      </c>
      <c r="D1400" s="2" t="s">
        <v>6486</v>
      </c>
      <c r="E1400" s="2" t="s">
        <v>321</v>
      </c>
      <c r="F1400" s="2" t="s">
        <v>10095</v>
      </c>
      <c r="G1400" s="2">
        <v>82019</v>
      </c>
      <c r="H1400" s="2">
        <v>2019</v>
      </c>
      <c r="I1400" s="2" t="s">
        <v>536</v>
      </c>
      <c r="J1400" s="2">
        <v>40432544000147</v>
      </c>
      <c r="K1400" s="6" t="s">
        <v>10034</v>
      </c>
      <c r="L1400" s="2" t="s">
        <v>10096</v>
      </c>
      <c r="M1400" s="2" t="s">
        <v>10097</v>
      </c>
      <c r="N1400" s="2" t="s">
        <v>2122</v>
      </c>
      <c r="O1400" s="2">
        <v>60</v>
      </c>
      <c r="P1400" s="3">
        <v>267.33</v>
      </c>
      <c r="Q1400" s="3">
        <v>16.04</v>
      </c>
      <c r="R1400" s="2" t="s">
        <v>39</v>
      </c>
      <c r="S1400" s="2" t="s">
        <v>64</v>
      </c>
      <c r="T1400" s="2" t="s">
        <v>38</v>
      </c>
      <c r="U1400" s="2" t="s">
        <v>849</v>
      </c>
      <c r="V1400" s="2" t="s">
        <v>312</v>
      </c>
      <c r="W1400" s="2" t="s">
        <v>6</v>
      </c>
      <c r="X1400" s="2" t="s">
        <v>6</v>
      </c>
      <c r="Y1400" s="2" t="s">
        <v>6637</v>
      </c>
      <c r="Z1400" s="2" t="s">
        <v>323</v>
      </c>
      <c r="AA1400" s="2" t="s">
        <v>483</v>
      </c>
      <c r="AD1400" s="2" t="s">
        <v>6638</v>
      </c>
      <c r="AE1400" s="2" t="s">
        <v>6639</v>
      </c>
      <c r="AF1400" s="2" t="s">
        <v>10098</v>
      </c>
    </row>
    <row r="1401" spans="1:32" ht="53.4" hidden="1">
      <c r="A1401" s="1">
        <f t="shared" si="22"/>
        <v>1400</v>
      </c>
      <c r="B1401" s="2" t="s">
        <v>6394</v>
      </c>
      <c r="C1401" s="2" t="s">
        <v>6634</v>
      </c>
      <c r="D1401" s="2" t="s">
        <v>6486</v>
      </c>
      <c r="E1401" s="2" t="s">
        <v>321</v>
      </c>
      <c r="F1401" s="2" t="s">
        <v>10099</v>
      </c>
      <c r="G1401" s="2">
        <v>72018</v>
      </c>
      <c r="H1401" s="2">
        <v>2018</v>
      </c>
      <c r="I1401" s="2" t="s">
        <v>536</v>
      </c>
      <c r="J1401" s="2">
        <v>40432544000147</v>
      </c>
      <c r="K1401" s="6" t="s">
        <v>10100</v>
      </c>
      <c r="L1401" s="2" t="s">
        <v>1352</v>
      </c>
      <c r="M1401" s="2" t="s">
        <v>1352</v>
      </c>
      <c r="N1401" s="2" t="s">
        <v>1110</v>
      </c>
      <c r="O1401" s="2">
        <v>75</v>
      </c>
      <c r="P1401" s="3">
        <v>0.04</v>
      </c>
      <c r="Q1401" s="3">
        <v>3</v>
      </c>
      <c r="R1401" s="2" t="s">
        <v>39</v>
      </c>
      <c r="S1401" s="2" t="s">
        <v>64</v>
      </c>
      <c r="T1401" s="2" t="s">
        <v>38</v>
      </c>
      <c r="U1401" s="2" t="s">
        <v>1405</v>
      </c>
      <c r="V1401" s="2" t="s">
        <v>312</v>
      </c>
      <c r="W1401" s="2" t="s">
        <v>6</v>
      </c>
      <c r="X1401" s="2" t="s">
        <v>6</v>
      </c>
      <c r="Y1401" s="2" t="s">
        <v>6637</v>
      </c>
      <c r="Z1401" s="2" t="s">
        <v>333</v>
      </c>
      <c r="AA1401" s="2" t="s">
        <v>483</v>
      </c>
      <c r="AD1401" s="2" t="s">
        <v>6638</v>
      </c>
      <c r="AE1401" s="2" t="s">
        <v>6639</v>
      </c>
      <c r="AF1401" s="2" t="s">
        <v>6640</v>
      </c>
    </row>
    <row r="1402" spans="1:32" ht="53.4" hidden="1">
      <c r="A1402" s="1">
        <f t="shared" si="22"/>
        <v>1401</v>
      </c>
      <c r="B1402" s="2" t="s">
        <v>6394</v>
      </c>
      <c r="C1402" s="2" t="s">
        <v>6634</v>
      </c>
      <c r="D1402" s="2" t="s">
        <v>6486</v>
      </c>
      <c r="E1402" s="2" t="s">
        <v>321</v>
      </c>
      <c r="F1402" s="2" t="s">
        <v>10101</v>
      </c>
      <c r="G1402" s="2">
        <v>112019</v>
      </c>
      <c r="H1402" s="2">
        <v>2018</v>
      </c>
      <c r="I1402" s="2" t="s">
        <v>3994</v>
      </c>
      <c r="J1402" s="2">
        <v>40432544000147</v>
      </c>
      <c r="K1402" s="6" t="s">
        <v>1278</v>
      </c>
      <c r="L1402" s="2" t="s">
        <v>10093</v>
      </c>
      <c r="M1402" s="2" t="s">
        <v>10093</v>
      </c>
      <c r="N1402" s="2" t="s">
        <v>1110</v>
      </c>
      <c r="O1402" s="2">
        <v>55</v>
      </c>
      <c r="P1402" s="3">
        <v>0.06</v>
      </c>
      <c r="Q1402" s="3">
        <v>3.3</v>
      </c>
      <c r="R1402" s="2" t="s">
        <v>39</v>
      </c>
      <c r="S1402" s="2" t="s">
        <v>64</v>
      </c>
      <c r="T1402" s="2" t="s">
        <v>38</v>
      </c>
      <c r="U1402" s="2" t="s">
        <v>10102</v>
      </c>
      <c r="V1402" s="2" t="s">
        <v>312</v>
      </c>
      <c r="W1402" s="2" t="s">
        <v>6</v>
      </c>
      <c r="X1402" s="2" t="s">
        <v>6</v>
      </c>
      <c r="Y1402" s="2" t="s">
        <v>6637</v>
      </c>
      <c r="Z1402" s="2" t="s">
        <v>333</v>
      </c>
      <c r="AA1402" s="2" t="s">
        <v>483</v>
      </c>
      <c r="AD1402" s="2" t="s">
        <v>6638</v>
      </c>
      <c r="AE1402" s="2" t="s">
        <v>6639</v>
      </c>
      <c r="AF1402" s="2" t="s">
        <v>6640</v>
      </c>
    </row>
    <row r="1403" spans="1:32" ht="53.4" hidden="1">
      <c r="A1403" s="1">
        <f t="shared" si="22"/>
        <v>1402</v>
      </c>
      <c r="B1403" s="2" t="s">
        <v>6394</v>
      </c>
      <c r="C1403" s="2" t="s">
        <v>6634</v>
      </c>
      <c r="D1403" s="2" t="s">
        <v>6486</v>
      </c>
      <c r="E1403" s="2" t="s">
        <v>321</v>
      </c>
      <c r="F1403" s="2" t="s">
        <v>10099</v>
      </c>
      <c r="G1403" s="2">
        <v>72018</v>
      </c>
      <c r="H1403" s="2">
        <v>2018</v>
      </c>
      <c r="I1403" s="2" t="s">
        <v>3994</v>
      </c>
      <c r="J1403" s="2">
        <v>40432544000147</v>
      </c>
      <c r="K1403" s="6" t="s">
        <v>10100</v>
      </c>
      <c r="L1403" s="2" t="s">
        <v>10093</v>
      </c>
      <c r="M1403" s="2" t="s">
        <v>10093</v>
      </c>
      <c r="N1403" s="2" t="s">
        <v>1110</v>
      </c>
      <c r="O1403" s="2">
        <v>50</v>
      </c>
      <c r="P1403" s="3">
        <v>0.08</v>
      </c>
      <c r="Q1403" s="3">
        <v>4</v>
      </c>
      <c r="R1403" s="2" t="s">
        <v>39</v>
      </c>
      <c r="S1403" s="2" t="s">
        <v>64</v>
      </c>
      <c r="T1403" s="2" t="s">
        <v>38</v>
      </c>
      <c r="U1403" s="2" t="s">
        <v>1405</v>
      </c>
      <c r="V1403" s="2" t="s">
        <v>312</v>
      </c>
      <c r="W1403" s="2" t="s">
        <v>6</v>
      </c>
      <c r="X1403" s="2" t="s">
        <v>6</v>
      </c>
      <c r="Y1403" s="2" t="s">
        <v>6637</v>
      </c>
      <c r="Z1403" s="2" t="s">
        <v>323</v>
      </c>
      <c r="AA1403" s="2" t="s">
        <v>483</v>
      </c>
      <c r="AD1403" s="2" t="s">
        <v>6638</v>
      </c>
      <c r="AE1403" s="2" t="s">
        <v>6639</v>
      </c>
      <c r="AF1403" s="2" t="s">
        <v>6640</v>
      </c>
    </row>
    <row r="1404" spans="1:32" ht="53.4" hidden="1">
      <c r="A1404" s="1">
        <f t="shared" si="22"/>
        <v>1403</v>
      </c>
      <c r="B1404" s="2" t="s">
        <v>6394</v>
      </c>
      <c r="C1404" s="2" t="s">
        <v>6634</v>
      </c>
      <c r="D1404" s="2" t="s">
        <v>6486</v>
      </c>
      <c r="E1404" s="2" t="s">
        <v>321</v>
      </c>
      <c r="F1404" s="2" t="s">
        <v>10099</v>
      </c>
      <c r="G1404" s="2">
        <v>72018</v>
      </c>
      <c r="H1404" s="2">
        <v>2018</v>
      </c>
      <c r="I1404" s="2" t="s">
        <v>3994</v>
      </c>
      <c r="J1404" s="2">
        <v>40432544000147</v>
      </c>
      <c r="K1404" s="6" t="s">
        <v>10100</v>
      </c>
      <c r="L1404" s="2" t="s">
        <v>1346</v>
      </c>
      <c r="M1404" s="2" t="s">
        <v>1346</v>
      </c>
      <c r="N1404" s="2" t="s">
        <v>1110</v>
      </c>
      <c r="O1404" s="2">
        <v>53</v>
      </c>
      <c r="P1404" s="3">
        <v>0.05</v>
      </c>
      <c r="Q1404" s="3">
        <v>2.65</v>
      </c>
      <c r="R1404" s="2" t="s">
        <v>39</v>
      </c>
      <c r="S1404" s="2" t="s">
        <v>64</v>
      </c>
      <c r="T1404" s="2" t="s">
        <v>38</v>
      </c>
      <c r="U1404" s="2" t="s">
        <v>1405</v>
      </c>
      <c r="V1404" s="2" t="s">
        <v>312</v>
      </c>
      <c r="W1404" s="2" t="s">
        <v>6</v>
      </c>
      <c r="X1404" s="2" t="s">
        <v>6</v>
      </c>
      <c r="Y1404" s="2" t="s">
        <v>6637</v>
      </c>
      <c r="Z1404" s="2" t="s">
        <v>323</v>
      </c>
      <c r="AA1404" s="2" t="s">
        <v>483</v>
      </c>
      <c r="AD1404" s="2" t="s">
        <v>6638</v>
      </c>
      <c r="AE1404" s="2" t="s">
        <v>6639</v>
      </c>
      <c r="AF1404" s="2" t="s">
        <v>6640</v>
      </c>
    </row>
    <row r="1405" spans="1:32" ht="53.4" hidden="1">
      <c r="A1405" s="1">
        <f t="shared" si="22"/>
        <v>1404</v>
      </c>
      <c r="B1405" s="2" t="s">
        <v>6394</v>
      </c>
      <c r="C1405" s="2" t="s">
        <v>6634</v>
      </c>
      <c r="D1405" s="2" t="s">
        <v>6486</v>
      </c>
      <c r="E1405" s="2" t="s">
        <v>321</v>
      </c>
      <c r="F1405" s="2" t="s">
        <v>10099</v>
      </c>
      <c r="G1405" s="2">
        <v>72018</v>
      </c>
      <c r="H1405" s="2">
        <v>2018</v>
      </c>
      <c r="I1405" s="2" t="s">
        <v>3994</v>
      </c>
      <c r="J1405" s="2">
        <v>40432544000147</v>
      </c>
      <c r="K1405" s="6" t="s">
        <v>1405</v>
      </c>
      <c r="L1405" s="2" t="s">
        <v>10094</v>
      </c>
      <c r="M1405" s="2" t="s">
        <v>10094</v>
      </c>
      <c r="N1405" s="2" t="s">
        <v>1110</v>
      </c>
      <c r="O1405" s="2">
        <v>30000</v>
      </c>
      <c r="P1405" s="3">
        <v>0.1</v>
      </c>
      <c r="Q1405" s="3">
        <v>3000</v>
      </c>
      <c r="R1405" s="2" t="s">
        <v>39</v>
      </c>
      <c r="S1405" s="2" t="s">
        <v>64</v>
      </c>
      <c r="T1405" s="2" t="s">
        <v>38</v>
      </c>
      <c r="U1405" s="2" t="s">
        <v>1405</v>
      </c>
      <c r="V1405" s="2" t="s">
        <v>312</v>
      </c>
      <c r="W1405" s="2" t="s">
        <v>6</v>
      </c>
      <c r="X1405" s="2" t="s">
        <v>6</v>
      </c>
      <c r="Y1405" s="2" t="s">
        <v>6637</v>
      </c>
      <c r="Z1405" s="2" t="s">
        <v>323</v>
      </c>
      <c r="AA1405" s="2" t="s">
        <v>483</v>
      </c>
      <c r="AD1405" s="2" t="s">
        <v>6638</v>
      </c>
      <c r="AE1405" s="2" t="s">
        <v>6639</v>
      </c>
      <c r="AF1405" s="2" t="s">
        <v>6640</v>
      </c>
    </row>
    <row r="1406" spans="1:32" ht="53.4" hidden="1">
      <c r="A1406" s="1">
        <f t="shared" si="22"/>
        <v>1405</v>
      </c>
      <c r="B1406" s="2" t="s">
        <v>6394</v>
      </c>
      <c r="C1406" s="2" t="s">
        <v>6689</v>
      </c>
      <c r="D1406" s="2" t="s">
        <v>6690</v>
      </c>
      <c r="E1406" s="2" t="s">
        <v>321</v>
      </c>
      <c r="F1406" s="2" t="s">
        <v>10103</v>
      </c>
      <c r="G1406" s="2">
        <v>4</v>
      </c>
      <c r="H1406" s="2">
        <v>2018</v>
      </c>
      <c r="I1406" s="2" t="s">
        <v>10104</v>
      </c>
      <c r="J1406" s="2">
        <v>10565981000178</v>
      </c>
      <c r="K1406" s="6" t="s">
        <v>10105</v>
      </c>
      <c r="L1406" s="2" t="s">
        <v>10106</v>
      </c>
      <c r="M1406" s="2" t="s">
        <v>10107</v>
      </c>
      <c r="N1406" s="2" t="s">
        <v>10108</v>
      </c>
      <c r="O1406" s="2">
        <v>12</v>
      </c>
      <c r="P1406" s="3">
        <v>52097.15</v>
      </c>
      <c r="Q1406" s="3">
        <v>657905.1</v>
      </c>
      <c r="R1406" s="2" t="s">
        <v>174</v>
      </c>
      <c r="S1406" s="2" t="s">
        <v>64</v>
      </c>
      <c r="T1406" s="2" t="s">
        <v>256</v>
      </c>
      <c r="U1406" s="2" t="s">
        <v>10109</v>
      </c>
      <c r="V1406" s="2" t="s">
        <v>312</v>
      </c>
      <c r="W1406" s="2" t="s">
        <v>6</v>
      </c>
      <c r="X1406" s="2" t="s">
        <v>6</v>
      </c>
      <c r="Y1406" s="2" t="s">
        <v>9938</v>
      </c>
      <c r="Z1406" s="2" t="s">
        <v>323</v>
      </c>
      <c r="AA1406" s="2" t="s">
        <v>14</v>
      </c>
      <c r="AD1406" s="2" t="s">
        <v>9111</v>
      </c>
      <c r="AE1406" s="2" t="s">
        <v>6698</v>
      </c>
      <c r="AF1406" s="2" t="s">
        <v>6699</v>
      </c>
    </row>
    <row r="1407" spans="1:32" ht="53.4" hidden="1">
      <c r="A1407" s="1">
        <f t="shared" si="22"/>
        <v>1406</v>
      </c>
      <c r="B1407" s="2" t="s">
        <v>6394</v>
      </c>
      <c r="C1407" s="2" t="s">
        <v>6634</v>
      </c>
      <c r="D1407" s="2" t="s">
        <v>6486</v>
      </c>
      <c r="E1407" s="2" t="s">
        <v>321</v>
      </c>
      <c r="F1407" s="2" t="s">
        <v>10101</v>
      </c>
      <c r="G1407" s="2">
        <v>112019</v>
      </c>
      <c r="H1407" s="2">
        <v>2019</v>
      </c>
      <c r="I1407" s="2" t="s">
        <v>3994</v>
      </c>
      <c r="J1407" s="2">
        <v>40432544000147</v>
      </c>
      <c r="K1407" s="6" t="s">
        <v>1278</v>
      </c>
      <c r="L1407" s="2" t="s">
        <v>10110</v>
      </c>
      <c r="M1407" s="2" t="s">
        <v>10110</v>
      </c>
      <c r="N1407" s="2" t="s">
        <v>1110</v>
      </c>
      <c r="O1407" s="2">
        <v>30000</v>
      </c>
      <c r="P1407" s="3">
        <v>0.1</v>
      </c>
      <c r="Q1407" s="3">
        <v>3000</v>
      </c>
      <c r="R1407" s="2" t="s">
        <v>39</v>
      </c>
      <c r="S1407" s="2" t="s">
        <v>64</v>
      </c>
      <c r="T1407" s="2" t="s">
        <v>38</v>
      </c>
      <c r="U1407" s="2" t="s">
        <v>10102</v>
      </c>
      <c r="V1407" s="2" t="s">
        <v>312</v>
      </c>
      <c r="W1407" s="2" t="s">
        <v>6</v>
      </c>
      <c r="X1407" s="2" t="s">
        <v>6</v>
      </c>
      <c r="Y1407" s="2" t="s">
        <v>6637</v>
      </c>
      <c r="Z1407" s="2" t="s">
        <v>323</v>
      </c>
      <c r="AA1407" s="2" t="s">
        <v>483</v>
      </c>
      <c r="AD1407" s="2" t="s">
        <v>6638</v>
      </c>
      <c r="AE1407" s="2" t="s">
        <v>6639</v>
      </c>
      <c r="AF1407" s="2" t="s">
        <v>6640</v>
      </c>
    </row>
    <row r="1408" spans="1:32" ht="53.4" hidden="1">
      <c r="A1408" s="1">
        <f t="shared" si="22"/>
        <v>1407</v>
      </c>
      <c r="B1408" s="2" t="s">
        <v>6394</v>
      </c>
      <c r="C1408" s="2" t="s">
        <v>6689</v>
      </c>
      <c r="D1408" s="2" t="s">
        <v>6690</v>
      </c>
      <c r="E1408" s="2" t="s">
        <v>321</v>
      </c>
      <c r="F1408" s="2" t="s">
        <v>10111</v>
      </c>
      <c r="G1408" s="2">
        <v>5</v>
      </c>
      <c r="H1408" s="2">
        <v>2018</v>
      </c>
      <c r="I1408" s="2" t="s">
        <v>10112</v>
      </c>
      <c r="J1408" s="2">
        <v>5233652000190</v>
      </c>
      <c r="K1408" s="6" t="s">
        <v>10113</v>
      </c>
      <c r="L1408" s="2" t="s">
        <v>10114</v>
      </c>
      <c r="M1408" s="2" t="s">
        <v>10115</v>
      </c>
      <c r="N1408" s="2" t="s">
        <v>9937</v>
      </c>
      <c r="O1408" s="2">
        <v>12</v>
      </c>
      <c r="P1408" s="3">
        <v>55885.02</v>
      </c>
      <c r="Q1408" s="3">
        <v>670620.24</v>
      </c>
      <c r="R1408" s="2" t="s">
        <v>174</v>
      </c>
      <c r="S1408" s="2" t="s">
        <v>64</v>
      </c>
      <c r="T1408" s="2" t="s">
        <v>256</v>
      </c>
      <c r="U1408" s="2" t="s">
        <v>10109</v>
      </c>
      <c r="V1408" s="2" t="s">
        <v>312</v>
      </c>
      <c r="W1408" s="2" t="s">
        <v>6</v>
      </c>
      <c r="X1408" s="2" t="s">
        <v>6</v>
      </c>
      <c r="Y1408" s="2" t="s">
        <v>9938</v>
      </c>
      <c r="Z1408" s="2" t="s">
        <v>323</v>
      </c>
      <c r="AA1408" s="2" t="s">
        <v>14</v>
      </c>
      <c r="AD1408" s="2" t="s">
        <v>9111</v>
      </c>
      <c r="AE1408" s="2" t="s">
        <v>6698</v>
      </c>
      <c r="AF1408" s="2" t="s">
        <v>6699</v>
      </c>
    </row>
    <row r="1409" spans="1:32" ht="53.4" hidden="1">
      <c r="A1409" s="1">
        <f t="shared" si="22"/>
        <v>1408</v>
      </c>
      <c r="B1409" s="2" t="s">
        <v>6394</v>
      </c>
      <c r="C1409" s="2" t="s">
        <v>6634</v>
      </c>
      <c r="D1409" s="2" t="s">
        <v>6486</v>
      </c>
      <c r="E1409" s="2" t="s">
        <v>321</v>
      </c>
      <c r="F1409" s="2" t="s">
        <v>10099</v>
      </c>
      <c r="G1409" s="2">
        <v>72018</v>
      </c>
      <c r="H1409" s="2">
        <v>2018</v>
      </c>
      <c r="I1409" s="2" t="s">
        <v>3994</v>
      </c>
      <c r="J1409" s="2">
        <v>40432544000147</v>
      </c>
      <c r="K1409" s="6" t="s">
        <v>10100</v>
      </c>
      <c r="L1409" s="2" t="s">
        <v>10116</v>
      </c>
      <c r="M1409" s="2" t="s">
        <v>10116</v>
      </c>
      <c r="N1409" s="2" t="s">
        <v>1110</v>
      </c>
      <c r="O1409" s="2">
        <v>378</v>
      </c>
      <c r="P1409" s="3">
        <v>0.8</v>
      </c>
      <c r="Q1409" s="3">
        <v>302.39999999999998</v>
      </c>
      <c r="R1409" s="2" t="s">
        <v>39</v>
      </c>
      <c r="S1409" s="2" t="s">
        <v>64</v>
      </c>
      <c r="T1409" s="2" t="s">
        <v>38</v>
      </c>
      <c r="U1409" s="2" t="s">
        <v>1405</v>
      </c>
      <c r="V1409" s="2" t="s">
        <v>312</v>
      </c>
      <c r="W1409" s="2" t="s">
        <v>6</v>
      </c>
      <c r="X1409" s="2" t="s">
        <v>6</v>
      </c>
      <c r="Y1409" s="2" t="s">
        <v>6637</v>
      </c>
      <c r="Z1409" s="2" t="s">
        <v>323</v>
      </c>
      <c r="AA1409" s="2" t="s">
        <v>483</v>
      </c>
      <c r="AD1409" s="2" t="s">
        <v>6638</v>
      </c>
      <c r="AE1409" s="2" t="s">
        <v>6639</v>
      </c>
      <c r="AF1409" s="2" t="s">
        <v>6640</v>
      </c>
    </row>
    <row r="1410" spans="1:32" ht="53.4" hidden="1">
      <c r="A1410" s="1">
        <f t="shared" si="22"/>
        <v>1409</v>
      </c>
      <c r="B1410" s="2" t="s">
        <v>6394</v>
      </c>
      <c r="C1410" s="2" t="s">
        <v>6634</v>
      </c>
      <c r="D1410" s="2" t="s">
        <v>6486</v>
      </c>
      <c r="E1410" s="2" t="s">
        <v>321</v>
      </c>
      <c r="F1410" s="2" t="s">
        <v>10101</v>
      </c>
      <c r="G1410" s="2">
        <v>112019</v>
      </c>
      <c r="H1410" s="2">
        <v>2019</v>
      </c>
      <c r="I1410" s="2" t="s">
        <v>10117</v>
      </c>
      <c r="J1410" s="2">
        <v>40432544000147</v>
      </c>
      <c r="K1410" s="6" t="s">
        <v>1278</v>
      </c>
      <c r="L1410" s="2" t="s">
        <v>10118</v>
      </c>
      <c r="M1410" s="2" t="s">
        <v>10118</v>
      </c>
      <c r="N1410" s="2" t="s">
        <v>1110</v>
      </c>
      <c r="O1410" s="2">
        <v>184</v>
      </c>
      <c r="P1410" s="3">
        <v>1.03</v>
      </c>
      <c r="Q1410" s="3">
        <v>189.52</v>
      </c>
      <c r="R1410" s="2" t="s">
        <v>39</v>
      </c>
      <c r="S1410" s="2" t="s">
        <v>64</v>
      </c>
      <c r="T1410" s="2" t="s">
        <v>38</v>
      </c>
      <c r="U1410" s="2" t="s">
        <v>1405</v>
      </c>
      <c r="V1410" s="2" t="s">
        <v>312</v>
      </c>
      <c r="W1410" s="2" t="s">
        <v>6</v>
      </c>
      <c r="X1410" s="2" t="s">
        <v>6</v>
      </c>
      <c r="Y1410" s="2" t="s">
        <v>6637</v>
      </c>
      <c r="Z1410" s="2" t="s">
        <v>323</v>
      </c>
      <c r="AA1410" s="2" t="s">
        <v>483</v>
      </c>
      <c r="AD1410" s="2" t="s">
        <v>6638</v>
      </c>
      <c r="AE1410" s="2" t="s">
        <v>6639</v>
      </c>
      <c r="AF1410" s="2" t="s">
        <v>6640</v>
      </c>
    </row>
    <row r="1411" spans="1:32" ht="53.4" hidden="1">
      <c r="A1411" s="1">
        <f t="shared" si="22"/>
        <v>1410</v>
      </c>
      <c r="B1411" s="2" t="s">
        <v>6394</v>
      </c>
      <c r="C1411" s="2" t="s">
        <v>6634</v>
      </c>
      <c r="D1411" s="2" t="s">
        <v>6486</v>
      </c>
      <c r="E1411" s="2" t="s">
        <v>321</v>
      </c>
      <c r="F1411" s="2" t="s">
        <v>10101</v>
      </c>
      <c r="G1411" s="2">
        <v>112019</v>
      </c>
      <c r="H1411" s="2">
        <v>2019</v>
      </c>
      <c r="I1411" s="2" t="s">
        <v>3994</v>
      </c>
      <c r="J1411" s="2">
        <v>40432544000147</v>
      </c>
      <c r="K1411" s="6" t="s">
        <v>1278</v>
      </c>
      <c r="L1411" s="2" t="s">
        <v>10119</v>
      </c>
      <c r="M1411" s="2" t="s">
        <v>10119</v>
      </c>
      <c r="N1411" s="2" t="s">
        <v>1110</v>
      </c>
      <c r="O1411" s="2">
        <v>2000</v>
      </c>
      <c r="P1411" s="3">
        <v>0.4</v>
      </c>
      <c r="Q1411" s="3">
        <v>80</v>
      </c>
      <c r="R1411" s="2" t="s">
        <v>39</v>
      </c>
      <c r="S1411" s="2" t="s">
        <v>64</v>
      </c>
      <c r="T1411" s="2" t="s">
        <v>38</v>
      </c>
      <c r="U1411" s="2" t="s">
        <v>10102</v>
      </c>
      <c r="V1411" s="2" t="s">
        <v>312</v>
      </c>
      <c r="W1411" s="2" t="s">
        <v>6</v>
      </c>
      <c r="X1411" s="2" t="s">
        <v>6</v>
      </c>
      <c r="Y1411" s="2" t="s">
        <v>6637</v>
      </c>
      <c r="Z1411" s="2" t="s">
        <v>323</v>
      </c>
      <c r="AA1411" s="2" t="s">
        <v>483</v>
      </c>
      <c r="AD1411" s="2" t="s">
        <v>6638</v>
      </c>
      <c r="AE1411" s="2" t="s">
        <v>6639</v>
      </c>
      <c r="AF1411" s="2" t="s">
        <v>6640</v>
      </c>
    </row>
    <row r="1412" spans="1:32" ht="53.4" hidden="1">
      <c r="A1412" s="1">
        <f t="shared" si="22"/>
        <v>1411</v>
      </c>
      <c r="B1412" s="2" t="s">
        <v>6394</v>
      </c>
      <c r="C1412" s="2" t="s">
        <v>6634</v>
      </c>
      <c r="D1412" s="2" t="s">
        <v>6486</v>
      </c>
      <c r="E1412" s="2" t="s">
        <v>321</v>
      </c>
      <c r="F1412" s="2" t="s">
        <v>10101</v>
      </c>
      <c r="G1412" s="2">
        <v>112019</v>
      </c>
      <c r="H1412" s="2">
        <v>2019</v>
      </c>
      <c r="I1412" s="2" t="s">
        <v>3994</v>
      </c>
      <c r="J1412" s="2">
        <v>40432544000147</v>
      </c>
      <c r="K1412" s="6" t="s">
        <v>1278</v>
      </c>
      <c r="L1412" s="2" t="s">
        <v>10120</v>
      </c>
      <c r="M1412" s="2" t="s">
        <v>10120</v>
      </c>
      <c r="N1412" s="2" t="s">
        <v>1110</v>
      </c>
      <c r="O1412" s="2">
        <v>1000</v>
      </c>
      <c r="P1412" s="3">
        <v>0.04</v>
      </c>
      <c r="Q1412" s="3">
        <v>40</v>
      </c>
      <c r="R1412" s="2" t="s">
        <v>39</v>
      </c>
      <c r="S1412" s="2" t="s">
        <v>64</v>
      </c>
      <c r="T1412" s="2" t="s">
        <v>38</v>
      </c>
      <c r="U1412" s="2" t="s">
        <v>10102</v>
      </c>
      <c r="V1412" s="2" t="s">
        <v>312</v>
      </c>
      <c r="W1412" s="2" t="s">
        <v>6</v>
      </c>
      <c r="X1412" s="2" t="s">
        <v>6</v>
      </c>
      <c r="Y1412" s="2" t="s">
        <v>6637</v>
      </c>
      <c r="Z1412" s="2" t="s">
        <v>323</v>
      </c>
      <c r="AA1412" s="2" t="s">
        <v>483</v>
      </c>
      <c r="AD1412" s="2" t="s">
        <v>6638</v>
      </c>
      <c r="AE1412" s="2" t="s">
        <v>6639</v>
      </c>
      <c r="AF1412" s="2" t="s">
        <v>6640</v>
      </c>
    </row>
    <row r="1413" spans="1:32" ht="53.4" hidden="1">
      <c r="A1413" s="1">
        <f t="shared" si="22"/>
        <v>1412</v>
      </c>
      <c r="B1413" s="2" t="s">
        <v>6394</v>
      </c>
      <c r="C1413" s="2" t="s">
        <v>6634</v>
      </c>
      <c r="D1413" s="2" t="s">
        <v>6486</v>
      </c>
      <c r="E1413" s="2" t="s">
        <v>321</v>
      </c>
      <c r="F1413" s="2" t="s">
        <v>10101</v>
      </c>
      <c r="G1413" s="2">
        <v>112019</v>
      </c>
      <c r="H1413" s="2">
        <v>2019</v>
      </c>
      <c r="I1413" s="2" t="s">
        <v>3994</v>
      </c>
      <c r="J1413" s="2">
        <v>40432544000147</v>
      </c>
      <c r="K1413" s="6" t="s">
        <v>1278</v>
      </c>
      <c r="L1413" s="2" t="s">
        <v>10121</v>
      </c>
      <c r="M1413" s="2" t="s">
        <v>10121</v>
      </c>
      <c r="N1413" s="2" t="s">
        <v>1110</v>
      </c>
      <c r="O1413" s="2">
        <v>1500</v>
      </c>
      <c r="P1413" s="3">
        <v>0.04</v>
      </c>
      <c r="Q1413" s="3">
        <v>60</v>
      </c>
      <c r="R1413" s="2" t="s">
        <v>39</v>
      </c>
      <c r="S1413" s="2" t="s">
        <v>64</v>
      </c>
      <c r="T1413" s="2" t="s">
        <v>38</v>
      </c>
      <c r="U1413" s="2" t="s">
        <v>10102</v>
      </c>
      <c r="V1413" s="2" t="s">
        <v>312</v>
      </c>
      <c r="W1413" s="2" t="s">
        <v>6</v>
      </c>
      <c r="X1413" s="2" t="s">
        <v>6</v>
      </c>
      <c r="Y1413" s="2" t="s">
        <v>6637</v>
      </c>
      <c r="Z1413" s="2" t="s">
        <v>323</v>
      </c>
      <c r="AA1413" s="2" t="s">
        <v>483</v>
      </c>
      <c r="AD1413" s="2" t="s">
        <v>6638</v>
      </c>
      <c r="AE1413" s="2" t="s">
        <v>6639</v>
      </c>
      <c r="AF1413" s="2" t="s">
        <v>10122</v>
      </c>
    </row>
    <row r="1414" spans="1:32" ht="53.4" hidden="1">
      <c r="A1414" s="1">
        <f t="shared" si="22"/>
        <v>1413</v>
      </c>
      <c r="B1414" s="2" t="s">
        <v>6394</v>
      </c>
      <c r="C1414" s="2" t="s">
        <v>6634</v>
      </c>
      <c r="D1414" s="2" t="s">
        <v>6486</v>
      </c>
      <c r="E1414" s="2" t="s">
        <v>321</v>
      </c>
      <c r="F1414" s="2" t="s">
        <v>10101</v>
      </c>
      <c r="G1414" s="2">
        <v>112019</v>
      </c>
      <c r="H1414" s="2">
        <v>2019</v>
      </c>
      <c r="I1414" s="2" t="s">
        <v>4253</v>
      </c>
      <c r="J1414" s="2">
        <v>40432544000147</v>
      </c>
      <c r="K1414" s="6" t="s">
        <v>1278</v>
      </c>
      <c r="L1414" s="2" t="s">
        <v>10123</v>
      </c>
      <c r="M1414" s="2" t="s">
        <v>10123</v>
      </c>
      <c r="N1414" s="2" t="s">
        <v>10124</v>
      </c>
      <c r="O1414" s="2">
        <v>80</v>
      </c>
      <c r="P1414" s="3">
        <v>74.2</v>
      </c>
      <c r="Q1414" s="3">
        <v>5936</v>
      </c>
      <c r="R1414" s="2" t="s">
        <v>39</v>
      </c>
      <c r="S1414" s="2" t="s">
        <v>64</v>
      </c>
      <c r="T1414" s="2" t="s">
        <v>38</v>
      </c>
      <c r="U1414" s="2" t="s">
        <v>10102</v>
      </c>
      <c r="V1414" s="2" t="s">
        <v>312</v>
      </c>
      <c r="W1414" s="2" t="s">
        <v>6</v>
      </c>
      <c r="X1414" s="2" t="s">
        <v>6</v>
      </c>
      <c r="Y1414" s="2" t="s">
        <v>6637</v>
      </c>
      <c r="Z1414" s="2" t="s">
        <v>323</v>
      </c>
      <c r="AA1414" s="2" t="s">
        <v>483</v>
      </c>
      <c r="AD1414" s="2" t="s">
        <v>6638</v>
      </c>
      <c r="AE1414" s="2" t="s">
        <v>10125</v>
      </c>
      <c r="AF1414" s="2" t="s">
        <v>6640</v>
      </c>
    </row>
    <row r="1415" spans="1:32" ht="53.4" hidden="1">
      <c r="A1415" s="1">
        <f t="shared" si="22"/>
        <v>1414</v>
      </c>
      <c r="B1415" s="2" t="s">
        <v>6394</v>
      </c>
      <c r="C1415" s="2" t="s">
        <v>6634</v>
      </c>
      <c r="D1415" s="2" t="s">
        <v>6486</v>
      </c>
      <c r="E1415" s="2" t="s">
        <v>321</v>
      </c>
      <c r="F1415" s="2" t="s">
        <v>10101</v>
      </c>
      <c r="G1415" s="2">
        <v>112019</v>
      </c>
      <c r="H1415" s="2">
        <v>2019</v>
      </c>
      <c r="I1415" s="2" t="s">
        <v>4253</v>
      </c>
      <c r="J1415" s="2">
        <v>40432544000147</v>
      </c>
      <c r="K1415" s="6" t="s">
        <v>1278</v>
      </c>
      <c r="L1415" s="2" t="s">
        <v>10126</v>
      </c>
      <c r="M1415" s="2" t="s">
        <v>10126</v>
      </c>
      <c r="N1415" s="2" t="s">
        <v>10127</v>
      </c>
      <c r="O1415" s="2">
        <v>400</v>
      </c>
      <c r="P1415" s="3">
        <v>0.06</v>
      </c>
      <c r="Q1415" s="3">
        <v>24</v>
      </c>
      <c r="R1415" s="2" t="s">
        <v>39</v>
      </c>
      <c r="S1415" s="2" t="s">
        <v>64</v>
      </c>
      <c r="T1415" s="2" t="s">
        <v>38</v>
      </c>
      <c r="U1415" s="2" t="s">
        <v>10102</v>
      </c>
      <c r="V1415" s="2" t="s">
        <v>312</v>
      </c>
      <c r="W1415" s="2" t="s">
        <v>6</v>
      </c>
      <c r="X1415" s="2" t="s">
        <v>6</v>
      </c>
      <c r="Y1415" s="2" t="s">
        <v>6637</v>
      </c>
      <c r="Z1415" s="2" t="s">
        <v>323</v>
      </c>
      <c r="AA1415" s="2" t="s">
        <v>483</v>
      </c>
      <c r="AD1415" s="2" t="s">
        <v>6638</v>
      </c>
      <c r="AE1415" s="2" t="s">
        <v>6639</v>
      </c>
      <c r="AF1415" s="2" t="s">
        <v>6640</v>
      </c>
    </row>
    <row r="1416" spans="1:32" ht="53.4" hidden="1">
      <c r="A1416" s="1">
        <f t="shared" si="22"/>
        <v>1415</v>
      </c>
      <c r="B1416" s="2" t="s">
        <v>6394</v>
      </c>
      <c r="C1416" s="2" t="s">
        <v>10128</v>
      </c>
      <c r="D1416" s="2" t="s">
        <v>9983</v>
      </c>
      <c r="E1416" s="2" t="s">
        <v>321</v>
      </c>
      <c r="F1416" s="2" t="s">
        <v>10129</v>
      </c>
      <c r="G1416" s="2">
        <v>10</v>
      </c>
      <c r="H1416" s="2">
        <v>2016</v>
      </c>
      <c r="I1416" s="2" t="s">
        <v>10130</v>
      </c>
      <c r="J1416" s="2">
        <v>3506307000157</v>
      </c>
      <c r="K1416" s="6" t="s">
        <v>10131</v>
      </c>
      <c r="L1416" s="2" t="s">
        <v>10132</v>
      </c>
      <c r="M1416" s="2" t="s">
        <v>10133</v>
      </c>
      <c r="N1416" s="2" t="s">
        <v>1122</v>
      </c>
      <c r="O1416" s="2">
        <v>1</v>
      </c>
      <c r="P1416" s="3">
        <v>250273.64</v>
      </c>
      <c r="Q1416" s="3">
        <v>250273.64</v>
      </c>
      <c r="R1416" s="2" t="s">
        <v>174</v>
      </c>
      <c r="S1416" s="2" t="s">
        <v>64</v>
      </c>
      <c r="T1416" s="2" t="s">
        <v>142</v>
      </c>
      <c r="U1416" s="2" t="s">
        <v>10134</v>
      </c>
      <c r="V1416" s="2" t="s">
        <v>312</v>
      </c>
      <c r="W1416" s="2" t="s">
        <v>6</v>
      </c>
      <c r="X1416" s="2" t="s">
        <v>6</v>
      </c>
      <c r="Y1416" s="2" t="s">
        <v>10135</v>
      </c>
      <c r="Z1416" s="2" t="s">
        <v>323</v>
      </c>
      <c r="AA1416" s="2" t="s">
        <v>463</v>
      </c>
      <c r="AB1416" s="2" t="s">
        <v>10136</v>
      </c>
      <c r="AC1416" s="2" t="s">
        <v>10137</v>
      </c>
      <c r="AD1416" s="2" t="s">
        <v>9990</v>
      </c>
      <c r="AE1416" s="2" t="s">
        <v>9991</v>
      </c>
      <c r="AF1416" s="2" t="s">
        <v>10138</v>
      </c>
    </row>
    <row r="1417" spans="1:32" ht="53.4" hidden="1">
      <c r="A1417" s="1">
        <f t="shared" si="22"/>
        <v>1416</v>
      </c>
      <c r="B1417" s="2" t="s">
        <v>6394</v>
      </c>
      <c r="C1417" s="2" t="s">
        <v>6634</v>
      </c>
      <c r="D1417" s="2" t="s">
        <v>6486</v>
      </c>
      <c r="E1417" s="2" t="s">
        <v>321</v>
      </c>
      <c r="F1417" s="2" t="s">
        <v>10101</v>
      </c>
      <c r="G1417" s="2">
        <v>112019</v>
      </c>
      <c r="H1417" s="2">
        <v>2019</v>
      </c>
      <c r="I1417" s="2" t="s">
        <v>3994</v>
      </c>
      <c r="J1417" s="2">
        <v>40432544000147</v>
      </c>
      <c r="K1417" s="6" t="s">
        <v>1278</v>
      </c>
      <c r="L1417" s="2" t="s">
        <v>10139</v>
      </c>
      <c r="M1417" s="2" t="s">
        <v>10139</v>
      </c>
      <c r="N1417" s="2" t="s">
        <v>10127</v>
      </c>
      <c r="O1417" s="2">
        <v>400</v>
      </c>
      <c r="P1417" s="3">
        <v>0.2</v>
      </c>
      <c r="Q1417" s="3">
        <v>8</v>
      </c>
      <c r="R1417" s="2" t="s">
        <v>39</v>
      </c>
      <c r="S1417" s="2" t="s">
        <v>64</v>
      </c>
      <c r="T1417" s="2" t="s">
        <v>38</v>
      </c>
      <c r="U1417" s="2" t="s">
        <v>10102</v>
      </c>
      <c r="V1417" s="2" t="s">
        <v>312</v>
      </c>
      <c r="W1417" s="2" t="s">
        <v>6</v>
      </c>
      <c r="X1417" s="2" t="s">
        <v>6</v>
      </c>
      <c r="Y1417" s="2" t="s">
        <v>6637</v>
      </c>
      <c r="Z1417" s="2" t="s">
        <v>323</v>
      </c>
      <c r="AA1417" s="2" t="s">
        <v>483</v>
      </c>
      <c r="AD1417" s="2" t="s">
        <v>6638</v>
      </c>
      <c r="AE1417" s="2" t="s">
        <v>6639</v>
      </c>
      <c r="AF1417" s="2" t="s">
        <v>6640</v>
      </c>
    </row>
    <row r="1418" spans="1:32" ht="79.8" hidden="1">
      <c r="A1418" s="1">
        <f t="shared" si="22"/>
        <v>1417</v>
      </c>
      <c r="B1418" s="2" t="s">
        <v>6394</v>
      </c>
      <c r="C1418" s="2" t="s">
        <v>10128</v>
      </c>
      <c r="D1418" s="2" t="s">
        <v>9983</v>
      </c>
      <c r="E1418" s="2" t="s">
        <v>321</v>
      </c>
      <c r="F1418" s="2" t="s">
        <v>10140</v>
      </c>
      <c r="G1418" s="2">
        <v>1</v>
      </c>
      <c r="H1418" s="2">
        <v>2021</v>
      </c>
      <c r="I1418" s="2" t="s">
        <v>10141</v>
      </c>
      <c r="J1418" s="2">
        <v>2688100000420</v>
      </c>
      <c r="K1418" s="6" t="s">
        <v>10142</v>
      </c>
      <c r="L1418" s="2" t="s">
        <v>10143</v>
      </c>
      <c r="M1418" s="2" t="s">
        <v>10144</v>
      </c>
      <c r="N1418" s="2" t="s">
        <v>10145</v>
      </c>
      <c r="O1418" s="2">
        <v>1</v>
      </c>
      <c r="P1418" s="3">
        <v>68790</v>
      </c>
      <c r="Q1418" s="3">
        <v>68790</v>
      </c>
      <c r="R1418" s="2" t="s">
        <v>17</v>
      </c>
      <c r="S1418" s="2" t="s">
        <v>55</v>
      </c>
      <c r="T1418" s="2" t="s">
        <v>45</v>
      </c>
      <c r="U1418" s="2" t="s">
        <v>1230</v>
      </c>
      <c r="V1418" s="2" t="s">
        <v>469</v>
      </c>
      <c r="W1418" s="2" t="s">
        <v>6</v>
      </c>
      <c r="X1418" s="2" t="s">
        <v>6</v>
      </c>
      <c r="Y1418" s="2" t="s">
        <v>10146</v>
      </c>
      <c r="Z1418" s="2" t="s">
        <v>323</v>
      </c>
      <c r="AA1418" s="2" t="s">
        <v>657</v>
      </c>
      <c r="AB1418" s="2" t="s">
        <v>6896</v>
      </c>
      <c r="AC1418" s="2" t="s">
        <v>10147</v>
      </c>
      <c r="AD1418" s="2" t="s">
        <v>9990</v>
      </c>
      <c r="AE1418" s="2" t="s">
        <v>9991</v>
      </c>
      <c r="AF1418" s="2" t="s">
        <v>10138</v>
      </c>
    </row>
    <row r="1419" spans="1:32" ht="53.4" hidden="1">
      <c r="A1419" s="1">
        <f t="shared" si="22"/>
        <v>1418</v>
      </c>
      <c r="B1419" s="2" t="s">
        <v>6394</v>
      </c>
      <c r="C1419" s="2" t="s">
        <v>6634</v>
      </c>
      <c r="D1419" s="2" t="s">
        <v>6486</v>
      </c>
      <c r="E1419" s="2" t="s">
        <v>321</v>
      </c>
      <c r="F1419" s="2" t="s">
        <v>10101</v>
      </c>
      <c r="G1419" s="2">
        <v>112019</v>
      </c>
      <c r="H1419" s="2">
        <v>2019</v>
      </c>
      <c r="I1419" s="2" t="s">
        <v>3994</v>
      </c>
      <c r="J1419" s="2">
        <v>40432544000147</v>
      </c>
      <c r="K1419" s="6" t="s">
        <v>1278</v>
      </c>
      <c r="L1419" s="2" t="s">
        <v>10148</v>
      </c>
      <c r="M1419" s="2" t="s">
        <v>10148</v>
      </c>
      <c r="N1419" s="2" t="s">
        <v>1110</v>
      </c>
      <c r="O1419" s="2">
        <v>24000</v>
      </c>
      <c r="P1419" s="3">
        <v>0.04</v>
      </c>
      <c r="Q1419" s="3">
        <v>960</v>
      </c>
      <c r="R1419" s="2" t="s">
        <v>39</v>
      </c>
      <c r="S1419" s="2" t="s">
        <v>64</v>
      </c>
      <c r="T1419" s="2" t="s">
        <v>38</v>
      </c>
      <c r="U1419" s="2" t="s">
        <v>10102</v>
      </c>
      <c r="V1419" s="2" t="s">
        <v>312</v>
      </c>
      <c r="W1419" s="2" t="s">
        <v>6</v>
      </c>
      <c r="X1419" s="2" t="s">
        <v>6</v>
      </c>
      <c r="Y1419" s="2" t="s">
        <v>6637</v>
      </c>
      <c r="Z1419" s="2" t="s">
        <v>323</v>
      </c>
      <c r="AA1419" s="2" t="s">
        <v>483</v>
      </c>
      <c r="AD1419" s="2" t="s">
        <v>6638</v>
      </c>
      <c r="AE1419" s="2" t="s">
        <v>6639</v>
      </c>
      <c r="AF1419" s="2" t="s">
        <v>6640</v>
      </c>
    </row>
    <row r="1420" spans="1:32" ht="53.4" hidden="1">
      <c r="A1420" s="1">
        <f t="shared" si="22"/>
        <v>1419</v>
      </c>
      <c r="B1420" s="2" t="s">
        <v>6394</v>
      </c>
      <c r="C1420" s="2" t="s">
        <v>10128</v>
      </c>
      <c r="D1420" s="2" t="s">
        <v>9983</v>
      </c>
      <c r="E1420" s="2" t="s">
        <v>321</v>
      </c>
      <c r="F1420" s="2" t="s">
        <v>10140</v>
      </c>
      <c r="G1420" s="2">
        <v>2</v>
      </c>
      <c r="H1420" s="2">
        <v>2021</v>
      </c>
      <c r="I1420" s="2" t="s">
        <v>4992</v>
      </c>
      <c r="J1420" s="2">
        <v>78126950001126</v>
      </c>
      <c r="K1420" s="6" t="s">
        <v>732</v>
      </c>
      <c r="L1420" s="2" t="s">
        <v>10149</v>
      </c>
      <c r="M1420" s="2" t="s">
        <v>10144</v>
      </c>
      <c r="N1420" s="2" t="s">
        <v>10150</v>
      </c>
      <c r="O1420" s="2">
        <v>1</v>
      </c>
      <c r="P1420" s="3">
        <v>20602.5</v>
      </c>
      <c r="Q1420" s="3">
        <v>20602.5</v>
      </c>
      <c r="R1420" s="2" t="s">
        <v>17</v>
      </c>
      <c r="S1420" s="2" t="s">
        <v>55</v>
      </c>
      <c r="T1420" s="2" t="s">
        <v>45</v>
      </c>
      <c r="U1420" s="2" t="s">
        <v>10151</v>
      </c>
      <c r="V1420" s="2" t="s">
        <v>469</v>
      </c>
      <c r="W1420" s="2" t="s">
        <v>6</v>
      </c>
      <c r="X1420" s="2" t="s">
        <v>6</v>
      </c>
      <c r="Y1420" s="2" t="s">
        <v>10152</v>
      </c>
      <c r="Z1420" s="2" t="s">
        <v>323</v>
      </c>
      <c r="AA1420" s="2" t="s">
        <v>657</v>
      </c>
      <c r="AB1420" s="2" t="s">
        <v>6896</v>
      </c>
      <c r="AC1420" s="2" t="s">
        <v>10147</v>
      </c>
      <c r="AD1420" s="2" t="s">
        <v>9990</v>
      </c>
      <c r="AE1420" s="2" t="s">
        <v>9991</v>
      </c>
      <c r="AF1420" s="2" t="s">
        <v>10138</v>
      </c>
    </row>
    <row r="1421" spans="1:32" ht="53.4" hidden="1">
      <c r="A1421" s="1">
        <f t="shared" si="22"/>
        <v>1420</v>
      </c>
      <c r="B1421" s="2" t="s">
        <v>6394</v>
      </c>
      <c r="C1421" s="2" t="s">
        <v>6634</v>
      </c>
      <c r="D1421" s="2" t="s">
        <v>6486</v>
      </c>
      <c r="E1421" s="2" t="s">
        <v>321</v>
      </c>
      <c r="F1421" s="2" t="s">
        <v>10099</v>
      </c>
      <c r="G1421" s="2">
        <v>72018</v>
      </c>
      <c r="H1421" s="2">
        <v>2018</v>
      </c>
      <c r="I1421" s="2" t="s">
        <v>3994</v>
      </c>
      <c r="J1421" s="2">
        <v>40432544000147</v>
      </c>
      <c r="K1421" s="6" t="s">
        <v>1278</v>
      </c>
      <c r="L1421" s="2" t="s">
        <v>10153</v>
      </c>
      <c r="M1421" s="2" t="s">
        <v>10153</v>
      </c>
      <c r="N1421" s="2" t="s">
        <v>1110</v>
      </c>
      <c r="O1421" s="2">
        <v>230</v>
      </c>
      <c r="P1421" s="3">
        <v>0.13</v>
      </c>
      <c r="Q1421" s="3">
        <v>29.9</v>
      </c>
      <c r="R1421" s="2" t="s">
        <v>39</v>
      </c>
      <c r="S1421" s="2" t="s">
        <v>64</v>
      </c>
      <c r="T1421" s="2" t="s">
        <v>38</v>
      </c>
      <c r="U1421" s="2" t="s">
        <v>10102</v>
      </c>
      <c r="V1421" s="2" t="s">
        <v>312</v>
      </c>
      <c r="W1421" s="2" t="s">
        <v>6</v>
      </c>
      <c r="X1421" s="2" t="s">
        <v>6</v>
      </c>
      <c r="Y1421" s="2" t="s">
        <v>6637</v>
      </c>
      <c r="Z1421" s="2" t="s">
        <v>323</v>
      </c>
      <c r="AA1421" s="2" t="s">
        <v>483</v>
      </c>
      <c r="AD1421" s="2" t="s">
        <v>6638</v>
      </c>
      <c r="AE1421" s="2" t="s">
        <v>6639</v>
      </c>
      <c r="AF1421" s="2" t="s">
        <v>6640</v>
      </c>
    </row>
    <row r="1422" spans="1:32" ht="53.4" hidden="1">
      <c r="A1422" s="1">
        <f t="shared" si="22"/>
        <v>1421</v>
      </c>
      <c r="B1422" s="2" t="s">
        <v>6394</v>
      </c>
      <c r="C1422" s="2" t="s">
        <v>10128</v>
      </c>
      <c r="D1422" s="2" t="s">
        <v>9983</v>
      </c>
      <c r="E1422" s="2" t="s">
        <v>321</v>
      </c>
      <c r="F1422" s="2" t="s">
        <v>10154</v>
      </c>
      <c r="G1422" s="2">
        <v>9</v>
      </c>
      <c r="H1422" s="2">
        <v>2018</v>
      </c>
      <c r="I1422" s="2" t="s">
        <v>10155</v>
      </c>
      <c r="J1422" s="2">
        <v>10686604000197</v>
      </c>
      <c r="K1422" s="6" t="s">
        <v>10156</v>
      </c>
      <c r="L1422" s="2" t="s">
        <v>10157</v>
      </c>
      <c r="M1422" s="2" t="s">
        <v>10157</v>
      </c>
      <c r="N1422" s="2" t="s">
        <v>64</v>
      </c>
      <c r="O1422" s="2">
        <v>1</v>
      </c>
      <c r="P1422" s="3">
        <v>424573.11</v>
      </c>
      <c r="Q1422" s="3">
        <v>424573.11</v>
      </c>
      <c r="R1422" s="2" t="s">
        <v>174</v>
      </c>
      <c r="S1422" s="2" t="s">
        <v>64</v>
      </c>
      <c r="T1422" s="2" t="s">
        <v>1289</v>
      </c>
      <c r="U1422" s="2" t="s">
        <v>18</v>
      </c>
      <c r="V1422" s="2" t="s">
        <v>312</v>
      </c>
      <c r="W1422" s="2" t="s">
        <v>6</v>
      </c>
      <c r="X1422" s="2" t="s">
        <v>6</v>
      </c>
      <c r="Y1422" s="2" t="s">
        <v>10158</v>
      </c>
      <c r="Z1422" s="2" t="s">
        <v>323</v>
      </c>
      <c r="AA1422" s="2" t="s">
        <v>14</v>
      </c>
      <c r="AD1422" s="2" t="s">
        <v>9990</v>
      </c>
      <c r="AE1422" s="2" t="s">
        <v>9991</v>
      </c>
      <c r="AF1422" s="2" t="s">
        <v>10138</v>
      </c>
    </row>
    <row r="1423" spans="1:32" ht="53.4" hidden="1">
      <c r="A1423" s="1">
        <f t="shared" si="22"/>
        <v>1422</v>
      </c>
      <c r="B1423" s="2" t="s">
        <v>6394</v>
      </c>
      <c r="C1423" s="2" t="s">
        <v>6634</v>
      </c>
      <c r="D1423" s="2" t="s">
        <v>6486</v>
      </c>
      <c r="E1423" s="2" t="s">
        <v>321</v>
      </c>
      <c r="F1423" s="2" t="s">
        <v>10101</v>
      </c>
      <c r="G1423" s="2">
        <v>112019</v>
      </c>
      <c r="H1423" s="2">
        <v>2019</v>
      </c>
      <c r="I1423" s="2" t="s">
        <v>3994</v>
      </c>
      <c r="J1423" s="2">
        <v>40432544000147</v>
      </c>
      <c r="K1423" s="6" t="s">
        <v>1278</v>
      </c>
      <c r="L1423" s="2" t="s">
        <v>10159</v>
      </c>
      <c r="M1423" s="2" t="s">
        <v>10159</v>
      </c>
      <c r="N1423" s="2" t="s">
        <v>1110</v>
      </c>
      <c r="O1423" s="2">
        <v>230</v>
      </c>
      <c r="P1423" s="3">
        <v>0.13</v>
      </c>
      <c r="Q1423" s="3">
        <v>29.9</v>
      </c>
      <c r="R1423" s="2" t="s">
        <v>39</v>
      </c>
      <c r="S1423" s="2" t="s">
        <v>64</v>
      </c>
      <c r="T1423" s="2" t="s">
        <v>38</v>
      </c>
      <c r="U1423" s="2" t="s">
        <v>10102</v>
      </c>
      <c r="V1423" s="2" t="s">
        <v>312</v>
      </c>
      <c r="W1423" s="2" t="s">
        <v>6</v>
      </c>
      <c r="X1423" s="2" t="s">
        <v>6</v>
      </c>
      <c r="Y1423" s="2" t="s">
        <v>6637</v>
      </c>
      <c r="Z1423" s="2" t="s">
        <v>323</v>
      </c>
      <c r="AA1423" s="2" t="s">
        <v>483</v>
      </c>
      <c r="AD1423" s="2" t="s">
        <v>6638</v>
      </c>
      <c r="AE1423" s="2" t="s">
        <v>6639</v>
      </c>
      <c r="AF1423" s="2" t="s">
        <v>10160</v>
      </c>
    </row>
    <row r="1424" spans="1:32" ht="53.4" hidden="1">
      <c r="A1424" s="1">
        <f t="shared" si="22"/>
        <v>1423</v>
      </c>
      <c r="B1424" s="2" t="s">
        <v>6394</v>
      </c>
      <c r="C1424" s="2" t="s">
        <v>6634</v>
      </c>
      <c r="D1424" s="2" t="s">
        <v>6486</v>
      </c>
      <c r="E1424" s="2" t="s">
        <v>321</v>
      </c>
      <c r="F1424" s="2" t="s">
        <v>10161</v>
      </c>
      <c r="G1424" s="2">
        <v>42018</v>
      </c>
      <c r="H1424" s="2">
        <v>2018</v>
      </c>
      <c r="I1424" s="2" t="s">
        <v>10162</v>
      </c>
      <c r="J1424" s="2">
        <v>7978782000187</v>
      </c>
      <c r="K1424" s="6" t="s">
        <v>2107</v>
      </c>
      <c r="L1424" s="2" t="s">
        <v>10163</v>
      </c>
      <c r="M1424" s="2" t="s">
        <v>10163</v>
      </c>
      <c r="N1424" s="2" t="s">
        <v>9701</v>
      </c>
      <c r="O1424" s="2">
        <v>3000</v>
      </c>
      <c r="P1424" s="3">
        <v>72.5</v>
      </c>
      <c r="Q1424" s="3">
        <v>217500</v>
      </c>
      <c r="R1424" s="2" t="s">
        <v>39</v>
      </c>
      <c r="S1424" s="2" t="s">
        <v>64</v>
      </c>
      <c r="T1424" s="2" t="s">
        <v>38</v>
      </c>
      <c r="U1424" s="2" t="s">
        <v>738</v>
      </c>
      <c r="V1424" s="2" t="s">
        <v>312</v>
      </c>
      <c r="W1424" s="2" t="s">
        <v>6</v>
      </c>
      <c r="X1424" s="2" t="s">
        <v>6</v>
      </c>
      <c r="Y1424" s="2" t="s">
        <v>6637</v>
      </c>
      <c r="Z1424" s="2" t="s">
        <v>323</v>
      </c>
      <c r="AA1424" s="2" t="s">
        <v>483</v>
      </c>
      <c r="AD1424" s="2" t="s">
        <v>6638</v>
      </c>
      <c r="AE1424" s="2" t="s">
        <v>6639</v>
      </c>
      <c r="AF1424" s="2" t="s">
        <v>6640</v>
      </c>
    </row>
    <row r="1425" spans="1:32" ht="145.80000000000001" hidden="1">
      <c r="A1425" s="1">
        <f t="shared" si="22"/>
        <v>1424</v>
      </c>
      <c r="B1425" s="2" t="s">
        <v>6394</v>
      </c>
      <c r="C1425" s="2" t="s">
        <v>9241</v>
      </c>
      <c r="D1425" s="2" t="s">
        <v>6912</v>
      </c>
      <c r="E1425" s="2" t="s">
        <v>321</v>
      </c>
      <c r="F1425" s="2" t="s">
        <v>10164</v>
      </c>
      <c r="G1425" s="2">
        <v>7</v>
      </c>
      <c r="H1425" s="2">
        <v>2017</v>
      </c>
      <c r="I1425" s="2" t="s">
        <v>10165</v>
      </c>
      <c r="J1425" s="2">
        <v>1017250000105</v>
      </c>
      <c r="K1425" s="6" t="s">
        <v>10166</v>
      </c>
      <c r="L1425" s="2" t="s">
        <v>10167</v>
      </c>
      <c r="M1425" s="2" t="s">
        <v>10168</v>
      </c>
      <c r="N1425" s="2" t="s">
        <v>428</v>
      </c>
      <c r="O1425" s="2">
        <v>1</v>
      </c>
      <c r="P1425" s="3">
        <v>287305</v>
      </c>
      <c r="Q1425" s="3">
        <v>287305.12</v>
      </c>
      <c r="R1425" s="2" t="s">
        <v>174</v>
      </c>
      <c r="S1425" s="2" t="s">
        <v>64</v>
      </c>
      <c r="T1425" s="2" t="s">
        <v>9352</v>
      </c>
      <c r="U1425" s="2" t="s">
        <v>10169</v>
      </c>
      <c r="V1425" s="2" t="s">
        <v>312</v>
      </c>
      <c r="W1425" s="2" t="s">
        <v>6</v>
      </c>
      <c r="X1425" s="2" t="s">
        <v>6</v>
      </c>
      <c r="Y1425" s="2" t="s">
        <v>9728</v>
      </c>
      <c r="Z1425" s="2" t="s">
        <v>323</v>
      </c>
      <c r="AA1425" s="2" t="s">
        <v>14</v>
      </c>
      <c r="AD1425" s="2" t="s">
        <v>6917</v>
      </c>
      <c r="AE1425" s="2" t="s">
        <v>6918</v>
      </c>
      <c r="AF1425" s="2" t="s">
        <v>6919</v>
      </c>
    </row>
    <row r="1426" spans="1:32" ht="211.8" hidden="1">
      <c r="A1426" s="1">
        <f t="shared" si="22"/>
        <v>1425</v>
      </c>
      <c r="B1426" s="2" t="s">
        <v>6394</v>
      </c>
      <c r="C1426" s="2" t="s">
        <v>10128</v>
      </c>
      <c r="D1426" s="2" t="s">
        <v>9983</v>
      </c>
      <c r="E1426" s="2" t="s">
        <v>321</v>
      </c>
      <c r="F1426" s="2" t="s">
        <v>10170</v>
      </c>
      <c r="G1426" s="2">
        <v>6</v>
      </c>
      <c r="H1426" s="2">
        <v>2021</v>
      </c>
      <c r="I1426" s="2" t="s">
        <v>10171</v>
      </c>
      <c r="J1426" s="2">
        <v>3557312000199</v>
      </c>
      <c r="K1426" s="6" t="s">
        <v>211</v>
      </c>
      <c r="L1426" s="2" t="s">
        <v>10172</v>
      </c>
      <c r="M1426" s="2" t="s">
        <v>10173</v>
      </c>
      <c r="N1426" s="2" t="s">
        <v>1122</v>
      </c>
      <c r="O1426" s="2">
        <v>1</v>
      </c>
      <c r="P1426" s="3">
        <v>194364.96</v>
      </c>
      <c r="Q1426" s="3">
        <v>194364.96</v>
      </c>
      <c r="R1426" s="2" t="s">
        <v>174</v>
      </c>
      <c r="S1426" s="2" t="s">
        <v>64</v>
      </c>
      <c r="T1426" s="2" t="s">
        <v>142</v>
      </c>
      <c r="U1426" s="2" t="s">
        <v>600</v>
      </c>
      <c r="V1426" s="2" t="s">
        <v>312</v>
      </c>
      <c r="W1426" s="2" t="s">
        <v>6</v>
      </c>
      <c r="X1426" s="2" t="s">
        <v>6</v>
      </c>
      <c r="Y1426" s="2" t="s">
        <v>10174</v>
      </c>
      <c r="Z1426" s="2" t="s">
        <v>323</v>
      </c>
      <c r="AA1426" s="2" t="s">
        <v>14</v>
      </c>
      <c r="AD1426" s="2" t="s">
        <v>9990</v>
      </c>
      <c r="AE1426" s="2" t="s">
        <v>9991</v>
      </c>
      <c r="AF1426" s="2" t="s">
        <v>10175</v>
      </c>
    </row>
    <row r="1427" spans="1:32" ht="53.4" hidden="1">
      <c r="A1427" s="1">
        <f t="shared" ref="A1427:A1490" si="23">A1426+1</f>
        <v>1426</v>
      </c>
      <c r="B1427" s="2" t="s">
        <v>6394</v>
      </c>
      <c r="C1427" s="2" t="s">
        <v>10128</v>
      </c>
      <c r="D1427" s="2" t="s">
        <v>9983</v>
      </c>
      <c r="E1427" s="2" t="s">
        <v>321</v>
      </c>
      <c r="F1427" s="2" t="s">
        <v>10176</v>
      </c>
      <c r="G1427" s="2">
        <v>2</v>
      </c>
      <c r="H1427" s="2">
        <v>2019</v>
      </c>
      <c r="I1427" s="2" t="s">
        <v>10177</v>
      </c>
      <c r="J1427" s="2">
        <v>1373207000174</v>
      </c>
      <c r="K1427" s="6" t="s">
        <v>10178</v>
      </c>
      <c r="L1427" s="2" t="s">
        <v>10179</v>
      </c>
      <c r="M1427" s="2" t="s">
        <v>10179</v>
      </c>
      <c r="N1427" s="2" t="s">
        <v>1122</v>
      </c>
      <c r="O1427" s="2">
        <v>1</v>
      </c>
      <c r="P1427" s="3">
        <v>17400</v>
      </c>
      <c r="Q1427" s="3">
        <v>17400</v>
      </c>
      <c r="R1427" s="2" t="s">
        <v>17</v>
      </c>
      <c r="S1427" s="2" t="s">
        <v>64</v>
      </c>
      <c r="T1427" s="2" t="s">
        <v>142</v>
      </c>
      <c r="U1427" s="2" t="s">
        <v>10180</v>
      </c>
      <c r="V1427" s="2" t="s">
        <v>312</v>
      </c>
      <c r="W1427" s="2" t="s">
        <v>6</v>
      </c>
      <c r="X1427" s="2" t="s">
        <v>6</v>
      </c>
      <c r="Y1427" s="2" t="s">
        <v>10181</v>
      </c>
      <c r="Z1427" s="2" t="s">
        <v>367</v>
      </c>
      <c r="AA1427" s="2" t="s">
        <v>14</v>
      </c>
      <c r="AD1427" s="2" t="s">
        <v>9990</v>
      </c>
      <c r="AE1427" s="2" t="s">
        <v>9991</v>
      </c>
      <c r="AF1427" s="2" t="s">
        <v>10138</v>
      </c>
    </row>
    <row r="1428" spans="1:32" ht="93" hidden="1">
      <c r="A1428" s="1">
        <f t="shared" si="23"/>
        <v>1427</v>
      </c>
      <c r="B1428" s="2" t="s">
        <v>6394</v>
      </c>
      <c r="C1428" s="2" t="s">
        <v>9241</v>
      </c>
      <c r="D1428" s="2" t="s">
        <v>6912</v>
      </c>
      <c r="E1428" s="2" t="s">
        <v>321</v>
      </c>
      <c r="F1428" s="2" t="s">
        <v>10182</v>
      </c>
      <c r="G1428" s="2">
        <v>41</v>
      </c>
      <c r="H1428" s="2">
        <v>2018</v>
      </c>
      <c r="I1428" s="2" t="s">
        <v>9593</v>
      </c>
      <c r="J1428" s="2">
        <v>37979739000105</v>
      </c>
      <c r="K1428" s="6" t="s">
        <v>10183</v>
      </c>
      <c r="L1428" s="2" t="s">
        <v>10184</v>
      </c>
      <c r="M1428" s="2" t="s">
        <v>10185</v>
      </c>
      <c r="N1428" s="2" t="s">
        <v>428</v>
      </c>
      <c r="O1428" s="2">
        <v>1</v>
      </c>
      <c r="P1428" s="3">
        <v>993530</v>
      </c>
      <c r="Q1428" s="3">
        <v>993530</v>
      </c>
      <c r="R1428" s="2" t="s">
        <v>174</v>
      </c>
      <c r="S1428" s="2" t="s">
        <v>64</v>
      </c>
      <c r="T1428" s="2" t="s">
        <v>142</v>
      </c>
      <c r="U1428" s="2" t="s">
        <v>10186</v>
      </c>
      <c r="V1428" s="2" t="s">
        <v>312</v>
      </c>
      <c r="W1428" s="2" t="s">
        <v>6</v>
      </c>
      <c r="X1428" s="2" t="s">
        <v>6</v>
      </c>
      <c r="Y1428" s="2" t="s">
        <v>9728</v>
      </c>
      <c r="Z1428" s="2" t="s">
        <v>323</v>
      </c>
      <c r="AA1428" s="2" t="s">
        <v>14</v>
      </c>
      <c r="AD1428" s="2" t="s">
        <v>6917</v>
      </c>
      <c r="AE1428" s="2" t="s">
        <v>6918</v>
      </c>
      <c r="AF1428" s="2" t="s">
        <v>6919</v>
      </c>
    </row>
    <row r="1429" spans="1:32" ht="185.4" hidden="1">
      <c r="A1429" s="1">
        <f t="shared" si="23"/>
        <v>1428</v>
      </c>
      <c r="B1429" s="2" t="s">
        <v>6394</v>
      </c>
      <c r="C1429" s="2" t="s">
        <v>6911</v>
      </c>
      <c r="D1429" s="2" t="s">
        <v>6912</v>
      </c>
      <c r="E1429" s="2" t="s">
        <v>321</v>
      </c>
      <c r="F1429" s="2" t="s">
        <v>10187</v>
      </c>
      <c r="G1429" s="2">
        <v>2</v>
      </c>
      <c r="H1429" s="2">
        <v>2019</v>
      </c>
      <c r="I1429" s="2" t="s">
        <v>10188</v>
      </c>
      <c r="J1429" s="2">
        <v>5340639000130</v>
      </c>
      <c r="K1429" s="6" t="s">
        <v>603</v>
      </c>
      <c r="L1429" s="2" t="s">
        <v>10189</v>
      </c>
      <c r="M1429" s="2" t="s">
        <v>10190</v>
      </c>
      <c r="N1429" s="2" t="s">
        <v>315</v>
      </c>
      <c r="O1429" s="2">
        <v>1</v>
      </c>
      <c r="P1429" s="3">
        <v>1050102</v>
      </c>
      <c r="Q1429" s="3">
        <v>1050102.49</v>
      </c>
      <c r="R1429" s="2" t="s">
        <v>174</v>
      </c>
      <c r="S1429" s="2" t="s">
        <v>64</v>
      </c>
      <c r="T1429" s="2" t="s">
        <v>142</v>
      </c>
      <c r="U1429" s="2" t="s">
        <v>10191</v>
      </c>
      <c r="V1429" s="2" t="s">
        <v>312</v>
      </c>
      <c r="W1429" s="2" t="s">
        <v>6</v>
      </c>
      <c r="X1429" s="2" t="s">
        <v>6</v>
      </c>
      <c r="Y1429" s="2" t="s">
        <v>9728</v>
      </c>
      <c r="Z1429" s="2" t="s">
        <v>323</v>
      </c>
      <c r="AA1429" s="2" t="s">
        <v>14</v>
      </c>
      <c r="AD1429" s="2" t="s">
        <v>6917</v>
      </c>
      <c r="AE1429" s="2" t="s">
        <v>6918</v>
      </c>
      <c r="AF1429" s="2" t="s">
        <v>6919</v>
      </c>
    </row>
    <row r="1430" spans="1:32" ht="53.4" hidden="1">
      <c r="A1430" s="1">
        <f t="shared" si="23"/>
        <v>1429</v>
      </c>
      <c r="B1430" s="2" t="s">
        <v>6394</v>
      </c>
      <c r="C1430" s="2" t="s">
        <v>10128</v>
      </c>
      <c r="D1430" s="2" t="s">
        <v>9983</v>
      </c>
      <c r="E1430" s="2" t="s">
        <v>321</v>
      </c>
      <c r="F1430" s="2" t="s">
        <v>10192</v>
      </c>
      <c r="G1430" s="2">
        <v>6</v>
      </c>
      <c r="H1430" s="2">
        <v>2014</v>
      </c>
      <c r="I1430" s="2" t="s">
        <v>10193</v>
      </c>
      <c r="J1430" s="2">
        <v>5965546000109</v>
      </c>
      <c r="K1430" s="6" t="s">
        <v>10194</v>
      </c>
      <c r="L1430" s="2" t="s">
        <v>10195</v>
      </c>
      <c r="M1430" s="2" t="s">
        <v>10195</v>
      </c>
      <c r="N1430" s="2" t="s">
        <v>64</v>
      </c>
      <c r="O1430" s="2">
        <v>1</v>
      </c>
      <c r="P1430" s="3">
        <v>218250.48</v>
      </c>
      <c r="Q1430" s="3">
        <v>218250.48</v>
      </c>
      <c r="R1430" s="2" t="s">
        <v>174</v>
      </c>
      <c r="S1430" s="2" t="s">
        <v>64</v>
      </c>
      <c r="T1430" s="2" t="s">
        <v>256</v>
      </c>
      <c r="U1430" s="2" t="s">
        <v>9829</v>
      </c>
      <c r="V1430" s="2" t="s">
        <v>360</v>
      </c>
      <c r="W1430" s="2" t="s">
        <v>6</v>
      </c>
      <c r="X1430" s="2" t="s">
        <v>6</v>
      </c>
      <c r="Y1430" s="2" t="s">
        <v>10196</v>
      </c>
      <c r="Z1430" s="2" t="s">
        <v>359</v>
      </c>
      <c r="AA1430" s="2" t="s">
        <v>14</v>
      </c>
      <c r="AD1430" s="2" t="s">
        <v>9990</v>
      </c>
      <c r="AE1430" s="2" t="s">
        <v>9991</v>
      </c>
      <c r="AF1430" s="2" t="s">
        <v>10138</v>
      </c>
    </row>
    <row r="1431" spans="1:32" ht="106.2" hidden="1">
      <c r="A1431" s="1">
        <f t="shared" si="23"/>
        <v>1430</v>
      </c>
      <c r="B1431" s="2" t="s">
        <v>6394</v>
      </c>
      <c r="C1431" s="2" t="s">
        <v>6911</v>
      </c>
      <c r="D1431" s="2" t="s">
        <v>6912</v>
      </c>
      <c r="E1431" s="2" t="s">
        <v>321</v>
      </c>
      <c r="F1431" s="2" t="s">
        <v>10197</v>
      </c>
      <c r="G1431" s="2">
        <v>8</v>
      </c>
      <c r="H1431" s="2">
        <v>2020</v>
      </c>
      <c r="I1431" s="2" t="s">
        <v>10188</v>
      </c>
      <c r="J1431" s="2">
        <v>5340639000130</v>
      </c>
      <c r="K1431" s="6" t="s">
        <v>10198</v>
      </c>
      <c r="L1431" s="2" t="s">
        <v>10199</v>
      </c>
      <c r="M1431" s="2" t="s">
        <v>10200</v>
      </c>
      <c r="N1431" s="2" t="s">
        <v>428</v>
      </c>
      <c r="O1431" s="2">
        <v>1</v>
      </c>
      <c r="P1431" s="3">
        <v>1025137</v>
      </c>
      <c r="Q1431" s="3">
        <v>1025137.28</v>
      </c>
      <c r="R1431" s="2" t="s">
        <v>174</v>
      </c>
      <c r="S1431" s="2" t="s">
        <v>64</v>
      </c>
      <c r="T1431" s="2" t="s">
        <v>142</v>
      </c>
      <c r="U1431" s="2" t="s">
        <v>9585</v>
      </c>
      <c r="V1431" s="2" t="s">
        <v>312</v>
      </c>
      <c r="W1431" s="2" t="s">
        <v>6</v>
      </c>
      <c r="X1431" s="2" t="s">
        <v>6</v>
      </c>
      <c r="Y1431" s="2" t="s">
        <v>9728</v>
      </c>
      <c r="Z1431" s="2" t="s">
        <v>323</v>
      </c>
      <c r="AA1431" s="2" t="s">
        <v>14</v>
      </c>
      <c r="AD1431" s="2" t="s">
        <v>6917</v>
      </c>
      <c r="AE1431" s="2" t="s">
        <v>6918</v>
      </c>
      <c r="AF1431" s="2" t="s">
        <v>6919</v>
      </c>
    </row>
    <row r="1432" spans="1:32" ht="225" hidden="1">
      <c r="A1432" s="1">
        <f t="shared" si="23"/>
        <v>1431</v>
      </c>
      <c r="B1432" s="2" t="s">
        <v>6394</v>
      </c>
      <c r="C1432" s="2" t="s">
        <v>6911</v>
      </c>
      <c r="D1432" s="2" t="s">
        <v>6912</v>
      </c>
      <c r="E1432" s="2" t="s">
        <v>321</v>
      </c>
      <c r="F1432" s="2" t="s">
        <v>10201</v>
      </c>
      <c r="G1432" s="2">
        <v>33</v>
      </c>
      <c r="H1432" s="2">
        <v>2018</v>
      </c>
      <c r="I1432" s="2" t="s">
        <v>10188</v>
      </c>
      <c r="J1432" s="2">
        <v>5340639000130</v>
      </c>
      <c r="K1432" s="6" t="s">
        <v>9349</v>
      </c>
      <c r="L1432" s="2" t="s">
        <v>10202</v>
      </c>
      <c r="M1432" s="2" t="s">
        <v>10203</v>
      </c>
      <c r="N1432" s="2" t="s">
        <v>428</v>
      </c>
      <c r="O1432" s="2">
        <v>1</v>
      </c>
      <c r="P1432" s="3">
        <v>1506039</v>
      </c>
      <c r="Q1432" s="3">
        <v>1506039.36</v>
      </c>
      <c r="R1432" s="2" t="s">
        <v>174</v>
      </c>
      <c r="S1432" s="2" t="s">
        <v>64</v>
      </c>
      <c r="T1432" s="2" t="s">
        <v>142</v>
      </c>
      <c r="U1432" s="2" t="s">
        <v>10204</v>
      </c>
      <c r="V1432" s="2" t="s">
        <v>312</v>
      </c>
      <c r="W1432" s="2" t="s">
        <v>6</v>
      </c>
      <c r="X1432" s="2" t="s">
        <v>6</v>
      </c>
      <c r="Y1432" s="2" t="s">
        <v>10205</v>
      </c>
      <c r="Z1432" s="2" t="s">
        <v>323</v>
      </c>
      <c r="AA1432" s="2" t="s">
        <v>14</v>
      </c>
      <c r="AD1432" s="2" t="s">
        <v>6917</v>
      </c>
      <c r="AE1432" s="2" t="s">
        <v>6918</v>
      </c>
      <c r="AF1432" s="2" t="s">
        <v>6919</v>
      </c>
    </row>
    <row r="1433" spans="1:32" ht="198.6" hidden="1">
      <c r="A1433" s="1">
        <f t="shared" si="23"/>
        <v>1432</v>
      </c>
      <c r="B1433" s="2" t="s">
        <v>6394</v>
      </c>
      <c r="C1433" s="2" t="s">
        <v>6911</v>
      </c>
      <c r="D1433" s="2" t="s">
        <v>6912</v>
      </c>
      <c r="E1433" s="2" t="s">
        <v>321</v>
      </c>
      <c r="F1433" s="2" t="s">
        <v>10206</v>
      </c>
      <c r="G1433" s="2">
        <v>14</v>
      </c>
      <c r="H1433" s="2">
        <v>2019</v>
      </c>
      <c r="I1433" s="2" t="s">
        <v>10207</v>
      </c>
      <c r="J1433" s="2">
        <v>18615172000135</v>
      </c>
      <c r="K1433" s="6" t="s">
        <v>9647</v>
      </c>
      <c r="L1433" s="2" t="s">
        <v>10208</v>
      </c>
      <c r="M1433" s="2" t="s">
        <v>10209</v>
      </c>
      <c r="N1433" s="2" t="s">
        <v>428</v>
      </c>
      <c r="O1433" s="2">
        <v>3</v>
      </c>
      <c r="P1433" s="3">
        <v>42880</v>
      </c>
      <c r="Q1433" s="3">
        <v>128642.4</v>
      </c>
      <c r="R1433" s="2" t="s">
        <v>174</v>
      </c>
      <c r="S1433" s="2" t="s">
        <v>64</v>
      </c>
      <c r="T1433" s="2" t="s">
        <v>256</v>
      </c>
      <c r="U1433" s="2" t="s">
        <v>10210</v>
      </c>
      <c r="V1433" s="2" t="s">
        <v>312</v>
      </c>
      <c r="W1433" s="2" t="s">
        <v>6</v>
      </c>
      <c r="X1433" s="2" t="s">
        <v>6</v>
      </c>
      <c r="Y1433" s="2" t="s">
        <v>9728</v>
      </c>
      <c r="Z1433" s="2" t="s">
        <v>323</v>
      </c>
      <c r="AA1433" s="2" t="s">
        <v>14</v>
      </c>
      <c r="AD1433" s="2" t="s">
        <v>6917</v>
      </c>
      <c r="AE1433" s="2" t="s">
        <v>6918</v>
      </c>
      <c r="AF1433" s="2" t="s">
        <v>6919</v>
      </c>
    </row>
    <row r="1434" spans="1:32" ht="53.4" hidden="1">
      <c r="A1434" s="1">
        <f t="shared" si="23"/>
        <v>1433</v>
      </c>
      <c r="B1434" s="2" t="s">
        <v>6394</v>
      </c>
      <c r="C1434" s="2" t="s">
        <v>10128</v>
      </c>
      <c r="D1434" s="2" t="s">
        <v>9983</v>
      </c>
      <c r="E1434" s="2" t="s">
        <v>321</v>
      </c>
      <c r="F1434" s="2" t="s">
        <v>10211</v>
      </c>
      <c r="G1434" s="2">
        <v>4</v>
      </c>
      <c r="H1434" s="2">
        <v>2020</v>
      </c>
      <c r="I1434" s="2" t="s">
        <v>10212</v>
      </c>
      <c r="J1434" s="2">
        <v>8786585000129</v>
      </c>
      <c r="K1434" s="6" t="s">
        <v>10213</v>
      </c>
      <c r="L1434" s="2" t="s">
        <v>10214</v>
      </c>
      <c r="M1434" s="2" t="s">
        <v>10214</v>
      </c>
      <c r="N1434" s="2" t="s">
        <v>2196</v>
      </c>
      <c r="O1434" s="2">
        <v>1</v>
      </c>
      <c r="P1434" s="3">
        <v>250690.96</v>
      </c>
      <c r="Q1434" s="3">
        <v>250690.96</v>
      </c>
      <c r="R1434" s="2" t="s">
        <v>17</v>
      </c>
      <c r="S1434" s="2" t="s">
        <v>64</v>
      </c>
      <c r="T1434" s="2" t="s">
        <v>142</v>
      </c>
      <c r="U1434" s="2" t="s">
        <v>10215</v>
      </c>
      <c r="V1434" s="2" t="s">
        <v>312</v>
      </c>
      <c r="W1434" s="2" t="s">
        <v>6</v>
      </c>
      <c r="X1434" s="2" t="s">
        <v>6</v>
      </c>
      <c r="Y1434" s="2" t="s">
        <v>10216</v>
      </c>
      <c r="Z1434" s="2" t="s">
        <v>323</v>
      </c>
      <c r="AA1434" s="2" t="s">
        <v>14</v>
      </c>
      <c r="AD1434" s="2" t="s">
        <v>9990</v>
      </c>
      <c r="AE1434" s="2" t="s">
        <v>9991</v>
      </c>
      <c r="AF1434" s="2" t="s">
        <v>10138</v>
      </c>
    </row>
    <row r="1435" spans="1:32" ht="53.4" hidden="1">
      <c r="A1435" s="1">
        <f t="shared" si="23"/>
        <v>1434</v>
      </c>
      <c r="B1435" s="2" t="s">
        <v>6394</v>
      </c>
      <c r="C1435" s="2" t="s">
        <v>10128</v>
      </c>
      <c r="D1435" s="2" t="s">
        <v>9983</v>
      </c>
      <c r="E1435" s="2" t="s">
        <v>321</v>
      </c>
      <c r="F1435" s="2" t="s">
        <v>10217</v>
      </c>
      <c r="G1435" s="2">
        <v>1</v>
      </c>
      <c r="H1435" s="2">
        <v>2017</v>
      </c>
      <c r="I1435" s="2" t="s">
        <v>10218</v>
      </c>
      <c r="J1435" s="2">
        <v>61600839006781</v>
      </c>
      <c r="K1435" s="6" t="s">
        <v>10219</v>
      </c>
      <c r="L1435" s="2" t="s">
        <v>10220</v>
      </c>
      <c r="M1435" s="2" t="s">
        <v>10220</v>
      </c>
      <c r="N1435" s="2" t="s">
        <v>1122</v>
      </c>
      <c r="O1435" s="2">
        <v>1</v>
      </c>
      <c r="P1435" s="3">
        <v>4439.5200000000004</v>
      </c>
      <c r="Q1435" s="3">
        <v>4439.5200000000004</v>
      </c>
      <c r="R1435" s="2" t="s">
        <v>174</v>
      </c>
      <c r="S1435" s="2" t="s">
        <v>64</v>
      </c>
      <c r="T1435" s="2" t="s">
        <v>142</v>
      </c>
      <c r="U1435" s="2" t="s">
        <v>1213</v>
      </c>
      <c r="V1435" s="2" t="s">
        <v>312</v>
      </c>
      <c r="W1435" s="2" t="s">
        <v>6</v>
      </c>
      <c r="X1435" s="2" t="s">
        <v>6</v>
      </c>
      <c r="Y1435" s="2" t="s">
        <v>10221</v>
      </c>
      <c r="Z1435" s="2" t="s">
        <v>323</v>
      </c>
      <c r="AA1435" s="2" t="s">
        <v>14</v>
      </c>
      <c r="AD1435" s="2" t="s">
        <v>9990</v>
      </c>
      <c r="AE1435" s="2" t="s">
        <v>9991</v>
      </c>
      <c r="AF1435" s="2" t="s">
        <v>10138</v>
      </c>
    </row>
    <row r="1436" spans="1:32" ht="145.80000000000001" hidden="1">
      <c r="A1436" s="1">
        <f t="shared" si="23"/>
        <v>1435</v>
      </c>
      <c r="B1436" s="2" t="s">
        <v>6394</v>
      </c>
      <c r="C1436" s="2" t="s">
        <v>6911</v>
      </c>
      <c r="D1436" s="2" t="s">
        <v>6912</v>
      </c>
      <c r="E1436" s="2" t="s">
        <v>321</v>
      </c>
      <c r="F1436" s="2" t="s">
        <v>10222</v>
      </c>
      <c r="G1436" s="2">
        <v>15</v>
      </c>
      <c r="H1436" s="2">
        <v>2019</v>
      </c>
      <c r="I1436" s="2" t="s">
        <v>10223</v>
      </c>
      <c r="J1436" s="2">
        <v>18615172000135</v>
      </c>
      <c r="K1436" s="6" t="s">
        <v>10224</v>
      </c>
      <c r="L1436" s="2" t="s">
        <v>10225</v>
      </c>
      <c r="M1436" s="2" t="s">
        <v>10226</v>
      </c>
      <c r="N1436" s="2" t="s">
        <v>406</v>
      </c>
      <c r="O1436" s="2">
        <v>2</v>
      </c>
      <c r="P1436" s="3">
        <v>44910</v>
      </c>
      <c r="Q1436" s="3">
        <v>89820.24</v>
      </c>
      <c r="R1436" s="2" t="s">
        <v>174</v>
      </c>
      <c r="S1436" s="2" t="s">
        <v>64</v>
      </c>
      <c r="T1436" s="2" t="s">
        <v>256</v>
      </c>
      <c r="U1436" s="2" t="s">
        <v>10227</v>
      </c>
      <c r="V1436" s="2" t="s">
        <v>312</v>
      </c>
      <c r="W1436" s="2" t="s">
        <v>6</v>
      </c>
      <c r="X1436" s="2" t="s">
        <v>6</v>
      </c>
      <c r="Y1436" s="2" t="s">
        <v>9728</v>
      </c>
      <c r="Z1436" s="2" t="s">
        <v>323</v>
      </c>
      <c r="AA1436" s="2" t="s">
        <v>14</v>
      </c>
      <c r="AD1436" s="2" t="s">
        <v>6917</v>
      </c>
      <c r="AE1436" s="2" t="s">
        <v>6918</v>
      </c>
      <c r="AF1436" s="2" t="s">
        <v>6919</v>
      </c>
    </row>
    <row r="1437" spans="1:32" ht="53.4" hidden="1">
      <c r="A1437" s="1">
        <f t="shared" si="23"/>
        <v>1436</v>
      </c>
      <c r="B1437" s="2" t="s">
        <v>6394</v>
      </c>
      <c r="C1437" s="2" t="s">
        <v>6634</v>
      </c>
      <c r="D1437" s="2" t="s">
        <v>6486</v>
      </c>
      <c r="E1437" s="2" t="s">
        <v>321</v>
      </c>
      <c r="F1437" s="2" t="s">
        <v>10099</v>
      </c>
      <c r="G1437" s="2">
        <v>72018</v>
      </c>
      <c r="H1437" s="2">
        <v>2018</v>
      </c>
      <c r="I1437" s="2" t="s">
        <v>3994</v>
      </c>
      <c r="J1437" s="2">
        <v>40432544000147</v>
      </c>
      <c r="K1437" s="6" t="s">
        <v>761</v>
      </c>
      <c r="L1437" s="2" t="s">
        <v>10228</v>
      </c>
      <c r="M1437" s="2" t="s">
        <v>10229</v>
      </c>
      <c r="N1437" s="2" t="s">
        <v>428</v>
      </c>
      <c r="O1437" s="2">
        <v>2</v>
      </c>
      <c r="P1437" s="3">
        <v>1433</v>
      </c>
      <c r="Q1437" s="3">
        <v>2866</v>
      </c>
      <c r="R1437" s="2" t="s">
        <v>39</v>
      </c>
      <c r="S1437" s="2" t="s">
        <v>64</v>
      </c>
      <c r="T1437" s="2" t="s">
        <v>38</v>
      </c>
      <c r="U1437" s="2" t="s">
        <v>10230</v>
      </c>
      <c r="V1437" s="2" t="s">
        <v>312</v>
      </c>
      <c r="W1437" s="2" t="s">
        <v>6</v>
      </c>
      <c r="X1437" s="2" t="s">
        <v>6</v>
      </c>
      <c r="Y1437" s="2" t="s">
        <v>6678</v>
      </c>
      <c r="Z1437" s="2" t="s">
        <v>323</v>
      </c>
      <c r="AA1437" s="2" t="s">
        <v>483</v>
      </c>
      <c r="AD1437" s="2" t="s">
        <v>6638</v>
      </c>
      <c r="AE1437" s="2" t="s">
        <v>6639</v>
      </c>
      <c r="AF1437" s="2" t="s">
        <v>6640</v>
      </c>
    </row>
    <row r="1438" spans="1:32" ht="53.4" hidden="1">
      <c r="A1438" s="1">
        <f t="shared" si="23"/>
        <v>1437</v>
      </c>
      <c r="B1438" s="2" t="s">
        <v>6394</v>
      </c>
      <c r="C1438" s="2" t="s">
        <v>6634</v>
      </c>
      <c r="D1438" s="2" t="s">
        <v>6486</v>
      </c>
      <c r="E1438" s="2" t="s">
        <v>321</v>
      </c>
      <c r="F1438" s="2" t="s">
        <v>10099</v>
      </c>
      <c r="G1438" s="2">
        <v>72018</v>
      </c>
      <c r="H1438" s="2">
        <v>2018</v>
      </c>
      <c r="I1438" s="2" t="s">
        <v>3994</v>
      </c>
      <c r="J1438" s="2">
        <v>40432544000147</v>
      </c>
      <c r="K1438" s="6" t="s">
        <v>666</v>
      </c>
      <c r="L1438" s="2" t="s">
        <v>10231</v>
      </c>
      <c r="M1438" s="2" t="s">
        <v>10232</v>
      </c>
      <c r="N1438" s="2" t="s">
        <v>428</v>
      </c>
      <c r="O1438" s="2">
        <v>2</v>
      </c>
      <c r="P1438" s="3">
        <v>940</v>
      </c>
      <c r="Q1438" s="3">
        <v>1880</v>
      </c>
      <c r="R1438" s="2" t="s">
        <v>39</v>
      </c>
      <c r="S1438" s="2" t="s">
        <v>64</v>
      </c>
      <c r="T1438" s="2" t="s">
        <v>38</v>
      </c>
      <c r="U1438" s="2" t="s">
        <v>666</v>
      </c>
      <c r="V1438" s="2" t="s">
        <v>312</v>
      </c>
      <c r="W1438" s="2" t="s">
        <v>6</v>
      </c>
      <c r="X1438" s="2" t="s">
        <v>6</v>
      </c>
      <c r="Y1438" s="2" t="s">
        <v>10233</v>
      </c>
      <c r="Z1438" s="2" t="s">
        <v>323</v>
      </c>
      <c r="AA1438" s="2" t="s">
        <v>483</v>
      </c>
      <c r="AD1438" s="2" t="s">
        <v>6638</v>
      </c>
      <c r="AE1438" s="2" t="s">
        <v>6639</v>
      </c>
      <c r="AF1438" s="2" t="s">
        <v>6640</v>
      </c>
    </row>
    <row r="1439" spans="1:32" ht="53.4" hidden="1">
      <c r="A1439" s="1">
        <f t="shared" si="23"/>
        <v>1438</v>
      </c>
      <c r="B1439" s="2" t="s">
        <v>6394</v>
      </c>
      <c r="C1439" s="2" t="s">
        <v>6634</v>
      </c>
      <c r="D1439" s="2" t="s">
        <v>6486</v>
      </c>
      <c r="E1439" s="2" t="s">
        <v>321</v>
      </c>
      <c r="F1439" s="2" t="s">
        <v>10099</v>
      </c>
      <c r="G1439" s="2">
        <v>72018</v>
      </c>
      <c r="H1439" s="2">
        <v>2018</v>
      </c>
      <c r="I1439" s="2" t="s">
        <v>3994</v>
      </c>
      <c r="J1439" s="2">
        <v>40432544000147</v>
      </c>
      <c r="K1439" s="6" t="s">
        <v>666</v>
      </c>
      <c r="L1439" s="2" t="s">
        <v>10234</v>
      </c>
      <c r="M1439" s="2" t="s">
        <v>10234</v>
      </c>
      <c r="N1439" s="2" t="s">
        <v>428</v>
      </c>
      <c r="O1439" s="2">
        <v>16</v>
      </c>
      <c r="P1439" s="3">
        <v>128</v>
      </c>
      <c r="Q1439" s="3">
        <v>2048</v>
      </c>
      <c r="R1439" s="2" t="s">
        <v>39</v>
      </c>
      <c r="S1439" s="2" t="s">
        <v>64</v>
      </c>
      <c r="T1439" s="2" t="s">
        <v>38</v>
      </c>
      <c r="U1439" s="2" t="s">
        <v>10235</v>
      </c>
      <c r="V1439" s="2" t="s">
        <v>312</v>
      </c>
      <c r="W1439" s="2" t="s">
        <v>6</v>
      </c>
      <c r="X1439" s="2" t="s">
        <v>6</v>
      </c>
      <c r="Y1439" s="2" t="s">
        <v>6678</v>
      </c>
      <c r="Z1439" s="2" t="s">
        <v>323</v>
      </c>
      <c r="AA1439" s="2" t="s">
        <v>483</v>
      </c>
      <c r="AD1439" s="2" t="s">
        <v>6638</v>
      </c>
      <c r="AE1439" s="2" t="s">
        <v>6639</v>
      </c>
      <c r="AF1439" s="2" t="s">
        <v>6640</v>
      </c>
    </row>
    <row r="1440" spans="1:32" ht="172.2" hidden="1">
      <c r="A1440" s="1">
        <f t="shared" si="23"/>
        <v>1439</v>
      </c>
      <c r="B1440" s="2" t="s">
        <v>6394</v>
      </c>
      <c r="C1440" s="2" t="s">
        <v>6911</v>
      </c>
      <c r="D1440" s="2" t="s">
        <v>6912</v>
      </c>
      <c r="E1440" s="2" t="s">
        <v>321</v>
      </c>
      <c r="F1440" s="2" t="s">
        <v>10236</v>
      </c>
      <c r="G1440" s="2">
        <v>7</v>
      </c>
      <c r="H1440" s="2">
        <v>2017</v>
      </c>
      <c r="I1440" s="2" t="s">
        <v>4183</v>
      </c>
      <c r="J1440" s="2">
        <v>9168704000142</v>
      </c>
      <c r="K1440" s="6" t="s">
        <v>10237</v>
      </c>
      <c r="L1440" s="2" t="s">
        <v>10238</v>
      </c>
      <c r="M1440" s="2" t="s">
        <v>645</v>
      </c>
      <c r="N1440" s="2" t="s">
        <v>428</v>
      </c>
      <c r="O1440" s="2">
        <v>1</v>
      </c>
      <c r="P1440" s="3">
        <v>2000</v>
      </c>
      <c r="Q1440" s="3">
        <v>2000</v>
      </c>
      <c r="R1440" s="2" t="s">
        <v>56</v>
      </c>
      <c r="S1440" s="2" t="s">
        <v>64</v>
      </c>
      <c r="T1440" s="2" t="s">
        <v>54</v>
      </c>
      <c r="U1440" s="2" t="s">
        <v>413</v>
      </c>
      <c r="V1440" s="2" t="s">
        <v>312</v>
      </c>
      <c r="W1440" s="2" t="s">
        <v>6</v>
      </c>
      <c r="X1440" s="2" t="s">
        <v>6</v>
      </c>
      <c r="Y1440" s="2" t="s">
        <v>9798</v>
      </c>
      <c r="Z1440" s="2" t="s">
        <v>359</v>
      </c>
      <c r="AA1440" s="2" t="s">
        <v>14</v>
      </c>
      <c r="AD1440" s="2" t="s">
        <v>6917</v>
      </c>
      <c r="AE1440" s="2" t="s">
        <v>6918</v>
      </c>
      <c r="AF1440" s="2" t="s">
        <v>6919</v>
      </c>
    </row>
    <row r="1441" spans="1:32" ht="159" hidden="1">
      <c r="A1441" s="1">
        <f t="shared" si="23"/>
        <v>1440</v>
      </c>
      <c r="B1441" s="2" t="s">
        <v>6394</v>
      </c>
      <c r="C1441" s="2" t="s">
        <v>6911</v>
      </c>
      <c r="D1441" s="2" t="s">
        <v>6912</v>
      </c>
      <c r="E1441" s="2" t="s">
        <v>321</v>
      </c>
      <c r="F1441" s="2" t="s">
        <v>10239</v>
      </c>
      <c r="G1441" s="2">
        <v>36</v>
      </c>
      <c r="H1441" s="2">
        <v>2018</v>
      </c>
      <c r="I1441" s="2" t="s">
        <v>10240</v>
      </c>
      <c r="J1441" s="2">
        <v>405867000127</v>
      </c>
      <c r="K1441" s="6" t="s">
        <v>10241</v>
      </c>
      <c r="L1441" s="2" t="s">
        <v>10242</v>
      </c>
      <c r="M1441" s="2" t="s">
        <v>10243</v>
      </c>
      <c r="N1441" s="2" t="s">
        <v>428</v>
      </c>
      <c r="O1441" s="2">
        <v>1</v>
      </c>
      <c r="P1441" s="3">
        <v>194539</v>
      </c>
      <c r="Q1441" s="3">
        <v>194539.51999999999</v>
      </c>
      <c r="R1441" s="2" t="s">
        <v>174</v>
      </c>
      <c r="S1441" s="2" t="s">
        <v>64</v>
      </c>
      <c r="T1441" s="2" t="s">
        <v>142</v>
      </c>
      <c r="U1441" s="2" t="s">
        <v>10244</v>
      </c>
      <c r="V1441" s="2" t="s">
        <v>312</v>
      </c>
      <c r="W1441" s="2" t="s">
        <v>6</v>
      </c>
      <c r="X1441" s="2" t="s">
        <v>6</v>
      </c>
      <c r="Y1441" s="2" t="s">
        <v>9728</v>
      </c>
      <c r="Z1441" s="2" t="s">
        <v>323</v>
      </c>
      <c r="AA1441" s="2" t="s">
        <v>14</v>
      </c>
      <c r="AD1441" s="2" t="s">
        <v>6917</v>
      </c>
      <c r="AE1441" s="2" t="s">
        <v>6918</v>
      </c>
      <c r="AF1441" s="2" t="s">
        <v>6919</v>
      </c>
    </row>
    <row r="1442" spans="1:32" ht="106.2" hidden="1">
      <c r="A1442" s="1">
        <f t="shared" si="23"/>
        <v>1441</v>
      </c>
      <c r="B1442" s="2" t="s">
        <v>6394</v>
      </c>
      <c r="C1442" s="2" t="s">
        <v>6680</v>
      </c>
      <c r="D1442" s="2" t="s">
        <v>6504</v>
      </c>
      <c r="E1442" s="2" t="s">
        <v>321</v>
      </c>
      <c r="F1442" s="2" t="s">
        <v>10245</v>
      </c>
      <c r="G1442" s="2">
        <v>5</v>
      </c>
      <c r="H1442" s="2">
        <v>2020</v>
      </c>
      <c r="I1442" s="2" t="s">
        <v>10246</v>
      </c>
      <c r="J1442" s="2">
        <v>139167000138</v>
      </c>
      <c r="K1442" s="6" t="s">
        <v>10247</v>
      </c>
      <c r="L1442" s="2" t="s">
        <v>10248</v>
      </c>
      <c r="M1442" s="2" t="s">
        <v>2205</v>
      </c>
      <c r="N1442" s="2" t="s">
        <v>428</v>
      </c>
      <c r="O1442" s="2">
        <v>12</v>
      </c>
      <c r="P1442" s="3">
        <v>71936.28</v>
      </c>
      <c r="Q1442" s="3">
        <v>863235.36</v>
      </c>
      <c r="R1442" s="2" t="s">
        <v>174</v>
      </c>
      <c r="S1442" s="2" t="s">
        <v>64</v>
      </c>
      <c r="T1442" s="2" t="s">
        <v>256</v>
      </c>
      <c r="U1442" s="2" t="s">
        <v>10249</v>
      </c>
      <c r="V1442" s="2" t="s">
        <v>312</v>
      </c>
      <c r="W1442" s="2" t="s">
        <v>6</v>
      </c>
      <c r="X1442" s="2" t="s">
        <v>6</v>
      </c>
      <c r="Y1442" s="2" t="s">
        <v>10250</v>
      </c>
      <c r="Z1442" s="2" t="s">
        <v>323</v>
      </c>
      <c r="AA1442" s="2" t="s">
        <v>14</v>
      </c>
      <c r="AD1442" s="2" t="s">
        <v>6686</v>
      </c>
      <c r="AE1442" s="2" t="s">
        <v>6687</v>
      </c>
      <c r="AF1442" s="2" t="s">
        <v>6688</v>
      </c>
    </row>
    <row r="1443" spans="1:32" ht="93" hidden="1">
      <c r="A1443" s="1">
        <f t="shared" si="23"/>
        <v>1442</v>
      </c>
      <c r="B1443" s="2" t="s">
        <v>6394</v>
      </c>
      <c r="C1443" s="2" t="s">
        <v>6680</v>
      </c>
      <c r="D1443" s="2" t="s">
        <v>6504</v>
      </c>
      <c r="E1443" s="2" t="s">
        <v>321</v>
      </c>
      <c r="F1443" s="2" t="s">
        <v>10251</v>
      </c>
      <c r="G1443" s="2">
        <v>12</v>
      </c>
      <c r="H1443" s="2">
        <v>2019</v>
      </c>
      <c r="I1443" s="2" t="s">
        <v>10246</v>
      </c>
      <c r="J1443" s="2">
        <v>139167000138</v>
      </c>
      <c r="K1443" s="6" t="s">
        <v>10252</v>
      </c>
      <c r="L1443" s="2" t="s">
        <v>10253</v>
      </c>
      <c r="M1443" s="2" t="s">
        <v>2195</v>
      </c>
      <c r="N1443" s="2" t="s">
        <v>315</v>
      </c>
      <c r="O1443" s="2">
        <v>12</v>
      </c>
      <c r="P1443" s="3">
        <v>91666.67</v>
      </c>
      <c r="Q1443" s="3">
        <v>1100000.04</v>
      </c>
      <c r="R1443" s="2" t="s">
        <v>174</v>
      </c>
      <c r="S1443" s="2" t="s">
        <v>64</v>
      </c>
      <c r="T1443" s="2" t="s">
        <v>256</v>
      </c>
      <c r="U1443" s="2" t="s">
        <v>10254</v>
      </c>
      <c r="V1443" s="2" t="s">
        <v>312</v>
      </c>
      <c r="W1443" s="2" t="s">
        <v>6</v>
      </c>
      <c r="X1443" s="2" t="s">
        <v>6</v>
      </c>
      <c r="Y1443" s="2" t="s">
        <v>10255</v>
      </c>
      <c r="Z1443" s="2" t="s">
        <v>323</v>
      </c>
      <c r="AA1443" s="2" t="s">
        <v>14</v>
      </c>
      <c r="AD1443" s="2" t="s">
        <v>6686</v>
      </c>
      <c r="AE1443" s="2" t="s">
        <v>6687</v>
      </c>
      <c r="AF1443" s="2" t="s">
        <v>6688</v>
      </c>
    </row>
    <row r="1444" spans="1:32" ht="66.599999999999994" hidden="1">
      <c r="A1444" s="1">
        <f t="shared" si="23"/>
        <v>1443</v>
      </c>
      <c r="B1444" s="2" t="s">
        <v>6394</v>
      </c>
      <c r="C1444" s="2" t="s">
        <v>6911</v>
      </c>
      <c r="D1444" s="2" t="s">
        <v>6912</v>
      </c>
      <c r="E1444" s="2" t="s">
        <v>321</v>
      </c>
      <c r="F1444" s="2" t="s">
        <v>10256</v>
      </c>
      <c r="G1444" s="2">
        <v>10</v>
      </c>
      <c r="H1444" s="2">
        <v>2020</v>
      </c>
      <c r="I1444" s="2" t="s">
        <v>10257</v>
      </c>
      <c r="J1444" s="2">
        <v>16478942000110</v>
      </c>
      <c r="K1444" s="6" t="s">
        <v>10258</v>
      </c>
      <c r="L1444" s="2" t="s">
        <v>10259</v>
      </c>
      <c r="M1444" s="2" t="s">
        <v>10260</v>
      </c>
      <c r="N1444" s="2" t="s">
        <v>315</v>
      </c>
      <c r="O1444" s="2">
        <v>1</v>
      </c>
      <c r="P1444" s="3">
        <v>3889</v>
      </c>
      <c r="Q1444" s="3">
        <v>3889.98</v>
      </c>
      <c r="R1444" s="2" t="s">
        <v>174</v>
      </c>
      <c r="S1444" s="2" t="s">
        <v>64</v>
      </c>
      <c r="T1444" s="2" t="s">
        <v>142</v>
      </c>
      <c r="U1444" s="2" t="s">
        <v>9954</v>
      </c>
      <c r="V1444" s="2" t="s">
        <v>312</v>
      </c>
      <c r="W1444" s="2" t="s">
        <v>6</v>
      </c>
      <c r="X1444" s="2" t="s">
        <v>6</v>
      </c>
      <c r="Y1444" s="2" t="s">
        <v>9728</v>
      </c>
      <c r="Z1444" s="2" t="s">
        <v>323</v>
      </c>
      <c r="AA1444" s="2" t="s">
        <v>14</v>
      </c>
      <c r="AD1444" s="2" t="s">
        <v>6917</v>
      </c>
      <c r="AE1444" s="2" t="s">
        <v>6918</v>
      </c>
      <c r="AF1444" s="2" t="s">
        <v>6919</v>
      </c>
    </row>
    <row r="1445" spans="1:32" ht="93" hidden="1">
      <c r="A1445" s="1">
        <f t="shared" si="23"/>
        <v>1444</v>
      </c>
      <c r="B1445" s="2" t="s">
        <v>6394</v>
      </c>
      <c r="C1445" s="2" t="s">
        <v>6680</v>
      </c>
      <c r="D1445" s="2" t="s">
        <v>6504</v>
      </c>
      <c r="E1445" s="2" t="s">
        <v>321</v>
      </c>
      <c r="F1445" s="2" t="s">
        <v>10251</v>
      </c>
      <c r="G1445" s="2">
        <v>12</v>
      </c>
      <c r="H1445" s="2">
        <v>2019</v>
      </c>
      <c r="I1445" s="2" t="s">
        <v>10246</v>
      </c>
      <c r="J1445" s="2">
        <v>139167000138</v>
      </c>
      <c r="K1445" s="6" t="s">
        <v>10252</v>
      </c>
      <c r="L1445" s="2" t="s">
        <v>10261</v>
      </c>
      <c r="M1445" s="2" t="s">
        <v>2205</v>
      </c>
      <c r="N1445" s="2" t="s">
        <v>428</v>
      </c>
      <c r="O1445" s="2">
        <v>12</v>
      </c>
      <c r="P1445" s="3">
        <v>49206.67</v>
      </c>
      <c r="Q1445" s="3">
        <v>590480.04</v>
      </c>
      <c r="R1445" s="2" t="s">
        <v>174</v>
      </c>
      <c r="S1445" s="2" t="s">
        <v>64</v>
      </c>
      <c r="T1445" s="2" t="s">
        <v>256</v>
      </c>
      <c r="U1445" s="2" t="s">
        <v>10254</v>
      </c>
      <c r="V1445" s="2" t="s">
        <v>312</v>
      </c>
      <c r="W1445" s="2" t="s">
        <v>6</v>
      </c>
      <c r="X1445" s="2" t="s">
        <v>6</v>
      </c>
      <c r="Y1445" s="2" t="s">
        <v>10262</v>
      </c>
      <c r="Z1445" s="2" t="s">
        <v>323</v>
      </c>
      <c r="AA1445" s="2" t="s">
        <v>14</v>
      </c>
      <c r="AD1445" s="2" t="s">
        <v>6686</v>
      </c>
      <c r="AE1445" s="2" t="s">
        <v>6687</v>
      </c>
      <c r="AF1445" s="2" t="s">
        <v>6688</v>
      </c>
    </row>
    <row r="1446" spans="1:32" ht="66.599999999999994" hidden="1">
      <c r="A1446" s="1">
        <f t="shared" si="23"/>
        <v>1445</v>
      </c>
      <c r="B1446" s="2" t="s">
        <v>6394</v>
      </c>
      <c r="C1446" s="2" t="s">
        <v>6689</v>
      </c>
      <c r="D1446" s="2" t="s">
        <v>6690</v>
      </c>
      <c r="E1446" s="2" t="s">
        <v>321</v>
      </c>
      <c r="F1446" s="2" t="s">
        <v>10263</v>
      </c>
      <c r="G1446" s="2">
        <v>8</v>
      </c>
      <c r="H1446" s="2">
        <v>2018</v>
      </c>
      <c r="I1446" s="2" t="s">
        <v>10264</v>
      </c>
      <c r="J1446" s="2">
        <v>10398338000105</v>
      </c>
      <c r="K1446" s="6" t="s">
        <v>10265</v>
      </c>
      <c r="L1446" s="2" t="s">
        <v>10266</v>
      </c>
      <c r="M1446" s="2" t="s">
        <v>9395</v>
      </c>
      <c r="N1446" s="2" t="s">
        <v>9937</v>
      </c>
      <c r="O1446" s="2">
        <v>12</v>
      </c>
      <c r="P1446" s="3">
        <v>28957.88</v>
      </c>
      <c r="Q1446" s="3">
        <v>182745.85</v>
      </c>
      <c r="R1446" s="2" t="s">
        <v>174</v>
      </c>
      <c r="S1446" s="2" t="s">
        <v>64</v>
      </c>
      <c r="T1446" s="2" t="s">
        <v>256</v>
      </c>
      <c r="U1446" s="2" t="s">
        <v>57</v>
      </c>
      <c r="V1446" s="2" t="s">
        <v>312</v>
      </c>
      <c r="W1446" s="2" t="s">
        <v>6</v>
      </c>
      <c r="X1446" s="2" t="s">
        <v>6</v>
      </c>
      <c r="Y1446" s="2" t="s">
        <v>10267</v>
      </c>
      <c r="Z1446" s="2" t="s">
        <v>323</v>
      </c>
      <c r="AA1446" s="2" t="s">
        <v>14</v>
      </c>
      <c r="AD1446" s="2" t="s">
        <v>10268</v>
      </c>
      <c r="AE1446" s="2" t="s">
        <v>6698</v>
      </c>
      <c r="AF1446" s="2" t="s">
        <v>6699</v>
      </c>
    </row>
    <row r="1447" spans="1:32" ht="159" hidden="1">
      <c r="A1447" s="1">
        <f t="shared" si="23"/>
        <v>1446</v>
      </c>
      <c r="B1447" s="2" t="s">
        <v>6394</v>
      </c>
      <c r="C1447" s="2" t="s">
        <v>6911</v>
      </c>
      <c r="D1447" s="2" t="s">
        <v>6912</v>
      </c>
      <c r="E1447" s="2" t="s">
        <v>321</v>
      </c>
      <c r="F1447" s="2" t="s">
        <v>10269</v>
      </c>
      <c r="G1447" s="2">
        <v>12</v>
      </c>
      <c r="H1447" s="2">
        <v>2017</v>
      </c>
      <c r="I1447" s="2" t="s">
        <v>10270</v>
      </c>
      <c r="J1447" s="2">
        <v>27245057000107</v>
      </c>
      <c r="K1447" s="6" t="s">
        <v>10271</v>
      </c>
      <c r="L1447" s="2" t="s">
        <v>10272</v>
      </c>
      <c r="M1447" s="2" t="s">
        <v>10273</v>
      </c>
      <c r="N1447" s="2" t="s">
        <v>428</v>
      </c>
      <c r="O1447" s="2">
        <v>1</v>
      </c>
      <c r="P1447" s="3">
        <v>21736</v>
      </c>
      <c r="Q1447" s="3">
        <v>21736.799999999999</v>
      </c>
      <c r="R1447" s="2" t="s">
        <v>174</v>
      </c>
      <c r="S1447" s="2" t="s">
        <v>64</v>
      </c>
      <c r="T1447" s="2" t="s">
        <v>142</v>
      </c>
      <c r="U1447" s="2" t="s">
        <v>10274</v>
      </c>
      <c r="V1447" s="2" t="s">
        <v>312</v>
      </c>
      <c r="W1447" s="2" t="s">
        <v>6</v>
      </c>
      <c r="X1447" s="2" t="s">
        <v>6</v>
      </c>
      <c r="Y1447" s="2" t="s">
        <v>9728</v>
      </c>
      <c r="Z1447" s="2" t="s">
        <v>323</v>
      </c>
      <c r="AA1447" s="2" t="s">
        <v>14</v>
      </c>
      <c r="AD1447" s="2" t="s">
        <v>6917</v>
      </c>
      <c r="AE1447" s="2" t="s">
        <v>6918</v>
      </c>
      <c r="AF1447" s="2" t="s">
        <v>6919</v>
      </c>
    </row>
    <row r="1448" spans="1:32" ht="66.599999999999994" hidden="1">
      <c r="A1448" s="1">
        <f t="shared" si="23"/>
        <v>1447</v>
      </c>
      <c r="B1448" s="2" t="s">
        <v>6394</v>
      </c>
      <c r="C1448" s="2" t="s">
        <v>6680</v>
      </c>
      <c r="D1448" s="2" t="s">
        <v>6504</v>
      </c>
      <c r="E1448" s="2" t="s">
        <v>321</v>
      </c>
      <c r="F1448" s="2" t="s">
        <v>10275</v>
      </c>
      <c r="G1448" s="2">
        <v>1</v>
      </c>
      <c r="H1448" s="2">
        <v>2020</v>
      </c>
      <c r="I1448" s="2" t="s">
        <v>10276</v>
      </c>
      <c r="J1448" s="2">
        <v>11478001000162</v>
      </c>
      <c r="K1448" s="6" t="s">
        <v>10277</v>
      </c>
      <c r="L1448" s="2" t="s">
        <v>10278</v>
      </c>
      <c r="M1448" s="2" t="s">
        <v>4644</v>
      </c>
      <c r="N1448" s="2" t="s">
        <v>428</v>
      </c>
      <c r="O1448" s="2">
        <v>8</v>
      </c>
      <c r="P1448" s="3">
        <v>90266.66</v>
      </c>
      <c r="Q1448" s="3">
        <v>722133.28</v>
      </c>
      <c r="R1448" s="2" t="s">
        <v>17</v>
      </c>
      <c r="S1448" s="2" t="s">
        <v>16</v>
      </c>
      <c r="T1448" s="2" t="s">
        <v>1828</v>
      </c>
      <c r="U1448" s="2" t="s">
        <v>10279</v>
      </c>
      <c r="V1448" s="2" t="s">
        <v>469</v>
      </c>
      <c r="W1448" s="2" t="s">
        <v>6</v>
      </c>
      <c r="X1448" s="2" t="s">
        <v>6</v>
      </c>
      <c r="Y1448" s="2" t="s">
        <v>10250</v>
      </c>
      <c r="Z1448" s="2" t="s">
        <v>10280</v>
      </c>
      <c r="AA1448" s="2" t="s">
        <v>14</v>
      </c>
      <c r="AD1448" s="2" t="s">
        <v>6686</v>
      </c>
      <c r="AE1448" s="2" t="s">
        <v>6687</v>
      </c>
      <c r="AF1448" s="2" t="s">
        <v>6688</v>
      </c>
    </row>
    <row r="1449" spans="1:32" ht="277.8" hidden="1">
      <c r="A1449" s="1">
        <f t="shared" si="23"/>
        <v>1448</v>
      </c>
      <c r="B1449" s="2" t="s">
        <v>6394</v>
      </c>
      <c r="C1449" s="2" t="s">
        <v>6911</v>
      </c>
      <c r="D1449" s="2" t="s">
        <v>6912</v>
      </c>
      <c r="E1449" s="2" t="s">
        <v>321</v>
      </c>
      <c r="F1449" s="2" t="s">
        <v>10281</v>
      </c>
      <c r="G1449" s="2">
        <v>14</v>
      </c>
      <c r="H1449" s="2">
        <v>2017</v>
      </c>
      <c r="I1449" s="2" t="s">
        <v>10282</v>
      </c>
      <c r="J1449" s="2">
        <v>29223336000103</v>
      </c>
      <c r="K1449" s="6" t="s">
        <v>9765</v>
      </c>
      <c r="L1449" s="2" t="s">
        <v>10283</v>
      </c>
      <c r="M1449" s="2" t="s">
        <v>10284</v>
      </c>
      <c r="N1449" s="2" t="s">
        <v>315</v>
      </c>
      <c r="O1449" s="2">
        <v>1</v>
      </c>
      <c r="P1449" s="3">
        <v>171206</v>
      </c>
      <c r="Q1449" s="3">
        <v>171206.31</v>
      </c>
      <c r="R1449" s="2" t="s">
        <v>174</v>
      </c>
      <c r="S1449" s="2" t="s">
        <v>64</v>
      </c>
      <c r="T1449" s="2" t="s">
        <v>142</v>
      </c>
      <c r="U1449" s="2" t="s">
        <v>616</v>
      </c>
      <c r="V1449" s="2" t="s">
        <v>312</v>
      </c>
      <c r="W1449" s="2" t="s">
        <v>6</v>
      </c>
      <c r="X1449" s="2" t="s">
        <v>6</v>
      </c>
      <c r="Y1449" s="2" t="s">
        <v>9728</v>
      </c>
      <c r="Z1449" s="2" t="s">
        <v>323</v>
      </c>
      <c r="AA1449" s="2" t="s">
        <v>14</v>
      </c>
      <c r="AD1449" s="2" t="s">
        <v>6917</v>
      </c>
      <c r="AE1449" s="2" t="s">
        <v>6918</v>
      </c>
      <c r="AF1449" s="2" t="s">
        <v>6919</v>
      </c>
    </row>
    <row r="1450" spans="1:32" ht="66.599999999999994" hidden="1">
      <c r="A1450" s="1">
        <f t="shared" si="23"/>
        <v>1449</v>
      </c>
      <c r="B1450" s="2" t="s">
        <v>6394</v>
      </c>
      <c r="C1450" s="2" t="s">
        <v>6689</v>
      </c>
      <c r="D1450" s="2" t="s">
        <v>6690</v>
      </c>
      <c r="E1450" s="2" t="s">
        <v>321</v>
      </c>
      <c r="F1450" s="2" t="s">
        <v>10285</v>
      </c>
      <c r="G1450" s="2">
        <v>16</v>
      </c>
      <c r="H1450" s="2">
        <v>2018</v>
      </c>
      <c r="I1450" s="2" t="s">
        <v>10286</v>
      </c>
      <c r="J1450" s="2">
        <v>10439655000114</v>
      </c>
      <c r="K1450" s="6" t="s">
        <v>10287</v>
      </c>
      <c r="L1450" s="2" t="s">
        <v>10288</v>
      </c>
      <c r="M1450" s="2" t="s">
        <v>10289</v>
      </c>
      <c r="N1450" s="2" t="s">
        <v>10108</v>
      </c>
      <c r="O1450" s="2">
        <v>4</v>
      </c>
      <c r="P1450" s="3">
        <v>28639.38</v>
      </c>
      <c r="Q1450" s="3">
        <v>114757.52</v>
      </c>
      <c r="R1450" s="2" t="s">
        <v>174</v>
      </c>
      <c r="S1450" s="2" t="s">
        <v>64</v>
      </c>
      <c r="T1450" s="2" t="s">
        <v>256</v>
      </c>
      <c r="U1450" s="2" t="s">
        <v>57</v>
      </c>
      <c r="V1450" s="2" t="s">
        <v>312</v>
      </c>
      <c r="W1450" s="2" t="s">
        <v>6</v>
      </c>
      <c r="X1450" s="2" t="s">
        <v>6</v>
      </c>
      <c r="Y1450" s="2" t="s">
        <v>10290</v>
      </c>
      <c r="Z1450" s="2" t="s">
        <v>323</v>
      </c>
      <c r="AA1450" s="2" t="s">
        <v>14</v>
      </c>
      <c r="AD1450" s="2" t="s">
        <v>6697</v>
      </c>
      <c r="AE1450" s="2" t="s">
        <v>6698</v>
      </c>
      <c r="AF1450" s="2" t="s">
        <v>6699</v>
      </c>
    </row>
    <row r="1451" spans="1:32" ht="53.4" hidden="1">
      <c r="A1451" s="1">
        <f t="shared" si="23"/>
        <v>1450</v>
      </c>
      <c r="B1451" s="2" t="s">
        <v>6394</v>
      </c>
      <c r="C1451" s="2" t="s">
        <v>6911</v>
      </c>
      <c r="D1451" s="2" t="s">
        <v>6912</v>
      </c>
      <c r="E1451" s="2" t="s">
        <v>321</v>
      </c>
      <c r="F1451" s="2" t="s">
        <v>10291</v>
      </c>
      <c r="G1451" s="2">
        <v>3</v>
      </c>
      <c r="H1451" s="2">
        <v>2018</v>
      </c>
      <c r="I1451" s="2" t="s">
        <v>10292</v>
      </c>
      <c r="J1451" s="2">
        <v>352294000110</v>
      </c>
      <c r="K1451" s="6" t="s">
        <v>10293</v>
      </c>
      <c r="L1451" s="2" t="s">
        <v>10294</v>
      </c>
      <c r="M1451" s="2" t="s">
        <v>10295</v>
      </c>
      <c r="N1451" s="2" t="s">
        <v>428</v>
      </c>
      <c r="O1451" s="2">
        <v>1</v>
      </c>
      <c r="P1451" s="3">
        <v>228000</v>
      </c>
      <c r="Q1451" s="3">
        <v>228000</v>
      </c>
      <c r="R1451" s="2" t="s">
        <v>174</v>
      </c>
      <c r="S1451" s="2" t="s">
        <v>64</v>
      </c>
      <c r="T1451" s="2" t="s">
        <v>314</v>
      </c>
      <c r="U1451" s="2" t="s">
        <v>10296</v>
      </c>
      <c r="V1451" s="2" t="s">
        <v>312</v>
      </c>
      <c r="W1451" s="2" t="s">
        <v>6</v>
      </c>
      <c r="X1451" s="2" t="s">
        <v>6</v>
      </c>
      <c r="Y1451" s="2" t="s">
        <v>9798</v>
      </c>
      <c r="Z1451" s="2" t="s">
        <v>359</v>
      </c>
      <c r="AA1451" s="2" t="s">
        <v>14</v>
      </c>
      <c r="AD1451" s="2" t="s">
        <v>6917</v>
      </c>
      <c r="AE1451" s="2" t="s">
        <v>6918</v>
      </c>
      <c r="AF1451" s="2" t="s">
        <v>6919</v>
      </c>
    </row>
    <row r="1452" spans="1:32" ht="53.4" hidden="1">
      <c r="A1452" s="1">
        <f t="shared" si="23"/>
        <v>1451</v>
      </c>
      <c r="B1452" s="2" t="s">
        <v>6394</v>
      </c>
      <c r="C1452" s="2" t="s">
        <v>10128</v>
      </c>
      <c r="D1452" s="2" t="s">
        <v>9983</v>
      </c>
      <c r="E1452" s="2" t="s">
        <v>321</v>
      </c>
      <c r="F1452" s="2" t="s">
        <v>10297</v>
      </c>
      <c r="G1452" s="2">
        <v>3</v>
      </c>
      <c r="H1452" s="2">
        <v>2018</v>
      </c>
      <c r="I1452" s="2" t="s">
        <v>9348</v>
      </c>
      <c r="J1452" s="2">
        <v>37979739000105</v>
      </c>
      <c r="K1452" s="6" t="s">
        <v>9968</v>
      </c>
      <c r="L1452" s="2" t="s">
        <v>10298</v>
      </c>
      <c r="M1452" s="2" t="s">
        <v>10298</v>
      </c>
      <c r="N1452" s="2" t="s">
        <v>1122</v>
      </c>
      <c r="O1452" s="2">
        <v>1</v>
      </c>
      <c r="P1452" s="3">
        <v>618904.31999999995</v>
      </c>
      <c r="Q1452" s="3">
        <v>618904.31999999995</v>
      </c>
      <c r="R1452" s="2" t="s">
        <v>174</v>
      </c>
      <c r="S1452" s="2" t="s">
        <v>64</v>
      </c>
      <c r="T1452" s="2" t="s">
        <v>142</v>
      </c>
      <c r="U1452" s="2" t="s">
        <v>9373</v>
      </c>
      <c r="V1452" s="2" t="s">
        <v>312</v>
      </c>
      <c r="W1452" s="2" t="s">
        <v>6</v>
      </c>
      <c r="X1452" s="2" t="s">
        <v>6</v>
      </c>
      <c r="Y1452" s="2" t="s">
        <v>10299</v>
      </c>
      <c r="Z1452" s="2" t="s">
        <v>323</v>
      </c>
      <c r="AA1452" s="2" t="s">
        <v>657</v>
      </c>
      <c r="AB1452" s="2" t="s">
        <v>10300</v>
      </c>
      <c r="AC1452" s="2" t="s">
        <v>9775</v>
      </c>
      <c r="AD1452" s="2" t="s">
        <v>9990</v>
      </c>
      <c r="AE1452" s="2" t="s">
        <v>9991</v>
      </c>
      <c r="AF1452" s="2" t="s">
        <v>10138</v>
      </c>
    </row>
    <row r="1453" spans="1:32" ht="66.599999999999994" hidden="1">
      <c r="A1453" s="1">
        <f t="shared" si="23"/>
        <v>1452</v>
      </c>
      <c r="B1453" s="2" t="s">
        <v>6394</v>
      </c>
      <c r="C1453" s="2" t="s">
        <v>6911</v>
      </c>
      <c r="D1453" s="2" t="s">
        <v>6912</v>
      </c>
      <c r="E1453" s="2" t="s">
        <v>321</v>
      </c>
      <c r="F1453" s="2" t="s">
        <v>10301</v>
      </c>
      <c r="G1453" s="2">
        <v>11</v>
      </c>
      <c r="H1453" s="2">
        <v>2018</v>
      </c>
      <c r="I1453" s="2" t="s">
        <v>10292</v>
      </c>
      <c r="J1453" s="2">
        <v>352294000110</v>
      </c>
      <c r="K1453" s="6" t="s">
        <v>10302</v>
      </c>
      <c r="L1453" s="2" t="s">
        <v>10303</v>
      </c>
      <c r="M1453" s="2" t="s">
        <v>10304</v>
      </c>
      <c r="N1453" s="2" t="s">
        <v>315</v>
      </c>
      <c r="O1453" s="2">
        <v>1</v>
      </c>
      <c r="P1453" s="3">
        <v>90000</v>
      </c>
      <c r="Q1453" s="3">
        <v>90000</v>
      </c>
      <c r="R1453" s="2" t="s">
        <v>174</v>
      </c>
      <c r="S1453" s="2" t="s">
        <v>64</v>
      </c>
      <c r="T1453" s="2" t="s">
        <v>314</v>
      </c>
      <c r="U1453" s="2" t="s">
        <v>10305</v>
      </c>
      <c r="V1453" s="2" t="s">
        <v>312</v>
      </c>
      <c r="W1453" s="2" t="s">
        <v>6</v>
      </c>
      <c r="X1453" s="2" t="s">
        <v>6</v>
      </c>
      <c r="Y1453" s="2" t="s">
        <v>9728</v>
      </c>
      <c r="Z1453" s="2" t="s">
        <v>359</v>
      </c>
      <c r="AA1453" s="2" t="s">
        <v>14</v>
      </c>
      <c r="AD1453" s="2" t="s">
        <v>6917</v>
      </c>
      <c r="AE1453" s="2" t="s">
        <v>6918</v>
      </c>
      <c r="AF1453" s="2" t="s">
        <v>6919</v>
      </c>
    </row>
    <row r="1454" spans="1:32" ht="53.4" hidden="1">
      <c r="A1454" s="1">
        <f t="shared" si="23"/>
        <v>1453</v>
      </c>
      <c r="B1454" s="2" t="s">
        <v>6394</v>
      </c>
      <c r="C1454" s="2" t="s">
        <v>6911</v>
      </c>
      <c r="D1454" s="2" t="s">
        <v>6912</v>
      </c>
      <c r="E1454" s="2" t="s">
        <v>321</v>
      </c>
      <c r="F1454" s="2" t="s">
        <v>10306</v>
      </c>
      <c r="G1454" s="2">
        <v>13</v>
      </c>
      <c r="H1454" s="2">
        <v>2016</v>
      </c>
      <c r="I1454" s="2" t="s">
        <v>10307</v>
      </c>
      <c r="J1454" s="2">
        <v>10725199768</v>
      </c>
      <c r="K1454" s="6" t="s">
        <v>10308</v>
      </c>
      <c r="L1454" s="2" t="s">
        <v>10309</v>
      </c>
      <c r="M1454" s="2" t="s">
        <v>10310</v>
      </c>
      <c r="N1454" s="2" t="s">
        <v>406</v>
      </c>
      <c r="O1454" s="2">
        <v>1</v>
      </c>
      <c r="P1454" s="3">
        <v>3000</v>
      </c>
      <c r="Q1454" s="3">
        <v>3000</v>
      </c>
      <c r="R1454" s="2" t="s">
        <v>174</v>
      </c>
      <c r="S1454" s="2" t="s">
        <v>64</v>
      </c>
      <c r="T1454" s="2" t="s">
        <v>314</v>
      </c>
      <c r="U1454" s="2" t="s">
        <v>10311</v>
      </c>
      <c r="V1454" s="2" t="s">
        <v>312</v>
      </c>
      <c r="W1454" s="2" t="s">
        <v>6</v>
      </c>
      <c r="X1454" s="2" t="s">
        <v>6</v>
      </c>
      <c r="Y1454" s="2" t="s">
        <v>9728</v>
      </c>
      <c r="Z1454" s="2" t="s">
        <v>310</v>
      </c>
      <c r="AA1454" s="2" t="s">
        <v>14</v>
      </c>
      <c r="AD1454" s="2" t="s">
        <v>6917</v>
      </c>
      <c r="AE1454" s="2" t="s">
        <v>6918</v>
      </c>
      <c r="AF1454" s="2" t="s">
        <v>6919</v>
      </c>
    </row>
    <row r="1455" spans="1:32" ht="79.8" hidden="1">
      <c r="A1455" s="1">
        <f t="shared" si="23"/>
        <v>1454</v>
      </c>
      <c r="B1455" s="2" t="s">
        <v>6394</v>
      </c>
      <c r="C1455" s="2" t="s">
        <v>6689</v>
      </c>
      <c r="D1455" s="2" t="s">
        <v>6690</v>
      </c>
      <c r="E1455" s="2" t="s">
        <v>321</v>
      </c>
      <c r="F1455" s="2" t="s">
        <v>10312</v>
      </c>
      <c r="G1455" s="2">
        <v>6</v>
      </c>
      <c r="H1455" s="2">
        <v>2021</v>
      </c>
      <c r="I1455" s="2" t="s">
        <v>10313</v>
      </c>
      <c r="J1455" s="2">
        <v>108805500068</v>
      </c>
      <c r="K1455" s="6" t="s">
        <v>10314</v>
      </c>
      <c r="L1455" s="2" t="s">
        <v>10315</v>
      </c>
      <c r="M1455" s="2" t="s">
        <v>10316</v>
      </c>
      <c r="N1455" s="2" t="s">
        <v>9937</v>
      </c>
      <c r="O1455" s="2">
        <v>12</v>
      </c>
      <c r="P1455" s="3">
        <v>6643.19</v>
      </c>
      <c r="Q1455" s="3">
        <v>79718.28</v>
      </c>
      <c r="R1455" s="2" t="s">
        <v>17</v>
      </c>
      <c r="S1455" s="2" t="s">
        <v>64</v>
      </c>
      <c r="T1455" s="2" t="s">
        <v>142</v>
      </c>
      <c r="U1455" s="2" t="s">
        <v>10317</v>
      </c>
      <c r="V1455" s="2" t="s">
        <v>312</v>
      </c>
      <c r="W1455" s="2" t="s">
        <v>6</v>
      </c>
      <c r="X1455" s="2" t="s">
        <v>6</v>
      </c>
      <c r="Y1455" s="2" t="s">
        <v>10318</v>
      </c>
      <c r="Z1455" s="2" t="s">
        <v>333</v>
      </c>
      <c r="AA1455" s="2" t="s">
        <v>483</v>
      </c>
      <c r="AD1455" s="2" t="s">
        <v>6697</v>
      </c>
      <c r="AE1455" s="2" t="s">
        <v>6698</v>
      </c>
      <c r="AF1455" s="2" t="s">
        <v>6699</v>
      </c>
    </row>
    <row r="1456" spans="1:32" ht="53.4" hidden="1">
      <c r="A1456" s="1">
        <f t="shared" si="23"/>
        <v>1455</v>
      </c>
      <c r="B1456" s="2" t="s">
        <v>6394</v>
      </c>
      <c r="C1456" s="2" t="s">
        <v>10128</v>
      </c>
      <c r="D1456" s="2" t="s">
        <v>9983</v>
      </c>
      <c r="E1456" s="2" t="s">
        <v>321</v>
      </c>
      <c r="F1456" s="2" t="s">
        <v>10319</v>
      </c>
      <c r="G1456" s="2">
        <v>3</v>
      </c>
      <c r="H1456" s="2">
        <v>2019</v>
      </c>
      <c r="I1456" s="2" t="s">
        <v>4489</v>
      </c>
      <c r="J1456" s="2">
        <v>33000118000179</v>
      </c>
      <c r="K1456" s="6" t="s">
        <v>10320</v>
      </c>
      <c r="L1456" s="2" t="s">
        <v>10321</v>
      </c>
      <c r="M1456" s="2" t="s">
        <v>10321</v>
      </c>
      <c r="N1456" s="2" t="s">
        <v>1122</v>
      </c>
      <c r="O1456" s="2">
        <v>1</v>
      </c>
      <c r="P1456" s="3">
        <v>20423.580000000002</v>
      </c>
      <c r="Q1456" s="3">
        <v>20423.580000000002</v>
      </c>
      <c r="R1456" s="2" t="s">
        <v>174</v>
      </c>
      <c r="S1456" s="2" t="s">
        <v>64</v>
      </c>
      <c r="T1456" s="2" t="s">
        <v>256</v>
      </c>
      <c r="U1456" s="2" t="s">
        <v>10322</v>
      </c>
      <c r="V1456" s="2" t="s">
        <v>312</v>
      </c>
      <c r="W1456" s="2" t="s">
        <v>6</v>
      </c>
      <c r="X1456" s="2" t="s">
        <v>6</v>
      </c>
      <c r="Y1456" s="2" t="s">
        <v>10323</v>
      </c>
      <c r="Z1456" s="2" t="s">
        <v>323</v>
      </c>
      <c r="AA1456" s="2" t="s">
        <v>14</v>
      </c>
      <c r="AD1456" s="2" t="s">
        <v>9990</v>
      </c>
      <c r="AE1456" s="2" t="s">
        <v>9991</v>
      </c>
      <c r="AF1456" s="2" t="s">
        <v>10138</v>
      </c>
    </row>
    <row r="1457" spans="1:32" ht="66.599999999999994" hidden="1">
      <c r="A1457" s="1">
        <f t="shared" si="23"/>
        <v>1456</v>
      </c>
      <c r="B1457" s="2" t="s">
        <v>6394</v>
      </c>
      <c r="C1457" s="2" t="s">
        <v>6689</v>
      </c>
      <c r="D1457" s="2" t="s">
        <v>6690</v>
      </c>
      <c r="E1457" s="2" t="s">
        <v>321</v>
      </c>
      <c r="F1457" s="2" t="s">
        <v>10324</v>
      </c>
      <c r="G1457" s="2">
        <v>2</v>
      </c>
      <c r="H1457" s="2">
        <v>2021</v>
      </c>
      <c r="I1457" s="2" t="s">
        <v>10325</v>
      </c>
      <c r="J1457" s="2">
        <v>408957000050</v>
      </c>
      <c r="K1457" s="6" t="s">
        <v>666</v>
      </c>
      <c r="L1457" s="2" t="s">
        <v>10326</v>
      </c>
      <c r="M1457" s="2" t="s">
        <v>10327</v>
      </c>
      <c r="N1457" s="2" t="s">
        <v>10108</v>
      </c>
      <c r="O1457" s="2">
        <v>12</v>
      </c>
      <c r="P1457" s="3">
        <v>12500</v>
      </c>
      <c r="Q1457" s="3">
        <v>150000</v>
      </c>
      <c r="R1457" s="2" t="s">
        <v>174</v>
      </c>
      <c r="S1457" s="2" t="s">
        <v>64</v>
      </c>
      <c r="T1457" s="2" t="s">
        <v>142</v>
      </c>
      <c r="U1457" s="2" t="s">
        <v>663</v>
      </c>
      <c r="V1457" s="2" t="s">
        <v>360</v>
      </c>
      <c r="W1457" s="2" t="s">
        <v>6</v>
      </c>
      <c r="X1457" s="2" t="s">
        <v>6</v>
      </c>
      <c r="Y1457" s="2" t="s">
        <v>10328</v>
      </c>
      <c r="Z1457" s="2" t="s">
        <v>359</v>
      </c>
      <c r="AA1457" s="2" t="s">
        <v>14</v>
      </c>
      <c r="AD1457" s="2" t="s">
        <v>6697</v>
      </c>
      <c r="AE1457" s="2" t="s">
        <v>6698</v>
      </c>
      <c r="AF1457" s="2" t="s">
        <v>6699</v>
      </c>
    </row>
    <row r="1458" spans="1:32" ht="53.4" hidden="1">
      <c r="A1458" s="1">
        <f t="shared" si="23"/>
        <v>1457</v>
      </c>
      <c r="B1458" s="2" t="s">
        <v>6394</v>
      </c>
      <c r="C1458" s="2" t="s">
        <v>6911</v>
      </c>
      <c r="D1458" s="2" t="s">
        <v>6912</v>
      </c>
      <c r="E1458" s="2" t="s">
        <v>321</v>
      </c>
      <c r="F1458" s="2" t="s">
        <v>10329</v>
      </c>
      <c r="G1458" s="2">
        <v>1</v>
      </c>
      <c r="H1458" s="2">
        <v>2017</v>
      </c>
      <c r="I1458" s="2" t="s">
        <v>4451</v>
      </c>
      <c r="J1458" s="2">
        <v>60444437000146</v>
      </c>
      <c r="K1458" s="6" t="s">
        <v>10330</v>
      </c>
      <c r="L1458" s="2" t="s">
        <v>10331</v>
      </c>
      <c r="M1458" s="2" t="s">
        <v>10331</v>
      </c>
      <c r="N1458" s="2" t="s">
        <v>428</v>
      </c>
      <c r="O1458" s="2">
        <v>1</v>
      </c>
      <c r="P1458" s="3">
        <v>2256821</v>
      </c>
      <c r="Q1458" s="3">
        <v>2256821.88</v>
      </c>
      <c r="R1458" s="2" t="s">
        <v>174</v>
      </c>
      <c r="S1458" s="2" t="s">
        <v>64</v>
      </c>
      <c r="T1458" s="2" t="s">
        <v>142</v>
      </c>
      <c r="U1458" s="2" t="s">
        <v>10332</v>
      </c>
      <c r="V1458" s="2" t="s">
        <v>312</v>
      </c>
      <c r="W1458" s="2" t="s">
        <v>6</v>
      </c>
      <c r="X1458" s="2" t="s">
        <v>6</v>
      </c>
      <c r="Y1458" s="2" t="s">
        <v>9728</v>
      </c>
      <c r="Z1458" s="2" t="s">
        <v>310</v>
      </c>
      <c r="AA1458" s="2" t="s">
        <v>14</v>
      </c>
      <c r="AD1458" s="2" t="s">
        <v>6917</v>
      </c>
      <c r="AE1458" s="2" t="s">
        <v>6918</v>
      </c>
      <c r="AF1458" s="2" t="s">
        <v>6919</v>
      </c>
    </row>
    <row r="1459" spans="1:32" ht="66.599999999999994" hidden="1">
      <c r="A1459" s="1">
        <f t="shared" si="23"/>
        <v>1458</v>
      </c>
      <c r="B1459" s="2" t="s">
        <v>6394</v>
      </c>
      <c r="C1459" s="2" t="s">
        <v>6689</v>
      </c>
      <c r="D1459" s="2" t="s">
        <v>6690</v>
      </c>
      <c r="E1459" s="2" t="s">
        <v>321</v>
      </c>
      <c r="F1459" s="2" t="s">
        <v>10333</v>
      </c>
      <c r="G1459" s="2">
        <v>3</v>
      </c>
      <c r="H1459" s="2">
        <v>2021</v>
      </c>
      <c r="I1459" s="2" t="s">
        <v>10334</v>
      </c>
      <c r="J1459" s="2">
        <v>3982931000120</v>
      </c>
      <c r="K1459" s="6" t="s">
        <v>666</v>
      </c>
      <c r="L1459" s="2" t="s">
        <v>10335</v>
      </c>
      <c r="M1459" s="2" t="s">
        <v>10336</v>
      </c>
      <c r="N1459" s="2" t="s">
        <v>9937</v>
      </c>
      <c r="O1459" s="2">
        <v>12</v>
      </c>
      <c r="P1459" s="3">
        <v>12500</v>
      </c>
      <c r="Q1459" s="3">
        <v>150000</v>
      </c>
      <c r="R1459" s="2" t="s">
        <v>174</v>
      </c>
      <c r="S1459" s="2" t="s">
        <v>64</v>
      </c>
      <c r="T1459" s="2" t="s">
        <v>142</v>
      </c>
      <c r="U1459" s="2" t="s">
        <v>18</v>
      </c>
      <c r="V1459" s="2" t="s">
        <v>360</v>
      </c>
      <c r="W1459" s="2" t="s">
        <v>6</v>
      </c>
      <c r="X1459" s="2" t="s">
        <v>6</v>
      </c>
      <c r="Y1459" s="2" t="s">
        <v>10337</v>
      </c>
      <c r="Z1459" s="2" t="s">
        <v>359</v>
      </c>
      <c r="AA1459" s="2" t="s">
        <v>14</v>
      </c>
      <c r="AD1459" s="2" t="s">
        <v>6697</v>
      </c>
      <c r="AE1459" s="2" t="s">
        <v>6698</v>
      </c>
      <c r="AF1459" s="2" t="s">
        <v>6699</v>
      </c>
    </row>
    <row r="1460" spans="1:32" ht="53.4" hidden="1">
      <c r="A1460" s="1">
        <f t="shared" si="23"/>
        <v>1459</v>
      </c>
      <c r="B1460" s="2" t="s">
        <v>6394</v>
      </c>
      <c r="C1460" s="2" t="s">
        <v>10128</v>
      </c>
      <c r="D1460" s="2" t="s">
        <v>9983</v>
      </c>
      <c r="E1460" s="2" t="s">
        <v>321</v>
      </c>
      <c r="F1460" s="2" t="s">
        <v>10319</v>
      </c>
      <c r="G1460" s="2">
        <v>3</v>
      </c>
      <c r="H1460" s="2">
        <v>2019</v>
      </c>
      <c r="I1460" s="2" t="s">
        <v>4489</v>
      </c>
      <c r="J1460" s="2">
        <v>33000118000179</v>
      </c>
      <c r="K1460" s="6" t="s">
        <v>10338</v>
      </c>
      <c r="L1460" s="2" t="s">
        <v>10339</v>
      </c>
      <c r="M1460" s="2" t="s">
        <v>10339</v>
      </c>
      <c r="N1460" s="2" t="s">
        <v>64</v>
      </c>
      <c r="O1460" s="2">
        <v>1</v>
      </c>
      <c r="P1460" s="3">
        <v>310455.56</v>
      </c>
      <c r="Q1460" s="3">
        <v>310455.56</v>
      </c>
      <c r="R1460" s="2" t="s">
        <v>174</v>
      </c>
      <c r="S1460" s="2" t="s">
        <v>64</v>
      </c>
      <c r="T1460" s="2" t="s">
        <v>256</v>
      </c>
      <c r="U1460" s="2" t="s">
        <v>10322</v>
      </c>
      <c r="V1460" s="2" t="s">
        <v>312</v>
      </c>
      <c r="W1460" s="2" t="s">
        <v>6</v>
      </c>
      <c r="X1460" s="2" t="s">
        <v>6</v>
      </c>
      <c r="Y1460" s="2" t="s">
        <v>10340</v>
      </c>
      <c r="Z1460" s="2" t="s">
        <v>323</v>
      </c>
      <c r="AA1460" s="2" t="s">
        <v>14</v>
      </c>
      <c r="AD1460" s="2" t="s">
        <v>9990</v>
      </c>
      <c r="AE1460" s="2" t="s">
        <v>9991</v>
      </c>
      <c r="AF1460" s="2" t="s">
        <v>10138</v>
      </c>
    </row>
    <row r="1461" spans="1:32" ht="66.599999999999994" hidden="1">
      <c r="A1461" s="1">
        <f t="shared" si="23"/>
        <v>1460</v>
      </c>
      <c r="B1461" s="2" t="s">
        <v>6394</v>
      </c>
      <c r="C1461" s="2" t="s">
        <v>6689</v>
      </c>
      <c r="D1461" s="2" t="s">
        <v>6690</v>
      </c>
      <c r="E1461" s="2" t="s">
        <v>321</v>
      </c>
      <c r="F1461" s="2" t="s">
        <v>10341</v>
      </c>
      <c r="G1461" s="2">
        <v>4</v>
      </c>
      <c r="H1461" s="2">
        <v>2021</v>
      </c>
      <c r="I1461" s="2" t="s">
        <v>10342</v>
      </c>
      <c r="J1461" s="2">
        <v>2328280000197</v>
      </c>
      <c r="K1461" s="6" t="s">
        <v>666</v>
      </c>
      <c r="L1461" s="2" t="s">
        <v>10343</v>
      </c>
      <c r="M1461" s="2" t="s">
        <v>10344</v>
      </c>
      <c r="N1461" s="2" t="s">
        <v>10108</v>
      </c>
      <c r="O1461" s="2">
        <v>12</v>
      </c>
      <c r="P1461" s="3">
        <v>8333.33</v>
      </c>
      <c r="Q1461" s="3">
        <v>100000</v>
      </c>
      <c r="R1461" s="2" t="s">
        <v>174</v>
      </c>
      <c r="S1461" s="2" t="s">
        <v>64</v>
      </c>
      <c r="T1461" s="2" t="s">
        <v>142</v>
      </c>
      <c r="U1461" s="2" t="s">
        <v>18</v>
      </c>
      <c r="V1461" s="2" t="s">
        <v>360</v>
      </c>
      <c r="W1461" s="2" t="s">
        <v>6</v>
      </c>
      <c r="X1461" s="2" t="s">
        <v>6</v>
      </c>
      <c r="Y1461" s="2" t="s">
        <v>10337</v>
      </c>
      <c r="Z1461" s="2" t="s">
        <v>310</v>
      </c>
      <c r="AA1461" s="2" t="s">
        <v>14</v>
      </c>
      <c r="AD1461" s="2" t="s">
        <v>6697</v>
      </c>
      <c r="AE1461" s="2" t="s">
        <v>6698</v>
      </c>
      <c r="AF1461" s="2" t="s">
        <v>6699</v>
      </c>
    </row>
    <row r="1462" spans="1:32" ht="66.599999999999994" hidden="1">
      <c r="A1462" s="1">
        <f t="shared" si="23"/>
        <v>1461</v>
      </c>
      <c r="B1462" s="2" t="s">
        <v>6394</v>
      </c>
      <c r="C1462" s="2" t="s">
        <v>6689</v>
      </c>
      <c r="D1462" s="2" t="s">
        <v>6690</v>
      </c>
      <c r="E1462" s="2" t="s">
        <v>321</v>
      </c>
      <c r="F1462" s="2" t="s">
        <v>10345</v>
      </c>
      <c r="G1462" s="2">
        <v>9</v>
      </c>
      <c r="H1462" s="2">
        <v>2018</v>
      </c>
      <c r="I1462" s="2" t="s">
        <v>10346</v>
      </c>
      <c r="J1462" s="2">
        <v>15413826000150</v>
      </c>
      <c r="K1462" s="6" t="s">
        <v>10347</v>
      </c>
      <c r="L1462" s="2" t="s">
        <v>10348</v>
      </c>
      <c r="M1462" s="2" t="s">
        <v>10349</v>
      </c>
      <c r="N1462" s="2" t="s">
        <v>10108</v>
      </c>
      <c r="O1462" s="2">
        <v>12</v>
      </c>
      <c r="P1462" s="3">
        <v>108333.34</v>
      </c>
      <c r="Q1462" s="3">
        <v>1300000</v>
      </c>
      <c r="R1462" s="2" t="s">
        <v>174</v>
      </c>
      <c r="S1462" s="2" t="s">
        <v>64</v>
      </c>
      <c r="T1462" s="2" t="s">
        <v>142</v>
      </c>
      <c r="U1462" s="2" t="s">
        <v>10350</v>
      </c>
      <c r="V1462" s="2" t="s">
        <v>360</v>
      </c>
      <c r="W1462" s="2" t="s">
        <v>6</v>
      </c>
      <c r="X1462" s="2" t="s">
        <v>6</v>
      </c>
      <c r="Y1462" s="2" t="s">
        <v>10351</v>
      </c>
      <c r="Z1462" s="2" t="s">
        <v>310</v>
      </c>
      <c r="AA1462" s="2" t="s">
        <v>14</v>
      </c>
      <c r="AD1462" s="2" t="s">
        <v>6697</v>
      </c>
      <c r="AE1462" s="2" t="s">
        <v>6698</v>
      </c>
      <c r="AF1462" s="2" t="s">
        <v>6699</v>
      </c>
    </row>
    <row r="1463" spans="1:32" ht="53.4" hidden="1">
      <c r="A1463" s="1">
        <f t="shared" si="23"/>
        <v>1462</v>
      </c>
      <c r="B1463" s="2" t="s">
        <v>6394</v>
      </c>
      <c r="C1463" s="2" t="s">
        <v>6911</v>
      </c>
      <c r="D1463" s="2" t="s">
        <v>6912</v>
      </c>
      <c r="E1463" s="2" t="s">
        <v>321</v>
      </c>
      <c r="F1463" s="2" t="s">
        <v>10352</v>
      </c>
      <c r="G1463" s="2">
        <v>3</v>
      </c>
      <c r="H1463" s="2">
        <v>2017</v>
      </c>
      <c r="I1463" s="2" t="s">
        <v>4451</v>
      </c>
      <c r="J1463" s="2">
        <v>60444437000146</v>
      </c>
      <c r="K1463" s="6" t="s">
        <v>7737</v>
      </c>
      <c r="L1463" s="2" t="s">
        <v>10331</v>
      </c>
      <c r="M1463" s="2" t="s">
        <v>10331</v>
      </c>
      <c r="N1463" s="2" t="s">
        <v>315</v>
      </c>
      <c r="O1463" s="2">
        <v>1</v>
      </c>
      <c r="P1463" s="3">
        <v>270000</v>
      </c>
      <c r="Q1463" s="3">
        <v>270000</v>
      </c>
      <c r="R1463" s="2" t="s">
        <v>174</v>
      </c>
      <c r="S1463" s="2" t="s">
        <v>64</v>
      </c>
      <c r="T1463" s="2" t="s">
        <v>142</v>
      </c>
      <c r="U1463" s="2" t="s">
        <v>2040</v>
      </c>
      <c r="V1463" s="2" t="s">
        <v>312</v>
      </c>
      <c r="W1463" s="2" t="s">
        <v>6</v>
      </c>
      <c r="X1463" s="2" t="s">
        <v>6</v>
      </c>
      <c r="Y1463" s="2" t="s">
        <v>9728</v>
      </c>
      <c r="Z1463" s="2" t="s">
        <v>310</v>
      </c>
      <c r="AA1463" s="2" t="s">
        <v>14</v>
      </c>
      <c r="AD1463" s="2" t="s">
        <v>6917</v>
      </c>
      <c r="AE1463" s="2" t="s">
        <v>6918</v>
      </c>
      <c r="AF1463" s="2" t="s">
        <v>6919</v>
      </c>
    </row>
    <row r="1464" spans="1:32" ht="66.599999999999994" hidden="1">
      <c r="A1464" s="1">
        <f t="shared" si="23"/>
        <v>1463</v>
      </c>
      <c r="B1464" s="2" t="s">
        <v>6394</v>
      </c>
      <c r="C1464" s="2" t="s">
        <v>6689</v>
      </c>
      <c r="D1464" s="2" t="s">
        <v>6690</v>
      </c>
      <c r="E1464" s="2" t="s">
        <v>321</v>
      </c>
      <c r="F1464" s="2" t="s">
        <v>10353</v>
      </c>
      <c r="G1464" s="2">
        <v>2</v>
      </c>
      <c r="H1464" s="2">
        <v>2020</v>
      </c>
      <c r="I1464" s="2" t="s">
        <v>4540</v>
      </c>
      <c r="J1464" s="2">
        <v>34028316000960</v>
      </c>
      <c r="K1464" s="6" t="s">
        <v>10354</v>
      </c>
      <c r="L1464" s="2" t="s">
        <v>10355</v>
      </c>
      <c r="M1464" s="2" t="s">
        <v>10356</v>
      </c>
      <c r="N1464" s="2" t="s">
        <v>9937</v>
      </c>
      <c r="O1464" s="2">
        <v>12</v>
      </c>
      <c r="P1464" s="3">
        <v>36241.51</v>
      </c>
      <c r="Q1464" s="3">
        <v>434898.15</v>
      </c>
      <c r="R1464" s="2" t="s">
        <v>174</v>
      </c>
      <c r="S1464" s="2" t="s">
        <v>64</v>
      </c>
      <c r="T1464" s="2" t="s">
        <v>142</v>
      </c>
      <c r="U1464" s="2" t="s">
        <v>1213</v>
      </c>
      <c r="V1464" s="2" t="s">
        <v>312</v>
      </c>
      <c r="W1464" s="2" t="s">
        <v>6</v>
      </c>
      <c r="X1464" s="2" t="s">
        <v>6</v>
      </c>
      <c r="Y1464" s="2" t="s">
        <v>10357</v>
      </c>
      <c r="Z1464" s="2" t="s">
        <v>359</v>
      </c>
      <c r="AA1464" s="2" t="s">
        <v>14</v>
      </c>
      <c r="AD1464" s="2" t="s">
        <v>6697</v>
      </c>
      <c r="AE1464" s="2" t="s">
        <v>6698</v>
      </c>
      <c r="AF1464" s="2" t="s">
        <v>6699</v>
      </c>
    </row>
    <row r="1465" spans="1:32" ht="53.4" hidden="1">
      <c r="A1465" s="1">
        <f t="shared" si="23"/>
        <v>1464</v>
      </c>
      <c r="B1465" s="2" t="s">
        <v>6394</v>
      </c>
      <c r="C1465" s="2" t="s">
        <v>6911</v>
      </c>
      <c r="D1465" s="2" t="s">
        <v>6912</v>
      </c>
      <c r="E1465" s="2" t="s">
        <v>321</v>
      </c>
      <c r="F1465" s="2" t="s">
        <v>10358</v>
      </c>
      <c r="G1465" s="2">
        <v>10</v>
      </c>
      <c r="H1465" s="2">
        <v>2019</v>
      </c>
      <c r="I1465" s="2" t="s">
        <v>4451</v>
      </c>
      <c r="J1465" s="2">
        <v>60444437000146</v>
      </c>
      <c r="K1465" s="6" t="s">
        <v>10359</v>
      </c>
      <c r="L1465" s="2" t="s">
        <v>10331</v>
      </c>
      <c r="M1465" s="2" t="s">
        <v>10331</v>
      </c>
      <c r="N1465" s="2" t="s">
        <v>406</v>
      </c>
      <c r="O1465" s="2">
        <v>1</v>
      </c>
      <c r="P1465" s="3">
        <v>7200</v>
      </c>
      <c r="Q1465" s="3">
        <v>7200</v>
      </c>
      <c r="R1465" s="2" t="s">
        <v>174</v>
      </c>
      <c r="S1465" s="2" t="s">
        <v>64</v>
      </c>
      <c r="T1465" s="2" t="s">
        <v>142</v>
      </c>
      <c r="U1465" s="2" t="s">
        <v>10360</v>
      </c>
      <c r="V1465" s="2" t="s">
        <v>312</v>
      </c>
      <c r="W1465" s="2" t="s">
        <v>6</v>
      </c>
      <c r="X1465" s="2" t="s">
        <v>6</v>
      </c>
      <c r="Y1465" s="2" t="s">
        <v>9798</v>
      </c>
      <c r="Z1465" s="2" t="s">
        <v>310</v>
      </c>
      <c r="AA1465" s="2" t="s">
        <v>14</v>
      </c>
      <c r="AD1465" s="2" t="s">
        <v>6917</v>
      </c>
      <c r="AE1465" s="2" t="s">
        <v>6918</v>
      </c>
      <c r="AF1465" s="2" t="s">
        <v>6919</v>
      </c>
    </row>
    <row r="1466" spans="1:32" ht="79.8" hidden="1">
      <c r="A1466" s="1">
        <f t="shared" si="23"/>
        <v>1465</v>
      </c>
      <c r="B1466" s="2" t="s">
        <v>6394</v>
      </c>
      <c r="C1466" s="2" t="s">
        <v>10128</v>
      </c>
      <c r="D1466" s="2" t="s">
        <v>9983</v>
      </c>
      <c r="E1466" s="2" t="s">
        <v>321</v>
      </c>
      <c r="F1466" s="2" t="s">
        <v>10361</v>
      </c>
      <c r="G1466" s="2">
        <v>12</v>
      </c>
      <c r="H1466" s="2">
        <v>2020</v>
      </c>
      <c r="I1466" s="2" t="s">
        <v>5692</v>
      </c>
      <c r="J1466" s="2">
        <v>34028316762461</v>
      </c>
      <c r="K1466" s="6" t="s">
        <v>10362</v>
      </c>
      <c r="L1466" s="2" t="s">
        <v>4083</v>
      </c>
      <c r="M1466" s="2" t="s">
        <v>4127</v>
      </c>
      <c r="N1466" s="2" t="s">
        <v>1122</v>
      </c>
      <c r="O1466" s="2">
        <v>1</v>
      </c>
      <c r="P1466" s="3">
        <v>66461.039999999994</v>
      </c>
      <c r="Q1466" s="3">
        <v>66461.039999999994</v>
      </c>
      <c r="R1466" s="2" t="s">
        <v>174</v>
      </c>
      <c r="S1466" s="2" t="s">
        <v>64</v>
      </c>
      <c r="T1466" s="2" t="s">
        <v>142</v>
      </c>
      <c r="U1466" s="2" t="s">
        <v>10363</v>
      </c>
      <c r="V1466" s="2" t="s">
        <v>312</v>
      </c>
      <c r="W1466" s="2" t="s">
        <v>6</v>
      </c>
      <c r="X1466" s="2" t="s">
        <v>6</v>
      </c>
      <c r="Y1466" s="2" t="s">
        <v>10364</v>
      </c>
      <c r="Z1466" s="2" t="s">
        <v>359</v>
      </c>
      <c r="AA1466" s="2" t="s">
        <v>14</v>
      </c>
      <c r="AD1466" s="2" t="s">
        <v>9990</v>
      </c>
      <c r="AE1466" s="2" t="s">
        <v>9991</v>
      </c>
      <c r="AF1466" s="2" t="s">
        <v>10138</v>
      </c>
    </row>
    <row r="1467" spans="1:32" ht="53.4" hidden="1">
      <c r="A1467" s="1">
        <f t="shared" si="23"/>
        <v>1466</v>
      </c>
      <c r="B1467" s="2" t="s">
        <v>6394</v>
      </c>
      <c r="C1467" s="2" t="s">
        <v>10128</v>
      </c>
      <c r="D1467" s="2" t="s">
        <v>9983</v>
      </c>
      <c r="E1467" s="2" t="s">
        <v>321</v>
      </c>
      <c r="F1467" s="2" t="s">
        <v>10365</v>
      </c>
      <c r="G1467" s="2">
        <v>620180310003</v>
      </c>
      <c r="H1467" s="2">
        <v>2018</v>
      </c>
      <c r="I1467" s="2" t="s">
        <v>10366</v>
      </c>
      <c r="J1467" s="2">
        <v>32294003136</v>
      </c>
      <c r="K1467" s="6" t="s">
        <v>521</v>
      </c>
      <c r="L1467" s="2" t="s">
        <v>10367</v>
      </c>
      <c r="M1467" s="2" t="s">
        <v>10367</v>
      </c>
      <c r="N1467" s="2" t="s">
        <v>10368</v>
      </c>
      <c r="O1467" s="2">
        <v>1</v>
      </c>
      <c r="P1467" s="3">
        <v>4800</v>
      </c>
      <c r="Q1467" s="3">
        <v>4800</v>
      </c>
      <c r="R1467" s="2" t="s">
        <v>174</v>
      </c>
      <c r="S1467" s="2" t="s">
        <v>64</v>
      </c>
      <c r="T1467" s="2" t="s">
        <v>142</v>
      </c>
      <c r="U1467" s="2" t="s">
        <v>10369</v>
      </c>
      <c r="V1467" s="2" t="s">
        <v>312</v>
      </c>
      <c r="W1467" s="2" t="s">
        <v>6</v>
      </c>
      <c r="X1467" s="2" t="s">
        <v>6</v>
      </c>
      <c r="Y1467" s="2" t="s">
        <v>10370</v>
      </c>
      <c r="Z1467" s="2" t="s">
        <v>359</v>
      </c>
      <c r="AA1467" s="2" t="s">
        <v>14</v>
      </c>
      <c r="AD1467" s="2" t="s">
        <v>9990</v>
      </c>
      <c r="AE1467" s="2" t="s">
        <v>9991</v>
      </c>
      <c r="AF1467" s="2" t="s">
        <v>10138</v>
      </c>
    </row>
    <row r="1468" spans="1:32" ht="93" hidden="1">
      <c r="A1468" s="1">
        <f t="shared" si="23"/>
        <v>1467</v>
      </c>
      <c r="B1468" s="2" t="s">
        <v>6394</v>
      </c>
      <c r="C1468" s="2" t="s">
        <v>10128</v>
      </c>
      <c r="D1468" s="2" t="s">
        <v>9983</v>
      </c>
      <c r="E1468" s="2" t="s">
        <v>321</v>
      </c>
      <c r="F1468" s="2" t="s">
        <v>10371</v>
      </c>
      <c r="G1468" s="2">
        <v>10</v>
      </c>
      <c r="H1468" s="2">
        <v>2020</v>
      </c>
      <c r="I1468" s="2" t="s">
        <v>10372</v>
      </c>
      <c r="J1468" s="2">
        <v>35102216000142</v>
      </c>
      <c r="K1468" s="6" t="s">
        <v>10373</v>
      </c>
      <c r="L1468" s="2" t="s">
        <v>10374</v>
      </c>
      <c r="M1468" s="2" t="s">
        <v>10375</v>
      </c>
      <c r="N1468" s="2" t="s">
        <v>1122</v>
      </c>
      <c r="O1468" s="2">
        <v>1</v>
      </c>
      <c r="P1468" s="3">
        <v>24999.86</v>
      </c>
      <c r="Q1468" s="3">
        <v>24999.86</v>
      </c>
      <c r="R1468" s="2" t="s">
        <v>174</v>
      </c>
      <c r="S1468" s="2" t="s">
        <v>16</v>
      </c>
      <c r="T1468" s="2" t="s">
        <v>16</v>
      </c>
      <c r="U1468" s="2" t="s">
        <v>1126</v>
      </c>
      <c r="V1468" s="2" t="s">
        <v>469</v>
      </c>
      <c r="W1468" s="2" t="s">
        <v>6</v>
      </c>
      <c r="X1468" s="2" t="s">
        <v>6</v>
      </c>
      <c r="Y1468" s="2" t="s">
        <v>10376</v>
      </c>
      <c r="Z1468" s="2" t="s">
        <v>323</v>
      </c>
      <c r="AA1468" s="2" t="s">
        <v>14</v>
      </c>
      <c r="AD1468" s="2" t="s">
        <v>9990</v>
      </c>
      <c r="AE1468" s="2" t="s">
        <v>9991</v>
      </c>
      <c r="AF1468" s="2" t="s">
        <v>10138</v>
      </c>
    </row>
    <row r="1469" spans="1:32" ht="211.8" hidden="1">
      <c r="A1469" s="1">
        <f t="shared" si="23"/>
        <v>1468</v>
      </c>
      <c r="B1469" s="2" t="s">
        <v>6394</v>
      </c>
      <c r="C1469" s="2" t="s">
        <v>10128</v>
      </c>
      <c r="D1469" s="2" t="s">
        <v>9983</v>
      </c>
      <c r="E1469" s="2" t="s">
        <v>321</v>
      </c>
      <c r="F1469" s="2" t="s">
        <v>10371</v>
      </c>
      <c r="G1469" s="2">
        <v>9</v>
      </c>
      <c r="H1469" s="2">
        <v>2020</v>
      </c>
      <c r="I1469" s="2" t="s">
        <v>10377</v>
      </c>
      <c r="J1469" s="2">
        <v>20008729000111</v>
      </c>
      <c r="K1469" s="6" t="s">
        <v>10373</v>
      </c>
      <c r="L1469" s="2" t="s">
        <v>10378</v>
      </c>
      <c r="M1469" s="2" t="s">
        <v>10379</v>
      </c>
      <c r="N1469" s="2" t="s">
        <v>1122</v>
      </c>
      <c r="O1469" s="2">
        <v>1</v>
      </c>
      <c r="P1469" s="3">
        <v>63950</v>
      </c>
      <c r="Q1469" s="3">
        <v>63950</v>
      </c>
      <c r="R1469" s="2" t="s">
        <v>174</v>
      </c>
      <c r="S1469" s="2" t="s">
        <v>16</v>
      </c>
      <c r="T1469" s="2" t="s">
        <v>16</v>
      </c>
      <c r="U1469" s="2" t="s">
        <v>1126</v>
      </c>
      <c r="V1469" s="2" t="s">
        <v>469</v>
      </c>
      <c r="W1469" s="2" t="s">
        <v>6</v>
      </c>
      <c r="X1469" s="2" t="s">
        <v>6</v>
      </c>
      <c r="Y1469" s="2" t="s">
        <v>10380</v>
      </c>
      <c r="Z1469" s="2" t="s">
        <v>323</v>
      </c>
      <c r="AA1469" s="2" t="s">
        <v>14</v>
      </c>
      <c r="AD1469" s="2" t="s">
        <v>9990</v>
      </c>
      <c r="AE1469" s="2" t="s">
        <v>9991</v>
      </c>
      <c r="AF1469" s="2" t="s">
        <v>10138</v>
      </c>
    </row>
    <row r="1470" spans="1:32" ht="53.4" hidden="1">
      <c r="A1470" s="1">
        <f t="shared" si="23"/>
        <v>1469</v>
      </c>
      <c r="B1470" s="2" t="s">
        <v>6394</v>
      </c>
      <c r="C1470" s="2" t="s">
        <v>10128</v>
      </c>
      <c r="D1470" s="2" t="s">
        <v>9983</v>
      </c>
      <c r="E1470" s="2" t="s">
        <v>321</v>
      </c>
      <c r="F1470" s="2" t="s">
        <v>10381</v>
      </c>
      <c r="G1470" s="2">
        <v>5</v>
      </c>
      <c r="H1470" s="2">
        <v>2021</v>
      </c>
      <c r="I1470" s="2" t="s">
        <v>10382</v>
      </c>
      <c r="J1470" s="2">
        <v>7953689000118</v>
      </c>
      <c r="K1470" s="6" t="s">
        <v>10383</v>
      </c>
      <c r="L1470" s="2" t="s">
        <v>10384</v>
      </c>
      <c r="M1470" s="2" t="s">
        <v>10384</v>
      </c>
      <c r="N1470" s="2" t="s">
        <v>10150</v>
      </c>
      <c r="O1470" s="2">
        <v>1</v>
      </c>
      <c r="P1470" s="3">
        <v>4970.95</v>
      </c>
      <c r="Q1470" s="3">
        <v>4970.95</v>
      </c>
      <c r="R1470" s="2" t="s">
        <v>174</v>
      </c>
      <c r="S1470" s="2" t="s">
        <v>55</v>
      </c>
      <c r="T1470" s="2" t="s">
        <v>45</v>
      </c>
      <c r="U1470" s="2" t="s">
        <v>732</v>
      </c>
      <c r="V1470" s="2" t="s">
        <v>469</v>
      </c>
      <c r="W1470" s="2" t="s">
        <v>6</v>
      </c>
      <c r="X1470" s="2" t="s">
        <v>6</v>
      </c>
      <c r="Y1470" s="2" t="s">
        <v>10385</v>
      </c>
      <c r="Z1470" s="2" t="s">
        <v>323</v>
      </c>
      <c r="AA1470" s="2" t="s">
        <v>657</v>
      </c>
      <c r="AB1470" s="2">
        <v>201057</v>
      </c>
      <c r="AC1470" s="2" t="s">
        <v>10386</v>
      </c>
      <c r="AD1470" s="2" t="s">
        <v>9990</v>
      </c>
      <c r="AE1470" s="2" t="s">
        <v>9991</v>
      </c>
      <c r="AF1470" s="2" t="s">
        <v>10138</v>
      </c>
    </row>
    <row r="1471" spans="1:32" ht="66.599999999999994" hidden="1">
      <c r="A1471" s="1">
        <f t="shared" si="23"/>
        <v>1470</v>
      </c>
      <c r="B1471" s="2" t="s">
        <v>6394</v>
      </c>
      <c r="C1471" s="2" t="s">
        <v>6689</v>
      </c>
      <c r="D1471" s="2" t="s">
        <v>6690</v>
      </c>
      <c r="E1471" s="2" t="s">
        <v>321</v>
      </c>
      <c r="F1471" s="2" t="s">
        <v>10387</v>
      </c>
      <c r="G1471" s="2">
        <v>1</v>
      </c>
      <c r="H1471" s="2">
        <v>2021</v>
      </c>
      <c r="I1471" s="2" t="s">
        <v>10388</v>
      </c>
      <c r="J1471" s="2">
        <v>69044228153</v>
      </c>
      <c r="K1471" s="6" t="s">
        <v>666</v>
      </c>
      <c r="L1471" s="2" t="s">
        <v>10389</v>
      </c>
      <c r="M1471" s="2" t="s">
        <v>10390</v>
      </c>
      <c r="N1471" s="2" t="s">
        <v>10391</v>
      </c>
      <c r="O1471" s="2">
        <v>12</v>
      </c>
      <c r="P1471" s="3">
        <v>6750</v>
      </c>
      <c r="Q1471" s="3">
        <v>81000</v>
      </c>
      <c r="R1471" s="2" t="s">
        <v>17</v>
      </c>
      <c r="S1471" s="2" t="s">
        <v>64</v>
      </c>
      <c r="T1471" s="2" t="s">
        <v>142</v>
      </c>
      <c r="U1471" s="2" t="s">
        <v>18</v>
      </c>
      <c r="V1471" s="2" t="s">
        <v>312</v>
      </c>
      <c r="W1471" s="2" t="s">
        <v>6</v>
      </c>
      <c r="X1471" s="2" t="s">
        <v>6</v>
      </c>
      <c r="Y1471" s="2" t="s">
        <v>10392</v>
      </c>
      <c r="Z1471" s="2" t="s">
        <v>359</v>
      </c>
      <c r="AA1471" s="2" t="s">
        <v>14</v>
      </c>
      <c r="AD1471" s="2" t="s">
        <v>6697</v>
      </c>
      <c r="AE1471" s="2" t="s">
        <v>6698</v>
      </c>
      <c r="AF1471" s="2" t="s">
        <v>6699</v>
      </c>
    </row>
    <row r="1472" spans="1:32" ht="119.4" hidden="1">
      <c r="A1472" s="1">
        <f t="shared" si="23"/>
        <v>1471</v>
      </c>
      <c r="B1472" s="2" t="s">
        <v>6394</v>
      </c>
      <c r="C1472" s="2" t="s">
        <v>10128</v>
      </c>
      <c r="D1472" s="2" t="s">
        <v>9983</v>
      </c>
      <c r="E1472" s="2" t="s">
        <v>321</v>
      </c>
      <c r="F1472" s="2" t="s">
        <v>10393</v>
      </c>
      <c r="G1472" s="2">
        <v>3</v>
      </c>
      <c r="H1472" s="2">
        <v>2021</v>
      </c>
      <c r="I1472" s="2" t="s">
        <v>10394</v>
      </c>
      <c r="J1472" s="2">
        <v>72381189001001</v>
      </c>
      <c r="K1472" s="6" t="s">
        <v>10383</v>
      </c>
      <c r="L1472" s="2" t="s">
        <v>10395</v>
      </c>
      <c r="M1472" s="2" t="s">
        <v>10396</v>
      </c>
      <c r="N1472" s="2" t="s">
        <v>10150</v>
      </c>
      <c r="O1472" s="2">
        <v>1</v>
      </c>
      <c r="P1472" s="3">
        <v>126660</v>
      </c>
      <c r="Q1472" s="3">
        <v>126660</v>
      </c>
      <c r="R1472" s="2" t="s">
        <v>39</v>
      </c>
      <c r="S1472" s="2" t="s">
        <v>39</v>
      </c>
      <c r="T1472" s="2" t="s">
        <v>45</v>
      </c>
      <c r="U1472" s="2" t="s">
        <v>732</v>
      </c>
      <c r="V1472" s="2" t="s">
        <v>469</v>
      </c>
      <c r="W1472" s="2" t="s">
        <v>6</v>
      </c>
      <c r="X1472" s="2" t="s">
        <v>6</v>
      </c>
      <c r="Y1472" s="2" t="s">
        <v>10397</v>
      </c>
      <c r="Z1472" s="2" t="s">
        <v>323</v>
      </c>
      <c r="AA1472" s="2" t="s">
        <v>657</v>
      </c>
      <c r="AB1472" s="2">
        <v>200336</v>
      </c>
      <c r="AC1472" s="2" t="s">
        <v>10398</v>
      </c>
      <c r="AD1472" s="2" t="s">
        <v>9990</v>
      </c>
      <c r="AE1472" s="2" t="s">
        <v>9991</v>
      </c>
      <c r="AF1472" s="2" t="s">
        <v>10138</v>
      </c>
    </row>
    <row r="1473" spans="1:32" ht="53.4" hidden="1">
      <c r="A1473" s="1">
        <f t="shared" si="23"/>
        <v>1472</v>
      </c>
      <c r="B1473" s="2" t="s">
        <v>6394</v>
      </c>
      <c r="C1473" s="2" t="s">
        <v>10128</v>
      </c>
      <c r="D1473" s="2" t="s">
        <v>9983</v>
      </c>
      <c r="E1473" s="2" t="s">
        <v>321</v>
      </c>
      <c r="F1473" s="2" t="s">
        <v>10399</v>
      </c>
      <c r="G1473" s="2">
        <v>7</v>
      </c>
      <c r="H1473" s="2">
        <v>2013</v>
      </c>
      <c r="I1473" s="2" t="s">
        <v>10400</v>
      </c>
      <c r="J1473" s="2">
        <v>5976311000104</v>
      </c>
      <c r="K1473" s="6" t="s">
        <v>10401</v>
      </c>
      <c r="L1473" s="2" t="s">
        <v>10402</v>
      </c>
      <c r="M1473" s="2" t="s">
        <v>10402</v>
      </c>
      <c r="N1473" s="2" t="s">
        <v>64</v>
      </c>
      <c r="O1473" s="2">
        <v>1</v>
      </c>
      <c r="P1473" s="3">
        <v>2070</v>
      </c>
      <c r="Q1473" s="3">
        <v>2070</v>
      </c>
      <c r="R1473" s="2" t="s">
        <v>174</v>
      </c>
      <c r="S1473" s="2" t="s">
        <v>64</v>
      </c>
      <c r="T1473" s="2" t="s">
        <v>142</v>
      </c>
      <c r="U1473" s="2" t="s">
        <v>10403</v>
      </c>
      <c r="V1473" s="2" t="s">
        <v>360</v>
      </c>
      <c r="W1473" s="2" t="s">
        <v>6</v>
      </c>
      <c r="X1473" s="2" t="s">
        <v>6</v>
      </c>
      <c r="Y1473" s="2" t="s">
        <v>10404</v>
      </c>
      <c r="Z1473" s="2" t="s">
        <v>359</v>
      </c>
      <c r="AA1473" s="2" t="s">
        <v>14</v>
      </c>
      <c r="AD1473" s="2" t="s">
        <v>9990</v>
      </c>
      <c r="AE1473" s="2" t="s">
        <v>9991</v>
      </c>
      <c r="AF1473" s="2" t="s">
        <v>10138</v>
      </c>
    </row>
    <row r="1474" spans="1:32" ht="79.8" hidden="1">
      <c r="A1474" s="1">
        <f t="shared" si="23"/>
        <v>1473</v>
      </c>
      <c r="B1474" s="2" t="s">
        <v>6394</v>
      </c>
      <c r="C1474" s="2" t="s">
        <v>6689</v>
      </c>
      <c r="D1474" s="2" t="s">
        <v>6690</v>
      </c>
      <c r="E1474" s="2" t="s">
        <v>321</v>
      </c>
      <c r="F1474" s="2" t="s">
        <v>10405</v>
      </c>
      <c r="G1474" s="2">
        <v>8</v>
      </c>
      <c r="H1474" s="2">
        <v>2019</v>
      </c>
      <c r="I1474" s="2" t="s">
        <v>10406</v>
      </c>
      <c r="J1474" s="2">
        <v>2667631000156</v>
      </c>
      <c r="K1474" s="6" t="s">
        <v>10407</v>
      </c>
      <c r="L1474" s="2" t="s">
        <v>10408</v>
      </c>
      <c r="M1474" s="2" t="s">
        <v>10409</v>
      </c>
      <c r="N1474" s="2" t="s">
        <v>2196</v>
      </c>
      <c r="O1474" s="2">
        <v>600</v>
      </c>
      <c r="P1474" s="3">
        <v>1000</v>
      </c>
      <c r="Q1474" s="3">
        <v>600000</v>
      </c>
      <c r="R1474" s="2" t="s">
        <v>17</v>
      </c>
      <c r="S1474" s="2" t="s">
        <v>64</v>
      </c>
      <c r="T1474" s="2" t="s">
        <v>142</v>
      </c>
      <c r="U1474" s="2" t="s">
        <v>126</v>
      </c>
      <c r="V1474" s="2" t="s">
        <v>312</v>
      </c>
      <c r="W1474" s="2" t="s">
        <v>6</v>
      </c>
      <c r="X1474" s="2" t="s">
        <v>6</v>
      </c>
      <c r="Y1474" s="2" t="s">
        <v>10410</v>
      </c>
      <c r="Z1474" s="2" t="s">
        <v>333</v>
      </c>
      <c r="AA1474" s="2" t="s">
        <v>657</v>
      </c>
      <c r="AB1474" s="2" t="s">
        <v>10411</v>
      </c>
      <c r="AC1474" s="2" t="s">
        <v>10412</v>
      </c>
      <c r="AD1474" s="2" t="s">
        <v>6697</v>
      </c>
      <c r="AE1474" s="2" t="s">
        <v>6698</v>
      </c>
      <c r="AF1474" s="2" t="s">
        <v>6699</v>
      </c>
    </row>
    <row r="1475" spans="1:32" ht="66.599999999999994" hidden="1">
      <c r="A1475" s="1">
        <f t="shared" si="23"/>
        <v>1474</v>
      </c>
      <c r="B1475" s="2" t="s">
        <v>6394</v>
      </c>
      <c r="C1475" s="2" t="s">
        <v>6689</v>
      </c>
      <c r="D1475" s="2" t="s">
        <v>6690</v>
      </c>
      <c r="E1475" s="2" t="s">
        <v>321</v>
      </c>
      <c r="F1475" s="2" t="s">
        <v>10413</v>
      </c>
      <c r="G1475" s="2">
        <v>9</v>
      </c>
      <c r="H1475" s="2">
        <v>2019</v>
      </c>
      <c r="I1475" s="2" t="s">
        <v>10414</v>
      </c>
      <c r="J1475" s="2">
        <v>81102709000108</v>
      </c>
      <c r="K1475" s="6" t="s">
        <v>10415</v>
      </c>
      <c r="L1475" s="2" t="s">
        <v>10416</v>
      </c>
      <c r="M1475" s="2" t="s">
        <v>10417</v>
      </c>
      <c r="N1475" s="2" t="s">
        <v>10418</v>
      </c>
      <c r="O1475" s="2">
        <v>10</v>
      </c>
      <c r="P1475" s="3">
        <v>5000</v>
      </c>
      <c r="Q1475" s="3">
        <v>50000</v>
      </c>
      <c r="R1475" s="2" t="s">
        <v>17</v>
      </c>
      <c r="S1475" s="2" t="s">
        <v>64</v>
      </c>
      <c r="T1475" s="2" t="s">
        <v>142</v>
      </c>
      <c r="U1475" s="2" t="s">
        <v>126</v>
      </c>
      <c r="V1475" s="2" t="s">
        <v>312</v>
      </c>
      <c r="W1475" s="2" t="s">
        <v>6</v>
      </c>
      <c r="X1475" s="2" t="s">
        <v>6</v>
      </c>
      <c r="Y1475" s="2" t="s">
        <v>10419</v>
      </c>
      <c r="Z1475" s="2" t="s">
        <v>333</v>
      </c>
      <c r="AA1475" s="2" t="s">
        <v>657</v>
      </c>
      <c r="AB1475" s="2" t="s">
        <v>10420</v>
      </c>
      <c r="AC1475" s="2" t="s">
        <v>10421</v>
      </c>
      <c r="AD1475" s="2" t="s">
        <v>6697</v>
      </c>
      <c r="AE1475" s="2" t="s">
        <v>6698</v>
      </c>
      <c r="AF1475" s="2" t="s">
        <v>6699</v>
      </c>
    </row>
    <row r="1476" spans="1:32" ht="79.8" hidden="1">
      <c r="A1476" s="1">
        <f t="shared" si="23"/>
        <v>1475</v>
      </c>
      <c r="B1476" s="2" t="s">
        <v>6394</v>
      </c>
      <c r="C1476" s="2" t="s">
        <v>6689</v>
      </c>
      <c r="D1476" s="2" t="s">
        <v>6690</v>
      </c>
      <c r="E1476" s="2" t="s">
        <v>321</v>
      </c>
      <c r="F1476" s="2" t="s">
        <v>10422</v>
      </c>
      <c r="G1476" s="2">
        <v>5</v>
      </c>
      <c r="H1476" s="2">
        <v>2021</v>
      </c>
      <c r="I1476" s="2" t="s">
        <v>10423</v>
      </c>
      <c r="J1476" s="2">
        <v>10781353000120</v>
      </c>
      <c r="K1476" s="6" t="s">
        <v>211</v>
      </c>
      <c r="L1476" s="2" t="s">
        <v>10424</v>
      </c>
      <c r="M1476" s="2" t="s">
        <v>10284</v>
      </c>
      <c r="N1476" s="2" t="s">
        <v>10425</v>
      </c>
      <c r="O1476" s="2">
        <v>12</v>
      </c>
      <c r="P1476" s="3">
        <v>7433.3</v>
      </c>
      <c r="Q1476" s="3">
        <v>89559.64</v>
      </c>
      <c r="R1476" s="2" t="s">
        <v>174</v>
      </c>
      <c r="S1476" s="2" t="s">
        <v>64</v>
      </c>
      <c r="T1476" s="2" t="s">
        <v>142</v>
      </c>
      <c r="U1476" s="2" t="s">
        <v>154</v>
      </c>
      <c r="V1476" s="2" t="s">
        <v>312</v>
      </c>
      <c r="W1476" s="2" t="s">
        <v>6</v>
      </c>
      <c r="X1476" s="2" t="s">
        <v>6</v>
      </c>
      <c r="Y1476" s="2" t="s">
        <v>10426</v>
      </c>
      <c r="Z1476" s="2" t="s">
        <v>333</v>
      </c>
      <c r="AA1476" s="2" t="s">
        <v>657</v>
      </c>
      <c r="AB1476" s="2" t="s">
        <v>10427</v>
      </c>
      <c r="AC1476" s="2" t="s">
        <v>10428</v>
      </c>
      <c r="AD1476" s="2" t="s">
        <v>6697</v>
      </c>
      <c r="AE1476" s="2" t="s">
        <v>6698</v>
      </c>
      <c r="AF1476" s="2" t="s">
        <v>6699</v>
      </c>
    </row>
    <row r="1477" spans="1:32" ht="66.599999999999994" hidden="1">
      <c r="A1477" s="1">
        <f t="shared" si="23"/>
        <v>1476</v>
      </c>
      <c r="B1477" s="2" t="s">
        <v>6394</v>
      </c>
      <c r="C1477" s="2" t="s">
        <v>6689</v>
      </c>
      <c r="D1477" s="2" t="s">
        <v>6690</v>
      </c>
      <c r="E1477" s="2" t="s">
        <v>321</v>
      </c>
      <c r="F1477" s="2" t="s">
        <v>10429</v>
      </c>
      <c r="G1477" s="2">
        <v>17</v>
      </c>
      <c r="H1477" s="2">
        <v>2018</v>
      </c>
      <c r="I1477" s="2" t="s">
        <v>10430</v>
      </c>
      <c r="J1477" s="2">
        <v>61600839000155</v>
      </c>
      <c r="K1477" s="6" t="s">
        <v>10431</v>
      </c>
      <c r="L1477" s="2" t="s">
        <v>10432</v>
      </c>
      <c r="M1477" s="2" t="s">
        <v>10433</v>
      </c>
      <c r="N1477" s="2" t="s">
        <v>10418</v>
      </c>
      <c r="O1477" s="2">
        <v>12</v>
      </c>
      <c r="P1477" s="3">
        <v>336.54</v>
      </c>
      <c r="Q1477" s="3">
        <v>4038.48</v>
      </c>
      <c r="R1477" s="2" t="s">
        <v>174</v>
      </c>
      <c r="S1477" s="2" t="s">
        <v>64</v>
      </c>
      <c r="T1477" s="2" t="s">
        <v>142</v>
      </c>
      <c r="U1477" s="2" t="s">
        <v>1230</v>
      </c>
      <c r="V1477" s="2" t="s">
        <v>312</v>
      </c>
      <c r="W1477" s="2" t="s">
        <v>6</v>
      </c>
      <c r="X1477" s="2" t="s">
        <v>6</v>
      </c>
      <c r="Y1477" s="2" t="s">
        <v>10426</v>
      </c>
      <c r="Z1477" s="2" t="s">
        <v>323</v>
      </c>
      <c r="AA1477" s="2" t="s">
        <v>14</v>
      </c>
      <c r="AD1477" s="2" t="s">
        <v>6697</v>
      </c>
      <c r="AE1477" s="2" t="s">
        <v>6698</v>
      </c>
      <c r="AF1477" s="2" t="s">
        <v>6699</v>
      </c>
    </row>
    <row r="1478" spans="1:32" ht="66.599999999999994" hidden="1">
      <c r="A1478" s="1">
        <f t="shared" si="23"/>
        <v>1477</v>
      </c>
      <c r="B1478" s="2" t="s">
        <v>6394</v>
      </c>
      <c r="C1478" s="2" t="s">
        <v>6689</v>
      </c>
      <c r="D1478" s="2" t="s">
        <v>6690</v>
      </c>
      <c r="E1478" s="2" t="s">
        <v>321</v>
      </c>
      <c r="F1478" s="2" t="s">
        <v>10434</v>
      </c>
      <c r="G1478" s="2">
        <v>10</v>
      </c>
      <c r="H1478" s="2">
        <v>2018</v>
      </c>
      <c r="I1478" s="2" t="s">
        <v>10435</v>
      </c>
      <c r="J1478" s="2">
        <v>2282245000184</v>
      </c>
      <c r="K1478" s="6" t="s">
        <v>10436</v>
      </c>
      <c r="L1478" s="2" t="s">
        <v>10437</v>
      </c>
      <c r="M1478" s="2" t="s">
        <v>10438</v>
      </c>
      <c r="N1478" s="2" t="s">
        <v>9937</v>
      </c>
      <c r="O1478" s="2">
        <v>12</v>
      </c>
      <c r="P1478" s="3">
        <v>9848.2000000000007</v>
      </c>
      <c r="Q1478" s="3">
        <v>118178.4</v>
      </c>
      <c r="R1478" s="2" t="s">
        <v>174</v>
      </c>
      <c r="S1478" s="2" t="s">
        <v>64</v>
      </c>
      <c r="T1478" s="2" t="s">
        <v>256</v>
      </c>
      <c r="U1478" s="2" t="s">
        <v>18</v>
      </c>
      <c r="V1478" s="2" t="s">
        <v>312</v>
      </c>
      <c r="W1478" s="2" t="s">
        <v>6</v>
      </c>
      <c r="X1478" s="2" t="s">
        <v>6</v>
      </c>
      <c r="Y1478" s="2" t="s">
        <v>10426</v>
      </c>
      <c r="Z1478" s="2" t="s">
        <v>323</v>
      </c>
      <c r="AA1478" s="2" t="s">
        <v>14</v>
      </c>
      <c r="AD1478" s="2" t="s">
        <v>6697</v>
      </c>
      <c r="AE1478" s="2" t="s">
        <v>6698</v>
      </c>
      <c r="AF1478" s="2" t="s">
        <v>6699</v>
      </c>
    </row>
    <row r="1479" spans="1:32" ht="106.2" hidden="1">
      <c r="A1479" s="1">
        <f t="shared" si="23"/>
        <v>1478</v>
      </c>
      <c r="B1479" s="2" t="s">
        <v>6394</v>
      </c>
      <c r="C1479" s="2" t="s">
        <v>6689</v>
      </c>
      <c r="D1479" s="2" t="s">
        <v>6690</v>
      </c>
      <c r="E1479" s="2" t="s">
        <v>321</v>
      </c>
      <c r="F1479" s="2" t="s">
        <v>10439</v>
      </c>
      <c r="G1479" s="2">
        <v>3</v>
      </c>
      <c r="H1479" s="2">
        <v>2020</v>
      </c>
      <c r="I1479" s="2" t="s">
        <v>10440</v>
      </c>
      <c r="J1479" s="2">
        <v>8112812000130</v>
      </c>
      <c r="K1479" s="6" t="s">
        <v>9538</v>
      </c>
      <c r="L1479" s="2" t="s">
        <v>10441</v>
      </c>
      <c r="M1479" s="2" t="s">
        <v>10442</v>
      </c>
      <c r="N1479" s="2" t="s">
        <v>9937</v>
      </c>
      <c r="O1479" s="2">
        <v>12</v>
      </c>
      <c r="P1479" s="3">
        <v>188712.66</v>
      </c>
      <c r="Q1479" s="3">
        <v>2254552.02</v>
      </c>
      <c r="R1479" s="2" t="s">
        <v>174</v>
      </c>
      <c r="S1479" s="2" t="s">
        <v>64</v>
      </c>
      <c r="T1479" s="2" t="s">
        <v>256</v>
      </c>
      <c r="U1479" s="2" t="s">
        <v>9631</v>
      </c>
      <c r="V1479" s="2" t="s">
        <v>312</v>
      </c>
      <c r="W1479" s="2" t="s">
        <v>6</v>
      </c>
      <c r="X1479" s="2" t="s">
        <v>6</v>
      </c>
      <c r="Y1479" s="2" t="s">
        <v>10426</v>
      </c>
      <c r="Z1479" s="2" t="s">
        <v>323</v>
      </c>
      <c r="AA1479" s="2" t="s">
        <v>14</v>
      </c>
      <c r="AD1479" s="2" t="s">
        <v>6697</v>
      </c>
      <c r="AE1479" s="2" t="s">
        <v>6698</v>
      </c>
      <c r="AF1479" s="2" t="s">
        <v>6699</v>
      </c>
    </row>
    <row r="1480" spans="1:32" ht="53.4" hidden="1">
      <c r="A1480" s="1">
        <f t="shared" si="23"/>
        <v>1479</v>
      </c>
      <c r="B1480" s="2" t="s">
        <v>6394</v>
      </c>
      <c r="C1480" s="2" t="s">
        <v>10128</v>
      </c>
      <c r="D1480" s="2" t="s">
        <v>9983</v>
      </c>
      <c r="E1480" s="2" t="s">
        <v>321</v>
      </c>
      <c r="F1480" s="2" t="s">
        <v>10443</v>
      </c>
      <c r="G1480" s="2">
        <v>6</v>
      </c>
      <c r="H1480" s="2">
        <v>2016</v>
      </c>
      <c r="I1480" s="2" t="s">
        <v>10444</v>
      </c>
      <c r="J1480" s="2">
        <v>3369991000253</v>
      </c>
      <c r="K1480" s="6" t="s">
        <v>10445</v>
      </c>
      <c r="L1480" s="2" t="s">
        <v>10446</v>
      </c>
      <c r="M1480" s="2" t="s">
        <v>10446</v>
      </c>
      <c r="N1480" s="2" t="s">
        <v>64</v>
      </c>
      <c r="O1480" s="2">
        <v>1</v>
      </c>
      <c r="P1480" s="3">
        <v>133432.69</v>
      </c>
      <c r="Q1480" s="3">
        <v>133432.69</v>
      </c>
      <c r="R1480" s="2" t="s">
        <v>174</v>
      </c>
      <c r="S1480" s="2" t="s">
        <v>64</v>
      </c>
      <c r="T1480" s="2" t="s">
        <v>256</v>
      </c>
      <c r="U1480" s="2" t="s">
        <v>10447</v>
      </c>
      <c r="V1480" s="2" t="s">
        <v>312</v>
      </c>
      <c r="W1480" s="2" t="s">
        <v>6</v>
      </c>
      <c r="X1480" s="2" t="s">
        <v>6</v>
      </c>
      <c r="Y1480" s="2" t="s">
        <v>10221</v>
      </c>
      <c r="Z1480" s="2" t="s">
        <v>323</v>
      </c>
      <c r="AA1480" s="2" t="s">
        <v>14</v>
      </c>
      <c r="AD1480" s="2" t="s">
        <v>9990</v>
      </c>
      <c r="AE1480" s="2" t="s">
        <v>9991</v>
      </c>
      <c r="AF1480" s="2" t="s">
        <v>10138</v>
      </c>
    </row>
    <row r="1481" spans="1:32" ht="106.2" hidden="1">
      <c r="A1481" s="1">
        <f t="shared" si="23"/>
        <v>1480</v>
      </c>
      <c r="B1481" s="2" t="s">
        <v>6394</v>
      </c>
      <c r="C1481" s="2" t="s">
        <v>10128</v>
      </c>
      <c r="D1481" s="2" t="s">
        <v>9983</v>
      </c>
      <c r="E1481" s="2" t="s">
        <v>321</v>
      </c>
      <c r="F1481" s="2" t="s">
        <v>10448</v>
      </c>
      <c r="G1481" s="2">
        <v>5</v>
      </c>
      <c r="H1481" s="2">
        <v>2020</v>
      </c>
      <c r="I1481" s="2" t="s">
        <v>10449</v>
      </c>
      <c r="J1481" s="2">
        <v>9193807000162</v>
      </c>
      <c r="K1481" s="6" t="s">
        <v>10450</v>
      </c>
      <c r="L1481" s="2" t="s">
        <v>10451</v>
      </c>
      <c r="M1481" s="2" t="s">
        <v>10452</v>
      </c>
      <c r="N1481" s="2" t="s">
        <v>64</v>
      </c>
      <c r="O1481" s="2">
        <v>1</v>
      </c>
      <c r="P1481" s="3">
        <v>656898.96</v>
      </c>
      <c r="Q1481" s="3">
        <v>656898.96</v>
      </c>
      <c r="R1481" s="2" t="s">
        <v>174</v>
      </c>
      <c r="S1481" s="2" t="s">
        <v>64</v>
      </c>
      <c r="T1481" s="2" t="s">
        <v>256</v>
      </c>
      <c r="U1481" s="2" t="s">
        <v>1411</v>
      </c>
      <c r="V1481" s="2" t="s">
        <v>312</v>
      </c>
      <c r="W1481" s="2" t="s">
        <v>6</v>
      </c>
      <c r="X1481" s="2" t="s">
        <v>6</v>
      </c>
      <c r="Y1481" s="2" t="s">
        <v>10453</v>
      </c>
      <c r="Z1481" s="2" t="s">
        <v>323</v>
      </c>
      <c r="AA1481" s="2" t="s">
        <v>14</v>
      </c>
      <c r="AD1481" s="2" t="s">
        <v>9990</v>
      </c>
      <c r="AE1481" s="2" t="s">
        <v>9991</v>
      </c>
      <c r="AF1481" s="2" t="s">
        <v>10138</v>
      </c>
    </row>
    <row r="1482" spans="1:32" ht="66.599999999999994" hidden="1">
      <c r="A1482" s="1">
        <f t="shared" si="23"/>
        <v>1481</v>
      </c>
      <c r="B1482" s="2" t="s">
        <v>6394</v>
      </c>
      <c r="C1482" s="2" t="s">
        <v>10128</v>
      </c>
      <c r="D1482" s="2" t="s">
        <v>9983</v>
      </c>
      <c r="E1482" s="2" t="s">
        <v>321</v>
      </c>
      <c r="F1482" s="2" t="s">
        <v>10454</v>
      </c>
      <c r="G1482" s="2">
        <v>11</v>
      </c>
      <c r="H1482" s="2">
        <v>2020</v>
      </c>
      <c r="I1482" s="2" t="s">
        <v>4992</v>
      </c>
      <c r="J1482" s="2">
        <v>78126950001126</v>
      </c>
      <c r="K1482" s="6" t="s">
        <v>10455</v>
      </c>
      <c r="L1482" s="2" t="s">
        <v>10456</v>
      </c>
      <c r="M1482" s="2" t="s">
        <v>10457</v>
      </c>
      <c r="N1482" s="2" t="s">
        <v>10150</v>
      </c>
      <c r="O1482" s="2">
        <v>1</v>
      </c>
      <c r="P1482" s="3">
        <v>31170</v>
      </c>
      <c r="Q1482" s="3">
        <v>31170</v>
      </c>
      <c r="R1482" s="2" t="s">
        <v>174</v>
      </c>
      <c r="S1482" s="2" t="s">
        <v>39</v>
      </c>
      <c r="T1482" s="2" t="s">
        <v>45</v>
      </c>
      <c r="U1482" s="2" t="s">
        <v>10458</v>
      </c>
      <c r="V1482" s="2" t="s">
        <v>469</v>
      </c>
      <c r="W1482" s="2" t="s">
        <v>6</v>
      </c>
      <c r="X1482" s="2" t="s">
        <v>6</v>
      </c>
      <c r="Y1482" s="2" t="s">
        <v>10459</v>
      </c>
      <c r="Z1482" s="2" t="s">
        <v>323</v>
      </c>
      <c r="AA1482" s="2" t="s">
        <v>657</v>
      </c>
      <c r="AB1482" s="2">
        <v>200386</v>
      </c>
      <c r="AC1482" s="2" t="s">
        <v>10460</v>
      </c>
      <c r="AD1482" s="2" t="s">
        <v>9990</v>
      </c>
      <c r="AE1482" s="2" t="s">
        <v>9991</v>
      </c>
      <c r="AF1482" s="2" t="s">
        <v>10138</v>
      </c>
    </row>
    <row r="1483" spans="1:32" ht="66.599999999999994" hidden="1">
      <c r="A1483" s="1">
        <f t="shared" si="23"/>
        <v>1482</v>
      </c>
      <c r="B1483" s="2" t="s">
        <v>6394</v>
      </c>
      <c r="C1483" s="2" t="s">
        <v>10128</v>
      </c>
      <c r="D1483" s="2" t="s">
        <v>9983</v>
      </c>
      <c r="E1483" s="2" t="s">
        <v>321</v>
      </c>
      <c r="F1483" s="2" t="s">
        <v>10461</v>
      </c>
      <c r="G1483" s="2">
        <v>1</v>
      </c>
      <c r="H1483" s="2">
        <v>2016</v>
      </c>
      <c r="I1483" s="2" t="s">
        <v>6262</v>
      </c>
      <c r="J1483" s="2">
        <v>9168704000142</v>
      </c>
      <c r="K1483" s="6" t="s">
        <v>10462</v>
      </c>
      <c r="L1483" s="2" t="s">
        <v>10463</v>
      </c>
      <c r="M1483" s="2" t="s">
        <v>10463</v>
      </c>
      <c r="N1483" s="2" t="s">
        <v>64</v>
      </c>
      <c r="O1483" s="2">
        <v>1</v>
      </c>
      <c r="P1483" s="3">
        <v>6201.54</v>
      </c>
      <c r="Q1483" s="3">
        <v>6201.54</v>
      </c>
      <c r="R1483" s="2" t="s">
        <v>174</v>
      </c>
      <c r="S1483" s="2" t="s">
        <v>64</v>
      </c>
      <c r="T1483" s="2" t="s">
        <v>142</v>
      </c>
      <c r="U1483" s="2" t="s">
        <v>10464</v>
      </c>
      <c r="V1483" s="2" t="s">
        <v>312</v>
      </c>
      <c r="W1483" s="2" t="s">
        <v>6</v>
      </c>
      <c r="X1483" s="2" t="s">
        <v>6</v>
      </c>
      <c r="Y1483" s="2" t="s">
        <v>10465</v>
      </c>
      <c r="Z1483" s="2" t="s">
        <v>359</v>
      </c>
      <c r="AA1483" s="2" t="s">
        <v>14</v>
      </c>
      <c r="AD1483" s="2" t="s">
        <v>9990</v>
      </c>
      <c r="AE1483" s="2" t="s">
        <v>9991</v>
      </c>
      <c r="AF1483" s="2" t="s">
        <v>10138</v>
      </c>
    </row>
    <row r="1484" spans="1:32" ht="53.4" hidden="1">
      <c r="A1484" s="1">
        <f t="shared" si="23"/>
        <v>1483</v>
      </c>
      <c r="B1484" s="2" t="s">
        <v>6394</v>
      </c>
      <c r="C1484" s="2" t="s">
        <v>10128</v>
      </c>
      <c r="D1484" s="2" t="s">
        <v>9983</v>
      </c>
      <c r="E1484" s="2" t="s">
        <v>321</v>
      </c>
      <c r="F1484" s="2" t="s">
        <v>10466</v>
      </c>
      <c r="G1484" s="2">
        <v>3</v>
      </c>
      <c r="H1484" s="2">
        <v>2017</v>
      </c>
      <c r="I1484" s="2" t="s">
        <v>10467</v>
      </c>
      <c r="J1484" s="2">
        <v>9500531000118</v>
      </c>
      <c r="K1484" s="6" t="s">
        <v>9772</v>
      </c>
      <c r="L1484" s="2" t="s">
        <v>10468</v>
      </c>
      <c r="M1484" s="2" t="s">
        <v>10468</v>
      </c>
      <c r="N1484" s="2" t="s">
        <v>64</v>
      </c>
      <c r="O1484" s="2">
        <v>1</v>
      </c>
      <c r="P1484" s="3">
        <v>929760.48</v>
      </c>
      <c r="Q1484" s="3">
        <v>929760.48</v>
      </c>
      <c r="R1484" s="2" t="s">
        <v>174</v>
      </c>
      <c r="S1484" s="2" t="s">
        <v>64</v>
      </c>
      <c r="T1484" s="2" t="s">
        <v>256</v>
      </c>
      <c r="U1484" s="2" t="s">
        <v>10469</v>
      </c>
      <c r="V1484" s="2" t="s">
        <v>312</v>
      </c>
      <c r="W1484" s="2" t="s">
        <v>6</v>
      </c>
      <c r="X1484" s="2" t="s">
        <v>6</v>
      </c>
      <c r="Y1484" s="2" t="s">
        <v>10470</v>
      </c>
      <c r="Z1484" s="2" t="s">
        <v>323</v>
      </c>
      <c r="AA1484" s="2" t="s">
        <v>14</v>
      </c>
      <c r="AD1484" s="2" t="s">
        <v>9990</v>
      </c>
      <c r="AE1484" s="2" t="s">
        <v>10471</v>
      </c>
      <c r="AF1484" s="2" t="s">
        <v>10138</v>
      </c>
    </row>
    <row r="1485" spans="1:32" ht="53.4" hidden="1">
      <c r="A1485" s="1">
        <f t="shared" si="23"/>
        <v>1484</v>
      </c>
      <c r="B1485" s="2" t="s">
        <v>6394</v>
      </c>
      <c r="C1485" s="2" t="s">
        <v>10128</v>
      </c>
      <c r="D1485" s="2" t="s">
        <v>9983</v>
      </c>
      <c r="E1485" s="2" t="s">
        <v>321</v>
      </c>
      <c r="F1485" s="2" t="s">
        <v>10472</v>
      </c>
      <c r="G1485" s="2">
        <v>6</v>
      </c>
      <c r="H1485" s="2">
        <v>2019</v>
      </c>
      <c r="I1485" s="2" t="s">
        <v>10473</v>
      </c>
      <c r="J1485" s="2">
        <v>31734960000109</v>
      </c>
      <c r="K1485" s="6" t="s">
        <v>10474</v>
      </c>
      <c r="L1485" s="2" t="s">
        <v>10475</v>
      </c>
      <c r="M1485" s="2" t="s">
        <v>10475</v>
      </c>
      <c r="N1485" s="2" t="s">
        <v>10150</v>
      </c>
      <c r="O1485" s="2">
        <v>1</v>
      </c>
      <c r="P1485" s="3">
        <v>1</v>
      </c>
      <c r="Q1485" s="3">
        <v>12229.2</v>
      </c>
      <c r="R1485" s="2" t="s">
        <v>174</v>
      </c>
      <c r="S1485" s="2" t="s">
        <v>64</v>
      </c>
      <c r="T1485" s="2" t="s">
        <v>142</v>
      </c>
      <c r="U1485" s="2" t="s">
        <v>10476</v>
      </c>
      <c r="V1485" s="2" t="s">
        <v>312</v>
      </c>
      <c r="W1485" s="2" t="s">
        <v>6</v>
      </c>
      <c r="X1485" s="2" t="s">
        <v>6</v>
      </c>
      <c r="Y1485" s="2" t="s">
        <v>10470</v>
      </c>
      <c r="Z1485" s="2" t="s">
        <v>323</v>
      </c>
      <c r="AA1485" s="2" t="s">
        <v>14</v>
      </c>
      <c r="AD1485" s="2" t="s">
        <v>9990</v>
      </c>
      <c r="AE1485" s="2" t="s">
        <v>9991</v>
      </c>
      <c r="AF1485" s="2" t="s">
        <v>10138</v>
      </c>
    </row>
    <row r="1486" spans="1:32" ht="53.4" hidden="1">
      <c r="A1486" s="1">
        <f t="shared" si="23"/>
        <v>1485</v>
      </c>
      <c r="B1486" s="2" t="s">
        <v>6394</v>
      </c>
      <c r="C1486" s="2" t="s">
        <v>6781</v>
      </c>
      <c r="D1486" s="2" t="s">
        <v>6782</v>
      </c>
      <c r="E1486" s="2" t="s">
        <v>321</v>
      </c>
      <c r="F1486" s="2" t="s">
        <v>10477</v>
      </c>
      <c r="G1486" s="2">
        <v>12018</v>
      </c>
      <c r="H1486" s="2">
        <v>2018</v>
      </c>
      <c r="I1486" s="2" t="s">
        <v>10478</v>
      </c>
      <c r="J1486" s="2">
        <v>1017250000105</v>
      </c>
      <c r="K1486" s="6" t="s">
        <v>720</v>
      </c>
      <c r="L1486" s="2" t="s">
        <v>10479</v>
      </c>
      <c r="M1486" s="2" t="s">
        <v>10479</v>
      </c>
      <c r="N1486" s="2" t="s">
        <v>10480</v>
      </c>
      <c r="O1486" s="2">
        <v>12</v>
      </c>
      <c r="P1486" s="3">
        <v>356986.92</v>
      </c>
      <c r="Q1486" s="3">
        <v>428243.04</v>
      </c>
      <c r="R1486" s="2" t="s">
        <v>174</v>
      </c>
      <c r="S1486" s="2" t="s">
        <v>64</v>
      </c>
      <c r="T1486" s="2" t="s">
        <v>142</v>
      </c>
      <c r="U1486" s="2" t="s">
        <v>2262</v>
      </c>
      <c r="V1486" s="2" t="s">
        <v>312</v>
      </c>
      <c r="W1486" s="2" t="s">
        <v>6</v>
      </c>
      <c r="X1486" s="2" t="s">
        <v>6</v>
      </c>
      <c r="Y1486" s="2" t="s">
        <v>10481</v>
      </c>
      <c r="Z1486" s="2" t="s">
        <v>323</v>
      </c>
      <c r="AA1486" s="2" t="s">
        <v>14</v>
      </c>
      <c r="AD1486" s="2" t="s">
        <v>10482</v>
      </c>
      <c r="AE1486" s="2" t="s">
        <v>6787</v>
      </c>
      <c r="AF1486" s="2" t="s">
        <v>6788</v>
      </c>
    </row>
    <row r="1487" spans="1:32" ht="53.4" hidden="1">
      <c r="A1487" s="1">
        <f t="shared" si="23"/>
        <v>1486</v>
      </c>
      <c r="B1487" s="2" t="s">
        <v>6394</v>
      </c>
      <c r="C1487" s="2" t="s">
        <v>10128</v>
      </c>
      <c r="D1487" s="2" t="s">
        <v>9983</v>
      </c>
      <c r="E1487" s="2" t="s">
        <v>321</v>
      </c>
      <c r="F1487" s="2" t="s">
        <v>10483</v>
      </c>
      <c r="G1487" s="2">
        <v>6</v>
      </c>
      <c r="H1487" s="2">
        <v>2017</v>
      </c>
      <c r="I1487" s="2" t="s">
        <v>1428</v>
      </c>
      <c r="J1487" s="2">
        <v>1017250000105</v>
      </c>
      <c r="K1487" s="6" t="s">
        <v>10484</v>
      </c>
      <c r="L1487" s="2" t="s">
        <v>10485</v>
      </c>
      <c r="M1487" s="2" t="s">
        <v>10485</v>
      </c>
      <c r="N1487" s="2" t="s">
        <v>64</v>
      </c>
      <c r="O1487" s="2">
        <v>1</v>
      </c>
      <c r="P1487" s="3">
        <v>37498.400000000001</v>
      </c>
      <c r="Q1487" s="3">
        <v>37498.400000000001</v>
      </c>
      <c r="R1487" s="2" t="s">
        <v>174</v>
      </c>
      <c r="S1487" s="2" t="s">
        <v>64</v>
      </c>
      <c r="T1487" s="2" t="s">
        <v>142</v>
      </c>
      <c r="U1487" s="2" t="s">
        <v>10486</v>
      </c>
      <c r="V1487" s="2" t="s">
        <v>312</v>
      </c>
      <c r="W1487" s="2" t="s">
        <v>6</v>
      </c>
      <c r="X1487" s="2" t="s">
        <v>6</v>
      </c>
      <c r="Y1487" s="2" t="s">
        <v>10487</v>
      </c>
      <c r="Z1487" s="2" t="s">
        <v>323</v>
      </c>
      <c r="AA1487" s="2" t="s">
        <v>14</v>
      </c>
      <c r="AD1487" s="2" t="s">
        <v>9990</v>
      </c>
      <c r="AE1487" s="2" t="s">
        <v>9991</v>
      </c>
      <c r="AF1487" s="2" t="s">
        <v>10138</v>
      </c>
    </row>
    <row r="1488" spans="1:32" ht="53.4" hidden="1">
      <c r="A1488" s="1">
        <f t="shared" si="23"/>
        <v>1487</v>
      </c>
      <c r="B1488" s="2" t="s">
        <v>6394</v>
      </c>
      <c r="C1488" s="2" t="s">
        <v>10128</v>
      </c>
      <c r="D1488" s="2" t="s">
        <v>9983</v>
      </c>
      <c r="E1488" s="2" t="s">
        <v>321</v>
      </c>
      <c r="F1488" s="2" t="s">
        <v>10488</v>
      </c>
      <c r="G1488" s="2">
        <v>8</v>
      </c>
      <c r="H1488" s="2">
        <v>2020</v>
      </c>
      <c r="I1488" s="2" t="s">
        <v>10489</v>
      </c>
      <c r="J1488" s="2">
        <v>59104760000191</v>
      </c>
      <c r="K1488" s="6" t="s">
        <v>10490</v>
      </c>
      <c r="L1488" s="2" t="s">
        <v>10491</v>
      </c>
      <c r="M1488" s="2" t="s">
        <v>10491</v>
      </c>
      <c r="N1488" s="2" t="s">
        <v>10150</v>
      </c>
      <c r="O1488" s="2">
        <v>1</v>
      </c>
      <c r="P1488" s="3">
        <v>301440</v>
      </c>
      <c r="Q1488" s="3">
        <v>301440</v>
      </c>
      <c r="R1488" s="2" t="s">
        <v>17</v>
      </c>
      <c r="S1488" s="2" t="s">
        <v>64</v>
      </c>
      <c r="T1488" s="2" t="s">
        <v>125</v>
      </c>
      <c r="U1488" s="2" t="s">
        <v>1366</v>
      </c>
      <c r="V1488" s="2" t="s">
        <v>469</v>
      </c>
      <c r="W1488" s="2" t="s">
        <v>6</v>
      </c>
      <c r="X1488" s="2" t="s">
        <v>6</v>
      </c>
      <c r="Y1488" s="2" t="s">
        <v>10492</v>
      </c>
      <c r="Z1488" s="2" t="s">
        <v>323</v>
      </c>
      <c r="AA1488" s="2" t="s">
        <v>463</v>
      </c>
      <c r="AB1488" s="2">
        <v>200109</v>
      </c>
      <c r="AC1488" s="2" t="s">
        <v>10493</v>
      </c>
      <c r="AD1488" s="2" t="s">
        <v>9990</v>
      </c>
      <c r="AE1488" s="2" t="s">
        <v>9991</v>
      </c>
      <c r="AF1488" s="2" t="s">
        <v>10138</v>
      </c>
    </row>
    <row r="1489" spans="1:32" ht="66.599999999999994" hidden="1">
      <c r="A1489" s="1">
        <f t="shared" si="23"/>
        <v>1488</v>
      </c>
      <c r="B1489" s="2" t="s">
        <v>6394</v>
      </c>
      <c r="C1489" s="2" t="s">
        <v>6781</v>
      </c>
      <c r="D1489" s="2" t="s">
        <v>6782</v>
      </c>
      <c r="E1489" s="2" t="s">
        <v>321</v>
      </c>
      <c r="F1489" s="2" t="s">
        <v>10494</v>
      </c>
      <c r="G1489" s="2">
        <v>17</v>
      </c>
      <c r="H1489" s="2">
        <v>2016</v>
      </c>
      <c r="I1489" s="2" t="s">
        <v>10495</v>
      </c>
      <c r="J1489" s="2">
        <v>74634767000109</v>
      </c>
      <c r="K1489" s="6" t="s">
        <v>10496</v>
      </c>
      <c r="L1489" s="2" t="s">
        <v>10497</v>
      </c>
      <c r="M1489" s="2" t="s">
        <v>10498</v>
      </c>
      <c r="N1489" s="2" t="s">
        <v>10480</v>
      </c>
      <c r="O1489" s="2">
        <v>12</v>
      </c>
      <c r="P1489" s="3">
        <v>4841.3</v>
      </c>
      <c r="Q1489" s="3">
        <v>58095.6</v>
      </c>
      <c r="R1489" s="2" t="s">
        <v>174</v>
      </c>
      <c r="S1489" s="2" t="s">
        <v>64</v>
      </c>
      <c r="T1489" s="2" t="s">
        <v>142</v>
      </c>
      <c r="U1489" s="2" t="s">
        <v>10499</v>
      </c>
      <c r="V1489" s="2" t="s">
        <v>312</v>
      </c>
      <c r="W1489" s="2" t="s">
        <v>6</v>
      </c>
      <c r="X1489" s="2" t="s">
        <v>6</v>
      </c>
      <c r="Y1489" s="2" t="s">
        <v>10481</v>
      </c>
      <c r="Z1489" s="2" t="s">
        <v>333</v>
      </c>
      <c r="AA1489" s="2" t="s">
        <v>657</v>
      </c>
      <c r="AB1489" s="2" t="s">
        <v>10500</v>
      </c>
      <c r="AC1489" s="2" t="s">
        <v>10501</v>
      </c>
      <c r="AD1489" s="2" t="s">
        <v>6786</v>
      </c>
      <c r="AE1489" s="2" t="s">
        <v>6787</v>
      </c>
      <c r="AF1489" s="2" t="s">
        <v>6788</v>
      </c>
    </row>
    <row r="1490" spans="1:32" ht="53.4" hidden="1">
      <c r="A1490" s="1">
        <f t="shared" si="23"/>
        <v>1489</v>
      </c>
      <c r="B1490" s="2" t="s">
        <v>6394</v>
      </c>
      <c r="C1490" s="2" t="s">
        <v>6781</v>
      </c>
      <c r="D1490" s="2" t="s">
        <v>6782</v>
      </c>
      <c r="E1490" s="2" t="s">
        <v>321</v>
      </c>
      <c r="F1490" s="2" t="s">
        <v>10502</v>
      </c>
      <c r="G1490" s="2">
        <v>10</v>
      </c>
      <c r="H1490" s="2">
        <v>2018</v>
      </c>
      <c r="I1490" s="2" t="s">
        <v>10503</v>
      </c>
      <c r="J1490" s="2">
        <v>9028981000150</v>
      </c>
      <c r="K1490" s="6" t="s">
        <v>10504</v>
      </c>
      <c r="L1490" s="2" t="s">
        <v>10505</v>
      </c>
      <c r="M1490" s="2" t="s">
        <v>10505</v>
      </c>
      <c r="N1490" s="2" t="s">
        <v>10480</v>
      </c>
      <c r="O1490" s="2">
        <v>12</v>
      </c>
      <c r="P1490" s="3">
        <v>5176.4799999999996</v>
      </c>
      <c r="Q1490" s="3">
        <v>62117.760000000002</v>
      </c>
      <c r="R1490" s="2" t="s">
        <v>174</v>
      </c>
      <c r="S1490" s="2" t="s">
        <v>64</v>
      </c>
      <c r="T1490" s="2" t="s">
        <v>256</v>
      </c>
      <c r="U1490" s="2" t="s">
        <v>10506</v>
      </c>
      <c r="V1490" s="2" t="s">
        <v>312</v>
      </c>
      <c r="W1490" s="2" t="s">
        <v>6</v>
      </c>
      <c r="X1490" s="2" t="s">
        <v>6</v>
      </c>
      <c r="Y1490" s="2" t="s">
        <v>10481</v>
      </c>
      <c r="Z1490" s="2" t="s">
        <v>323</v>
      </c>
      <c r="AA1490" s="2" t="s">
        <v>14</v>
      </c>
      <c r="AD1490" s="2" t="s">
        <v>6786</v>
      </c>
      <c r="AE1490" s="2" t="s">
        <v>6787</v>
      </c>
      <c r="AF1490" s="2" t="s">
        <v>6788</v>
      </c>
    </row>
    <row r="1491" spans="1:32" ht="53.4" hidden="1">
      <c r="A1491" s="1">
        <f t="shared" ref="A1491:A1554" si="24">A1490+1</f>
        <v>1490</v>
      </c>
      <c r="B1491" s="2" t="s">
        <v>6394</v>
      </c>
      <c r="C1491" s="2" t="s">
        <v>6781</v>
      </c>
      <c r="D1491" s="2" t="s">
        <v>6782</v>
      </c>
      <c r="E1491" s="2" t="s">
        <v>321</v>
      </c>
      <c r="F1491" s="2" t="s">
        <v>10502</v>
      </c>
      <c r="G1491" s="2">
        <v>10</v>
      </c>
      <c r="H1491" s="2">
        <v>2018</v>
      </c>
      <c r="I1491" s="2" t="s">
        <v>10503</v>
      </c>
      <c r="J1491" s="2">
        <v>9028981000150</v>
      </c>
      <c r="K1491" s="6" t="s">
        <v>10504</v>
      </c>
      <c r="L1491" s="2" t="s">
        <v>10507</v>
      </c>
      <c r="M1491" s="2" t="s">
        <v>10507</v>
      </c>
      <c r="N1491" s="2" t="s">
        <v>10418</v>
      </c>
      <c r="O1491" s="2">
        <v>12</v>
      </c>
      <c r="P1491" s="3">
        <v>6096.76</v>
      </c>
      <c r="Q1491" s="3">
        <v>73161.119999999995</v>
      </c>
      <c r="R1491" s="2" t="s">
        <v>174</v>
      </c>
      <c r="S1491" s="2" t="s">
        <v>64</v>
      </c>
      <c r="T1491" s="2" t="s">
        <v>256</v>
      </c>
      <c r="U1491" s="2" t="s">
        <v>10506</v>
      </c>
      <c r="V1491" s="2" t="s">
        <v>312</v>
      </c>
      <c r="W1491" s="2" t="s">
        <v>6</v>
      </c>
      <c r="X1491" s="2" t="s">
        <v>6</v>
      </c>
      <c r="Y1491" s="2" t="s">
        <v>10508</v>
      </c>
      <c r="Z1491" s="2" t="s">
        <v>323</v>
      </c>
      <c r="AA1491" s="2" t="s">
        <v>14</v>
      </c>
      <c r="AD1491" s="2" t="s">
        <v>6786</v>
      </c>
      <c r="AE1491" s="2" t="s">
        <v>6787</v>
      </c>
      <c r="AF1491" s="2" t="s">
        <v>6788</v>
      </c>
    </row>
    <row r="1492" spans="1:32" ht="53.4" hidden="1">
      <c r="A1492" s="1">
        <f t="shared" si="24"/>
        <v>1491</v>
      </c>
      <c r="B1492" s="2" t="s">
        <v>6394</v>
      </c>
      <c r="C1492" s="2" t="s">
        <v>6781</v>
      </c>
      <c r="D1492" s="2" t="s">
        <v>6782</v>
      </c>
      <c r="E1492" s="2" t="s">
        <v>321</v>
      </c>
      <c r="F1492" s="2" t="s">
        <v>10509</v>
      </c>
      <c r="G1492" s="2">
        <v>4</v>
      </c>
      <c r="H1492" s="2">
        <v>2019</v>
      </c>
      <c r="I1492" s="2" t="s">
        <v>10510</v>
      </c>
      <c r="J1492" s="2">
        <v>41497736000106</v>
      </c>
      <c r="K1492" s="6" t="s">
        <v>10511</v>
      </c>
      <c r="L1492" s="2" t="s">
        <v>10512</v>
      </c>
      <c r="M1492" s="2" t="s">
        <v>10512</v>
      </c>
      <c r="N1492" s="2" t="s">
        <v>10480</v>
      </c>
      <c r="O1492" s="2">
        <v>12</v>
      </c>
      <c r="P1492" s="3">
        <v>21474.71</v>
      </c>
      <c r="Q1492" s="3">
        <v>257696.52</v>
      </c>
      <c r="R1492" s="2" t="s">
        <v>174</v>
      </c>
      <c r="S1492" s="2" t="s">
        <v>64</v>
      </c>
      <c r="T1492" s="2" t="s">
        <v>1289</v>
      </c>
      <c r="U1492" s="2" t="s">
        <v>10513</v>
      </c>
      <c r="V1492" s="2" t="s">
        <v>312</v>
      </c>
      <c r="W1492" s="2" t="s">
        <v>6</v>
      </c>
      <c r="X1492" s="2" t="s">
        <v>6</v>
      </c>
      <c r="Y1492" s="2" t="s">
        <v>10481</v>
      </c>
      <c r="Z1492" s="2" t="s">
        <v>323</v>
      </c>
      <c r="AA1492" s="2" t="s">
        <v>14</v>
      </c>
      <c r="AD1492" s="2" t="s">
        <v>10482</v>
      </c>
      <c r="AE1492" s="2" t="s">
        <v>6787</v>
      </c>
      <c r="AF1492" s="2" t="s">
        <v>6788</v>
      </c>
    </row>
    <row r="1493" spans="1:32" ht="79.8" hidden="1">
      <c r="A1493" s="1">
        <f t="shared" si="24"/>
        <v>1492</v>
      </c>
      <c r="B1493" s="2" t="s">
        <v>6394</v>
      </c>
      <c r="C1493" s="2" t="s">
        <v>6911</v>
      </c>
      <c r="D1493" s="2" t="s">
        <v>6912</v>
      </c>
      <c r="E1493" s="2" t="s">
        <v>321</v>
      </c>
      <c r="F1493" s="2" t="s">
        <v>10514</v>
      </c>
      <c r="G1493" s="2">
        <v>26</v>
      </c>
      <c r="H1493" s="2">
        <v>2018</v>
      </c>
      <c r="I1493" s="2" t="s">
        <v>10515</v>
      </c>
      <c r="J1493" s="2">
        <v>42563692000126</v>
      </c>
      <c r="K1493" s="6" t="s">
        <v>10516</v>
      </c>
      <c r="L1493" s="2" t="s">
        <v>10517</v>
      </c>
      <c r="M1493" s="2" t="s">
        <v>10518</v>
      </c>
      <c r="N1493" s="2" t="s">
        <v>406</v>
      </c>
      <c r="O1493" s="2">
        <v>12</v>
      </c>
      <c r="P1493" s="3">
        <v>112500</v>
      </c>
      <c r="Q1493" s="3">
        <v>1350000</v>
      </c>
      <c r="R1493" s="2" t="s">
        <v>39</v>
      </c>
      <c r="S1493" s="2" t="s">
        <v>39</v>
      </c>
      <c r="T1493" s="2" t="s">
        <v>38</v>
      </c>
      <c r="U1493" s="2" t="s">
        <v>9590</v>
      </c>
      <c r="V1493" s="2" t="s">
        <v>312</v>
      </c>
      <c r="W1493" s="2" t="s">
        <v>6</v>
      </c>
      <c r="X1493" s="2" t="s">
        <v>6</v>
      </c>
      <c r="Y1493" s="2" t="s">
        <v>9798</v>
      </c>
      <c r="Z1493" s="2" t="s">
        <v>323</v>
      </c>
      <c r="AA1493" s="2" t="s">
        <v>14</v>
      </c>
      <c r="AD1493" s="2" t="s">
        <v>6917</v>
      </c>
      <c r="AE1493" s="2" t="s">
        <v>6918</v>
      </c>
      <c r="AF1493" s="2" t="s">
        <v>6919</v>
      </c>
    </row>
    <row r="1494" spans="1:32" ht="53.4" hidden="1">
      <c r="A1494" s="1">
        <f t="shared" si="24"/>
        <v>1493</v>
      </c>
      <c r="B1494" s="2" t="s">
        <v>6394</v>
      </c>
      <c r="C1494" s="2" t="s">
        <v>6911</v>
      </c>
      <c r="D1494" s="2" t="s">
        <v>6912</v>
      </c>
      <c r="E1494" s="2" t="s">
        <v>321</v>
      </c>
      <c r="F1494" s="2" t="s">
        <v>10519</v>
      </c>
      <c r="G1494" s="2">
        <v>28</v>
      </c>
      <c r="H1494" s="2">
        <v>2018</v>
      </c>
      <c r="I1494" s="2" t="s">
        <v>10520</v>
      </c>
      <c r="J1494" s="2">
        <v>2935467000159</v>
      </c>
      <c r="K1494" s="6" t="s">
        <v>10521</v>
      </c>
      <c r="L1494" s="2" t="s">
        <v>10522</v>
      </c>
      <c r="M1494" s="2" t="s">
        <v>10523</v>
      </c>
      <c r="N1494" s="2" t="s">
        <v>406</v>
      </c>
      <c r="O1494" s="2">
        <v>1</v>
      </c>
      <c r="P1494" s="3">
        <v>13967</v>
      </c>
      <c r="Q1494" s="3">
        <v>13967</v>
      </c>
      <c r="R1494" s="2" t="s">
        <v>174</v>
      </c>
      <c r="S1494" s="2" t="s">
        <v>64</v>
      </c>
      <c r="T1494" s="2" t="s">
        <v>142</v>
      </c>
      <c r="U1494" s="2" t="s">
        <v>10524</v>
      </c>
      <c r="V1494" s="2" t="s">
        <v>469</v>
      </c>
      <c r="W1494" s="2" t="s">
        <v>6</v>
      </c>
      <c r="X1494" s="2" t="s">
        <v>6</v>
      </c>
      <c r="Y1494" s="2" t="s">
        <v>9798</v>
      </c>
      <c r="Z1494" s="2" t="s">
        <v>323</v>
      </c>
      <c r="AA1494" s="2" t="s">
        <v>14</v>
      </c>
      <c r="AD1494" s="2" t="s">
        <v>6917</v>
      </c>
      <c r="AE1494" s="2" t="s">
        <v>6918</v>
      </c>
      <c r="AF1494" s="2" t="s">
        <v>6919</v>
      </c>
    </row>
    <row r="1495" spans="1:32" ht="225" hidden="1">
      <c r="A1495" s="1">
        <f t="shared" si="24"/>
        <v>1494</v>
      </c>
      <c r="B1495" s="2" t="s">
        <v>6394</v>
      </c>
      <c r="C1495" s="2" t="s">
        <v>6911</v>
      </c>
      <c r="D1495" s="2" t="s">
        <v>6912</v>
      </c>
      <c r="E1495" s="2" t="s">
        <v>321</v>
      </c>
      <c r="F1495" s="2" t="s">
        <v>10525</v>
      </c>
      <c r="G1495" s="2">
        <v>10</v>
      </c>
      <c r="H1495" s="2">
        <v>2017</v>
      </c>
      <c r="I1495" s="2" t="s">
        <v>10526</v>
      </c>
      <c r="J1495" s="2">
        <v>608456000139</v>
      </c>
      <c r="K1495" s="6" t="s">
        <v>10090</v>
      </c>
      <c r="L1495" s="2" t="s">
        <v>10527</v>
      </c>
      <c r="M1495" s="2" t="s">
        <v>10528</v>
      </c>
      <c r="N1495" s="2" t="s">
        <v>315</v>
      </c>
      <c r="O1495" s="2">
        <v>1</v>
      </c>
      <c r="P1495" s="3">
        <v>189809</v>
      </c>
      <c r="Q1495" s="3">
        <v>189809.28</v>
      </c>
      <c r="R1495" s="2" t="s">
        <v>174</v>
      </c>
      <c r="S1495" s="2" t="s">
        <v>64</v>
      </c>
      <c r="T1495" s="2" t="s">
        <v>256</v>
      </c>
      <c r="U1495" s="2" t="s">
        <v>10529</v>
      </c>
      <c r="V1495" s="2" t="s">
        <v>312</v>
      </c>
      <c r="W1495" s="2" t="s">
        <v>6</v>
      </c>
      <c r="X1495" s="2" t="s">
        <v>6</v>
      </c>
      <c r="Y1495" s="2" t="s">
        <v>9728</v>
      </c>
      <c r="Z1495" s="2" t="s">
        <v>323</v>
      </c>
      <c r="AA1495" s="2" t="s">
        <v>14</v>
      </c>
      <c r="AD1495" s="2" t="s">
        <v>6917</v>
      </c>
      <c r="AE1495" s="2" t="s">
        <v>6918</v>
      </c>
      <c r="AF1495" s="2" t="s">
        <v>6919</v>
      </c>
    </row>
    <row r="1496" spans="1:32" ht="53.4" hidden="1">
      <c r="A1496" s="1">
        <f t="shared" si="24"/>
        <v>1495</v>
      </c>
      <c r="B1496" s="2" t="s">
        <v>6394</v>
      </c>
      <c r="C1496" s="2" t="s">
        <v>6911</v>
      </c>
      <c r="D1496" s="2" t="s">
        <v>6912</v>
      </c>
      <c r="E1496" s="2" t="s">
        <v>321</v>
      </c>
      <c r="F1496" s="2" t="s">
        <v>10530</v>
      </c>
      <c r="G1496" s="2">
        <v>34</v>
      </c>
      <c r="H1496" s="2">
        <v>2016</v>
      </c>
      <c r="I1496" s="2" t="s">
        <v>10531</v>
      </c>
      <c r="J1496" s="2">
        <v>4350057000171</v>
      </c>
      <c r="K1496" s="6" t="s">
        <v>10532</v>
      </c>
      <c r="L1496" s="2" t="s">
        <v>10533</v>
      </c>
      <c r="M1496" s="2" t="s">
        <v>4309</v>
      </c>
      <c r="N1496" s="2" t="s">
        <v>406</v>
      </c>
      <c r="O1496" s="2">
        <v>1</v>
      </c>
      <c r="P1496" s="3">
        <v>18883</v>
      </c>
      <c r="Q1496" s="3">
        <v>18883.240000000002</v>
      </c>
      <c r="R1496" s="2" t="s">
        <v>174</v>
      </c>
      <c r="S1496" s="2" t="s">
        <v>64</v>
      </c>
      <c r="T1496" s="2" t="s">
        <v>256</v>
      </c>
      <c r="U1496" s="2" t="s">
        <v>10534</v>
      </c>
      <c r="V1496" s="2" t="s">
        <v>312</v>
      </c>
      <c r="W1496" s="2" t="s">
        <v>6</v>
      </c>
      <c r="X1496" s="2" t="s">
        <v>6</v>
      </c>
      <c r="Y1496" s="2" t="s">
        <v>9798</v>
      </c>
      <c r="Z1496" s="2" t="s">
        <v>323</v>
      </c>
      <c r="AA1496" s="2" t="s">
        <v>14</v>
      </c>
      <c r="AD1496" s="2" t="s">
        <v>6917</v>
      </c>
      <c r="AE1496" s="2" t="s">
        <v>6918</v>
      </c>
      <c r="AF1496" s="2" t="s">
        <v>6919</v>
      </c>
    </row>
    <row r="1497" spans="1:32" ht="53.4" hidden="1">
      <c r="A1497" s="1">
        <f t="shared" si="24"/>
        <v>1496</v>
      </c>
      <c r="B1497" s="2" t="s">
        <v>6394</v>
      </c>
      <c r="C1497" s="2" t="s">
        <v>6911</v>
      </c>
      <c r="D1497" s="2" t="s">
        <v>6912</v>
      </c>
      <c r="E1497" s="2" t="s">
        <v>321</v>
      </c>
      <c r="F1497" s="2" t="s">
        <v>10535</v>
      </c>
      <c r="G1497" s="2">
        <v>7</v>
      </c>
      <c r="H1497" s="2">
        <v>2017</v>
      </c>
      <c r="I1497" s="2" t="s">
        <v>10536</v>
      </c>
      <c r="J1497" s="2">
        <v>11406610000160</v>
      </c>
      <c r="K1497" s="6" t="s">
        <v>10537</v>
      </c>
      <c r="L1497" s="2" t="s">
        <v>10538</v>
      </c>
      <c r="M1497" s="2" t="s">
        <v>10538</v>
      </c>
      <c r="N1497" s="2" t="s">
        <v>406</v>
      </c>
      <c r="O1497" s="2">
        <v>1</v>
      </c>
      <c r="P1497" s="3">
        <v>7031205</v>
      </c>
      <c r="Q1497" s="3">
        <v>7031205.0999999996</v>
      </c>
      <c r="R1497" s="2" t="s">
        <v>174</v>
      </c>
      <c r="S1497" s="2" t="s">
        <v>64</v>
      </c>
      <c r="T1497" s="2" t="s">
        <v>256</v>
      </c>
      <c r="U1497" s="2" t="s">
        <v>10539</v>
      </c>
      <c r="V1497" s="2" t="s">
        <v>312</v>
      </c>
      <c r="W1497" s="2" t="s">
        <v>6</v>
      </c>
      <c r="X1497" s="2" t="s">
        <v>6</v>
      </c>
      <c r="Y1497" s="2" t="s">
        <v>9728</v>
      </c>
      <c r="Z1497" s="2" t="s">
        <v>323</v>
      </c>
      <c r="AA1497" s="2" t="s">
        <v>14</v>
      </c>
      <c r="AD1497" s="2" t="s">
        <v>6917</v>
      </c>
      <c r="AE1497" s="2" t="s">
        <v>6918</v>
      </c>
      <c r="AF1497" s="2" t="s">
        <v>6919</v>
      </c>
    </row>
    <row r="1498" spans="1:32" ht="53.4" hidden="1">
      <c r="A1498" s="1">
        <f t="shared" si="24"/>
        <v>1497</v>
      </c>
      <c r="B1498" s="2" t="s">
        <v>6394</v>
      </c>
      <c r="C1498" s="2" t="s">
        <v>6911</v>
      </c>
      <c r="D1498" s="2" t="s">
        <v>6912</v>
      </c>
      <c r="E1498" s="2" t="s">
        <v>321</v>
      </c>
      <c r="F1498" s="2" t="s">
        <v>10540</v>
      </c>
      <c r="G1498" s="2">
        <v>28</v>
      </c>
      <c r="H1498" s="2">
        <v>2012</v>
      </c>
      <c r="I1498" s="2" t="s">
        <v>10541</v>
      </c>
      <c r="J1498" s="2">
        <v>33311110668</v>
      </c>
      <c r="K1498" s="6" t="s">
        <v>10542</v>
      </c>
      <c r="L1498" s="2" t="s">
        <v>10543</v>
      </c>
      <c r="M1498" s="2" t="s">
        <v>10543</v>
      </c>
      <c r="N1498" s="2" t="s">
        <v>406</v>
      </c>
      <c r="O1498" s="2">
        <v>1</v>
      </c>
      <c r="P1498" s="3">
        <v>95815</v>
      </c>
      <c r="Q1498" s="3">
        <v>95815.44</v>
      </c>
      <c r="R1498" s="2" t="s">
        <v>174</v>
      </c>
      <c r="S1498" s="2" t="s">
        <v>64</v>
      </c>
      <c r="T1498" s="2" t="s">
        <v>314</v>
      </c>
      <c r="U1498" s="2" t="s">
        <v>10544</v>
      </c>
      <c r="V1498" s="2" t="s">
        <v>312</v>
      </c>
      <c r="W1498" s="2" t="s">
        <v>6</v>
      </c>
      <c r="X1498" s="2" t="s">
        <v>6</v>
      </c>
      <c r="Y1498" s="2" t="s">
        <v>9728</v>
      </c>
      <c r="Z1498" s="2" t="s">
        <v>310</v>
      </c>
      <c r="AA1498" s="2" t="s">
        <v>14</v>
      </c>
      <c r="AD1498" s="2" t="s">
        <v>6917</v>
      </c>
      <c r="AE1498" s="2" t="s">
        <v>6918</v>
      </c>
      <c r="AF1498" s="2" t="s">
        <v>6919</v>
      </c>
    </row>
    <row r="1499" spans="1:32" ht="53.4" hidden="1">
      <c r="A1499" s="1">
        <f t="shared" si="24"/>
        <v>1498</v>
      </c>
      <c r="B1499" s="2" t="s">
        <v>6394</v>
      </c>
      <c r="C1499" s="2" t="s">
        <v>6781</v>
      </c>
      <c r="D1499" s="2" t="s">
        <v>7910</v>
      </c>
      <c r="E1499" s="2" t="s">
        <v>321</v>
      </c>
      <c r="F1499" s="2" t="s">
        <v>10545</v>
      </c>
      <c r="G1499" s="2">
        <v>9</v>
      </c>
      <c r="H1499" s="2">
        <v>2016</v>
      </c>
      <c r="I1499" s="2" t="s">
        <v>10546</v>
      </c>
      <c r="J1499" s="2">
        <v>672793000184</v>
      </c>
      <c r="K1499" s="6" t="s">
        <v>1305</v>
      </c>
      <c r="L1499" s="2" t="s">
        <v>4092</v>
      </c>
      <c r="M1499" s="2" t="s">
        <v>4092</v>
      </c>
      <c r="N1499" s="2" t="s">
        <v>10480</v>
      </c>
      <c r="O1499" s="2">
        <v>12</v>
      </c>
      <c r="P1499" s="3">
        <v>63453.1</v>
      </c>
      <c r="Q1499" s="3">
        <v>761437.2</v>
      </c>
      <c r="R1499" s="2" t="s">
        <v>174</v>
      </c>
      <c r="S1499" s="2" t="s">
        <v>64</v>
      </c>
      <c r="T1499" s="2" t="s">
        <v>113</v>
      </c>
      <c r="U1499" s="2" t="s">
        <v>10547</v>
      </c>
      <c r="V1499" s="2" t="s">
        <v>312</v>
      </c>
      <c r="W1499" s="2" t="s">
        <v>6</v>
      </c>
      <c r="X1499" s="2" t="s">
        <v>6</v>
      </c>
      <c r="Y1499" s="2" t="s">
        <v>10548</v>
      </c>
      <c r="Z1499" s="2" t="s">
        <v>310</v>
      </c>
      <c r="AA1499" s="2" t="s">
        <v>14</v>
      </c>
      <c r="AD1499" s="2" t="s">
        <v>6786</v>
      </c>
      <c r="AE1499" s="2" t="s">
        <v>6787</v>
      </c>
      <c r="AF1499" s="2" t="s">
        <v>6788</v>
      </c>
    </row>
    <row r="1500" spans="1:32" ht="53.4" hidden="1">
      <c r="A1500" s="1">
        <f t="shared" si="24"/>
        <v>1499</v>
      </c>
      <c r="B1500" s="2" t="s">
        <v>6394</v>
      </c>
      <c r="C1500" s="2" t="s">
        <v>6911</v>
      </c>
      <c r="D1500" s="2" t="s">
        <v>6912</v>
      </c>
      <c r="E1500" s="2" t="s">
        <v>321</v>
      </c>
      <c r="F1500" s="2" t="s">
        <v>10549</v>
      </c>
      <c r="G1500" s="2">
        <v>7</v>
      </c>
      <c r="H1500" s="2">
        <v>2013</v>
      </c>
      <c r="I1500" s="2" t="s">
        <v>10550</v>
      </c>
      <c r="J1500" s="2">
        <v>17095559000145</v>
      </c>
      <c r="K1500" s="6" t="s">
        <v>10551</v>
      </c>
      <c r="L1500" s="2" t="s">
        <v>10552</v>
      </c>
      <c r="M1500" s="2" t="s">
        <v>10552</v>
      </c>
      <c r="N1500" s="2" t="s">
        <v>406</v>
      </c>
      <c r="O1500" s="2">
        <v>1</v>
      </c>
      <c r="P1500" s="3">
        <v>912000</v>
      </c>
      <c r="Q1500" s="3">
        <v>912000</v>
      </c>
      <c r="R1500" s="2" t="s">
        <v>174</v>
      </c>
      <c r="S1500" s="2" t="s">
        <v>64</v>
      </c>
      <c r="T1500" s="2" t="s">
        <v>314</v>
      </c>
      <c r="U1500" s="2" t="s">
        <v>10553</v>
      </c>
      <c r="V1500" s="2" t="s">
        <v>312</v>
      </c>
      <c r="W1500" s="2" t="s">
        <v>6</v>
      </c>
      <c r="X1500" s="2" t="s">
        <v>6</v>
      </c>
      <c r="Y1500" s="2" t="s">
        <v>9798</v>
      </c>
      <c r="Z1500" s="2" t="s">
        <v>310</v>
      </c>
      <c r="AA1500" s="2" t="s">
        <v>14</v>
      </c>
      <c r="AD1500" s="2" t="s">
        <v>6917</v>
      </c>
      <c r="AE1500" s="2" t="s">
        <v>6918</v>
      </c>
      <c r="AF1500" s="2" t="s">
        <v>6919</v>
      </c>
    </row>
    <row r="1501" spans="1:32" ht="145.80000000000001" hidden="1">
      <c r="A1501" s="1">
        <f t="shared" si="24"/>
        <v>1500</v>
      </c>
      <c r="B1501" s="2" t="s">
        <v>6394</v>
      </c>
      <c r="C1501" s="2" t="s">
        <v>6911</v>
      </c>
      <c r="D1501" s="2" t="s">
        <v>6912</v>
      </c>
      <c r="E1501" s="2" t="s">
        <v>321</v>
      </c>
      <c r="F1501" s="2" t="s">
        <v>10554</v>
      </c>
      <c r="G1501" s="2">
        <v>11</v>
      </c>
      <c r="H1501" s="2">
        <v>2017</v>
      </c>
      <c r="I1501" s="2" t="s">
        <v>10555</v>
      </c>
      <c r="J1501" s="2">
        <v>11320576000152</v>
      </c>
      <c r="K1501" s="6" t="s">
        <v>10556</v>
      </c>
      <c r="L1501" s="2" t="s">
        <v>10557</v>
      </c>
      <c r="M1501" s="2" t="s">
        <v>10558</v>
      </c>
      <c r="N1501" s="2">
        <v>1</v>
      </c>
      <c r="O1501" s="2">
        <v>12</v>
      </c>
      <c r="P1501" s="3">
        <v>3700</v>
      </c>
      <c r="Q1501" s="3">
        <v>44400</v>
      </c>
      <c r="R1501" s="2" t="s">
        <v>174</v>
      </c>
      <c r="S1501" s="2" t="s">
        <v>64</v>
      </c>
      <c r="T1501" s="2" t="s">
        <v>256</v>
      </c>
      <c r="U1501" s="2" t="s">
        <v>10559</v>
      </c>
      <c r="V1501" s="2" t="s">
        <v>312</v>
      </c>
      <c r="W1501" s="2" t="s">
        <v>6</v>
      </c>
      <c r="X1501" s="2" t="s">
        <v>6</v>
      </c>
      <c r="Y1501" s="2" t="s">
        <v>9798</v>
      </c>
      <c r="Z1501" s="2" t="s">
        <v>323</v>
      </c>
      <c r="AA1501" s="2" t="s">
        <v>14</v>
      </c>
      <c r="AD1501" s="2" t="s">
        <v>6917</v>
      </c>
      <c r="AE1501" s="2" t="s">
        <v>6918</v>
      </c>
      <c r="AF1501" s="2" t="s">
        <v>6919</v>
      </c>
    </row>
    <row r="1502" spans="1:32" ht="53.4" hidden="1">
      <c r="A1502" s="1">
        <f t="shared" si="24"/>
        <v>1501</v>
      </c>
      <c r="B1502" s="2" t="s">
        <v>6394</v>
      </c>
      <c r="C1502" s="2" t="s">
        <v>6781</v>
      </c>
      <c r="D1502" s="2" t="s">
        <v>6782</v>
      </c>
      <c r="E1502" s="2" t="s">
        <v>321</v>
      </c>
      <c r="F1502" s="2" t="s">
        <v>10560</v>
      </c>
      <c r="G1502" s="2">
        <v>18</v>
      </c>
      <c r="H1502" s="2">
        <v>2008</v>
      </c>
      <c r="I1502" s="2" t="s">
        <v>10561</v>
      </c>
      <c r="J1502" s="2">
        <v>15465046000153</v>
      </c>
      <c r="K1502" s="6" t="s">
        <v>10562</v>
      </c>
      <c r="L1502" s="2" t="s">
        <v>10563</v>
      </c>
      <c r="M1502" s="2" t="s">
        <v>10563</v>
      </c>
      <c r="N1502" s="2" t="s">
        <v>10480</v>
      </c>
      <c r="O1502" s="2">
        <v>12</v>
      </c>
      <c r="P1502" s="3">
        <v>164875.75</v>
      </c>
      <c r="Q1502" s="3">
        <v>1978509</v>
      </c>
      <c r="R1502" s="2" t="s">
        <v>174</v>
      </c>
      <c r="S1502" s="2" t="s">
        <v>64</v>
      </c>
      <c r="T1502" s="2" t="s">
        <v>314</v>
      </c>
      <c r="U1502" s="2" t="s">
        <v>10564</v>
      </c>
      <c r="V1502" s="2" t="s">
        <v>312</v>
      </c>
      <c r="W1502" s="2" t="s">
        <v>6</v>
      </c>
      <c r="X1502" s="2" t="s">
        <v>6</v>
      </c>
      <c r="Y1502" s="2" t="s">
        <v>10565</v>
      </c>
      <c r="Z1502" s="2" t="s">
        <v>310</v>
      </c>
      <c r="AA1502" s="2" t="s">
        <v>14</v>
      </c>
      <c r="AD1502" s="2" t="s">
        <v>6786</v>
      </c>
      <c r="AE1502" s="2" t="s">
        <v>6787</v>
      </c>
      <c r="AF1502" s="2" t="s">
        <v>6788</v>
      </c>
    </row>
    <row r="1503" spans="1:32" ht="53.4" hidden="1">
      <c r="A1503" s="1">
        <f t="shared" si="24"/>
        <v>1502</v>
      </c>
      <c r="B1503" s="2" t="s">
        <v>6394</v>
      </c>
      <c r="C1503" s="2" t="s">
        <v>6911</v>
      </c>
      <c r="D1503" s="2" t="s">
        <v>6912</v>
      </c>
      <c r="E1503" s="2" t="s">
        <v>321</v>
      </c>
      <c r="F1503" s="2" t="s">
        <v>10566</v>
      </c>
      <c r="G1503" s="2">
        <v>11</v>
      </c>
      <c r="H1503" s="2">
        <v>2019</v>
      </c>
      <c r="I1503" s="2" t="s">
        <v>10567</v>
      </c>
      <c r="J1503" s="2">
        <v>25032042000135</v>
      </c>
      <c r="K1503" s="6" t="s">
        <v>10568</v>
      </c>
      <c r="L1503" s="2" t="s">
        <v>10569</v>
      </c>
      <c r="M1503" s="2" t="s">
        <v>2909</v>
      </c>
      <c r="N1503" s="2" t="s">
        <v>315</v>
      </c>
      <c r="O1503" s="2">
        <v>1</v>
      </c>
      <c r="P1503" s="3">
        <v>53406</v>
      </c>
      <c r="Q1503" s="3">
        <v>53406.49</v>
      </c>
      <c r="R1503" s="2" t="s">
        <v>174</v>
      </c>
      <c r="S1503" s="2" t="s">
        <v>64</v>
      </c>
      <c r="T1503" s="2" t="s">
        <v>142</v>
      </c>
      <c r="U1503" s="2" t="s">
        <v>10570</v>
      </c>
      <c r="V1503" s="2" t="s">
        <v>312</v>
      </c>
      <c r="W1503" s="2" t="s">
        <v>6</v>
      </c>
      <c r="X1503" s="2" t="s">
        <v>6</v>
      </c>
      <c r="Y1503" s="2" t="s">
        <v>9798</v>
      </c>
      <c r="Z1503" s="2" t="s">
        <v>323</v>
      </c>
      <c r="AA1503" s="2" t="s">
        <v>14</v>
      </c>
      <c r="AD1503" s="2" t="s">
        <v>6917</v>
      </c>
      <c r="AE1503" s="2" t="s">
        <v>6918</v>
      </c>
      <c r="AF1503" s="2" t="s">
        <v>6919</v>
      </c>
    </row>
    <row r="1504" spans="1:32" ht="53.4" hidden="1">
      <c r="A1504" s="1">
        <f t="shared" si="24"/>
        <v>1503</v>
      </c>
      <c r="B1504" s="2" t="s">
        <v>6394</v>
      </c>
      <c r="C1504" s="2" t="s">
        <v>6911</v>
      </c>
      <c r="D1504" s="2" t="s">
        <v>6912</v>
      </c>
      <c r="E1504" s="2" t="s">
        <v>321</v>
      </c>
      <c r="F1504" s="2" t="s">
        <v>10571</v>
      </c>
      <c r="G1504" s="2">
        <v>24</v>
      </c>
      <c r="H1504" s="2">
        <v>2019</v>
      </c>
      <c r="I1504" s="2" t="s">
        <v>10572</v>
      </c>
      <c r="J1504" s="2">
        <v>10380412000158</v>
      </c>
      <c r="K1504" s="6" t="s">
        <v>10542</v>
      </c>
      <c r="L1504" s="2" t="s">
        <v>10573</v>
      </c>
      <c r="M1504" s="2" t="s">
        <v>10573</v>
      </c>
      <c r="N1504" s="2" t="s">
        <v>406</v>
      </c>
      <c r="O1504" s="2">
        <v>1</v>
      </c>
      <c r="P1504" s="3">
        <v>795324</v>
      </c>
      <c r="Q1504" s="3">
        <v>795324.48</v>
      </c>
      <c r="R1504" s="2" t="s">
        <v>174</v>
      </c>
      <c r="S1504" s="2" t="s">
        <v>64</v>
      </c>
      <c r="T1504" s="2" t="s">
        <v>256</v>
      </c>
      <c r="U1504" s="2" t="s">
        <v>10574</v>
      </c>
      <c r="V1504" s="2" t="s">
        <v>312</v>
      </c>
      <c r="W1504" s="2" t="s">
        <v>6</v>
      </c>
      <c r="X1504" s="2" t="s">
        <v>6</v>
      </c>
      <c r="Y1504" s="2" t="s">
        <v>9798</v>
      </c>
      <c r="Z1504" s="2" t="s">
        <v>323</v>
      </c>
      <c r="AA1504" s="2" t="s">
        <v>14</v>
      </c>
      <c r="AD1504" s="2" t="s">
        <v>6917</v>
      </c>
      <c r="AE1504" s="2" t="s">
        <v>6918</v>
      </c>
      <c r="AF1504" s="2" t="s">
        <v>6919</v>
      </c>
    </row>
    <row r="1505" spans="1:32" ht="53.4" hidden="1">
      <c r="A1505" s="1">
        <f t="shared" si="24"/>
        <v>1504</v>
      </c>
      <c r="B1505" s="2" t="s">
        <v>6394</v>
      </c>
      <c r="C1505" s="2" t="s">
        <v>6781</v>
      </c>
      <c r="D1505" s="2" t="s">
        <v>6782</v>
      </c>
      <c r="E1505" s="2" t="s">
        <v>321</v>
      </c>
      <c r="F1505" s="2" t="s">
        <v>10575</v>
      </c>
      <c r="G1505" s="2">
        <v>8</v>
      </c>
      <c r="H1505" s="2">
        <v>2020</v>
      </c>
      <c r="I1505" s="2" t="s">
        <v>10576</v>
      </c>
      <c r="J1505" s="2">
        <v>23098439000102</v>
      </c>
      <c r="K1505" s="6" t="s">
        <v>10577</v>
      </c>
      <c r="L1505" s="2" t="s">
        <v>10578</v>
      </c>
      <c r="M1505" s="2" t="s">
        <v>10578</v>
      </c>
      <c r="N1505" s="2" t="s">
        <v>2027</v>
      </c>
      <c r="O1505" s="2">
        <v>12</v>
      </c>
      <c r="P1505" s="3">
        <v>52909.599999999999</v>
      </c>
      <c r="Q1505" s="3">
        <v>634915.19999999995</v>
      </c>
      <c r="R1505" s="2" t="s">
        <v>174</v>
      </c>
      <c r="S1505" s="2" t="s">
        <v>64</v>
      </c>
      <c r="T1505" s="2" t="s">
        <v>256</v>
      </c>
      <c r="U1505" s="2" t="s">
        <v>10579</v>
      </c>
      <c r="V1505" s="2" t="s">
        <v>312</v>
      </c>
      <c r="W1505" s="2" t="s">
        <v>6</v>
      </c>
      <c r="X1505" s="2" t="s">
        <v>6</v>
      </c>
      <c r="Y1505" s="2" t="s">
        <v>10565</v>
      </c>
      <c r="Z1505" s="2" t="s">
        <v>323</v>
      </c>
      <c r="AA1505" s="2" t="s">
        <v>14</v>
      </c>
      <c r="AD1505" s="2" t="s">
        <v>6786</v>
      </c>
      <c r="AE1505" s="2" t="s">
        <v>6787</v>
      </c>
      <c r="AF1505" s="2" t="s">
        <v>6788</v>
      </c>
    </row>
    <row r="1506" spans="1:32" ht="53.4" hidden="1">
      <c r="A1506" s="1">
        <f t="shared" si="24"/>
        <v>1505</v>
      </c>
      <c r="B1506" s="2" t="s">
        <v>6394</v>
      </c>
      <c r="C1506" s="2" t="s">
        <v>6781</v>
      </c>
      <c r="D1506" s="2" t="s">
        <v>6782</v>
      </c>
      <c r="E1506" s="2" t="s">
        <v>321</v>
      </c>
      <c r="F1506" s="2" t="s">
        <v>10580</v>
      </c>
      <c r="G1506" s="2">
        <v>16</v>
      </c>
      <c r="H1506" s="2">
        <v>2019</v>
      </c>
      <c r="I1506" s="2" t="s">
        <v>10581</v>
      </c>
      <c r="J1506" s="2">
        <v>11393595000290</v>
      </c>
      <c r="K1506" s="6" t="s">
        <v>10582</v>
      </c>
      <c r="L1506" s="2" t="s">
        <v>5053</v>
      </c>
      <c r="M1506" s="2" t="s">
        <v>5053</v>
      </c>
      <c r="N1506" s="2" t="s">
        <v>2097</v>
      </c>
      <c r="O1506" s="2">
        <v>12</v>
      </c>
      <c r="P1506" s="3">
        <v>94685.32</v>
      </c>
      <c r="Q1506" s="3">
        <v>1136223.8400000001</v>
      </c>
      <c r="R1506" s="2" t="s">
        <v>174</v>
      </c>
      <c r="S1506" s="2" t="s">
        <v>64</v>
      </c>
      <c r="T1506" s="2" t="s">
        <v>256</v>
      </c>
      <c r="U1506" s="2" t="s">
        <v>10583</v>
      </c>
      <c r="V1506" s="2" t="s">
        <v>312</v>
      </c>
      <c r="W1506" s="2" t="s">
        <v>6</v>
      </c>
      <c r="X1506" s="2" t="s">
        <v>6</v>
      </c>
      <c r="Y1506" s="2" t="s">
        <v>10565</v>
      </c>
      <c r="Z1506" s="2" t="s">
        <v>323</v>
      </c>
      <c r="AA1506" s="2" t="s">
        <v>14</v>
      </c>
      <c r="AD1506" s="2" t="s">
        <v>6786</v>
      </c>
      <c r="AE1506" s="2" t="s">
        <v>6787</v>
      </c>
      <c r="AF1506" s="2" t="s">
        <v>6788</v>
      </c>
    </row>
    <row r="1507" spans="1:32" ht="53.4" hidden="1">
      <c r="A1507" s="1">
        <f t="shared" si="24"/>
        <v>1506</v>
      </c>
      <c r="B1507" s="2" t="s">
        <v>6394</v>
      </c>
      <c r="C1507" s="2" t="s">
        <v>6911</v>
      </c>
      <c r="D1507" s="2" t="s">
        <v>6912</v>
      </c>
      <c r="E1507" s="2" t="s">
        <v>321</v>
      </c>
      <c r="F1507" s="2" t="s">
        <v>10584</v>
      </c>
      <c r="G1507" s="2">
        <v>18</v>
      </c>
      <c r="H1507" s="2">
        <v>2018</v>
      </c>
      <c r="I1507" s="2" t="s">
        <v>10585</v>
      </c>
      <c r="J1507" s="2">
        <v>8165135000119</v>
      </c>
      <c r="K1507" s="6" t="s">
        <v>10516</v>
      </c>
      <c r="L1507" s="2" t="s">
        <v>4137</v>
      </c>
      <c r="M1507" s="2" t="s">
        <v>4137</v>
      </c>
      <c r="N1507" s="2" t="s">
        <v>406</v>
      </c>
      <c r="O1507" s="2">
        <v>1</v>
      </c>
      <c r="P1507" s="3">
        <v>237158</v>
      </c>
      <c r="Q1507" s="3">
        <v>237158.28</v>
      </c>
      <c r="R1507" s="2" t="s">
        <v>39</v>
      </c>
      <c r="S1507" s="2" t="s">
        <v>55</v>
      </c>
      <c r="T1507" s="2" t="s">
        <v>45</v>
      </c>
      <c r="U1507" s="2" t="s">
        <v>9590</v>
      </c>
      <c r="V1507" s="2" t="s">
        <v>312</v>
      </c>
      <c r="W1507" s="2" t="s">
        <v>6</v>
      </c>
      <c r="X1507" s="2" t="s">
        <v>6</v>
      </c>
      <c r="Y1507" s="2" t="s">
        <v>9728</v>
      </c>
      <c r="Z1507" s="2" t="s">
        <v>323</v>
      </c>
      <c r="AA1507" s="2" t="s">
        <v>14</v>
      </c>
      <c r="AD1507" s="2" t="s">
        <v>6917</v>
      </c>
      <c r="AE1507" s="2" t="s">
        <v>6918</v>
      </c>
      <c r="AF1507" s="2" t="s">
        <v>6919</v>
      </c>
    </row>
    <row r="1508" spans="1:32" ht="53.4" hidden="1">
      <c r="A1508" s="1">
        <f t="shared" si="24"/>
        <v>1507</v>
      </c>
      <c r="B1508" s="2" t="s">
        <v>6394</v>
      </c>
      <c r="C1508" s="2" t="s">
        <v>6781</v>
      </c>
      <c r="D1508" s="2" t="s">
        <v>6782</v>
      </c>
      <c r="E1508" s="2" t="s">
        <v>321</v>
      </c>
      <c r="F1508" s="2" t="s">
        <v>10586</v>
      </c>
      <c r="G1508" s="2">
        <v>12</v>
      </c>
      <c r="H1508" s="2">
        <v>2020</v>
      </c>
      <c r="I1508" s="2" t="s">
        <v>10587</v>
      </c>
      <c r="J1508" s="2">
        <v>5340639000130</v>
      </c>
      <c r="K1508" s="6" t="s">
        <v>10588</v>
      </c>
      <c r="L1508" s="2" t="s">
        <v>10589</v>
      </c>
      <c r="M1508" s="2" t="s">
        <v>10589</v>
      </c>
      <c r="N1508" s="2" t="s">
        <v>10480</v>
      </c>
      <c r="O1508" s="2">
        <v>12</v>
      </c>
      <c r="P1508" s="3">
        <v>45713.43</v>
      </c>
      <c r="Q1508" s="3">
        <v>548561.16</v>
      </c>
      <c r="R1508" s="2" t="s">
        <v>174</v>
      </c>
      <c r="S1508" s="2" t="s">
        <v>64</v>
      </c>
      <c r="T1508" s="2" t="s">
        <v>142</v>
      </c>
      <c r="U1508" s="2" t="s">
        <v>10590</v>
      </c>
      <c r="V1508" s="2" t="s">
        <v>312</v>
      </c>
      <c r="W1508" s="2" t="s">
        <v>6</v>
      </c>
      <c r="X1508" s="2" t="s">
        <v>6</v>
      </c>
      <c r="Y1508" s="2" t="s">
        <v>10565</v>
      </c>
      <c r="Z1508" s="2" t="s">
        <v>323</v>
      </c>
      <c r="AA1508" s="2" t="s">
        <v>14</v>
      </c>
      <c r="AD1508" s="2" t="s">
        <v>6786</v>
      </c>
      <c r="AE1508" s="2" t="s">
        <v>6787</v>
      </c>
      <c r="AF1508" s="2" t="s">
        <v>6788</v>
      </c>
    </row>
    <row r="1509" spans="1:32" ht="53.4" hidden="1">
      <c r="A1509" s="1">
        <f t="shared" si="24"/>
        <v>1508</v>
      </c>
      <c r="B1509" s="2" t="s">
        <v>6394</v>
      </c>
      <c r="C1509" s="2" t="s">
        <v>6911</v>
      </c>
      <c r="D1509" s="2" t="s">
        <v>6912</v>
      </c>
      <c r="E1509" s="2" t="s">
        <v>321</v>
      </c>
      <c r="F1509" s="2" t="s">
        <v>10591</v>
      </c>
      <c r="G1509" s="2">
        <v>11</v>
      </c>
      <c r="H1509" s="2">
        <v>2018</v>
      </c>
      <c r="I1509" s="2" t="s">
        <v>10592</v>
      </c>
      <c r="J1509" s="2">
        <v>31559222000172</v>
      </c>
      <c r="K1509" s="6" t="s">
        <v>10593</v>
      </c>
      <c r="L1509" s="2" t="s">
        <v>2907</v>
      </c>
      <c r="M1509" s="2" t="s">
        <v>2907</v>
      </c>
      <c r="N1509" s="2" t="s">
        <v>406</v>
      </c>
      <c r="O1509" s="2">
        <v>1</v>
      </c>
      <c r="P1509" s="3">
        <v>27308</v>
      </c>
      <c r="Q1509" s="3">
        <v>27308.29</v>
      </c>
      <c r="R1509" s="2" t="s">
        <v>174</v>
      </c>
      <c r="S1509" s="2" t="s">
        <v>64</v>
      </c>
      <c r="T1509" s="2" t="s">
        <v>142</v>
      </c>
      <c r="U1509" s="2" t="s">
        <v>10594</v>
      </c>
      <c r="V1509" s="2" t="s">
        <v>469</v>
      </c>
      <c r="W1509" s="2" t="s">
        <v>6</v>
      </c>
      <c r="X1509" s="2" t="s">
        <v>6</v>
      </c>
      <c r="Y1509" s="2" t="s">
        <v>9728</v>
      </c>
      <c r="Z1509" s="2" t="s">
        <v>323</v>
      </c>
      <c r="AA1509" s="2" t="s">
        <v>14</v>
      </c>
      <c r="AD1509" s="2" t="s">
        <v>6917</v>
      </c>
      <c r="AE1509" s="2" t="s">
        <v>6918</v>
      </c>
      <c r="AF1509" s="2" t="s">
        <v>6919</v>
      </c>
    </row>
    <row r="1510" spans="1:32" ht="53.4" hidden="1">
      <c r="A1510" s="1">
        <f t="shared" si="24"/>
        <v>1509</v>
      </c>
      <c r="B1510" s="2" t="s">
        <v>6394</v>
      </c>
      <c r="C1510" s="2" t="s">
        <v>6911</v>
      </c>
      <c r="D1510" s="2" t="s">
        <v>6912</v>
      </c>
      <c r="E1510" s="2" t="s">
        <v>321</v>
      </c>
      <c r="F1510" s="2" t="s">
        <v>10591</v>
      </c>
      <c r="G1510" s="2">
        <v>12</v>
      </c>
      <c r="H1510" s="2">
        <v>2018</v>
      </c>
      <c r="I1510" s="2" t="s">
        <v>10595</v>
      </c>
      <c r="J1510" s="2">
        <v>31559222000172</v>
      </c>
      <c r="K1510" s="6" t="s">
        <v>10593</v>
      </c>
      <c r="L1510" s="2" t="s">
        <v>2907</v>
      </c>
      <c r="M1510" s="2" t="s">
        <v>2907</v>
      </c>
      <c r="N1510" s="2" t="s">
        <v>406</v>
      </c>
      <c r="O1510" s="2">
        <v>1</v>
      </c>
      <c r="P1510" s="3">
        <v>3375</v>
      </c>
      <c r="Q1510" s="3">
        <v>3375.36</v>
      </c>
      <c r="R1510" s="2" t="s">
        <v>174</v>
      </c>
      <c r="S1510" s="2" t="s">
        <v>64</v>
      </c>
      <c r="T1510" s="2" t="s">
        <v>142</v>
      </c>
      <c r="U1510" s="2" t="s">
        <v>10594</v>
      </c>
      <c r="V1510" s="2" t="s">
        <v>469</v>
      </c>
      <c r="W1510" s="2" t="s">
        <v>6</v>
      </c>
      <c r="X1510" s="2" t="s">
        <v>6</v>
      </c>
      <c r="Y1510" s="2" t="s">
        <v>9728</v>
      </c>
      <c r="Z1510" s="2" t="s">
        <v>323</v>
      </c>
      <c r="AA1510" s="2" t="s">
        <v>14</v>
      </c>
      <c r="AD1510" s="2" t="s">
        <v>6917</v>
      </c>
      <c r="AE1510" s="2" t="s">
        <v>6918</v>
      </c>
      <c r="AF1510" s="2" t="s">
        <v>6919</v>
      </c>
    </row>
    <row r="1511" spans="1:32" ht="53.4" hidden="1">
      <c r="A1511" s="1">
        <f t="shared" si="24"/>
        <v>1510</v>
      </c>
      <c r="B1511" s="2" t="s">
        <v>6394</v>
      </c>
      <c r="C1511" s="2" t="s">
        <v>6911</v>
      </c>
      <c r="D1511" s="2" t="s">
        <v>6912</v>
      </c>
      <c r="E1511" s="2" t="s">
        <v>321</v>
      </c>
      <c r="F1511" s="2" t="s">
        <v>10591</v>
      </c>
      <c r="G1511" s="2">
        <v>13</v>
      </c>
      <c r="H1511" s="2">
        <v>2018</v>
      </c>
      <c r="I1511" s="2" t="s">
        <v>10596</v>
      </c>
      <c r="J1511" s="2">
        <v>1327197000130</v>
      </c>
      <c r="K1511" s="6" t="s">
        <v>10593</v>
      </c>
      <c r="L1511" s="2" t="s">
        <v>2907</v>
      </c>
      <c r="M1511" s="2" t="s">
        <v>2907</v>
      </c>
      <c r="N1511" s="2" t="s">
        <v>406</v>
      </c>
      <c r="O1511" s="2">
        <v>1</v>
      </c>
      <c r="P1511" s="3">
        <v>33787</v>
      </c>
      <c r="Q1511" s="3">
        <v>33787.5</v>
      </c>
      <c r="R1511" s="2" t="s">
        <v>174</v>
      </c>
      <c r="S1511" s="2" t="s">
        <v>64</v>
      </c>
      <c r="T1511" s="2" t="s">
        <v>142</v>
      </c>
      <c r="U1511" s="2" t="s">
        <v>10594</v>
      </c>
      <c r="V1511" s="2" t="s">
        <v>469</v>
      </c>
      <c r="W1511" s="2" t="s">
        <v>6</v>
      </c>
      <c r="X1511" s="2" t="s">
        <v>6</v>
      </c>
      <c r="Y1511" s="2" t="s">
        <v>9728</v>
      </c>
      <c r="Z1511" s="2" t="s">
        <v>323</v>
      </c>
      <c r="AA1511" s="2" t="s">
        <v>14</v>
      </c>
      <c r="AD1511" s="2" t="s">
        <v>6917</v>
      </c>
      <c r="AE1511" s="2" t="s">
        <v>6918</v>
      </c>
      <c r="AF1511" s="2" t="s">
        <v>6919</v>
      </c>
    </row>
    <row r="1512" spans="1:32" ht="53.4" hidden="1">
      <c r="A1512" s="1">
        <f t="shared" si="24"/>
        <v>1511</v>
      </c>
      <c r="B1512" s="2" t="s">
        <v>6394</v>
      </c>
      <c r="C1512" s="2" t="s">
        <v>6781</v>
      </c>
      <c r="D1512" s="2" t="s">
        <v>6782</v>
      </c>
      <c r="E1512" s="2" t="s">
        <v>321</v>
      </c>
      <c r="F1512" s="2" t="s">
        <v>10597</v>
      </c>
      <c r="G1512" s="2">
        <v>15</v>
      </c>
      <c r="H1512" s="2">
        <v>2020</v>
      </c>
      <c r="I1512" s="2" t="s">
        <v>10587</v>
      </c>
      <c r="J1512" s="2">
        <v>5340639000130</v>
      </c>
      <c r="K1512" s="6" t="s">
        <v>10598</v>
      </c>
      <c r="L1512" s="2" t="s">
        <v>10599</v>
      </c>
      <c r="M1512" s="2" t="s">
        <v>10599</v>
      </c>
      <c r="N1512" s="2" t="s">
        <v>10480</v>
      </c>
      <c r="O1512" s="2">
        <v>12</v>
      </c>
      <c r="P1512" s="3">
        <v>36944.639999999999</v>
      </c>
      <c r="Q1512" s="3">
        <v>443335.67999999999</v>
      </c>
      <c r="R1512" s="2" t="s">
        <v>174</v>
      </c>
      <c r="S1512" s="2" t="s">
        <v>64</v>
      </c>
      <c r="T1512" s="2" t="s">
        <v>142</v>
      </c>
      <c r="U1512" s="2" t="s">
        <v>10600</v>
      </c>
      <c r="V1512" s="2" t="s">
        <v>312</v>
      </c>
      <c r="W1512" s="2" t="s">
        <v>6</v>
      </c>
      <c r="X1512" s="2" t="s">
        <v>6</v>
      </c>
      <c r="Y1512" s="2" t="s">
        <v>10565</v>
      </c>
      <c r="Z1512" s="2" t="s">
        <v>323</v>
      </c>
      <c r="AA1512" s="2" t="s">
        <v>14</v>
      </c>
      <c r="AD1512" s="2" t="s">
        <v>6786</v>
      </c>
      <c r="AE1512" s="2" t="s">
        <v>6787</v>
      </c>
      <c r="AF1512" s="2" t="s">
        <v>6788</v>
      </c>
    </row>
    <row r="1513" spans="1:32" ht="66.599999999999994" hidden="1">
      <c r="A1513" s="1">
        <f t="shared" si="24"/>
        <v>1512</v>
      </c>
      <c r="B1513" s="2" t="s">
        <v>6394</v>
      </c>
      <c r="C1513" s="2" t="s">
        <v>6911</v>
      </c>
      <c r="D1513" s="2" t="s">
        <v>6912</v>
      </c>
      <c r="E1513" s="2" t="s">
        <v>321</v>
      </c>
      <c r="F1513" s="2" t="s">
        <v>10601</v>
      </c>
      <c r="G1513" s="2">
        <v>18</v>
      </c>
      <c r="H1513" s="2">
        <v>2021</v>
      </c>
      <c r="I1513" s="2" t="s">
        <v>10602</v>
      </c>
      <c r="J1513" s="2">
        <v>33285255000105</v>
      </c>
      <c r="K1513" s="6" t="s">
        <v>10603</v>
      </c>
      <c r="L1513" s="2" t="s">
        <v>10604</v>
      </c>
      <c r="M1513" s="2" t="s">
        <v>10605</v>
      </c>
      <c r="N1513" s="2">
        <v>1</v>
      </c>
      <c r="O1513" s="2">
        <v>592322</v>
      </c>
      <c r="P1513" s="3">
        <v>0.44569999999999999</v>
      </c>
      <c r="Q1513" s="3">
        <v>264000</v>
      </c>
      <c r="R1513" s="2" t="s">
        <v>174</v>
      </c>
      <c r="S1513" s="2" t="s">
        <v>64</v>
      </c>
      <c r="T1513" s="2" t="s">
        <v>142</v>
      </c>
      <c r="U1513" s="2" t="s">
        <v>10606</v>
      </c>
      <c r="V1513" s="2" t="s">
        <v>312</v>
      </c>
      <c r="W1513" s="2" t="s">
        <v>6</v>
      </c>
      <c r="X1513" s="2" t="s">
        <v>6</v>
      </c>
      <c r="Y1513" s="2" t="s">
        <v>9728</v>
      </c>
      <c r="Z1513" s="2" t="s">
        <v>323</v>
      </c>
      <c r="AA1513" s="2" t="s">
        <v>14</v>
      </c>
      <c r="AD1513" s="2" t="s">
        <v>6917</v>
      </c>
      <c r="AE1513" s="2" t="s">
        <v>6918</v>
      </c>
      <c r="AF1513" s="2" t="s">
        <v>6919</v>
      </c>
    </row>
    <row r="1514" spans="1:32" ht="53.4" hidden="1">
      <c r="A1514" s="1">
        <f t="shared" si="24"/>
        <v>1513</v>
      </c>
      <c r="B1514" s="2" t="s">
        <v>6394</v>
      </c>
      <c r="C1514" s="2" t="s">
        <v>6781</v>
      </c>
      <c r="D1514" s="2" t="s">
        <v>6782</v>
      </c>
      <c r="E1514" s="2" t="s">
        <v>321</v>
      </c>
      <c r="F1514" s="2" t="s">
        <v>10607</v>
      </c>
      <c r="G1514" s="2">
        <v>19</v>
      </c>
      <c r="H1514" s="2">
        <v>2019</v>
      </c>
      <c r="I1514" s="2" t="s">
        <v>10608</v>
      </c>
      <c r="J1514" s="2">
        <v>3557312000199</v>
      </c>
      <c r="K1514" s="6" t="s">
        <v>9724</v>
      </c>
      <c r="L1514" s="2" t="s">
        <v>10609</v>
      </c>
      <c r="M1514" s="2" t="s">
        <v>10609</v>
      </c>
      <c r="N1514" s="2" t="s">
        <v>10480</v>
      </c>
      <c r="O1514" s="2">
        <v>12</v>
      </c>
      <c r="P1514" s="3">
        <v>9149.61</v>
      </c>
      <c r="Q1514" s="3">
        <v>109795.32</v>
      </c>
      <c r="R1514" s="2" t="s">
        <v>174</v>
      </c>
      <c r="S1514" s="2" t="s">
        <v>64</v>
      </c>
      <c r="T1514" s="2" t="s">
        <v>142</v>
      </c>
      <c r="U1514" s="2" t="s">
        <v>1290</v>
      </c>
      <c r="V1514" s="2" t="s">
        <v>312</v>
      </c>
      <c r="W1514" s="2" t="s">
        <v>6</v>
      </c>
      <c r="X1514" s="2" t="s">
        <v>6</v>
      </c>
      <c r="Y1514" s="2" t="s">
        <v>10565</v>
      </c>
      <c r="Z1514" s="2" t="s">
        <v>323</v>
      </c>
      <c r="AA1514" s="2" t="s">
        <v>14</v>
      </c>
      <c r="AD1514" s="2" t="s">
        <v>6786</v>
      </c>
      <c r="AE1514" s="2" t="s">
        <v>6787</v>
      </c>
      <c r="AF1514" s="2" t="s">
        <v>6788</v>
      </c>
    </row>
    <row r="1515" spans="1:32" ht="53.4" hidden="1">
      <c r="A1515" s="1">
        <f t="shared" si="24"/>
        <v>1514</v>
      </c>
      <c r="B1515" s="2" t="s">
        <v>6394</v>
      </c>
      <c r="C1515" s="2" t="s">
        <v>6911</v>
      </c>
      <c r="D1515" s="2" t="s">
        <v>6912</v>
      </c>
      <c r="E1515" s="2" t="s">
        <v>321</v>
      </c>
      <c r="F1515" s="2" t="s">
        <v>10610</v>
      </c>
      <c r="G1515" s="2">
        <v>19</v>
      </c>
      <c r="H1515" s="2">
        <v>2021</v>
      </c>
      <c r="I1515" s="2" t="s">
        <v>10602</v>
      </c>
      <c r="J1515" s="2">
        <v>22320757000103</v>
      </c>
      <c r="K1515" s="6" t="s">
        <v>10603</v>
      </c>
      <c r="L1515" s="2" t="s">
        <v>10611</v>
      </c>
      <c r="M1515" s="2" t="s">
        <v>10611</v>
      </c>
      <c r="N1515" s="2" t="s">
        <v>406</v>
      </c>
      <c r="O1515" s="2">
        <v>1</v>
      </c>
      <c r="P1515" s="3">
        <v>14449.75</v>
      </c>
      <c r="Q1515" s="3">
        <v>14449.75</v>
      </c>
      <c r="R1515" s="2" t="s">
        <v>174</v>
      </c>
      <c r="S1515" s="2" t="s">
        <v>64</v>
      </c>
      <c r="T1515" s="2" t="s">
        <v>142</v>
      </c>
      <c r="U1515" s="2" t="s">
        <v>10606</v>
      </c>
      <c r="V1515" s="2" t="s">
        <v>312</v>
      </c>
      <c r="W1515" s="2" t="s">
        <v>6</v>
      </c>
      <c r="X1515" s="2" t="s">
        <v>6</v>
      </c>
      <c r="Y1515" s="2" t="s">
        <v>9728</v>
      </c>
      <c r="Z1515" s="2" t="s">
        <v>323</v>
      </c>
      <c r="AA1515" s="2" t="s">
        <v>14</v>
      </c>
      <c r="AD1515" s="2" t="s">
        <v>6917</v>
      </c>
      <c r="AE1515" s="2" t="s">
        <v>6918</v>
      </c>
      <c r="AF1515" s="2" t="s">
        <v>6919</v>
      </c>
    </row>
    <row r="1516" spans="1:32" ht="53.4" hidden="1">
      <c r="A1516" s="1">
        <f t="shared" si="24"/>
        <v>1515</v>
      </c>
      <c r="B1516" s="2" t="s">
        <v>6394</v>
      </c>
      <c r="C1516" s="2" t="s">
        <v>6911</v>
      </c>
      <c r="D1516" s="2" t="s">
        <v>6912</v>
      </c>
      <c r="E1516" s="2" t="s">
        <v>321</v>
      </c>
      <c r="F1516" s="2" t="s">
        <v>10612</v>
      </c>
      <c r="G1516" s="2">
        <v>20</v>
      </c>
      <c r="H1516" s="2">
        <v>2021</v>
      </c>
      <c r="I1516" s="2" t="s">
        <v>4156</v>
      </c>
      <c r="J1516" s="2">
        <v>34028316000294</v>
      </c>
      <c r="K1516" s="6" t="s">
        <v>10613</v>
      </c>
      <c r="L1516" s="2" t="s">
        <v>10614</v>
      </c>
      <c r="M1516" s="2" t="s">
        <v>10614</v>
      </c>
      <c r="N1516" s="2">
        <v>1</v>
      </c>
      <c r="O1516" s="2">
        <v>1</v>
      </c>
      <c r="P1516" s="3">
        <v>2500</v>
      </c>
      <c r="Q1516" s="3">
        <v>2500</v>
      </c>
      <c r="R1516" s="2" t="s">
        <v>56</v>
      </c>
      <c r="S1516" s="2" t="s">
        <v>64</v>
      </c>
      <c r="T1516" s="2" t="s">
        <v>142</v>
      </c>
      <c r="U1516" s="2" t="s">
        <v>10615</v>
      </c>
      <c r="V1516" s="2" t="s">
        <v>312</v>
      </c>
      <c r="W1516" s="2" t="s">
        <v>6</v>
      </c>
      <c r="X1516" s="2" t="s">
        <v>6</v>
      </c>
      <c r="Y1516" s="2" t="s">
        <v>9728</v>
      </c>
      <c r="Z1516" s="2" t="s">
        <v>323</v>
      </c>
      <c r="AA1516" s="2" t="s">
        <v>14</v>
      </c>
      <c r="AD1516" s="2" t="s">
        <v>6917</v>
      </c>
      <c r="AE1516" s="2" t="s">
        <v>6918</v>
      </c>
      <c r="AF1516" s="2" t="s">
        <v>6919</v>
      </c>
    </row>
    <row r="1517" spans="1:32" ht="53.4" hidden="1">
      <c r="A1517" s="1">
        <f t="shared" si="24"/>
        <v>1516</v>
      </c>
      <c r="B1517" s="2" t="s">
        <v>6394</v>
      </c>
      <c r="C1517" s="2" t="s">
        <v>6781</v>
      </c>
      <c r="D1517" s="2" t="s">
        <v>7910</v>
      </c>
      <c r="E1517" s="2" t="s">
        <v>321</v>
      </c>
      <c r="F1517" s="2" t="s">
        <v>10616</v>
      </c>
      <c r="G1517" s="2">
        <v>6</v>
      </c>
      <c r="H1517" s="2">
        <v>2020</v>
      </c>
      <c r="I1517" s="2" t="s">
        <v>10617</v>
      </c>
      <c r="J1517" s="2">
        <v>83569459000138</v>
      </c>
      <c r="K1517" s="6" t="s">
        <v>10618</v>
      </c>
      <c r="L1517" s="2" t="s">
        <v>10619</v>
      </c>
      <c r="M1517" s="2" t="s">
        <v>10619</v>
      </c>
      <c r="N1517" s="2" t="s">
        <v>10480</v>
      </c>
      <c r="O1517" s="2">
        <v>12</v>
      </c>
      <c r="P1517" s="3">
        <v>36673.4</v>
      </c>
      <c r="Q1517" s="3">
        <v>238968.61</v>
      </c>
      <c r="R1517" s="2" t="s">
        <v>174</v>
      </c>
      <c r="S1517" s="2" t="s">
        <v>64</v>
      </c>
      <c r="T1517" s="2" t="s">
        <v>256</v>
      </c>
      <c r="U1517" s="2" t="s">
        <v>10579</v>
      </c>
      <c r="V1517" s="2" t="s">
        <v>312</v>
      </c>
      <c r="W1517" s="2" t="s">
        <v>6</v>
      </c>
      <c r="X1517" s="2" t="s">
        <v>6</v>
      </c>
      <c r="Y1517" s="2" t="s">
        <v>10620</v>
      </c>
      <c r="Z1517" s="2" t="s">
        <v>323</v>
      </c>
      <c r="AA1517" s="2" t="s">
        <v>14</v>
      </c>
      <c r="AD1517" s="2" t="s">
        <v>6786</v>
      </c>
      <c r="AE1517" s="2" t="s">
        <v>6787</v>
      </c>
      <c r="AF1517" s="2" t="s">
        <v>6788</v>
      </c>
    </row>
    <row r="1518" spans="1:32" ht="53.4" hidden="1">
      <c r="A1518" s="1">
        <f t="shared" si="24"/>
        <v>1517</v>
      </c>
      <c r="B1518" s="2" t="s">
        <v>6394</v>
      </c>
      <c r="C1518" s="2" t="s">
        <v>6781</v>
      </c>
      <c r="D1518" s="2" t="s">
        <v>6782</v>
      </c>
      <c r="E1518" s="2" t="s">
        <v>321</v>
      </c>
      <c r="F1518" s="2" t="s">
        <v>10509</v>
      </c>
      <c r="G1518" s="2">
        <v>4</v>
      </c>
      <c r="H1518" s="2">
        <v>2019</v>
      </c>
      <c r="I1518" s="2" t="s">
        <v>10510</v>
      </c>
      <c r="J1518" s="2">
        <v>41497736000102</v>
      </c>
      <c r="K1518" s="6" t="s">
        <v>10511</v>
      </c>
      <c r="L1518" s="2" t="s">
        <v>10621</v>
      </c>
      <c r="M1518" s="2" t="s">
        <v>10621</v>
      </c>
      <c r="N1518" s="2" t="s">
        <v>10418</v>
      </c>
      <c r="O1518" s="2">
        <v>12</v>
      </c>
      <c r="P1518" s="3">
        <v>21474.71</v>
      </c>
      <c r="Q1518" s="3">
        <v>257696.52</v>
      </c>
      <c r="R1518" s="2" t="s">
        <v>174</v>
      </c>
      <c r="S1518" s="2" t="s">
        <v>64</v>
      </c>
      <c r="T1518" s="2" t="s">
        <v>1289</v>
      </c>
      <c r="U1518" s="2" t="s">
        <v>10513</v>
      </c>
      <c r="V1518" s="2" t="s">
        <v>312</v>
      </c>
      <c r="W1518" s="2" t="s">
        <v>6</v>
      </c>
      <c r="X1518" s="2" t="s">
        <v>6</v>
      </c>
      <c r="Y1518" s="2" t="s">
        <v>10565</v>
      </c>
      <c r="Z1518" s="2" t="s">
        <v>323</v>
      </c>
      <c r="AA1518" s="2" t="s">
        <v>14</v>
      </c>
      <c r="AD1518" s="2" t="s">
        <v>6786</v>
      </c>
      <c r="AE1518" s="2" t="s">
        <v>6787</v>
      </c>
      <c r="AF1518" s="2" t="s">
        <v>6788</v>
      </c>
    </row>
    <row r="1519" spans="1:32" ht="53.4" hidden="1">
      <c r="A1519" s="1">
        <f t="shared" si="24"/>
        <v>1518</v>
      </c>
      <c r="B1519" s="2" t="s">
        <v>6394</v>
      </c>
      <c r="C1519" s="2" t="s">
        <v>6781</v>
      </c>
      <c r="D1519" s="2" t="s">
        <v>6782</v>
      </c>
      <c r="E1519" s="2" t="s">
        <v>321</v>
      </c>
      <c r="F1519" s="2" t="s">
        <v>10622</v>
      </c>
      <c r="G1519" s="2">
        <v>2</v>
      </c>
      <c r="H1519" s="2">
        <v>2017</v>
      </c>
      <c r="I1519" s="2" t="s">
        <v>5314</v>
      </c>
      <c r="J1519" s="2">
        <v>6172384000106</v>
      </c>
      <c r="K1519" s="6" t="s">
        <v>10623</v>
      </c>
      <c r="L1519" s="2" t="s">
        <v>10624</v>
      </c>
      <c r="M1519" s="2" t="s">
        <v>10625</v>
      </c>
      <c r="N1519" s="2" t="s">
        <v>10480</v>
      </c>
      <c r="O1519" s="2">
        <v>12</v>
      </c>
      <c r="P1519" s="3">
        <v>15284.53</v>
      </c>
      <c r="Q1519" s="3">
        <v>183414.36</v>
      </c>
      <c r="R1519" s="2" t="s">
        <v>174</v>
      </c>
      <c r="S1519" s="2" t="s">
        <v>64</v>
      </c>
      <c r="T1519" s="2" t="s">
        <v>142</v>
      </c>
      <c r="U1519" s="2" t="s">
        <v>18</v>
      </c>
      <c r="V1519" s="2" t="s">
        <v>312</v>
      </c>
      <c r="W1519" s="2" t="s">
        <v>6</v>
      </c>
      <c r="X1519" s="2" t="s">
        <v>6</v>
      </c>
      <c r="Y1519" s="2" t="s">
        <v>10565</v>
      </c>
      <c r="Z1519" s="2" t="s">
        <v>323</v>
      </c>
      <c r="AA1519" s="2" t="s">
        <v>14</v>
      </c>
      <c r="AD1519" s="2" t="s">
        <v>6786</v>
      </c>
      <c r="AE1519" s="2" t="s">
        <v>6787</v>
      </c>
      <c r="AF1519" s="2" t="s">
        <v>6788</v>
      </c>
    </row>
    <row r="1520" spans="1:32" ht="53.4" hidden="1">
      <c r="A1520" s="1">
        <f t="shared" si="24"/>
        <v>1519</v>
      </c>
      <c r="B1520" s="2" t="s">
        <v>6394</v>
      </c>
      <c r="C1520" s="2" t="s">
        <v>6781</v>
      </c>
      <c r="D1520" s="2" t="s">
        <v>6782</v>
      </c>
      <c r="E1520" s="2" t="s">
        <v>321</v>
      </c>
      <c r="F1520" s="2" t="s">
        <v>10626</v>
      </c>
      <c r="G1520" s="2">
        <v>8</v>
      </c>
      <c r="H1520" s="2">
        <v>2016</v>
      </c>
      <c r="I1520" s="2" t="s">
        <v>10627</v>
      </c>
      <c r="J1520" s="2">
        <v>2558157000162</v>
      </c>
      <c r="K1520" s="6" t="s">
        <v>9314</v>
      </c>
      <c r="L1520" s="2" t="s">
        <v>10628</v>
      </c>
      <c r="M1520" s="2" t="s">
        <v>10628</v>
      </c>
      <c r="N1520" s="2" t="s">
        <v>10480</v>
      </c>
      <c r="O1520" s="2">
        <v>12</v>
      </c>
      <c r="P1520" s="3">
        <v>3009.68</v>
      </c>
      <c r="Q1520" s="3">
        <v>36116.160000000003</v>
      </c>
      <c r="R1520" s="2" t="s">
        <v>174</v>
      </c>
      <c r="S1520" s="2" t="s">
        <v>64</v>
      </c>
      <c r="T1520" s="2" t="s">
        <v>142</v>
      </c>
      <c r="U1520" s="2" t="s">
        <v>10629</v>
      </c>
      <c r="V1520" s="2" t="s">
        <v>312</v>
      </c>
      <c r="W1520" s="2" t="s">
        <v>6</v>
      </c>
      <c r="X1520" s="2" t="s">
        <v>6</v>
      </c>
      <c r="Y1520" s="2" t="s">
        <v>10565</v>
      </c>
      <c r="Z1520" s="2" t="s">
        <v>333</v>
      </c>
      <c r="AA1520" s="2" t="s">
        <v>463</v>
      </c>
      <c r="AB1520" s="2">
        <v>200118</v>
      </c>
      <c r="AC1520" s="2" t="s">
        <v>10630</v>
      </c>
      <c r="AD1520" s="2" t="s">
        <v>6786</v>
      </c>
      <c r="AE1520" s="2" t="s">
        <v>6787</v>
      </c>
      <c r="AF1520" s="2" t="s">
        <v>6788</v>
      </c>
    </row>
    <row r="1521" spans="1:32" ht="53.4" hidden="1">
      <c r="A1521" s="1">
        <f t="shared" si="24"/>
        <v>1520</v>
      </c>
      <c r="B1521" s="2" t="s">
        <v>6394</v>
      </c>
      <c r="C1521" s="2" t="s">
        <v>6781</v>
      </c>
      <c r="D1521" s="2" t="s">
        <v>6782</v>
      </c>
      <c r="E1521" s="2" t="s">
        <v>321</v>
      </c>
      <c r="F1521" s="2" t="s">
        <v>10631</v>
      </c>
      <c r="G1521" s="2">
        <v>15</v>
      </c>
      <c r="H1521" s="2">
        <v>2019</v>
      </c>
      <c r="I1521" s="2" t="s">
        <v>10617</v>
      </c>
      <c r="J1521" s="2">
        <v>83569459000138</v>
      </c>
      <c r="K1521" s="6" t="s">
        <v>663</v>
      </c>
      <c r="L1521" s="2" t="s">
        <v>10632</v>
      </c>
      <c r="M1521" s="2" t="s">
        <v>10632</v>
      </c>
      <c r="N1521" s="2" t="s">
        <v>10480</v>
      </c>
      <c r="O1521" s="2">
        <v>12</v>
      </c>
      <c r="P1521" s="3">
        <v>9702.82</v>
      </c>
      <c r="Q1521" s="3">
        <v>116433.84</v>
      </c>
      <c r="R1521" s="2" t="s">
        <v>174</v>
      </c>
      <c r="S1521" s="2" t="s">
        <v>64</v>
      </c>
      <c r="T1521" s="2" t="s">
        <v>256</v>
      </c>
      <c r="U1521" s="2" t="s">
        <v>484</v>
      </c>
      <c r="V1521" s="2" t="s">
        <v>312</v>
      </c>
      <c r="W1521" s="2" t="s">
        <v>6</v>
      </c>
      <c r="X1521" s="2" t="s">
        <v>6</v>
      </c>
      <c r="Y1521" s="2" t="s">
        <v>10481</v>
      </c>
      <c r="Z1521" s="2" t="s">
        <v>323</v>
      </c>
      <c r="AA1521" s="2" t="s">
        <v>14</v>
      </c>
      <c r="AD1521" s="2" t="s">
        <v>6786</v>
      </c>
      <c r="AE1521" s="2" t="s">
        <v>10633</v>
      </c>
      <c r="AF1521" s="2" t="s">
        <v>6788</v>
      </c>
    </row>
    <row r="1522" spans="1:32" ht="53.4" hidden="1">
      <c r="A1522" s="1">
        <f t="shared" si="24"/>
        <v>1521</v>
      </c>
      <c r="B1522" s="2" t="s">
        <v>6394</v>
      </c>
      <c r="C1522" s="2" t="s">
        <v>6781</v>
      </c>
      <c r="D1522" s="2" t="s">
        <v>6782</v>
      </c>
      <c r="E1522" s="2" t="s">
        <v>321</v>
      </c>
      <c r="F1522" s="2" t="s">
        <v>10502</v>
      </c>
      <c r="G1522" s="2">
        <v>10</v>
      </c>
      <c r="H1522" s="2">
        <v>18</v>
      </c>
      <c r="I1522" s="2" t="s">
        <v>10503</v>
      </c>
      <c r="J1522" s="2">
        <v>902898000150</v>
      </c>
      <c r="K1522" s="6" t="s">
        <v>10504</v>
      </c>
      <c r="L1522" s="2" t="s">
        <v>10634</v>
      </c>
      <c r="M1522" s="2" t="s">
        <v>10634</v>
      </c>
      <c r="N1522" s="2" t="s">
        <v>10418</v>
      </c>
      <c r="O1522" s="2">
        <v>12</v>
      </c>
      <c r="P1522" s="3">
        <v>3414.44</v>
      </c>
      <c r="Q1522" s="3">
        <v>40973.279999999999</v>
      </c>
      <c r="R1522" s="2" t="s">
        <v>174</v>
      </c>
      <c r="S1522" s="2" t="s">
        <v>64</v>
      </c>
      <c r="T1522" s="2" t="s">
        <v>256</v>
      </c>
      <c r="U1522" s="2" t="s">
        <v>10635</v>
      </c>
      <c r="V1522" s="2" t="s">
        <v>312</v>
      </c>
      <c r="W1522" s="2" t="s">
        <v>6</v>
      </c>
      <c r="X1522" s="2" t="s">
        <v>6</v>
      </c>
      <c r="Y1522" s="2" t="s">
        <v>10636</v>
      </c>
      <c r="Z1522" s="2" t="s">
        <v>323</v>
      </c>
      <c r="AA1522" s="2" t="s">
        <v>14</v>
      </c>
      <c r="AD1522" s="2" t="s">
        <v>6786</v>
      </c>
      <c r="AE1522" s="2" t="s">
        <v>10633</v>
      </c>
      <c r="AF1522" s="2" t="s">
        <v>6788</v>
      </c>
    </row>
    <row r="1523" spans="1:32" ht="53.4" hidden="1">
      <c r="A1523" s="1">
        <f t="shared" si="24"/>
        <v>1522</v>
      </c>
      <c r="B1523" s="2" t="s">
        <v>6394</v>
      </c>
      <c r="C1523" s="2" t="s">
        <v>6781</v>
      </c>
      <c r="D1523" s="2" t="s">
        <v>6782</v>
      </c>
      <c r="E1523" s="2" t="s">
        <v>321</v>
      </c>
      <c r="F1523" s="2" t="s">
        <v>10637</v>
      </c>
      <c r="G1523" s="2">
        <v>1</v>
      </c>
      <c r="H1523" s="2">
        <v>2016</v>
      </c>
      <c r="I1523" s="2" t="s">
        <v>10638</v>
      </c>
      <c r="J1523" s="2">
        <v>6274757000150</v>
      </c>
      <c r="K1523" s="6" t="s">
        <v>10639</v>
      </c>
      <c r="L1523" s="2" t="s">
        <v>10640</v>
      </c>
      <c r="M1523" s="2" t="s">
        <v>10640</v>
      </c>
      <c r="N1523" s="2" t="s">
        <v>10480</v>
      </c>
      <c r="O1523" s="2">
        <v>12</v>
      </c>
      <c r="P1523" s="3">
        <v>2750</v>
      </c>
      <c r="Q1523" s="3">
        <v>33000</v>
      </c>
      <c r="R1523" s="2" t="s">
        <v>174</v>
      </c>
      <c r="S1523" s="2" t="s">
        <v>64</v>
      </c>
      <c r="T1523" s="2" t="s">
        <v>1289</v>
      </c>
      <c r="U1523" s="2" t="s">
        <v>10547</v>
      </c>
      <c r="V1523" s="2" t="s">
        <v>312</v>
      </c>
      <c r="W1523" s="2" t="s">
        <v>6</v>
      </c>
      <c r="X1523" s="2" t="s">
        <v>6</v>
      </c>
      <c r="Y1523" s="2" t="s">
        <v>10641</v>
      </c>
      <c r="Z1523" s="2" t="s">
        <v>359</v>
      </c>
      <c r="AA1523" s="2" t="s">
        <v>14</v>
      </c>
      <c r="AD1523" s="2" t="s">
        <v>6786</v>
      </c>
      <c r="AE1523" s="2" t="s">
        <v>10633</v>
      </c>
      <c r="AF1523" s="2" t="s">
        <v>6788</v>
      </c>
    </row>
    <row r="1524" spans="1:32" ht="53.4" hidden="1">
      <c r="A1524" s="1">
        <f t="shared" si="24"/>
        <v>1523</v>
      </c>
      <c r="B1524" s="2" t="s">
        <v>6394</v>
      </c>
      <c r="C1524" s="2" t="s">
        <v>10642</v>
      </c>
      <c r="D1524" s="2" t="s">
        <v>10643</v>
      </c>
      <c r="E1524" s="2" t="s">
        <v>321</v>
      </c>
      <c r="F1524" s="2" t="s">
        <v>10644</v>
      </c>
      <c r="G1524" s="2">
        <v>2</v>
      </c>
      <c r="H1524" s="2">
        <v>2015</v>
      </c>
      <c r="I1524" s="2" t="s">
        <v>10645</v>
      </c>
      <c r="J1524" s="2">
        <v>60459565168</v>
      </c>
      <c r="K1524" s="6" t="s">
        <v>10646</v>
      </c>
      <c r="L1524" s="2" t="s">
        <v>10647</v>
      </c>
      <c r="M1524" s="2" t="s">
        <v>10647</v>
      </c>
      <c r="N1524" s="2" t="s">
        <v>10648</v>
      </c>
      <c r="O1524" s="2">
        <v>1</v>
      </c>
      <c r="P1524" s="3">
        <v>5489.15</v>
      </c>
      <c r="Q1524" s="3">
        <v>6586980</v>
      </c>
      <c r="R1524" s="2" t="s">
        <v>174</v>
      </c>
      <c r="S1524" s="2" t="s">
        <v>64</v>
      </c>
      <c r="T1524" s="2" t="s">
        <v>314</v>
      </c>
      <c r="U1524" s="2" t="s">
        <v>9714</v>
      </c>
      <c r="V1524" s="2" t="s">
        <v>312</v>
      </c>
      <c r="W1524" s="2" t="s">
        <v>6</v>
      </c>
      <c r="X1524" s="2" t="s">
        <v>6</v>
      </c>
      <c r="Y1524" s="2" t="s">
        <v>10649</v>
      </c>
      <c r="Z1524" s="2" t="s">
        <v>359</v>
      </c>
      <c r="AA1524" s="2" t="s">
        <v>14</v>
      </c>
      <c r="AD1524" s="2" t="s">
        <v>10650</v>
      </c>
      <c r="AE1524" s="2" t="s">
        <v>10651</v>
      </c>
      <c r="AF1524" s="2" t="s">
        <v>10652</v>
      </c>
    </row>
    <row r="1525" spans="1:32" ht="53.4" hidden="1">
      <c r="A1525" s="1">
        <f t="shared" si="24"/>
        <v>1524</v>
      </c>
      <c r="B1525" s="2" t="s">
        <v>6394</v>
      </c>
      <c r="C1525" s="2" t="s">
        <v>6781</v>
      </c>
      <c r="D1525" s="2" t="s">
        <v>6782</v>
      </c>
      <c r="E1525" s="2" t="s">
        <v>321</v>
      </c>
      <c r="F1525" s="2" t="s">
        <v>10502</v>
      </c>
      <c r="G1525" s="2">
        <v>10</v>
      </c>
      <c r="H1525" s="2">
        <v>2018</v>
      </c>
      <c r="I1525" s="2" t="s">
        <v>10503</v>
      </c>
      <c r="J1525" s="2">
        <v>9028981000150</v>
      </c>
      <c r="K1525" s="6" t="s">
        <v>10504</v>
      </c>
      <c r="L1525" s="2" t="s">
        <v>10653</v>
      </c>
      <c r="M1525" s="2" t="s">
        <v>10653</v>
      </c>
      <c r="N1525" s="2" t="s">
        <v>10480</v>
      </c>
      <c r="O1525" s="2">
        <v>12</v>
      </c>
      <c r="P1525" s="3">
        <v>3058.32</v>
      </c>
      <c r="Q1525" s="3">
        <v>36699.839999999997</v>
      </c>
      <c r="R1525" s="2" t="s">
        <v>174</v>
      </c>
      <c r="S1525" s="2" t="s">
        <v>64</v>
      </c>
      <c r="T1525" s="2" t="s">
        <v>256</v>
      </c>
      <c r="U1525" s="2" t="s">
        <v>10506</v>
      </c>
      <c r="V1525" s="2" t="s">
        <v>312</v>
      </c>
      <c r="W1525" s="2" t="s">
        <v>6</v>
      </c>
      <c r="X1525" s="2" t="s">
        <v>6</v>
      </c>
      <c r="Y1525" s="2" t="s">
        <v>10565</v>
      </c>
      <c r="Z1525" s="2" t="s">
        <v>323</v>
      </c>
      <c r="AA1525" s="2" t="s">
        <v>14</v>
      </c>
      <c r="AD1525" s="2" t="s">
        <v>6786</v>
      </c>
      <c r="AE1525" s="2" t="s">
        <v>10633</v>
      </c>
      <c r="AF1525" s="2" t="s">
        <v>6788</v>
      </c>
    </row>
    <row r="1526" spans="1:32" ht="53.4" hidden="1">
      <c r="A1526" s="1">
        <f t="shared" si="24"/>
        <v>1525</v>
      </c>
      <c r="B1526" s="2" t="s">
        <v>6394</v>
      </c>
      <c r="C1526" s="2" t="s">
        <v>6781</v>
      </c>
      <c r="D1526" s="2" t="s">
        <v>6782</v>
      </c>
      <c r="E1526" s="2" t="s">
        <v>321</v>
      </c>
      <c r="F1526" s="2" t="s">
        <v>10502</v>
      </c>
      <c r="G1526" s="2">
        <v>10</v>
      </c>
      <c r="H1526" s="2">
        <v>2018</v>
      </c>
      <c r="I1526" s="2" t="s">
        <v>10503</v>
      </c>
      <c r="J1526" s="2">
        <v>9028981000150</v>
      </c>
      <c r="K1526" s="6" t="s">
        <v>10504</v>
      </c>
      <c r="L1526" s="2" t="s">
        <v>10654</v>
      </c>
      <c r="M1526" s="2" t="s">
        <v>10654</v>
      </c>
      <c r="N1526" s="2" t="s">
        <v>10480</v>
      </c>
      <c r="O1526" s="2">
        <v>12</v>
      </c>
      <c r="P1526" s="3">
        <v>4098.8999999999996</v>
      </c>
      <c r="Q1526" s="3">
        <v>49186.8</v>
      </c>
      <c r="R1526" s="2" t="s">
        <v>174</v>
      </c>
      <c r="S1526" s="2" t="s">
        <v>64</v>
      </c>
      <c r="T1526" s="2" t="s">
        <v>256</v>
      </c>
      <c r="U1526" s="2" t="s">
        <v>10506</v>
      </c>
      <c r="V1526" s="2" t="s">
        <v>312</v>
      </c>
      <c r="W1526" s="2" t="s">
        <v>6</v>
      </c>
      <c r="X1526" s="2" t="s">
        <v>6</v>
      </c>
      <c r="Y1526" s="2" t="s">
        <v>10655</v>
      </c>
      <c r="Z1526" s="2" t="s">
        <v>323</v>
      </c>
      <c r="AA1526" s="2" t="s">
        <v>14</v>
      </c>
      <c r="AD1526" s="2" t="s">
        <v>6786</v>
      </c>
      <c r="AE1526" s="2" t="s">
        <v>6787</v>
      </c>
      <c r="AF1526" s="2" t="s">
        <v>6788</v>
      </c>
    </row>
    <row r="1527" spans="1:32" ht="53.4" hidden="1">
      <c r="A1527" s="1">
        <f t="shared" si="24"/>
        <v>1526</v>
      </c>
      <c r="B1527" s="2" t="s">
        <v>6394</v>
      </c>
      <c r="C1527" s="2" t="s">
        <v>6781</v>
      </c>
      <c r="D1527" s="2" t="s">
        <v>6782</v>
      </c>
      <c r="E1527" s="2" t="s">
        <v>321</v>
      </c>
      <c r="F1527" s="2" t="s">
        <v>10656</v>
      </c>
      <c r="G1527" s="2">
        <v>13</v>
      </c>
      <c r="H1527" s="2">
        <v>2020</v>
      </c>
      <c r="I1527" s="2" t="s">
        <v>10657</v>
      </c>
      <c r="J1527" s="2">
        <v>4931991000187</v>
      </c>
      <c r="K1527" s="6" t="s">
        <v>10658</v>
      </c>
      <c r="L1527" s="2" t="s">
        <v>706</v>
      </c>
      <c r="M1527" s="2" t="s">
        <v>706</v>
      </c>
      <c r="N1527" s="2" t="s">
        <v>10480</v>
      </c>
      <c r="O1527" s="2">
        <v>12</v>
      </c>
      <c r="P1527" s="3">
        <v>3224.83</v>
      </c>
      <c r="Q1527" s="3">
        <v>38697.96</v>
      </c>
      <c r="R1527" s="2" t="s">
        <v>174</v>
      </c>
      <c r="S1527" s="2" t="s">
        <v>64</v>
      </c>
      <c r="T1527" s="2" t="s">
        <v>142</v>
      </c>
      <c r="U1527" s="2" t="s">
        <v>10659</v>
      </c>
      <c r="V1527" s="2" t="s">
        <v>312</v>
      </c>
      <c r="W1527" s="2" t="s">
        <v>6</v>
      </c>
      <c r="X1527" s="2" t="s">
        <v>6</v>
      </c>
      <c r="Y1527" s="2" t="s">
        <v>10655</v>
      </c>
      <c r="Z1527" s="2" t="s">
        <v>323</v>
      </c>
      <c r="AA1527" s="2" t="s">
        <v>14</v>
      </c>
      <c r="AD1527" s="2" t="s">
        <v>6786</v>
      </c>
      <c r="AE1527" s="2" t="s">
        <v>6787</v>
      </c>
      <c r="AF1527" s="2" t="s">
        <v>6788</v>
      </c>
    </row>
    <row r="1528" spans="1:32" ht="53.4" hidden="1">
      <c r="A1528" s="1">
        <f t="shared" si="24"/>
        <v>1527</v>
      </c>
      <c r="B1528" s="2" t="s">
        <v>6394</v>
      </c>
      <c r="C1528" s="2" t="s">
        <v>10660</v>
      </c>
      <c r="D1528" s="2" t="s">
        <v>10643</v>
      </c>
      <c r="E1528" s="2" t="s">
        <v>321</v>
      </c>
      <c r="F1528" s="2" t="s">
        <v>10661</v>
      </c>
      <c r="G1528" s="2">
        <v>4</v>
      </c>
      <c r="H1528" s="2">
        <v>2015</v>
      </c>
      <c r="I1528" s="2" t="s">
        <v>10662</v>
      </c>
      <c r="J1528" s="2">
        <v>420250000118</v>
      </c>
      <c r="K1528" s="6" t="s">
        <v>10663</v>
      </c>
      <c r="L1528" s="2" t="s">
        <v>10664</v>
      </c>
      <c r="M1528" s="2" t="s">
        <v>10664</v>
      </c>
      <c r="N1528" s="2" t="s">
        <v>10665</v>
      </c>
      <c r="O1528" s="2">
        <v>1</v>
      </c>
      <c r="P1528" s="3">
        <v>100.98</v>
      </c>
      <c r="Q1528" s="3">
        <v>1211.76</v>
      </c>
      <c r="R1528" s="2" t="s">
        <v>174</v>
      </c>
      <c r="S1528" s="2" t="s">
        <v>64</v>
      </c>
      <c r="T1528" s="2" t="s">
        <v>142</v>
      </c>
      <c r="U1528" s="2" t="s">
        <v>18</v>
      </c>
      <c r="V1528" s="2" t="s">
        <v>360</v>
      </c>
      <c r="W1528" s="2" t="s">
        <v>6</v>
      </c>
      <c r="X1528" s="2" t="s">
        <v>6</v>
      </c>
      <c r="Y1528" s="2" t="s">
        <v>10666</v>
      </c>
      <c r="Z1528" s="2" t="s">
        <v>359</v>
      </c>
      <c r="AA1528" s="2" t="s">
        <v>14</v>
      </c>
      <c r="AD1528" s="2" t="s">
        <v>10650</v>
      </c>
      <c r="AE1528" s="2" t="s">
        <v>10651</v>
      </c>
      <c r="AF1528" s="2" t="s">
        <v>10652</v>
      </c>
    </row>
    <row r="1529" spans="1:32" ht="53.4" hidden="1">
      <c r="A1529" s="1">
        <f t="shared" si="24"/>
        <v>1528</v>
      </c>
      <c r="B1529" s="2" t="s">
        <v>6394</v>
      </c>
      <c r="C1529" s="2" t="s">
        <v>6781</v>
      </c>
      <c r="D1529" s="2" t="s">
        <v>6782</v>
      </c>
      <c r="E1529" s="2" t="s">
        <v>321</v>
      </c>
      <c r="F1529" s="2" t="s">
        <v>10667</v>
      </c>
      <c r="G1529" s="2">
        <v>9</v>
      </c>
      <c r="H1529" s="2">
        <v>2021</v>
      </c>
      <c r="I1529" s="2" t="s">
        <v>4540</v>
      </c>
      <c r="J1529" s="2">
        <v>34028316003471</v>
      </c>
      <c r="K1529" s="6" t="s">
        <v>10668</v>
      </c>
      <c r="L1529" s="2" t="s">
        <v>10669</v>
      </c>
      <c r="M1529" s="2" t="s">
        <v>10669</v>
      </c>
      <c r="N1529" s="2" t="s">
        <v>10480</v>
      </c>
      <c r="O1529" s="2">
        <v>12</v>
      </c>
      <c r="P1529" s="3">
        <v>5431.58</v>
      </c>
      <c r="Q1529" s="3">
        <v>65178.96</v>
      </c>
      <c r="R1529" s="2" t="s">
        <v>174</v>
      </c>
      <c r="S1529" s="2" t="s">
        <v>64</v>
      </c>
      <c r="T1529" s="2" t="s">
        <v>142</v>
      </c>
      <c r="U1529" s="2" t="s">
        <v>1405</v>
      </c>
      <c r="V1529" s="2" t="s">
        <v>312</v>
      </c>
      <c r="W1529" s="2" t="s">
        <v>6</v>
      </c>
      <c r="X1529" s="2" t="s">
        <v>6</v>
      </c>
      <c r="Y1529" s="2" t="s">
        <v>10655</v>
      </c>
      <c r="Z1529" s="2" t="s">
        <v>359</v>
      </c>
      <c r="AA1529" s="2" t="s">
        <v>14</v>
      </c>
      <c r="AD1529" s="2" t="s">
        <v>6786</v>
      </c>
      <c r="AE1529" s="2" t="s">
        <v>6787</v>
      </c>
      <c r="AF1529" s="2" t="s">
        <v>6788</v>
      </c>
    </row>
    <row r="1530" spans="1:32" ht="53.4" hidden="1">
      <c r="A1530" s="1">
        <f t="shared" si="24"/>
        <v>1529</v>
      </c>
      <c r="B1530" s="2" t="s">
        <v>6394</v>
      </c>
      <c r="C1530" s="2" t="s">
        <v>10660</v>
      </c>
      <c r="D1530" s="2" t="s">
        <v>10643</v>
      </c>
      <c r="E1530" s="2" t="s">
        <v>321</v>
      </c>
      <c r="F1530" s="2" t="s">
        <v>10670</v>
      </c>
      <c r="G1530" s="2">
        <v>8</v>
      </c>
      <c r="H1530" s="2">
        <v>2016</v>
      </c>
      <c r="I1530" s="2" t="s">
        <v>10671</v>
      </c>
      <c r="J1530" s="2">
        <v>1522433805</v>
      </c>
      <c r="K1530" s="6" t="s">
        <v>10445</v>
      </c>
      <c r="L1530" s="2" t="s">
        <v>10672</v>
      </c>
      <c r="M1530" s="2" t="s">
        <v>10672</v>
      </c>
      <c r="N1530" s="2" t="s">
        <v>10648</v>
      </c>
      <c r="O1530" s="2">
        <v>1</v>
      </c>
      <c r="P1530" s="3">
        <v>7705</v>
      </c>
      <c r="Q1530" s="3">
        <v>92460</v>
      </c>
      <c r="R1530" s="2" t="s">
        <v>174</v>
      </c>
      <c r="S1530" s="2" t="s">
        <v>64</v>
      </c>
      <c r="T1530" s="2" t="s">
        <v>314</v>
      </c>
      <c r="U1530" s="2" t="s">
        <v>158</v>
      </c>
      <c r="V1530" s="2" t="s">
        <v>312</v>
      </c>
      <c r="W1530" s="2" t="s">
        <v>6</v>
      </c>
      <c r="X1530" s="2" t="s">
        <v>6</v>
      </c>
      <c r="Y1530" s="2" t="s">
        <v>10673</v>
      </c>
      <c r="Z1530" s="2" t="s">
        <v>359</v>
      </c>
      <c r="AA1530" s="2" t="s">
        <v>14</v>
      </c>
      <c r="AD1530" s="2" t="s">
        <v>10650</v>
      </c>
      <c r="AE1530" s="2" t="s">
        <v>10651</v>
      </c>
      <c r="AF1530" s="2" t="s">
        <v>10652</v>
      </c>
    </row>
    <row r="1531" spans="1:32" ht="53.4" hidden="1">
      <c r="A1531" s="1">
        <f t="shared" si="24"/>
        <v>1530</v>
      </c>
      <c r="B1531" s="2" t="s">
        <v>6394</v>
      </c>
      <c r="C1531" s="2" t="s">
        <v>10660</v>
      </c>
      <c r="D1531" s="2" t="s">
        <v>10643</v>
      </c>
      <c r="E1531" s="2" t="s">
        <v>321</v>
      </c>
      <c r="F1531" s="2" t="s">
        <v>10670</v>
      </c>
      <c r="G1531" s="2">
        <v>9</v>
      </c>
      <c r="H1531" s="2">
        <v>2016</v>
      </c>
      <c r="I1531" s="2" t="s">
        <v>10674</v>
      </c>
      <c r="J1531" s="2">
        <v>8782540000186</v>
      </c>
      <c r="K1531" s="6" t="s">
        <v>10445</v>
      </c>
      <c r="L1531" s="2" t="s">
        <v>10675</v>
      </c>
      <c r="M1531" s="2" t="s">
        <v>10675</v>
      </c>
      <c r="N1531" s="2" t="s">
        <v>428</v>
      </c>
      <c r="O1531" s="2">
        <v>1</v>
      </c>
      <c r="P1531" s="3">
        <v>5804.05</v>
      </c>
      <c r="Q1531" s="3">
        <v>6964860</v>
      </c>
      <c r="R1531" s="2" t="s">
        <v>174</v>
      </c>
      <c r="S1531" s="2" t="s">
        <v>64</v>
      </c>
      <c r="T1531" s="2" t="s">
        <v>314</v>
      </c>
      <c r="U1531" s="2" t="s">
        <v>158</v>
      </c>
      <c r="V1531" s="2" t="s">
        <v>312</v>
      </c>
      <c r="W1531" s="2" t="s">
        <v>6</v>
      </c>
      <c r="X1531" s="2" t="s">
        <v>6</v>
      </c>
      <c r="Y1531" s="2" t="s">
        <v>10676</v>
      </c>
      <c r="Z1531" s="2" t="s">
        <v>359</v>
      </c>
      <c r="AA1531" s="2" t="s">
        <v>14</v>
      </c>
      <c r="AD1531" s="2" t="s">
        <v>10650</v>
      </c>
      <c r="AE1531" s="2" t="s">
        <v>10651</v>
      </c>
      <c r="AF1531" s="2" t="s">
        <v>10652</v>
      </c>
    </row>
    <row r="1532" spans="1:32" ht="53.4" hidden="1">
      <c r="A1532" s="1">
        <f t="shared" si="24"/>
        <v>1531</v>
      </c>
      <c r="B1532" s="2" t="s">
        <v>6394</v>
      </c>
      <c r="C1532" s="2" t="s">
        <v>10660</v>
      </c>
      <c r="D1532" s="2" t="s">
        <v>10643</v>
      </c>
      <c r="E1532" s="2" t="s">
        <v>321</v>
      </c>
      <c r="F1532" s="2" t="s">
        <v>10670</v>
      </c>
      <c r="G1532" s="2">
        <v>10</v>
      </c>
      <c r="H1532" s="2">
        <v>2016</v>
      </c>
      <c r="I1532" s="2" t="s">
        <v>10677</v>
      </c>
      <c r="J1532" s="2">
        <v>17755263134</v>
      </c>
      <c r="K1532" s="6" t="s">
        <v>10445</v>
      </c>
      <c r="L1532" s="2" t="s">
        <v>10678</v>
      </c>
      <c r="M1532" s="2" t="s">
        <v>10678</v>
      </c>
      <c r="N1532" s="2" t="s">
        <v>10648</v>
      </c>
      <c r="O1532" s="2">
        <v>1</v>
      </c>
      <c r="P1532" s="3">
        <v>8706.07</v>
      </c>
      <c r="Q1532" s="3">
        <v>104472.84</v>
      </c>
      <c r="R1532" s="2" t="s">
        <v>174</v>
      </c>
      <c r="S1532" s="2" t="s">
        <v>64</v>
      </c>
      <c r="T1532" s="2" t="s">
        <v>142</v>
      </c>
      <c r="U1532" s="2" t="s">
        <v>158</v>
      </c>
      <c r="V1532" s="2" t="s">
        <v>312</v>
      </c>
      <c r="W1532" s="2" t="s">
        <v>6</v>
      </c>
      <c r="X1532" s="2" t="s">
        <v>6</v>
      </c>
      <c r="Y1532" s="2" t="s">
        <v>10666</v>
      </c>
      <c r="Z1532" s="2" t="s">
        <v>359</v>
      </c>
      <c r="AA1532" s="2" t="s">
        <v>14</v>
      </c>
      <c r="AD1532" s="2" t="s">
        <v>10650</v>
      </c>
      <c r="AE1532" s="2" t="s">
        <v>10651</v>
      </c>
      <c r="AF1532" s="2" t="s">
        <v>10652</v>
      </c>
    </row>
    <row r="1533" spans="1:32" ht="53.4" hidden="1">
      <c r="A1533" s="1">
        <f t="shared" si="24"/>
        <v>1532</v>
      </c>
      <c r="B1533" s="2" t="s">
        <v>6394</v>
      </c>
      <c r="C1533" s="2" t="s">
        <v>10660</v>
      </c>
      <c r="D1533" s="2" t="s">
        <v>10643</v>
      </c>
      <c r="E1533" s="2" t="s">
        <v>321</v>
      </c>
      <c r="F1533" s="2" t="s">
        <v>10670</v>
      </c>
      <c r="G1533" s="2">
        <v>11</v>
      </c>
      <c r="H1533" s="2">
        <v>2016</v>
      </c>
      <c r="I1533" s="2" t="s">
        <v>10679</v>
      </c>
      <c r="J1533" s="2">
        <v>20361378149</v>
      </c>
      <c r="K1533" s="6" t="s">
        <v>10445</v>
      </c>
      <c r="L1533" s="2" t="s">
        <v>10678</v>
      </c>
      <c r="M1533" s="2" t="s">
        <v>10678</v>
      </c>
      <c r="N1533" s="2" t="s">
        <v>10648</v>
      </c>
      <c r="O1533" s="2">
        <v>1</v>
      </c>
      <c r="P1533" s="3">
        <v>8706.07</v>
      </c>
      <c r="Q1533" s="3">
        <v>104472.84</v>
      </c>
      <c r="R1533" s="2" t="s">
        <v>174</v>
      </c>
      <c r="S1533" s="2" t="s">
        <v>64</v>
      </c>
      <c r="T1533" s="2" t="s">
        <v>314</v>
      </c>
      <c r="U1533" s="2" t="s">
        <v>158</v>
      </c>
      <c r="V1533" s="2" t="s">
        <v>312</v>
      </c>
      <c r="W1533" s="2" t="s">
        <v>6</v>
      </c>
      <c r="X1533" s="2" t="s">
        <v>6</v>
      </c>
      <c r="Y1533" s="2" t="s">
        <v>10680</v>
      </c>
      <c r="Z1533" s="2" t="s">
        <v>359</v>
      </c>
      <c r="AA1533" s="2" t="s">
        <v>14</v>
      </c>
      <c r="AD1533" s="2" t="s">
        <v>10650</v>
      </c>
      <c r="AE1533" s="2" t="s">
        <v>10651</v>
      </c>
      <c r="AF1533" s="2" t="s">
        <v>10652</v>
      </c>
    </row>
    <row r="1534" spans="1:32" ht="53.4" hidden="1">
      <c r="A1534" s="1">
        <f t="shared" si="24"/>
        <v>1533</v>
      </c>
      <c r="B1534" s="2" t="s">
        <v>6394</v>
      </c>
      <c r="C1534" s="2" t="s">
        <v>10660</v>
      </c>
      <c r="D1534" s="2" t="s">
        <v>10643</v>
      </c>
      <c r="E1534" s="2" t="s">
        <v>321</v>
      </c>
      <c r="F1534" s="2" t="s">
        <v>10670</v>
      </c>
      <c r="G1534" s="2">
        <v>12</v>
      </c>
      <c r="H1534" s="2">
        <v>2016</v>
      </c>
      <c r="I1534" s="2" t="s">
        <v>10681</v>
      </c>
      <c r="J1534" s="2">
        <v>3496562153</v>
      </c>
      <c r="K1534" s="6" t="s">
        <v>10445</v>
      </c>
      <c r="L1534" s="2" t="s">
        <v>10682</v>
      </c>
      <c r="M1534" s="2" t="s">
        <v>10682</v>
      </c>
      <c r="N1534" s="2" t="s">
        <v>10648</v>
      </c>
      <c r="O1534" s="2">
        <v>1</v>
      </c>
      <c r="P1534" s="3">
        <v>9888.3799999999992</v>
      </c>
      <c r="Q1534" s="3">
        <v>118660.56</v>
      </c>
      <c r="R1534" s="2" t="s">
        <v>174</v>
      </c>
      <c r="S1534" s="2" t="s">
        <v>64</v>
      </c>
      <c r="T1534" s="2" t="s">
        <v>314</v>
      </c>
      <c r="U1534" s="2" t="s">
        <v>158</v>
      </c>
      <c r="V1534" s="2" t="s">
        <v>312</v>
      </c>
      <c r="W1534" s="2" t="s">
        <v>6</v>
      </c>
      <c r="X1534" s="2" t="s">
        <v>6</v>
      </c>
      <c r="Y1534" s="2" t="s">
        <v>10666</v>
      </c>
      <c r="Z1534" s="2" t="s">
        <v>359</v>
      </c>
      <c r="AA1534" s="2" t="s">
        <v>14</v>
      </c>
      <c r="AD1534" s="2" t="s">
        <v>10650</v>
      </c>
      <c r="AE1534" s="2" t="s">
        <v>10651</v>
      </c>
      <c r="AF1534" s="2" t="s">
        <v>10652</v>
      </c>
    </row>
    <row r="1535" spans="1:32" ht="40.200000000000003" hidden="1">
      <c r="A1535" s="1">
        <f t="shared" si="24"/>
        <v>1534</v>
      </c>
      <c r="B1535" s="2" t="s">
        <v>6394</v>
      </c>
      <c r="C1535" s="2" t="s">
        <v>10683</v>
      </c>
      <c r="D1535" s="2" t="s">
        <v>6708</v>
      </c>
      <c r="E1535" s="2" t="s">
        <v>321</v>
      </c>
      <c r="F1535" s="2" t="s">
        <v>10684</v>
      </c>
      <c r="G1535" s="2">
        <v>16</v>
      </c>
      <c r="H1535" s="2">
        <v>2018</v>
      </c>
      <c r="I1535" s="2" t="s">
        <v>4156</v>
      </c>
      <c r="J1535" s="2">
        <v>34028316000103</v>
      </c>
      <c r="K1535" s="6" t="s">
        <v>10685</v>
      </c>
      <c r="L1535" s="2" t="s">
        <v>10686</v>
      </c>
      <c r="M1535" s="2" t="s">
        <v>10687</v>
      </c>
      <c r="N1535" s="2" t="s">
        <v>10688</v>
      </c>
      <c r="O1535" s="2">
        <v>12</v>
      </c>
      <c r="P1535" s="3">
        <v>108333.33</v>
      </c>
      <c r="Q1535" s="3">
        <v>1300051.96</v>
      </c>
      <c r="R1535" s="2" t="s">
        <v>174</v>
      </c>
      <c r="S1535" s="2" t="s">
        <v>64</v>
      </c>
      <c r="T1535" s="2" t="s">
        <v>142</v>
      </c>
      <c r="U1535" s="2" t="s">
        <v>10689</v>
      </c>
      <c r="V1535" s="2" t="s">
        <v>312</v>
      </c>
      <c r="W1535" s="2" t="s">
        <v>6</v>
      </c>
      <c r="X1535" s="2" t="s">
        <v>6</v>
      </c>
      <c r="Y1535" s="2" t="s">
        <v>10690</v>
      </c>
      <c r="Z1535" s="2" t="s">
        <v>359</v>
      </c>
      <c r="AA1535" s="2" t="s">
        <v>14</v>
      </c>
      <c r="AD1535" s="2" t="s">
        <v>7171</v>
      </c>
      <c r="AE1535" s="2" t="s">
        <v>7172</v>
      </c>
      <c r="AF1535" s="2" t="s">
        <v>7173</v>
      </c>
    </row>
    <row r="1536" spans="1:32" ht="40.200000000000003" hidden="1">
      <c r="A1536" s="1">
        <f t="shared" si="24"/>
        <v>1535</v>
      </c>
      <c r="B1536" s="2" t="s">
        <v>6394</v>
      </c>
      <c r="C1536" s="2" t="s">
        <v>7166</v>
      </c>
      <c r="D1536" s="2" t="s">
        <v>6708</v>
      </c>
      <c r="E1536" s="2" t="s">
        <v>321</v>
      </c>
      <c r="F1536" s="2" t="s">
        <v>10691</v>
      </c>
      <c r="G1536" s="2">
        <v>15</v>
      </c>
      <c r="H1536" s="2">
        <v>2018</v>
      </c>
      <c r="I1536" s="2" t="s">
        <v>10692</v>
      </c>
      <c r="J1536" s="2">
        <v>14972268000108</v>
      </c>
      <c r="K1536" s="6" t="s">
        <v>1429</v>
      </c>
      <c r="L1536" s="2" t="s">
        <v>10693</v>
      </c>
      <c r="M1536" s="2" t="s">
        <v>9395</v>
      </c>
      <c r="N1536" s="2" t="s">
        <v>2013</v>
      </c>
      <c r="O1536" s="2">
        <v>55</v>
      </c>
      <c r="P1536" s="3">
        <v>60109.440000000002</v>
      </c>
      <c r="Q1536" s="3">
        <v>306019.44</v>
      </c>
      <c r="R1536" s="2" t="s">
        <v>174</v>
      </c>
      <c r="S1536" s="2" t="s">
        <v>64</v>
      </c>
      <c r="T1536" s="2" t="s">
        <v>256</v>
      </c>
      <c r="U1536" s="2" t="s">
        <v>9590</v>
      </c>
      <c r="V1536" s="2" t="s">
        <v>312</v>
      </c>
      <c r="W1536" s="2" t="s">
        <v>6</v>
      </c>
      <c r="X1536" s="2" t="s">
        <v>6</v>
      </c>
      <c r="Y1536" s="2" t="s">
        <v>10694</v>
      </c>
      <c r="Z1536" s="2" t="s">
        <v>323</v>
      </c>
      <c r="AA1536" s="2" t="s">
        <v>14</v>
      </c>
      <c r="AD1536" s="2" t="s">
        <v>7171</v>
      </c>
      <c r="AE1536" s="2" t="s">
        <v>7172</v>
      </c>
      <c r="AF1536" s="2" t="s">
        <v>7173</v>
      </c>
    </row>
    <row r="1537" spans="1:32" ht="40.200000000000003" hidden="1">
      <c r="A1537" s="1">
        <f t="shared" si="24"/>
        <v>1536</v>
      </c>
      <c r="B1537" s="2" t="s">
        <v>6394</v>
      </c>
      <c r="C1537" s="2" t="s">
        <v>7200</v>
      </c>
      <c r="D1537" s="2" t="s">
        <v>6708</v>
      </c>
      <c r="E1537" s="2" t="s">
        <v>321</v>
      </c>
      <c r="F1537" s="2" t="s">
        <v>10695</v>
      </c>
      <c r="G1537" s="2">
        <v>1</v>
      </c>
      <c r="H1537" s="2">
        <v>2021</v>
      </c>
      <c r="I1537" s="2" t="s">
        <v>3928</v>
      </c>
      <c r="J1537" s="2">
        <v>7522669000192</v>
      </c>
      <c r="K1537" s="6" t="s">
        <v>10696</v>
      </c>
      <c r="L1537" s="2" t="s">
        <v>362</v>
      </c>
      <c r="M1537" s="2" t="s">
        <v>4241</v>
      </c>
      <c r="N1537" s="2" t="s">
        <v>10697</v>
      </c>
      <c r="O1537" s="2">
        <v>198000</v>
      </c>
      <c r="P1537" s="3">
        <v>0.71469369999999999</v>
      </c>
      <c r="Q1537" s="3">
        <v>167698.6</v>
      </c>
      <c r="R1537" s="2" t="s">
        <v>174</v>
      </c>
      <c r="S1537" s="2" t="s">
        <v>64</v>
      </c>
      <c r="T1537" s="2" t="s">
        <v>142</v>
      </c>
      <c r="U1537" s="2" t="s">
        <v>10698</v>
      </c>
      <c r="V1537" s="2" t="s">
        <v>360</v>
      </c>
      <c r="W1537" s="2" t="s">
        <v>6</v>
      </c>
      <c r="X1537" s="2" t="s">
        <v>6</v>
      </c>
      <c r="Y1537" s="2" t="s">
        <v>10699</v>
      </c>
      <c r="Z1537" s="2" t="s">
        <v>310</v>
      </c>
      <c r="AA1537" s="2" t="s">
        <v>14</v>
      </c>
      <c r="AD1537" s="2" t="s">
        <v>7171</v>
      </c>
      <c r="AE1537" s="2" t="s">
        <v>7172</v>
      </c>
      <c r="AF1537" s="2" t="s">
        <v>7173</v>
      </c>
    </row>
    <row r="1538" spans="1:32" ht="40.200000000000003" hidden="1">
      <c r="A1538" s="1">
        <f t="shared" si="24"/>
        <v>1537</v>
      </c>
      <c r="B1538" s="2" t="s">
        <v>6394</v>
      </c>
      <c r="C1538" s="2" t="s">
        <v>7200</v>
      </c>
      <c r="D1538" s="2" t="s">
        <v>6708</v>
      </c>
      <c r="E1538" s="2" t="s">
        <v>321</v>
      </c>
      <c r="F1538" s="2" t="s">
        <v>10700</v>
      </c>
      <c r="G1538" s="2">
        <v>26</v>
      </c>
      <c r="H1538" s="2">
        <v>2018</v>
      </c>
      <c r="I1538" s="2" t="s">
        <v>3928</v>
      </c>
      <c r="J1538" s="2">
        <v>7522669000192</v>
      </c>
      <c r="K1538" s="6" t="s">
        <v>10701</v>
      </c>
      <c r="L1538" s="2" t="s">
        <v>10702</v>
      </c>
      <c r="M1538" s="2" t="s">
        <v>362</v>
      </c>
      <c r="N1538" s="2" t="s">
        <v>10697</v>
      </c>
      <c r="O1538" s="2">
        <v>1550000</v>
      </c>
      <c r="P1538" s="3">
        <v>2.9032249999999999</v>
      </c>
      <c r="Q1538" s="3">
        <v>4500000</v>
      </c>
      <c r="R1538" s="2" t="s">
        <v>174</v>
      </c>
      <c r="S1538" s="2" t="s">
        <v>64</v>
      </c>
      <c r="T1538" s="2" t="s">
        <v>142</v>
      </c>
      <c r="U1538" s="2" t="s">
        <v>10703</v>
      </c>
      <c r="V1538" s="2" t="s">
        <v>360</v>
      </c>
      <c r="W1538" s="2" t="s">
        <v>6</v>
      </c>
      <c r="X1538" s="2" t="s">
        <v>6</v>
      </c>
      <c r="Y1538" s="2" t="s">
        <v>10704</v>
      </c>
      <c r="Z1538" s="2" t="s">
        <v>310</v>
      </c>
      <c r="AA1538" s="2" t="s">
        <v>14</v>
      </c>
      <c r="AD1538" s="2" t="s">
        <v>7171</v>
      </c>
      <c r="AE1538" s="2" t="s">
        <v>7172</v>
      </c>
      <c r="AF1538" s="2" t="s">
        <v>7173</v>
      </c>
    </row>
    <row r="1539" spans="1:32" ht="40.200000000000003" hidden="1">
      <c r="A1539" s="1">
        <f t="shared" si="24"/>
        <v>1538</v>
      </c>
      <c r="B1539" s="2" t="s">
        <v>6394</v>
      </c>
      <c r="C1539" s="2" t="s">
        <v>7200</v>
      </c>
      <c r="D1539" s="2" t="s">
        <v>6708</v>
      </c>
      <c r="E1539" s="2" t="s">
        <v>321</v>
      </c>
      <c r="F1539" s="2" t="s">
        <v>10705</v>
      </c>
      <c r="G1539" s="2">
        <v>33</v>
      </c>
      <c r="H1539" s="2">
        <v>2018</v>
      </c>
      <c r="I1539" s="2" t="s">
        <v>3928</v>
      </c>
      <c r="J1539" s="2">
        <v>7522669000192</v>
      </c>
      <c r="K1539" s="6" t="s">
        <v>1369</v>
      </c>
      <c r="L1539" s="2" t="s">
        <v>10706</v>
      </c>
      <c r="M1539" s="2" t="s">
        <v>362</v>
      </c>
      <c r="N1539" s="2" t="s">
        <v>10697</v>
      </c>
      <c r="O1539" s="2">
        <v>830000</v>
      </c>
      <c r="P1539" s="3">
        <v>2.1686000000000001</v>
      </c>
      <c r="Q1539" s="3">
        <v>1800000</v>
      </c>
      <c r="R1539" s="2" t="s">
        <v>174</v>
      </c>
      <c r="S1539" s="2" t="s">
        <v>64</v>
      </c>
      <c r="T1539" s="2" t="s">
        <v>142</v>
      </c>
      <c r="U1539" s="2" t="s">
        <v>10707</v>
      </c>
      <c r="V1539" s="2" t="s">
        <v>360</v>
      </c>
      <c r="W1539" s="2" t="s">
        <v>6</v>
      </c>
      <c r="X1539" s="2" t="s">
        <v>6</v>
      </c>
      <c r="Y1539" s="2" t="s">
        <v>10708</v>
      </c>
      <c r="Z1539" s="2" t="s">
        <v>310</v>
      </c>
      <c r="AA1539" s="2" t="s">
        <v>14</v>
      </c>
      <c r="AD1539" s="2" t="s">
        <v>7171</v>
      </c>
      <c r="AE1539" s="2" t="s">
        <v>7172</v>
      </c>
      <c r="AF1539" s="2" t="s">
        <v>7173</v>
      </c>
    </row>
    <row r="1540" spans="1:32" ht="40.200000000000003" hidden="1">
      <c r="A1540" s="1">
        <f t="shared" si="24"/>
        <v>1539</v>
      </c>
      <c r="B1540" s="2" t="s">
        <v>6394</v>
      </c>
      <c r="C1540" s="2" t="s">
        <v>7200</v>
      </c>
      <c r="D1540" s="2" t="s">
        <v>6708</v>
      </c>
      <c r="E1540" s="2" t="s">
        <v>321</v>
      </c>
      <c r="F1540" s="2" t="s">
        <v>10709</v>
      </c>
      <c r="G1540" s="2">
        <v>17</v>
      </c>
      <c r="H1540" s="2">
        <v>2016</v>
      </c>
      <c r="I1540" s="2" t="s">
        <v>10710</v>
      </c>
      <c r="J1540" s="2">
        <v>90347840000622</v>
      </c>
      <c r="K1540" s="6" t="s">
        <v>10711</v>
      </c>
      <c r="L1540" s="2" t="s">
        <v>10712</v>
      </c>
      <c r="M1540" s="2" t="s">
        <v>7202</v>
      </c>
      <c r="N1540" s="2" t="s">
        <v>10713</v>
      </c>
      <c r="O1540" s="2">
        <v>12</v>
      </c>
      <c r="P1540" s="3">
        <v>10000</v>
      </c>
      <c r="Q1540" s="3">
        <v>120000</v>
      </c>
      <c r="R1540" s="2" t="s">
        <v>174</v>
      </c>
      <c r="S1540" s="2" t="s">
        <v>64</v>
      </c>
      <c r="T1540" s="2" t="s">
        <v>142</v>
      </c>
      <c r="U1540" s="2" t="s">
        <v>10714</v>
      </c>
      <c r="V1540" s="2" t="s">
        <v>312</v>
      </c>
      <c r="W1540" s="2" t="s">
        <v>6</v>
      </c>
      <c r="X1540" s="2" t="s">
        <v>6</v>
      </c>
      <c r="Y1540" s="2" t="s">
        <v>10715</v>
      </c>
      <c r="Z1540" s="2" t="s">
        <v>323</v>
      </c>
      <c r="AA1540" s="2" t="s">
        <v>14</v>
      </c>
      <c r="AD1540" s="2" t="s">
        <v>7171</v>
      </c>
      <c r="AE1540" s="2" t="s">
        <v>7172</v>
      </c>
      <c r="AF1540" s="2" t="s">
        <v>7173</v>
      </c>
    </row>
    <row r="1541" spans="1:32" ht="40.200000000000003" hidden="1">
      <c r="A1541" s="1">
        <f t="shared" si="24"/>
        <v>1540</v>
      </c>
      <c r="B1541" s="2" t="s">
        <v>6394</v>
      </c>
      <c r="C1541" s="2" t="s">
        <v>10716</v>
      </c>
      <c r="D1541" s="2" t="s">
        <v>6708</v>
      </c>
      <c r="E1541" s="2" t="s">
        <v>321</v>
      </c>
      <c r="F1541" s="2" t="s">
        <v>10717</v>
      </c>
      <c r="G1541" s="2">
        <v>34</v>
      </c>
      <c r="H1541" s="2">
        <v>2016</v>
      </c>
      <c r="I1541" s="2" t="s">
        <v>10718</v>
      </c>
      <c r="J1541" s="2">
        <v>33113309000147</v>
      </c>
      <c r="K1541" s="6" t="s">
        <v>10719</v>
      </c>
      <c r="L1541" s="2" t="s">
        <v>10720</v>
      </c>
      <c r="M1541" s="2" t="s">
        <v>10721</v>
      </c>
      <c r="N1541" s="2" t="s">
        <v>406</v>
      </c>
      <c r="O1541" s="2">
        <v>1000</v>
      </c>
      <c r="P1541" s="3">
        <v>20.96</v>
      </c>
      <c r="Q1541" s="3">
        <v>20960</v>
      </c>
      <c r="R1541" s="2" t="s">
        <v>174</v>
      </c>
      <c r="S1541" s="2" t="s">
        <v>64</v>
      </c>
      <c r="T1541" s="2" t="s">
        <v>142</v>
      </c>
      <c r="U1541" s="2" t="s">
        <v>10722</v>
      </c>
      <c r="V1541" s="2" t="s">
        <v>312</v>
      </c>
      <c r="W1541" s="2" t="s">
        <v>6</v>
      </c>
      <c r="X1541" s="2" t="s">
        <v>6</v>
      </c>
      <c r="Y1541" s="2" t="s">
        <v>10723</v>
      </c>
      <c r="Z1541" s="2" t="s">
        <v>323</v>
      </c>
      <c r="AA1541" s="2" t="s">
        <v>14</v>
      </c>
      <c r="AD1541" s="2" t="s">
        <v>7171</v>
      </c>
      <c r="AE1541" s="2" t="s">
        <v>7172</v>
      </c>
      <c r="AF1541" s="2" t="s">
        <v>7173</v>
      </c>
    </row>
    <row r="1542" spans="1:32" ht="40.200000000000003" hidden="1">
      <c r="A1542" s="1">
        <f t="shared" si="24"/>
        <v>1541</v>
      </c>
      <c r="B1542" s="2" t="s">
        <v>6394</v>
      </c>
      <c r="C1542" s="2" t="s">
        <v>10724</v>
      </c>
      <c r="D1542" s="2" t="s">
        <v>6708</v>
      </c>
      <c r="E1542" s="2" t="s">
        <v>321</v>
      </c>
      <c r="F1542" s="2" t="s">
        <v>10725</v>
      </c>
      <c r="G1542" s="2">
        <v>47</v>
      </c>
      <c r="H1542" s="2">
        <v>2016</v>
      </c>
      <c r="I1542" s="2" t="s">
        <v>10726</v>
      </c>
      <c r="J1542" s="2">
        <v>15559082000186</v>
      </c>
      <c r="K1542" s="6" t="s">
        <v>10727</v>
      </c>
      <c r="L1542" s="2" t="s">
        <v>10728</v>
      </c>
      <c r="M1542" s="2" t="s">
        <v>10729</v>
      </c>
      <c r="N1542" s="2" t="s">
        <v>406</v>
      </c>
      <c r="O1542" s="2">
        <v>1</v>
      </c>
      <c r="P1542" s="3">
        <v>500000</v>
      </c>
      <c r="Q1542" s="3">
        <v>500000</v>
      </c>
      <c r="R1542" s="2" t="s">
        <v>174</v>
      </c>
      <c r="S1542" s="2" t="s">
        <v>64</v>
      </c>
      <c r="T1542" s="2" t="s">
        <v>142</v>
      </c>
      <c r="U1542" s="2" t="s">
        <v>10730</v>
      </c>
      <c r="V1542" s="2" t="s">
        <v>312</v>
      </c>
      <c r="W1542" s="2" t="s">
        <v>6</v>
      </c>
      <c r="X1542" s="2" t="s">
        <v>6</v>
      </c>
      <c r="Y1542" s="2" t="s">
        <v>10731</v>
      </c>
      <c r="Z1542" s="2" t="s">
        <v>359</v>
      </c>
      <c r="AA1542" s="2" t="s">
        <v>14</v>
      </c>
      <c r="AD1542" s="2" t="s">
        <v>7171</v>
      </c>
      <c r="AE1542" s="2" t="s">
        <v>7172</v>
      </c>
      <c r="AF1542" s="2" t="s">
        <v>7173</v>
      </c>
    </row>
    <row r="1543" spans="1:32" ht="40.200000000000003" hidden="1">
      <c r="A1543" s="1">
        <f t="shared" si="24"/>
        <v>1542</v>
      </c>
      <c r="B1543" s="2" t="s">
        <v>6394</v>
      </c>
      <c r="C1543" s="2" t="s">
        <v>7166</v>
      </c>
      <c r="D1543" s="2" t="s">
        <v>6708</v>
      </c>
      <c r="E1543" s="2" t="s">
        <v>321</v>
      </c>
      <c r="F1543" s="2" t="s">
        <v>10732</v>
      </c>
      <c r="G1543" s="2">
        <v>4</v>
      </c>
      <c r="H1543" s="2">
        <v>2017</v>
      </c>
      <c r="I1543" s="2" t="s">
        <v>3925</v>
      </c>
      <c r="J1543" s="2">
        <v>82024000137</v>
      </c>
      <c r="K1543" s="6" t="s">
        <v>10733</v>
      </c>
      <c r="L1543" s="2" t="s">
        <v>10734</v>
      </c>
      <c r="M1543" s="2" t="s">
        <v>10735</v>
      </c>
      <c r="N1543" s="2" t="s">
        <v>406</v>
      </c>
      <c r="O1543" s="2">
        <v>1</v>
      </c>
      <c r="P1543" s="3">
        <v>780000</v>
      </c>
      <c r="Q1543" s="3">
        <v>780000</v>
      </c>
      <c r="R1543" s="2" t="s">
        <v>174</v>
      </c>
      <c r="S1543" s="2" t="s">
        <v>64</v>
      </c>
      <c r="T1543" s="2" t="s">
        <v>142</v>
      </c>
      <c r="U1543" s="2" t="s">
        <v>10736</v>
      </c>
      <c r="V1543" s="2" t="s">
        <v>360</v>
      </c>
      <c r="W1543" s="2" t="s">
        <v>6</v>
      </c>
      <c r="X1543" s="2" t="s">
        <v>6</v>
      </c>
      <c r="Y1543" s="2" t="s">
        <v>10737</v>
      </c>
      <c r="Z1543" s="2" t="s">
        <v>359</v>
      </c>
      <c r="AA1543" s="2" t="s">
        <v>14</v>
      </c>
      <c r="AD1543" s="2" t="s">
        <v>7171</v>
      </c>
      <c r="AE1543" s="2" t="s">
        <v>7172</v>
      </c>
      <c r="AF1543" s="2" t="s">
        <v>7173</v>
      </c>
    </row>
    <row r="1544" spans="1:32" ht="53.4" hidden="1">
      <c r="A1544" s="1">
        <f t="shared" si="24"/>
        <v>1543</v>
      </c>
      <c r="B1544" s="2" t="s">
        <v>6394</v>
      </c>
      <c r="C1544" s="2" t="s">
        <v>10738</v>
      </c>
      <c r="D1544" s="2" t="s">
        <v>6708</v>
      </c>
      <c r="E1544" s="2" t="s">
        <v>321</v>
      </c>
      <c r="F1544" s="2" t="s">
        <v>10739</v>
      </c>
      <c r="G1544" s="2">
        <v>16</v>
      </c>
      <c r="H1544" s="2">
        <v>2017</v>
      </c>
      <c r="I1544" s="2" t="s">
        <v>10740</v>
      </c>
      <c r="J1544" s="2">
        <v>34164319000506</v>
      </c>
      <c r="K1544" s="6" t="s">
        <v>10741</v>
      </c>
      <c r="L1544" s="2" t="s">
        <v>10742</v>
      </c>
      <c r="M1544" s="2" t="s">
        <v>10743</v>
      </c>
      <c r="N1544" s="2" t="s">
        <v>10744</v>
      </c>
      <c r="O1544" s="2">
        <v>3057481</v>
      </c>
      <c r="P1544" s="3">
        <v>78.650000000000006</v>
      </c>
      <c r="Q1544" s="3">
        <v>240470881.65000001</v>
      </c>
      <c r="R1544" s="2" t="s">
        <v>17</v>
      </c>
      <c r="S1544" s="2" t="s">
        <v>64</v>
      </c>
      <c r="T1544" s="2" t="s">
        <v>142</v>
      </c>
      <c r="U1544" s="2" t="s">
        <v>10745</v>
      </c>
      <c r="V1544" s="2" t="s">
        <v>312</v>
      </c>
      <c r="W1544" s="2" t="s">
        <v>6</v>
      </c>
      <c r="X1544" s="2" t="s">
        <v>6</v>
      </c>
      <c r="Y1544" s="2" t="s">
        <v>10746</v>
      </c>
      <c r="Z1544" s="2" t="s">
        <v>359</v>
      </c>
      <c r="AA1544" s="2" t="s">
        <v>14</v>
      </c>
      <c r="AD1544" s="2" t="s">
        <v>7171</v>
      </c>
      <c r="AE1544" s="2" t="s">
        <v>7172</v>
      </c>
      <c r="AF1544" s="2" t="s">
        <v>7173</v>
      </c>
    </row>
    <row r="1545" spans="1:32" ht="40.200000000000003" hidden="1">
      <c r="A1545" s="1">
        <f t="shared" si="24"/>
        <v>1544</v>
      </c>
      <c r="B1545" s="2" t="s">
        <v>6394</v>
      </c>
      <c r="C1545" s="2" t="s">
        <v>10747</v>
      </c>
      <c r="D1545" s="2" t="s">
        <v>6708</v>
      </c>
      <c r="E1545" s="2" t="s">
        <v>321</v>
      </c>
      <c r="F1545" s="2" t="s">
        <v>10748</v>
      </c>
      <c r="G1545" s="2">
        <v>20</v>
      </c>
      <c r="H1545" s="2">
        <v>2017</v>
      </c>
      <c r="I1545" s="2" t="s">
        <v>10749</v>
      </c>
      <c r="J1545" s="2">
        <v>10445514000104</v>
      </c>
      <c r="K1545" s="6" t="s">
        <v>371</v>
      </c>
      <c r="L1545" s="2" t="s">
        <v>10750</v>
      </c>
      <c r="M1545" s="2" t="s">
        <v>10751</v>
      </c>
      <c r="N1545" s="2" t="s">
        <v>406</v>
      </c>
      <c r="O1545" s="2">
        <v>1</v>
      </c>
      <c r="P1545" s="3">
        <v>40000</v>
      </c>
      <c r="Q1545" s="3">
        <v>40000</v>
      </c>
      <c r="R1545" s="2" t="s">
        <v>174</v>
      </c>
      <c r="S1545" s="2" t="s">
        <v>64</v>
      </c>
      <c r="T1545" s="2" t="s">
        <v>142</v>
      </c>
      <c r="U1545" s="2" t="s">
        <v>955</v>
      </c>
      <c r="V1545" s="2" t="s">
        <v>312</v>
      </c>
      <c r="W1545" s="2" t="s">
        <v>6</v>
      </c>
      <c r="X1545" s="2" t="s">
        <v>6</v>
      </c>
      <c r="Y1545" s="2" t="s">
        <v>10752</v>
      </c>
      <c r="Z1545" s="2" t="s">
        <v>323</v>
      </c>
      <c r="AA1545" s="2" t="s">
        <v>14</v>
      </c>
      <c r="AD1545" s="2" t="s">
        <v>7171</v>
      </c>
      <c r="AE1545" s="2" t="s">
        <v>7172</v>
      </c>
      <c r="AF1545" s="2" t="s">
        <v>7173</v>
      </c>
    </row>
    <row r="1546" spans="1:32" ht="119.4" hidden="1">
      <c r="A1546" s="1">
        <f t="shared" si="24"/>
        <v>1545</v>
      </c>
      <c r="B1546" s="2" t="s">
        <v>6394</v>
      </c>
      <c r="C1546" s="2" t="s">
        <v>10753</v>
      </c>
      <c r="D1546" s="2" t="s">
        <v>6708</v>
      </c>
      <c r="E1546" s="2" t="s">
        <v>321</v>
      </c>
      <c r="F1546" s="2" t="s">
        <v>10754</v>
      </c>
      <c r="G1546" s="2">
        <v>22</v>
      </c>
      <c r="H1546" s="2">
        <v>2017</v>
      </c>
      <c r="I1546" s="2" t="s">
        <v>10755</v>
      </c>
      <c r="J1546" s="2">
        <v>4744134000178</v>
      </c>
      <c r="K1546" s="6" t="s">
        <v>10756</v>
      </c>
      <c r="L1546" s="2" t="s">
        <v>10757</v>
      </c>
      <c r="M1546" s="2" t="s">
        <v>10758</v>
      </c>
      <c r="N1546" s="2" t="s">
        <v>406</v>
      </c>
      <c r="O1546" s="2">
        <v>1</v>
      </c>
      <c r="P1546" s="3">
        <v>298823.67</v>
      </c>
      <c r="Q1546" s="3">
        <v>298823.67</v>
      </c>
      <c r="R1546" s="2" t="s">
        <v>17</v>
      </c>
      <c r="S1546" s="2" t="s">
        <v>64</v>
      </c>
      <c r="T1546" s="2" t="s">
        <v>142</v>
      </c>
      <c r="U1546" s="2" t="s">
        <v>10759</v>
      </c>
      <c r="V1546" s="2" t="s">
        <v>312</v>
      </c>
      <c r="W1546" s="2" t="s">
        <v>6</v>
      </c>
      <c r="X1546" s="2" t="s">
        <v>6</v>
      </c>
      <c r="Y1546" s="2" t="s">
        <v>10760</v>
      </c>
      <c r="Z1546" s="2" t="s">
        <v>323</v>
      </c>
      <c r="AA1546" s="2" t="s">
        <v>14</v>
      </c>
      <c r="AD1546" s="2" t="s">
        <v>7171</v>
      </c>
      <c r="AE1546" s="2" t="s">
        <v>7172</v>
      </c>
      <c r="AF1546" s="2" t="s">
        <v>7173</v>
      </c>
    </row>
    <row r="1547" spans="1:32" ht="40.200000000000003" hidden="1">
      <c r="A1547" s="1">
        <f t="shared" si="24"/>
        <v>1546</v>
      </c>
      <c r="B1547" s="2" t="s">
        <v>6394</v>
      </c>
      <c r="C1547" s="2" t="s">
        <v>7166</v>
      </c>
      <c r="D1547" s="2" t="s">
        <v>6708</v>
      </c>
      <c r="E1547" s="2" t="s">
        <v>321</v>
      </c>
      <c r="F1547" s="2" t="s">
        <v>10761</v>
      </c>
      <c r="G1547" s="2">
        <v>31</v>
      </c>
      <c r="H1547" s="2">
        <v>2017</v>
      </c>
      <c r="I1547" s="2" t="s">
        <v>10762</v>
      </c>
      <c r="J1547" s="2">
        <v>11545051000115</v>
      </c>
      <c r="K1547" s="6" t="s">
        <v>10763</v>
      </c>
      <c r="L1547" s="2" t="s">
        <v>10764</v>
      </c>
      <c r="M1547" s="2" t="s">
        <v>10765</v>
      </c>
      <c r="N1547" s="2" t="s">
        <v>406</v>
      </c>
      <c r="O1547" s="2">
        <v>12</v>
      </c>
      <c r="P1547" s="3">
        <v>37526.300000000003</v>
      </c>
      <c r="Q1547" s="3">
        <v>450315.6</v>
      </c>
      <c r="R1547" s="2" t="s">
        <v>174</v>
      </c>
      <c r="S1547" s="2" t="s">
        <v>64</v>
      </c>
      <c r="T1547" s="2" t="s">
        <v>256</v>
      </c>
      <c r="U1547" s="2" t="s">
        <v>10766</v>
      </c>
      <c r="V1547" s="2" t="s">
        <v>312</v>
      </c>
      <c r="W1547" s="2" t="s">
        <v>6</v>
      </c>
      <c r="X1547" s="2" t="s">
        <v>6</v>
      </c>
      <c r="Y1547" s="2" t="s">
        <v>10767</v>
      </c>
      <c r="Z1547" s="2" t="s">
        <v>323</v>
      </c>
      <c r="AA1547" s="2" t="s">
        <v>14</v>
      </c>
      <c r="AD1547" s="2" t="s">
        <v>7171</v>
      </c>
      <c r="AE1547" s="2" t="s">
        <v>7172</v>
      </c>
      <c r="AF1547" s="2" t="s">
        <v>7173</v>
      </c>
    </row>
    <row r="1548" spans="1:32" ht="40.200000000000003" hidden="1">
      <c r="A1548" s="1">
        <f t="shared" si="24"/>
        <v>1547</v>
      </c>
      <c r="B1548" s="2" t="s">
        <v>6394</v>
      </c>
      <c r="C1548" s="2" t="s">
        <v>10768</v>
      </c>
      <c r="D1548" s="2" t="s">
        <v>6708</v>
      </c>
      <c r="E1548" s="2" t="s">
        <v>321</v>
      </c>
      <c r="F1548" s="2" t="s">
        <v>10769</v>
      </c>
      <c r="G1548" s="2">
        <v>32</v>
      </c>
      <c r="H1548" s="2">
        <v>2019</v>
      </c>
      <c r="I1548" s="2" t="s">
        <v>10406</v>
      </c>
      <c r="J1548" s="2">
        <v>267310000156</v>
      </c>
      <c r="K1548" s="6" t="s">
        <v>10770</v>
      </c>
      <c r="L1548" s="2" t="s">
        <v>10771</v>
      </c>
      <c r="M1548" s="2" t="s">
        <v>10772</v>
      </c>
      <c r="N1548" s="2" t="s">
        <v>406</v>
      </c>
      <c r="O1548" s="2">
        <v>1</v>
      </c>
      <c r="P1548" s="3">
        <v>4050000</v>
      </c>
      <c r="Q1548" s="3">
        <v>4050000</v>
      </c>
      <c r="R1548" s="2" t="s">
        <v>174</v>
      </c>
      <c r="S1548" s="2" t="s">
        <v>64</v>
      </c>
      <c r="T1548" s="2" t="s">
        <v>142</v>
      </c>
      <c r="U1548" s="2" t="s">
        <v>10773</v>
      </c>
      <c r="V1548" s="2" t="s">
        <v>312</v>
      </c>
      <c r="W1548" s="2" t="s">
        <v>6</v>
      </c>
      <c r="X1548" s="2" t="s">
        <v>6</v>
      </c>
      <c r="Y1548" s="2" t="s">
        <v>10774</v>
      </c>
      <c r="Z1548" s="2" t="s">
        <v>323</v>
      </c>
      <c r="AA1548" s="2" t="s">
        <v>14</v>
      </c>
      <c r="AD1548" s="2" t="s">
        <v>7171</v>
      </c>
      <c r="AE1548" s="2" t="s">
        <v>7172</v>
      </c>
      <c r="AF1548" s="2" t="s">
        <v>7173</v>
      </c>
    </row>
    <row r="1549" spans="1:32" ht="53.4" hidden="1">
      <c r="A1549" s="1">
        <f t="shared" si="24"/>
        <v>1548</v>
      </c>
      <c r="B1549" s="2" t="s">
        <v>6394</v>
      </c>
      <c r="C1549" s="2" t="s">
        <v>10775</v>
      </c>
      <c r="D1549" s="2" t="s">
        <v>6708</v>
      </c>
      <c r="E1549" s="2" t="s">
        <v>321</v>
      </c>
      <c r="F1549" s="2" t="s">
        <v>10776</v>
      </c>
      <c r="G1549" s="2">
        <v>33</v>
      </c>
      <c r="H1549" s="2">
        <v>2019</v>
      </c>
      <c r="I1549" s="2" t="s">
        <v>10777</v>
      </c>
      <c r="J1549" s="2">
        <v>4308065000150</v>
      </c>
      <c r="K1549" s="6" t="s">
        <v>10474</v>
      </c>
      <c r="L1549" s="2" t="s">
        <v>10778</v>
      </c>
      <c r="M1549" s="2" t="s">
        <v>2893</v>
      </c>
      <c r="N1549" s="2" t="s">
        <v>406</v>
      </c>
      <c r="O1549" s="2">
        <v>1</v>
      </c>
      <c r="P1549" s="3">
        <v>620000</v>
      </c>
      <c r="Q1549" s="3">
        <v>620000</v>
      </c>
      <c r="R1549" s="2" t="s">
        <v>17</v>
      </c>
      <c r="S1549" s="2" t="s">
        <v>64</v>
      </c>
      <c r="T1549" s="2" t="s">
        <v>142</v>
      </c>
      <c r="U1549" s="2" t="s">
        <v>10779</v>
      </c>
      <c r="V1549" s="2" t="s">
        <v>312</v>
      </c>
      <c r="W1549" s="2" t="s">
        <v>6</v>
      </c>
      <c r="X1549" s="2" t="s">
        <v>6</v>
      </c>
      <c r="Y1549" s="2" t="s">
        <v>10780</v>
      </c>
      <c r="Z1549" s="2" t="s">
        <v>323</v>
      </c>
      <c r="AA1549" s="2" t="s">
        <v>14</v>
      </c>
      <c r="AD1549" s="2" t="s">
        <v>7171</v>
      </c>
      <c r="AE1549" s="2" t="s">
        <v>10781</v>
      </c>
      <c r="AF1549" s="2" t="s">
        <v>7173</v>
      </c>
    </row>
    <row r="1550" spans="1:32" ht="53.4" hidden="1">
      <c r="A1550" s="1">
        <f t="shared" si="24"/>
        <v>1549</v>
      </c>
      <c r="B1550" s="2" t="s">
        <v>6394</v>
      </c>
      <c r="C1550" s="2" t="s">
        <v>10775</v>
      </c>
      <c r="D1550" s="2" t="s">
        <v>6708</v>
      </c>
      <c r="E1550" s="2" t="s">
        <v>321</v>
      </c>
      <c r="F1550" s="2" t="s">
        <v>10782</v>
      </c>
      <c r="G1550" s="2">
        <v>34</v>
      </c>
      <c r="H1550" s="2">
        <v>2019</v>
      </c>
      <c r="I1550" s="2" t="s">
        <v>10783</v>
      </c>
      <c r="J1550" s="2">
        <v>26708605000125</v>
      </c>
      <c r="K1550" s="6" t="s">
        <v>10784</v>
      </c>
      <c r="L1550" s="2" t="s">
        <v>10785</v>
      </c>
      <c r="M1550" s="2" t="s">
        <v>10786</v>
      </c>
      <c r="N1550" s="2" t="s">
        <v>406</v>
      </c>
      <c r="O1550" s="2">
        <v>1</v>
      </c>
      <c r="P1550" s="3">
        <v>252580</v>
      </c>
      <c r="Q1550" s="3">
        <v>252580</v>
      </c>
      <c r="R1550" s="2" t="s">
        <v>17</v>
      </c>
      <c r="S1550" s="2" t="s">
        <v>64</v>
      </c>
      <c r="T1550" s="2" t="s">
        <v>142</v>
      </c>
      <c r="U1550" s="2" t="s">
        <v>10787</v>
      </c>
      <c r="V1550" s="2" t="s">
        <v>312</v>
      </c>
      <c r="W1550" s="2" t="s">
        <v>6</v>
      </c>
      <c r="X1550" s="2" t="s">
        <v>6</v>
      </c>
      <c r="Y1550" s="2" t="s">
        <v>10788</v>
      </c>
      <c r="Z1550" s="2" t="s">
        <v>323</v>
      </c>
      <c r="AA1550" s="2" t="s">
        <v>14</v>
      </c>
      <c r="AD1550" s="2" t="s">
        <v>7171</v>
      </c>
      <c r="AE1550" s="2" t="s">
        <v>7172</v>
      </c>
      <c r="AF1550" s="2" t="s">
        <v>7173</v>
      </c>
    </row>
    <row r="1551" spans="1:32" ht="53.4" hidden="1">
      <c r="A1551" s="1">
        <f t="shared" si="24"/>
        <v>1550</v>
      </c>
      <c r="B1551" s="2" t="s">
        <v>6394</v>
      </c>
      <c r="C1551" s="2" t="s">
        <v>10753</v>
      </c>
      <c r="D1551" s="2" t="s">
        <v>6708</v>
      </c>
      <c r="E1551" s="2" t="s">
        <v>321</v>
      </c>
      <c r="F1551" s="2" t="s">
        <v>10789</v>
      </c>
      <c r="G1551" s="2">
        <v>38</v>
      </c>
      <c r="H1551" s="2">
        <v>2019</v>
      </c>
      <c r="I1551" s="2" t="s">
        <v>10718</v>
      </c>
      <c r="J1551" s="2">
        <v>33113309000147</v>
      </c>
      <c r="K1551" s="6" t="s">
        <v>10790</v>
      </c>
      <c r="L1551" s="2" t="s">
        <v>10791</v>
      </c>
      <c r="M1551" s="2" t="s">
        <v>10792</v>
      </c>
      <c r="N1551" s="2" t="s">
        <v>406</v>
      </c>
      <c r="O1551" s="2">
        <v>630000</v>
      </c>
      <c r="P1551" s="3">
        <v>21.31</v>
      </c>
      <c r="Q1551" s="3">
        <v>13425300</v>
      </c>
      <c r="R1551" s="2" t="s">
        <v>17</v>
      </c>
      <c r="S1551" s="2" t="s">
        <v>64</v>
      </c>
      <c r="T1551" s="2" t="s">
        <v>142</v>
      </c>
      <c r="U1551" s="2" t="s">
        <v>10793</v>
      </c>
      <c r="V1551" s="2" t="s">
        <v>312</v>
      </c>
      <c r="W1551" s="2" t="s">
        <v>6</v>
      </c>
      <c r="X1551" s="2" t="s">
        <v>6</v>
      </c>
      <c r="Y1551" s="2" t="s">
        <v>10794</v>
      </c>
      <c r="Z1551" s="2" t="s">
        <v>323</v>
      </c>
      <c r="AA1551" s="2" t="s">
        <v>14</v>
      </c>
      <c r="AD1551" s="2" t="s">
        <v>7171</v>
      </c>
      <c r="AE1551" s="2" t="s">
        <v>7172</v>
      </c>
      <c r="AF1551" s="2" t="s">
        <v>7173</v>
      </c>
    </row>
    <row r="1552" spans="1:32" ht="53.4" hidden="1">
      <c r="A1552" s="1">
        <f t="shared" si="24"/>
        <v>1551</v>
      </c>
      <c r="B1552" s="2" t="s">
        <v>6394</v>
      </c>
      <c r="C1552" s="2" t="s">
        <v>10795</v>
      </c>
      <c r="D1552" s="2" t="s">
        <v>6708</v>
      </c>
      <c r="E1552" s="2" t="s">
        <v>321</v>
      </c>
      <c r="F1552" s="2" t="s">
        <v>10796</v>
      </c>
      <c r="G1552" s="2">
        <v>41</v>
      </c>
      <c r="H1552" s="2">
        <v>2019</v>
      </c>
      <c r="I1552" s="2" t="s">
        <v>4713</v>
      </c>
      <c r="J1552" s="2">
        <v>9168704000142</v>
      </c>
      <c r="K1552" s="6" t="s">
        <v>10797</v>
      </c>
      <c r="L1552" s="2" t="s">
        <v>10798</v>
      </c>
      <c r="M1552" s="2" t="s">
        <v>645</v>
      </c>
      <c r="N1552" s="2">
        <v>1</v>
      </c>
      <c r="O1552" s="2">
        <v>1</v>
      </c>
      <c r="P1552" s="3">
        <v>53793.2</v>
      </c>
      <c r="Q1552" s="3">
        <v>53793</v>
      </c>
      <c r="R1552" s="2" t="s">
        <v>174</v>
      </c>
      <c r="S1552" s="2" t="s">
        <v>64</v>
      </c>
      <c r="T1552" s="2" t="s">
        <v>142</v>
      </c>
      <c r="U1552" s="2" t="s">
        <v>10799</v>
      </c>
      <c r="V1552" s="2" t="s">
        <v>312</v>
      </c>
      <c r="W1552" s="2" t="s">
        <v>6</v>
      </c>
      <c r="X1552" s="2" t="s">
        <v>6</v>
      </c>
      <c r="Y1552" s="2" t="s">
        <v>10800</v>
      </c>
      <c r="Z1552" s="2" t="s">
        <v>359</v>
      </c>
      <c r="AA1552" s="2" t="s">
        <v>14</v>
      </c>
      <c r="AD1552" s="2" t="s">
        <v>7171</v>
      </c>
      <c r="AE1552" s="2" t="s">
        <v>10781</v>
      </c>
      <c r="AF1552" s="2" t="s">
        <v>7173</v>
      </c>
    </row>
    <row r="1553" spans="1:32" ht="40.200000000000003" hidden="1">
      <c r="A1553" s="1">
        <f t="shared" si="24"/>
        <v>1552</v>
      </c>
      <c r="B1553" s="2" t="s">
        <v>6394</v>
      </c>
      <c r="C1553" s="2" t="s">
        <v>10716</v>
      </c>
      <c r="D1553" s="2" t="s">
        <v>6708</v>
      </c>
      <c r="E1553" s="2" t="s">
        <v>321</v>
      </c>
      <c r="F1553" s="2" t="s">
        <v>10801</v>
      </c>
      <c r="G1553" s="2">
        <v>44</v>
      </c>
      <c r="H1553" s="2">
        <v>2019</v>
      </c>
      <c r="I1553" s="2" t="s">
        <v>10802</v>
      </c>
      <c r="J1553" s="2">
        <v>1186098000186</v>
      </c>
      <c r="K1553" s="6" t="s">
        <v>10803</v>
      </c>
      <c r="L1553" s="2" t="s">
        <v>10804</v>
      </c>
      <c r="M1553" s="2" t="s">
        <v>10805</v>
      </c>
      <c r="N1553" s="2" t="s">
        <v>406</v>
      </c>
      <c r="O1553" s="2">
        <v>4226</v>
      </c>
      <c r="P1553" s="3">
        <v>42.45</v>
      </c>
      <c r="Q1553" s="3">
        <v>179393.7</v>
      </c>
      <c r="R1553" s="2" t="s">
        <v>174</v>
      </c>
      <c r="S1553" s="2" t="s">
        <v>64</v>
      </c>
      <c r="T1553" s="2" t="s">
        <v>142</v>
      </c>
      <c r="U1553" s="2" t="s">
        <v>10806</v>
      </c>
      <c r="V1553" s="2" t="s">
        <v>312</v>
      </c>
      <c r="W1553" s="2" t="s">
        <v>6</v>
      </c>
      <c r="X1553" s="2" t="s">
        <v>6</v>
      </c>
      <c r="Y1553" s="2" t="s">
        <v>10807</v>
      </c>
      <c r="Z1553" s="2" t="s">
        <v>323</v>
      </c>
      <c r="AA1553" s="2" t="s">
        <v>14</v>
      </c>
      <c r="AD1553" s="2" t="s">
        <v>7171</v>
      </c>
      <c r="AE1553" s="2" t="s">
        <v>7172</v>
      </c>
      <c r="AF1553" s="2" t="s">
        <v>7173</v>
      </c>
    </row>
    <row r="1554" spans="1:32" ht="53.4" hidden="1">
      <c r="A1554" s="1">
        <f t="shared" si="24"/>
        <v>1553</v>
      </c>
      <c r="B1554" s="2" t="s">
        <v>6394</v>
      </c>
      <c r="C1554" s="2" t="s">
        <v>10808</v>
      </c>
      <c r="D1554" s="2" t="s">
        <v>6708</v>
      </c>
      <c r="E1554" s="2" t="s">
        <v>321</v>
      </c>
      <c r="F1554" s="2" t="s">
        <v>10809</v>
      </c>
      <c r="G1554" s="2">
        <v>45</v>
      </c>
      <c r="H1554" s="2">
        <v>2019</v>
      </c>
      <c r="I1554" s="2" t="s">
        <v>10810</v>
      </c>
      <c r="J1554" s="2">
        <v>146617000174</v>
      </c>
      <c r="K1554" s="6" t="s">
        <v>10811</v>
      </c>
      <c r="L1554" s="2" t="s">
        <v>10812</v>
      </c>
      <c r="M1554" s="2" t="s">
        <v>4394</v>
      </c>
      <c r="N1554" s="2" t="s">
        <v>406</v>
      </c>
      <c r="O1554" s="2">
        <v>147</v>
      </c>
      <c r="P1554" s="3">
        <v>204.84</v>
      </c>
      <c r="Q1554" s="3">
        <v>30111.48</v>
      </c>
      <c r="R1554" s="2" t="s">
        <v>174</v>
      </c>
      <c r="S1554" s="2" t="s">
        <v>64</v>
      </c>
      <c r="T1554" s="2" t="s">
        <v>142</v>
      </c>
      <c r="U1554" s="2" t="s">
        <v>10813</v>
      </c>
      <c r="V1554" s="2" t="s">
        <v>312</v>
      </c>
      <c r="W1554" s="2" t="s">
        <v>6</v>
      </c>
      <c r="X1554" s="2" t="s">
        <v>6</v>
      </c>
      <c r="Y1554" s="2" t="s">
        <v>10814</v>
      </c>
      <c r="Z1554" s="2" t="s">
        <v>323</v>
      </c>
      <c r="AA1554" s="2" t="s">
        <v>14</v>
      </c>
      <c r="AD1554" s="2" t="s">
        <v>7171</v>
      </c>
      <c r="AE1554" s="2" t="s">
        <v>7172</v>
      </c>
      <c r="AF1554" s="2" t="s">
        <v>7173</v>
      </c>
    </row>
    <row r="1555" spans="1:32" ht="40.200000000000003" hidden="1">
      <c r="A1555" s="1">
        <f t="shared" ref="A1555:A1618" si="25">A1554+1</f>
        <v>1554</v>
      </c>
      <c r="B1555" s="2" t="s">
        <v>6394</v>
      </c>
      <c r="C1555" s="2" t="s">
        <v>7166</v>
      </c>
      <c r="D1555" s="2" t="s">
        <v>6708</v>
      </c>
      <c r="E1555" s="2" t="s">
        <v>321</v>
      </c>
      <c r="F1555" s="2" t="s">
        <v>10815</v>
      </c>
      <c r="G1555" s="2">
        <v>53</v>
      </c>
      <c r="H1555" s="2">
        <v>2019</v>
      </c>
      <c r="I1555" s="2" t="s">
        <v>10816</v>
      </c>
      <c r="J1555" s="2">
        <v>11545051000115</v>
      </c>
      <c r="K1555" s="6" t="s">
        <v>10817</v>
      </c>
      <c r="L1555" s="2" t="s">
        <v>10818</v>
      </c>
      <c r="M1555" s="2" t="s">
        <v>754</v>
      </c>
      <c r="N1555" s="2" t="s">
        <v>406</v>
      </c>
      <c r="O1555" s="2">
        <v>12</v>
      </c>
      <c r="P1555" s="3">
        <v>180000</v>
      </c>
      <c r="Q1555" s="3">
        <v>2160000</v>
      </c>
      <c r="R1555" s="2" t="s">
        <v>174</v>
      </c>
      <c r="S1555" s="2" t="s">
        <v>64</v>
      </c>
      <c r="T1555" s="2" t="s">
        <v>256</v>
      </c>
      <c r="U1555" s="2" t="s">
        <v>10819</v>
      </c>
      <c r="V1555" s="2" t="s">
        <v>312</v>
      </c>
      <c r="W1555" s="2" t="s">
        <v>6</v>
      </c>
      <c r="X1555" s="2" t="s">
        <v>6</v>
      </c>
      <c r="Y1555" s="2" t="s">
        <v>10820</v>
      </c>
      <c r="Z1555" s="2" t="s">
        <v>323</v>
      </c>
      <c r="AA1555" s="2" t="s">
        <v>14</v>
      </c>
      <c r="AD1555" s="2" t="s">
        <v>7171</v>
      </c>
      <c r="AE1555" s="2" t="s">
        <v>7172</v>
      </c>
      <c r="AF1555" s="2" t="s">
        <v>7173</v>
      </c>
    </row>
    <row r="1556" spans="1:32" ht="53.4" hidden="1">
      <c r="A1556" s="1">
        <f t="shared" si="25"/>
        <v>1555</v>
      </c>
      <c r="B1556" s="2" t="s">
        <v>6394</v>
      </c>
      <c r="C1556" s="2" t="s">
        <v>10775</v>
      </c>
      <c r="D1556" s="2" t="s">
        <v>6708</v>
      </c>
      <c r="E1556" s="2" t="s">
        <v>321</v>
      </c>
      <c r="F1556" s="2" t="s">
        <v>10821</v>
      </c>
      <c r="G1556" s="2">
        <v>8</v>
      </c>
      <c r="H1556" s="2">
        <v>2020</v>
      </c>
      <c r="I1556" s="2" t="s">
        <v>10822</v>
      </c>
      <c r="J1556" s="2">
        <v>26336334000124</v>
      </c>
      <c r="K1556" s="6" t="s">
        <v>10823</v>
      </c>
      <c r="L1556" s="2" t="s">
        <v>10824</v>
      </c>
      <c r="M1556" s="2" t="s">
        <v>10825</v>
      </c>
      <c r="N1556" s="2" t="s">
        <v>406</v>
      </c>
      <c r="O1556" s="2">
        <v>6</v>
      </c>
      <c r="P1556" s="3">
        <v>49667.76</v>
      </c>
      <c r="Q1556" s="3">
        <v>596013.12</v>
      </c>
      <c r="R1556" s="2" t="s">
        <v>17</v>
      </c>
      <c r="S1556" s="2" t="s">
        <v>64</v>
      </c>
      <c r="T1556" s="2" t="s">
        <v>256</v>
      </c>
      <c r="U1556" s="2" t="s">
        <v>10826</v>
      </c>
      <c r="V1556" s="2" t="s">
        <v>312</v>
      </c>
      <c r="W1556" s="2" t="s">
        <v>6</v>
      </c>
      <c r="X1556" s="2" t="s">
        <v>6</v>
      </c>
      <c r="Y1556" s="2" t="s">
        <v>10827</v>
      </c>
      <c r="Z1556" s="2" t="s">
        <v>323</v>
      </c>
      <c r="AA1556" s="2" t="s">
        <v>14</v>
      </c>
      <c r="AD1556" s="2" t="s">
        <v>7171</v>
      </c>
      <c r="AE1556" s="2" t="s">
        <v>7172</v>
      </c>
      <c r="AF1556" s="2" t="s">
        <v>7173</v>
      </c>
    </row>
    <row r="1557" spans="1:32" ht="53.4" hidden="1">
      <c r="A1557" s="1">
        <f t="shared" si="25"/>
        <v>1556</v>
      </c>
      <c r="B1557" s="2" t="s">
        <v>6394</v>
      </c>
      <c r="C1557" s="2" t="s">
        <v>10775</v>
      </c>
      <c r="D1557" s="2" t="s">
        <v>6708</v>
      </c>
      <c r="E1557" s="2" t="s">
        <v>321</v>
      </c>
      <c r="F1557" s="2" t="s">
        <v>10828</v>
      </c>
      <c r="G1557" s="2">
        <v>12</v>
      </c>
      <c r="H1557" s="2">
        <v>2020</v>
      </c>
      <c r="I1557" s="2" t="s">
        <v>10829</v>
      </c>
      <c r="J1557" s="2">
        <v>611418000135</v>
      </c>
      <c r="K1557" s="6" t="s">
        <v>10830</v>
      </c>
      <c r="L1557" s="2" t="s">
        <v>10831</v>
      </c>
      <c r="M1557" s="2" t="s">
        <v>10832</v>
      </c>
      <c r="N1557" s="2" t="s">
        <v>406</v>
      </c>
      <c r="O1557" s="2">
        <v>12</v>
      </c>
      <c r="P1557" s="3">
        <v>550</v>
      </c>
      <c r="Q1557" s="3">
        <v>6600</v>
      </c>
      <c r="R1557" s="2" t="s">
        <v>17</v>
      </c>
      <c r="S1557" s="2" t="s">
        <v>64</v>
      </c>
      <c r="T1557" s="2" t="s">
        <v>142</v>
      </c>
      <c r="U1557" s="2" t="s">
        <v>10826</v>
      </c>
      <c r="V1557" s="2" t="s">
        <v>312</v>
      </c>
      <c r="W1557" s="2" t="s">
        <v>6</v>
      </c>
      <c r="X1557" s="2" t="s">
        <v>6</v>
      </c>
      <c r="Y1557" s="2" t="s">
        <v>10833</v>
      </c>
      <c r="Z1557" s="2" t="s">
        <v>323</v>
      </c>
      <c r="AA1557" s="2" t="s">
        <v>14</v>
      </c>
      <c r="AD1557" s="2" t="s">
        <v>7171</v>
      </c>
      <c r="AE1557" s="2" t="s">
        <v>7172</v>
      </c>
      <c r="AF1557" s="2" t="s">
        <v>7173</v>
      </c>
    </row>
    <row r="1558" spans="1:32" ht="79.8" hidden="1">
      <c r="A1558" s="1">
        <f t="shared" si="25"/>
        <v>1557</v>
      </c>
      <c r="B1558" s="2" t="s">
        <v>6394</v>
      </c>
      <c r="C1558" s="2" t="s">
        <v>7200</v>
      </c>
      <c r="D1558" s="2" t="s">
        <v>6708</v>
      </c>
      <c r="E1558" s="2" t="s">
        <v>321</v>
      </c>
      <c r="F1558" s="2" t="s">
        <v>10834</v>
      </c>
      <c r="G1558" s="2">
        <v>16</v>
      </c>
      <c r="H1558" s="2">
        <v>2020</v>
      </c>
      <c r="I1558" s="2" t="s">
        <v>10835</v>
      </c>
      <c r="J1558" s="2">
        <v>8220952000122</v>
      </c>
      <c r="K1558" s="6" t="s">
        <v>10836</v>
      </c>
      <c r="L1558" s="2" t="s">
        <v>10837</v>
      </c>
      <c r="M1558" s="2" t="s">
        <v>2195</v>
      </c>
      <c r="N1558" s="2" t="s">
        <v>406</v>
      </c>
      <c r="O1558" s="2">
        <v>12</v>
      </c>
      <c r="P1558" s="3">
        <v>99237.39</v>
      </c>
      <c r="Q1558" s="3">
        <v>1190848.68</v>
      </c>
      <c r="R1558" s="2" t="s">
        <v>174</v>
      </c>
      <c r="S1558" s="2" t="s">
        <v>64</v>
      </c>
      <c r="T1558" s="2" t="s">
        <v>1289</v>
      </c>
      <c r="U1558" s="2" t="s">
        <v>10838</v>
      </c>
      <c r="V1558" s="2" t="s">
        <v>312</v>
      </c>
      <c r="W1558" s="2" t="s">
        <v>6</v>
      </c>
      <c r="X1558" s="2" t="s">
        <v>6</v>
      </c>
      <c r="Y1558" s="2" t="s">
        <v>10839</v>
      </c>
      <c r="Z1558" s="2" t="s">
        <v>323</v>
      </c>
      <c r="AA1558" s="2" t="s">
        <v>14</v>
      </c>
      <c r="AD1558" s="2" t="s">
        <v>7171</v>
      </c>
      <c r="AE1558" s="2" t="s">
        <v>7172</v>
      </c>
      <c r="AF1558" s="2" t="s">
        <v>7173</v>
      </c>
    </row>
    <row r="1559" spans="1:32" ht="119.4" hidden="1">
      <c r="A1559" s="1">
        <f t="shared" si="25"/>
        <v>1558</v>
      </c>
      <c r="B1559" s="2" t="s">
        <v>6394</v>
      </c>
      <c r="C1559" s="2" t="s">
        <v>10840</v>
      </c>
      <c r="D1559" s="2" t="s">
        <v>6708</v>
      </c>
      <c r="E1559" s="2" t="s">
        <v>321</v>
      </c>
      <c r="F1559" s="2" t="s">
        <v>10841</v>
      </c>
      <c r="G1559" s="2">
        <v>17</v>
      </c>
      <c r="H1559" s="2">
        <v>2020</v>
      </c>
      <c r="I1559" s="2" t="s">
        <v>10842</v>
      </c>
      <c r="J1559" s="2">
        <v>72591894000142</v>
      </c>
      <c r="K1559" s="6" t="s">
        <v>10450</v>
      </c>
      <c r="L1559" s="2" t="s">
        <v>10843</v>
      </c>
      <c r="M1559" s="2" t="s">
        <v>10844</v>
      </c>
      <c r="N1559" s="2" t="s">
        <v>406</v>
      </c>
      <c r="O1559" s="2">
        <v>12</v>
      </c>
      <c r="P1559" s="3">
        <v>192111.74</v>
      </c>
      <c r="Q1559" s="3">
        <v>2305340.88</v>
      </c>
      <c r="R1559" s="2" t="s">
        <v>174</v>
      </c>
      <c r="S1559" s="2" t="s">
        <v>64</v>
      </c>
      <c r="T1559" s="2" t="s">
        <v>256</v>
      </c>
      <c r="U1559" s="2" t="s">
        <v>10845</v>
      </c>
      <c r="V1559" s="2" t="s">
        <v>312</v>
      </c>
      <c r="W1559" s="2" t="s">
        <v>6</v>
      </c>
      <c r="X1559" s="2" t="s">
        <v>6</v>
      </c>
      <c r="Y1559" s="2" t="s">
        <v>10846</v>
      </c>
      <c r="Z1559" s="2" t="s">
        <v>323</v>
      </c>
      <c r="AA1559" s="2" t="s">
        <v>14</v>
      </c>
      <c r="AD1559" s="2" t="s">
        <v>7171</v>
      </c>
      <c r="AE1559" s="2" t="s">
        <v>7172</v>
      </c>
      <c r="AF1559" s="2" t="s">
        <v>7173</v>
      </c>
    </row>
    <row r="1560" spans="1:32" ht="40.200000000000003" hidden="1">
      <c r="A1560" s="1">
        <f t="shared" si="25"/>
        <v>1559</v>
      </c>
      <c r="B1560" s="2" t="s">
        <v>6394</v>
      </c>
      <c r="C1560" s="2" t="s">
        <v>10795</v>
      </c>
      <c r="D1560" s="2" t="s">
        <v>6708</v>
      </c>
      <c r="E1560" s="2" t="s">
        <v>321</v>
      </c>
      <c r="F1560" s="2" t="s">
        <v>10847</v>
      </c>
      <c r="G1560" s="2">
        <v>20</v>
      </c>
      <c r="H1560" s="2">
        <v>2020</v>
      </c>
      <c r="I1560" s="2" t="s">
        <v>10848</v>
      </c>
      <c r="J1560" s="2">
        <v>34028316000707</v>
      </c>
      <c r="K1560" s="6" t="s">
        <v>2024</v>
      </c>
      <c r="L1560" s="2" t="s">
        <v>10849</v>
      </c>
      <c r="M1560" s="2" t="s">
        <v>4128</v>
      </c>
      <c r="N1560" s="2" t="s">
        <v>406</v>
      </c>
      <c r="O1560" s="2">
        <v>12</v>
      </c>
      <c r="P1560" s="3">
        <v>3750</v>
      </c>
      <c r="Q1560" s="3">
        <v>45000</v>
      </c>
      <c r="R1560" s="2" t="s">
        <v>174</v>
      </c>
      <c r="S1560" s="2" t="s">
        <v>64</v>
      </c>
      <c r="T1560" s="2" t="s">
        <v>142</v>
      </c>
      <c r="U1560" s="2" t="s">
        <v>10850</v>
      </c>
      <c r="V1560" s="2" t="s">
        <v>312</v>
      </c>
      <c r="W1560" s="2" t="s">
        <v>6</v>
      </c>
      <c r="X1560" s="2" t="s">
        <v>6</v>
      </c>
      <c r="Y1560" s="2" t="s">
        <v>10851</v>
      </c>
      <c r="Z1560" s="2" t="s">
        <v>359</v>
      </c>
      <c r="AA1560" s="2" t="s">
        <v>14</v>
      </c>
      <c r="AD1560" s="2" t="s">
        <v>7171</v>
      </c>
      <c r="AE1560" s="2" t="s">
        <v>7172</v>
      </c>
      <c r="AF1560" s="2" t="s">
        <v>7173</v>
      </c>
    </row>
    <row r="1561" spans="1:32" ht="40.200000000000003" hidden="1">
      <c r="A1561" s="1">
        <f t="shared" si="25"/>
        <v>1560</v>
      </c>
      <c r="B1561" s="2" t="s">
        <v>6394</v>
      </c>
      <c r="C1561" s="2" t="s">
        <v>10840</v>
      </c>
      <c r="D1561" s="2" t="s">
        <v>6708</v>
      </c>
      <c r="E1561" s="2" t="s">
        <v>321</v>
      </c>
      <c r="F1561" s="2" t="s">
        <v>10852</v>
      </c>
      <c r="G1561" s="2">
        <v>27</v>
      </c>
      <c r="H1561" s="2">
        <v>2020</v>
      </c>
      <c r="I1561" s="2" t="s">
        <v>10853</v>
      </c>
      <c r="J1561" s="2">
        <v>4407207000136</v>
      </c>
      <c r="K1561" s="6" t="s">
        <v>10854</v>
      </c>
      <c r="L1561" s="2" t="s">
        <v>10855</v>
      </c>
      <c r="M1561" s="2" t="s">
        <v>10856</v>
      </c>
      <c r="N1561" s="2" t="s">
        <v>315</v>
      </c>
      <c r="O1561" s="2">
        <v>12</v>
      </c>
      <c r="P1561" s="3">
        <v>213691.45</v>
      </c>
      <c r="Q1561" s="3">
        <v>2564297.4</v>
      </c>
      <c r="R1561" s="2" t="s">
        <v>174</v>
      </c>
      <c r="S1561" s="2" t="s">
        <v>64</v>
      </c>
      <c r="T1561" s="2" t="s">
        <v>256</v>
      </c>
      <c r="U1561" s="2" t="s">
        <v>10857</v>
      </c>
      <c r="V1561" s="2" t="s">
        <v>312</v>
      </c>
      <c r="W1561" s="2" t="s">
        <v>6</v>
      </c>
      <c r="X1561" s="2" t="s">
        <v>6</v>
      </c>
      <c r="Y1561" s="2" t="s">
        <v>10858</v>
      </c>
      <c r="Z1561" s="2" t="s">
        <v>323</v>
      </c>
      <c r="AA1561" s="2" t="s">
        <v>14</v>
      </c>
      <c r="AD1561" s="2" t="s">
        <v>7171</v>
      </c>
      <c r="AE1561" s="2" t="s">
        <v>7172</v>
      </c>
      <c r="AF1561" s="2" t="s">
        <v>7173</v>
      </c>
    </row>
    <row r="1562" spans="1:32" ht="66.599999999999994" hidden="1">
      <c r="A1562" s="1">
        <f t="shared" si="25"/>
        <v>1561</v>
      </c>
      <c r="B1562" s="2" t="s">
        <v>6394</v>
      </c>
      <c r="C1562" s="2" t="s">
        <v>10768</v>
      </c>
      <c r="D1562" s="2" t="s">
        <v>6708</v>
      </c>
      <c r="E1562" s="2" t="s">
        <v>321</v>
      </c>
      <c r="F1562" s="2" t="s">
        <v>10859</v>
      </c>
      <c r="G1562" s="2">
        <v>29</v>
      </c>
      <c r="H1562" s="2">
        <v>2020</v>
      </c>
      <c r="I1562" s="2" t="s">
        <v>10860</v>
      </c>
      <c r="J1562" s="2">
        <v>24929614000110</v>
      </c>
      <c r="K1562" s="6" t="s">
        <v>10861</v>
      </c>
      <c r="L1562" s="2" t="s">
        <v>10862</v>
      </c>
      <c r="M1562" s="2" t="s">
        <v>10863</v>
      </c>
      <c r="N1562" s="2" t="s">
        <v>406</v>
      </c>
      <c r="O1562" s="2">
        <v>1</v>
      </c>
      <c r="P1562" s="3">
        <v>3085674.76</v>
      </c>
      <c r="Q1562" s="3">
        <v>3085674.76</v>
      </c>
      <c r="R1562" s="2" t="s">
        <v>174</v>
      </c>
      <c r="S1562" s="2" t="s">
        <v>64</v>
      </c>
      <c r="T1562" s="2" t="s">
        <v>142</v>
      </c>
      <c r="U1562" s="2" t="s">
        <v>10864</v>
      </c>
      <c r="V1562" s="2" t="s">
        <v>312</v>
      </c>
      <c r="W1562" s="2" t="s">
        <v>6</v>
      </c>
      <c r="X1562" s="2" t="s">
        <v>6</v>
      </c>
      <c r="Y1562" s="2" t="s">
        <v>10865</v>
      </c>
      <c r="Z1562" s="2" t="s">
        <v>333</v>
      </c>
      <c r="AA1562" s="2" t="s">
        <v>657</v>
      </c>
      <c r="AB1562" s="2" t="s">
        <v>10866</v>
      </c>
      <c r="AC1562" s="2" t="s">
        <v>10493</v>
      </c>
      <c r="AD1562" s="2" t="s">
        <v>7171</v>
      </c>
      <c r="AE1562" s="2" t="s">
        <v>7172</v>
      </c>
      <c r="AF1562" s="2" t="s">
        <v>7173</v>
      </c>
    </row>
    <row r="1563" spans="1:32" ht="53.4" hidden="1">
      <c r="A1563" s="1">
        <f t="shared" si="25"/>
        <v>1562</v>
      </c>
      <c r="B1563" s="2" t="s">
        <v>6394</v>
      </c>
      <c r="C1563" s="2" t="s">
        <v>10775</v>
      </c>
      <c r="D1563" s="2" t="s">
        <v>6708</v>
      </c>
      <c r="E1563" s="2" t="s">
        <v>321</v>
      </c>
      <c r="F1563" s="2" t="s">
        <v>10867</v>
      </c>
      <c r="G1563" s="2">
        <v>30</v>
      </c>
      <c r="H1563" s="2">
        <v>2020</v>
      </c>
      <c r="I1563" s="2" t="s">
        <v>10868</v>
      </c>
      <c r="J1563" s="2">
        <v>1099686000182</v>
      </c>
      <c r="K1563" s="6" t="s">
        <v>10869</v>
      </c>
      <c r="L1563" s="2" t="s">
        <v>10870</v>
      </c>
      <c r="M1563" s="2" t="s">
        <v>10871</v>
      </c>
      <c r="N1563" s="2" t="s">
        <v>406</v>
      </c>
      <c r="O1563" s="2">
        <v>12</v>
      </c>
      <c r="P1563" s="3">
        <v>45000</v>
      </c>
      <c r="Q1563" s="3">
        <v>540000</v>
      </c>
      <c r="R1563" s="2" t="s">
        <v>17</v>
      </c>
      <c r="S1563" s="2" t="s">
        <v>64</v>
      </c>
      <c r="T1563" s="2" t="s">
        <v>256</v>
      </c>
      <c r="U1563" s="2" t="s">
        <v>10872</v>
      </c>
      <c r="V1563" s="2" t="s">
        <v>312</v>
      </c>
      <c r="W1563" s="2" t="s">
        <v>6</v>
      </c>
      <c r="X1563" s="2" t="s">
        <v>6</v>
      </c>
      <c r="Y1563" s="2" t="s">
        <v>10873</v>
      </c>
      <c r="Z1563" s="2" t="s">
        <v>323</v>
      </c>
      <c r="AA1563" s="2" t="s">
        <v>14</v>
      </c>
      <c r="AD1563" s="2" t="s">
        <v>7171</v>
      </c>
      <c r="AE1563" s="2" t="s">
        <v>7172</v>
      </c>
      <c r="AF1563" s="2" t="s">
        <v>7173</v>
      </c>
    </row>
    <row r="1564" spans="1:32" ht="53.4" hidden="1">
      <c r="A1564" s="1">
        <f t="shared" si="25"/>
        <v>1563</v>
      </c>
      <c r="B1564" s="2" t="s">
        <v>6394</v>
      </c>
      <c r="C1564" s="2" t="s">
        <v>8585</v>
      </c>
      <c r="D1564" s="2" t="s">
        <v>6708</v>
      </c>
      <c r="E1564" s="2" t="s">
        <v>321</v>
      </c>
      <c r="F1564" s="2" t="s">
        <v>10874</v>
      </c>
      <c r="G1564" s="2">
        <v>32</v>
      </c>
      <c r="H1564" s="2">
        <v>2020</v>
      </c>
      <c r="I1564" s="2" t="s">
        <v>10875</v>
      </c>
      <c r="J1564" s="2">
        <v>28224805000138</v>
      </c>
      <c r="K1564" s="6" t="s">
        <v>10876</v>
      </c>
      <c r="L1564" s="2" t="s">
        <v>10877</v>
      </c>
      <c r="M1564" s="2" t="s">
        <v>3368</v>
      </c>
      <c r="N1564" s="2" t="s">
        <v>406</v>
      </c>
      <c r="O1564" s="2">
        <v>60</v>
      </c>
      <c r="P1564" s="3">
        <v>1200000</v>
      </c>
      <c r="Q1564" s="3">
        <v>72000000</v>
      </c>
      <c r="R1564" s="2" t="s">
        <v>17</v>
      </c>
      <c r="S1564" s="2" t="s">
        <v>64</v>
      </c>
      <c r="T1564" s="2" t="s">
        <v>314</v>
      </c>
      <c r="U1564" s="2" t="s">
        <v>10878</v>
      </c>
      <c r="V1564" s="2" t="s">
        <v>312</v>
      </c>
      <c r="W1564" s="2" t="s">
        <v>6</v>
      </c>
      <c r="X1564" s="2" t="s">
        <v>6</v>
      </c>
      <c r="Y1564" s="2" t="s">
        <v>10879</v>
      </c>
      <c r="Z1564" s="2" t="s">
        <v>359</v>
      </c>
      <c r="AA1564" s="2" t="s">
        <v>14</v>
      </c>
      <c r="AD1564" s="2" t="s">
        <v>7171</v>
      </c>
      <c r="AE1564" s="2" t="s">
        <v>7172</v>
      </c>
      <c r="AF1564" s="2" t="s">
        <v>7173</v>
      </c>
    </row>
    <row r="1565" spans="1:32" ht="53.4" hidden="1">
      <c r="A1565" s="1">
        <f t="shared" si="25"/>
        <v>1564</v>
      </c>
      <c r="B1565" s="2" t="s">
        <v>6394</v>
      </c>
      <c r="C1565" s="2" t="s">
        <v>8585</v>
      </c>
      <c r="D1565" s="2" t="s">
        <v>6708</v>
      </c>
      <c r="E1565" s="2" t="s">
        <v>321</v>
      </c>
      <c r="F1565" s="2" t="s">
        <v>10874</v>
      </c>
      <c r="G1565" s="2">
        <v>32</v>
      </c>
      <c r="H1565" s="2">
        <v>2020</v>
      </c>
      <c r="I1565" s="2" t="s">
        <v>10875</v>
      </c>
      <c r="J1565" s="2">
        <v>28224805000138</v>
      </c>
      <c r="K1565" s="6" t="s">
        <v>10876</v>
      </c>
      <c r="L1565" s="2" t="s">
        <v>10880</v>
      </c>
      <c r="M1565" s="2" t="s">
        <v>10881</v>
      </c>
      <c r="N1565" s="2" t="s">
        <v>406</v>
      </c>
      <c r="O1565" s="2">
        <v>60</v>
      </c>
      <c r="P1565" s="3">
        <v>242771.53</v>
      </c>
      <c r="Q1565" s="3">
        <v>14566291.800000001</v>
      </c>
      <c r="R1565" s="2" t="s">
        <v>17</v>
      </c>
      <c r="S1565" s="2" t="s">
        <v>64</v>
      </c>
      <c r="T1565" s="2" t="s">
        <v>1289</v>
      </c>
      <c r="U1565" s="2" t="s">
        <v>10878</v>
      </c>
      <c r="V1565" s="2" t="s">
        <v>312</v>
      </c>
      <c r="W1565" s="2" t="s">
        <v>6</v>
      </c>
      <c r="X1565" s="2" t="s">
        <v>6</v>
      </c>
      <c r="Y1565" s="2" t="s">
        <v>10882</v>
      </c>
      <c r="Z1565" s="2" t="s">
        <v>359</v>
      </c>
      <c r="AA1565" s="2" t="s">
        <v>14</v>
      </c>
      <c r="AD1565" s="2" t="s">
        <v>7171</v>
      </c>
      <c r="AE1565" s="2" t="s">
        <v>7172</v>
      </c>
      <c r="AF1565" s="2" t="s">
        <v>7173</v>
      </c>
    </row>
    <row r="1566" spans="1:32" ht="53.4" hidden="1">
      <c r="A1566" s="1">
        <f t="shared" si="25"/>
        <v>1565</v>
      </c>
      <c r="B1566" s="2" t="s">
        <v>6394</v>
      </c>
      <c r="C1566" s="2" t="s">
        <v>7204</v>
      </c>
      <c r="D1566" s="2" t="s">
        <v>7205</v>
      </c>
      <c r="E1566" s="2" t="s">
        <v>321</v>
      </c>
      <c r="F1566" s="2" t="s">
        <v>10883</v>
      </c>
      <c r="G1566" s="2">
        <v>16</v>
      </c>
      <c r="H1566" s="2">
        <v>2016</v>
      </c>
      <c r="I1566" s="2" t="s">
        <v>10884</v>
      </c>
      <c r="J1566" s="2">
        <v>5457677000410</v>
      </c>
      <c r="K1566" s="6" t="s">
        <v>10885</v>
      </c>
      <c r="L1566" s="2" t="s">
        <v>10886</v>
      </c>
      <c r="M1566" s="2" t="s">
        <v>3108</v>
      </c>
      <c r="N1566" s="2" t="s">
        <v>10887</v>
      </c>
      <c r="O1566" s="2">
        <v>1</v>
      </c>
      <c r="P1566" s="3">
        <v>4911651.25</v>
      </c>
      <c r="Q1566" s="3">
        <v>4911651.25</v>
      </c>
      <c r="R1566" s="2" t="s">
        <v>174</v>
      </c>
      <c r="S1566" s="2" t="s">
        <v>64</v>
      </c>
      <c r="T1566" s="2" t="s">
        <v>256</v>
      </c>
      <c r="U1566" s="2" t="s">
        <v>908</v>
      </c>
      <c r="V1566" s="2" t="s">
        <v>312</v>
      </c>
      <c r="W1566" s="2" t="s">
        <v>6</v>
      </c>
      <c r="X1566" s="2" t="s">
        <v>6</v>
      </c>
      <c r="Y1566" s="2" t="s">
        <v>10888</v>
      </c>
      <c r="Z1566" s="2" t="s">
        <v>323</v>
      </c>
      <c r="AA1566" s="2" t="s">
        <v>14</v>
      </c>
      <c r="AD1566" s="2" t="s">
        <v>7211</v>
      </c>
      <c r="AE1566" s="2" t="s">
        <v>7212</v>
      </c>
      <c r="AF1566" s="2" t="s">
        <v>7213</v>
      </c>
    </row>
    <row r="1567" spans="1:32" ht="53.4" hidden="1">
      <c r="A1567" s="1">
        <f t="shared" si="25"/>
        <v>1566</v>
      </c>
      <c r="B1567" s="2" t="s">
        <v>6394</v>
      </c>
      <c r="C1567" s="2" t="s">
        <v>7204</v>
      </c>
      <c r="D1567" s="2" t="s">
        <v>7205</v>
      </c>
      <c r="E1567" s="2" t="s">
        <v>321</v>
      </c>
      <c r="F1567" s="2" t="s">
        <v>10889</v>
      </c>
      <c r="G1567" s="2">
        <v>5</v>
      </c>
      <c r="H1567" s="2">
        <v>2016</v>
      </c>
      <c r="I1567" s="2" t="s">
        <v>10890</v>
      </c>
      <c r="J1567" s="2">
        <v>4552404000149</v>
      </c>
      <c r="K1567" s="6" t="s">
        <v>1305</v>
      </c>
      <c r="L1567" s="2" t="s">
        <v>10891</v>
      </c>
      <c r="M1567" s="2" t="s">
        <v>9904</v>
      </c>
      <c r="N1567" s="2" t="s">
        <v>10887</v>
      </c>
      <c r="O1567" s="2">
        <v>1</v>
      </c>
      <c r="P1567" s="3">
        <v>581966.77</v>
      </c>
      <c r="Q1567" s="3">
        <v>581966.77</v>
      </c>
      <c r="R1567" s="2" t="s">
        <v>174</v>
      </c>
      <c r="S1567" s="2" t="s">
        <v>64</v>
      </c>
      <c r="T1567" s="2" t="s">
        <v>256</v>
      </c>
      <c r="U1567" s="2" t="s">
        <v>1330</v>
      </c>
      <c r="V1567" s="2" t="s">
        <v>312</v>
      </c>
      <c r="W1567" s="2" t="s">
        <v>6</v>
      </c>
      <c r="X1567" s="2" t="s">
        <v>6</v>
      </c>
      <c r="Y1567" s="2" t="s">
        <v>10892</v>
      </c>
      <c r="Z1567" s="2" t="s">
        <v>323</v>
      </c>
      <c r="AA1567" s="2" t="s">
        <v>14</v>
      </c>
      <c r="AD1567" s="2" t="s">
        <v>7211</v>
      </c>
      <c r="AE1567" s="2" t="s">
        <v>7212</v>
      </c>
      <c r="AF1567" s="2" t="s">
        <v>7241</v>
      </c>
    </row>
    <row r="1568" spans="1:32" ht="53.4" hidden="1">
      <c r="A1568" s="1">
        <f t="shared" si="25"/>
        <v>1567</v>
      </c>
      <c r="B1568" s="2" t="s">
        <v>6394</v>
      </c>
      <c r="C1568" s="2" t="s">
        <v>7204</v>
      </c>
      <c r="D1568" s="2" t="s">
        <v>7205</v>
      </c>
      <c r="E1568" s="2" t="s">
        <v>321</v>
      </c>
      <c r="F1568" s="2" t="s">
        <v>10893</v>
      </c>
      <c r="G1568" s="2">
        <v>14</v>
      </c>
      <c r="H1568" s="2">
        <v>2016</v>
      </c>
      <c r="I1568" s="2" t="s">
        <v>4183</v>
      </c>
      <c r="J1568" s="2">
        <v>91687040000116</v>
      </c>
      <c r="K1568" s="6" t="s">
        <v>10894</v>
      </c>
      <c r="L1568" s="2" t="s">
        <v>10895</v>
      </c>
      <c r="M1568" s="2" t="s">
        <v>10896</v>
      </c>
      <c r="N1568" s="2" t="s">
        <v>10887</v>
      </c>
      <c r="O1568" s="2">
        <v>1</v>
      </c>
      <c r="P1568" s="3">
        <v>5000</v>
      </c>
      <c r="Q1568" s="3">
        <v>5000</v>
      </c>
      <c r="R1568" s="2" t="s">
        <v>174</v>
      </c>
      <c r="S1568" s="2" t="s">
        <v>64</v>
      </c>
      <c r="T1568" s="2" t="s">
        <v>142</v>
      </c>
      <c r="U1568" s="2" t="s">
        <v>10897</v>
      </c>
      <c r="V1568" s="2" t="s">
        <v>312</v>
      </c>
      <c r="W1568" s="2" t="s">
        <v>6</v>
      </c>
      <c r="X1568" s="2" t="s">
        <v>6</v>
      </c>
      <c r="Y1568" s="2" t="s">
        <v>10898</v>
      </c>
      <c r="Z1568" s="2" t="s">
        <v>359</v>
      </c>
      <c r="AA1568" s="2" t="s">
        <v>14</v>
      </c>
      <c r="AD1568" s="2" t="s">
        <v>10899</v>
      </c>
      <c r="AE1568" s="2" t="s">
        <v>7212</v>
      </c>
      <c r="AF1568" s="2" t="s">
        <v>7241</v>
      </c>
    </row>
    <row r="1569" spans="1:32" ht="53.4" hidden="1">
      <c r="A1569" s="1">
        <f t="shared" si="25"/>
        <v>1568</v>
      </c>
      <c r="B1569" s="2" t="s">
        <v>6394</v>
      </c>
      <c r="C1569" s="2" t="s">
        <v>7204</v>
      </c>
      <c r="D1569" s="2" t="s">
        <v>7205</v>
      </c>
      <c r="E1569" s="2" t="s">
        <v>321</v>
      </c>
      <c r="F1569" s="2" t="s">
        <v>10900</v>
      </c>
      <c r="G1569" s="2">
        <v>4</v>
      </c>
      <c r="H1569" s="2">
        <v>2020</v>
      </c>
      <c r="I1569" s="2" t="s">
        <v>10901</v>
      </c>
      <c r="J1569" s="2">
        <v>3126110000192</v>
      </c>
      <c r="K1569" s="6" t="s">
        <v>9928</v>
      </c>
      <c r="L1569" s="2" t="s">
        <v>10902</v>
      </c>
      <c r="M1569" s="2" t="s">
        <v>10903</v>
      </c>
      <c r="N1569" s="2" t="s">
        <v>10887</v>
      </c>
      <c r="O1569" s="2">
        <v>1</v>
      </c>
      <c r="P1569" s="3">
        <v>79560</v>
      </c>
      <c r="Q1569" s="3">
        <v>79560</v>
      </c>
      <c r="R1569" s="2" t="s">
        <v>174</v>
      </c>
      <c r="S1569" s="2" t="s">
        <v>64</v>
      </c>
      <c r="T1569" s="2" t="s">
        <v>142</v>
      </c>
      <c r="U1569" s="2" t="s">
        <v>9670</v>
      </c>
      <c r="V1569" s="2" t="s">
        <v>312</v>
      </c>
      <c r="W1569" s="2" t="s">
        <v>6</v>
      </c>
      <c r="X1569" s="2" t="s">
        <v>6</v>
      </c>
      <c r="Y1569" s="2" t="s">
        <v>7211</v>
      </c>
      <c r="Z1569" s="2" t="s">
        <v>323</v>
      </c>
      <c r="AA1569" s="2" t="s">
        <v>657</v>
      </c>
      <c r="AB1569" s="2">
        <v>200334</v>
      </c>
      <c r="AC1569" s="2" t="s">
        <v>10904</v>
      </c>
      <c r="AD1569" s="2" t="s">
        <v>10905</v>
      </c>
      <c r="AE1569" s="2" t="s">
        <v>7212</v>
      </c>
      <c r="AF1569" s="2" t="s">
        <v>7241</v>
      </c>
    </row>
    <row r="1570" spans="1:32" ht="53.4" hidden="1">
      <c r="A1570" s="1">
        <f t="shared" si="25"/>
        <v>1569</v>
      </c>
      <c r="B1570" s="2" t="s">
        <v>6394</v>
      </c>
      <c r="C1570" s="2" t="s">
        <v>7204</v>
      </c>
      <c r="D1570" s="2" t="s">
        <v>7205</v>
      </c>
      <c r="E1570" s="2" t="s">
        <v>321</v>
      </c>
      <c r="F1570" s="2" t="s">
        <v>10900</v>
      </c>
      <c r="G1570" s="2">
        <v>3</v>
      </c>
      <c r="H1570" s="2">
        <v>2020</v>
      </c>
      <c r="I1570" s="2" t="s">
        <v>10906</v>
      </c>
      <c r="J1570" s="2">
        <v>3126110000192</v>
      </c>
      <c r="K1570" s="6" t="s">
        <v>9928</v>
      </c>
      <c r="L1570" s="2" t="s">
        <v>10902</v>
      </c>
      <c r="M1570" s="2" t="s">
        <v>10903</v>
      </c>
      <c r="N1570" s="2" t="s">
        <v>10887</v>
      </c>
      <c r="O1570" s="2">
        <v>1</v>
      </c>
      <c r="P1570" s="3">
        <v>103318.89</v>
      </c>
      <c r="Q1570" s="3">
        <v>103318.89</v>
      </c>
      <c r="R1570" s="2" t="s">
        <v>174</v>
      </c>
      <c r="S1570" s="2" t="s">
        <v>64</v>
      </c>
      <c r="T1570" s="2" t="s">
        <v>142</v>
      </c>
      <c r="U1570" s="2" t="s">
        <v>9670</v>
      </c>
      <c r="V1570" s="2" t="s">
        <v>312</v>
      </c>
      <c r="W1570" s="2" t="s">
        <v>6</v>
      </c>
      <c r="X1570" s="2" t="s">
        <v>6</v>
      </c>
      <c r="Y1570" s="2" t="s">
        <v>10898</v>
      </c>
      <c r="Z1570" s="2" t="s">
        <v>323</v>
      </c>
      <c r="AA1570" s="2" t="s">
        <v>657</v>
      </c>
      <c r="AB1570" s="2">
        <v>200334</v>
      </c>
      <c r="AC1570" s="2" t="s">
        <v>10904</v>
      </c>
      <c r="AD1570" s="2" t="s">
        <v>7211</v>
      </c>
      <c r="AE1570" s="2" t="s">
        <v>7212</v>
      </c>
      <c r="AF1570" s="2" t="s">
        <v>7241</v>
      </c>
    </row>
    <row r="1571" spans="1:32" ht="53.4" hidden="1">
      <c r="A1571" s="1">
        <f t="shared" si="25"/>
        <v>1570</v>
      </c>
      <c r="B1571" s="2" t="s">
        <v>6394</v>
      </c>
      <c r="C1571" s="2" t="s">
        <v>7204</v>
      </c>
      <c r="D1571" s="2" t="s">
        <v>7205</v>
      </c>
      <c r="E1571" s="2" t="s">
        <v>321</v>
      </c>
      <c r="F1571" s="2" t="s">
        <v>10907</v>
      </c>
      <c r="G1571" s="2">
        <v>11</v>
      </c>
      <c r="H1571" s="2">
        <v>2016</v>
      </c>
      <c r="I1571" s="2" t="s">
        <v>10908</v>
      </c>
      <c r="J1571" s="2">
        <v>21572243000174</v>
      </c>
      <c r="K1571" s="6" t="s">
        <v>10623</v>
      </c>
      <c r="L1571" s="2" t="s">
        <v>10909</v>
      </c>
      <c r="M1571" s="2" t="s">
        <v>10910</v>
      </c>
      <c r="N1571" s="2" t="s">
        <v>10887</v>
      </c>
      <c r="O1571" s="2">
        <v>1</v>
      </c>
      <c r="P1571" s="3">
        <v>5772.48</v>
      </c>
      <c r="Q1571" s="3">
        <v>5772.48</v>
      </c>
      <c r="R1571" s="2" t="s">
        <v>174</v>
      </c>
      <c r="S1571" s="2" t="s">
        <v>64</v>
      </c>
      <c r="T1571" s="2" t="s">
        <v>142</v>
      </c>
      <c r="U1571" s="2" t="s">
        <v>10911</v>
      </c>
      <c r="V1571" s="2" t="s">
        <v>312</v>
      </c>
      <c r="W1571" s="2" t="s">
        <v>6</v>
      </c>
      <c r="X1571" s="2" t="s">
        <v>6</v>
      </c>
      <c r="Y1571" s="2" t="s">
        <v>10892</v>
      </c>
      <c r="Z1571" s="2" t="s">
        <v>359</v>
      </c>
      <c r="AA1571" s="2" t="s">
        <v>14</v>
      </c>
      <c r="AD1571" s="2" t="s">
        <v>7211</v>
      </c>
      <c r="AE1571" s="2" t="s">
        <v>7212</v>
      </c>
      <c r="AF1571" s="2" t="s">
        <v>7241</v>
      </c>
    </row>
    <row r="1572" spans="1:32" ht="53.4" hidden="1">
      <c r="A1572" s="1">
        <f t="shared" si="25"/>
        <v>1571</v>
      </c>
      <c r="B1572" s="2" t="s">
        <v>6394</v>
      </c>
      <c r="C1572" s="2" t="s">
        <v>7204</v>
      </c>
      <c r="D1572" s="2" t="s">
        <v>7205</v>
      </c>
      <c r="E1572" s="2" t="s">
        <v>321</v>
      </c>
      <c r="F1572" s="2" t="s">
        <v>10912</v>
      </c>
      <c r="G1572" s="2">
        <v>6</v>
      </c>
      <c r="H1572" s="2">
        <v>2020</v>
      </c>
      <c r="I1572" s="2" t="s">
        <v>10913</v>
      </c>
      <c r="J1572" s="2">
        <v>25769548000121</v>
      </c>
      <c r="K1572" s="6" t="s">
        <v>515</v>
      </c>
      <c r="L1572" s="2" t="s">
        <v>10914</v>
      </c>
      <c r="M1572" s="2" t="s">
        <v>10910</v>
      </c>
      <c r="N1572" s="2" t="s">
        <v>10887</v>
      </c>
      <c r="O1572" s="2">
        <v>1</v>
      </c>
      <c r="P1572" s="3">
        <v>15242.04</v>
      </c>
      <c r="Q1572" s="3">
        <v>15242.04</v>
      </c>
      <c r="R1572" s="2" t="s">
        <v>174</v>
      </c>
      <c r="S1572" s="2" t="s">
        <v>64</v>
      </c>
      <c r="T1572" s="2" t="s">
        <v>142</v>
      </c>
      <c r="U1572" s="2" t="s">
        <v>10911</v>
      </c>
      <c r="V1572" s="2" t="s">
        <v>312</v>
      </c>
      <c r="W1572" s="2" t="s">
        <v>6</v>
      </c>
      <c r="X1572" s="2" t="s">
        <v>6</v>
      </c>
      <c r="Y1572" s="2" t="s">
        <v>10892</v>
      </c>
      <c r="Z1572" s="2" t="s">
        <v>359</v>
      </c>
      <c r="AA1572" s="2" t="s">
        <v>14</v>
      </c>
      <c r="AD1572" s="2" t="s">
        <v>7211</v>
      </c>
      <c r="AE1572" s="2" t="s">
        <v>7212</v>
      </c>
      <c r="AF1572" s="2" t="s">
        <v>7241</v>
      </c>
    </row>
    <row r="1573" spans="1:32" ht="53.4" hidden="1">
      <c r="A1573" s="1">
        <f t="shared" si="25"/>
        <v>1572</v>
      </c>
      <c r="B1573" s="2" t="s">
        <v>6394</v>
      </c>
      <c r="C1573" s="2" t="s">
        <v>7204</v>
      </c>
      <c r="D1573" s="2" t="s">
        <v>7205</v>
      </c>
      <c r="E1573" s="2" t="s">
        <v>321</v>
      </c>
      <c r="F1573" s="2" t="s">
        <v>10915</v>
      </c>
      <c r="G1573" s="2">
        <v>10</v>
      </c>
      <c r="H1573" s="2">
        <v>2016</v>
      </c>
      <c r="I1573" s="2" t="s">
        <v>10916</v>
      </c>
      <c r="J1573" s="2">
        <v>20607735000195</v>
      </c>
      <c r="K1573" s="6" t="s">
        <v>10623</v>
      </c>
      <c r="L1573" s="2" t="s">
        <v>10917</v>
      </c>
      <c r="M1573" s="2" t="s">
        <v>10918</v>
      </c>
      <c r="N1573" s="2" t="s">
        <v>10916</v>
      </c>
      <c r="O1573" s="2">
        <v>1</v>
      </c>
      <c r="P1573" s="3">
        <v>4800</v>
      </c>
      <c r="Q1573" s="3">
        <v>4800</v>
      </c>
      <c r="R1573" s="2" t="s">
        <v>174</v>
      </c>
      <c r="S1573" s="2" t="s">
        <v>64</v>
      </c>
      <c r="T1573" s="2" t="s">
        <v>142</v>
      </c>
      <c r="U1573" s="2" t="s">
        <v>10911</v>
      </c>
      <c r="V1573" s="2" t="s">
        <v>312</v>
      </c>
      <c r="W1573" s="2" t="s">
        <v>6</v>
      </c>
      <c r="X1573" s="2" t="s">
        <v>6</v>
      </c>
      <c r="Y1573" s="2" t="s">
        <v>10892</v>
      </c>
      <c r="Z1573" s="2" t="s">
        <v>359</v>
      </c>
      <c r="AA1573" s="2" t="s">
        <v>14</v>
      </c>
      <c r="AD1573" s="2" t="s">
        <v>7211</v>
      </c>
      <c r="AE1573" s="2" t="s">
        <v>7212</v>
      </c>
      <c r="AF1573" s="2" t="s">
        <v>7241</v>
      </c>
    </row>
    <row r="1574" spans="1:32" ht="53.4" hidden="1">
      <c r="A1574" s="1">
        <f t="shared" si="25"/>
        <v>1573</v>
      </c>
      <c r="B1574" s="2" t="s">
        <v>6394</v>
      </c>
      <c r="C1574" s="2" t="s">
        <v>7204</v>
      </c>
      <c r="D1574" s="2" t="s">
        <v>7205</v>
      </c>
      <c r="E1574" s="2" t="s">
        <v>321</v>
      </c>
      <c r="F1574" s="2" t="s">
        <v>10919</v>
      </c>
      <c r="G1574" s="2">
        <v>3</v>
      </c>
      <c r="H1574" s="2">
        <v>2012</v>
      </c>
      <c r="I1574" s="2" t="s">
        <v>10920</v>
      </c>
      <c r="J1574" s="2">
        <v>25433004000194</v>
      </c>
      <c r="K1574" s="6" t="s">
        <v>10921</v>
      </c>
      <c r="L1574" s="2" t="s">
        <v>10922</v>
      </c>
      <c r="M1574" s="2" t="s">
        <v>10923</v>
      </c>
      <c r="N1574" s="2" t="s">
        <v>10887</v>
      </c>
      <c r="O1574" s="2">
        <v>1</v>
      </c>
      <c r="P1574" s="3">
        <v>13092.96</v>
      </c>
      <c r="Q1574" s="3">
        <v>13092.96</v>
      </c>
      <c r="R1574" s="2" t="s">
        <v>174</v>
      </c>
      <c r="S1574" s="2" t="s">
        <v>64</v>
      </c>
      <c r="T1574" s="2" t="s">
        <v>142</v>
      </c>
      <c r="U1574" s="2" t="s">
        <v>10911</v>
      </c>
      <c r="V1574" s="2" t="s">
        <v>312</v>
      </c>
      <c r="W1574" s="2" t="s">
        <v>6</v>
      </c>
      <c r="X1574" s="2" t="s">
        <v>6</v>
      </c>
      <c r="Y1574" s="2" t="s">
        <v>10892</v>
      </c>
      <c r="Z1574" s="2" t="s">
        <v>359</v>
      </c>
      <c r="AA1574" s="2" t="s">
        <v>14</v>
      </c>
      <c r="AD1574" s="2" t="s">
        <v>7211</v>
      </c>
      <c r="AE1574" s="2" t="s">
        <v>7212</v>
      </c>
      <c r="AF1574" s="2" t="s">
        <v>7241</v>
      </c>
    </row>
    <row r="1575" spans="1:32" ht="53.4" hidden="1">
      <c r="A1575" s="1">
        <f t="shared" si="25"/>
        <v>1574</v>
      </c>
      <c r="B1575" s="2" t="s">
        <v>6394</v>
      </c>
      <c r="C1575" s="2" t="s">
        <v>7204</v>
      </c>
      <c r="D1575" s="2" t="s">
        <v>7205</v>
      </c>
      <c r="E1575" s="2" t="s">
        <v>321</v>
      </c>
      <c r="F1575" s="2" t="s">
        <v>10924</v>
      </c>
      <c r="G1575" s="2">
        <v>3</v>
      </c>
      <c r="H1575" s="2">
        <v>2015</v>
      </c>
      <c r="I1575" s="2" t="s">
        <v>10925</v>
      </c>
      <c r="J1575" s="2">
        <v>17281106000103</v>
      </c>
      <c r="K1575" s="6" t="s">
        <v>10926</v>
      </c>
      <c r="L1575" s="2" t="s">
        <v>10917</v>
      </c>
      <c r="M1575" s="2" t="s">
        <v>10927</v>
      </c>
      <c r="N1575" s="2" t="s">
        <v>10887</v>
      </c>
      <c r="O1575" s="2">
        <v>1</v>
      </c>
      <c r="P1575" s="3">
        <v>108000</v>
      </c>
      <c r="Q1575" s="3">
        <v>108000</v>
      </c>
      <c r="R1575" s="2" t="s">
        <v>174</v>
      </c>
      <c r="S1575" s="2" t="s">
        <v>64</v>
      </c>
      <c r="T1575" s="2" t="s">
        <v>142</v>
      </c>
      <c r="U1575" s="2" t="s">
        <v>10928</v>
      </c>
      <c r="V1575" s="2" t="s">
        <v>312</v>
      </c>
      <c r="W1575" s="2" t="s">
        <v>6</v>
      </c>
      <c r="X1575" s="2" t="s">
        <v>6</v>
      </c>
      <c r="Y1575" s="2" t="s">
        <v>10929</v>
      </c>
      <c r="Z1575" s="2" t="s">
        <v>359</v>
      </c>
      <c r="AA1575" s="2" t="s">
        <v>14</v>
      </c>
      <c r="AD1575" s="2" t="s">
        <v>7211</v>
      </c>
      <c r="AE1575" s="2" t="s">
        <v>7212</v>
      </c>
      <c r="AF1575" s="2" t="s">
        <v>7241</v>
      </c>
    </row>
    <row r="1576" spans="1:32" ht="66.599999999999994" hidden="1">
      <c r="A1576" s="1">
        <f t="shared" si="25"/>
        <v>1575</v>
      </c>
      <c r="B1576" s="2" t="s">
        <v>6394</v>
      </c>
      <c r="C1576" s="2" t="s">
        <v>7204</v>
      </c>
      <c r="D1576" s="2" t="s">
        <v>7205</v>
      </c>
      <c r="E1576" s="2" t="s">
        <v>321</v>
      </c>
      <c r="F1576" s="2" t="s">
        <v>10930</v>
      </c>
      <c r="G1576" s="2">
        <v>12</v>
      </c>
      <c r="H1576" s="2">
        <v>2016</v>
      </c>
      <c r="I1576" s="2" t="s">
        <v>10931</v>
      </c>
      <c r="J1576" s="2">
        <v>12039966000111</v>
      </c>
      <c r="K1576" s="6" t="s">
        <v>1305</v>
      </c>
      <c r="L1576" s="2" t="s">
        <v>10932</v>
      </c>
      <c r="M1576" s="2" t="s">
        <v>10933</v>
      </c>
      <c r="N1576" s="2" t="s">
        <v>10887</v>
      </c>
      <c r="O1576" s="2">
        <v>1</v>
      </c>
      <c r="P1576" s="3">
        <v>741795.77</v>
      </c>
      <c r="Q1576" s="3">
        <v>741795.77</v>
      </c>
      <c r="R1576" s="2" t="s">
        <v>174</v>
      </c>
      <c r="S1576" s="2" t="s">
        <v>64</v>
      </c>
      <c r="T1576" s="2" t="s">
        <v>142</v>
      </c>
      <c r="U1576" s="2" t="s">
        <v>10659</v>
      </c>
      <c r="V1576" s="2" t="s">
        <v>312</v>
      </c>
      <c r="W1576" s="2" t="s">
        <v>6</v>
      </c>
      <c r="X1576" s="2" t="s">
        <v>6</v>
      </c>
      <c r="Y1576" s="2" t="s">
        <v>10934</v>
      </c>
      <c r="Z1576" s="2" t="s">
        <v>323</v>
      </c>
      <c r="AA1576" s="2" t="s">
        <v>14</v>
      </c>
      <c r="AD1576" s="2" t="s">
        <v>7211</v>
      </c>
      <c r="AE1576" s="2" t="s">
        <v>7212</v>
      </c>
      <c r="AF1576" s="2" t="s">
        <v>7241</v>
      </c>
    </row>
    <row r="1577" spans="1:32" ht="53.4" hidden="1">
      <c r="A1577" s="1">
        <f t="shared" si="25"/>
        <v>1576</v>
      </c>
      <c r="B1577" s="2" t="s">
        <v>6394</v>
      </c>
      <c r="C1577" s="2" t="s">
        <v>7204</v>
      </c>
      <c r="D1577" s="2" t="s">
        <v>7205</v>
      </c>
      <c r="E1577" s="2" t="s">
        <v>321</v>
      </c>
      <c r="F1577" s="2" t="s">
        <v>10935</v>
      </c>
      <c r="G1577" s="2">
        <v>7</v>
      </c>
      <c r="H1577" s="2">
        <v>2020</v>
      </c>
      <c r="I1577" s="2" t="s">
        <v>10936</v>
      </c>
      <c r="J1577" s="2">
        <v>604122000197</v>
      </c>
      <c r="K1577" s="6" t="s">
        <v>684</v>
      </c>
      <c r="L1577" s="2" t="s">
        <v>10937</v>
      </c>
      <c r="M1577" s="2" t="s">
        <v>10938</v>
      </c>
      <c r="N1577" s="2" t="s">
        <v>10887</v>
      </c>
      <c r="O1577" s="2">
        <v>1</v>
      </c>
      <c r="P1577" s="3">
        <v>1637786.39</v>
      </c>
      <c r="Q1577" s="3">
        <v>1637786.39</v>
      </c>
      <c r="R1577" s="2" t="s">
        <v>174</v>
      </c>
      <c r="S1577" s="2" t="s">
        <v>64</v>
      </c>
      <c r="T1577" s="2" t="s">
        <v>142</v>
      </c>
      <c r="U1577" s="2" t="s">
        <v>1020</v>
      </c>
      <c r="V1577" s="2" t="s">
        <v>312</v>
      </c>
      <c r="W1577" s="2" t="s">
        <v>6</v>
      </c>
      <c r="X1577" s="2" t="s">
        <v>6</v>
      </c>
      <c r="Y1577" s="2" t="s">
        <v>10892</v>
      </c>
      <c r="Z1577" s="2" t="s">
        <v>323</v>
      </c>
      <c r="AA1577" s="2" t="s">
        <v>14</v>
      </c>
      <c r="AD1577" s="2" t="s">
        <v>10939</v>
      </c>
      <c r="AE1577" s="2" t="s">
        <v>7212</v>
      </c>
      <c r="AF1577" s="2" t="s">
        <v>7241</v>
      </c>
    </row>
    <row r="1578" spans="1:32" ht="93" hidden="1">
      <c r="A1578" s="1">
        <f t="shared" si="25"/>
        <v>1577</v>
      </c>
      <c r="B1578" s="2" t="s">
        <v>6394</v>
      </c>
      <c r="C1578" s="2" t="s">
        <v>7204</v>
      </c>
      <c r="D1578" s="2" t="s">
        <v>7205</v>
      </c>
      <c r="E1578" s="2" t="s">
        <v>321</v>
      </c>
      <c r="F1578" s="2" t="s">
        <v>10940</v>
      </c>
      <c r="G1578" s="2">
        <v>16</v>
      </c>
      <c r="H1578" s="2">
        <v>2018</v>
      </c>
      <c r="I1578" s="2" t="s">
        <v>10941</v>
      </c>
      <c r="J1578" s="2">
        <v>3539398000127</v>
      </c>
      <c r="K1578" s="6" t="s">
        <v>761</v>
      </c>
      <c r="L1578" s="2" t="s">
        <v>10942</v>
      </c>
      <c r="M1578" s="2" t="s">
        <v>10943</v>
      </c>
      <c r="N1578" s="2" t="s">
        <v>10943</v>
      </c>
      <c r="O1578" s="2">
        <v>1</v>
      </c>
      <c r="P1578" s="3">
        <v>17625.650000000001</v>
      </c>
      <c r="Q1578" s="3">
        <v>17625.650000000001</v>
      </c>
      <c r="R1578" s="2" t="s">
        <v>174</v>
      </c>
      <c r="S1578" s="2" t="s">
        <v>64</v>
      </c>
      <c r="T1578" s="2" t="s">
        <v>142</v>
      </c>
      <c r="U1578" s="2" t="s">
        <v>18</v>
      </c>
      <c r="V1578" s="2" t="s">
        <v>312</v>
      </c>
      <c r="W1578" s="2" t="s">
        <v>6</v>
      </c>
      <c r="X1578" s="2" t="s">
        <v>6</v>
      </c>
      <c r="Y1578" s="2" t="s">
        <v>10892</v>
      </c>
      <c r="Z1578" s="2" t="s">
        <v>323</v>
      </c>
      <c r="AA1578" s="2" t="s">
        <v>14</v>
      </c>
      <c r="AD1578" s="2" t="s">
        <v>7211</v>
      </c>
      <c r="AE1578" s="2" t="s">
        <v>7212</v>
      </c>
      <c r="AF1578" s="2" t="s">
        <v>7241</v>
      </c>
    </row>
    <row r="1579" spans="1:32" ht="93" hidden="1">
      <c r="A1579" s="1">
        <f t="shared" si="25"/>
        <v>1578</v>
      </c>
      <c r="B1579" s="2" t="s">
        <v>6394</v>
      </c>
      <c r="C1579" s="2" t="s">
        <v>7204</v>
      </c>
      <c r="D1579" s="2" t="s">
        <v>7205</v>
      </c>
      <c r="E1579" s="2" t="s">
        <v>321</v>
      </c>
      <c r="F1579" s="2" t="s">
        <v>10944</v>
      </c>
      <c r="G1579" s="2">
        <v>18</v>
      </c>
      <c r="H1579" s="2">
        <v>2017</v>
      </c>
      <c r="I1579" s="2" t="s">
        <v>10945</v>
      </c>
      <c r="J1579" s="2">
        <v>1406617000174</v>
      </c>
      <c r="K1579" s="6" t="s">
        <v>1414</v>
      </c>
      <c r="L1579" s="2" t="s">
        <v>10946</v>
      </c>
      <c r="M1579" s="2" t="s">
        <v>10947</v>
      </c>
      <c r="N1579" s="2" t="s">
        <v>10887</v>
      </c>
      <c r="O1579" s="2">
        <v>1</v>
      </c>
      <c r="P1579" s="3">
        <v>17717.28</v>
      </c>
      <c r="Q1579" s="3">
        <v>17717.28</v>
      </c>
      <c r="R1579" s="2" t="s">
        <v>174</v>
      </c>
      <c r="S1579" s="2" t="s">
        <v>64</v>
      </c>
      <c r="T1579" s="2" t="s">
        <v>142</v>
      </c>
      <c r="U1579" s="2" t="s">
        <v>1417</v>
      </c>
      <c r="V1579" s="2" t="s">
        <v>312</v>
      </c>
      <c r="W1579" s="2" t="s">
        <v>6</v>
      </c>
      <c r="X1579" s="2" t="s">
        <v>6</v>
      </c>
      <c r="Y1579" s="2" t="s">
        <v>10892</v>
      </c>
      <c r="Z1579" s="2" t="s">
        <v>323</v>
      </c>
      <c r="AA1579" s="2" t="s">
        <v>14</v>
      </c>
      <c r="AD1579" s="2" t="s">
        <v>7211</v>
      </c>
      <c r="AE1579" s="2" t="s">
        <v>7212</v>
      </c>
      <c r="AF1579" s="2" t="s">
        <v>7241</v>
      </c>
    </row>
    <row r="1580" spans="1:32" ht="93" hidden="1">
      <c r="A1580" s="1">
        <f t="shared" si="25"/>
        <v>1579</v>
      </c>
      <c r="B1580" s="2" t="s">
        <v>6394</v>
      </c>
      <c r="C1580" s="2" t="s">
        <v>7204</v>
      </c>
      <c r="D1580" s="2" t="s">
        <v>7205</v>
      </c>
      <c r="E1580" s="2" t="s">
        <v>321</v>
      </c>
      <c r="F1580" s="2" t="s">
        <v>10948</v>
      </c>
      <c r="G1580" s="2">
        <v>11</v>
      </c>
      <c r="H1580" s="2">
        <v>2018</v>
      </c>
      <c r="I1580" s="2" t="s">
        <v>10949</v>
      </c>
      <c r="J1580" s="2">
        <v>20693893000165</v>
      </c>
      <c r="K1580" s="6" t="s">
        <v>2136</v>
      </c>
      <c r="L1580" s="2" t="s">
        <v>10950</v>
      </c>
      <c r="M1580" s="2" t="s">
        <v>10951</v>
      </c>
      <c r="N1580" s="2" t="s">
        <v>10887</v>
      </c>
      <c r="O1580" s="2">
        <v>1</v>
      </c>
      <c r="P1580" s="3">
        <v>23839.4</v>
      </c>
      <c r="Q1580" s="3">
        <v>23839.4</v>
      </c>
      <c r="R1580" s="2" t="s">
        <v>174</v>
      </c>
      <c r="S1580" s="2" t="s">
        <v>64</v>
      </c>
      <c r="T1580" s="2" t="s">
        <v>142</v>
      </c>
      <c r="U1580" s="2" t="s">
        <v>2140</v>
      </c>
      <c r="V1580" s="2" t="s">
        <v>312</v>
      </c>
      <c r="W1580" s="2" t="s">
        <v>6</v>
      </c>
      <c r="X1580" s="2" t="s">
        <v>6</v>
      </c>
      <c r="Y1580" s="2" t="s">
        <v>10892</v>
      </c>
      <c r="Z1580" s="2" t="s">
        <v>323</v>
      </c>
      <c r="AA1580" s="2" t="s">
        <v>14</v>
      </c>
      <c r="AD1580" s="2" t="s">
        <v>7211</v>
      </c>
      <c r="AE1580" s="2" t="s">
        <v>7212</v>
      </c>
      <c r="AF1580" s="2" t="s">
        <v>7241</v>
      </c>
    </row>
    <row r="1581" spans="1:32" ht="53.4" hidden="1">
      <c r="A1581" s="1">
        <f t="shared" si="25"/>
        <v>1580</v>
      </c>
      <c r="B1581" s="2" t="s">
        <v>6394</v>
      </c>
      <c r="C1581" s="2" t="s">
        <v>10952</v>
      </c>
      <c r="D1581" s="2" t="s">
        <v>7205</v>
      </c>
      <c r="E1581" s="2" t="s">
        <v>321</v>
      </c>
      <c r="F1581" s="2" t="s">
        <v>10953</v>
      </c>
      <c r="G1581" s="2">
        <v>8</v>
      </c>
      <c r="H1581" s="2">
        <v>2016</v>
      </c>
      <c r="I1581" s="2" t="s">
        <v>10954</v>
      </c>
      <c r="J1581" s="2">
        <v>4144908607</v>
      </c>
      <c r="K1581" s="6" t="s">
        <v>10955</v>
      </c>
      <c r="L1581" s="2" t="s">
        <v>10956</v>
      </c>
      <c r="M1581" s="2" t="s">
        <v>10957</v>
      </c>
      <c r="N1581" s="2" t="s">
        <v>10887</v>
      </c>
      <c r="O1581" s="2">
        <v>1</v>
      </c>
      <c r="P1581" s="3">
        <v>211179.17</v>
      </c>
      <c r="Q1581" s="3">
        <v>211179.17</v>
      </c>
      <c r="R1581" s="2" t="s">
        <v>174</v>
      </c>
      <c r="S1581" s="2" t="s">
        <v>64</v>
      </c>
      <c r="T1581" s="2" t="s">
        <v>142</v>
      </c>
      <c r="U1581" s="2" t="s">
        <v>10958</v>
      </c>
      <c r="V1581" s="2" t="s">
        <v>312</v>
      </c>
      <c r="W1581" s="2" t="s">
        <v>6</v>
      </c>
      <c r="X1581" s="2" t="s">
        <v>6</v>
      </c>
      <c r="Y1581" s="2" t="s">
        <v>10959</v>
      </c>
      <c r="Z1581" s="2" t="s">
        <v>310</v>
      </c>
      <c r="AA1581" s="2" t="s">
        <v>14</v>
      </c>
      <c r="AD1581" s="2" t="s">
        <v>7211</v>
      </c>
      <c r="AE1581" s="2" t="s">
        <v>7212</v>
      </c>
      <c r="AF1581" s="2" t="s">
        <v>7241</v>
      </c>
    </row>
    <row r="1582" spans="1:32" ht="53.4" hidden="1">
      <c r="A1582" s="1">
        <f t="shared" si="25"/>
        <v>1581</v>
      </c>
      <c r="B1582" s="2" t="s">
        <v>6394</v>
      </c>
      <c r="C1582" s="2" t="s">
        <v>7204</v>
      </c>
      <c r="D1582" s="2" t="s">
        <v>7205</v>
      </c>
      <c r="E1582" s="2" t="s">
        <v>321</v>
      </c>
      <c r="F1582" s="2" t="s">
        <v>10960</v>
      </c>
      <c r="G1582" s="2">
        <v>6</v>
      </c>
      <c r="H1582" s="2">
        <v>2019</v>
      </c>
      <c r="I1582" s="2" t="s">
        <v>10961</v>
      </c>
      <c r="J1582" s="2">
        <v>13301566000103</v>
      </c>
      <c r="K1582" s="6" t="s">
        <v>10962</v>
      </c>
      <c r="L1582" s="2" t="s">
        <v>10963</v>
      </c>
      <c r="M1582" s="2" t="s">
        <v>10964</v>
      </c>
      <c r="N1582" s="2" t="s">
        <v>10887</v>
      </c>
      <c r="O1582" s="2">
        <v>1</v>
      </c>
      <c r="P1582" s="3">
        <v>300000</v>
      </c>
      <c r="Q1582" s="3">
        <v>300000</v>
      </c>
      <c r="R1582" s="2" t="s">
        <v>174</v>
      </c>
      <c r="S1582" s="2" t="s">
        <v>64</v>
      </c>
      <c r="T1582" s="2" t="s">
        <v>142</v>
      </c>
      <c r="U1582" s="2" t="s">
        <v>10965</v>
      </c>
      <c r="V1582" s="2" t="s">
        <v>312</v>
      </c>
      <c r="W1582" s="2" t="s">
        <v>6</v>
      </c>
      <c r="X1582" s="2" t="s">
        <v>6</v>
      </c>
      <c r="Y1582" s="2" t="s">
        <v>10966</v>
      </c>
      <c r="Z1582" s="2" t="s">
        <v>310</v>
      </c>
      <c r="AA1582" s="2" t="s">
        <v>14</v>
      </c>
      <c r="AD1582" s="2" t="s">
        <v>7211</v>
      </c>
      <c r="AE1582" s="2" t="s">
        <v>10967</v>
      </c>
      <c r="AF1582" s="2" t="s">
        <v>7241</v>
      </c>
    </row>
    <row r="1583" spans="1:32" ht="53.4" hidden="1">
      <c r="A1583" s="1">
        <f t="shared" si="25"/>
        <v>1582</v>
      </c>
      <c r="B1583" s="2" t="s">
        <v>6394</v>
      </c>
      <c r="C1583" s="2" t="s">
        <v>7204</v>
      </c>
      <c r="D1583" s="2" t="s">
        <v>7205</v>
      </c>
      <c r="E1583" s="2" t="s">
        <v>321</v>
      </c>
      <c r="F1583" s="2" t="s">
        <v>10968</v>
      </c>
      <c r="G1583" s="2">
        <v>22</v>
      </c>
      <c r="H1583" s="2">
        <v>2016</v>
      </c>
      <c r="I1583" s="2" t="s">
        <v>10969</v>
      </c>
      <c r="J1583" s="2">
        <v>7055030625</v>
      </c>
      <c r="K1583" s="6" t="s">
        <v>10970</v>
      </c>
      <c r="L1583" s="2" t="s">
        <v>10971</v>
      </c>
      <c r="M1583" s="2" t="s">
        <v>10972</v>
      </c>
      <c r="N1583" s="2" t="s">
        <v>10973</v>
      </c>
      <c r="O1583" s="2">
        <v>1</v>
      </c>
      <c r="P1583" s="3">
        <v>240000</v>
      </c>
      <c r="Q1583" s="3">
        <v>240000</v>
      </c>
      <c r="R1583" s="2" t="s">
        <v>174</v>
      </c>
      <c r="S1583" s="2" t="s">
        <v>64</v>
      </c>
      <c r="T1583" s="2" t="s">
        <v>142</v>
      </c>
      <c r="U1583" s="2" t="s">
        <v>10974</v>
      </c>
      <c r="V1583" s="2" t="s">
        <v>312</v>
      </c>
      <c r="W1583" s="2" t="s">
        <v>6</v>
      </c>
      <c r="X1583" s="2" t="s">
        <v>6</v>
      </c>
      <c r="Y1583" s="2" t="s">
        <v>10892</v>
      </c>
      <c r="Z1583" s="2" t="s">
        <v>310</v>
      </c>
      <c r="AA1583" s="2" t="s">
        <v>14</v>
      </c>
      <c r="AD1583" s="2" t="s">
        <v>7211</v>
      </c>
      <c r="AE1583" s="2" t="s">
        <v>10975</v>
      </c>
      <c r="AF1583" s="2" t="s">
        <v>7241</v>
      </c>
    </row>
    <row r="1584" spans="1:32" ht="106.2" hidden="1">
      <c r="A1584" s="1">
        <f t="shared" si="25"/>
        <v>1583</v>
      </c>
      <c r="B1584" s="2" t="s">
        <v>6394</v>
      </c>
      <c r="C1584" s="2" t="s">
        <v>7204</v>
      </c>
      <c r="D1584" s="2" t="s">
        <v>7205</v>
      </c>
      <c r="E1584" s="2" t="s">
        <v>321</v>
      </c>
      <c r="F1584" s="2" t="s">
        <v>10976</v>
      </c>
      <c r="G1584" s="2">
        <v>13</v>
      </c>
      <c r="H1584" s="2">
        <v>2019</v>
      </c>
      <c r="I1584" s="2" t="s">
        <v>10977</v>
      </c>
      <c r="J1584" s="2">
        <v>5208408000177</v>
      </c>
      <c r="K1584" s="6" t="s">
        <v>10978</v>
      </c>
      <c r="L1584" s="2" t="s">
        <v>10979</v>
      </c>
      <c r="M1584" s="2" t="s">
        <v>10980</v>
      </c>
      <c r="N1584" s="2" t="s">
        <v>10887</v>
      </c>
      <c r="O1584" s="2">
        <v>1</v>
      </c>
      <c r="P1584" s="3">
        <v>1485000</v>
      </c>
      <c r="Q1584" s="3">
        <v>1485000</v>
      </c>
      <c r="R1584" s="2" t="s">
        <v>174</v>
      </c>
      <c r="S1584" s="2" t="s">
        <v>64</v>
      </c>
      <c r="T1584" s="2" t="s">
        <v>256</v>
      </c>
      <c r="U1584" s="2" t="s">
        <v>1283</v>
      </c>
      <c r="V1584" s="2" t="s">
        <v>312</v>
      </c>
      <c r="W1584" s="2" t="s">
        <v>6</v>
      </c>
      <c r="X1584" s="2" t="s">
        <v>6</v>
      </c>
      <c r="Y1584" s="2" t="s">
        <v>10892</v>
      </c>
      <c r="Z1584" s="2" t="s">
        <v>323</v>
      </c>
      <c r="AA1584" s="2" t="s">
        <v>14</v>
      </c>
      <c r="AD1584" s="2" t="s">
        <v>7211</v>
      </c>
      <c r="AE1584" s="2" t="s">
        <v>7212</v>
      </c>
      <c r="AF1584" s="2" t="s">
        <v>7241</v>
      </c>
    </row>
    <row r="1585" spans="1:32" ht="119.4" hidden="1">
      <c r="A1585" s="1">
        <f t="shared" si="25"/>
        <v>1584</v>
      </c>
      <c r="B1585" s="2" t="s">
        <v>6394</v>
      </c>
      <c r="C1585" s="2" t="s">
        <v>7204</v>
      </c>
      <c r="D1585" s="2" t="s">
        <v>7205</v>
      </c>
      <c r="E1585" s="2" t="s">
        <v>321</v>
      </c>
      <c r="F1585" s="2" t="s">
        <v>10981</v>
      </c>
      <c r="G1585" s="2">
        <v>11</v>
      </c>
      <c r="H1585" s="2">
        <v>2017</v>
      </c>
      <c r="I1585" s="2" t="s">
        <v>10977</v>
      </c>
      <c r="J1585" s="2">
        <v>5208408000177</v>
      </c>
      <c r="K1585" s="6" t="s">
        <v>10982</v>
      </c>
      <c r="L1585" s="2" t="s">
        <v>10983</v>
      </c>
      <c r="M1585" s="2" t="s">
        <v>10984</v>
      </c>
      <c r="N1585" s="2" t="s">
        <v>10887</v>
      </c>
      <c r="O1585" s="2">
        <v>1</v>
      </c>
      <c r="P1585" s="3">
        <v>4776191.32</v>
      </c>
      <c r="Q1585" s="3">
        <v>4776191.32</v>
      </c>
      <c r="R1585" s="2" t="s">
        <v>174</v>
      </c>
      <c r="S1585" s="2" t="s">
        <v>64</v>
      </c>
      <c r="T1585" s="2" t="s">
        <v>256</v>
      </c>
      <c r="U1585" s="2" t="s">
        <v>18</v>
      </c>
      <c r="V1585" s="2" t="s">
        <v>312</v>
      </c>
      <c r="W1585" s="2" t="s">
        <v>6</v>
      </c>
      <c r="X1585" s="2" t="s">
        <v>6</v>
      </c>
      <c r="Y1585" s="2" t="s">
        <v>10985</v>
      </c>
      <c r="Z1585" s="2" t="s">
        <v>323</v>
      </c>
      <c r="AA1585" s="2" t="s">
        <v>14</v>
      </c>
      <c r="AD1585" s="2" t="s">
        <v>7211</v>
      </c>
      <c r="AE1585" s="2" t="s">
        <v>7212</v>
      </c>
      <c r="AF1585" s="2" t="s">
        <v>7241</v>
      </c>
    </row>
    <row r="1586" spans="1:32" ht="172.2" hidden="1">
      <c r="A1586" s="1">
        <f t="shared" si="25"/>
        <v>1585</v>
      </c>
      <c r="B1586" s="2" t="s">
        <v>6394</v>
      </c>
      <c r="C1586" s="2" t="s">
        <v>7204</v>
      </c>
      <c r="D1586" s="2" t="s">
        <v>7205</v>
      </c>
      <c r="E1586" s="2" t="s">
        <v>321</v>
      </c>
      <c r="F1586" s="2" t="s">
        <v>10986</v>
      </c>
      <c r="G1586" s="2">
        <v>12</v>
      </c>
      <c r="H1586" s="2">
        <v>2020</v>
      </c>
      <c r="I1586" s="2" t="s">
        <v>10987</v>
      </c>
      <c r="J1586" s="2">
        <v>7655416000197</v>
      </c>
      <c r="K1586" s="6" t="s">
        <v>10362</v>
      </c>
      <c r="L1586" s="2" t="s">
        <v>10988</v>
      </c>
      <c r="M1586" s="2" t="s">
        <v>10989</v>
      </c>
      <c r="N1586" s="2" t="s">
        <v>10887</v>
      </c>
      <c r="O1586" s="2">
        <v>1</v>
      </c>
      <c r="P1586" s="3">
        <v>1788000</v>
      </c>
      <c r="Q1586" s="3">
        <v>1788000</v>
      </c>
      <c r="R1586" s="2" t="s">
        <v>174</v>
      </c>
      <c r="S1586" s="2" t="s">
        <v>64</v>
      </c>
      <c r="T1586" s="2" t="s">
        <v>256</v>
      </c>
      <c r="U1586" s="2" t="s">
        <v>10362</v>
      </c>
      <c r="V1586" s="2" t="s">
        <v>312</v>
      </c>
      <c r="W1586" s="2" t="s">
        <v>6</v>
      </c>
      <c r="X1586" s="2" t="s">
        <v>6</v>
      </c>
      <c r="Y1586" s="2" t="s">
        <v>10892</v>
      </c>
      <c r="Z1586" s="2" t="s">
        <v>323</v>
      </c>
      <c r="AA1586" s="2" t="s">
        <v>14</v>
      </c>
      <c r="AD1586" s="2" t="s">
        <v>7211</v>
      </c>
      <c r="AE1586" s="2" t="s">
        <v>7212</v>
      </c>
      <c r="AF1586" s="2" t="s">
        <v>7241</v>
      </c>
    </row>
    <row r="1587" spans="1:32" ht="132.6" hidden="1">
      <c r="A1587" s="1">
        <f t="shared" si="25"/>
        <v>1586</v>
      </c>
      <c r="B1587" s="2" t="s">
        <v>6394</v>
      </c>
      <c r="C1587" s="2" t="s">
        <v>7204</v>
      </c>
      <c r="D1587" s="2" t="s">
        <v>7205</v>
      </c>
      <c r="E1587" s="2" t="s">
        <v>321</v>
      </c>
      <c r="F1587" s="2" t="s">
        <v>10990</v>
      </c>
      <c r="G1587" s="2">
        <v>5</v>
      </c>
      <c r="H1587" s="2">
        <v>2018</v>
      </c>
      <c r="I1587" s="2" t="s">
        <v>10991</v>
      </c>
      <c r="J1587" s="2">
        <v>37979739000105</v>
      </c>
      <c r="K1587" s="6" t="s">
        <v>10992</v>
      </c>
      <c r="L1587" s="2" t="s">
        <v>10993</v>
      </c>
      <c r="M1587" s="2" t="s">
        <v>10994</v>
      </c>
      <c r="N1587" s="2" t="s">
        <v>10887</v>
      </c>
      <c r="O1587" s="2">
        <v>1</v>
      </c>
      <c r="P1587" s="3">
        <v>725160.8</v>
      </c>
      <c r="Q1587" s="3">
        <v>725160.8</v>
      </c>
      <c r="R1587" s="2" t="s">
        <v>174</v>
      </c>
      <c r="S1587" s="2" t="s">
        <v>64</v>
      </c>
      <c r="T1587" s="2" t="s">
        <v>142</v>
      </c>
      <c r="U1587" s="2" t="s">
        <v>10992</v>
      </c>
      <c r="V1587" s="2" t="s">
        <v>312</v>
      </c>
      <c r="W1587" s="2" t="s">
        <v>6</v>
      </c>
      <c r="X1587" s="2" t="s">
        <v>6</v>
      </c>
      <c r="Y1587" s="2" t="s">
        <v>10995</v>
      </c>
      <c r="Z1587" s="2" t="s">
        <v>323</v>
      </c>
      <c r="AA1587" s="2" t="s">
        <v>14</v>
      </c>
      <c r="AD1587" s="2" t="s">
        <v>7211</v>
      </c>
      <c r="AE1587" s="2" t="s">
        <v>7212</v>
      </c>
      <c r="AF1587" s="2" t="s">
        <v>7241</v>
      </c>
    </row>
    <row r="1588" spans="1:32" ht="185.4" hidden="1">
      <c r="A1588" s="1">
        <f t="shared" si="25"/>
        <v>1587</v>
      </c>
      <c r="B1588" s="2" t="s">
        <v>6394</v>
      </c>
      <c r="C1588" s="2" t="s">
        <v>7204</v>
      </c>
      <c r="D1588" s="2" t="s">
        <v>7205</v>
      </c>
      <c r="E1588" s="2" t="s">
        <v>321</v>
      </c>
      <c r="F1588" s="2" t="s">
        <v>10996</v>
      </c>
      <c r="G1588" s="2">
        <v>8</v>
      </c>
      <c r="H1588" s="2">
        <v>2017</v>
      </c>
      <c r="I1588" s="2" t="s">
        <v>10997</v>
      </c>
      <c r="J1588" s="2">
        <v>62861000102</v>
      </c>
      <c r="K1588" s="6" t="s">
        <v>10998</v>
      </c>
      <c r="L1588" s="2" t="s">
        <v>10999</v>
      </c>
      <c r="M1588" s="2" t="s">
        <v>11000</v>
      </c>
      <c r="N1588" s="2" t="s">
        <v>10887</v>
      </c>
      <c r="O1588" s="2">
        <v>1</v>
      </c>
      <c r="P1588" s="3">
        <v>287390</v>
      </c>
      <c r="Q1588" s="3">
        <v>287390</v>
      </c>
      <c r="R1588" s="2" t="s">
        <v>174</v>
      </c>
      <c r="S1588" s="2" t="s">
        <v>64</v>
      </c>
      <c r="T1588" s="2" t="s">
        <v>142</v>
      </c>
      <c r="U1588" s="2" t="s">
        <v>11001</v>
      </c>
      <c r="V1588" s="2" t="s">
        <v>312</v>
      </c>
      <c r="W1588" s="2" t="s">
        <v>6</v>
      </c>
      <c r="X1588" s="2" t="s">
        <v>6</v>
      </c>
      <c r="Y1588" s="2" t="s">
        <v>10892</v>
      </c>
      <c r="Z1588" s="2" t="s">
        <v>323</v>
      </c>
      <c r="AA1588" s="2" t="s">
        <v>14</v>
      </c>
      <c r="AD1588" s="2" t="s">
        <v>10905</v>
      </c>
      <c r="AE1588" s="2" t="s">
        <v>7212</v>
      </c>
      <c r="AF1588" s="2" t="s">
        <v>7241</v>
      </c>
    </row>
    <row r="1589" spans="1:32" ht="291" hidden="1">
      <c r="A1589" s="1">
        <f t="shared" si="25"/>
        <v>1588</v>
      </c>
      <c r="B1589" s="2" t="s">
        <v>6394</v>
      </c>
      <c r="C1589" s="2" t="s">
        <v>7204</v>
      </c>
      <c r="D1589" s="2" t="s">
        <v>7205</v>
      </c>
      <c r="E1589" s="2" t="s">
        <v>321</v>
      </c>
      <c r="F1589" s="2" t="s">
        <v>11002</v>
      </c>
      <c r="G1589" s="2">
        <v>8</v>
      </c>
      <c r="H1589" s="2">
        <v>2016</v>
      </c>
      <c r="I1589" s="2" t="s">
        <v>9934</v>
      </c>
      <c r="J1589" s="2">
        <v>33373325000179</v>
      </c>
      <c r="K1589" s="6" t="s">
        <v>11003</v>
      </c>
      <c r="L1589" s="2" t="s">
        <v>11004</v>
      </c>
      <c r="M1589" s="2" t="s">
        <v>11005</v>
      </c>
      <c r="N1589" s="2" t="s">
        <v>10887</v>
      </c>
      <c r="O1589" s="2">
        <v>1</v>
      </c>
      <c r="P1589" s="3">
        <v>938848</v>
      </c>
      <c r="Q1589" s="3">
        <v>938848</v>
      </c>
      <c r="R1589" s="2" t="s">
        <v>174</v>
      </c>
      <c r="S1589" s="2" t="s">
        <v>64</v>
      </c>
      <c r="T1589" s="2" t="s">
        <v>256</v>
      </c>
      <c r="U1589" s="2" t="s">
        <v>11006</v>
      </c>
      <c r="V1589" s="2" t="s">
        <v>312</v>
      </c>
      <c r="W1589" s="2" t="s">
        <v>6</v>
      </c>
      <c r="X1589" s="2" t="s">
        <v>6</v>
      </c>
      <c r="Y1589" s="2" t="s">
        <v>10892</v>
      </c>
      <c r="Z1589" s="2" t="s">
        <v>323</v>
      </c>
      <c r="AA1589" s="2" t="s">
        <v>14</v>
      </c>
      <c r="AD1589" s="2" t="s">
        <v>7211</v>
      </c>
      <c r="AE1589" s="2" t="s">
        <v>7212</v>
      </c>
      <c r="AF1589" s="2" t="s">
        <v>7241</v>
      </c>
    </row>
    <row r="1590" spans="1:32" ht="53.4" hidden="1">
      <c r="A1590" s="1">
        <f t="shared" si="25"/>
        <v>1589</v>
      </c>
      <c r="B1590" s="2" t="s">
        <v>6394</v>
      </c>
      <c r="C1590" s="2" t="s">
        <v>7204</v>
      </c>
      <c r="D1590" s="2" t="s">
        <v>7205</v>
      </c>
      <c r="E1590" s="2" t="s">
        <v>321</v>
      </c>
      <c r="F1590" s="2" t="s">
        <v>11007</v>
      </c>
      <c r="G1590" s="2">
        <v>2970</v>
      </c>
      <c r="H1590" s="2">
        <v>2020</v>
      </c>
      <c r="I1590" s="2" t="s">
        <v>11008</v>
      </c>
      <c r="J1590" s="2">
        <v>19674909000153</v>
      </c>
      <c r="K1590" s="6" t="s">
        <v>11009</v>
      </c>
      <c r="L1590" s="2" t="s">
        <v>11010</v>
      </c>
      <c r="M1590" s="2" t="s">
        <v>11011</v>
      </c>
      <c r="N1590" s="2" t="s">
        <v>10887</v>
      </c>
      <c r="O1590" s="2">
        <v>1</v>
      </c>
      <c r="P1590" s="3">
        <v>178753.2</v>
      </c>
      <c r="Q1590" s="3">
        <v>178753.2</v>
      </c>
      <c r="R1590" s="2" t="s">
        <v>174</v>
      </c>
      <c r="S1590" s="2" t="s">
        <v>64</v>
      </c>
      <c r="T1590" s="2" t="s">
        <v>142</v>
      </c>
      <c r="U1590" s="2" t="s">
        <v>11012</v>
      </c>
      <c r="V1590" s="2" t="s">
        <v>312</v>
      </c>
      <c r="W1590" s="2" t="s">
        <v>6</v>
      </c>
      <c r="X1590" s="2" t="s">
        <v>6</v>
      </c>
      <c r="Y1590" s="2" t="s">
        <v>11013</v>
      </c>
      <c r="Z1590" s="2" t="s">
        <v>323</v>
      </c>
      <c r="AA1590" s="2" t="s">
        <v>14</v>
      </c>
      <c r="AD1590" s="2" t="s">
        <v>10905</v>
      </c>
      <c r="AE1590" s="2" t="s">
        <v>7212</v>
      </c>
      <c r="AF1590" s="2" t="s">
        <v>7241</v>
      </c>
    </row>
    <row r="1591" spans="1:32" ht="53.4" hidden="1">
      <c r="A1591" s="1">
        <f t="shared" si="25"/>
        <v>1590</v>
      </c>
      <c r="B1591" s="2" t="s">
        <v>6394</v>
      </c>
      <c r="C1591" s="2" t="s">
        <v>7204</v>
      </c>
      <c r="D1591" s="2" t="s">
        <v>7205</v>
      </c>
      <c r="E1591" s="2" t="s">
        <v>321</v>
      </c>
      <c r="F1591" s="2" t="s">
        <v>11014</v>
      </c>
      <c r="G1591" s="2">
        <v>14</v>
      </c>
      <c r="H1591" s="2">
        <v>2018</v>
      </c>
      <c r="I1591" s="2" t="s">
        <v>6240</v>
      </c>
      <c r="J1591" s="2">
        <v>40432544000147</v>
      </c>
      <c r="K1591" s="6" t="s">
        <v>11015</v>
      </c>
      <c r="L1591" s="2" t="s">
        <v>11010</v>
      </c>
      <c r="M1591" s="2" t="s">
        <v>11016</v>
      </c>
      <c r="N1591" s="2" t="s">
        <v>10887</v>
      </c>
      <c r="O1591" s="2">
        <v>1</v>
      </c>
      <c r="P1591" s="3">
        <v>82098.960000000006</v>
      </c>
      <c r="Q1591" s="3">
        <v>82098.960000000006</v>
      </c>
      <c r="R1591" s="2" t="s">
        <v>174</v>
      </c>
      <c r="S1591" s="2" t="s">
        <v>64</v>
      </c>
      <c r="T1591" s="2" t="s">
        <v>142</v>
      </c>
      <c r="U1591" s="2" t="s">
        <v>1618</v>
      </c>
      <c r="V1591" s="2" t="s">
        <v>312</v>
      </c>
      <c r="W1591" s="2" t="s">
        <v>6</v>
      </c>
      <c r="X1591" s="2" t="s">
        <v>6</v>
      </c>
      <c r="Y1591" s="2" t="s">
        <v>10892</v>
      </c>
      <c r="Z1591" s="2" t="s">
        <v>323</v>
      </c>
      <c r="AA1591" s="2" t="s">
        <v>657</v>
      </c>
      <c r="AB1591" s="2">
        <v>201057</v>
      </c>
      <c r="AC1591" s="2" t="s">
        <v>11017</v>
      </c>
      <c r="AD1591" s="2" t="s">
        <v>7211</v>
      </c>
      <c r="AE1591" s="2" t="s">
        <v>7212</v>
      </c>
      <c r="AF1591" s="2" t="s">
        <v>7241</v>
      </c>
    </row>
    <row r="1592" spans="1:32" ht="53.4" hidden="1">
      <c r="A1592" s="1">
        <f t="shared" si="25"/>
        <v>1591</v>
      </c>
      <c r="B1592" s="2" t="s">
        <v>6394</v>
      </c>
      <c r="C1592" s="2" t="s">
        <v>7204</v>
      </c>
      <c r="D1592" s="2" t="s">
        <v>7205</v>
      </c>
      <c r="E1592" s="2" t="s">
        <v>321</v>
      </c>
      <c r="F1592" s="2" t="s">
        <v>11018</v>
      </c>
      <c r="G1592" s="2">
        <v>3</v>
      </c>
      <c r="H1592" s="2">
        <v>2016</v>
      </c>
      <c r="I1592" s="2" t="s">
        <v>11019</v>
      </c>
      <c r="J1592" s="2">
        <v>34028316001509</v>
      </c>
      <c r="K1592" s="6" t="s">
        <v>11020</v>
      </c>
      <c r="L1592" s="2" t="s">
        <v>11021</v>
      </c>
      <c r="M1592" s="2" t="s">
        <v>11022</v>
      </c>
      <c r="N1592" s="2" t="s">
        <v>10887</v>
      </c>
      <c r="O1592" s="2">
        <v>1</v>
      </c>
      <c r="P1592" s="3">
        <v>150000</v>
      </c>
      <c r="Q1592" s="3">
        <v>150000</v>
      </c>
      <c r="R1592" s="2" t="s">
        <v>174</v>
      </c>
      <c r="S1592" s="2" t="s">
        <v>64</v>
      </c>
      <c r="T1592" s="2" t="s">
        <v>142</v>
      </c>
      <c r="U1592" s="2" t="s">
        <v>2148</v>
      </c>
      <c r="V1592" s="2" t="s">
        <v>312</v>
      </c>
      <c r="W1592" s="2" t="s">
        <v>6</v>
      </c>
      <c r="X1592" s="2" t="s">
        <v>6</v>
      </c>
      <c r="Y1592" s="2" t="s">
        <v>10892</v>
      </c>
      <c r="Z1592" s="2" t="s">
        <v>359</v>
      </c>
      <c r="AA1592" s="2" t="s">
        <v>14</v>
      </c>
      <c r="AD1592" s="2" t="s">
        <v>7211</v>
      </c>
      <c r="AE1592" s="2" t="s">
        <v>7212</v>
      </c>
      <c r="AF1592" s="2" t="s">
        <v>7241</v>
      </c>
    </row>
    <row r="1593" spans="1:32" ht="53.4" hidden="1">
      <c r="A1593" s="1">
        <f t="shared" si="25"/>
        <v>1592</v>
      </c>
      <c r="B1593" s="2" t="s">
        <v>6394</v>
      </c>
      <c r="C1593" s="2" t="s">
        <v>7204</v>
      </c>
      <c r="D1593" s="2" t="s">
        <v>7205</v>
      </c>
      <c r="E1593" s="2" t="s">
        <v>321</v>
      </c>
      <c r="F1593" s="2" t="s">
        <v>11023</v>
      </c>
      <c r="G1593" s="2">
        <v>2</v>
      </c>
      <c r="H1593" s="2">
        <v>2016</v>
      </c>
      <c r="I1593" s="2" t="s">
        <v>11019</v>
      </c>
      <c r="J1593" s="2">
        <v>34028316001509</v>
      </c>
      <c r="K1593" s="6" t="s">
        <v>11024</v>
      </c>
      <c r="L1593" s="2" t="s">
        <v>11025</v>
      </c>
      <c r="M1593" s="2" t="s">
        <v>11026</v>
      </c>
      <c r="N1593" s="2" t="s">
        <v>10887</v>
      </c>
      <c r="O1593" s="2">
        <v>1</v>
      </c>
      <c r="P1593" s="3">
        <v>25000</v>
      </c>
      <c r="Q1593" s="3">
        <v>25000</v>
      </c>
      <c r="R1593" s="2" t="s">
        <v>174</v>
      </c>
      <c r="S1593" s="2" t="s">
        <v>64</v>
      </c>
      <c r="T1593" s="2" t="s">
        <v>142</v>
      </c>
      <c r="U1593" s="2" t="s">
        <v>11027</v>
      </c>
      <c r="V1593" s="2" t="s">
        <v>312</v>
      </c>
      <c r="W1593" s="2" t="s">
        <v>6</v>
      </c>
      <c r="X1593" s="2" t="s">
        <v>6</v>
      </c>
      <c r="Y1593" s="2" t="s">
        <v>10892</v>
      </c>
      <c r="Z1593" s="2" t="s">
        <v>310</v>
      </c>
      <c r="AA1593" s="2" t="s">
        <v>14</v>
      </c>
      <c r="AD1593" s="2" t="s">
        <v>7211</v>
      </c>
      <c r="AE1593" s="2" t="s">
        <v>7212</v>
      </c>
      <c r="AF1593" s="2" t="s">
        <v>7241</v>
      </c>
    </row>
    <row r="1594" spans="1:32" ht="53.4" hidden="1">
      <c r="A1594" s="1">
        <f t="shared" si="25"/>
        <v>1593</v>
      </c>
      <c r="B1594" s="2" t="s">
        <v>6394</v>
      </c>
      <c r="C1594" s="2" t="s">
        <v>7204</v>
      </c>
      <c r="D1594" s="2" t="s">
        <v>7205</v>
      </c>
      <c r="E1594" s="2" t="s">
        <v>321</v>
      </c>
      <c r="F1594" s="2" t="s">
        <v>11028</v>
      </c>
      <c r="G1594" s="2">
        <v>12</v>
      </c>
      <c r="H1594" s="2">
        <v>2017</v>
      </c>
      <c r="I1594" s="2" t="s">
        <v>11029</v>
      </c>
      <c r="J1594" s="2">
        <v>6981180000116</v>
      </c>
      <c r="K1594" s="6" t="s">
        <v>10237</v>
      </c>
      <c r="L1594" s="2" t="s">
        <v>11010</v>
      </c>
      <c r="M1594" s="2" t="s">
        <v>11030</v>
      </c>
      <c r="N1594" s="2" t="s">
        <v>10887</v>
      </c>
      <c r="O1594" s="2">
        <v>1</v>
      </c>
      <c r="P1594" s="3">
        <v>426000</v>
      </c>
      <c r="Q1594" s="3">
        <v>426000</v>
      </c>
      <c r="R1594" s="2" t="s">
        <v>174</v>
      </c>
      <c r="S1594" s="2" t="s">
        <v>64</v>
      </c>
      <c r="T1594" s="2" t="s">
        <v>142</v>
      </c>
      <c r="U1594" s="2" t="s">
        <v>257</v>
      </c>
      <c r="V1594" s="2" t="s">
        <v>312</v>
      </c>
      <c r="W1594" s="2" t="s">
        <v>6</v>
      </c>
      <c r="X1594" s="2" t="s">
        <v>6</v>
      </c>
      <c r="Y1594" s="2" t="s">
        <v>10892</v>
      </c>
      <c r="Z1594" s="2" t="s">
        <v>310</v>
      </c>
      <c r="AA1594" s="2" t="s">
        <v>14</v>
      </c>
      <c r="AD1594" s="2" t="s">
        <v>7211</v>
      </c>
      <c r="AE1594" s="2" t="s">
        <v>7212</v>
      </c>
      <c r="AF1594" s="2" t="s">
        <v>7241</v>
      </c>
    </row>
    <row r="1595" spans="1:32" ht="53.4" hidden="1">
      <c r="A1595" s="1">
        <f t="shared" si="25"/>
        <v>1594</v>
      </c>
      <c r="B1595" s="2" t="s">
        <v>6394</v>
      </c>
      <c r="C1595" s="2" t="s">
        <v>7204</v>
      </c>
      <c r="D1595" s="2" t="s">
        <v>7205</v>
      </c>
      <c r="E1595" s="2" t="s">
        <v>321</v>
      </c>
      <c r="F1595" s="2" t="s">
        <v>11028</v>
      </c>
      <c r="G1595" s="2">
        <v>13</v>
      </c>
      <c r="H1595" s="2">
        <v>2017</v>
      </c>
      <c r="I1595" s="2" t="s">
        <v>11029</v>
      </c>
      <c r="J1595" s="2">
        <v>6981180000116</v>
      </c>
      <c r="K1595" s="6" t="s">
        <v>10237</v>
      </c>
      <c r="L1595" s="2" t="s">
        <v>11010</v>
      </c>
      <c r="M1595" s="2" t="s">
        <v>11031</v>
      </c>
      <c r="N1595" s="2" t="s">
        <v>10887</v>
      </c>
      <c r="O1595" s="2">
        <v>1</v>
      </c>
      <c r="P1595" s="3">
        <v>66000</v>
      </c>
      <c r="Q1595" s="3">
        <v>66000</v>
      </c>
      <c r="R1595" s="2" t="s">
        <v>174</v>
      </c>
      <c r="S1595" s="2" t="s">
        <v>64</v>
      </c>
      <c r="T1595" s="2" t="s">
        <v>142</v>
      </c>
      <c r="U1595" s="2" t="s">
        <v>257</v>
      </c>
      <c r="V1595" s="2" t="s">
        <v>312</v>
      </c>
      <c r="W1595" s="2" t="s">
        <v>6</v>
      </c>
      <c r="X1595" s="2" t="s">
        <v>6</v>
      </c>
      <c r="Y1595" s="2" t="s">
        <v>10934</v>
      </c>
      <c r="Z1595" s="2" t="s">
        <v>310</v>
      </c>
      <c r="AA1595" s="2" t="s">
        <v>14</v>
      </c>
      <c r="AD1595" s="2" t="s">
        <v>7211</v>
      </c>
      <c r="AE1595" s="2" t="s">
        <v>7212</v>
      </c>
      <c r="AF1595" s="2" t="s">
        <v>7241</v>
      </c>
    </row>
    <row r="1596" spans="1:32" ht="53.4" hidden="1">
      <c r="A1596" s="1">
        <f t="shared" si="25"/>
        <v>1595</v>
      </c>
      <c r="B1596" s="2" t="s">
        <v>6394</v>
      </c>
      <c r="C1596" s="2" t="s">
        <v>7204</v>
      </c>
      <c r="D1596" s="2" t="s">
        <v>7205</v>
      </c>
      <c r="E1596" s="2" t="s">
        <v>321</v>
      </c>
      <c r="F1596" s="2" t="s">
        <v>11028</v>
      </c>
      <c r="G1596" s="2">
        <v>14</v>
      </c>
      <c r="H1596" s="2">
        <v>2017</v>
      </c>
      <c r="I1596" s="2" t="s">
        <v>11029</v>
      </c>
      <c r="J1596" s="2">
        <v>6981180000116</v>
      </c>
      <c r="K1596" s="6" t="s">
        <v>10237</v>
      </c>
      <c r="L1596" s="2" t="s">
        <v>11010</v>
      </c>
      <c r="M1596" s="2" t="s">
        <v>11032</v>
      </c>
      <c r="N1596" s="2" t="s">
        <v>10887</v>
      </c>
      <c r="O1596" s="2">
        <v>1</v>
      </c>
      <c r="P1596" s="3">
        <v>84000</v>
      </c>
      <c r="Q1596" s="3">
        <v>84000</v>
      </c>
      <c r="R1596" s="2" t="s">
        <v>174</v>
      </c>
      <c r="S1596" s="2" t="s">
        <v>64</v>
      </c>
      <c r="T1596" s="2" t="s">
        <v>142</v>
      </c>
      <c r="U1596" s="2" t="s">
        <v>257</v>
      </c>
      <c r="V1596" s="2" t="s">
        <v>312</v>
      </c>
      <c r="W1596" s="2" t="s">
        <v>6</v>
      </c>
      <c r="X1596" s="2" t="s">
        <v>6</v>
      </c>
      <c r="Y1596" s="2" t="s">
        <v>11033</v>
      </c>
      <c r="Z1596" s="2" t="s">
        <v>310</v>
      </c>
      <c r="AA1596" s="2" t="s">
        <v>14</v>
      </c>
      <c r="AD1596" s="2" t="s">
        <v>7211</v>
      </c>
      <c r="AE1596" s="2" t="s">
        <v>7212</v>
      </c>
      <c r="AF1596" s="2" t="s">
        <v>7241</v>
      </c>
    </row>
    <row r="1597" spans="1:32" ht="53.4" hidden="1">
      <c r="A1597" s="1">
        <f t="shared" si="25"/>
        <v>1596</v>
      </c>
      <c r="B1597" s="2" t="s">
        <v>6394</v>
      </c>
      <c r="C1597" s="2" t="s">
        <v>7204</v>
      </c>
      <c r="D1597" s="2" t="s">
        <v>7205</v>
      </c>
      <c r="E1597" s="2" t="s">
        <v>321</v>
      </c>
      <c r="F1597" s="2" t="s">
        <v>11028</v>
      </c>
      <c r="G1597" s="2">
        <v>15</v>
      </c>
      <c r="H1597" s="2">
        <v>2017</v>
      </c>
      <c r="I1597" s="2" t="s">
        <v>11029</v>
      </c>
      <c r="J1597" s="2">
        <v>6981180000116</v>
      </c>
      <c r="K1597" s="6" t="s">
        <v>10237</v>
      </c>
      <c r="L1597" s="2" t="s">
        <v>11010</v>
      </c>
      <c r="M1597" s="2" t="s">
        <v>11034</v>
      </c>
      <c r="N1597" s="2" t="s">
        <v>10887</v>
      </c>
      <c r="O1597" s="2">
        <v>1</v>
      </c>
      <c r="P1597" s="3">
        <v>100000</v>
      </c>
      <c r="Q1597" s="3">
        <v>100000</v>
      </c>
      <c r="R1597" s="2" t="s">
        <v>174</v>
      </c>
      <c r="S1597" s="2" t="s">
        <v>64</v>
      </c>
      <c r="T1597" s="2" t="s">
        <v>142</v>
      </c>
      <c r="U1597" s="2" t="s">
        <v>257</v>
      </c>
      <c r="V1597" s="2" t="s">
        <v>312</v>
      </c>
      <c r="W1597" s="2" t="s">
        <v>6</v>
      </c>
      <c r="X1597" s="2" t="s">
        <v>6</v>
      </c>
      <c r="Y1597" s="2" t="s">
        <v>10892</v>
      </c>
      <c r="Z1597" s="2" t="s">
        <v>310</v>
      </c>
      <c r="AA1597" s="2" t="s">
        <v>14</v>
      </c>
      <c r="AD1597" s="2" t="s">
        <v>7211</v>
      </c>
      <c r="AE1597" s="2" t="s">
        <v>7212</v>
      </c>
      <c r="AF1597" s="2" t="s">
        <v>7241</v>
      </c>
    </row>
    <row r="1598" spans="1:32" ht="53.4" hidden="1">
      <c r="A1598" s="1">
        <f t="shared" si="25"/>
        <v>1597</v>
      </c>
      <c r="B1598" s="2" t="s">
        <v>6394</v>
      </c>
      <c r="C1598" s="2" t="s">
        <v>7204</v>
      </c>
      <c r="D1598" s="2" t="s">
        <v>7205</v>
      </c>
      <c r="E1598" s="2" t="s">
        <v>321</v>
      </c>
      <c r="F1598" s="2" t="s">
        <v>11028</v>
      </c>
      <c r="G1598" s="2">
        <v>16</v>
      </c>
      <c r="H1598" s="2">
        <v>2017</v>
      </c>
      <c r="I1598" s="2" t="s">
        <v>11029</v>
      </c>
      <c r="J1598" s="2">
        <v>6981180000116</v>
      </c>
      <c r="K1598" s="6" t="s">
        <v>10237</v>
      </c>
      <c r="L1598" s="2" t="s">
        <v>11010</v>
      </c>
      <c r="M1598" s="2" t="s">
        <v>11035</v>
      </c>
      <c r="N1598" s="2" t="s">
        <v>10887</v>
      </c>
      <c r="O1598" s="2">
        <v>1</v>
      </c>
      <c r="P1598" s="3">
        <v>170000</v>
      </c>
      <c r="Q1598" s="3">
        <v>170000</v>
      </c>
      <c r="R1598" s="2" t="s">
        <v>174</v>
      </c>
      <c r="S1598" s="2" t="s">
        <v>64</v>
      </c>
      <c r="T1598" s="2" t="s">
        <v>142</v>
      </c>
      <c r="U1598" s="2" t="s">
        <v>257</v>
      </c>
      <c r="V1598" s="2" t="s">
        <v>312</v>
      </c>
      <c r="W1598" s="2" t="s">
        <v>6</v>
      </c>
      <c r="X1598" s="2" t="s">
        <v>6</v>
      </c>
      <c r="Y1598" s="2" t="s">
        <v>11036</v>
      </c>
      <c r="Z1598" s="2" t="s">
        <v>310</v>
      </c>
      <c r="AA1598" s="2" t="s">
        <v>14</v>
      </c>
      <c r="AD1598" s="2" t="s">
        <v>10905</v>
      </c>
      <c r="AE1598" s="2" t="s">
        <v>7212</v>
      </c>
      <c r="AF1598" s="2" t="s">
        <v>7241</v>
      </c>
    </row>
    <row r="1599" spans="1:32" ht="53.4" hidden="1">
      <c r="A1599" s="1">
        <f t="shared" si="25"/>
        <v>1598</v>
      </c>
      <c r="B1599" s="2" t="s">
        <v>6394</v>
      </c>
      <c r="C1599" s="2" t="s">
        <v>7204</v>
      </c>
      <c r="D1599" s="2" t="s">
        <v>7205</v>
      </c>
      <c r="E1599" s="2" t="s">
        <v>321</v>
      </c>
      <c r="F1599" s="2" t="s">
        <v>11028</v>
      </c>
      <c r="G1599" s="2">
        <v>16</v>
      </c>
      <c r="H1599" s="2">
        <v>2017</v>
      </c>
      <c r="I1599" s="2" t="s">
        <v>11029</v>
      </c>
      <c r="J1599" s="2">
        <v>6981180000116</v>
      </c>
      <c r="K1599" s="6" t="s">
        <v>10237</v>
      </c>
      <c r="L1599" s="2" t="s">
        <v>11010</v>
      </c>
      <c r="M1599" s="2" t="s">
        <v>11037</v>
      </c>
      <c r="N1599" s="2" t="s">
        <v>10887</v>
      </c>
      <c r="O1599" s="2">
        <v>1</v>
      </c>
      <c r="P1599" s="3">
        <v>84000</v>
      </c>
      <c r="Q1599" s="3">
        <v>84000</v>
      </c>
      <c r="R1599" s="2" t="s">
        <v>174</v>
      </c>
      <c r="S1599" s="2" t="s">
        <v>64</v>
      </c>
      <c r="T1599" s="2" t="s">
        <v>142</v>
      </c>
      <c r="U1599" s="2" t="s">
        <v>257</v>
      </c>
      <c r="V1599" s="2" t="s">
        <v>312</v>
      </c>
      <c r="W1599" s="2" t="s">
        <v>6</v>
      </c>
      <c r="X1599" s="2" t="s">
        <v>6</v>
      </c>
      <c r="Y1599" s="2" t="s">
        <v>10892</v>
      </c>
      <c r="Z1599" s="2" t="s">
        <v>310</v>
      </c>
      <c r="AA1599" s="2" t="s">
        <v>14</v>
      </c>
      <c r="AD1599" s="2" t="s">
        <v>7211</v>
      </c>
      <c r="AE1599" s="2" t="s">
        <v>7212</v>
      </c>
      <c r="AF1599" s="2" t="s">
        <v>7241</v>
      </c>
    </row>
    <row r="1600" spans="1:32" ht="53.4" hidden="1">
      <c r="A1600" s="1">
        <f t="shared" si="25"/>
        <v>1599</v>
      </c>
      <c r="B1600" s="2" t="s">
        <v>6394</v>
      </c>
      <c r="C1600" s="2" t="s">
        <v>7204</v>
      </c>
      <c r="D1600" s="2" t="s">
        <v>7205</v>
      </c>
      <c r="E1600" s="2" t="s">
        <v>321</v>
      </c>
      <c r="F1600" s="2" t="s">
        <v>11038</v>
      </c>
      <c r="G1600" s="2">
        <v>17</v>
      </c>
      <c r="H1600" s="2">
        <v>2017</v>
      </c>
      <c r="I1600" s="2" t="s">
        <v>11029</v>
      </c>
      <c r="J1600" s="2">
        <v>6981180000116</v>
      </c>
      <c r="K1600" s="6" t="s">
        <v>11039</v>
      </c>
      <c r="L1600" s="2" t="s">
        <v>11010</v>
      </c>
      <c r="M1600" s="2" t="s">
        <v>11040</v>
      </c>
      <c r="N1600" s="2" t="s">
        <v>10887</v>
      </c>
      <c r="O1600" s="2">
        <v>1</v>
      </c>
      <c r="P1600" s="3">
        <v>84000</v>
      </c>
      <c r="Q1600" s="3">
        <v>84000</v>
      </c>
      <c r="R1600" s="2" t="s">
        <v>174</v>
      </c>
      <c r="S1600" s="2" t="s">
        <v>64</v>
      </c>
      <c r="T1600" s="2" t="s">
        <v>142</v>
      </c>
      <c r="U1600" s="2" t="s">
        <v>257</v>
      </c>
      <c r="V1600" s="2" t="s">
        <v>312</v>
      </c>
      <c r="W1600" s="2" t="s">
        <v>6</v>
      </c>
      <c r="X1600" s="2" t="s">
        <v>6</v>
      </c>
      <c r="Y1600" s="2" t="s">
        <v>10995</v>
      </c>
      <c r="Z1600" s="2" t="s">
        <v>310</v>
      </c>
      <c r="AA1600" s="2" t="s">
        <v>14</v>
      </c>
      <c r="AD1600" s="2" t="s">
        <v>7211</v>
      </c>
      <c r="AE1600" s="2" t="s">
        <v>11041</v>
      </c>
      <c r="AF1600" s="2" t="s">
        <v>7241</v>
      </c>
    </row>
    <row r="1601" spans="1:32" ht="53.4" hidden="1">
      <c r="A1601" s="1">
        <f t="shared" si="25"/>
        <v>1600</v>
      </c>
      <c r="B1601" s="2" t="s">
        <v>6394</v>
      </c>
      <c r="C1601" s="2" t="s">
        <v>7204</v>
      </c>
      <c r="D1601" s="2" t="s">
        <v>7205</v>
      </c>
      <c r="E1601" s="2" t="s">
        <v>321</v>
      </c>
      <c r="F1601" s="2" t="s">
        <v>11042</v>
      </c>
      <c r="G1601" s="2">
        <v>50004</v>
      </c>
      <c r="H1601" s="2">
        <v>2017</v>
      </c>
      <c r="I1601" s="2" t="s">
        <v>10292</v>
      </c>
      <c r="J1601" s="2">
        <v>352294000544</v>
      </c>
      <c r="K1601" s="6" t="s">
        <v>11043</v>
      </c>
      <c r="L1601" s="2" t="s">
        <v>11010</v>
      </c>
      <c r="M1601" s="2" t="s">
        <v>11044</v>
      </c>
      <c r="N1601" s="2" t="s">
        <v>10887</v>
      </c>
      <c r="O1601" s="2">
        <v>1</v>
      </c>
      <c r="P1601" s="3">
        <v>3700</v>
      </c>
      <c r="Q1601" s="3">
        <v>3700</v>
      </c>
      <c r="R1601" s="2" t="s">
        <v>174</v>
      </c>
      <c r="S1601" s="2" t="s">
        <v>64</v>
      </c>
      <c r="T1601" s="2" t="s">
        <v>142</v>
      </c>
      <c r="U1601" s="2" t="s">
        <v>65</v>
      </c>
      <c r="V1601" s="2" t="s">
        <v>312</v>
      </c>
      <c r="W1601" s="2" t="s">
        <v>6</v>
      </c>
      <c r="X1601" s="2" t="s">
        <v>6</v>
      </c>
      <c r="Y1601" s="2" t="s">
        <v>10892</v>
      </c>
      <c r="Z1601" s="2" t="s">
        <v>310</v>
      </c>
      <c r="AA1601" s="2" t="s">
        <v>14</v>
      </c>
      <c r="AD1601" s="2" t="s">
        <v>11045</v>
      </c>
      <c r="AE1601" s="2" t="s">
        <v>7212</v>
      </c>
      <c r="AF1601" s="2" t="s">
        <v>7241</v>
      </c>
    </row>
    <row r="1602" spans="1:32" ht="119.4" hidden="1">
      <c r="A1602" s="1">
        <f t="shared" si="25"/>
        <v>1601</v>
      </c>
      <c r="B1602" s="2" t="s">
        <v>6394</v>
      </c>
      <c r="C1602" s="2" t="s">
        <v>7204</v>
      </c>
      <c r="D1602" s="2" t="s">
        <v>7205</v>
      </c>
      <c r="E1602" s="2" t="s">
        <v>321</v>
      </c>
      <c r="F1602" s="2" t="s">
        <v>11046</v>
      </c>
      <c r="G1602" s="2">
        <v>1</v>
      </c>
      <c r="H1602" s="2">
        <v>2018</v>
      </c>
      <c r="I1602" s="2" t="s">
        <v>11047</v>
      </c>
      <c r="J1602" s="2">
        <v>7669962000187</v>
      </c>
      <c r="K1602" s="6" t="s">
        <v>11048</v>
      </c>
      <c r="L1602" s="2" t="s">
        <v>11049</v>
      </c>
      <c r="M1602" s="2" t="s">
        <v>11050</v>
      </c>
      <c r="N1602" s="2" t="s">
        <v>10887</v>
      </c>
      <c r="O1602" s="2">
        <v>1</v>
      </c>
      <c r="P1602" s="3">
        <v>240000</v>
      </c>
      <c r="Q1602" s="3">
        <v>240000</v>
      </c>
      <c r="R1602" s="2" t="s">
        <v>174</v>
      </c>
      <c r="S1602" s="2" t="s">
        <v>64</v>
      </c>
      <c r="T1602" s="2" t="s">
        <v>142</v>
      </c>
      <c r="U1602" s="2" t="s">
        <v>11051</v>
      </c>
      <c r="V1602" s="2" t="s">
        <v>312</v>
      </c>
      <c r="W1602" s="2" t="s">
        <v>6</v>
      </c>
      <c r="X1602" s="2" t="s">
        <v>6</v>
      </c>
      <c r="Y1602" s="2" t="s">
        <v>10959</v>
      </c>
      <c r="Z1602" s="2" t="s">
        <v>359</v>
      </c>
      <c r="AA1602" s="2" t="s">
        <v>14</v>
      </c>
      <c r="AD1602" s="2" t="s">
        <v>7211</v>
      </c>
      <c r="AE1602" s="2" t="s">
        <v>7212</v>
      </c>
      <c r="AF1602" s="2" t="s">
        <v>7241</v>
      </c>
    </row>
    <row r="1603" spans="1:32" ht="53.4" hidden="1">
      <c r="A1603" s="1">
        <f t="shared" si="25"/>
        <v>1602</v>
      </c>
      <c r="B1603" s="2" t="s">
        <v>6394</v>
      </c>
      <c r="C1603" s="2" t="s">
        <v>7204</v>
      </c>
      <c r="D1603" s="2" t="s">
        <v>7205</v>
      </c>
      <c r="E1603" s="2" t="s">
        <v>321</v>
      </c>
      <c r="F1603" s="2" t="s">
        <v>11052</v>
      </c>
      <c r="G1603" s="2">
        <v>4</v>
      </c>
      <c r="H1603" s="2">
        <v>2019</v>
      </c>
      <c r="I1603" s="2" t="s">
        <v>11053</v>
      </c>
      <c r="J1603" s="2">
        <v>4664903000171</v>
      </c>
      <c r="K1603" s="6" t="s">
        <v>11054</v>
      </c>
      <c r="L1603" s="2" t="s">
        <v>11055</v>
      </c>
      <c r="M1603" s="2" t="s">
        <v>3107</v>
      </c>
      <c r="N1603" s="2" t="s">
        <v>10887</v>
      </c>
      <c r="O1603" s="2">
        <v>1</v>
      </c>
      <c r="P1603" s="3">
        <v>21021.74</v>
      </c>
      <c r="Q1603" s="3">
        <v>21021.74</v>
      </c>
      <c r="R1603" s="2" t="s">
        <v>56</v>
      </c>
      <c r="S1603" s="2" t="s">
        <v>64</v>
      </c>
      <c r="T1603" s="2" t="s">
        <v>142</v>
      </c>
      <c r="U1603" s="2" t="s">
        <v>647</v>
      </c>
      <c r="V1603" s="2" t="s">
        <v>312</v>
      </c>
      <c r="W1603" s="2" t="s">
        <v>6</v>
      </c>
      <c r="X1603" s="2" t="s">
        <v>6</v>
      </c>
      <c r="Y1603" s="2" t="s">
        <v>10995</v>
      </c>
      <c r="Z1603" s="2" t="s">
        <v>323</v>
      </c>
      <c r="AA1603" s="2" t="s">
        <v>14</v>
      </c>
      <c r="AD1603" s="2" t="s">
        <v>11056</v>
      </c>
      <c r="AE1603" s="2" t="s">
        <v>7212</v>
      </c>
      <c r="AF1603" s="2" t="s">
        <v>7241</v>
      </c>
    </row>
    <row r="1604" spans="1:32" ht="185.4" hidden="1">
      <c r="A1604" s="1">
        <f t="shared" si="25"/>
        <v>1603</v>
      </c>
      <c r="B1604" s="2" t="s">
        <v>6394</v>
      </c>
      <c r="C1604" s="2" t="s">
        <v>7204</v>
      </c>
      <c r="D1604" s="2" t="s">
        <v>7205</v>
      </c>
      <c r="E1604" s="2" t="s">
        <v>321</v>
      </c>
      <c r="F1604" s="2" t="s">
        <v>11057</v>
      </c>
      <c r="G1604" s="2">
        <v>9</v>
      </c>
      <c r="H1604" s="2">
        <v>2017</v>
      </c>
      <c r="I1604" s="2" t="s">
        <v>11058</v>
      </c>
      <c r="J1604" s="2">
        <v>18553690000171</v>
      </c>
      <c r="K1604" s="6" t="s">
        <v>10237</v>
      </c>
      <c r="L1604" s="2" t="s">
        <v>11059</v>
      </c>
      <c r="M1604" s="2" t="s">
        <v>11059</v>
      </c>
      <c r="N1604" s="2" t="s">
        <v>10887</v>
      </c>
      <c r="O1604" s="2">
        <v>1</v>
      </c>
      <c r="P1604" s="3">
        <v>37898.04</v>
      </c>
      <c r="Q1604" s="3">
        <v>37898.04</v>
      </c>
      <c r="R1604" s="2" t="s">
        <v>39</v>
      </c>
      <c r="S1604" s="2" t="s">
        <v>64</v>
      </c>
      <c r="T1604" s="2" t="s">
        <v>38</v>
      </c>
      <c r="U1604" s="2" t="s">
        <v>647</v>
      </c>
      <c r="V1604" s="2" t="s">
        <v>312</v>
      </c>
      <c r="W1604" s="2" t="s">
        <v>6</v>
      </c>
      <c r="X1604" s="2" t="s">
        <v>6</v>
      </c>
      <c r="Y1604" s="2" t="s">
        <v>11060</v>
      </c>
      <c r="Z1604" s="2" t="s">
        <v>323</v>
      </c>
      <c r="AA1604" s="2" t="s">
        <v>14</v>
      </c>
      <c r="AD1604" s="2" t="s">
        <v>7211</v>
      </c>
      <c r="AE1604" s="2" t="s">
        <v>7212</v>
      </c>
      <c r="AF1604" s="2" t="s">
        <v>7241</v>
      </c>
    </row>
    <row r="1605" spans="1:32" ht="132.6" hidden="1">
      <c r="A1605" s="1">
        <f t="shared" si="25"/>
        <v>1604</v>
      </c>
      <c r="B1605" s="2" t="s">
        <v>6394</v>
      </c>
      <c r="C1605" s="2" t="s">
        <v>7204</v>
      </c>
      <c r="D1605" s="2" t="s">
        <v>7205</v>
      </c>
      <c r="E1605" s="2" t="s">
        <v>321</v>
      </c>
      <c r="F1605" s="2" t="s">
        <v>11061</v>
      </c>
      <c r="G1605" s="2">
        <v>22</v>
      </c>
      <c r="H1605" s="2">
        <v>2017</v>
      </c>
      <c r="I1605" s="2" t="s">
        <v>11062</v>
      </c>
      <c r="J1605" s="2">
        <v>83483230000186</v>
      </c>
      <c r="K1605" s="6" t="s">
        <v>11063</v>
      </c>
      <c r="L1605" s="2" t="s">
        <v>11064</v>
      </c>
      <c r="M1605" s="2" t="s">
        <v>11064</v>
      </c>
      <c r="N1605" s="2" t="s">
        <v>10887</v>
      </c>
      <c r="O1605" s="2">
        <v>1</v>
      </c>
      <c r="P1605" s="3">
        <v>325430.5</v>
      </c>
      <c r="Q1605" s="3">
        <v>325430.5</v>
      </c>
      <c r="R1605" s="2" t="s">
        <v>174</v>
      </c>
      <c r="S1605" s="2" t="s">
        <v>64</v>
      </c>
      <c r="T1605" s="2" t="s">
        <v>38</v>
      </c>
      <c r="U1605" s="2" t="s">
        <v>1133</v>
      </c>
      <c r="V1605" s="2" t="s">
        <v>312</v>
      </c>
      <c r="W1605" s="2" t="s">
        <v>6</v>
      </c>
      <c r="X1605" s="2" t="s">
        <v>6</v>
      </c>
      <c r="Y1605" s="2" t="s">
        <v>11065</v>
      </c>
      <c r="Z1605" s="2" t="s">
        <v>323</v>
      </c>
      <c r="AA1605" s="2" t="s">
        <v>14</v>
      </c>
      <c r="AD1605" s="2" t="s">
        <v>11066</v>
      </c>
      <c r="AE1605" s="2" t="s">
        <v>7212</v>
      </c>
      <c r="AF1605" s="2" t="s">
        <v>7241</v>
      </c>
    </row>
    <row r="1606" spans="1:32" ht="132.6" hidden="1">
      <c r="A1606" s="1">
        <f t="shared" si="25"/>
        <v>1605</v>
      </c>
      <c r="B1606" s="2" t="s">
        <v>6394</v>
      </c>
      <c r="C1606" s="2" t="s">
        <v>7204</v>
      </c>
      <c r="D1606" s="2" t="s">
        <v>7205</v>
      </c>
      <c r="E1606" s="2" t="s">
        <v>321</v>
      </c>
      <c r="F1606" s="2" t="s">
        <v>11067</v>
      </c>
      <c r="G1606" s="2">
        <v>9</v>
      </c>
      <c r="H1606" s="2">
        <v>2019</v>
      </c>
      <c r="I1606" s="2" t="s">
        <v>11068</v>
      </c>
      <c r="J1606" s="2">
        <v>2877566000121</v>
      </c>
      <c r="K1606" s="6" t="s">
        <v>10803</v>
      </c>
      <c r="L1606" s="2" t="s">
        <v>11069</v>
      </c>
      <c r="M1606" s="2" t="s">
        <v>11069</v>
      </c>
      <c r="N1606" s="2" t="s">
        <v>10887</v>
      </c>
      <c r="O1606" s="2">
        <v>1</v>
      </c>
      <c r="P1606" s="3">
        <v>513696832</v>
      </c>
      <c r="Q1606" s="3">
        <v>5136968.32</v>
      </c>
      <c r="R1606" s="2" t="s">
        <v>174</v>
      </c>
      <c r="S1606" s="2" t="s">
        <v>64</v>
      </c>
      <c r="T1606" s="2" t="s">
        <v>38</v>
      </c>
      <c r="U1606" s="2" t="s">
        <v>10803</v>
      </c>
      <c r="V1606" s="2" t="s">
        <v>312</v>
      </c>
      <c r="W1606" s="2" t="s">
        <v>6</v>
      </c>
      <c r="X1606" s="2" t="s">
        <v>6</v>
      </c>
      <c r="Y1606" s="2" t="s">
        <v>11065</v>
      </c>
      <c r="Z1606" s="2" t="s">
        <v>323</v>
      </c>
      <c r="AA1606" s="2" t="s">
        <v>14</v>
      </c>
      <c r="AD1606" s="2" t="s">
        <v>7211</v>
      </c>
      <c r="AE1606" s="2" t="s">
        <v>7212</v>
      </c>
      <c r="AF1606" s="2" t="s">
        <v>11070</v>
      </c>
    </row>
    <row r="1607" spans="1:32" ht="145.80000000000001" hidden="1">
      <c r="A1607" s="1">
        <f t="shared" si="25"/>
        <v>1606</v>
      </c>
      <c r="B1607" s="2" t="s">
        <v>6394</v>
      </c>
      <c r="C1607" s="2" t="s">
        <v>8893</v>
      </c>
      <c r="D1607" s="2" t="s">
        <v>7348</v>
      </c>
      <c r="E1607" s="2" t="s">
        <v>321</v>
      </c>
      <c r="F1607" s="2" t="s">
        <v>11071</v>
      </c>
      <c r="G1607" s="2">
        <v>9</v>
      </c>
      <c r="H1607" s="2">
        <v>2020</v>
      </c>
      <c r="I1607" s="2" t="s">
        <v>11072</v>
      </c>
      <c r="J1607" s="2">
        <v>24809235000197</v>
      </c>
      <c r="K1607" s="6" t="s">
        <v>2198</v>
      </c>
      <c r="L1607" s="2" t="s">
        <v>11073</v>
      </c>
      <c r="M1607" s="2" t="s">
        <v>11074</v>
      </c>
      <c r="N1607" s="2" t="s">
        <v>11075</v>
      </c>
      <c r="O1607" s="2">
        <v>3</v>
      </c>
      <c r="P1607" s="3">
        <v>8541.64</v>
      </c>
      <c r="Q1607" s="3">
        <v>102499.69</v>
      </c>
      <c r="R1607" s="2" t="s">
        <v>174</v>
      </c>
      <c r="S1607" s="2" t="s">
        <v>64</v>
      </c>
      <c r="T1607" s="2" t="s">
        <v>256</v>
      </c>
      <c r="U1607" s="2" t="s">
        <v>855</v>
      </c>
      <c r="V1607" s="2" t="s">
        <v>312</v>
      </c>
      <c r="W1607" s="2" t="s">
        <v>6</v>
      </c>
      <c r="X1607" s="2" t="s">
        <v>6</v>
      </c>
      <c r="Y1607" s="2" t="s">
        <v>11076</v>
      </c>
      <c r="Z1607" s="2" t="s">
        <v>323</v>
      </c>
      <c r="AA1607" s="2" t="s">
        <v>14</v>
      </c>
      <c r="AD1607" s="2" t="s">
        <v>7353</v>
      </c>
      <c r="AE1607" s="2" t="s">
        <v>7354</v>
      </c>
      <c r="AF1607" s="2" t="s">
        <v>8575</v>
      </c>
    </row>
    <row r="1608" spans="1:32" ht="185.4" hidden="1">
      <c r="A1608" s="1">
        <f t="shared" si="25"/>
        <v>1607</v>
      </c>
      <c r="B1608" s="2" t="s">
        <v>6394</v>
      </c>
      <c r="C1608" s="2" t="s">
        <v>8570</v>
      </c>
      <c r="D1608" s="2" t="s">
        <v>7348</v>
      </c>
      <c r="E1608" s="2" t="s">
        <v>321</v>
      </c>
      <c r="F1608" s="2" t="s">
        <v>11077</v>
      </c>
      <c r="G1608" s="2">
        <v>5</v>
      </c>
      <c r="H1608" s="2">
        <v>2020</v>
      </c>
      <c r="I1608" s="2" t="s">
        <v>11078</v>
      </c>
      <c r="J1608" s="2">
        <v>11788943000147</v>
      </c>
      <c r="K1608" s="6" t="s">
        <v>11079</v>
      </c>
      <c r="L1608" s="2" t="s">
        <v>11080</v>
      </c>
      <c r="M1608" s="2" t="s">
        <v>11081</v>
      </c>
      <c r="N1608" s="2" t="s">
        <v>11082</v>
      </c>
      <c r="O1608" s="2">
        <v>16</v>
      </c>
      <c r="P1608" s="3">
        <v>44002.720000000001</v>
      </c>
      <c r="Q1608" s="3">
        <v>528032.64</v>
      </c>
      <c r="R1608" s="2" t="s">
        <v>174</v>
      </c>
      <c r="S1608" s="2" t="s">
        <v>64</v>
      </c>
      <c r="T1608" s="2" t="s">
        <v>256</v>
      </c>
      <c r="U1608" s="2" t="s">
        <v>1231</v>
      </c>
      <c r="V1608" s="2" t="s">
        <v>312</v>
      </c>
      <c r="W1608" s="2" t="s">
        <v>6</v>
      </c>
      <c r="X1608" s="2" t="s">
        <v>6</v>
      </c>
      <c r="Y1608" s="2" t="s">
        <v>11083</v>
      </c>
      <c r="Z1608" s="2" t="s">
        <v>323</v>
      </c>
      <c r="AA1608" s="2" t="s">
        <v>14</v>
      </c>
      <c r="AD1608" s="2" t="s">
        <v>7353</v>
      </c>
      <c r="AE1608" s="2" t="s">
        <v>8574</v>
      </c>
      <c r="AF1608" s="2" t="s">
        <v>8575</v>
      </c>
    </row>
    <row r="1609" spans="1:32" ht="119.4" hidden="1">
      <c r="A1609" s="1">
        <f t="shared" si="25"/>
        <v>1608</v>
      </c>
      <c r="B1609" s="2" t="s">
        <v>6394</v>
      </c>
      <c r="C1609" s="2" t="s">
        <v>11084</v>
      </c>
      <c r="D1609" s="2" t="s">
        <v>7348</v>
      </c>
      <c r="E1609" s="2" t="s">
        <v>321</v>
      </c>
      <c r="F1609" s="2" t="s">
        <v>11085</v>
      </c>
      <c r="G1609" s="2">
        <v>6</v>
      </c>
      <c r="H1609" s="2">
        <v>2018</v>
      </c>
      <c r="I1609" s="2" t="s">
        <v>11086</v>
      </c>
      <c r="J1609" s="2">
        <v>15309324000183</v>
      </c>
      <c r="K1609" s="6" t="s">
        <v>11087</v>
      </c>
      <c r="L1609" s="2" t="s">
        <v>11088</v>
      </c>
      <c r="M1609" s="2" t="s">
        <v>11089</v>
      </c>
      <c r="N1609" s="2" t="s">
        <v>11090</v>
      </c>
      <c r="O1609" s="2">
        <v>1</v>
      </c>
      <c r="P1609" s="3">
        <v>3048.73</v>
      </c>
      <c r="Q1609" s="3">
        <v>36584.76</v>
      </c>
      <c r="R1609" s="2" t="s">
        <v>174</v>
      </c>
      <c r="S1609" s="2" t="s">
        <v>64</v>
      </c>
      <c r="T1609" s="2" t="s">
        <v>256</v>
      </c>
      <c r="U1609" s="2" t="s">
        <v>702</v>
      </c>
      <c r="V1609" s="2" t="s">
        <v>312</v>
      </c>
      <c r="W1609" s="2" t="s">
        <v>6</v>
      </c>
      <c r="X1609" s="2" t="s">
        <v>6</v>
      </c>
      <c r="Y1609" s="2" t="s">
        <v>11091</v>
      </c>
      <c r="Z1609" s="2" t="s">
        <v>323</v>
      </c>
      <c r="AA1609" s="2" t="s">
        <v>14</v>
      </c>
      <c r="AD1609" s="2" t="s">
        <v>7353</v>
      </c>
      <c r="AE1609" s="2" t="s">
        <v>8574</v>
      </c>
      <c r="AF1609" s="2" t="s">
        <v>8575</v>
      </c>
    </row>
    <row r="1610" spans="1:32" ht="106.2" hidden="1">
      <c r="A1610" s="1">
        <f t="shared" si="25"/>
        <v>1609</v>
      </c>
      <c r="B1610" s="2" t="s">
        <v>6394</v>
      </c>
      <c r="C1610" s="2" t="s">
        <v>8570</v>
      </c>
      <c r="D1610" s="2" t="s">
        <v>7348</v>
      </c>
      <c r="E1610" s="2" t="s">
        <v>321</v>
      </c>
      <c r="F1610" s="2" t="s">
        <v>11092</v>
      </c>
      <c r="G1610" s="2">
        <v>7</v>
      </c>
      <c r="H1610" s="2">
        <v>2018</v>
      </c>
      <c r="I1610" s="2" t="s">
        <v>11086</v>
      </c>
      <c r="J1610" s="2">
        <v>15309324000183</v>
      </c>
      <c r="K1610" s="6" t="s">
        <v>11087</v>
      </c>
      <c r="L1610" s="2" t="s">
        <v>11093</v>
      </c>
      <c r="M1610" s="2" t="s">
        <v>11094</v>
      </c>
      <c r="N1610" s="2" t="s">
        <v>11090</v>
      </c>
      <c r="O1610" s="2">
        <v>2</v>
      </c>
      <c r="P1610" s="3">
        <v>5580.04</v>
      </c>
      <c r="Q1610" s="3">
        <v>66960.479999999996</v>
      </c>
      <c r="R1610" s="2" t="s">
        <v>174</v>
      </c>
      <c r="S1610" s="2" t="s">
        <v>64</v>
      </c>
      <c r="T1610" s="2" t="s">
        <v>256</v>
      </c>
      <c r="U1610" s="2" t="s">
        <v>702</v>
      </c>
      <c r="V1610" s="2" t="s">
        <v>312</v>
      </c>
      <c r="W1610" s="2" t="s">
        <v>6</v>
      </c>
      <c r="X1610" s="2" t="s">
        <v>6</v>
      </c>
      <c r="Y1610" s="2" t="s">
        <v>11095</v>
      </c>
      <c r="Z1610" s="2" t="s">
        <v>323</v>
      </c>
      <c r="AA1610" s="2" t="s">
        <v>14</v>
      </c>
      <c r="AD1610" s="2" t="s">
        <v>7353</v>
      </c>
      <c r="AE1610" s="2" t="s">
        <v>8574</v>
      </c>
      <c r="AF1610" s="2" t="s">
        <v>8575</v>
      </c>
    </row>
    <row r="1611" spans="1:32" ht="53.4" hidden="1">
      <c r="A1611" s="1">
        <f t="shared" si="25"/>
        <v>1610</v>
      </c>
      <c r="B1611" s="2" t="s">
        <v>6394</v>
      </c>
      <c r="C1611" s="2" t="s">
        <v>11096</v>
      </c>
      <c r="D1611" s="2" t="s">
        <v>10643</v>
      </c>
      <c r="E1611" s="2" t="s">
        <v>321</v>
      </c>
      <c r="F1611" s="2" t="s">
        <v>11097</v>
      </c>
      <c r="G1611" s="2">
        <v>10</v>
      </c>
      <c r="H1611" s="2">
        <v>2020</v>
      </c>
      <c r="I1611" s="2" t="s">
        <v>11098</v>
      </c>
      <c r="J1611" s="2">
        <v>11754765000133</v>
      </c>
      <c r="K1611" s="6" t="s">
        <v>1411</v>
      </c>
      <c r="L1611" s="2" t="s">
        <v>11099</v>
      </c>
      <c r="M1611" s="2" t="s">
        <v>11099</v>
      </c>
      <c r="N1611" s="2" t="s">
        <v>11100</v>
      </c>
      <c r="O1611" s="2">
        <v>27</v>
      </c>
      <c r="P1611" s="3">
        <v>3051.14</v>
      </c>
      <c r="Q1611" s="3">
        <v>988568</v>
      </c>
      <c r="R1611" s="2" t="s">
        <v>174</v>
      </c>
      <c r="S1611" s="2" t="s">
        <v>64</v>
      </c>
      <c r="T1611" s="2" t="s">
        <v>256</v>
      </c>
      <c r="U1611" s="2" t="s">
        <v>1411</v>
      </c>
      <c r="V1611" s="2" t="s">
        <v>312</v>
      </c>
      <c r="W1611" s="2" t="s">
        <v>6</v>
      </c>
      <c r="X1611" s="2" t="s">
        <v>6</v>
      </c>
      <c r="Y1611" s="2" t="s">
        <v>11101</v>
      </c>
      <c r="Z1611" s="2" t="s">
        <v>323</v>
      </c>
      <c r="AA1611" s="2" t="s">
        <v>14</v>
      </c>
      <c r="AD1611" s="2" t="s">
        <v>11102</v>
      </c>
      <c r="AE1611" s="2" t="s">
        <v>11103</v>
      </c>
      <c r="AF1611" s="2" t="s">
        <v>11104</v>
      </c>
    </row>
    <row r="1612" spans="1:32" ht="119.4" hidden="1">
      <c r="A1612" s="1">
        <f t="shared" si="25"/>
        <v>1611</v>
      </c>
      <c r="B1612" s="2" t="s">
        <v>6394</v>
      </c>
      <c r="C1612" s="2" t="s">
        <v>8893</v>
      </c>
      <c r="D1612" s="2" t="s">
        <v>7348</v>
      </c>
      <c r="E1612" s="2" t="s">
        <v>321</v>
      </c>
      <c r="F1612" s="2" t="s">
        <v>11105</v>
      </c>
      <c r="G1612" s="2">
        <v>8</v>
      </c>
      <c r="H1612" s="2">
        <v>2018</v>
      </c>
      <c r="I1612" s="2" t="s">
        <v>11086</v>
      </c>
      <c r="J1612" s="2">
        <v>15309324000183</v>
      </c>
      <c r="K1612" s="6" t="s">
        <v>11087</v>
      </c>
      <c r="L1612" s="2" t="s">
        <v>11106</v>
      </c>
      <c r="M1612" s="2" t="s">
        <v>11107</v>
      </c>
      <c r="N1612" s="2" t="s">
        <v>11090</v>
      </c>
      <c r="O1612" s="2">
        <v>1</v>
      </c>
      <c r="P1612" s="3">
        <v>2676.18</v>
      </c>
      <c r="Q1612" s="3">
        <v>32114.25</v>
      </c>
      <c r="R1612" s="2" t="s">
        <v>174</v>
      </c>
      <c r="S1612" s="2" t="s">
        <v>64</v>
      </c>
      <c r="T1612" s="2" t="s">
        <v>256</v>
      </c>
      <c r="U1612" s="2" t="s">
        <v>702</v>
      </c>
      <c r="V1612" s="2" t="s">
        <v>312</v>
      </c>
      <c r="W1612" s="2" t="s">
        <v>6</v>
      </c>
      <c r="X1612" s="2" t="s">
        <v>6</v>
      </c>
      <c r="Y1612" s="2" t="s">
        <v>11108</v>
      </c>
      <c r="Z1612" s="2" t="s">
        <v>323</v>
      </c>
      <c r="AA1612" s="2" t="s">
        <v>14</v>
      </c>
      <c r="AD1612" s="2" t="s">
        <v>7353</v>
      </c>
      <c r="AE1612" s="2" t="s">
        <v>8574</v>
      </c>
      <c r="AF1612" s="2" t="s">
        <v>8575</v>
      </c>
    </row>
    <row r="1613" spans="1:32" ht="251.4" hidden="1">
      <c r="A1613" s="1">
        <f t="shared" si="25"/>
        <v>1612</v>
      </c>
      <c r="B1613" s="2" t="s">
        <v>6394</v>
      </c>
      <c r="C1613" s="2" t="s">
        <v>8570</v>
      </c>
      <c r="D1613" s="2" t="s">
        <v>7348</v>
      </c>
      <c r="E1613" s="2" t="s">
        <v>321</v>
      </c>
      <c r="F1613" s="2" t="s">
        <v>11109</v>
      </c>
      <c r="G1613" s="2">
        <v>1</v>
      </c>
      <c r="H1613" s="2">
        <v>2020</v>
      </c>
      <c r="I1613" s="2" t="s">
        <v>11110</v>
      </c>
      <c r="J1613" s="2">
        <v>19069415000140</v>
      </c>
      <c r="K1613" s="6" t="s">
        <v>11111</v>
      </c>
      <c r="L1613" s="2" t="s">
        <v>11112</v>
      </c>
      <c r="M1613" s="2" t="s">
        <v>11113</v>
      </c>
      <c r="N1613" s="2" t="s">
        <v>11090</v>
      </c>
      <c r="O1613" s="2">
        <v>1</v>
      </c>
      <c r="P1613" s="3">
        <v>2330.42</v>
      </c>
      <c r="Q1613" s="3">
        <v>27965.040000000001</v>
      </c>
      <c r="R1613" s="2" t="s">
        <v>174</v>
      </c>
      <c r="S1613" s="2" t="s">
        <v>64</v>
      </c>
      <c r="T1613" s="2" t="s">
        <v>256</v>
      </c>
      <c r="U1613" s="2" t="s">
        <v>11114</v>
      </c>
      <c r="V1613" s="2" t="s">
        <v>312</v>
      </c>
      <c r="W1613" s="2" t="s">
        <v>6</v>
      </c>
      <c r="X1613" s="2" t="s">
        <v>6</v>
      </c>
      <c r="Y1613" s="2" t="s">
        <v>11115</v>
      </c>
      <c r="Z1613" s="2" t="s">
        <v>323</v>
      </c>
      <c r="AA1613" s="2" t="s">
        <v>14</v>
      </c>
      <c r="AD1613" s="2" t="s">
        <v>7353</v>
      </c>
      <c r="AE1613" s="2" t="s">
        <v>8574</v>
      </c>
      <c r="AF1613" s="2" t="s">
        <v>8575</v>
      </c>
    </row>
    <row r="1614" spans="1:32" ht="53.4" hidden="1">
      <c r="A1614" s="1">
        <f t="shared" si="25"/>
        <v>1613</v>
      </c>
      <c r="B1614" s="2" t="s">
        <v>6394</v>
      </c>
      <c r="C1614" s="2" t="s">
        <v>11096</v>
      </c>
      <c r="D1614" s="2" t="s">
        <v>10643</v>
      </c>
      <c r="E1614" s="2" t="s">
        <v>321</v>
      </c>
      <c r="F1614" s="2" t="s">
        <v>11116</v>
      </c>
      <c r="G1614" s="2">
        <v>2</v>
      </c>
      <c r="H1614" s="2">
        <v>2020</v>
      </c>
      <c r="I1614" s="2" t="s">
        <v>11117</v>
      </c>
      <c r="J1614" s="2">
        <v>50831190001990</v>
      </c>
      <c r="K1614" s="6" t="s">
        <v>11111</v>
      </c>
      <c r="L1614" s="2" t="s">
        <v>11118</v>
      </c>
      <c r="M1614" s="2" t="s">
        <v>11118</v>
      </c>
      <c r="N1614" s="2" t="s">
        <v>11082</v>
      </c>
      <c r="O1614" s="2">
        <v>18</v>
      </c>
      <c r="P1614" s="3">
        <v>8542.36</v>
      </c>
      <c r="Q1614" s="3">
        <v>1501747.47</v>
      </c>
      <c r="R1614" s="2" t="s">
        <v>174</v>
      </c>
      <c r="S1614" s="2" t="s">
        <v>64</v>
      </c>
      <c r="T1614" s="2" t="s">
        <v>256</v>
      </c>
      <c r="U1614" s="2" t="s">
        <v>1335</v>
      </c>
      <c r="V1614" s="2" t="s">
        <v>312</v>
      </c>
      <c r="W1614" s="2" t="s">
        <v>6</v>
      </c>
      <c r="X1614" s="2" t="s">
        <v>33</v>
      </c>
      <c r="Y1614" s="2" t="s">
        <v>11119</v>
      </c>
      <c r="Z1614" s="2" t="s">
        <v>310</v>
      </c>
      <c r="AA1614" s="2" t="s">
        <v>14</v>
      </c>
      <c r="AD1614" s="2" t="s">
        <v>11102</v>
      </c>
      <c r="AE1614" s="2" t="s">
        <v>11103</v>
      </c>
      <c r="AF1614" s="2" t="s">
        <v>11104</v>
      </c>
    </row>
    <row r="1615" spans="1:32" ht="251.4" hidden="1">
      <c r="A1615" s="1">
        <f t="shared" si="25"/>
        <v>1614</v>
      </c>
      <c r="B1615" s="2" t="s">
        <v>6394</v>
      </c>
      <c r="C1615" s="2" t="s">
        <v>11120</v>
      </c>
      <c r="D1615" s="2" t="s">
        <v>7348</v>
      </c>
      <c r="E1615" s="2" t="s">
        <v>321</v>
      </c>
      <c r="F1615" s="2" t="s">
        <v>11121</v>
      </c>
      <c r="G1615" s="2">
        <v>17</v>
      </c>
      <c r="H1615" s="2">
        <v>2018</v>
      </c>
      <c r="I1615" s="2" t="s">
        <v>11122</v>
      </c>
      <c r="J1615" s="2">
        <v>15184327000138</v>
      </c>
      <c r="K1615" s="6" t="s">
        <v>761</v>
      </c>
      <c r="L1615" s="2" t="s">
        <v>11123</v>
      </c>
      <c r="M1615" s="2" t="s">
        <v>11124</v>
      </c>
      <c r="N1615" s="2" t="s">
        <v>11090</v>
      </c>
      <c r="O1615" s="2">
        <v>4</v>
      </c>
      <c r="P1615" s="3">
        <v>2740760</v>
      </c>
      <c r="Q1615" s="3">
        <v>328891.2</v>
      </c>
      <c r="R1615" s="2" t="s">
        <v>174</v>
      </c>
      <c r="S1615" s="2" t="s">
        <v>64</v>
      </c>
      <c r="T1615" s="2" t="s">
        <v>256</v>
      </c>
      <c r="U1615" s="2" t="s">
        <v>18</v>
      </c>
      <c r="V1615" s="2" t="s">
        <v>312</v>
      </c>
      <c r="W1615" s="2" t="s">
        <v>6</v>
      </c>
      <c r="X1615" s="2" t="s">
        <v>6</v>
      </c>
      <c r="Y1615" s="2" t="s">
        <v>11125</v>
      </c>
      <c r="Z1615" s="2" t="s">
        <v>323</v>
      </c>
      <c r="AA1615" s="2" t="s">
        <v>14</v>
      </c>
      <c r="AD1615" s="2" t="s">
        <v>7353</v>
      </c>
      <c r="AE1615" s="2" t="s">
        <v>8574</v>
      </c>
      <c r="AF1615" s="2" t="s">
        <v>8575</v>
      </c>
    </row>
    <row r="1616" spans="1:32" ht="238.2" hidden="1">
      <c r="A1616" s="1">
        <f t="shared" si="25"/>
        <v>1615</v>
      </c>
      <c r="B1616" s="2" t="s">
        <v>6394</v>
      </c>
      <c r="C1616" s="2" t="s">
        <v>11120</v>
      </c>
      <c r="D1616" s="2" t="s">
        <v>7348</v>
      </c>
      <c r="E1616" s="2" t="s">
        <v>321</v>
      </c>
      <c r="F1616" s="2" t="s">
        <v>11126</v>
      </c>
      <c r="G1616" s="2">
        <v>18</v>
      </c>
      <c r="H1616" s="2">
        <v>2018</v>
      </c>
      <c r="I1616" s="2" t="s">
        <v>11127</v>
      </c>
      <c r="J1616" s="2">
        <v>15184327000138</v>
      </c>
      <c r="K1616" s="6" t="s">
        <v>761</v>
      </c>
      <c r="L1616" s="2" t="s">
        <v>11128</v>
      </c>
      <c r="M1616" s="2" t="s">
        <v>11129</v>
      </c>
      <c r="N1616" s="2" t="s">
        <v>11090</v>
      </c>
      <c r="O1616" s="2">
        <v>4</v>
      </c>
      <c r="P1616" s="3">
        <v>23498.58</v>
      </c>
      <c r="Q1616" s="3">
        <v>161982.96</v>
      </c>
      <c r="R1616" s="2" t="s">
        <v>174</v>
      </c>
      <c r="S1616" s="2" t="s">
        <v>64</v>
      </c>
      <c r="T1616" s="2" t="s">
        <v>256</v>
      </c>
      <c r="U1616" s="2" t="s">
        <v>18</v>
      </c>
      <c r="V1616" s="2" t="s">
        <v>312</v>
      </c>
      <c r="W1616" s="2" t="s">
        <v>6</v>
      </c>
      <c r="X1616" s="2" t="s">
        <v>6</v>
      </c>
      <c r="Y1616" s="2" t="s">
        <v>11130</v>
      </c>
      <c r="Z1616" s="2" t="s">
        <v>323</v>
      </c>
      <c r="AA1616" s="2" t="s">
        <v>14</v>
      </c>
      <c r="AD1616" s="2" t="s">
        <v>7353</v>
      </c>
      <c r="AE1616" s="2" t="s">
        <v>8574</v>
      </c>
      <c r="AF1616" s="2" t="s">
        <v>8575</v>
      </c>
    </row>
    <row r="1617" spans="1:32" ht="172.2" hidden="1">
      <c r="A1617" s="1">
        <f t="shared" si="25"/>
        <v>1616</v>
      </c>
      <c r="B1617" s="2" t="s">
        <v>6394</v>
      </c>
      <c r="C1617" s="2" t="s">
        <v>7315</v>
      </c>
      <c r="D1617" s="2" t="s">
        <v>7316</v>
      </c>
      <c r="E1617" s="2" t="s">
        <v>321</v>
      </c>
      <c r="F1617" s="2" t="s">
        <v>11131</v>
      </c>
      <c r="G1617" s="2">
        <v>13</v>
      </c>
      <c r="H1617" s="2">
        <v>2009</v>
      </c>
      <c r="I1617" s="2" t="s">
        <v>11132</v>
      </c>
      <c r="J1617" s="2">
        <v>21107114187</v>
      </c>
      <c r="K1617" s="6" t="s">
        <v>11133</v>
      </c>
      <c r="L1617" s="2" t="s">
        <v>11134</v>
      </c>
      <c r="M1617" s="2" t="s">
        <v>11135</v>
      </c>
      <c r="N1617" s="2" t="s">
        <v>406</v>
      </c>
      <c r="O1617" s="2">
        <v>36</v>
      </c>
      <c r="P1617" s="3">
        <v>4780</v>
      </c>
      <c r="Q1617" s="3">
        <v>172080</v>
      </c>
      <c r="R1617" s="2" t="s">
        <v>174</v>
      </c>
      <c r="S1617" s="2" t="s">
        <v>64</v>
      </c>
      <c r="T1617" s="2" t="s">
        <v>314</v>
      </c>
      <c r="U1617" s="2" t="s">
        <v>11136</v>
      </c>
      <c r="V1617" s="2" t="s">
        <v>312</v>
      </c>
      <c r="W1617" s="2" t="s">
        <v>6</v>
      </c>
      <c r="X1617" s="2" t="s">
        <v>6</v>
      </c>
      <c r="Y1617" s="2" t="s">
        <v>11137</v>
      </c>
      <c r="Z1617" s="2" t="s">
        <v>310</v>
      </c>
      <c r="AA1617" s="2" t="s">
        <v>14</v>
      </c>
      <c r="AD1617" s="2" t="s">
        <v>8034</v>
      </c>
      <c r="AE1617" s="2" t="s">
        <v>11138</v>
      </c>
      <c r="AF1617" s="2" t="s">
        <v>11139</v>
      </c>
    </row>
    <row r="1618" spans="1:32" ht="53.4" hidden="1">
      <c r="A1618" s="1">
        <f t="shared" si="25"/>
        <v>1617</v>
      </c>
      <c r="B1618" s="2" t="s">
        <v>6394</v>
      </c>
      <c r="C1618" s="2" t="s">
        <v>11096</v>
      </c>
      <c r="D1618" s="2" t="s">
        <v>10643</v>
      </c>
      <c r="E1618" s="2" t="s">
        <v>321</v>
      </c>
      <c r="F1618" s="2" t="s">
        <v>11140</v>
      </c>
      <c r="G1618" s="2">
        <v>6</v>
      </c>
      <c r="H1618" s="2">
        <v>2020</v>
      </c>
      <c r="I1618" s="2" t="s">
        <v>11141</v>
      </c>
      <c r="J1618" s="2">
        <v>19897299000157</v>
      </c>
      <c r="K1618" s="6" t="s">
        <v>11142</v>
      </c>
      <c r="L1618" s="2" t="s">
        <v>2195</v>
      </c>
      <c r="M1618" s="2" t="s">
        <v>2195</v>
      </c>
      <c r="N1618" s="2" t="s">
        <v>11143</v>
      </c>
      <c r="O1618" s="2">
        <v>9</v>
      </c>
      <c r="P1618" s="3">
        <v>11535</v>
      </c>
      <c r="Q1618" s="3">
        <v>1245811</v>
      </c>
      <c r="R1618" s="2" t="s">
        <v>174</v>
      </c>
      <c r="S1618" s="2" t="s">
        <v>64</v>
      </c>
      <c r="T1618" s="2" t="s">
        <v>256</v>
      </c>
      <c r="U1618" s="2" t="s">
        <v>11144</v>
      </c>
      <c r="V1618" s="2" t="s">
        <v>312</v>
      </c>
      <c r="W1618" s="2" t="s">
        <v>6</v>
      </c>
      <c r="X1618" s="2" t="s">
        <v>6</v>
      </c>
      <c r="Y1618" s="2" t="s">
        <v>11145</v>
      </c>
      <c r="Z1618" s="2" t="s">
        <v>323</v>
      </c>
      <c r="AA1618" s="2" t="s">
        <v>14</v>
      </c>
      <c r="AD1618" s="2" t="s">
        <v>11102</v>
      </c>
      <c r="AE1618" s="2" t="s">
        <v>11103</v>
      </c>
      <c r="AF1618" s="2" t="s">
        <v>11104</v>
      </c>
    </row>
    <row r="1619" spans="1:32" ht="53.4" hidden="1">
      <c r="A1619" s="1">
        <f t="shared" ref="A1619:A1682" si="26">A1618+1</f>
        <v>1618</v>
      </c>
      <c r="B1619" s="2" t="s">
        <v>6394</v>
      </c>
      <c r="C1619" s="2" t="s">
        <v>11096</v>
      </c>
      <c r="D1619" s="2" t="s">
        <v>10643</v>
      </c>
      <c r="E1619" s="2" t="s">
        <v>321</v>
      </c>
      <c r="F1619" s="2" t="s">
        <v>11146</v>
      </c>
      <c r="G1619" s="2">
        <v>5</v>
      </c>
      <c r="H1619" s="2">
        <v>2020</v>
      </c>
      <c r="I1619" s="2" t="s">
        <v>11147</v>
      </c>
      <c r="J1619" s="2">
        <v>23501536000196</v>
      </c>
      <c r="K1619" s="6" t="s">
        <v>11148</v>
      </c>
      <c r="L1619" s="2" t="s">
        <v>11149</v>
      </c>
      <c r="M1619" s="2" t="s">
        <v>11149</v>
      </c>
      <c r="N1619" s="2" t="s">
        <v>11082</v>
      </c>
      <c r="O1619" s="2">
        <v>14</v>
      </c>
      <c r="P1619" s="3">
        <v>4876</v>
      </c>
      <c r="Q1619" s="3">
        <v>819218</v>
      </c>
      <c r="R1619" s="2" t="s">
        <v>174</v>
      </c>
      <c r="S1619" s="2" t="s">
        <v>64</v>
      </c>
      <c r="T1619" s="2" t="s">
        <v>256</v>
      </c>
      <c r="U1619" s="2" t="s">
        <v>11150</v>
      </c>
      <c r="V1619" s="2" t="s">
        <v>312</v>
      </c>
      <c r="W1619" s="2" t="s">
        <v>6</v>
      </c>
      <c r="X1619" s="2" t="s">
        <v>6</v>
      </c>
      <c r="Y1619" s="2" t="s">
        <v>11151</v>
      </c>
      <c r="Z1619" s="2" t="s">
        <v>323</v>
      </c>
      <c r="AA1619" s="2" t="s">
        <v>14</v>
      </c>
      <c r="AD1619" s="2" t="s">
        <v>11102</v>
      </c>
      <c r="AE1619" s="2" t="s">
        <v>11103</v>
      </c>
      <c r="AF1619" s="2" t="s">
        <v>11104</v>
      </c>
    </row>
    <row r="1620" spans="1:32" ht="106.2" hidden="1">
      <c r="A1620" s="1">
        <f t="shared" si="26"/>
        <v>1619</v>
      </c>
      <c r="B1620" s="2" t="s">
        <v>6394</v>
      </c>
      <c r="C1620" s="2" t="s">
        <v>6781</v>
      </c>
      <c r="D1620" s="2" t="s">
        <v>6782</v>
      </c>
      <c r="E1620" s="2" t="s">
        <v>321</v>
      </c>
      <c r="F1620" s="2" t="s">
        <v>10477</v>
      </c>
      <c r="G1620" s="2">
        <v>12018</v>
      </c>
      <c r="H1620" s="2">
        <v>2018</v>
      </c>
      <c r="I1620" s="2" t="s">
        <v>1428</v>
      </c>
      <c r="J1620" s="2">
        <v>1017250000105</v>
      </c>
      <c r="K1620" s="6" t="s">
        <v>720</v>
      </c>
      <c r="L1620" s="2" t="s">
        <v>11152</v>
      </c>
      <c r="M1620" s="2" t="s">
        <v>11153</v>
      </c>
      <c r="N1620" s="2" t="s">
        <v>406</v>
      </c>
      <c r="O1620" s="2">
        <v>1</v>
      </c>
      <c r="P1620" s="3">
        <v>428242.99</v>
      </c>
      <c r="Q1620" s="3">
        <v>428242.99</v>
      </c>
      <c r="R1620" s="2" t="s">
        <v>174</v>
      </c>
      <c r="S1620" s="2" t="s">
        <v>64</v>
      </c>
      <c r="T1620" s="2" t="s">
        <v>9352</v>
      </c>
      <c r="U1620" s="2" t="s">
        <v>2262</v>
      </c>
      <c r="V1620" s="2" t="s">
        <v>312</v>
      </c>
      <c r="W1620" s="2" t="s">
        <v>6</v>
      </c>
      <c r="X1620" s="2" t="s">
        <v>6</v>
      </c>
      <c r="Y1620" s="2" t="s">
        <v>11154</v>
      </c>
      <c r="Z1620" s="2" t="s">
        <v>323</v>
      </c>
      <c r="AA1620" s="2" t="s">
        <v>14</v>
      </c>
      <c r="AD1620" s="2" t="s">
        <v>7270</v>
      </c>
      <c r="AE1620" s="2" t="s">
        <v>6787</v>
      </c>
      <c r="AF1620" s="2" t="s">
        <v>6788</v>
      </c>
    </row>
    <row r="1621" spans="1:32" ht="106.2" hidden="1">
      <c r="A1621" s="1">
        <f t="shared" si="26"/>
        <v>1620</v>
      </c>
      <c r="B1621" s="2" t="s">
        <v>6394</v>
      </c>
      <c r="C1621" s="2" t="s">
        <v>7369</v>
      </c>
      <c r="D1621" s="2" t="s">
        <v>7370</v>
      </c>
      <c r="E1621" s="2" t="s">
        <v>321</v>
      </c>
      <c r="F1621" s="2" t="s">
        <v>11155</v>
      </c>
      <c r="G1621" s="2">
        <v>62020</v>
      </c>
      <c r="H1621" s="2">
        <v>2020</v>
      </c>
      <c r="I1621" s="2" t="s">
        <v>6176</v>
      </c>
      <c r="J1621" s="2">
        <v>1099686000182</v>
      </c>
      <c r="K1621" s="6" t="s">
        <v>11156</v>
      </c>
      <c r="L1621" s="2" t="s">
        <v>11157</v>
      </c>
      <c r="M1621" s="2" t="s">
        <v>11158</v>
      </c>
      <c r="N1621" s="2" t="s">
        <v>11159</v>
      </c>
      <c r="O1621" s="2">
        <v>3</v>
      </c>
      <c r="P1621" s="3">
        <v>37139</v>
      </c>
      <c r="Q1621" s="3">
        <v>111416</v>
      </c>
      <c r="R1621" s="2" t="s">
        <v>174</v>
      </c>
      <c r="S1621" s="2" t="s">
        <v>64</v>
      </c>
      <c r="T1621" s="2" t="s">
        <v>9352</v>
      </c>
      <c r="U1621" s="2" t="s">
        <v>7716</v>
      </c>
      <c r="V1621" s="2" t="s">
        <v>312</v>
      </c>
      <c r="W1621" s="2" t="s">
        <v>6</v>
      </c>
      <c r="X1621" s="2" t="s">
        <v>6</v>
      </c>
      <c r="Y1621" s="2" t="s">
        <v>11160</v>
      </c>
      <c r="Z1621" s="2" t="s">
        <v>323</v>
      </c>
      <c r="AA1621" s="2" t="s">
        <v>483</v>
      </c>
      <c r="AD1621" s="2" t="s">
        <v>7402</v>
      </c>
      <c r="AE1621" s="2" t="s">
        <v>7376</v>
      </c>
      <c r="AF1621" s="2" t="s">
        <v>7587</v>
      </c>
    </row>
    <row r="1622" spans="1:32" ht="238.2" hidden="1">
      <c r="A1622" s="1">
        <f t="shared" si="26"/>
        <v>1621</v>
      </c>
      <c r="B1622" s="2" t="s">
        <v>6394</v>
      </c>
      <c r="C1622" s="2" t="s">
        <v>11120</v>
      </c>
      <c r="D1622" s="2" t="s">
        <v>7348</v>
      </c>
      <c r="E1622" s="2" t="s">
        <v>321</v>
      </c>
      <c r="F1622" s="2" t="s">
        <v>11161</v>
      </c>
      <c r="G1622" s="2">
        <v>19</v>
      </c>
      <c r="H1622" s="2">
        <v>2019</v>
      </c>
      <c r="I1622" s="2" t="s">
        <v>11122</v>
      </c>
      <c r="J1622" s="2">
        <v>15184327000138</v>
      </c>
      <c r="K1622" s="6" t="s">
        <v>761</v>
      </c>
      <c r="L1622" s="2" t="s">
        <v>11162</v>
      </c>
      <c r="M1622" s="2" t="s">
        <v>11163</v>
      </c>
      <c r="N1622" s="2" t="s">
        <v>11090</v>
      </c>
      <c r="O1622" s="2">
        <v>4</v>
      </c>
      <c r="P1622" s="3">
        <v>13152.78</v>
      </c>
      <c r="Q1622" s="3">
        <v>157833.35999999999</v>
      </c>
      <c r="R1622" s="2" t="s">
        <v>174</v>
      </c>
      <c r="S1622" s="2" t="s">
        <v>64</v>
      </c>
      <c r="T1622" s="2" t="s">
        <v>256</v>
      </c>
      <c r="U1622" s="2" t="s">
        <v>18</v>
      </c>
      <c r="V1622" s="2" t="s">
        <v>312</v>
      </c>
      <c r="W1622" s="2" t="s">
        <v>6</v>
      </c>
      <c r="X1622" s="2" t="s">
        <v>6</v>
      </c>
      <c r="Y1622" s="2" t="s">
        <v>11164</v>
      </c>
      <c r="Z1622" s="2" t="s">
        <v>323</v>
      </c>
      <c r="AA1622" s="2" t="s">
        <v>14</v>
      </c>
      <c r="AD1622" s="2" t="s">
        <v>7353</v>
      </c>
      <c r="AE1622" s="2" t="s">
        <v>8574</v>
      </c>
      <c r="AF1622" s="2" t="s">
        <v>8575</v>
      </c>
    </row>
    <row r="1623" spans="1:32" ht="185.4" hidden="1">
      <c r="A1623" s="1">
        <f t="shared" si="26"/>
        <v>1622</v>
      </c>
      <c r="B1623" s="2" t="s">
        <v>6394</v>
      </c>
      <c r="C1623" s="2" t="s">
        <v>6781</v>
      </c>
      <c r="D1623" s="2" t="s">
        <v>6782</v>
      </c>
      <c r="E1623" s="2" t="s">
        <v>321</v>
      </c>
      <c r="F1623" s="2" t="s">
        <v>11165</v>
      </c>
      <c r="G1623" s="2">
        <v>72016</v>
      </c>
      <c r="H1623" s="2">
        <v>2016</v>
      </c>
      <c r="I1623" s="2" t="s">
        <v>11166</v>
      </c>
      <c r="J1623" s="2">
        <v>74634767000109</v>
      </c>
      <c r="K1623" s="6" t="s">
        <v>10496</v>
      </c>
      <c r="L1623" s="2" t="s">
        <v>11167</v>
      </c>
      <c r="M1623" s="2" t="s">
        <v>11168</v>
      </c>
      <c r="N1623" s="2" t="s">
        <v>406</v>
      </c>
      <c r="O1623" s="2">
        <v>1</v>
      </c>
      <c r="P1623" s="3">
        <v>19365.18</v>
      </c>
      <c r="Q1623" s="3">
        <v>19365.18</v>
      </c>
      <c r="R1623" s="2" t="s">
        <v>174</v>
      </c>
      <c r="S1623" s="2" t="s">
        <v>64</v>
      </c>
      <c r="T1623" s="2" t="s">
        <v>9352</v>
      </c>
      <c r="U1623" s="2" t="s">
        <v>10499</v>
      </c>
      <c r="V1623" s="2" t="s">
        <v>312</v>
      </c>
      <c r="W1623" s="2" t="s">
        <v>6</v>
      </c>
      <c r="X1623" s="2" t="s">
        <v>6</v>
      </c>
      <c r="Y1623" s="2" t="s">
        <v>11169</v>
      </c>
      <c r="Z1623" s="2" t="s">
        <v>333</v>
      </c>
      <c r="AA1623" s="2" t="s">
        <v>657</v>
      </c>
      <c r="AB1623" s="2">
        <v>200392</v>
      </c>
      <c r="AC1623" s="2" t="s">
        <v>10501</v>
      </c>
      <c r="AD1623" s="2" t="s">
        <v>7270</v>
      </c>
      <c r="AE1623" s="2" t="s">
        <v>6787</v>
      </c>
      <c r="AF1623" s="2" t="s">
        <v>6788</v>
      </c>
    </row>
    <row r="1624" spans="1:32" ht="66.599999999999994" hidden="1">
      <c r="A1624" s="1">
        <f t="shared" si="26"/>
        <v>1623</v>
      </c>
      <c r="B1624" s="2" t="s">
        <v>6394</v>
      </c>
      <c r="C1624" s="2" t="s">
        <v>8126</v>
      </c>
      <c r="D1624" s="2" t="s">
        <v>7316</v>
      </c>
      <c r="E1624" s="2" t="s">
        <v>321</v>
      </c>
      <c r="F1624" s="2" t="s">
        <v>11170</v>
      </c>
      <c r="G1624" s="2">
        <v>1</v>
      </c>
      <c r="H1624" s="2">
        <v>2020</v>
      </c>
      <c r="I1624" s="2" t="s">
        <v>11171</v>
      </c>
      <c r="J1624" s="2">
        <v>10614174000106</v>
      </c>
      <c r="K1624" s="6" t="s">
        <v>11148</v>
      </c>
      <c r="L1624" s="2" t="s">
        <v>11172</v>
      </c>
      <c r="M1624" s="2" t="s">
        <v>11172</v>
      </c>
      <c r="N1624" s="2" t="s">
        <v>428</v>
      </c>
      <c r="O1624" s="2">
        <v>1</v>
      </c>
      <c r="P1624" s="3">
        <v>74445</v>
      </c>
      <c r="Q1624" s="3">
        <v>893340</v>
      </c>
      <c r="R1624" s="2" t="s">
        <v>174</v>
      </c>
      <c r="S1624" s="2" t="s">
        <v>64</v>
      </c>
      <c r="T1624" s="2" t="s">
        <v>314</v>
      </c>
      <c r="U1624" s="2" t="s">
        <v>11173</v>
      </c>
      <c r="V1624" s="2" t="s">
        <v>312</v>
      </c>
      <c r="W1624" s="2" t="s">
        <v>6</v>
      </c>
      <c r="X1624" s="2" t="s">
        <v>6</v>
      </c>
      <c r="Y1624" s="2" t="s">
        <v>11174</v>
      </c>
      <c r="Z1624" s="2" t="s">
        <v>310</v>
      </c>
      <c r="AA1624" s="2" t="s">
        <v>14</v>
      </c>
      <c r="AD1624" s="2" t="s">
        <v>8034</v>
      </c>
      <c r="AE1624" s="2" t="s">
        <v>7344</v>
      </c>
      <c r="AF1624" s="2" t="s">
        <v>7336</v>
      </c>
    </row>
    <row r="1625" spans="1:32" ht="145.80000000000001" hidden="1">
      <c r="A1625" s="1">
        <f t="shared" si="26"/>
        <v>1624</v>
      </c>
      <c r="B1625" s="2" t="s">
        <v>6394</v>
      </c>
      <c r="C1625" s="2" t="s">
        <v>11120</v>
      </c>
      <c r="D1625" s="2" t="s">
        <v>7348</v>
      </c>
      <c r="E1625" s="2" t="s">
        <v>321</v>
      </c>
      <c r="F1625" s="2" t="s">
        <v>11175</v>
      </c>
      <c r="G1625" s="2">
        <v>6</v>
      </c>
      <c r="H1625" s="2">
        <v>2021</v>
      </c>
      <c r="I1625" s="2" t="s">
        <v>11176</v>
      </c>
      <c r="J1625" s="2">
        <v>5929934000126</v>
      </c>
      <c r="K1625" s="6" t="s">
        <v>1683</v>
      </c>
      <c r="L1625" s="2" t="s">
        <v>11177</v>
      </c>
      <c r="M1625" s="2" t="s">
        <v>11178</v>
      </c>
      <c r="N1625" s="2" t="s">
        <v>406</v>
      </c>
      <c r="O1625" s="2">
        <v>686</v>
      </c>
      <c r="P1625" s="3">
        <v>53486.28</v>
      </c>
      <c r="Q1625" s="3">
        <v>641835.4</v>
      </c>
      <c r="R1625" s="2" t="s">
        <v>174</v>
      </c>
      <c r="S1625" s="2" t="s">
        <v>64</v>
      </c>
      <c r="T1625" s="2" t="s">
        <v>142</v>
      </c>
      <c r="U1625" s="2" t="s">
        <v>71</v>
      </c>
      <c r="V1625" s="2" t="s">
        <v>312</v>
      </c>
      <c r="W1625" s="2" t="s">
        <v>6</v>
      </c>
      <c r="X1625" s="2" t="s">
        <v>6</v>
      </c>
      <c r="Y1625" s="2" t="s">
        <v>11179</v>
      </c>
      <c r="Z1625" s="2" t="s">
        <v>323</v>
      </c>
      <c r="AA1625" s="2" t="s">
        <v>14</v>
      </c>
      <c r="AD1625" s="2" t="s">
        <v>7353</v>
      </c>
      <c r="AE1625" s="2" t="s">
        <v>8574</v>
      </c>
      <c r="AF1625" s="2" t="s">
        <v>8575</v>
      </c>
    </row>
    <row r="1626" spans="1:32" ht="53.4" hidden="1">
      <c r="A1626" s="1">
        <f t="shared" si="26"/>
        <v>1625</v>
      </c>
      <c r="B1626" s="2" t="s">
        <v>6394</v>
      </c>
      <c r="C1626" s="2" t="s">
        <v>10128</v>
      </c>
      <c r="D1626" s="2" t="s">
        <v>9983</v>
      </c>
      <c r="E1626" s="2" t="s">
        <v>321</v>
      </c>
      <c r="F1626" s="2" t="s">
        <v>11180</v>
      </c>
      <c r="G1626" s="2">
        <v>10</v>
      </c>
      <c r="H1626" s="2">
        <v>2019</v>
      </c>
      <c r="I1626" s="2" t="s">
        <v>11181</v>
      </c>
      <c r="J1626" s="2">
        <v>22180710000183</v>
      </c>
      <c r="K1626" s="6" t="s">
        <v>726</v>
      </c>
      <c r="L1626" s="2" t="s">
        <v>11182</v>
      </c>
      <c r="M1626" s="2" t="s">
        <v>11183</v>
      </c>
      <c r="N1626" s="2" t="s">
        <v>1122</v>
      </c>
      <c r="O1626" s="2">
        <v>1</v>
      </c>
      <c r="P1626" s="3">
        <v>16622.16</v>
      </c>
      <c r="Q1626" s="3">
        <v>16622.16</v>
      </c>
      <c r="R1626" s="2" t="s">
        <v>174</v>
      </c>
      <c r="S1626" s="2" t="s">
        <v>64</v>
      </c>
      <c r="T1626" s="2" t="s">
        <v>142</v>
      </c>
      <c r="U1626" s="2" t="s">
        <v>11184</v>
      </c>
      <c r="V1626" s="2" t="s">
        <v>312</v>
      </c>
      <c r="W1626" s="2" t="s">
        <v>6</v>
      </c>
      <c r="X1626" s="2" t="s">
        <v>6</v>
      </c>
      <c r="Y1626" s="2" t="s">
        <v>10376</v>
      </c>
      <c r="Z1626" s="2" t="s">
        <v>367</v>
      </c>
      <c r="AA1626" s="2" t="s">
        <v>14</v>
      </c>
      <c r="AD1626" s="2" t="s">
        <v>9990</v>
      </c>
      <c r="AE1626" s="2" t="s">
        <v>9991</v>
      </c>
      <c r="AF1626" s="2" t="s">
        <v>9992</v>
      </c>
    </row>
    <row r="1627" spans="1:32" ht="66.599999999999994" hidden="1">
      <c r="A1627" s="1">
        <f t="shared" si="26"/>
        <v>1626</v>
      </c>
      <c r="B1627" s="2" t="s">
        <v>6394</v>
      </c>
      <c r="C1627" s="2" t="s">
        <v>6781</v>
      </c>
      <c r="D1627" s="2" t="s">
        <v>6782</v>
      </c>
      <c r="E1627" s="2" t="s">
        <v>321</v>
      </c>
      <c r="F1627" s="2" t="s">
        <v>11185</v>
      </c>
      <c r="G1627" s="2">
        <v>102018</v>
      </c>
      <c r="H1627" s="2">
        <v>2018</v>
      </c>
      <c r="I1627" s="2" t="s">
        <v>11186</v>
      </c>
      <c r="J1627" s="2">
        <v>9028981000150</v>
      </c>
      <c r="K1627" s="6" t="s">
        <v>10504</v>
      </c>
      <c r="L1627" s="2" t="s">
        <v>11187</v>
      </c>
      <c r="M1627" s="2" t="s">
        <v>11188</v>
      </c>
      <c r="N1627" s="2" t="s">
        <v>406</v>
      </c>
      <c r="O1627" s="2">
        <v>1</v>
      </c>
      <c r="P1627" s="3">
        <v>33897.589999999997</v>
      </c>
      <c r="Q1627" s="3">
        <v>33897.589999999997</v>
      </c>
      <c r="R1627" s="2" t="s">
        <v>174</v>
      </c>
      <c r="S1627" s="2" t="s">
        <v>64</v>
      </c>
      <c r="T1627" s="2" t="s">
        <v>256</v>
      </c>
      <c r="U1627" s="2" t="s">
        <v>10506</v>
      </c>
      <c r="V1627" s="2" t="s">
        <v>312</v>
      </c>
      <c r="W1627" s="2" t="s">
        <v>6</v>
      </c>
      <c r="X1627" s="2" t="s">
        <v>6</v>
      </c>
      <c r="Y1627" s="2" t="s">
        <v>11169</v>
      </c>
      <c r="Z1627" s="2" t="s">
        <v>323</v>
      </c>
      <c r="AA1627" s="2" t="s">
        <v>14</v>
      </c>
      <c r="AD1627" s="2" t="s">
        <v>7270</v>
      </c>
      <c r="AE1627" s="2" t="s">
        <v>6787</v>
      </c>
      <c r="AF1627" s="2" t="s">
        <v>6788</v>
      </c>
    </row>
    <row r="1628" spans="1:32" ht="53.4" hidden="1">
      <c r="A1628" s="1">
        <f t="shared" si="26"/>
        <v>1627</v>
      </c>
      <c r="B1628" s="2" t="s">
        <v>6394</v>
      </c>
      <c r="C1628" s="2" t="s">
        <v>10128</v>
      </c>
      <c r="D1628" s="2" t="s">
        <v>9983</v>
      </c>
      <c r="E1628" s="2" t="s">
        <v>321</v>
      </c>
      <c r="F1628" s="2" t="s">
        <v>11189</v>
      </c>
      <c r="G1628" s="2">
        <v>5</v>
      </c>
      <c r="H1628" s="2">
        <v>2019</v>
      </c>
      <c r="I1628" s="2" t="s">
        <v>11190</v>
      </c>
      <c r="J1628" s="2">
        <v>489015000165</v>
      </c>
      <c r="K1628" s="6" t="s">
        <v>11191</v>
      </c>
      <c r="L1628" s="2" t="s">
        <v>11192</v>
      </c>
      <c r="M1628" s="2" t="s">
        <v>11192</v>
      </c>
      <c r="N1628" s="2" t="s">
        <v>64</v>
      </c>
      <c r="O1628" s="2">
        <v>1</v>
      </c>
      <c r="P1628" s="3">
        <v>33496.32</v>
      </c>
      <c r="Q1628" s="3">
        <v>33496.32</v>
      </c>
      <c r="R1628" s="2" t="s">
        <v>174</v>
      </c>
      <c r="S1628" s="2" t="s">
        <v>64</v>
      </c>
      <c r="T1628" s="2" t="s">
        <v>142</v>
      </c>
      <c r="U1628" s="2" t="s">
        <v>10060</v>
      </c>
      <c r="V1628" s="2" t="s">
        <v>312</v>
      </c>
      <c r="W1628" s="2" t="s">
        <v>6</v>
      </c>
      <c r="X1628" s="2" t="s">
        <v>6</v>
      </c>
      <c r="Y1628" s="2" t="s">
        <v>10380</v>
      </c>
      <c r="Z1628" s="2" t="s">
        <v>323</v>
      </c>
      <c r="AA1628" s="2" t="s">
        <v>14</v>
      </c>
      <c r="AD1628" s="2" t="s">
        <v>9990</v>
      </c>
      <c r="AE1628" s="2" t="s">
        <v>9991</v>
      </c>
      <c r="AF1628" s="2" t="s">
        <v>11193</v>
      </c>
    </row>
    <row r="1629" spans="1:32" ht="53.4" hidden="1">
      <c r="A1629" s="1">
        <f t="shared" si="26"/>
        <v>1628</v>
      </c>
      <c r="B1629" s="2" t="s">
        <v>6394</v>
      </c>
      <c r="C1629" s="2" t="s">
        <v>9006</v>
      </c>
      <c r="D1629" s="2" t="s">
        <v>7348</v>
      </c>
      <c r="E1629" s="2" t="s">
        <v>321</v>
      </c>
      <c r="F1629" s="2" t="s">
        <v>11194</v>
      </c>
      <c r="G1629" s="2">
        <v>1</v>
      </c>
      <c r="H1629" s="2">
        <v>2010</v>
      </c>
      <c r="I1629" s="2" t="s">
        <v>11195</v>
      </c>
      <c r="J1629" s="2">
        <v>9123654000187</v>
      </c>
      <c r="K1629" s="6" t="s">
        <v>11196</v>
      </c>
      <c r="L1629" s="2" t="s">
        <v>11197</v>
      </c>
      <c r="M1629" s="2" t="s">
        <v>11198</v>
      </c>
      <c r="N1629" s="2" t="s">
        <v>9687</v>
      </c>
      <c r="O1629" s="2">
        <v>3396</v>
      </c>
      <c r="P1629" s="3">
        <v>6759.1</v>
      </c>
      <c r="Q1629" s="3">
        <v>81109.2</v>
      </c>
      <c r="R1629" s="2" t="s">
        <v>174</v>
      </c>
      <c r="S1629" s="2" t="s">
        <v>64</v>
      </c>
      <c r="T1629" s="2" t="s">
        <v>1289</v>
      </c>
      <c r="U1629" s="2" t="s">
        <v>18</v>
      </c>
      <c r="V1629" s="2" t="s">
        <v>312</v>
      </c>
      <c r="W1629" s="2" t="s">
        <v>6</v>
      </c>
      <c r="X1629" s="2" t="s">
        <v>6</v>
      </c>
      <c r="Y1629" s="2" t="s">
        <v>11199</v>
      </c>
      <c r="Z1629" s="2" t="s">
        <v>359</v>
      </c>
      <c r="AA1629" s="2" t="s">
        <v>14</v>
      </c>
      <c r="AD1629" s="2" t="s">
        <v>7353</v>
      </c>
      <c r="AE1629" s="2" t="s">
        <v>8574</v>
      </c>
      <c r="AF1629" s="2" t="s">
        <v>8575</v>
      </c>
    </row>
    <row r="1630" spans="1:32" ht="66.599999999999994" hidden="1">
      <c r="A1630" s="1">
        <f t="shared" si="26"/>
        <v>1629</v>
      </c>
      <c r="B1630" s="2" t="s">
        <v>6394</v>
      </c>
      <c r="C1630" s="2" t="s">
        <v>6781</v>
      </c>
      <c r="D1630" s="2" t="s">
        <v>6782</v>
      </c>
      <c r="E1630" s="2" t="s">
        <v>321</v>
      </c>
      <c r="F1630" s="2" t="s">
        <v>11200</v>
      </c>
      <c r="G1630" s="2">
        <v>62020</v>
      </c>
      <c r="H1630" s="2">
        <v>2020</v>
      </c>
      <c r="I1630" s="2" t="s">
        <v>11201</v>
      </c>
      <c r="J1630" s="2">
        <v>83569459000138</v>
      </c>
      <c r="K1630" s="6" t="s">
        <v>10618</v>
      </c>
      <c r="L1630" s="2" t="s">
        <v>11202</v>
      </c>
      <c r="M1630" s="2" t="s">
        <v>11203</v>
      </c>
      <c r="N1630" s="2" t="s">
        <v>406</v>
      </c>
      <c r="O1630" s="2">
        <v>1</v>
      </c>
      <c r="P1630" s="3">
        <v>238968.61</v>
      </c>
      <c r="Q1630" s="3">
        <v>238968.61</v>
      </c>
      <c r="R1630" s="2" t="s">
        <v>174</v>
      </c>
      <c r="S1630" s="2" t="s">
        <v>64</v>
      </c>
      <c r="T1630" s="2" t="s">
        <v>256</v>
      </c>
      <c r="U1630" s="2" t="s">
        <v>10579</v>
      </c>
      <c r="V1630" s="2" t="s">
        <v>312</v>
      </c>
      <c r="W1630" s="2" t="s">
        <v>6</v>
      </c>
      <c r="X1630" s="2" t="s">
        <v>6</v>
      </c>
      <c r="Y1630" s="2" t="s">
        <v>11169</v>
      </c>
      <c r="Z1630" s="2" t="s">
        <v>323</v>
      </c>
      <c r="AA1630" s="2" t="s">
        <v>14</v>
      </c>
      <c r="AD1630" s="2" t="s">
        <v>7270</v>
      </c>
      <c r="AE1630" s="2" t="s">
        <v>6787</v>
      </c>
      <c r="AF1630" s="2" t="s">
        <v>6788</v>
      </c>
    </row>
    <row r="1631" spans="1:32" ht="53.4" hidden="1">
      <c r="A1631" s="1">
        <f t="shared" si="26"/>
        <v>1630</v>
      </c>
      <c r="B1631" s="2" t="s">
        <v>6394</v>
      </c>
      <c r="C1631" s="2" t="s">
        <v>10128</v>
      </c>
      <c r="D1631" s="2" t="s">
        <v>9983</v>
      </c>
      <c r="E1631" s="2" t="s">
        <v>321</v>
      </c>
      <c r="F1631" s="2" t="s">
        <v>11204</v>
      </c>
      <c r="G1631" s="2">
        <v>12</v>
      </c>
      <c r="H1631" s="2">
        <v>2016</v>
      </c>
      <c r="I1631" s="2" t="s">
        <v>11205</v>
      </c>
      <c r="J1631" s="2">
        <v>19877300000181</v>
      </c>
      <c r="K1631" s="6" t="s">
        <v>11206</v>
      </c>
      <c r="L1631" s="2" t="s">
        <v>11207</v>
      </c>
      <c r="M1631" s="2" t="s">
        <v>11207</v>
      </c>
      <c r="N1631" s="2" t="s">
        <v>2196</v>
      </c>
      <c r="O1631" s="2">
        <v>1</v>
      </c>
      <c r="P1631" s="3">
        <v>417029.88</v>
      </c>
      <c r="Q1631" s="3">
        <v>417029.88</v>
      </c>
      <c r="R1631" s="2" t="s">
        <v>174</v>
      </c>
      <c r="S1631" s="2" t="s">
        <v>64</v>
      </c>
      <c r="T1631" s="2" t="s">
        <v>38</v>
      </c>
      <c r="U1631" s="2" t="s">
        <v>18</v>
      </c>
      <c r="V1631" s="2" t="s">
        <v>312</v>
      </c>
      <c r="W1631" s="2" t="s">
        <v>6</v>
      </c>
      <c r="X1631" s="2" t="s">
        <v>6</v>
      </c>
      <c r="Y1631" s="2" t="s">
        <v>11208</v>
      </c>
      <c r="Z1631" s="2" t="s">
        <v>323</v>
      </c>
      <c r="AA1631" s="2" t="s">
        <v>14</v>
      </c>
      <c r="AD1631" s="2" t="s">
        <v>9990</v>
      </c>
      <c r="AE1631" s="2" t="s">
        <v>9991</v>
      </c>
      <c r="AF1631" s="2" t="s">
        <v>11193</v>
      </c>
    </row>
    <row r="1632" spans="1:32" ht="79.8" hidden="1">
      <c r="A1632" s="1">
        <f t="shared" si="26"/>
        <v>1631</v>
      </c>
      <c r="B1632" s="2" t="s">
        <v>6394</v>
      </c>
      <c r="C1632" s="2" t="s">
        <v>6781</v>
      </c>
      <c r="D1632" s="2" t="s">
        <v>6782</v>
      </c>
      <c r="E1632" s="2" t="s">
        <v>321</v>
      </c>
      <c r="F1632" s="2" t="s">
        <v>11209</v>
      </c>
      <c r="G1632" s="2">
        <v>42019</v>
      </c>
      <c r="H1632" s="2">
        <v>2019</v>
      </c>
      <c r="I1632" s="2" t="s">
        <v>11210</v>
      </c>
      <c r="J1632" s="2">
        <v>41497736000102</v>
      </c>
      <c r="K1632" s="6" t="s">
        <v>10511</v>
      </c>
      <c r="L1632" s="2" t="s">
        <v>11211</v>
      </c>
      <c r="M1632" s="2" t="s">
        <v>11212</v>
      </c>
      <c r="N1632" s="2" t="s">
        <v>406</v>
      </c>
      <c r="O1632" s="2">
        <v>1</v>
      </c>
      <c r="P1632" s="3">
        <v>257696.46</v>
      </c>
      <c r="Q1632" s="3">
        <v>257696.46</v>
      </c>
      <c r="R1632" s="2" t="s">
        <v>174</v>
      </c>
      <c r="S1632" s="2" t="s">
        <v>64</v>
      </c>
      <c r="T1632" s="2" t="s">
        <v>142</v>
      </c>
      <c r="U1632" s="2" t="s">
        <v>10513</v>
      </c>
      <c r="V1632" s="2" t="s">
        <v>312</v>
      </c>
      <c r="W1632" s="2" t="s">
        <v>6</v>
      </c>
      <c r="X1632" s="2" t="s">
        <v>6</v>
      </c>
      <c r="Y1632" s="2" t="s">
        <v>11169</v>
      </c>
      <c r="Z1632" s="2" t="s">
        <v>323</v>
      </c>
      <c r="AA1632" s="2" t="s">
        <v>14</v>
      </c>
      <c r="AD1632" s="2" t="s">
        <v>7270</v>
      </c>
      <c r="AE1632" s="2" t="s">
        <v>6787</v>
      </c>
      <c r="AF1632" s="2" t="s">
        <v>6788</v>
      </c>
    </row>
    <row r="1633" spans="1:32" ht="53.4" hidden="1">
      <c r="A1633" s="1">
        <f t="shared" si="26"/>
        <v>1632</v>
      </c>
      <c r="B1633" s="2" t="s">
        <v>6394</v>
      </c>
      <c r="C1633" s="2" t="s">
        <v>6781</v>
      </c>
      <c r="D1633" s="2" t="s">
        <v>6782</v>
      </c>
      <c r="E1633" s="2" t="s">
        <v>321</v>
      </c>
      <c r="F1633" s="2" t="s">
        <v>11185</v>
      </c>
      <c r="G1633" s="2">
        <v>102018</v>
      </c>
      <c r="H1633" s="2">
        <v>18</v>
      </c>
      <c r="I1633" s="2" t="s">
        <v>11186</v>
      </c>
      <c r="J1633" s="2">
        <v>9028981000150</v>
      </c>
      <c r="K1633" s="6" t="s">
        <v>10504</v>
      </c>
      <c r="L1633" s="2" t="s">
        <v>11213</v>
      </c>
      <c r="M1633" s="2" t="s">
        <v>11213</v>
      </c>
      <c r="N1633" s="2" t="s">
        <v>406</v>
      </c>
      <c r="O1633" s="2">
        <v>1</v>
      </c>
      <c r="P1633" s="3">
        <v>18779.47</v>
      </c>
      <c r="Q1633" s="3">
        <v>18779.47</v>
      </c>
      <c r="R1633" s="2" t="s">
        <v>174</v>
      </c>
      <c r="S1633" s="2" t="s">
        <v>64</v>
      </c>
      <c r="T1633" s="2" t="s">
        <v>256</v>
      </c>
      <c r="U1633" s="2" t="s">
        <v>10506</v>
      </c>
      <c r="V1633" s="2" t="s">
        <v>312</v>
      </c>
      <c r="W1633" s="2" t="s">
        <v>6</v>
      </c>
      <c r="X1633" s="2" t="s">
        <v>6</v>
      </c>
      <c r="Y1633" s="2" t="s">
        <v>11169</v>
      </c>
      <c r="Z1633" s="2" t="s">
        <v>323</v>
      </c>
      <c r="AA1633" s="2" t="s">
        <v>14</v>
      </c>
      <c r="AD1633" s="2" t="s">
        <v>7270</v>
      </c>
      <c r="AE1633" s="2" t="s">
        <v>6787</v>
      </c>
      <c r="AF1633" s="2" t="s">
        <v>6788</v>
      </c>
    </row>
    <row r="1634" spans="1:32" ht="119.4" hidden="1">
      <c r="A1634" s="1">
        <f t="shared" si="26"/>
        <v>1633</v>
      </c>
      <c r="B1634" s="2" t="s">
        <v>6394</v>
      </c>
      <c r="C1634" s="2" t="s">
        <v>7369</v>
      </c>
      <c r="D1634" s="2" t="s">
        <v>7370</v>
      </c>
      <c r="E1634" s="2" t="s">
        <v>321</v>
      </c>
      <c r="F1634" s="2" t="s">
        <v>11155</v>
      </c>
      <c r="G1634" s="2">
        <v>6</v>
      </c>
      <c r="H1634" s="2">
        <v>2020</v>
      </c>
      <c r="I1634" s="2" t="s">
        <v>6176</v>
      </c>
      <c r="J1634" s="2">
        <v>1099686000182</v>
      </c>
      <c r="K1634" s="6" t="s">
        <v>11156</v>
      </c>
      <c r="L1634" s="2" t="s">
        <v>11214</v>
      </c>
      <c r="M1634" s="2" t="s">
        <v>11215</v>
      </c>
      <c r="N1634" s="2" t="s">
        <v>11216</v>
      </c>
      <c r="O1634" s="2">
        <v>2</v>
      </c>
      <c r="P1634" s="3">
        <v>60670</v>
      </c>
      <c r="Q1634" s="3">
        <v>121341</v>
      </c>
      <c r="R1634" s="2" t="s">
        <v>174</v>
      </c>
      <c r="S1634" s="2" t="s">
        <v>64</v>
      </c>
      <c r="T1634" s="2" t="s">
        <v>256</v>
      </c>
      <c r="U1634" s="2" t="s">
        <v>1986</v>
      </c>
      <c r="V1634" s="2" t="s">
        <v>312</v>
      </c>
      <c r="W1634" s="2" t="s">
        <v>6</v>
      </c>
      <c r="X1634" s="2" t="s">
        <v>6</v>
      </c>
      <c r="Y1634" s="2" t="s">
        <v>11160</v>
      </c>
      <c r="Z1634" s="2" t="s">
        <v>323</v>
      </c>
      <c r="AA1634" s="2" t="s">
        <v>14</v>
      </c>
      <c r="AD1634" s="2" t="s">
        <v>7402</v>
      </c>
      <c r="AE1634" s="2" t="s">
        <v>7376</v>
      </c>
      <c r="AF1634" s="2" t="s">
        <v>7587</v>
      </c>
    </row>
    <row r="1635" spans="1:32" ht="304.2" hidden="1">
      <c r="A1635" s="1">
        <f t="shared" si="26"/>
        <v>1634</v>
      </c>
      <c r="B1635" s="2" t="s">
        <v>6394</v>
      </c>
      <c r="C1635" s="2" t="s">
        <v>8570</v>
      </c>
      <c r="D1635" s="2" t="s">
        <v>7348</v>
      </c>
      <c r="E1635" s="2" t="s">
        <v>321</v>
      </c>
      <c r="F1635" s="2" t="s">
        <v>11217</v>
      </c>
      <c r="G1635" s="2">
        <v>21</v>
      </c>
      <c r="H1635" s="2">
        <v>2018</v>
      </c>
      <c r="I1635" s="2" t="s">
        <v>11218</v>
      </c>
      <c r="J1635" s="2">
        <v>32915001000152</v>
      </c>
      <c r="K1635" s="6" t="s">
        <v>1097</v>
      </c>
      <c r="L1635" s="2" t="s">
        <v>11219</v>
      </c>
      <c r="M1635" s="2" t="s">
        <v>11220</v>
      </c>
      <c r="N1635" s="2" t="s">
        <v>11221</v>
      </c>
      <c r="O1635" s="2">
        <v>1462</v>
      </c>
      <c r="P1635" s="3">
        <v>18357.98</v>
      </c>
      <c r="Q1635" s="3">
        <v>220295.78</v>
      </c>
      <c r="R1635" s="2" t="s">
        <v>174</v>
      </c>
      <c r="S1635" s="2" t="s">
        <v>64</v>
      </c>
      <c r="T1635" s="2" t="s">
        <v>142</v>
      </c>
      <c r="U1635" s="2" t="s">
        <v>11222</v>
      </c>
      <c r="V1635" s="2" t="s">
        <v>312</v>
      </c>
      <c r="W1635" s="2" t="s">
        <v>6</v>
      </c>
      <c r="X1635" s="2" t="s">
        <v>6</v>
      </c>
      <c r="Y1635" s="2" t="s">
        <v>11223</v>
      </c>
      <c r="Z1635" s="2" t="s">
        <v>323</v>
      </c>
      <c r="AA1635" s="2" t="s">
        <v>14</v>
      </c>
      <c r="AD1635" s="2" t="s">
        <v>7353</v>
      </c>
      <c r="AE1635" s="2" t="s">
        <v>8574</v>
      </c>
      <c r="AF1635" s="2" t="s">
        <v>8575</v>
      </c>
    </row>
    <row r="1636" spans="1:32" ht="53.4" hidden="1">
      <c r="A1636" s="1">
        <f t="shared" si="26"/>
        <v>1635</v>
      </c>
      <c r="B1636" s="2" t="s">
        <v>6394</v>
      </c>
      <c r="C1636" s="2" t="s">
        <v>6781</v>
      </c>
      <c r="D1636" s="2" t="s">
        <v>6782</v>
      </c>
      <c r="E1636" s="2" t="s">
        <v>321</v>
      </c>
      <c r="F1636" s="2" t="s">
        <v>10637</v>
      </c>
      <c r="G1636" s="2">
        <v>12016</v>
      </c>
      <c r="H1636" s="2">
        <v>2016</v>
      </c>
      <c r="I1636" s="2" t="s">
        <v>11224</v>
      </c>
      <c r="J1636" s="2">
        <v>6274757000150</v>
      </c>
      <c r="K1636" s="6" t="s">
        <v>9752</v>
      </c>
      <c r="L1636" s="2" t="s">
        <v>11225</v>
      </c>
      <c r="M1636" s="2" t="s">
        <v>11225</v>
      </c>
      <c r="N1636" s="2" t="s">
        <v>406</v>
      </c>
      <c r="O1636" s="2">
        <v>1</v>
      </c>
      <c r="P1636" s="3">
        <v>30000</v>
      </c>
      <c r="Q1636" s="3">
        <v>30000</v>
      </c>
      <c r="R1636" s="2" t="s">
        <v>174</v>
      </c>
      <c r="S1636" s="2" t="s">
        <v>64</v>
      </c>
      <c r="T1636" s="2" t="s">
        <v>113</v>
      </c>
      <c r="U1636" s="2" t="s">
        <v>267</v>
      </c>
      <c r="V1636" s="2" t="s">
        <v>360</v>
      </c>
      <c r="W1636" s="2" t="s">
        <v>6</v>
      </c>
      <c r="X1636" s="2" t="s">
        <v>6</v>
      </c>
      <c r="Y1636" s="2" t="s">
        <v>11169</v>
      </c>
      <c r="Z1636" s="2" t="s">
        <v>359</v>
      </c>
      <c r="AA1636" s="2" t="s">
        <v>14</v>
      </c>
      <c r="AD1636" s="2" t="s">
        <v>7270</v>
      </c>
      <c r="AE1636" s="2" t="s">
        <v>6787</v>
      </c>
      <c r="AF1636" s="2" t="s">
        <v>6788</v>
      </c>
    </row>
    <row r="1637" spans="1:32" ht="119.4" hidden="1">
      <c r="A1637" s="1">
        <f t="shared" si="26"/>
        <v>1636</v>
      </c>
      <c r="B1637" s="2" t="s">
        <v>6394</v>
      </c>
      <c r="C1637" s="2" t="s">
        <v>7369</v>
      </c>
      <c r="D1637" s="2" t="s">
        <v>7370</v>
      </c>
      <c r="E1637" s="2" t="s">
        <v>321</v>
      </c>
      <c r="F1637" s="2" t="s">
        <v>11155</v>
      </c>
      <c r="G1637" s="2">
        <v>6</v>
      </c>
      <c r="H1637" s="2">
        <v>2020</v>
      </c>
      <c r="I1637" s="2" t="s">
        <v>6176</v>
      </c>
      <c r="J1637" s="2">
        <v>1099686000182</v>
      </c>
      <c r="K1637" s="6" t="s">
        <v>11156</v>
      </c>
      <c r="L1637" s="2" t="s">
        <v>11214</v>
      </c>
      <c r="M1637" s="2" t="s">
        <v>11215</v>
      </c>
      <c r="N1637" s="2" t="s">
        <v>11159</v>
      </c>
      <c r="O1637" s="2">
        <v>1</v>
      </c>
      <c r="P1637" s="3">
        <v>38603.879999999997</v>
      </c>
      <c r="Q1637" s="3">
        <v>38603.879999999997</v>
      </c>
      <c r="R1637" s="2" t="s">
        <v>174</v>
      </c>
      <c r="S1637" s="2" t="s">
        <v>64</v>
      </c>
      <c r="T1637" s="2" t="s">
        <v>256</v>
      </c>
      <c r="U1637" s="2" t="s">
        <v>1986</v>
      </c>
      <c r="V1637" s="2" t="s">
        <v>312</v>
      </c>
      <c r="W1637" s="2" t="s">
        <v>6</v>
      </c>
      <c r="X1637" s="2" t="s">
        <v>6</v>
      </c>
      <c r="Y1637" s="2" t="s">
        <v>11160</v>
      </c>
      <c r="Z1637" s="2" t="s">
        <v>323</v>
      </c>
      <c r="AA1637" s="2" t="s">
        <v>14</v>
      </c>
      <c r="AD1637" s="2" t="s">
        <v>7402</v>
      </c>
      <c r="AE1637" s="2" t="s">
        <v>7376</v>
      </c>
      <c r="AF1637" s="2" t="s">
        <v>7587</v>
      </c>
    </row>
    <row r="1638" spans="1:32" ht="53.4" hidden="1">
      <c r="A1638" s="1">
        <f t="shared" si="26"/>
        <v>1637</v>
      </c>
      <c r="B1638" s="2" t="s">
        <v>6394</v>
      </c>
      <c r="C1638" s="2" t="s">
        <v>6781</v>
      </c>
      <c r="D1638" s="2" t="s">
        <v>6782</v>
      </c>
      <c r="E1638" s="2" t="s">
        <v>321</v>
      </c>
      <c r="F1638" s="2" t="s">
        <v>11185</v>
      </c>
      <c r="G1638" s="2">
        <v>102018</v>
      </c>
      <c r="H1638" s="2">
        <v>2018</v>
      </c>
      <c r="I1638" s="2" t="s">
        <v>11186</v>
      </c>
      <c r="J1638" s="2">
        <v>9028981000150</v>
      </c>
      <c r="K1638" s="6" t="s">
        <v>10504</v>
      </c>
      <c r="L1638" s="2" t="s">
        <v>11226</v>
      </c>
      <c r="M1638" s="2" t="s">
        <v>11226</v>
      </c>
      <c r="N1638" s="2" t="s">
        <v>406</v>
      </c>
      <c r="O1638" s="2">
        <v>1</v>
      </c>
      <c r="P1638" s="3">
        <v>16820.8</v>
      </c>
      <c r="Q1638" s="3">
        <v>16820.8</v>
      </c>
      <c r="R1638" s="2" t="s">
        <v>174</v>
      </c>
      <c r="S1638" s="2" t="s">
        <v>64</v>
      </c>
      <c r="T1638" s="2" t="s">
        <v>256</v>
      </c>
      <c r="U1638" s="2" t="s">
        <v>10506</v>
      </c>
      <c r="V1638" s="2" t="s">
        <v>312</v>
      </c>
      <c r="W1638" s="2" t="s">
        <v>6</v>
      </c>
      <c r="X1638" s="2" t="s">
        <v>6</v>
      </c>
      <c r="Y1638" s="2" t="s">
        <v>11227</v>
      </c>
      <c r="Z1638" s="2" t="s">
        <v>323</v>
      </c>
      <c r="AA1638" s="2" t="s">
        <v>14</v>
      </c>
      <c r="AD1638" s="2" t="s">
        <v>7270</v>
      </c>
      <c r="AE1638" s="2" t="s">
        <v>6787</v>
      </c>
      <c r="AF1638" s="2" t="s">
        <v>6788</v>
      </c>
    </row>
    <row r="1639" spans="1:32" ht="172.2" hidden="1">
      <c r="A1639" s="1">
        <f t="shared" si="26"/>
        <v>1638</v>
      </c>
      <c r="B1639" s="2" t="s">
        <v>6394</v>
      </c>
      <c r="C1639" s="2" t="s">
        <v>9006</v>
      </c>
      <c r="D1639" s="2" t="s">
        <v>7348</v>
      </c>
      <c r="E1639" s="2" t="s">
        <v>321</v>
      </c>
      <c r="F1639" s="2" t="s">
        <v>11228</v>
      </c>
      <c r="G1639" s="2">
        <v>5</v>
      </c>
      <c r="H1639" s="2">
        <v>2017</v>
      </c>
      <c r="I1639" s="2" t="s">
        <v>661</v>
      </c>
      <c r="J1639" s="2">
        <v>5340639000130</v>
      </c>
      <c r="K1639" s="6" t="s">
        <v>619</v>
      </c>
      <c r="L1639" s="2" t="s">
        <v>11229</v>
      </c>
      <c r="M1639" s="2" t="s">
        <v>11230</v>
      </c>
      <c r="N1639" s="2" t="s">
        <v>64</v>
      </c>
      <c r="O1639" s="2">
        <v>17</v>
      </c>
      <c r="P1639" s="3">
        <v>30396.880000000001</v>
      </c>
      <c r="Q1639" s="3">
        <v>364762.62</v>
      </c>
      <c r="R1639" s="2" t="s">
        <v>174</v>
      </c>
      <c r="S1639" s="2" t="s">
        <v>64</v>
      </c>
      <c r="T1639" s="2" t="s">
        <v>142</v>
      </c>
      <c r="U1639" s="2" t="s">
        <v>2091</v>
      </c>
      <c r="V1639" s="2" t="s">
        <v>312</v>
      </c>
      <c r="W1639" s="2" t="s">
        <v>6</v>
      </c>
      <c r="X1639" s="2" t="s">
        <v>6</v>
      </c>
      <c r="Y1639" s="2" t="s">
        <v>11231</v>
      </c>
      <c r="Z1639" s="2" t="s">
        <v>323</v>
      </c>
      <c r="AA1639" s="2" t="s">
        <v>14</v>
      </c>
      <c r="AD1639" s="2" t="s">
        <v>7353</v>
      </c>
      <c r="AE1639" s="2" t="s">
        <v>8574</v>
      </c>
      <c r="AF1639" s="2" t="s">
        <v>8575</v>
      </c>
    </row>
    <row r="1640" spans="1:32" ht="225" hidden="1">
      <c r="A1640" s="1">
        <f t="shared" si="26"/>
        <v>1639</v>
      </c>
      <c r="B1640" s="2" t="s">
        <v>6394</v>
      </c>
      <c r="C1640" s="2" t="s">
        <v>8096</v>
      </c>
      <c r="D1640" s="2" t="s">
        <v>7467</v>
      </c>
      <c r="E1640" s="2" t="s">
        <v>321</v>
      </c>
      <c r="F1640" s="2" t="s">
        <v>11232</v>
      </c>
      <c r="G1640" s="2">
        <v>15</v>
      </c>
      <c r="H1640" s="2">
        <v>2017</v>
      </c>
      <c r="I1640" s="2" t="s">
        <v>11233</v>
      </c>
      <c r="J1640" s="2">
        <v>2567270000104</v>
      </c>
      <c r="K1640" s="6" t="s">
        <v>1213</v>
      </c>
      <c r="L1640" s="2" t="s">
        <v>11234</v>
      </c>
      <c r="M1640" s="2" t="s">
        <v>10226</v>
      </c>
      <c r="N1640" s="2" t="s">
        <v>428</v>
      </c>
      <c r="O1640" s="2">
        <v>2</v>
      </c>
      <c r="P1640" s="3">
        <v>7261.62</v>
      </c>
      <c r="Q1640" s="3">
        <v>10469.86</v>
      </c>
      <c r="R1640" s="2" t="s">
        <v>174</v>
      </c>
      <c r="S1640" s="2" t="s">
        <v>64</v>
      </c>
      <c r="T1640" s="2" t="s">
        <v>256</v>
      </c>
      <c r="U1640" s="2" t="s">
        <v>11235</v>
      </c>
      <c r="V1640" s="2" t="s">
        <v>312</v>
      </c>
      <c r="W1640" s="2" t="s">
        <v>6</v>
      </c>
      <c r="X1640" s="2" t="s">
        <v>6</v>
      </c>
      <c r="Y1640" s="2" t="s">
        <v>11236</v>
      </c>
      <c r="Z1640" s="2" t="s">
        <v>323</v>
      </c>
      <c r="AA1640" s="2" t="s">
        <v>14</v>
      </c>
      <c r="AD1640" s="2" t="s">
        <v>11237</v>
      </c>
      <c r="AE1640" s="2" t="s">
        <v>8102</v>
      </c>
      <c r="AF1640" s="2" t="s">
        <v>11238</v>
      </c>
    </row>
    <row r="1641" spans="1:32" ht="53.4" hidden="1">
      <c r="A1641" s="1">
        <f t="shared" si="26"/>
        <v>1640</v>
      </c>
      <c r="B1641" s="2" t="s">
        <v>6394</v>
      </c>
      <c r="C1641" s="2" t="s">
        <v>6781</v>
      </c>
      <c r="D1641" s="2" t="s">
        <v>6782</v>
      </c>
      <c r="E1641" s="2" t="s">
        <v>321</v>
      </c>
      <c r="F1641" s="2" t="s">
        <v>11185</v>
      </c>
      <c r="G1641" s="2">
        <v>102018</v>
      </c>
      <c r="H1641" s="2">
        <v>2018</v>
      </c>
      <c r="I1641" s="2" t="s">
        <v>11186</v>
      </c>
      <c r="J1641" s="2">
        <v>9028981000150</v>
      </c>
      <c r="K1641" s="6" t="s">
        <v>10504</v>
      </c>
      <c r="L1641" s="2" t="s">
        <v>11239</v>
      </c>
      <c r="M1641" s="2" t="s">
        <v>11239</v>
      </c>
      <c r="N1641" s="2" t="s">
        <v>406</v>
      </c>
      <c r="O1641" s="2">
        <v>1</v>
      </c>
      <c r="P1641" s="3">
        <v>22544.01</v>
      </c>
      <c r="Q1641" s="3">
        <v>22544.01</v>
      </c>
      <c r="R1641" s="2" t="s">
        <v>174</v>
      </c>
      <c r="S1641" s="2" t="s">
        <v>64</v>
      </c>
      <c r="T1641" s="2" t="s">
        <v>256</v>
      </c>
      <c r="U1641" s="2" t="s">
        <v>10506</v>
      </c>
      <c r="V1641" s="2" t="s">
        <v>312</v>
      </c>
      <c r="W1641" s="2" t="s">
        <v>6</v>
      </c>
      <c r="X1641" s="2" t="s">
        <v>6</v>
      </c>
      <c r="Y1641" s="2" t="s">
        <v>11227</v>
      </c>
      <c r="Z1641" s="2" t="s">
        <v>323</v>
      </c>
      <c r="AA1641" s="2" t="s">
        <v>14</v>
      </c>
      <c r="AD1641" s="2" t="s">
        <v>7270</v>
      </c>
      <c r="AE1641" s="2" t="s">
        <v>6787</v>
      </c>
      <c r="AF1641" s="2" t="s">
        <v>6788</v>
      </c>
    </row>
    <row r="1642" spans="1:32" ht="132.6" hidden="1">
      <c r="A1642" s="1">
        <f t="shared" si="26"/>
        <v>1641</v>
      </c>
      <c r="B1642" s="2" t="s">
        <v>6394</v>
      </c>
      <c r="C1642" s="2" t="s">
        <v>7369</v>
      </c>
      <c r="D1642" s="2" t="s">
        <v>7370</v>
      </c>
      <c r="E1642" s="2" t="s">
        <v>321</v>
      </c>
      <c r="F1642" s="2" t="s">
        <v>11155</v>
      </c>
      <c r="G1642" s="2">
        <v>6</v>
      </c>
      <c r="H1642" s="2">
        <v>2020</v>
      </c>
      <c r="I1642" s="2" t="s">
        <v>6176</v>
      </c>
      <c r="J1642" s="2">
        <v>1099686000182</v>
      </c>
      <c r="K1642" s="6" t="s">
        <v>11156</v>
      </c>
      <c r="L1642" s="2" t="s">
        <v>11214</v>
      </c>
      <c r="M1642" s="2" t="s">
        <v>11215</v>
      </c>
      <c r="N1642" s="2" t="s">
        <v>11160</v>
      </c>
      <c r="O1642" s="2">
        <v>2</v>
      </c>
      <c r="P1642" s="3">
        <v>46085</v>
      </c>
      <c r="Q1642" s="3">
        <v>92170</v>
      </c>
      <c r="R1642" s="2" t="s">
        <v>174</v>
      </c>
      <c r="S1642" s="2" t="s">
        <v>64</v>
      </c>
      <c r="T1642" s="2" t="s">
        <v>256</v>
      </c>
      <c r="U1642" s="2" t="s">
        <v>1986</v>
      </c>
      <c r="V1642" s="2" t="s">
        <v>312</v>
      </c>
      <c r="W1642" s="2" t="s">
        <v>6</v>
      </c>
      <c r="X1642" s="2" t="s">
        <v>6</v>
      </c>
      <c r="Y1642" s="2" t="s">
        <v>11160</v>
      </c>
      <c r="Z1642" s="2" t="s">
        <v>323</v>
      </c>
      <c r="AA1642" s="2" t="s">
        <v>14</v>
      </c>
      <c r="AD1642" s="2" t="s">
        <v>7402</v>
      </c>
      <c r="AE1642" s="2" t="s">
        <v>7376</v>
      </c>
      <c r="AF1642" s="2" t="s">
        <v>7587</v>
      </c>
    </row>
    <row r="1643" spans="1:32" ht="53.4" hidden="1">
      <c r="A1643" s="1">
        <f t="shared" si="26"/>
        <v>1642</v>
      </c>
      <c r="B1643" s="2" t="s">
        <v>6394</v>
      </c>
      <c r="C1643" s="2" t="s">
        <v>6781</v>
      </c>
      <c r="D1643" s="2" t="s">
        <v>6782</v>
      </c>
      <c r="E1643" s="2" t="s">
        <v>321</v>
      </c>
      <c r="F1643" s="2" t="s">
        <v>11240</v>
      </c>
      <c r="G1643" s="2">
        <v>132020</v>
      </c>
      <c r="H1643" s="2">
        <v>2020</v>
      </c>
      <c r="I1643" s="2" t="s">
        <v>11241</v>
      </c>
      <c r="J1643" s="2">
        <v>4931991000187</v>
      </c>
      <c r="K1643" s="6" t="s">
        <v>10658</v>
      </c>
      <c r="L1643" s="2" t="s">
        <v>11242</v>
      </c>
      <c r="M1643" s="2" t="s">
        <v>11242</v>
      </c>
      <c r="N1643" s="2" t="s">
        <v>406</v>
      </c>
      <c r="O1643" s="2">
        <v>1</v>
      </c>
      <c r="P1643" s="3">
        <v>6449.67</v>
      </c>
      <c r="Q1643" s="3">
        <v>6449.67</v>
      </c>
      <c r="R1643" s="2" t="s">
        <v>174</v>
      </c>
      <c r="S1643" s="2" t="s">
        <v>64</v>
      </c>
      <c r="T1643" s="2" t="s">
        <v>142</v>
      </c>
      <c r="U1643" s="2" t="s">
        <v>10659</v>
      </c>
      <c r="V1643" s="2" t="s">
        <v>312</v>
      </c>
      <c r="W1643" s="2" t="s">
        <v>6</v>
      </c>
      <c r="X1643" s="2" t="s">
        <v>6</v>
      </c>
      <c r="Y1643" s="2" t="s">
        <v>11169</v>
      </c>
      <c r="Z1643" s="2" t="s">
        <v>323</v>
      </c>
      <c r="AA1643" s="2" t="s">
        <v>14</v>
      </c>
      <c r="AD1643" s="2" t="s">
        <v>7270</v>
      </c>
      <c r="AE1643" s="2" t="s">
        <v>6787</v>
      </c>
      <c r="AF1643" s="2" t="s">
        <v>6788</v>
      </c>
    </row>
    <row r="1644" spans="1:32" ht="409.6" hidden="1">
      <c r="A1644" s="1">
        <f t="shared" si="26"/>
        <v>1643</v>
      </c>
      <c r="B1644" s="2" t="s">
        <v>6394</v>
      </c>
      <c r="C1644" s="2" t="s">
        <v>8096</v>
      </c>
      <c r="D1644" s="2" t="s">
        <v>7467</v>
      </c>
      <c r="E1644" s="2" t="s">
        <v>321</v>
      </c>
      <c r="F1644" s="2" t="s">
        <v>11232</v>
      </c>
      <c r="G1644" s="2">
        <v>15</v>
      </c>
      <c r="H1644" s="2">
        <v>2017</v>
      </c>
      <c r="I1644" s="2" t="s">
        <v>11233</v>
      </c>
      <c r="J1644" s="2">
        <v>2567270000104</v>
      </c>
      <c r="K1644" s="6" t="s">
        <v>1213</v>
      </c>
      <c r="L1644" s="2" t="s">
        <v>11243</v>
      </c>
      <c r="M1644" s="2" t="s">
        <v>10226</v>
      </c>
      <c r="N1644" s="2" t="s">
        <v>11236</v>
      </c>
      <c r="O1644" s="2">
        <v>1</v>
      </c>
      <c r="P1644" s="3">
        <v>3208.24</v>
      </c>
      <c r="Q1644" s="3">
        <v>10469.86</v>
      </c>
      <c r="R1644" s="2" t="s">
        <v>174</v>
      </c>
      <c r="S1644" s="2" t="s">
        <v>64</v>
      </c>
      <c r="T1644" s="2" t="s">
        <v>256</v>
      </c>
      <c r="U1644" s="2" t="s">
        <v>11235</v>
      </c>
      <c r="V1644" s="2" t="s">
        <v>312</v>
      </c>
      <c r="W1644" s="2" t="s">
        <v>6</v>
      </c>
      <c r="X1644" s="2" t="s">
        <v>6</v>
      </c>
      <c r="Y1644" s="2" t="s">
        <v>11236</v>
      </c>
      <c r="Z1644" s="2" t="s">
        <v>323</v>
      </c>
      <c r="AA1644" s="2" t="s">
        <v>14</v>
      </c>
      <c r="AD1644" s="2" t="s">
        <v>11237</v>
      </c>
      <c r="AE1644" s="2" t="s">
        <v>11244</v>
      </c>
      <c r="AF1644" s="2" t="s">
        <v>11238</v>
      </c>
    </row>
    <row r="1645" spans="1:32" ht="119.4" hidden="1">
      <c r="A1645" s="1">
        <f t="shared" si="26"/>
        <v>1644</v>
      </c>
      <c r="B1645" s="2" t="s">
        <v>6394</v>
      </c>
      <c r="C1645" s="2" t="s">
        <v>7369</v>
      </c>
      <c r="D1645" s="2" t="s">
        <v>7370</v>
      </c>
      <c r="E1645" s="2" t="s">
        <v>321</v>
      </c>
      <c r="F1645" s="2" t="s">
        <v>11155</v>
      </c>
      <c r="G1645" s="2">
        <v>6</v>
      </c>
      <c r="H1645" s="2">
        <v>2020</v>
      </c>
      <c r="I1645" s="2" t="s">
        <v>6176</v>
      </c>
      <c r="J1645" s="2">
        <v>109968600018</v>
      </c>
      <c r="K1645" s="6" t="s">
        <v>11156</v>
      </c>
      <c r="L1645" s="2" t="s">
        <v>11214</v>
      </c>
      <c r="M1645" s="2" t="s">
        <v>11215</v>
      </c>
      <c r="N1645" s="2" t="s">
        <v>11159</v>
      </c>
      <c r="O1645" s="2">
        <v>10</v>
      </c>
      <c r="P1645" s="3">
        <v>64782</v>
      </c>
      <c r="Q1645" s="3">
        <v>647824</v>
      </c>
      <c r="R1645" s="2" t="s">
        <v>174</v>
      </c>
      <c r="S1645" s="2" t="s">
        <v>64</v>
      </c>
      <c r="T1645" s="2" t="s">
        <v>256</v>
      </c>
      <c r="U1645" s="2" t="s">
        <v>1986</v>
      </c>
      <c r="V1645" s="2" t="s">
        <v>312</v>
      </c>
      <c r="W1645" s="2" t="s">
        <v>6</v>
      </c>
      <c r="X1645" s="2" t="s">
        <v>6</v>
      </c>
      <c r="Y1645" s="2" t="s">
        <v>11245</v>
      </c>
      <c r="Z1645" s="2" t="s">
        <v>323</v>
      </c>
      <c r="AA1645" s="2" t="s">
        <v>14</v>
      </c>
      <c r="AD1645" s="2" t="s">
        <v>7402</v>
      </c>
      <c r="AE1645" s="2" t="s">
        <v>7376</v>
      </c>
      <c r="AF1645" s="2" t="s">
        <v>7587</v>
      </c>
    </row>
    <row r="1646" spans="1:32" ht="53.4" hidden="1">
      <c r="A1646" s="1">
        <f t="shared" si="26"/>
        <v>1645</v>
      </c>
      <c r="B1646" s="2" t="s">
        <v>6394</v>
      </c>
      <c r="C1646" s="2" t="s">
        <v>7759</v>
      </c>
      <c r="D1646" s="2" t="s">
        <v>7760</v>
      </c>
      <c r="E1646" s="2" t="s">
        <v>321</v>
      </c>
      <c r="F1646" s="2" t="s">
        <v>11246</v>
      </c>
      <c r="G1646" s="2">
        <v>62020</v>
      </c>
      <c r="H1646" s="2">
        <v>2020</v>
      </c>
      <c r="I1646" s="2" t="s">
        <v>11247</v>
      </c>
      <c r="J1646" s="2">
        <v>14918348000177</v>
      </c>
      <c r="K1646" s="6" t="s">
        <v>11248</v>
      </c>
      <c r="L1646" s="2" t="s">
        <v>11249</v>
      </c>
      <c r="M1646" s="2" t="s">
        <v>11249</v>
      </c>
      <c r="N1646" s="2" t="s">
        <v>428</v>
      </c>
      <c r="O1646" s="2">
        <v>12</v>
      </c>
      <c r="P1646" s="3">
        <v>1000000</v>
      </c>
      <c r="Q1646" s="3">
        <v>12000000</v>
      </c>
      <c r="R1646" s="2" t="s">
        <v>39</v>
      </c>
      <c r="S1646" s="2" t="s">
        <v>64</v>
      </c>
      <c r="T1646" s="2" t="s">
        <v>38</v>
      </c>
      <c r="U1646" s="2" t="s">
        <v>647</v>
      </c>
      <c r="V1646" s="2" t="s">
        <v>312</v>
      </c>
      <c r="W1646" s="2" t="s">
        <v>6</v>
      </c>
      <c r="X1646" s="2" t="s">
        <v>6</v>
      </c>
      <c r="Y1646" s="2" t="s">
        <v>11250</v>
      </c>
      <c r="Z1646" s="2" t="s">
        <v>323</v>
      </c>
      <c r="AA1646" s="2" t="s">
        <v>14</v>
      </c>
      <c r="AD1646" s="2" t="s">
        <v>7765</v>
      </c>
      <c r="AE1646" s="2" t="s">
        <v>7766</v>
      </c>
      <c r="AF1646" s="2" t="s">
        <v>7767</v>
      </c>
    </row>
    <row r="1647" spans="1:32" ht="132.6" hidden="1">
      <c r="A1647" s="1">
        <f t="shared" si="26"/>
        <v>1646</v>
      </c>
      <c r="B1647" s="2" t="s">
        <v>6394</v>
      </c>
      <c r="C1647" s="2" t="s">
        <v>7369</v>
      </c>
      <c r="D1647" s="2" t="s">
        <v>7370</v>
      </c>
      <c r="E1647" s="2" t="s">
        <v>321</v>
      </c>
      <c r="F1647" s="2" t="s">
        <v>11155</v>
      </c>
      <c r="G1647" s="2">
        <v>6</v>
      </c>
      <c r="H1647" s="2">
        <v>2020</v>
      </c>
      <c r="I1647" s="2" t="s">
        <v>6176</v>
      </c>
      <c r="J1647" s="2">
        <v>1099686000182</v>
      </c>
      <c r="K1647" s="6" t="s">
        <v>11156</v>
      </c>
      <c r="L1647" s="2" t="s">
        <v>11214</v>
      </c>
      <c r="M1647" s="2" t="s">
        <v>11215</v>
      </c>
      <c r="N1647" s="2" t="s">
        <v>11160</v>
      </c>
      <c r="O1647" s="2">
        <v>20</v>
      </c>
      <c r="P1647" s="3">
        <v>2124</v>
      </c>
      <c r="Q1647" s="3">
        <v>42480</v>
      </c>
      <c r="R1647" s="2" t="s">
        <v>174</v>
      </c>
      <c r="S1647" s="2" t="s">
        <v>64</v>
      </c>
      <c r="T1647" s="2" t="s">
        <v>256</v>
      </c>
      <c r="U1647" s="2" t="s">
        <v>1166</v>
      </c>
      <c r="V1647" s="2" t="s">
        <v>312</v>
      </c>
      <c r="W1647" s="2" t="s">
        <v>6</v>
      </c>
      <c r="X1647" s="2" t="s">
        <v>6</v>
      </c>
      <c r="Y1647" s="2" t="s">
        <v>11160</v>
      </c>
      <c r="Z1647" s="2" t="s">
        <v>323</v>
      </c>
      <c r="AA1647" s="2" t="s">
        <v>14</v>
      </c>
      <c r="AD1647" s="2" t="s">
        <v>7402</v>
      </c>
      <c r="AE1647" s="2" t="s">
        <v>7376</v>
      </c>
      <c r="AF1647" s="2" t="s">
        <v>7587</v>
      </c>
    </row>
    <row r="1648" spans="1:32" ht="53.4" hidden="1">
      <c r="A1648" s="1">
        <f t="shared" si="26"/>
        <v>1647</v>
      </c>
      <c r="B1648" s="2" t="s">
        <v>6394</v>
      </c>
      <c r="C1648" s="2" t="s">
        <v>6781</v>
      </c>
      <c r="D1648" s="2" t="s">
        <v>6782</v>
      </c>
      <c r="E1648" s="2" t="s">
        <v>321</v>
      </c>
      <c r="F1648" s="2" t="s">
        <v>11251</v>
      </c>
      <c r="G1648" s="2">
        <v>92016</v>
      </c>
      <c r="H1648" s="2">
        <v>2016</v>
      </c>
      <c r="I1648" s="2" t="s">
        <v>11252</v>
      </c>
      <c r="J1648" s="2">
        <v>6272793000184</v>
      </c>
      <c r="K1648" s="6" t="s">
        <v>1305</v>
      </c>
      <c r="L1648" s="2" t="s">
        <v>11253</v>
      </c>
      <c r="M1648" s="2" t="s">
        <v>11253</v>
      </c>
      <c r="N1648" s="2" t="s">
        <v>406</v>
      </c>
      <c r="O1648" s="2">
        <v>1</v>
      </c>
      <c r="P1648" s="3">
        <v>761437.2</v>
      </c>
      <c r="Q1648" s="3">
        <v>761437.2</v>
      </c>
      <c r="R1648" s="2" t="s">
        <v>174</v>
      </c>
      <c r="S1648" s="2" t="s">
        <v>64</v>
      </c>
      <c r="T1648" s="2" t="s">
        <v>113</v>
      </c>
      <c r="U1648" s="2" t="s">
        <v>267</v>
      </c>
      <c r="V1648" s="2" t="s">
        <v>360</v>
      </c>
      <c r="W1648" s="2" t="s">
        <v>6</v>
      </c>
      <c r="X1648" s="2" t="s">
        <v>6</v>
      </c>
      <c r="Y1648" s="2" t="s">
        <v>11227</v>
      </c>
      <c r="Z1648" s="2" t="s">
        <v>359</v>
      </c>
      <c r="AA1648" s="2" t="s">
        <v>14</v>
      </c>
      <c r="AD1648" s="2" t="s">
        <v>7270</v>
      </c>
      <c r="AE1648" s="2" t="s">
        <v>6787</v>
      </c>
      <c r="AF1648" s="2" t="s">
        <v>6788</v>
      </c>
    </row>
    <row r="1649" spans="1:32" ht="211.8" hidden="1">
      <c r="A1649" s="1">
        <f t="shared" si="26"/>
        <v>1648</v>
      </c>
      <c r="B1649" s="2" t="s">
        <v>6394</v>
      </c>
      <c r="C1649" s="2" t="s">
        <v>8096</v>
      </c>
      <c r="D1649" s="2" t="s">
        <v>7467</v>
      </c>
      <c r="E1649" s="2" t="s">
        <v>321</v>
      </c>
      <c r="F1649" s="2" t="s">
        <v>11254</v>
      </c>
      <c r="G1649" s="2">
        <v>25</v>
      </c>
      <c r="H1649" s="2">
        <v>2019</v>
      </c>
      <c r="I1649" s="2" t="s">
        <v>11255</v>
      </c>
      <c r="J1649" s="2">
        <v>7573987000182</v>
      </c>
      <c r="K1649" s="6" t="s">
        <v>1213</v>
      </c>
      <c r="L1649" s="2" t="s">
        <v>11256</v>
      </c>
      <c r="M1649" s="2" t="s">
        <v>5053</v>
      </c>
      <c r="N1649" s="2" t="s">
        <v>428</v>
      </c>
      <c r="O1649" s="2">
        <v>3</v>
      </c>
      <c r="P1649" s="3">
        <v>23427.9</v>
      </c>
      <c r="Q1649" s="3">
        <v>880261.32</v>
      </c>
      <c r="R1649" s="2" t="s">
        <v>174</v>
      </c>
      <c r="S1649" s="2" t="s">
        <v>64</v>
      </c>
      <c r="T1649" s="2" t="s">
        <v>256</v>
      </c>
      <c r="U1649" s="2" t="s">
        <v>11235</v>
      </c>
      <c r="V1649" s="2" t="s">
        <v>312</v>
      </c>
      <c r="W1649" s="2" t="s">
        <v>6</v>
      </c>
      <c r="X1649" s="2" t="s">
        <v>6</v>
      </c>
      <c r="Y1649" s="2" t="s">
        <v>11257</v>
      </c>
      <c r="Z1649" s="2" t="s">
        <v>323</v>
      </c>
      <c r="AA1649" s="2" t="s">
        <v>14</v>
      </c>
      <c r="AD1649" s="2" t="s">
        <v>11237</v>
      </c>
      <c r="AE1649" s="2" t="s">
        <v>8102</v>
      </c>
      <c r="AF1649" s="2" t="s">
        <v>8103</v>
      </c>
    </row>
    <row r="1650" spans="1:32" ht="211.8" hidden="1">
      <c r="A1650" s="1">
        <f t="shared" si="26"/>
        <v>1649</v>
      </c>
      <c r="B1650" s="2" t="s">
        <v>6394</v>
      </c>
      <c r="C1650" s="2" t="s">
        <v>8096</v>
      </c>
      <c r="D1650" s="2" t="s">
        <v>7467</v>
      </c>
      <c r="E1650" s="2" t="s">
        <v>321</v>
      </c>
      <c r="F1650" s="2" t="s">
        <v>11254</v>
      </c>
      <c r="G1650" s="2">
        <v>25</v>
      </c>
      <c r="H1650" s="2">
        <v>2019</v>
      </c>
      <c r="I1650" s="2" t="s">
        <v>11255</v>
      </c>
      <c r="J1650" s="2">
        <v>7573987000182</v>
      </c>
      <c r="K1650" s="6" t="s">
        <v>1213</v>
      </c>
      <c r="L1650" s="2" t="s">
        <v>11258</v>
      </c>
      <c r="M1650" s="2" t="s">
        <v>5053</v>
      </c>
      <c r="N1650" s="2" t="s">
        <v>428</v>
      </c>
      <c r="O1650" s="2">
        <v>2</v>
      </c>
      <c r="P1650" s="3">
        <v>19179.72</v>
      </c>
      <c r="Q1650" s="3">
        <v>880261.32</v>
      </c>
      <c r="R1650" s="2" t="s">
        <v>174</v>
      </c>
      <c r="S1650" s="2" t="s">
        <v>64</v>
      </c>
      <c r="T1650" s="2" t="s">
        <v>256</v>
      </c>
      <c r="U1650" s="2" t="s">
        <v>11235</v>
      </c>
      <c r="V1650" s="2" t="s">
        <v>312</v>
      </c>
      <c r="W1650" s="2" t="s">
        <v>6</v>
      </c>
      <c r="X1650" s="2" t="s">
        <v>6</v>
      </c>
      <c r="Y1650" s="2" t="s">
        <v>11257</v>
      </c>
      <c r="Z1650" s="2" t="s">
        <v>323</v>
      </c>
      <c r="AA1650" s="2" t="s">
        <v>14</v>
      </c>
      <c r="AD1650" s="2" t="s">
        <v>11237</v>
      </c>
      <c r="AE1650" s="2" t="s">
        <v>8102</v>
      </c>
      <c r="AF1650" s="2" t="s">
        <v>8103</v>
      </c>
    </row>
    <row r="1651" spans="1:32" ht="225" hidden="1">
      <c r="A1651" s="1">
        <f t="shared" si="26"/>
        <v>1650</v>
      </c>
      <c r="B1651" s="2" t="s">
        <v>6394</v>
      </c>
      <c r="C1651" s="2" t="s">
        <v>9006</v>
      </c>
      <c r="D1651" s="2" t="s">
        <v>7348</v>
      </c>
      <c r="E1651" s="2" t="s">
        <v>321</v>
      </c>
      <c r="F1651" s="2" t="s">
        <v>11259</v>
      </c>
      <c r="G1651" s="2">
        <v>14</v>
      </c>
      <c r="H1651" s="2">
        <v>2020</v>
      </c>
      <c r="I1651" s="2" t="s">
        <v>9452</v>
      </c>
      <c r="J1651" s="2">
        <v>604122000197</v>
      </c>
      <c r="K1651" s="6" t="s">
        <v>1448</v>
      </c>
      <c r="L1651" s="2" t="s">
        <v>11260</v>
      </c>
      <c r="M1651" s="2" t="s">
        <v>9455</v>
      </c>
      <c r="N1651" s="2" t="s">
        <v>406</v>
      </c>
      <c r="O1651" s="2">
        <v>146000</v>
      </c>
      <c r="P1651" s="3">
        <v>49180.11</v>
      </c>
      <c r="Q1651" s="3">
        <v>590161.34</v>
      </c>
      <c r="R1651" s="2" t="s">
        <v>174</v>
      </c>
      <c r="S1651" s="2" t="s">
        <v>64</v>
      </c>
      <c r="T1651" s="2" t="s">
        <v>142</v>
      </c>
      <c r="U1651" s="2" t="s">
        <v>11261</v>
      </c>
      <c r="V1651" s="2" t="s">
        <v>312</v>
      </c>
      <c r="W1651" s="2" t="s">
        <v>6</v>
      </c>
      <c r="X1651" s="2" t="s">
        <v>6</v>
      </c>
      <c r="Y1651" s="2" t="s">
        <v>11262</v>
      </c>
      <c r="Z1651" s="2" t="s">
        <v>333</v>
      </c>
      <c r="AA1651" s="2" t="s">
        <v>657</v>
      </c>
      <c r="AB1651" s="2">
        <v>200388</v>
      </c>
      <c r="AC1651" s="2">
        <v>2020</v>
      </c>
      <c r="AD1651" s="2" t="s">
        <v>7353</v>
      </c>
      <c r="AE1651" s="2" t="s">
        <v>8574</v>
      </c>
      <c r="AF1651" s="2" t="s">
        <v>8575</v>
      </c>
    </row>
    <row r="1652" spans="1:32" ht="211.8" hidden="1">
      <c r="A1652" s="1">
        <f t="shared" si="26"/>
        <v>1651</v>
      </c>
      <c r="B1652" s="2" t="s">
        <v>6394</v>
      </c>
      <c r="C1652" s="2" t="s">
        <v>8096</v>
      </c>
      <c r="D1652" s="2" t="s">
        <v>7467</v>
      </c>
      <c r="E1652" s="2" t="s">
        <v>321</v>
      </c>
      <c r="F1652" s="2" t="s">
        <v>11254</v>
      </c>
      <c r="G1652" s="2">
        <v>25</v>
      </c>
      <c r="H1652" s="2">
        <v>2019</v>
      </c>
      <c r="I1652" s="2" t="s">
        <v>11255</v>
      </c>
      <c r="J1652" s="2">
        <v>7573987000182</v>
      </c>
      <c r="K1652" s="6" t="s">
        <v>1213</v>
      </c>
      <c r="L1652" s="2" t="s">
        <v>11263</v>
      </c>
      <c r="M1652" s="2" t="s">
        <v>5053</v>
      </c>
      <c r="N1652" s="2" t="s">
        <v>428</v>
      </c>
      <c r="O1652" s="2">
        <v>1</v>
      </c>
      <c r="P1652" s="3">
        <v>3818.89</v>
      </c>
      <c r="Q1652" s="3">
        <v>880261.32</v>
      </c>
      <c r="R1652" s="2" t="s">
        <v>174</v>
      </c>
      <c r="S1652" s="2" t="s">
        <v>64</v>
      </c>
      <c r="T1652" s="2" t="s">
        <v>256</v>
      </c>
      <c r="U1652" s="2" t="s">
        <v>11235</v>
      </c>
      <c r="V1652" s="2" t="s">
        <v>312</v>
      </c>
      <c r="W1652" s="2" t="s">
        <v>6</v>
      </c>
      <c r="X1652" s="2" t="s">
        <v>6</v>
      </c>
      <c r="Y1652" s="2" t="s">
        <v>11257</v>
      </c>
      <c r="Z1652" s="2" t="s">
        <v>323</v>
      </c>
      <c r="AA1652" s="2" t="s">
        <v>14</v>
      </c>
      <c r="AD1652" s="2" t="s">
        <v>11237</v>
      </c>
      <c r="AE1652" s="2" t="s">
        <v>8102</v>
      </c>
      <c r="AF1652" s="2" t="s">
        <v>8103</v>
      </c>
    </row>
    <row r="1653" spans="1:32" ht="132.6" hidden="1">
      <c r="A1653" s="1">
        <f t="shared" si="26"/>
        <v>1652</v>
      </c>
      <c r="B1653" s="2" t="s">
        <v>6394</v>
      </c>
      <c r="C1653" s="2" t="s">
        <v>7369</v>
      </c>
      <c r="D1653" s="2" t="s">
        <v>7370</v>
      </c>
      <c r="E1653" s="2" t="s">
        <v>321</v>
      </c>
      <c r="F1653" s="2" t="s">
        <v>11155</v>
      </c>
      <c r="G1653" s="2">
        <v>6</v>
      </c>
      <c r="H1653" s="2">
        <v>2020</v>
      </c>
      <c r="I1653" s="2" t="s">
        <v>6176</v>
      </c>
      <c r="J1653" s="2">
        <v>1099686000182</v>
      </c>
      <c r="K1653" s="6" t="s">
        <v>11156</v>
      </c>
      <c r="L1653" s="2" t="s">
        <v>11214</v>
      </c>
      <c r="M1653" s="2" t="s">
        <v>11215</v>
      </c>
      <c r="N1653" s="2" t="s">
        <v>11160</v>
      </c>
      <c r="O1653" s="2">
        <v>4</v>
      </c>
      <c r="P1653" s="3">
        <v>64782</v>
      </c>
      <c r="Q1653" s="3">
        <v>259128</v>
      </c>
      <c r="R1653" s="2" t="s">
        <v>174</v>
      </c>
      <c r="S1653" s="2" t="s">
        <v>64</v>
      </c>
      <c r="T1653" s="2" t="s">
        <v>256</v>
      </c>
      <c r="U1653" s="2" t="s">
        <v>1166</v>
      </c>
      <c r="V1653" s="2" t="s">
        <v>312</v>
      </c>
      <c r="W1653" s="2" t="s">
        <v>6</v>
      </c>
      <c r="X1653" s="2" t="s">
        <v>6</v>
      </c>
      <c r="Y1653" s="2" t="s">
        <v>11160</v>
      </c>
      <c r="Z1653" s="2" t="s">
        <v>323</v>
      </c>
      <c r="AA1653" s="2" t="s">
        <v>14</v>
      </c>
      <c r="AD1653" s="2" t="s">
        <v>7402</v>
      </c>
      <c r="AE1653" s="2" t="s">
        <v>7376</v>
      </c>
      <c r="AF1653" s="2" t="s">
        <v>7587</v>
      </c>
    </row>
    <row r="1654" spans="1:32" ht="198.6" hidden="1">
      <c r="A1654" s="1">
        <f t="shared" si="26"/>
        <v>1653</v>
      </c>
      <c r="B1654" s="2" t="s">
        <v>6394</v>
      </c>
      <c r="C1654" s="2" t="s">
        <v>8096</v>
      </c>
      <c r="D1654" s="2" t="s">
        <v>7467</v>
      </c>
      <c r="E1654" s="2" t="s">
        <v>321</v>
      </c>
      <c r="F1654" s="2" t="s">
        <v>11254</v>
      </c>
      <c r="G1654" s="2">
        <v>25</v>
      </c>
      <c r="H1654" s="2">
        <v>2019</v>
      </c>
      <c r="I1654" s="2" t="s">
        <v>11255</v>
      </c>
      <c r="J1654" s="2">
        <v>7573987000182</v>
      </c>
      <c r="K1654" s="6" t="s">
        <v>1213</v>
      </c>
      <c r="L1654" s="2" t="s">
        <v>11264</v>
      </c>
      <c r="M1654" s="2" t="s">
        <v>5053</v>
      </c>
      <c r="N1654" s="2" t="s">
        <v>428</v>
      </c>
      <c r="O1654" s="2">
        <v>2</v>
      </c>
      <c r="P1654" s="3">
        <v>7747.44</v>
      </c>
      <c r="Q1654" s="3">
        <v>880261.32</v>
      </c>
      <c r="R1654" s="2" t="s">
        <v>174</v>
      </c>
      <c r="S1654" s="2" t="s">
        <v>64</v>
      </c>
      <c r="T1654" s="2" t="s">
        <v>256</v>
      </c>
      <c r="U1654" s="2" t="s">
        <v>11235</v>
      </c>
      <c r="V1654" s="2" t="s">
        <v>312</v>
      </c>
      <c r="W1654" s="2" t="s">
        <v>6</v>
      </c>
      <c r="X1654" s="2" t="s">
        <v>6</v>
      </c>
      <c r="Y1654" s="2" t="s">
        <v>11265</v>
      </c>
      <c r="Z1654" s="2" t="s">
        <v>323</v>
      </c>
      <c r="AA1654" s="2" t="s">
        <v>14</v>
      </c>
      <c r="AD1654" s="2" t="s">
        <v>11237</v>
      </c>
      <c r="AE1654" s="2" t="s">
        <v>8102</v>
      </c>
      <c r="AF1654" s="2" t="s">
        <v>8103</v>
      </c>
    </row>
    <row r="1655" spans="1:32" ht="277.8" hidden="1">
      <c r="A1655" s="1">
        <f t="shared" si="26"/>
        <v>1654</v>
      </c>
      <c r="B1655" s="2" t="s">
        <v>6394</v>
      </c>
      <c r="C1655" s="2" t="s">
        <v>7466</v>
      </c>
      <c r="D1655" s="2" t="s">
        <v>7467</v>
      </c>
      <c r="E1655" s="2" t="s">
        <v>321</v>
      </c>
      <c r="F1655" s="2" t="s">
        <v>11266</v>
      </c>
      <c r="G1655" s="2">
        <v>4</v>
      </c>
      <c r="H1655" s="2">
        <v>2018</v>
      </c>
      <c r="I1655" s="2" t="s">
        <v>11267</v>
      </c>
      <c r="J1655" s="2">
        <v>35519164000104</v>
      </c>
      <c r="K1655" s="6" t="s">
        <v>10113</v>
      </c>
      <c r="L1655" s="2" t="s">
        <v>11268</v>
      </c>
      <c r="M1655" s="2" t="s">
        <v>11269</v>
      </c>
      <c r="N1655" s="2" t="s">
        <v>406</v>
      </c>
      <c r="O1655" s="2">
        <v>12</v>
      </c>
      <c r="P1655" s="3">
        <v>33973.800000000003</v>
      </c>
      <c r="Q1655" s="3">
        <v>407685.6</v>
      </c>
      <c r="R1655" s="2" t="s">
        <v>174</v>
      </c>
      <c r="S1655" s="2" t="s">
        <v>64</v>
      </c>
      <c r="T1655" s="2" t="s">
        <v>256</v>
      </c>
      <c r="U1655" s="2" t="s">
        <v>11270</v>
      </c>
      <c r="V1655" s="2" t="s">
        <v>312</v>
      </c>
      <c r="W1655" s="2" t="s">
        <v>6</v>
      </c>
      <c r="X1655" s="2" t="s">
        <v>6</v>
      </c>
      <c r="Y1655" s="2" t="s">
        <v>11271</v>
      </c>
      <c r="Z1655" s="2" t="s">
        <v>323</v>
      </c>
      <c r="AA1655" s="2" t="s">
        <v>14</v>
      </c>
      <c r="AD1655" s="2" t="s">
        <v>7473</v>
      </c>
      <c r="AE1655" s="2" t="s">
        <v>7474</v>
      </c>
      <c r="AF1655" s="2" t="s">
        <v>11272</v>
      </c>
    </row>
    <row r="1656" spans="1:32" ht="198.6" hidden="1">
      <c r="A1656" s="1">
        <f t="shared" si="26"/>
        <v>1655</v>
      </c>
      <c r="B1656" s="2" t="s">
        <v>6394</v>
      </c>
      <c r="C1656" s="2" t="s">
        <v>8096</v>
      </c>
      <c r="D1656" s="2" t="s">
        <v>7467</v>
      </c>
      <c r="E1656" s="2" t="s">
        <v>321</v>
      </c>
      <c r="F1656" s="2" t="s">
        <v>11254</v>
      </c>
      <c r="G1656" s="2">
        <v>25</v>
      </c>
      <c r="H1656" s="2">
        <v>2019</v>
      </c>
      <c r="I1656" s="2" t="s">
        <v>11255</v>
      </c>
      <c r="J1656" s="2">
        <v>7573987000182</v>
      </c>
      <c r="K1656" s="6" t="s">
        <v>1213</v>
      </c>
      <c r="L1656" s="2" t="s">
        <v>11273</v>
      </c>
      <c r="M1656" s="2" t="s">
        <v>5053</v>
      </c>
      <c r="N1656" s="2" t="s">
        <v>428</v>
      </c>
      <c r="O1656" s="2">
        <v>4</v>
      </c>
      <c r="P1656" s="3">
        <v>19181.16</v>
      </c>
      <c r="Q1656" s="3">
        <v>880261.32</v>
      </c>
      <c r="R1656" s="2" t="s">
        <v>174</v>
      </c>
      <c r="S1656" s="2" t="s">
        <v>64</v>
      </c>
      <c r="T1656" s="2" t="s">
        <v>256</v>
      </c>
      <c r="U1656" s="2" t="s">
        <v>11235</v>
      </c>
      <c r="V1656" s="2" t="s">
        <v>312</v>
      </c>
      <c r="W1656" s="2" t="s">
        <v>6</v>
      </c>
      <c r="X1656" s="2" t="s">
        <v>6</v>
      </c>
      <c r="Y1656" s="2" t="s">
        <v>11265</v>
      </c>
      <c r="Z1656" s="2" t="s">
        <v>323</v>
      </c>
      <c r="AA1656" s="2" t="s">
        <v>14</v>
      </c>
      <c r="AD1656" s="2" t="s">
        <v>11237</v>
      </c>
      <c r="AE1656" s="2" t="s">
        <v>8102</v>
      </c>
      <c r="AF1656" s="2" t="s">
        <v>8103</v>
      </c>
    </row>
    <row r="1657" spans="1:32" ht="79.8" hidden="1">
      <c r="A1657" s="1">
        <f t="shared" si="26"/>
        <v>1656</v>
      </c>
      <c r="B1657" s="2" t="s">
        <v>6394</v>
      </c>
      <c r="C1657" s="2" t="s">
        <v>7315</v>
      </c>
      <c r="D1657" s="2" t="s">
        <v>7316</v>
      </c>
      <c r="E1657" s="2" t="s">
        <v>321</v>
      </c>
      <c r="F1657" s="2" t="s">
        <v>11274</v>
      </c>
      <c r="G1657" s="2">
        <v>3</v>
      </c>
      <c r="H1657" s="2">
        <v>2020</v>
      </c>
      <c r="I1657" s="2" t="s">
        <v>11275</v>
      </c>
      <c r="J1657" s="2">
        <v>9026012000160</v>
      </c>
      <c r="K1657" s="6" t="s">
        <v>11276</v>
      </c>
      <c r="L1657" s="2" t="s">
        <v>11277</v>
      </c>
      <c r="M1657" s="2" t="s">
        <v>11278</v>
      </c>
      <c r="N1657" s="2" t="s">
        <v>428</v>
      </c>
      <c r="O1657" s="2">
        <v>12</v>
      </c>
      <c r="P1657" s="3">
        <v>547.91</v>
      </c>
      <c r="Q1657" s="3">
        <v>6575</v>
      </c>
      <c r="R1657" s="2" t="s">
        <v>174</v>
      </c>
      <c r="S1657" s="2" t="s">
        <v>64</v>
      </c>
      <c r="T1657" s="2" t="s">
        <v>142</v>
      </c>
      <c r="U1657" s="2" t="s">
        <v>324</v>
      </c>
      <c r="V1657" s="2" t="s">
        <v>312</v>
      </c>
      <c r="W1657" s="2" t="s">
        <v>6</v>
      </c>
      <c r="X1657" s="2" t="s">
        <v>6</v>
      </c>
      <c r="Y1657" s="2" t="s">
        <v>11279</v>
      </c>
      <c r="Z1657" s="2" t="s">
        <v>323</v>
      </c>
      <c r="AA1657" s="2" t="s">
        <v>14</v>
      </c>
      <c r="AD1657" s="2" t="s">
        <v>7321</v>
      </c>
      <c r="AE1657" s="2" t="s">
        <v>7344</v>
      </c>
      <c r="AF1657" s="2" t="s">
        <v>7336</v>
      </c>
    </row>
    <row r="1658" spans="1:32" ht="79.8" hidden="1">
      <c r="A1658" s="1">
        <f t="shared" si="26"/>
        <v>1657</v>
      </c>
      <c r="B1658" s="2" t="s">
        <v>6394</v>
      </c>
      <c r="C1658" s="2" t="s">
        <v>8570</v>
      </c>
      <c r="D1658" s="2" t="s">
        <v>7348</v>
      </c>
      <c r="E1658" s="2" t="s">
        <v>321</v>
      </c>
      <c r="F1658" s="2" t="s">
        <v>11280</v>
      </c>
      <c r="G1658" s="2">
        <v>4</v>
      </c>
      <c r="H1658" s="2">
        <v>2016</v>
      </c>
      <c r="I1658" s="2" t="s">
        <v>2281</v>
      </c>
      <c r="J1658" s="2">
        <v>34028316001932</v>
      </c>
      <c r="K1658" s="6" t="s">
        <v>11281</v>
      </c>
      <c r="L1658" s="2" t="s">
        <v>11282</v>
      </c>
      <c r="M1658" s="2" t="s">
        <v>11283</v>
      </c>
      <c r="N1658" s="2" t="s">
        <v>64</v>
      </c>
      <c r="O1658" s="2">
        <v>2</v>
      </c>
      <c r="P1658" s="3">
        <v>5347.61</v>
      </c>
      <c r="Q1658" s="3">
        <v>64171.32</v>
      </c>
      <c r="R1658" s="2" t="s">
        <v>174</v>
      </c>
      <c r="S1658" s="2" t="s">
        <v>64</v>
      </c>
      <c r="T1658" s="2" t="s">
        <v>142</v>
      </c>
      <c r="U1658" s="2" t="s">
        <v>11284</v>
      </c>
      <c r="V1658" s="2" t="s">
        <v>312</v>
      </c>
      <c r="W1658" s="2" t="s">
        <v>6</v>
      </c>
      <c r="X1658" s="2" t="s">
        <v>6</v>
      </c>
      <c r="Y1658" s="2" t="s">
        <v>11285</v>
      </c>
      <c r="Z1658" s="2" t="s">
        <v>359</v>
      </c>
      <c r="AA1658" s="2" t="s">
        <v>14</v>
      </c>
      <c r="AD1658" s="2" t="s">
        <v>7353</v>
      </c>
      <c r="AE1658" s="2" t="s">
        <v>8574</v>
      </c>
      <c r="AF1658" s="2" t="s">
        <v>8575</v>
      </c>
    </row>
    <row r="1659" spans="1:32" ht="238.2" hidden="1">
      <c r="A1659" s="1">
        <f t="shared" si="26"/>
        <v>1658</v>
      </c>
      <c r="B1659" s="2" t="s">
        <v>6394</v>
      </c>
      <c r="C1659" s="2" t="s">
        <v>8096</v>
      </c>
      <c r="D1659" s="2" t="s">
        <v>7467</v>
      </c>
      <c r="E1659" s="2" t="s">
        <v>321</v>
      </c>
      <c r="F1659" s="2" t="s">
        <v>11286</v>
      </c>
      <c r="G1659" s="2">
        <v>15</v>
      </c>
      <c r="H1659" s="2">
        <v>2021</v>
      </c>
      <c r="I1659" s="2" t="s">
        <v>11287</v>
      </c>
      <c r="J1659" s="2">
        <v>4453613000135</v>
      </c>
      <c r="K1659" s="6" t="s">
        <v>154</v>
      </c>
      <c r="L1659" s="2" t="s">
        <v>11288</v>
      </c>
      <c r="M1659" s="2" t="s">
        <v>2205</v>
      </c>
      <c r="N1659" s="2" t="s">
        <v>428</v>
      </c>
      <c r="O1659" s="2">
        <v>1</v>
      </c>
      <c r="P1659" s="3">
        <v>2545.2399999999998</v>
      </c>
      <c r="Q1659" s="3">
        <v>502312</v>
      </c>
      <c r="R1659" s="2" t="s">
        <v>174</v>
      </c>
      <c r="S1659" s="2" t="s">
        <v>64</v>
      </c>
      <c r="T1659" s="2" t="s">
        <v>256</v>
      </c>
      <c r="U1659" s="2" t="s">
        <v>154</v>
      </c>
      <c r="V1659" s="2" t="s">
        <v>312</v>
      </c>
      <c r="W1659" s="2" t="s">
        <v>6</v>
      </c>
      <c r="X1659" s="2" t="s">
        <v>6</v>
      </c>
      <c r="Y1659" s="2" t="s">
        <v>11289</v>
      </c>
      <c r="Z1659" s="2" t="s">
        <v>323</v>
      </c>
      <c r="AA1659" s="2" t="s">
        <v>14</v>
      </c>
      <c r="AD1659" s="2" t="s">
        <v>11237</v>
      </c>
      <c r="AE1659" s="2" t="s">
        <v>8102</v>
      </c>
      <c r="AF1659" s="2" t="s">
        <v>8103</v>
      </c>
    </row>
    <row r="1660" spans="1:32" ht="53.4" hidden="1">
      <c r="A1660" s="1">
        <f t="shared" si="26"/>
        <v>1659</v>
      </c>
      <c r="B1660" s="2" t="s">
        <v>6394</v>
      </c>
      <c r="C1660" s="2" t="s">
        <v>7466</v>
      </c>
      <c r="D1660" s="2" t="s">
        <v>7467</v>
      </c>
      <c r="E1660" s="2" t="s">
        <v>321</v>
      </c>
      <c r="F1660" s="2" t="s">
        <v>11290</v>
      </c>
      <c r="G1660" s="2">
        <v>28</v>
      </c>
      <c r="H1660" s="2">
        <v>2019</v>
      </c>
      <c r="I1660" s="2" t="s">
        <v>11291</v>
      </c>
      <c r="J1660" s="2">
        <v>14346629000100</v>
      </c>
      <c r="K1660" s="6" t="s">
        <v>11292</v>
      </c>
      <c r="L1660" s="2" t="s">
        <v>11268</v>
      </c>
      <c r="M1660" s="2" t="s">
        <v>11293</v>
      </c>
      <c r="N1660" s="2" t="s">
        <v>406</v>
      </c>
      <c r="O1660" s="2">
        <v>12</v>
      </c>
      <c r="P1660" s="3">
        <v>12117.62</v>
      </c>
      <c r="Q1660" s="3">
        <v>145411.44</v>
      </c>
      <c r="R1660" s="2" t="s">
        <v>174</v>
      </c>
      <c r="S1660" s="2" t="s">
        <v>64</v>
      </c>
      <c r="T1660" s="2" t="s">
        <v>256</v>
      </c>
      <c r="U1660" s="2" t="s">
        <v>1171</v>
      </c>
      <c r="V1660" s="2" t="s">
        <v>312</v>
      </c>
      <c r="W1660" s="2" t="s">
        <v>6</v>
      </c>
      <c r="X1660" s="2" t="s">
        <v>6</v>
      </c>
      <c r="Y1660" s="2" t="s">
        <v>11294</v>
      </c>
      <c r="Z1660" s="2" t="s">
        <v>323</v>
      </c>
      <c r="AA1660" s="2" t="s">
        <v>14</v>
      </c>
      <c r="AD1660" s="2" t="s">
        <v>7473</v>
      </c>
      <c r="AE1660" s="2" t="s">
        <v>7474</v>
      </c>
      <c r="AF1660" s="2" t="s">
        <v>11272</v>
      </c>
    </row>
    <row r="1661" spans="1:32" ht="53.4" hidden="1">
      <c r="A1661" s="1">
        <f t="shared" si="26"/>
        <v>1660</v>
      </c>
      <c r="B1661" s="2" t="s">
        <v>6394</v>
      </c>
      <c r="C1661" s="2" t="s">
        <v>11295</v>
      </c>
      <c r="D1661" s="2" t="s">
        <v>11296</v>
      </c>
      <c r="E1661" s="2" t="s">
        <v>321</v>
      </c>
      <c r="F1661" s="2" t="s">
        <v>11297</v>
      </c>
      <c r="G1661" s="2">
        <v>6</v>
      </c>
      <c r="H1661" s="2">
        <v>2017</v>
      </c>
      <c r="I1661" s="2" t="s">
        <v>11298</v>
      </c>
      <c r="J1661" s="2">
        <v>23791616000123</v>
      </c>
      <c r="K1661" s="6" t="s">
        <v>11299</v>
      </c>
      <c r="L1661" s="2" t="s">
        <v>5064</v>
      </c>
      <c r="M1661" s="2" t="s">
        <v>5064</v>
      </c>
      <c r="N1661" s="2" t="s">
        <v>9288</v>
      </c>
      <c r="O1661" s="2">
        <v>2</v>
      </c>
      <c r="P1661" s="3">
        <v>35112.480000000003</v>
      </c>
      <c r="Q1661" s="3">
        <v>70224.960000000006</v>
      </c>
      <c r="R1661" s="2" t="s">
        <v>174</v>
      </c>
      <c r="S1661" s="2" t="s">
        <v>64</v>
      </c>
      <c r="T1661" s="2" t="s">
        <v>256</v>
      </c>
      <c r="U1661" s="2" t="s">
        <v>8243</v>
      </c>
      <c r="V1661" s="2" t="s">
        <v>312</v>
      </c>
      <c r="W1661" s="2" t="s">
        <v>6</v>
      </c>
      <c r="X1661" s="2" t="s">
        <v>6</v>
      </c>
      <c r="Y1661" s="2" t="s">
        <v>11300</v>
      </c>
      <c r="Z1661" s="2" t="s">
        <v>323</v>
      </c>
      <c r="AA1661" s="2" t="s">
        <v>14</v>
      </c>
      <c r="AD1661" s="2" t="s">
        <v>11301</v>
      </c>
      <c r="AE1661" s="2" t="s">
        <v>11302</v>
      </c>
      <c r="AF1661" s="2" t="s">
        <v>11303</v>
      </c>
    </row>
    <row r="1662" spans="1:32" ht="79.8" hidden="1">
      <c r="A1662" s="1">
        <f t="shared" si="26"/>
        <v>1661</v>
      </c>
      <c r="B1662" s="2" t="s">
        <v>6394</v>
      </c>
      <c r="C1662" s="2" t="s">
        <v>7315</v>
      </c>
      <c r="D1662" s="2" t="s">
        <v>7316</v>
      </c>
      <c r="E1662" s="2" t="s">
        <v>321</v>
      </c>
      <c r="F1662" s="2" t="s">
        <v>11274</v>
      </c>
      <c r="G1662" s="2">
        <v>4</v>
      </c>
      <c r="H1662" s="2">
        <v>2020</v>
      </c>
      <c r="I1662" s="2" t="s">
        <v>11304</v>
      </c>
      <c r="J1662" s="2">
        <v>15188822000115</v>
      </c>
      <c r="K1662" s="6" t="s">
        <v>11276</v>
      </c>
      <c r="L1662" s="2" t="s">
        <v>11305</v>
      </c>
      <c r="M1662" s="2" t="s">
        <v>11306</v>
      </c>
      <c r="N1662" s="2" t="s">
        <v>428</v>
      </c>
      <c r="O1662" s="2">
        <v>12</v>
      </c>
      <c r="P1662" s="3">
        <v>8000</v>
      </c>
      <c r="Q1662" s="3">
        <v>96000</v>
      </c>
      <c r="R1662" s="2" t="s">
        <v>174</v>
      </c>
      <c r="S1662" s="2" t="s">
        <v>64</v>
      </c>
      <c r="T1662" s="2" t="s">
        <v>142</v>
      </c>
      <c r="U1662" s="2" t="s">
        <v>324</v>
      </c>
      <c r="V1662" s="2" t="s">
        <v>312</v>
      </c>
      <c r="W1662" s="2" t="s">
        <v>6</v>
      </c>
      <c r="X1662" s="2" t="s">
        <v>6</v>
      </c>
      <c r="Y1662" s="2" t="s">
        <v>11307</v>
      </c>
      <c r="Z1662" s="2" t="s">
        <v>323</v>
      </c>
      <c r="AA1662" s="2" t="s">
        <v>14</v>
      </c>
      <c r="AD1662" s="2" t="s">
        <v>8034</v>
      </c>
      <c r="AE1662" s="2" t="s">
        <v>7344</v>
      </c>
      <c r="AF1662" s="2" t="s">
        <v>7336</v>
      </c>
    </row>
    <row r="1663" spans="1:32" ht="79.8" hidden="1">
      <c r="A1663" s="1">
        <f t="shared" si="26"/>
        <v>1662</v>
      </c>
      <c r="B1663" s="2" t="s">
        <v>6394</v>
      </c>
      <c r="C1663" s="2" t="s">
        <v>7315</v>
      </c>
      <c r="D1663" s="2" t="s">
        <v>7316</v>
      </c>
      <c r="E1663" s="2" t="s">
        <v>321</v>
      </c>
      <c r="F1663" s="2" t="s">
        <v>11274</v>
      </c>
      <c r="G1663" s="2">
        <v>2</v>
      </c>
      <c r="H1663" s="2">
        <v>2020</v>
      </c>
      <c r="I1663" s="2" t="s">
        <v>11308</v>
      </c>
      <c r="J1663" s="2">
        <v>13864465000132</v>
      </c>
      <c r="K1663" s="6" t="s">
        <v>97</v>
      </c>
      <c r="L1663" s="2" t="s">
        <v>11309</v>
      </c>
      <c r="M1663" s="2" t="s">
        <v>11306</v>
      </c>
      <c r="N1663" s="2" t="s">
        <v>428</v>
      </c>
      <c r="O1663" s="2">
        <v>12</v>
      </c>
      <c r="P1663" s="3">
        <v>1766.66</v>
      </c>
      <c r="Q1663" s="3">
        <v>21200</v>
      </c>
      <c r="R1663" s="2" t="s">
        <v>174</v>
      </c>
      <c r="S1663" s="2" t="s">
        <v>64</v>
      </c>
      <c r="T1663" s="2" t="s">
        <v>142</v>
      </c>
      <c r="U1663" s="2" t="s">
        <v>324</v>
      </c>
      <c r="V1663" s="2" t="s">
        <v>312</v>
      </c>
      <c r="W1663" s="2" t="s">
        <v>6</v>
      </c>
      <c r="X1663" s="2" t="s">
        <v>6</v>
      </c>
      <c r="Y1663" s="2" t="s">
        <v>11310</v>
      </c>
      <c r="Z1663" s="2" t="s">
        <v>323</v>
      </c>
      <c r="AA1663" s="2" t="s">
        <v>14</v>
      </c>
      <c r="AD1663" s="2" t="s">
        <v>8034</v>
      </c>
      <c r="AE1663" s="2" t="s">
        <v>7344</v>
      </c>
      <c r="AF1663" s="2" t="s">
        <v>7336</v>
      </c>
    </row>
    <row r="1664" spans="1:32" ht="53.4" hidden="1">
      <c r="A1664" s="1">
        <f t="shared" si="26"/>
        <v>1663</v>
      </c>
      <c r="B1664" s="2" t="s">
        <v>6394</v>
      </c>
      <c r="C1664" s="2" t="s">
        <v>7369</v>
      </c>
      <c r="D1664" s="2" t="s">
        <v>7370</v>
      </c>
      <c r="E1664" s="2" t="s">
        <v>321</v>
      </c>
      <c r="F1664" s="2" t="s">
        <v>11311</v>
      </c>
      <c r="G1664" s="2">
        <v>8</v>
      </c>
      <c r="H1664" s="2">
        <v>2020</v>
      </c>
      <c r="I1664" s="2" t="s">
        <v>11312</v>
      </c>
      <c r="J1664" s="2">
        <v>6260608187</v>
      </c>
      <c r="K1664" s="6" t="s">
        <v>10362</v>
      </c>
      <c r="L1664" s="2" t="s">
        <v>11313</v>
      </c>
      <c r="M1664" s="2" t="s">
        <v>11313</v>
      </c>
      <c r="N1664" s="2" t="s">
        <v>428</v>
      </c>
      <c r="O1664" s="2">
        <v>1</v>
      </c>
      <c r="P1664" s="3">
        <v>15329.14</v>
      </c>
      <c r="Q1664" s="3">
        <v>183949.68</v>
      </c>
      <c r="R1664" s="2" t="s">
        <v>174</v>
      </c>
      <c r="S1664" s="2" t="s">
        <v>64</v>
      </c>
      <c r="T1664" s="2" t="s">
        <v>314</v>
      </c>
      <c r="U1664" s="2" t="s">
        <v>1126</v>
      </c>
      <c r="V1664" s="2" t="s">
        <v>312</v>
      </c>
      <c r="W1664" s="2" t="s">
        <v>6</v>
      </c>
      <c r="X1664" s="2" t="s">
        <v>6</v>
      </c>
      <c r="Y1664" s="2" t="s">
        <v>11314</v>
      </c>
      <c r="Z1664" s="2" t="s">
        <v>310</v>
      </c>
      <c r="AA1664" s="2" t="s">
        <v>14</v>
      </c>
      <c r="AD1664" s="2" t="s">
        <v>7402</v>
      </c>
      <c r="AE1664" s="2" t="s">
        <v>7376</v>
      </c>
      <c r="AF1664" s="2" t="s">
        <v>7587</v>
      </c>
    </row>
    <row r="1665" spans="1:32" ht="238.2" hidden="1">
      <c r="A1665" s="1">
        <f t="shared" si="26"/>
        <v>1664</v>
      </c>
      <c r="B1665" s="2" t="s">
        <v>6394</v>
      </c>
      <c r="C1665" s="2" t="s">
        <v>8096</v>
      </c>
      <c r="D1665" s="2" t="s">
        <v>7467</v>
      </c>
      <c r="E1665" s="2" t="s">
        <v>321</v>
      </c>
      <c r="F1665" s="2" t="s">
        <v>11286</v>
      </c>
      <c r="G1665" s="2">
        <v>8</v>
      </c>
      <c r="H1665" s="2">
        <v>2019</v>
      </c>
      <c r="I1665" s="2" t="s">
        <v>11315</v>
      </c>
      <c r="J1665" s="2">
        <v>4453613000135</v>
      </c>
      <c r="K1665" s="6" t="s">
        <v>154</v>
      </c>
      <c r="L1665" s="2" t="s">
        <v>11316</v>
      </c>
      <c r="M1665" s="2" t="s">
        <v>2205</v>
      </c>
      <c r="N1665" s="2" t="s">
        <v>428</v>
      </c>
      <c r="O1665" s="2">
        <v>1</v>
      </c>
      <c r="P1665" s="3">
        <v>8714.4699999999993</v>
      </c>
      <c r="Q1665" s="3">
        <v>502312</v>
      </c>
      <c r="R1665" s="2" t="s">
        <v>174</v>
      </c>
      <c r="S1665" s="2" t="s">
        <v>64</v>
      </c>
      <c r="T1665" s="2" t="s">
        <v>256</v>
      </c>
      <c r="U1665" s="2" t="s">
        <v>114</v>
      </c>
      <c r="V1665" s="2" t="s">
        <v>312</v>
      </c>
      <c r="W1665" s="2" t="s">
        <v>6</v>
      </c>
      <c r="X1665" s="2" t="s">
        <v>6</v>
      </c>
      <c r="Y1665" s="2" t="s">
        <v>11289</v>
      </c>
      <c r="Z1665" s="2" t="s">
        <v>323</v>
      </c>
      <c r="AA1665" s="2" t="s">
        <v>14</v>
      </c>
      <c r="AD1665" s="2" t="s">
        <v>11237</v>
      </c>
      <c r="AE1665" s="2" t="s">
        <v>8102</v>
      </c>
      <c r="AF1665" s="2" t="s">
        <v>8103</v>
      </c>
    </row>
    <row r="1666" spans="1:32" ht="53.4" hidden="1">
      <c r="A1666" s="1">
        <f t="shared" si="26"/>
        <v>1665</v>
      </c>
      <c r="B1666" s="2" t="s">
        <v>6394</v>
      </c>
      <c r="C1666" s="2" t="s">
        <v>7466</v>
      </c>
      <c r="D1666" s="2" t="s">
        <v>7467</v>
      </c>
      <c r="E1666" s="2" t="s">
        <v>321</v>
      </c>
      <c r="F1666" s="2" t="s">
        <v>11317</v>
      </c>
      <c r="G1666" s="2">
        <v>13</v>
      </c>
      <c r="H1666" s="2">
        <v>2019</v>
      </c>
      <c r="I1666" s="2" t="s">
        <v>11318</v>
      </c>
      <c r="J1666" s="2">
        <v>9676022000140</v>
      </c>
      <c r="K1666" s="6" t="s">
        <v>11319</v>
      </c>
      <c r="L1666" s="2" t="s">
        <v>11268</v>
      </c>
      <c r="M1666" s="2" t="s">
        <v>11320</v>
      </c>
      <c r="N1666" s="2" t="s">
        <v>406</v>
      </c>
      <c r="O1666" s="2">
        <v>12</v>
      </c>
      <c r="P1666" s="3">
        <v>37637.980000000003</v>
      </c>
      <c r="Q1666" s="3">
        <v>451655.7</v>
      </c>
      <c r="R1666" s="2" t="s">
        <v>174</v>
      </c>
      <c r="S1666" s="2" t="s">
        <v>64</v>
      </c>
      <c r="T1666" s="2" t="s">
        <v>256</v>
      </c>
      <c r="U1666" s="2" t="s">
        <v>11321</v>
      </c>
      <c r="V1666" s="2" t="s">
        <v>312</v>
      </c>
      <c r="W1666" s="2" t="s">
        <v>6</v>
      </c>
      <c r="X1666" s="2" t="s">
        <v>6</v>
      </c>
      <c r="Y1666" s="2" t="s">
        <v>11322</v>
      </c>
      <c r="Z1666" s="2" t="s">
        <v>323</v>
      </c>
      <c r="AA1666" s="2" t="s">
        <v>14</v>
      </c>
      <c r="AD1666" s="2" t="s">
        <v>7473</v>
      </c>
      <c r="AE1666" s="2" t="s">
        <v>7474</v>
      </c>
      <c r="AF1666" s="2" t="s">
        <v>7993</v>
      </c>
    </row>
    <row r="1667" spans="1:32" ht="106.2" hidden="1">
      <c r="A1667" s="1">
        <f t="shared" si="26"/>
        <v>1666</v>
      </c>
      <c r="B1667" s="2" t="s">
        <v>6394</v>
      </c>
      <c r="C1667" s="2" t="s">
        <v>6689</v>
      </c>
      <c r="D1667" s="2" t="s">
        <v>6690</v>
      </c>
      <c r="E1667" s="2" t="s">
        <v>321</v>
      </c>
      <c r="F1667" s="2" t="s">
        <v>11323</v>
      </c>
      <c r="G1667" s="2">
        <v>1</v>
      </c>
      <c r="H1667" s="2">
        <v>2021</v>
      </c>
      <c r="I1667" s="2" t="s">
        <v>11324</v>
      </c>
      <c r="J1667" s="2">
        <v>69044228153</v>
      </c>
      <c r="K1667" s="6" t="s">
        <v>11325</v>
      </c>
      <c r="L1667" s="2" t="s">
        <v>11326</v>
      </c>
      <c r="M1667" s="2" t="s">
        <v>11327</v>
      </c>
      <c r="N1667" s="2" t="s">
        <v>10108</v>
      </c>
      <c r="O1667" s="2">
        <v>12</v>
      </c>
      <c r="P1667" s="3">
        <v>8100</v>
      </c>
      <c r="Q1667" s="3">
        <v>97200</v>
      </c>
      <c r="R1667" s="2" t="s">
        <v>174</v>
      </c>
      <c r="S1667" s="2" t="s">
        <v>64</v>
      </c>
      <c r="T1667" s="2" t="s">
        <v>142</v>
      </c>
      <c r="U1667" s="2" t="s">
        <v>267</v>
      </c>
      <c r="V1667" s="2" t="s">
        <v>312</v>
      </c>
      <c r="W1667" s="2" t="s">
        <v>6</v>
      </c>
      <c r="X1667" s="2" t="s">
        <v>6</v>
      </c>
      <c r="Y1667" s="2" t="s">
        <v>11328</v>
      </c>
      <c r="Z1667" s="2" t="s">
        <v>359</v>
      </c>
      <c r="AA1667" s="2" t="s">
        <v>14</v>
      </c>
      <c r="AD1667" s="2" t="s">
        <v>7298</v>
      </c>
      <c r="AE1667" s="2" t="s">
        <v>7299</v>
      </c>
      <c r="AF1667" s="2" t="s">
        <v>7300</v>
      </c>
    </row>
    <row r="1668" spans="1:32" ht="53.4" hidden="1">
      <c r="A1668" s="1">
        <f t="shared" si="26"/>
        <v>1667</v>
      </c>
      <c r="B1668" s="2" t="s">
        <v>6394</v>
      </c>
      <c r="C1668" s="2" t="s">
        <v>11329</v>
      </c>
      <c r="D1668" s="2" t="s">
        <v>8581</v>
      </c>
      <c r="E1668" s="2" t="s">
        <v>321</v>
      </c>
      <c r="F1668" s="2" t="s">
        <v>11330</v>
      </c>
      <c r="G1668" s="2">
        <v>4</v>
      </c>
      <c r="H1668" s="2">
        <v>2020</v>
      </c>
      <c r="I1668" s="2" t="s">
        <v>4240</v>
      </c>
      <c r="J1668" s="2">
        <v>10835932000108</v>
      </c>
      <c r="K1668" s="6" t="s">
        <v>1363</v>
      </c>
      <c r="L1668" s="2" t="s">
        <v>10331</v>
      </c>
      <c r="M1668" s="2" t="s">
        <v>10331</v>
      </c>
      <c r="N1668" s="2" t="s">
        <v>428</v>
      </c>
      <c r="O1668" s="2">
        <v>12</v>
      </c>
      <c r="P1668" s="3">
        <v>90000</v>
      </c>
      <c r="Q1668" s="3">
        <v>1080000</v>
      </c>
      <c r="R1668" s="2" t="s">
        <v>174</v>
      </c>
      <c r="S1668" s="2" t="s">
        <v>64</v>
      </c>
      <c r="T1668" s="2" t="s">
        <v>113</v>
      </c>
      <c r="U1668" s="2" t="s">
        <v>11331</v>
      </c>
      <c r="V1668" s="2" t="s">
        <v>312</v>
      </c>
      <c r="W1668" s="2" t="s">
        <v>6</v>
      </c>
      <c r="X1668" s="2" t="s">
        <v>6</v>
      </c>
      <c r="Y1668" s="2" t="s">
        <v>11332</v>
      </c>
      <c r="Z1668" s="2" t="s">
        <v>310</v>
      </c>
      <c r="AA1668" s="2" t="s">
        <v>14</v>
      </c>
      <c r="AD1668" s="2" t="s">
        <v>11333</v>
      </c>
      <c r="AE1668" s="2" t="s">
        <v>11334</v>
      </c>
      <c r="AF1668" s="2" t="s">
        <v>11335</v>
      </c>
    </row>
    <row r="1669" spans="1:32" ht="66.599999999999994" hidden="1">
      <c r="A1669" s="1">
        <f t="shared" si="26"/>
        <v>1668</v>
      </c>
      <c r="B1669" s="2" t="s">
        <v>6394</v>
      </c>
      <c r="C1669" s="2" t="s">
        <v>7759</v>
      </c>
      <c r="D1669" s="2" t="s">
        <v>7760</v>
      </c>
      <c r="E1669" s="2" t="s">
        <v>321</v>
      </c>
      <c r="F1669" s="2" t="s">
        <v>11246</v>
      </c>
      <c r="G1669" s="2">
        <v>62020</v>
      </c>
      <c r="H1669" s="2">
        <v>2020</v>
      </c>
      <c r="I1669" s="2" t="s">
        <v>11247</v>
      </c>
      <c r="J1669" s="2">
        <v>14918348000177</v>
      </c>
      <c r="K1669" s="6" t="s">
        <v>11248</v>
      </c>
      <c r="L1669" s="2" t="s">
        <v>11336</v>
      </c>
      <c r="M1669" s="2" t="s">
        <v>11336</v>
      </c>
      <c r="N1669" s="2" t="s">
        <v>428</v>
      </c>
      <c r="O1669" s="2">
        <v>12</v>
      </c>
      <c r="P1669" s="3">
        <v>150000</v>
      </c>
      <c r="Q1669" s="3">
        <v>1800000</v>
      </c>
      <c r="R1669" s="2" t="s">
        <v>39</v>
      </c>
      <c r="S1669" s="2" t="s">
        <v>55</v>
      </c>
      <c r="T1669" s="2" t="s">
        <v>45</v>
      </c>
      <c r="U1669" s="2" t="s">
        <v>647</v>
      </c>
      <c r="V1669" s="2" t="s">
        <v>312</v>
      </c>
      <c r="W1669" s="2" t="s">
        <v>6</v>
      </c>
      <c r="X1669" s="2" t="s">
        <v>6</v>
      </c>
      <c r="Y1669" s="2" t="s">
        <v>11250</v>
      </c>
      <c r="Z1669" s="2" t="s">
        <v>323</v>
      </c>
      <c r="AA1669" s="2" t="s">
        <v>14</v>
      </c>
      <c r="AD1669" s="2" t="s">
        <v>7765</v>
      </c>
      <c r="AE1669" s="2" t="s">
        <v>7766</v>
      </c>
      <c r="AF1669" s="2" t="s">
        <v>7767</v>
      </c>
    </row>
    <row r="1670" spans="1:32" ht="53.4" hidden="1">
      <c r="A1670" s="1">
        <f t="shared" si="26"/>
        <v>1669</v>
      </c>
      <c r="B1670" s="2" t="s">
        <v>6394</v>
      </c>
      <c r="C1670" s="2" t="s">
        <v>7466</v>
      </c>
      <c r="D1670" s="2" t="s">
        <v>7467</v>
      </c>
      <c r="E1670" s="2" t="s">
        <v>321</v>
      </c>
      <c r="F1670" s="2" t="s">
        <v>11337</v>
      </c>
      <c r="G1670" s="2">
        <v>14</v>
      </c>
      <c r="H1670" s="2">
        <v>2019</v>
      </c>
      <c r="I1670" s="2" t="s">
        <v>11338</v>
      </c>
      <c r="J1670" s="2">
        <v>2676310000156</v>
      </c>
      <c r="K1670" s="6" t="s">
        <v>11339</v>
      </c>
      <c r="L1670" s="2" t="s">
        <v>6244</v>
      </c>
      <c r="M1670" s="2" t="s">
        <v>11340</v>
      </c>
      <c r="N1670" s="2" t="s">
        <v>406</v>
      </c>
      <c r="O1670" s="2">
        <v>1</v>
      </c>
      <c r="P1670" s="3">
        <v>650007.1</v>
      </c>
      <c r="Q1670" s="3">
        <v>650007.1</v>
      </c>
      <c r="R1670" s="2" t="s">
        <v>174</v>
      </c>
      <c r="S1670" s="2" t="s">
        <v>64</v>
      </c>
      <c r="T1670" s="2" t="s">
        <v>142</v>
      </c>
      <c r="U1670" s="2" t="s">
        <v>7471</v>
      </c>
      <c r="V1670" s="2" t="s">
        <v>312</v>
      </c>
      <c r="W1670" s="2" t="s">
        <v>6</v>
      </c>
      <c r="X1670" s="2" t="s">
        <v>6</v>
      </c>
      <c r="Y1670" s="2" t="s">
        <v>11341</v>
      </c>
      <c r="Z1670" s="2" t="s">
        <v>323</v>
      </c>
      <c r="AA1670" s="2" t="s">
        <v>14</v>
      </c>
      <c r="AD1670" s="2" t="s">
        <v>7473</v>
      </c>
      <c r="AE1670" s="2" t="s">
        <v>7474</v>
      </c>
      <c r="AF1670" s="2" t="s">
        <v>11272</v>
      </c>
    </row>
    <row r="1671" spans="1:32" ht="53.4" hidden="1">
      <c r="A1671" s="1">
        <f t="shared" si="26"/>
        <v>1670</v>
      </c>
      <c r="B1671" s="2" t="s">
        <v>6394</v>
      </c>
      <c r="C1671" s="2" t="s">
        <v>11329</v>
      </c>
      <c r="D1671" s="2" t="s">
        <v>8581</v>
      </c>
      <c r="E1671" s="2" t="s">
        <v>321</v>
      </c>
      <c r="F1671" s="2" t="s">
        <v>11342</v>
      </c>
      <c r="G1671" s="2">
        <v>4</v>
      </c>
      <c r="H1671" s="2">
        <v>2018</v>
      </c>
      <c r="I1671" s="2" t="s">
        <v>11343</v>
      </c>
      <c r="J1671" s="2">
        <v>3935660000152</v>
      </c>
      <c r="K1671" s="6" t="s">
        <v>11344</v>
      </c>
      <c r="L1671" s="2" t="s">
        <v>11345</v>
      </c>
      <c r="M1671" s="2" t="s">
        <v>11345</v>
      </c>
      <c r="N1671" s="2" t="s">
        <v>428</v>
      </c>
      <c r="O1671" s="2">
        <v>12</v>
      </c>
      <c r="P1671" s="3">
        <v>526</v>
      </c>
      <c r="Q1671" s="3">
        <v>6312</v>
      </c>
      <c r="R1671" s="2" t="s">
        <v>174</v>
      </c>
      <c r="S1671" s="2" t="s">
        <v>64</v>
      </c>
      <c r="T1671" s="2" t="s">
        <v>142</v>
      </c>
      <c r="U1671" s="2" t="s">
        <v>1140</v>
      </c>
      <c r="V1671" s="2" t="s">
        <v>312</v>
      </c>
      <c r="W1671" s="2" t="s">
        <v>6</v>
      </c>
      <c r="X1671" s="2" t="s">
        <v>6</v>
      </c>
      <c r="Y1671" s="2" t="s">
        <v>11346</v>
      </c>
      <c r="Z1671" s="2" t="s">
        <v>323</v>
      </c>
      <c r="AA1671" s="2" t="s">
        <v>14</v>
      </c>
      <c r="AD1671" s="2" t="s">
        <v>11333</v>
      </c>
      <c r="AE1671" s="2" t="s">
        <v>11334</v>
      </c>
      <c r="AF1671" s="2" t="s">
        <v>11335</v>
      </c>
    </row>
    <row r="1672" spans="1:32" ht="53.4" hidden="1">
      <c r="A1672" s="1">
        <f t="shared" si="26"/>
        <v>1671</v>
      </c>
      <c r="B1672" s="2" t="s">
        <v>6394</v>
      </c>
      <c r="C1672" s="2" t="s">
        <v>11295</v>
      </c>
      <c r="D1672" s="2" t="s">
        <v>11296</v>
      </c>
      <c r="E1672" s="2" t="s">
        <v>321</v>
      </c>
      <c r="F1672" s="2" t="s">
        <v>11347</v>
      </c>
      <c r="G1672" s="2">
        <v>14</v>
      </c>
      <c r="H1672" s="2">
        <v>2018</v>
      </c>
      <c r="I1672" s="2" t="s">
        <v>11348</v>
      </c>
      <c r="J1672" s="2">
        <v>5939467000115</v>
      </c>
      <c r="K1672" s="6" t="s">
        <v>9794</v>
      </c>
      <c r="L1672" s="2" t="s">
        <v>11349</v>
      </c>
      <c r="M1672" s="2" t="s">
        <v>11349</v>
      </c>
      <c r="N1672" s="2" t="s">
        <v>10713</v>
      </c>
      <c r="O1672" s="2">
        <v>12</v>
      </c>
      <c r="P1672" s="3">
        <v>3000</v>
      </c>
      <c r="Q1672" s="3">
        <v>36000</v>
      </c>
      <c r="R1672" s="2" t="s">
        <v>174</v>
      </c>
      <c r="S1672" s="2" t="s">
        <v>64</v>
      </c>
      <c r="T1672" s="2" t="s">
        <v>142</v>
      </c>
      <c r="U1672" s="2" t="s">
        <v>11350</v>
      </c>
      <c r="V1672" s="2" t="s">
        <v>312</v>
      </c>
      <c r="W1672" s="2" t="s">
        <v>6</v>
      </c>
      <c r="X1672" s="2" t="s">
        <v>6</v>
      </c>
      <c r="Y1672" s="2" t="s">
        <v>11351</v>
      </c>
      <c r="Z1672" s="2" t="s">
        <v>359</v>
      </c>
      <c r="AA1672" s="2" t="s">
        <v>14</v>
      </c>
      <c r="AD1672" s="2" t="s">
        <v>11352</v>
      </c>
      <c r="AE1672" s="2" t="s">
        <v>11353</v>
      </c>
      <c r="AF1672" s="2" t="s">
        <v>11303</v>
      </c>
    </row>
    <row r="1673" spans="1:32" ht="53.4" hidden="1">
      <c r="A1673" s="1">
        <f t="shared" si="26"/>
        <v>1672</v>
      </c>
      <c r="B1673" s="2" t="s">
        <v>6394</v>
      </c>
      <c r="C1673" s="2" t="s">
        <v>11329</v>
      </c>
      <c r="D1673" s="2" t="s">
        <v>8581</v>
      </c>
      <c r="E1673" s="2" t="s">
        <v>321</v>
      </c>
      <c r="F1673" s="2" t="s">
        <v>11354</v>
      </c>
      <c r="G1673" s="2">
        <v>13</v>
      </c>
      <c r="H1673" s="2">
        <v>2017</v>
      </c>
      <c r="I1673" s="2" t="s">
        <v>4242</v>
      </c>
      <c r="J1673" s="2">
        <v>9769035000164</v>
      </c>
      <c r="K1673" s="6" t="s">
        <v>11355</v>
      </c>
      <c r="L1673" s="2" t="s">
        <v>11356</v>
      </c>
      <c r="M1673" s="2" t="s">
        <v>11357</v>
      </c>
      <c r="N1673" s="2" t="s">
        <v>428</v>
      </c>
      <c r="O1673" s="2">
        <v>12</v>
      </c>
      <c r="P1673" s="3">
        <v>12384.89</v>
      </c>
      <c r="Q1673" s="3">
        <v>148618.68</v>
      </c>
      <c r="R1673" s="2" t="s">
        <v>174</v>
      </c>
      <c r="S1673" s="2" t="s">
        <v>64</v>
      </c>
      <c r="T1673" s="2" t="s">
        <v>113</v>
      </c>
      <c r="U1673" s="2" t="s">
        <v>11358</v>
      </c>
      <c r="V1673" s="2" t="s">
        <v>312</v>
      </c>
      <c r="W1673" s="2" t="s">
        <v>6</v>
      </c>
      <c r="X1673" s="2" t="s">
        <v>6</v>
      </c>
      <c r="Y1673" s="2" t="s">
        <v>11346</v>
      </c>
      <c r="Z1673" s="2" t="s">
        <v>359</v>
      </c>
      <c r="AA1673" s="2" t="s">
        <v>14</v>
      </c>
      <c r="AD1673" s="2" t="s">
        <v>11333</v>
      </c>
      <c r="AE1673" s="2" t="s">
        <v>11334</v>
      </c>
      <c r="AF1673" s="2" t="s">
        <v>11335</v>
      </c>
    </row>
    <row r="1674" spans="1:32" ht="53.4" hidden="1">
      <c r="A1674" s="1">
        <f t="shared" si="26"/>
        <v>1673</v>
      </c>
      <c r="B1674" s="2" t="s">
        <v>6394</v>
      </c>
      <c r="C1674" s="2" t="s">
        <v>11329</v>
      </c>
      <c r="D1674" s="2" t="s">
        <v>8581</v>
      </c>
      <c r="E1674" s="2" t="s">
        <v>321</v>
      </c>
      <c r="F1674" s="2" t="s">
        <v>11359</v>
      </c>
      <c r="G1674" s="2">
        <v>6</v>
      </c>
      <c r="H1674" s="2">
        <v>2018</v>
      </c>
      <c r="I1674" s="2" t="s">
        <v>9646</v>
      </c>
      <c r="J1674" s="2">
        <v>9676022000140</v>
      </c>
      <c r="K1674" s="6" t="s">
        <v>11360</v>
      </c>
      <c r="L1674" s="2" t="s">
        <v>11361</v>
      </c>
      <c r="M1674" s="2" t="s">
        <v>11361</v>
      </c>
      <c r="N1674" s="2" t="s">
        <v>428</v>
      </c>
      <c r="O1674" s="2">
        <v>12</v>
      </c>
      <c r="P1674" s="3">
        <v>102944.88</v>
      </c>
      <c r="Q1674" s="3">
        <v>1235338.57</v>
      </c>
      <c r="R1674" s="2" t="s">
        <v>174</v>
      </c>
      <c r="S1674" s="2" t="s">
        <v>64</v>
      </c>
      <c r="T1674" s="2" t="s">
        <v>256</v>
      </c>
      <c r="U1674" s="2" t="s">
        <v>996</v>
      </c>
      <c r="V1674" s="2" t="s">
        <v>312</v>
      </c>
      <c r="W1674" s="2" t="s">
        <v>6</v>
      </c>
      <c r="X1674" s="2" t="s">
        <v>6</v>
      </c>
      <c r="Y1674" s="2" t="s">
        <v>11346</v>
      </c>
      <c r="Z1674" s="2" t="s">
        <v>323</v>
      </c>
      <c r="AA1674" s="2" t="s">
        <v>14</v>
      </c>
      <c r="AD1674" s="2" t="s">
        <v>11333</v>
      </c>
      <c r="AE1674" s="2" t="s">
        <v>11334</v>
      </c>
      <c r="AF1674" s="2" t="s">
        <v>11335</v>
      </c>
    </row>
    <row r="1675" spans="1:32" ht="53.4" hidden="1">
      <c r="A1675" s="1">
        <f t="shared" si="26"/>
        <v>1674</v>
      </c>
      <c r="B1675" s="2" t="s">
        <v>6394</v>
      </c>
      <c r="C1675" s="2" t="s">
        <v>6689</v>
      </c>
      <c r="D1675" s="2" t="s">
        <v>6690</v>
      </c>
      <c r="E1675" s="2" t="s">
        <v>321</v>
      </c>
      <c r="F1675" s="2" t="s">
        <v>11362</v>
      </c>
      <c r="G1675" s="2">
        <v>6</v>
      </c>
      <c r="H1675" s="2">
        <v>2019</v>
      </c>
      <c r="I1675" s="2" t="s">
        <v>11363</v>
      </c>
      <c r="J1675" s="2">
        <v>2967388000120</v>
      </c>
      <c r="K1675" s="6" t="s">
        <v>9667</v>
      </c>
      <c r="L1675" s="2" t="s">
        <v>11364</v>
      </c>
      <c r="M1675" s="2" t="s">
        <v>4472</v>
      </c>
      <c r="N1675" s="2" t="s">
        <v>64</v>
      </c>
      <c r="O1675" s="2">
        <v>365</v>
      </c>
      <c r="P1675" s="3">
        <v>113.23</v>
      </c>
      <c r="Q1675" s="3">
        <v>41330</v>
      </c>
      <c r="R1675" s="2" t="s">
        <v>174</v>
      </c>
      <c r="S1675" s="2" t="s">
        <v>64</v>
      </c>
      <c r="T1675" s="2" t="s">
        <v>142</v>
      </c>
      <c r="U1675" s="2" t="s">
        <v>267</v>
      </c>
      <c r="V1675" s="2" t="s">
        <v>312</v>
      </c>
      <c r="W1675" s="2" t="s">
        <v>6</v>
      </c>
      <c r="X1675" s="2" t="s">
        <v>6</v>
      </c>
      <c r="Y1675" s="2" t="s">
        <v>11365</v>
      </c>
      <c r="Z1675" s="2" t="s">
        <v>333</v>
      </c>
      <c r="AA1675" s="2" t="s">
        <v>483</v>
      </c>
      <c r="AD1675" s="2" t="s">
        <v>7298</v>
      </c>
      <c r="AE1675" s="2" t="s">
        <v>7299</v>
      </c>
      <c r="AF1675" s="2" t="s">
        <v>7300</v>
      </c>
    </row>
    <row r="1676" spans="1:32" ht="53.4" hidden="1">
      <c r="A1676" s="1">
        <f t="shared" si="26"/>
        <v>1675</v>
      </c>
      <c r="B1676" s="2" t="s">
        <v>6394</v>
      </c>
      <c r="C1676" s="2" t="s">
        <v>11329</v>
      </c>
      <c r="D1676" s="2" t="s">
        <v>8581</v>
      </c>
      <c r="E1676" s="2" t="s">
        <v>321</v>
      </c>
      <c r="F1676" s="2" t="s">
        <v>11366</v>
      </c>
      <c r="G1676" s="2">
        <v>5</v>
      </c>
      <c r="H1676" s="2">
        <v>2017</v>
      </c>
      <c r="I1676" s="2" t="s">
        <v>4540</v>
      </c>
      <c r="J1676" s="2">
        <v>3402831602157</v>
      </c>
      <c r="K1676" s="6" t="s">
        <v>11367</v>
      </c>
      <c r="L1676" s="2" t="s">
        <v>11368</v>
      </c>
      <c r="M1676" s="2" t="s">
        <v>11368</v>
      </c>
      <c r="N1676" s="2" t="s">
        <v>428</v>
      </c>
      <c r="O1676" s="2">
        <v>12</v>
      </c>
      <c r="P1676" s="3">
        <v>7386.81</v>
      </c>
      <c r="Q1676" s="3">
        <v>88641.8</v>
      </c>
      <c r="R1676" s="2" t="s">
        <v>174</v>
      </c>
      <c r="S1676" s="2" t="s">
        <v>64</v>
      </c>
      <c r="T1676" s="2" t="s">
        <v>142</v>
      </c>
      <c r="U1676" s="2" t="s">
        <v>11369</v>
      </c>
      <c r="V1676" s="2" t="s">
        <v>312</v>
      </c>
      <c r="W1676" s="2" t="s">
        <v>6</v>
      </c>
      <c r="X1676" s="2" t="s">
        <v>6</v>
      </c>
      <c r="Y1676" s="2" t="s">
        <v>11346</v>
      </c>
      <c r="Z1676" s="2" t="s">
        <v>359</v>
      </c>
      <c r="AA1676" s="2" t="s">
        <v>14</v>
      </c>
      <c r="AD1676" s="2" t="s">
        <v>11333</v>
      </c>
      <c r="AE1676" s="2" t="s">
        <v>11334</v>
      </c>
      <c r="AF1676" s="2" t="s">
        <v>11335</v>
      </c>
    </row>
    <row r="1677" spans="1:32" ht="53.4" hidden="1">
      <c r="A1677" s="1">
        <f t="shared" si="26"/>
        <v>1676</v>
      </c>
      <c r="B1677" s="2" t="s">
        <v>6394</v>
      </c>
      <c r="C1677" s="2" t="s">
        <v>11329</v>
      </c>
      <c r="D1677" s="2" t="s">
        <v>8581</v>
      </c>
      <c r="E1677" s="2" t="s">
        <v>321</v>
      </c>
      <c r="F1677" s="2" t="s">
        <v>11370</v>
      </c>
      <c r="G1677" s="2">
        <v>4</v>
      </c>
      <c r="H1677" s="2">
        <v>2016</v>
      </c>
      <c r="I1677" s="2" t="s">
        <v>4183</v>
      </c>
      <c r="J1677" s="2">
        <v>9168704000142</v>
      </c>
      <c r="K1677" s="6" t="s">
        <v>377</v>
      </c>
      <c r="L1677" s="2" t="s">
        <v>11371</v>
      </c>
      <c r="M1677" s="2" t="s">
        <v>11371</v>
      </c>
      <c r="N1677" s="2" t="s">
        <v>428</v>
      </c>
      <c r="O1677" s="2">
        <v>12</v>
      </c>
      <c r="P1677" s="3">
        <v>832.68</v>
      </c>
      <c r="Q1677" s="3">
        <v>9992.19</v>
      </c>
      <c r="R1677" s="2" t="s">
        <v>174</v>
      </c>
      <c r="S1677" s="2" t="s">
        <v>64</v>
      </c>
      <c r="T1677" s="2" t="s">
        <v>142</v>
      </c>
      <c r="U1677" s="2" t="s">
        <v>7352</v>
      </c>
      <c r="V1677" s="2" t="s">
        <v>312</v>
      </c>
      <c r="W1677" s="2" t="s">
        <v>6</v>
      </c>
      <c r="X1677" s="2" t="s">
        <v>6</v>
      </c>
      <c r="Y1677" s="2" t="s">
        <v>11346</v>
      </c>
      <c r="Z1677" s="2" t="s">
        <v>359</v>
      </c>
      <c r="AA1677" s="2" t="s">
        <v>14</v>
      </c>
      <c r="AD1677" s="2" t="s">
        <v>11333</v>
      </c>
      <c r="AE1677" s="2" t="s">
        <v>11334</v>
      </c>
      <c r="AF1677" s="2" t="s">
        <v>11335</v>
      </c>
    </row>
    <row r="1678" spans="1:32" ht="53.4" hidden="1">
      <c r="A1678" s="1">
        <f t="shared" si="26"/>
        <v>1677</v>
      </c>
      <c r="B1678" s="2" t="s">
        <v>6394</v>
      </c>
      <c r="C1678" s="2" t="s">
        <v>11295</v>
      </c>
      <c r="D1678" s="2" t="s">
        <v>11296</v>
      </c>
      <c r="E1678" s="2" t="s">
        <v>321</v>
      </c>
      <c r="F1678" s="2" t="s">
        <v>11372</v>
      </c>
      <c r="G1678" s="2">
        <v>7</v>
      </c>
      <c r="H1678" s="2">
        <v>2017</v>
      </c>
      <c r="I1678" s="2" t="s">
        <v>11298</v>
      </c>
      <c r="J1678" s="2">
        <v>23791616000123</v>
      </c>
      <c r="K1678" s="6" t="s">
        <v>11373</v>
      </c>
      <c r="L1678" s="2" t="s">
        <v>11374</v>
      </c>
      <c r="M1678" s="2" t="s">
        <v>11374</v>
      </c>
      <c r="N1678" s="2" t="s">
        <v>9288</v>
      </c>
      <c r="O1678" s="2">
        <v>1</v>
      </c>
      <c r="P1678" s="3">
        <v>3566.81</v>
      </c>
      <c r="Q1678" s="3">
        <v>42801.71</v>
      </c>
      <c r="R1678" s="2" t="s">
        <v>174</v>
      </c>
      <c r="S1678" s="2" t="s">
        <v>64</v>
      </c>
      <c r="T1678" s="2" t="s">
        <v>256</v>
      </c>
      <c r="U1678" s="2" t="s">
        <v>11375</v>
      </c>
      <c r="V1678" s="2" t="s">
        <v>312</v>
      </c>
      <c r="W1678" s="2" t="s">
        <v>6</v>
      </c>
      <c r="X1678" s="2" t="s">
        <v>6</v>
      </c>
      <c r="Y1678" s="2" t="s">
        <v>11300</v>
      </c>
      <c r="Z1678" s="2" t="s">
        <v>323</v>
      </c>
      <c r="AA1678" s="2" t="s">
        <v>14</v>
      </c>
      <c r="AD1678" s="2" t="s">
        <v>11352</v>
      </c>
      <c r="AE1678" s="2" t="s">
        <v>11302</v>
      </c>
      <c r="AF1678" s="2" t="s">
        <v>11303</v>
      </c>
    </row>
    <row r="1679" spans="1:32" ht="53.4" hidden="1">
      <c r="A1679" s="1">
        <f t="shared" si="26"/>
        <v>1678</v>
      </c>
      <c r="B1679" s="2" t="s">
        <v>6394</v>
      </c>
      <c r="C1679" s="2" t="s">
        <v>11329</v>
      </c>
      <c r="D1679" s="2" t="s">
        <v>8581</v>
      </c>
      <c r="E1679" s="2" t="s">
        <v>321</v>
      </c>
      <c r="F1679" s="2" t="s">
        <v>11376</v>
      </c>
      <c r="G1679" s="2">
        <v>6</v>
      </c>
      <c r="H1679" s="2">
        <v>2017</v>
      </c>
      <c r="I1679" s="2" t="s">
        <v>11377</v>
      </c>
      <c r="J1679" s="2">
        <v>4130132000199</v>
      </c>
      <c r="K1679" s="6" t="s">
        <v>11378</v>
      </c>
      <c r="L1679" s="2" t="s">
        <v>11379</v>
      </c>
      <c r="M1679" s="2" t="s">
        <v>11379</v>
      </c>
      <c r="N1679" s="2" t="s">
        <v>428</v>
      </c>
      <c r="O1679" s="2">
        <v>12</v>
      </c>
      <c r="P1679" s="3">
        <v>1912.5</v>
      </c>
      <c r="Q1679" s="3">
        <v>22950</v>
      </c>
      <c r="R1679" s="2" t="s">
        <v>174</v>
      </c>
      <c r="S1679" s="2" t="s">
        <v>64</v>
      </c>
      <c r="T1679" s="2" t="s">
        <v>142</v>
      </c>
      <c r="U1679" s="2" t="s">
        <v>81</v>
      </c>
      <c r="V1679" s="2" t="s">
        <v>312</v>
      </c>
      <c r="W1679" s="2" t="s">
        <v>6</v>
      </c>
      <c r="X1679" s="2" t="s">
        <v>6</v>
      </c>
      <c r="Y1679" s="2" t="s">
        <v>11346</v>
      </c>
      <c r="Z1679" s="2" t="s">
        <v>323</v>
      </c>
      <c r="AA1679" s="2" t="s">
        <v>14</v>
      </c>
      <c r="AD1679" s="2" t="s">
        <v>11333</v>
      </c>
      <c r="AE1679" s="2" t="s">
        <v>11334</v>
      </c>
      <c r="AF1679" s="2" t="s">
        <v>11335</v>
      </c>
    </row>
    <row r="1680" spans="1:32" ht="53.4" hidden="1">
      <c r="A1680" s="1">
        <f t="shared" si="26"/>
        <v>1679</v>
      </c>
      <c r="B1680" s="2" t="s">
        <v>6394</v>
      </c>
      <c r="C1680" s="2" t="s">
        <v>11329</v>
      </c>
      <c r="D1680" s="2" t="s">
        <v>8581</v>
      </c>
      <c r="E1680" s="2" t="s">
        <v>321</v>
      </c>
      <c r="F1680" s="2" t="s">
        <v>11380</v>
      </c>
      <c r="G1680" s="2">
        <v>2</v>
      </c>
      <c r="H1680" s="2">
        <v>2017</v>
      </c>
      <c r="I1680" s="2" t="s">
        <v>11381</v>
      </c>
      <c r="J1680" s="2">
        <v>3284595000142</v>
      </c>
      <c r="K1680" s="6" t="s">
        <v>10998</v>
      </c>
      <c r="L1680" s="2" t="s">
        <v>11382</v>
      </c>
      <c r="M1680" s="2" t="s">
        <v>11382</v>
      </c>
      <c r="N1680" s="2" t="s">
        <v>428</v>
      </c>
      <c r="O1680" s="2">
        <v>12</v>
      </c>
      <c r="P1680" s="3">
        <v>1010.55</v>
      </c>
      <c r="Q1680" s="3">
        <v>12126.57</v>
      </c>
      <c r="R1680" s="2" t="s">
        <v>174</v>
      </c>
      <c r="S1680" s="2" t="s">
        <v>64</v>
      </c>
      <c r="T1680" s="2" t="s">
        <v>142</v>
      </c>
      <c r="U1680" s="2" t="s">
        <v>11383</v>
      </c>
      <c r="V1680" s="2" t="s">
        <v>312</v>
      </c>
      <c r="W1680" s="2" t="s">
        <v>6</v>
      </c>
      <c r="X1680" s="2" t="s">
        <v>6</v>
      </c>
      <c r="Y1680" s="2" t="s">
        <v>11346</v>
      </c>
      <c r="Z1680" s="2" t="s">
        <v>323</v>
      </c>
      <c r="AA1680" s="2" t="s">
        <v>14</v>
      </c>
      <c r="AD1680" s="2" t="s">
        <v>11333</v>
      </c>
      <c r="AE1680" s="2" t="s">
        <v>11334</v>
      </c>
      <c r="AF1680" s="2" t="s">
        <v>11335</v>
      </c>
    </row>
    <row r="1681" spans="1:32" ht="53.4" hidden="1">
      <c r="A1681" s="1">
        <f t="shared" si="26"/>
        <v>1680</v>
      </c>
      <c r="B1681" s="2" t="s">
        <v>6394</v>
      </c>
      <c r="C1681" s="2" t="s">
        <v>11295</v>
      </c>
      <c r="D1681" s="2" t="s">
        <v>11296</v>
      </c>
      <c r="E1681" s="2" t="s">
        <v>321</v>
      </c>
      <c r="F1681" s="2" t="s">
        <v>11372</v>
      </c>
      <c r="G1681" s="2">
        <v>8</v>
      </c>
      <c r="H1681" s="2">
        <v>2017</v>
      </c>
      <c r="I1681" s="2" t="s">
        <v>11384</v>
      </c>
      <c r="J1681" s="2">
        <v>84038678000153</v>
      </c>
      <c r="K1681" s="6" t="s">
        <v>11385</v>
      </c>
      <c r="L1681" s="2" t="s">
        <v>11386</v>
      </c>
      <c r="M1681" s="2" t="s">
        <v>11386</v>
      </c>
      <c r="N1681" s="2" t="s">
        <v>9288</v>
      </c>
      <c r="O1681" s="2">
        <v>2</v>
      </c>
      <c r="P1681" s="3">
        <v>3584.26</v>
      </c>
      <c r="Q1681" s="3">
        <v>86022.12</v>
      </c>
      <c r="R1681" s="2" t="s">
        <v>174</v>
      </c>
      <c r="S1681" s="2" t="s">
        <v>64</v>
      </c>
      <c r="T1681" s="2" t="s">
        <v>256</v>
      </c>
      <c r="U1681" s="2" t="s">
        <v>11375</v>
      </c>
      <c r="V1681" s="2" t="s">
        <v>312</v>
      </c>
      <c r="W1681" s="2" t="s">
        <v>6</v>
      </c>
      <c r="X1681" s="2" t="s">
        <v>6</v>
      </c>
      <c r="Y1681" s="2" t="s">
        <v>11300</v>
      </c>
      <c r="Z1681" s="2" t="s">
        <v>323</v>
      </c>
      <c r="AA1681" s="2" t="s">
        <v>14</v>
      </c>
      <c r="AD1681" s="2" t="s">
        <v>11352</v>
      </c>
      <c r="AE1681" s="2" t="s">
        <v>11302</v>
      </c>
      <c r="AF1681" s="2" t="s">
        <v>11303</v>
      </c>
    </row>
    <row r="1682" spans="1:32" ht="53.4" hidden="1">
      <c r="A1682" s="1">
        <f t="shared" si="26"/>
        <v>1681</v>
      </c>
      <c r="B1682" s="2" t="s">
        <v>6394</v>
      </c>
      <c r="C1682" s="2" t="s">
        <v>6689</v>
      </c>
      <c r="D1682" s="2" t="s">
        <v>6690</v>
      </c>
      <c r="E1682" s="2" t="s">
        <v>321</v>
      </c>
      <c r="F1682" s="2" t="s">
        <v>11387</v>
      </c>
      <c r="G1682" s="2">
        <v>620190170005</v>
      </c>
      <c r="H1682" s="2">
        <v>2019</v>
      </c>
      <c r="I1682" s="2" t="s">
        <v>11388</v>
      </c>
      <c r="J1682" s="2">
        <v>352294001788</v>
      </c>
      <c r="K1682" s="6" t="s">
        <v>11389</v>
      </c>
      <c r="L1682" s="2" t="s">
        <v>11390</v>
      </c>
      <c r="M1682" s="2" t="s">
        <v>11391</v>
      </c>
      <c r="N1682" s="2" t="s">
        <v>11392</v>
      </c>
      <c r="O1682" s="2">
        <v>1</v>
      </c>
      <c r="P1682" s="3">
        <v>1500</v>
      </c>
      <c r="Q1682" s="3">
        <v>18000</v>
      </c>
      <c r="R1682" s="2" t="s">
        <v>174</v>
      </c>
      <c r="S1682" s="2" t="s">
        <v>64</v>
      </c>
      <c r="T1682" s="2" t="s">
        <v>314</v>
      </c>
      <c r="U1682" s="2" t="s">
        <v>11393</v>
      </c>
      <c r="V1682" s="2" t="s">
        <v>312</v>
      </c>
      <c r="W1682" s="2" t="s">
        <v>6</v>
      </c>
      <c r="X1682" s="2" t="s">
        <v>6</v>
      </c>
      <c r="Y1682" s="2" t="s">
        <v>11394</v>
      </c>
      <c r="Z1682" s="2" t="s">
        <v>310</v>
      </c>
      <c r="AA1682" s="2" t="s">
        <v>14</v>
      </c>
      <c r="AD1682" s="2" t="s">
        <v>7264</v>
      </c>
      <c r="AE1682" s="2" t="s">
        <v>7265</v>
      </c>
      <c r="AF1682" s="2" t="s">
        <v>7266</v>
      </c>
    </row>
    <row r="1683" spans="1:32" ht="53.4" hidden="1">
      <c r="A1683" s="1">
        <f t="shared" ref="A1683:A1746" si="27">A1682+1</f>
        <v>1682</v>
      </c>
      <c r="B1683" s="2" t="s">
        <v>6394</v>
      </c>
      <c r="C1683" s="2" t="s">
        <v>11329</v>
      </c>
      <c r="D1683" s="2" t="s">
        <v>8581</v>
      </c>
      <c r="E1683" s="2" t="s">
        <v>321</v>
      </c>
      <c r="F1683" s="2" t="s">
        <v>11395</v>
      </c>
      <c r="G1683" s="2">
        <v>10</v>
      </c>
      <c r="H1683" s="2">
        <v>2017</v>
      </c>
      <c r="I1683" s="2" t="s">
        <v>11396</v>
      </c>
      <c r="J1683" s="2">
        <v>419664500100</v>
      </c>
      <c r="K1683" s="6" t="s">
        <v>10484</v>
      </c>
      <c r="L1683" s="2" t="s">
        <v>11397</v>
      </c>
      <c r="M1683" s="2" t="s">
        <v>11397</v>
      </c>
      <c r="N1683" s="2" t="s">
        <v>428</v>
      </c>
      <c r="O1683" s="2">
        <v>12</v>
      </c>
      <c r="P1683" s="3">
        <v>333.33</v>
      </c>
      <c r="Q1683" s="3">
        <v>4000</v>
      </c>
      <c r="R1683" s="2" t="s">
        <v>174</v>
      </c>
      <c r="S1683" s="2" t="s">
        <v>64</v>
      </c>
      <c r="T1683" s="2" t="s">
        <v>113</v>
      </c>
      <c r="U1683" s="2" t="s">
        <v>11398</v>
      </c>
      <c r="V1683" s="2" t="s">
        <v>312</v>
      </c>
      <c r="W1683" s="2" t="s">
        <v>6</v>
      </c>
      <c r="X1683" s="2" t="s">
        <v>6</v>
      </c>
      <c r="Y1683" s="2" t="s">
        <v>11346</v>
      </c>
      <c r="Z1683" s="2" t="s">
        <v>310</v>
      </c>
      <c r="AA1683" s="2" t="s">
        <v>14</v>
      </c>
      <c r="AD1683" s="2" t="s">
        <v>11333</v>
      </c>
      <c r="AE1683" s="2" t="s">
        <v>11334</v>
      </c>
      <c r="AF1683" s="2" t="s">
        <v>11335</v>
      </c>
    </row>
    <row r="1684" spans="1:32" ht="264.60000000000002" hidden="1">
      <c r="A1684" s="1">
        <f t="shared" si="27"/>
        <v>1683</v>
      </c>
      <c r="B1684" s="2" t="s">
        <v>6394</v>
      </c>
      <c r="C1684" s="2" t="s">
        <v>7466</v>
      </c>
      <c r="D1684" s="2" t="s">
        <v>7467</v>
      </c>
      <c r="E1684" s="2" t="s">
        <v>321</v>
      </c>
      <c r="F1684" s="2" t="s">
        <v>11399</v>
      </c>
      <c r="G1684" s="2">
        <v>10</v>
      </c>
      <c r="H1684" s="2">
        <v>2019</v>
      </c>
      <c r="I1684" s="2" t="s">
        <v>2167</v>
      </c>
      <c r="J1684" s="2">
        <v>40432544000147</v>
      </c>
      <c r="K1684" s="6" t="s">
        <v>9910</v>
      </c>
      <c r="L1684" s="2" t="s">
        <v>11400</v>
      </c>
      <c r="M1684" s="2" t="s">
        <v>11401</v>
      </c>
      <c r="N1684" s="2" t="s">
        <v>406</v>
      </c>
      <c r="O1684" s="2">
        <v>1</v>
      </c>
      <c r="P1684" s="3">
        <v>7544.63</v>
      </c>
      <c r="Q1684" s="3">
        <v>7544.63</v>
      </c>
      <c r="R1684" s="2" t="s">
        <v>174</v>
      </c>
      <c r="S1684" s="2" t="s">
        <v>64</v>
      </c>
      <c r="T1684" s="2" t="s">
        <v>142</v>
      </c>
      <c r="U1684" s="2" t="s">
        <v>175</v>
      </c>
      <c r="V1684" s="2" t="s">
        <v>312</v>
      </c>
      <c r="W1684" s="2" t="s">
        <v>6</v>
      </c>
      <c r="X1684" s="2" t="s">
        <v>6</v>
      </c>
      <c r="Y1684" s="2" t="s">
        <v>11402</v>
      </c>
      <c r="Z1684" s="2" t="s">
        <v>323</v>
      </c>
      <c r="AA1684" s="2" t="s">
        <v>14</v>
      </c>
      <c r="AD1684" s="2" t="s">
        <v>7473</v>
      </c>
      <c r="AE1684" s="2" t="s">
        <v>7474</v>
      </c>
      <c r="AF1684" s="2" t="s">
        <v>11272</v>
      </c>
    </row>
    <row r="1685" spans="1:32" ht="53.4" hidden="1">
      <c r="A1685" s="1">
        <f t="shared" si="27"/>
        <v>1684</v>
      </c>
      <c r="B1685" s="2" t="s">
        <v>6394</v>
      </c>
      <c r="C1685" s="2" t="s">
        <v>11329</v>
      </c>
      <c r="D1685" s="2" t="s">
        <v>8581</v>
      </c>
      <c r="E1685" s="2" t="s">
        <v>321</v>
      </c>
      <c r="F1685" s="2" t="s">
        <v>11403</v>
      </c>
      <c r="G1685" s="2">
        <v>14</v>
      </c>
      <c r="H1685" s="2">
        <v>2019</v>
      </c>
      <c r="I1685" s="2" t="s">
        <v>11404</v>
      </c>
      <c r="J1685" s="2">
        <v>7094346000145</v>
      </c>
      <c r="K1685" s="6" t="s">
        <v>9893</v>
      </c>
      <c r="L1685" s="2" t="s">
        <v>11405</v>
      </c>
      <c r="M1685" s="2" t="s">
        <v>11405</v>
      </c>
      <c r="N1685" s="2" t="s">
        <v>428</v>
      </c>
      <c r="O1685" s="2">
        <v>12</v>
      </c>
      <c r="P1685" s="3">
        <v>43903.3</v>
      </c>
      <c r="Q1685" s="3">
        <v>526839.54</v>
      </c>
      <c r="R1685" s="2" t="s">
        <v>39</v>
      </c>
      <c r="S1685" s="2" t="s">
        <v>39</v>
      </c>
      <c r="T1685" s="2" t="s">
        <v>38</v>
      </c>
      <c r="U1685" s="2" t="s">
        <v>753</v>
      </c>
      <c r="V1685" s="2" t="s">
        <v>312</v>
      </c>
      <c r="W1685" s="2" t="s">
        <v>6</v>
      </c>
      <c r="X1685" s="2" t="s">
        <v>6</v>
      </c>
      <c r="Y1685" s="2" t="s">
        <v>11346</v>
      </c>
      <c r="Z1685" s="2" t="s">
        <v>323</v>
      </c>
      <c r="AA1685" s="2" t="s">
        <v>14</v>
      </c>
      <c r="AD1685" s="2" t="s">
        <v>11333</v>
      </c>
      <c r="AE1685" s="2" t="s">
        <v>11334</v>
      </c>
      <c r="AF1685" s="2" t="s">
        <v>11335</v>
      </c>
    </row>
    <row r="1686" spans="1:32" ht="53.4" hidden="1">
      <c r="A1686" s="1">
        <f t="shared" si="27"/>
        <v>1685</v>
      </c>
      <c r="B1686" s="2" t="s">
        <v>6394</v>
      </c>
      <c r="C1686" s="2" t="s">
        <v>11295</v>
      </c>
      <c r="D1686" s="2" t="s">
        <v>11296</v>
      </c>
      <c r="E1686" s="2" t="s">
        <v>321</v>
      </c>
      <c r="F1686" s="2" t="s">
        <v>11372</v>
      </c>
      <c r="G1686" s="2">
        <v>9</v>
      </c>
      <c r="H1686" s="2">
        <v>2017</v>
      </c>
      <c r="I1686" s="2" t="s">
        <v>11384</v>
      </c>
      <c r="J1686" s="2">
        <v>84038678000153</v>
      </c>
      <c r="K1686" s="6" t="s">
        <v>11385</v>
      </c>
      <c r="L1686" s="2" t="s">
        <v>11406</v>
      </c>
      <c r="M1686" s="2" t="s">
        <v>11406</v>
      </c>
      <c r="N1686" s="2" t="s">
        <v>9288</v>
      </c>
      <c r="O1686" s="2">
        <v>1</v>
      </c>
      <c r="P1686" s="3">
        <v>3574.94</v>
      </c>
      <c r="Q1686" s="3">
        <v>42899.28</v>
      </c>
      <c r="R1686" s="2" t="s">
        <v>174</v>
      </c>
      <c r="S1686" s="2" t="s">
        <v>64</v>
      </c>
      <c r="T1686" s="2" t="s">
        <v>256</v>
      </c>
      <c r="U1686" s="2" t="s">
        <v>11375</v>
      </c>
      <c r="V1686" s="2" t="s">
        <v>312</v>
      </c>
      <c r="W1686" s="2" t="s">
        <v>6</v>
      </c>
      <c r="X1686" s="2" t="s">
        <v>6</v>
      </c>
      <c r="Y1686" s="2" t="s">
        <v>11300</v>
      </c>
      <c r="Z1686" s="2" t="s">
        <v>323</v>
      </c>
      <c r="AA1686" s="2" t="s">
        <v>14</v>
      </c>
      <c r="AD1686" s="2" t="s">
        <v>11352</v>
      </c>
      <c r="AE1686" s="2" t="s">
        <v>11302</v>
      </c>
      <c r="AF1686" s="2" t="s">
        <v>11303</v>
      </c>
    </row>
    <row r="1687" spans="1:32" ht="53.4" hidden="1">
      <c r="A1687" s="1">
        <f t="shared" si="27"/>
        <v>1686</v>
      </c>
      <c r="B1687" s="2" t="s">
        <v>6394</v>
      </c>
      <c r="C1687" s="2" t="s">
        <v>11329</v>
      </c>
      <c r="D1687" s="2" t="s">
        <v>8581</v>
      </c>
      <c r="E1687" s="2" t="s">
        <v>321</v>
      </c>
      <c r="F1687" s="2" t="s">
        <v>11407</v>
      </c>
      <c r="G1687" s="2">
        <v>6</v>
      </c>
      <c r="H1687" s="2">
        <v>2016</v>
      </c>
      <c r="I1687" s="2" t="s">
        <v>11408</v>
      </c>
      <c r="J1687" s="2">
        <v>6105453000169</v>
      </c>
      <c r="K1687" s="6" t="s">
        <v>11409</v>
      </c>
      <c r="L1687" s="2" t="s">
        <v>11410</v>
      </c>
      <c r="M1687" s="2" t="s">
        <v>11410</v>
      </c>
      <c r="N1687" s="2" t="s">
        <v>428</v>
      </c>
      <c r="O1687" s="2">
        <v>12</v>
      </c>
      <c r="P1687" s="3">
        <v>6741.08</v>
      </c>
      <c r="Q1687" s="3">
        <v>80892.960000000006</v>
      </c>
      <c r="R1687" s="2" t="s">
        <v>174</v>
      </c>
      <c r="S1687" s="2" t="s">
        <v>64</v>
      </c>
      <c r="T1687" s="2" t="s">
        <v>314</v>
      </c>
      <c r="U1687" s="2" t="s">
        <v>735</v>
      </c>
      <c r="V1687" s="2" t="s">
        <v>312</v>
      </c>
      <c r="W1687" s="2" t="s">
        <v>6</v>
      </c>
      <c r="X1687" s="2" t="s">
        <v>6</v>
      </c>
      <c r="Y1687" s="2" t="s">
        <v>11346</v>
      </c>
      <c r="Z1687" s="2" t="s">
        <v>310</v>
      </c>
      <c r="AA1687" s="2" t="s">
        <v>14</v>
      </c>
      <c r="AD1687" s="2" t="s">
        <v>11333</v>
      </c>
      <c r="AE1687" s="2" t="s">
        <v>11334</v>
      </c>
      <c r="AF1687" s="2" t="s">
        <v>11335</v>
      </c>
    </row>
    <row r="1688" spans="1:32" ht="66.599999999999994" hidden="1">
      <c r="A1688" s="1">
        <f t="shared" si="27"/>
        <v>1687</v>
      </c>
      <c r="B1688" s="2" t="s">
        <v>6394</v>
      </c>
      <c r="C1688" s="2" t="s">
        <v>6689</v>
      </c>
      <c r="D1688" s="2" t="s">
        <v>6690</v>
      </c>
      <c r="E1688" s="2" t="s">
        <v>321</v>
      </c>
      <c r="F1688" s="2" t="s">
        <v>11411</v>
      </c>
      <c r="G1688" s="2">
        <v>620180180001</v>
      </c>
      <c r="H1688" s="2">
        <v>2018</v>
      </c>
      <c r="I1688" s="2" t="s">
        <v>11412</v>
      </c>
      <c r="J1688" s="2">
        <v>352294001869</v>
      </c>
      <c r="K1688" s="6" t="s">
        <v>9652</v>
      </c>
      <c r="L1688" s="2" t="s">
        <v>11413</v>
      </c>
      <c r="M1688" s="2" t="s">
        <v>11414</v>
      </c>
      <c r="N1688" s="2" t="s">
        <v>52</v>
      </c>
      <c r="O1688" s="2">
        <v>1</v>
      </c>
      <c r="P1688" s="3">
        <v>1320</v>
      </c>
      <c r="Q1688" s="3">
        <v>15840</v>
      </c>
      <c r="R1688" s="2" t="s">
        <v>174</v>
      </c>
      <c r="S1688" s="2" t="s">
        <v>64</v>
      </c>
      <c r="T1688" s="2" t="s">
        <v>314</v>
      </c>
      <c r="U1688" s="2" t="s">
        <v>10204</v>
      </c>
      <c r="V1688" s="2" t="s">
        <v>312</v>
      </c>
      <c r="W1688" s="2" t="s">
        <v>6</v>
      </c>
      <c r="X1688" s="2" t="s">
        <v>6</v>
      </c>
      <c r="Y1688" s="2" t="s">
        <v>11415</v>
      </c>
      <c r="Z1688" s="2" t="s">
        <v>310</v>
      </c>
      <c r="AA1688" s="2" t="s">
        <v>14</v>
      </c>
      <c r="AD1688" s="2" t="s">
        <v>7264</v>
      </c>
      <c r="AE1688" s="2" t="s">
        <v>7265</v>
      </c>
      <c r="AF1688" s="2" t="s">
        <v>7266</v>
      </c>
    </row>
    <row r="1689" spans="1:32" ht="53.4" hidden="1">
      <c r="A1689" s="1">
        <f t="shared" si="27"/>
        <v>1688</v>
      </c>
      <c r="B1689" s="2" t="s">
        <v>6394</v>
      </c>
      <c r="C1689" s="2" t="s">
        <v>11329</v>
      </c>
      <c r="D1689" s="2" t="s">
        <v>8581</v>
      </c>
      <c r="E1689" s="2" t="s">
        <v>321</v>
      </c>
      <c r="F1689" s="2" t="s">
        <v>11416</v>
      </c>
      <c r="G1689" s="2">
        <v>11</v>
      </c>
      <c r="H1689" s="2">
        <v>2017</v>
      </c>
      <c r="I1689" s="2" t="s">
        <v>11417</v>
      </c>
      <c r="J1689" s="2">
        <v>25200069000190</v>
      </c>
      <c r="K1689" s="6" t="s">
        <v>11418</v>
      </c>
      <c r="L1689" s="2" t="s">
        <v>11419</v>
      </c>
      <c r="M1689" s="2" t="s">
        <v>11419</v>
      </c>
      <c r="N1689" s="2" t="s">
        <v>428</v>
      </c>
      <c r="O1689" s="2">
        <v>12</v>
      </c>
      <c r="P1689" s="3">
        <v>2293.8000000000002</v>
      </c>
      <c r="Q1689" s="3">
        <v>27525.58</v>
      </c>
      <c r="R1689" s="2" t="s">
        <v>174</v>
      </c>
      <c r="S1689" s="2" t="s">
        <v>64</v>
      </c>
      <c r="T1689" s="2" t="s">
        <v>142</v>
      </c>
      <c r="U1689" s="2" t="s">
        <v>11420</v>
      </c>
      <c r="V1689" s="2" t="s">
        <v>312</v>
      </c>
      <c r="W1689" s="2" t="s">
        <v>6</v>
      </c>
      <c r="X1689" s="2" t="s">
        <v>6</v>
      </c>
      <c r="Y1689" s="2" t="s">
        <v>11346</v>
      </c>
      <c r="Z1689" s="2" t="s">
        <v>323</v>
      </c>
      <c r="AA1689" s="2" t="s">
        <v>14</v>
      </c>
      <c r="AD1689" s="2" t="s">
        <v>11333</v>
      </c>
      <c r="AE1689" s="2" t="s">
        <v>11334</v>
      </c>
      <c r="AF1689" s="2" t="s">
        <v>11335</v>
      </c>
    </row>
    <row r="1690" spans="1:32" ht="53.4" hidden="1">
      <c r="A1690" s="1">
        <f t="shared" si="27"/>
        <v>1689</v>
      </c>
      <c r="B1690" s="2" t="s">
        <v>6394</v>
      </c>
      <c r="C1690" s="2" t="s">
        <v>11295</v>
      </c>
      <c r="D1690" s="2" t="s">
        <v>11296</v>
      </c>
      <c r="E1690" s="2" t="s">
        <v>321</v>
      </c>
      <c r="F1690" s="2" t="s">
        <v>11421</v>
      </c>
      <c r="G1690" s="2">
        <v>4</v>
      </c>
      <c r="H1690" s="2">
        <v>2019</v>
      </c>
      <c r="I1690" s="2" t="s">
        <v>11422</v>
      </c>
      <c r="J1690" s="2">
        <v>25165749000110</v>
      </c>
      <c r="K1690" s="6" t="s">
        <v>9400</v>
      </c>
      <c r="L1690" s="2" t="s">
        <v>11423</v>
      </c>
      <c r="M1690" s="2" t="s">
        <v>11423</v>
      </c>
      <c r="N1690" s="2" t="s">
        <v>344</v>
      </c>
      <c r="O1690" s="2">
        <v>12</v>
      </c>
      <c r="P1690" s="3">
        <v>36676.83</v>
      </c>
      <c r="Q1690" s="3">
        <v>440121.93</v>
      </c>
      <c r="R1690" s="2" t="s">
        <v>174</v>
      </c>
      <c r="S1690" s="2" t="s">
        <v>64</v>
      </c>
      <c r="T1690" s="2" t="s">
        <v>142</v>
      </c>
      <c r="U1690" s="2" t="s">
        <v>11424</v>
      </c>
      <c r="V1690" s="2" t="s">
        <v>312</v>
      </c>
      <c r="W1690" s="2" t="s">
        <v>6</v>
      </c>
      <c r="X1690" s="2" t="s">
        <v>6</v>
      </c>
      <c r="Y1690" s="2" t="s">
        <v>11300</v>
      </c>
      <c r="Z1690" s="2" t="s">
        <v>323</v>
      </c>
      <c r="AA1690" s="2" t="s">
        <v>14</v>
      </c>
      <c r="AD1690" s="2" t="s">
        <v>11352</v>
      </c>
      <c r="AE1690" s="2" t="s">
        <v>11302</v>
      </c>
      <c r="AF1690" s="2" t="s">
        <v>11303</v>
      </c>
    </row>
    <row r="1691" spans="1:32" ht="53.4" hidden="1">
      <c r="A1691" s="1">
        <f t="shared" si="27"/>
        <v>1690</v>
      </c>
      <c r="B1691" s="2" t="s">
        <v>6394</v>
      </c>
      <c r="C1691" s="2" t="s">
        <v>7466</v>
      </c>
      <c r="D1691" s="2" t="s">
        <v>7467</v>
      </c>
      <c r="E1691" s="2" t="s">
        <v>321</v>
      </c>
      <c r="F1691" s="2" t="s">
        <v>11425</v>
      </c>
      <c r="G1691" s="2">
        <v>8</v>
      </c>
      <c r="H1691" s="2">
        <v>2018</v>
      </c>
      <c r="I1691" s="2" t="s">
        <v>11426</v>
      </c>
      <c r="J1691" s="2">
        <v>9168704000142</v>
      </c>
      <c r="K1691" s="6" t="s">
        <v>11427</v>
      </c>
      <c r="L1691" s="2" t="s">
        <v>11428</v>
      </c>
      <c r="M1691" s="2" t="s">
        <v>11428</v>
      </c>
      <c r="N1691" s="2" t="s">
        <v>406</v>
      </c>
      <c r="O1691" s="2">
        <v>1</v>
      </c>
      <c r="P1691" s="3">
        <v>8313.24</v>
      </c>
      <c r="Q1691" s="3">
        <v>8313.24</v>
      </c>
      <c r="R1691" s="2" t="s">
        <v>56</v>
      </c>
      <c r="S1691" s="2" t="s">
        <v>64</v>
      </c>
      <c r="T1691" s="2" t="s">
        <v>142</v>
      </c>
      <c r="U1691" s="2" t="s">
        <v>1140</v>
      </c>
      <c r="V1691" s="2" t="s">
        <v>312</v>
      </c>
      <c r="W1691" s="2" t="s">
        <v>6</v>
      </c>
      <c r="X1691" s="2" t="s">
        <v>6</v>
      </c>
      <c r="Y1691" s="2" t="s">
        <v>11429</v>
      </c>
      <c r="Z1691" s="2" t="s">
        <v>323</v>
      </c>
      <c r="AA1691" s="2" t="s">
        <v>14</v>
      </c>
      <c r="AD1691" s="2" t="s">
        <v>7473</v>
      </c>
      <c r="AE1691" s="2" t="s">
        <v>7474</v>
      </c>
      <c r="AF1691" s="2" t="s">
        <v>7993</v>
      </c>
    </row>
    <row r="1692" spans="1:32" ht="53.4" hidden="1">
      <c r="A1692" s="1">
        <f t="shared" si="27"/>
        <v>1691</v>
      </c>
      <c r="B1692" s="2" t="s">
        <v>6394</v>
      </c>
      <c r="C1692" s="2" t="s">
        <v>11329</v>
      </c>
      <c r="D1692" s="2" t="s">
        <v>8581</v>
      </c>
      <c r="E1692" s="2" t="s">
        <v>321</v>
      </c>
      <c r="F1692" s="2" t="s">
        <v>11376</v>
      </c>
      <c r="G1692" s="2">
        <v>7</v>
      </c>
      <c r="H1692" s="2">
        <v>2017</v>
      </c>
      <c r="I1692" s="2" t="s">
        <v>11430</v>
      </c>
      <c r="J1692" s="2">
        <v>13823634000196</v>
      </c>
      <c r="K1692" s="6" t="s">
        <v>11039</v>
      </c>
      <c r="L1692" s="2" t="s">
        <v>11431</v>
      </c>
      <c r="M1692" s="2" t="s">
        <v>11431</v>
      </c>
      <c r="N1692" s="2" t="s">
        <v>428</v>
      </c>
      <c r="O1692" s="2">
        <v>12</v>
      </c>
      <c r="P1692" s="3">
        <v>7823.42</v>
      </c>
      <c r="Q1692" s="3">
        <v>93881</v>
      </c>
      <c r="R1692" s="2" t="s">
        <v>174</v>
      </c>
      <c r="S1692" s="2" t="s">
        <v>64</v>
      </c>
      <c r="T1692" s="2" t="s">
        <v>142</v>
      </c>
      <c r="U1692" s="2" t="s">
        <v>81</v>
      </c>
      <c r="V1692" s="2" t="s">
        <v>312</v>
      </c>
      <c r="W1692" s="2" t="s">
        <v>6</v>
      </c>
      <c r="X1692" s="2" t="s">
        <v>6</v>
      </c>
      <c r="Y1692" s="2" t="s">
        <v>11346</v>
      </c>
      <c r="Z1692" s="2" t="s">
        <v>323</v>
      </c>
      <c r="AA1692" s="2" t="s">
        <v>14</v>
      </c>
      <c r="AD1692" s="2" t="s">
        <v>11333</v>
      </c>
      <c r="AE1692" s="2" t="s">
        <v>11334</v>
      </c>
      <c r="AF1692" s="2" t="s">
        <v>11335</v>
      </c>
    </row>
    <row r="1693" spans="1:32" ht="53.4" hidden="1">
      <c r="A1693" s="1">
        <f t="shared" si="27"/>
        <v>1692</v>
      </c>
      <c r="B1693" s="2" t="s">
        <v>6394</v>
      </c>
      <c r="C1693" s="2" t="s">
        <v>11295</v>
      </c>
      <c r="D1693" s="2" t="s">
        <v>11296</v>
      </c>
      <c r="E1693" s="2" t="s">
        <v>321</v>
      </c>
      <c r="F1693" s="2" t="s">
        <v>11432</v>
      </c>
      <c r="G1693" s="2">
        <v>11</v>
      </c>
      <c r="H1693" s="2">
        <v>2017</v>
      </c>
      <c r="I1693" s="2" t="s">
        <v>11433</v>
      </c>
      <c r="J1693" s="2">
        <v>7797967000195</v>
      </c>
      <c r="K1693" s="6" t="s">
        <v>11434</v>
      </c>
      <c r="L1693" s="2" t="s">
        <v>11435</v>
      </c>
      <c r="M1693" s="2" t="s">
        <v>11435</v>
      </c>
      <c r="N1693" s="2" t="s">
        <v>344</v>
      </c>
      <c r="O1693" s="2">
        <v>12</v>
      </c>
      <c r="P1693" s="3">
        <v>681.74</v>
      </c>
      <c r="Q1693" s="3">
        <v>8180.93</v>
      </c>
      <c r="R1693" s="2" t="s">
        <v>174</v>
      </c>
      <c r="S1693" s="2" t="s">
        <v>64</v>
      </c>
      <c r="T1693" s="2" t="s">
        <v>142</v>
      </c>
      <c r="U1693" s="2" t="s">
        <v>11436</v>
      </c>
      <c r="V1693" s="2" t="s">
        <v>312</v>
      </c>
      <c r="W1693" s="2" t="s">
        <v>6</v>
      </c>
      <c r="X1693" s="2" t="s">
        <v>6</v>
      </c>
      <c r="Y1693" s="2" t="s">
        <v>11300</v>
      </c>
      <c r="Z1693" s="2" t="s">
        <v>359</v>
      </c>
      <c r="AA1693" s="2" t="s">
        <v>483</v>
      </c>
      <c r="AD1693" s="2" t="s">
        <v>11352</v>
      </c>
      <c r="AE1693" s="2" t="s">
        <v>11302</v>
      </c>
      <c r="AF1693" s="2" t="s">
        <v>11303</v>
      </c>
    </row>
    <row r="1694" spans="1:32" ht="53.4" hidden="1">
      <c r="A1694" s="1">
        <f t="shared" si="27"/>
        <v>1693</v>
      </c>
      <c r="B1694" s="2" t="s">
        <v>6394</v>
      </c>
      <c r="C1694" s="2" t="s">
        <v>6689</v>
      </c>
      <c r="D1694" s="2" t="s">
        <v>6690</v>
      </c>
      <c r="E1694" s="2" t="s">
        <v>321</v>
      </c>
      <c r="F1694" s="2" t="s">
        <v>11437</v>
      </c>
      <c r="G1694" s="2">
        <v>11</v>
      </c>
      <c r="H1694" s="2">
        <v>2018</v>
      </c>
      <c r="I1694" s="2" t="s">
        <v>11438</v>
      </c>
      <c r="J1694" s="2">
        <v>2773106000153</v>
      </c>
      <c r="K1694" s="6" t="s">
        <v>11439</v>
      </c>
      <c r="L1694" s="2" t="s">
        <v>11440</v>
      </c>
      <c r="M1694" s="2" t="s">
        <v>11441</v>
      </c>
      <c r="N1694" s="2" t="s">
        <v>11442</v>
      </c>
      <c r="O1694" s="2">
        <v>365</v>
      </c>
      <c r="P1694" s="3">
        <v>89</v>
      </c>
      <c r="Q1694" s="3">
        <v>32485</v>
      </c>
      <c r="R1694" s="2" t="s">
        <v>174</v>
      </c>
      <c r="S1694" s="2" t="s">
        <v>64</v>
      </c>
      <c r="T1694" s="2" t="s">
        <v>142</v>
      </c>
      <c r="U1694" s="2" t="s">
        <v>267</v>
      </c>
      <c r="V1694" s="2" t="s">
        <v>312</v>
      </c>
      <c r="W1694" s="2" t="s">
        <v>6</v>
      </c>
      <c r="X1694" s="2" t="s">
        <v>6</v>
      </c>
      <c r="Y1694" s="2" t="s">
        <v>11443</v>
      </c>
      <c r="Z1694" s="2" t="s">
        <v>333</v>
      </c>
      <c r="AA1694" s="2" t="s">
        <v>483</v>
      </c>
      <c r="AD1694" s="2" t="s">
        <v>7298</v>
      </c>
      <c r="AE1694" s="2" t="s">
        <v>7299</v>
      </c>
      <c r="AF1694" s="2" t="s">
        <v>7300</v>
      </c>
    </row>
    <row r="1695" spans="1:32" ht="53.4" hidden="1">
      <c r="A1695" s="1">
        <f t="shared" si="27"/>
        <v>1694</v>
      </c>
      <c r="B1695" s="2" t="s">
        <v>6394</v>
      </c>
      <c r="C1695" s="2" t="s">
        <v>11295</v>
      </c>
      <c r="D1695" s="2" t="s">
        <v>11296</v>
      </c>
      <c r="E1695" s="2" t="s">
        <v>321</v>
      </c>
      <c r="F1695" s="2" t="s">
        <v>11444</v>
      </c>
      <c r="G1695" s="2">
        <v>10</v>
      </c>
      <c r="H1695" s="2">
        <v>2017</v>
      </c>
      <c r="I1695" s="2" t="s">
        <v>11445</v>
      </c>
      <c r="J1695" s="2">
        <v>2370069000115</v>
      </c>
      <c r="K1695" s="6" t="s">
        <v>2249</v>
      </c>
      <c r="L1695" s="2" t="s">
        <v>11446</v>
      </c>
      <c r="M1695" s="2" t="s">
        <v>11446</v>
      </c>
      <c r="N1695" s="2" t="s">
        <v>9288</v>
      </c>
      <c r="O1695" s="2">
        <v>2</v>
      </c>
      <c r="P1695" s="3">
        <v>3115.09</v>
      </c>
      <c r="Q1695" s="3">
        <v>74762.100000000006</v>
      </c>
      <c r="R1695" s="2" t="s">
        <v>174</v>
      </c>
      <c r="S1695" s="2" t="s">
        <v>64</v>
      </c>
      <c r="T1695" s="2" t="s">
        <v>256</v>
      </c>
      <c r="U1695" s="2" t="s">
        <v>2177</v>
      </c>
      <c r="V1695" s="2" t="s">
        <v>312</v>
      </c>
      <c r="W1695" s="2" t="s">
        <v>6</v>
      </c>
      <c r="X1695" s="2" t="s">
        <v>6</v>
      </c>
      <c r="Y1695" s="2" t="s">
        <v>11300</v>
      </c>
      <c r="Z1695" s="2" t="s">
        <v>323</v>
      </c>
      <c r="AA1695" s="2" t="s">
        <v>14</v>
      </c>
      <c r="AD1695" s="2" t="s">
        <v>11352</v>
      </c>
      <c r="AE1695" s="2" t="s">
        <v>11302</v>
      </c>
      <c r="AF1695" s="2" t="s">
        <v>11303</v>
      </c>
    </row>
    <row r="1696" spans="1:32" ht="66.599999999999994" hidden="1">
      <c r="A1696" s="1">
        <f t="shared" si="27"/>
        <v>1695</v>
      </c>
      <c r="B1696" s="2" t="s">
        <v>6394</v>
      </c>
      <c r="C1696" s="2" t="s">
        <v>7466</v>
      </c>
      <c r="D1696" s="2" t="s">
        <v>7467</v>
      </c>
      <c r="E1696" s="2" t="s">
        <v>321</v>
      </c>
      <c r="F1696" s="2" t="s">
        <v>11447</v>
      </c>
      <c r="G1696" s="2">
        <v>10</v>
      </c>
      <c r="H1696" s="2">
        <v>2021</v>
      </c>
      <c r="I1696" s="2" t="s">
        <v>4229</v>
      </c>
      <c r="J1696" s="2">
        <v>34028316002580</v>
      </c>
      <c r="K1696" s="6" t="s">
        <v>9289</v>
      </c>
      <c r="L1696" s="2" t="s">
        <v>11448</v>
      </c>
      <c r="M1696" s="2" t="s">
        <v>11449</v>
      </c>
      <c r="N1696" s="2" t="s">
        <v>406</v>
      </c>
      <c r="O1696" s="2">
        <v>1</v>
      </c>
      <c r="P1696" s="3">
        <v>40000</v>
      </c>
      <c r="Q1696" s="3">
        <v>40000</v>
      </c>
      <c r="R1696" s="2" t="s">
        <v>174</v>
      </c>
      <c r="S1696" s="2" t="s">
        <v>64</v>
      </c>
      <c r="T1696" s="2" t="s">
        <v>142</v>
      </c>
      <c r="U1696" s="2" t="s">
        <v>1231</v>
      </c>
      <c r="V1696" s="2" t="s">
        <v>312</v>
      </c>
      <c r="W1696" s="2" t="s">
        <v>6</v>
      </c>
      <c r="X1696" s="2" t="s">
        <v>6</v>
      </c>
      <c r="Y1696" s="2" t="s">
        <v>11450</v>
      </c>
      <c r="Z1696" s="2" t="s">
        <v>359</v>
      </c>
      <c r="AA1696" s="2" t="s">
        <v>14</v>
      </c>
      <c r="AD1696" s="2" t="s">
        <v>7473</v>
      </c>
      <c r="AE1696" s="2" t="s">
        <v>7474</v>
      </c>
      <c r="AF1696" s="2" t="s">
        <v>7993</v>
      </c>
    </row>
    <row r="1697" spans="1:32" ht="53.4" hidden="1">
      <c r="A1697" s="1">
        <f t="shared" si="27"/>
        <v>1696</v>
      </c>
      <c r="B1697" s="2" t="s">
        <v>6394</v>
      </c>
      <c r="C1697" s="2" t="s">
        <v>11295</v>
      </c>
      <c r="D1697" s="2" t="s">
        <v>11296</v>
      </c>
      <c r="E1697" s="2" t="s">
        <v>321</v>
      </c>
      <c r="F1697" s="2" t="s">
        <v>11451</v>
      </c>
      <c r="G1697" s="2">
        <v>9</v>
      </c>
      <c r="H1697" s="2">
        <v>2019</v>
      </c>
      <c r="I1697" s="2" t="s">
        <v>4183</v>
      </c>
      <c r="J1697" s="2">
        <v>9168704000142</v>
      </c>
      <c r="K1697" s="6" t="s">
        <v>11452</v>
      </c>
      <c r="L1697" s="2" t="s">
        <v>11453</v>
      </c>
      <c r="M1697" s="2" t="s">
        <v>11453</v>
      </c>
      <c r="N1697" s="2" t="s">
        <v>344</v>
      </c>
      <c r="O1697" s="2">
        <v>12</v>
      </c>
      <c r="P1697" s="3">
        <v>694.44</v>
      </c>
      <c r="Q1697" s="3">
        <v>8333.2999999999993</v>
      </c>
      <c r="R1697" s="2" t="s">
        <v>174</v>
      </c>
      <c r="S1697" s="2" t="s">
        <v>64</v>
      </c>
      <c r="T1697" s="2" t="s">
        <v>142</v>
      </c>
      <c r="U1697" s="2" t="s">
        <v>1297</v>
      </c>
      <c r="V1697" s="2" t="s">
        <v>312</v>
      </c>
      <c r="W1697" s="2" t="s">
        <v>6</v>
      </c>
      <c r="X1697" s="2" t="s">
        <v>6</v>
      </c>
      <c r="Y1697" s="2" t="s">
        <v>11300</v>
      </c>
      <c r="Z1697" s="2" t="s">
        <v>359</v>
      </c>
      <c r="AA1697" s="2" t="s">
        <v>14</v>
      </c>
      <c r="AD1697" s="2" t="s">
        <v>11352</v>
      </c>
      <c r="AE1697" s="2" t="s">
        <v>11302</v>
      </c>
      <c r="AF1697" s="2" t="s">
        <v>11303</v>
      </c>
    </row>
    <row r="1698" spans="1:32" ht="53.4" hidden="1">
      <c r="A1698" s="1">
        <f t="shared" si="27"/>
        <v>1697</v>
      </c>
      <c r="B1698" s="2" t="s">
        <v>6394</v>
      </c>
      <c r="C1698" s="2" t="s">
        <v>11329</v>
      </c>
      <c r="D1698" s="2" t="s">
        <v>8581</v>
      </c>
      <c r="E1698" s="2" t="s">
        <v>321</v>
      </c>
      <c r="F1698" s="2" t="s">
        <v>11454</v>
      </c>
      <c r="G1698" s="2">
        <v>15</v>
      </c>
      <c r="H1698" s="2">
        <v>2019</v>
      </c>
      <c r="I1698" s="2" t="s">
        <v>11455</v>
      </c>
      <c r="J1698" s="2">
        <v>9172237000124</v>
      </c>
      <c r="K1698" s="6" t="s">
        <v>610</v>
      </c>
      <c r="L1698" s="2" t="s">
        <v>11456</v>
      </c>
      <c r="M1698" s="2" t="s">
        <v>11456</v>
      </c>
      <c r="N1698" s="2" t="s">
        <v>428</v>
      </c>
      <c r="O1698" s="2">
        <v>12</v>
      </c>
      <c r="P1698" s="3">
        <v>72559.13</v>
      </c>
      <c r="Q1698" s="3">
        <v>870709.56</v>
      </c>
      <c r="R1698" s="2" t="s">
        <v>174</v>
      </c>
      <c r="S1698" s="2" t="s">
        <v>64</v>
      </c>
      <c r="T1698" s="2" t="s">
        <v>256</v>
      </c>
      <c r="U1698" s="2" t="s">
        <v>420</v>
      </c>
      <c r="V1698" s="2" t="s">
        <v>312</v>
      </c>
      <c r="W1698" s="2" t="s">
        <v>6</v>
      </c>
      <c r="X1698" s="2" t="s">
        <v>6</v>
      </c>
      <c r="Y1698" s="2" t="s">
        <v>11346</v>
      </c>
      <c r="Z1698" s="2" t="s">
        <v>323</v>
      </c>
      <c r="AA1698" s="2" t="s">
        <v>14</v>
      </c>
      <c r="AD1698" s="2" t="s">
        <v>11333</v>
      </c>
      <c r="AE1698" s="2" t="s">
        <v>11334</v>
      </c>
      <c r="AF1698" s="2" t="s">
        <v>11335</v>
      </c>
    </row>
    <row r="1699" spans="1:32" ht="132.6" hidden="1">
      <c r="A1699" s="1">
        <f t="shared" si="27"/>
        <v>1698</v>
      </c>
      <c r="B1699" s="2" t="s">
        <v>6394</v>
      </c>
      <c r="C1699" s="2" t="s">
        <v>6781</v>
      </c>
      <c r="D1699" s="2" t="s">
        <v>6782</v>
      </c>
      <c r="E1699" s="2" t="s">
        <v>321</v>
      </c>
      <c r="F1699" s="2" t="s">
        <v>11457</v>
      </c>
      <c r="G1699" s="2">
        <v>72020</v>
      </c>
      <c r="H1699" s="2">
        <v>2020</v>
      </c>
      <c r="I1699" s="2" t="s">
        <v>11458</v>
      </c>
      <c r="J1699" s="2">
        <v>61600839000155</v>
      </c>
      <c r="K1699" s="6" t="s">
        <v>11459</v>
      </c>
      <c r="L1699" s="2" t="s">
        <v>11460</v>
      </c>
      <c r="M1699" s="2" t="s">
        <v>11461</v>
      </c>
      <c r="N1699" s="2" t="s">
        <v>406</v>
      </c>
      <c r="O1699" s="2">
        <v>1</v>
      </c>
      <c r="P1699" s="3">
        <v>9077.76</v>
      </c>
      <c r="Q1699" s="3">
        <v>9077.76</v>
      </c>
      <c r="R1699" s="2" t="s">
        <v>174</v>
      </c>
      <c r="S1699" s="2" t="s">
        <v>64</v>
      </c>
      <c r="T1699" s="2" t="s">
        <v>256</v>
      </c>
      <c r="U1699" s="2" t="s">
        <v>126</v>
      </c>
      <c r="V1699" s="2" t="s">
        <v>312</v>
      </c>
      <c r="W1699" s="2" t="s">
        <v>6</v>
      </c>
      <c r="X1699" s="2" t="s">
        <v>6</v>
      </c>
      <c r="Y1699" s="2" t="s">
        <v>11227</v>
      </c>
      <c r="Z1699" s="2" t="s">
        <v>367</v>
      </c>
      <c r="AA1699" s="2" t="s">
        <v>14</v>
      </c>
      <c r="AD1699" s="2" t="s">
        <v>7270</v>
      </c>
      <c r="AE1699" s="2" t="s">
        <v>6787</v>
      </c>
      <c r="AF1699" s="2" t="s">
        <v>6788</v>
      </c>
    </row>
    <row r="1700" spans="1:32" ht="53.4" hidden="1">
      <c r="A1700" s="1">
        <f t="shared" si="27"/>
        <v>1699</v>
      </c>
      <c r="B1700" s="2" t="s">
        <v>6394</v>
      </c>
      <c r="C1700" s="2" t="s">
        <v>11295</v>
      </c>
      <c r="D1700" s="2" t="s">
        <v>11296</v>
      </c>
      <c r="E1700" s="2" t="s">
        <v>321</v>
      </c>
      <c r="F1700" s="2" t="s">
        <v>11462</v>
      </c>
      <c r="G1700" s="2">
        <v>7</v>
      </c>
      <c r="H1700" s="2">
        <v>2016</v>
      </c>
      <c r="I1700" s="2" t="s">
        <v>536</v>
      </c>
      <c r="J1700" s="2">
        <v>40432544000147</v>
      </c>
      <c r="K1700" s="6" t="s">
        <v>11463</v>
      </c>
      <c r="L1700" s="2" t="s">
        <v>4013</v>
      </c>
      <c r="M1700" s="2" t="s">
        <v>4013</v>
      </c>
      <c r="N1700" s="2" t="s">
        <v>344</v>
      </c>
      <c r="O1700" s="2">
        <v>12</v>
      </c>
      <c r="P1700" s="3">
        <v>20254.28</v>
      </c>
      <c r="Q1700" s="3">
        <v>243051.4</v>
      </c>
      <c r="R1700" s="2" t="s">
        <v>174</v>
      </c>
      <c r="S1700" s="2" t="s">
        <v>64</v>
      </c>
      <c r="T1700" s="2" t="s">
        <v>38</v>
      </c>
      <c r="U1700" s="2" t="s">
        <v>11464</v>
      </c>
      <c r="V1700" s="2" t="s">
        <v>312</v>
      </c>
      <c r="W1700" s="2" t="s">
        <v>6</v>
      </c>
      <c r="X1700" s="2" t="s">
        <v>6</v>
      </c>
      <c r="Y1700" s="2" t="s">
        <v>11300</v>
      </c>
      <c r="Z1700" s="2" t="s">
        <v>323</v>
      </c>
      <c r="AA1700" s="2" t="s">
        <v>14</v>
      </c>
      <c r="AD1700" s="2" t="s">
        <v>11352</v>
      </c>
      <c r="AE1700" s="2" t="s">
        <v>11302</v>
      </c>
      <c r="AF1700" s="2" t="s">
        <v>11303</v>
      </c>
    </row>
    <row r="1701" spans="1:32" ht="53.4" hidden="1">
      <c r="A1701" s="1">
        <f t="shared" si="27"/>
        <v>1700</v>
      </c>
      <c r="B1701" s="2" t="s">
        <v>6394</v>
      </c>
      <c r="C1701" s="2" t="s">
        <v>11329</v>
      </c>
      <c r="D1701" s="2" t="s">
        <v>8581</v>
      </c>
      <c r="E1701" s="2" t="s">
        <v>321</v>
      </c>
      <c r="F1701" s="2" t="s">
        <v>11465</v>
      </c>
      <c r="G1701" s="2">
        <v>8</v>
      </c>
      <c r="H1701" s="2">
        <v>2017</v>
      </c>
      <c r="I1701" s="2" t="s">
        <v>11466</v>
      </c>
      <c r="J1701" s="2">
        <v>33000118000179</v>
      </c>
      <c r="K1701" s="6" t="s">
        <v>11039</v>
      </c>
      <c r="L1701" s="2" t="s">
        <v>11467</v>
      </c>
      <c r="M1701" s="2" t="s">
        <v>11467</v>
      </c>
      <c r="N1701" s="2" t="s">
        <v>428</v>
      </c>
      <c r="O1701" s="2">
        <v>12</v>
      </c>
      <c r="P1701" s="3">
        <v>15724.15</v>
      </c>
      <c r="Q1701" s="3">
        <v>188689.79</v>
      </c>
      <c r="R1701" s="2" t="s">
        <v>174</v>
      </c>
      <c r="S1701" s="2" t="s">
        <v>64</v>
      </c>
      <c r="T1701" s="2" t="s">
        <v>142</v>
      </c>
      <c r="U1701" s="2" t="s">
        <v>81</v>
      </c>
      <c r="V1701" s="2" t="s">
        <v>312</v>
      </c>
      <c r="W1701" s="2" t="s">
        <v>6</v>
      </c>
      <c r="X1701" s="2" t="s">
        <v>6</v>
      </c>
      <c r="Y1701" s="2" t="s">
        <v>11346</v>
      </c>
      <c r="Z1701" s="2" t="s">
        <v>323</v>
      </c>
      <c r="AA1701" s="2" t="s">
        <v>14</v>
      </c>
      <c r="AD1701" s="2" t="s">
        <v>11333</v>
      </c>
      <c r="AE1701" s="2" t="s">
        <v>11334</v>
      </c>
      <c r="AF1701" s="2" t="s">
        <v>11335</v>
      </c>
    </row>
    <row r="1702" spans="1:32" ht="53.4" hidden="1">
      <c r="A1702" s="1">
        <f t="shared" si="27"/>
        <v>1701</v>
      </c>
      <c r="B1702" s="2" t="s">
        <v>6394</v>
      </c>
      <c r="C1702" s="2" t="s">
        <v>7466</v>
      </c>
      <c r="D1702" s="2" t="s">
        <v>7467</v>
      </c>
      <c r="E1702" s="2" t="s">
        <v>321</v>
      </c>
      <c r="F1702" s="2" t="s">
        <v>11468</v>
      </c>
      <c r="G1702" s="2">
        <v>10</v>
      </c>
      <c r="H1702" s="2">
        <v>2020</v>
      </c>
      <c r="I1702" s="2" t="s">
        <v>11469</v>
      </c>
      <c r="J1702" s="2">
        <v>13141162000191</v>
      </c>
      <c r="K1702" s="6" t="s">
        <v>11470</v>
      </c>
      <c r="L1702" s="2" t="s">
        <v>11471</v>
      </c>
      <c r="M1702" s="2" t="s">
        <v>11472</v>
      </c>
      <c r="N1702" s="2" t="s">
        <v>406</v>
      </c>
      <c r="O1702" s="2">
        <v>1</v>
      </c>
      <c r="P1702" s="3">
        <v>49417.2</v>
      </c>
      <c r="Q1702" s="3">
        <v>49417.2</v>
      </c>
      <c r="R1702" s="2" t="s">
        <v>174</v>
      </c>
      <c r="S1702" s="2" t="s">
        <v>64</v>
      </c>
      <c r="T1702" s="2" t="s">
        <v>142</v>
      </c>
      <c r="U1702" s="2" t="s">
        <v>10169</v>
      </c>
      <c r="V1702" s="2" t="s">
        <v>312</v>
      </c>
      <c r="W1702" s="2" t="s">
        <v>6</v>
      </c>
      <c r="X1702" s="2" t="s">
        <v>6</v>
      </c>
      <c r="Y1702" s="2" t="s">
        <v>11473</v>
      </c>
      <c r="Z1702" s="2" t="s">
        <v>323</v>
      </c>
      <c r="AA1702" s="2" t="s">
        <v>14</v>
      </c>
      <c r="AD1702" s="2" t="s">
        <v>7473</v>
      </c>
      <c r="AE1702" s="2" t="s">
        <v>7474</v>
      </c>
      <c r="AF1702" s="2" t="s">
        <v>7993</v>
      </c>
    </row>
    <row r="1703" spans="1:32" ht="53.4" hidden="1">
      <c r="A1703" s="1">
        <f t="shared" si="27"/>
        <v>1702</v>
      </c>
      <c r="B1703" s="2" t="s">
        <v>6394</v>
      </c>
      <c r="C1703" s="2" t="s">
        <v>11329</v>
      </c>
      <c r="D1703" s="2" t="s">
        <v>8581</v>
      </c>
      <c r="E1703" s="2" t="s">
        <v>321</v>
      </c>
      <c r="F1703" s="2" t="s">
        <v>11474</v>
      </c>
      <c r="G1703" s="2">
        <v>12</v>
      </c>
      <c r="H1703" s="2">
        <v>2017</v>
      </c>
      <c r="I1703" s="2" t="s">
        <v>11475</v>
      </c>
      <c r="J1703" s="2">
        <v>69607935000137</v>
      </c>
      <c r="K1703" s="6" t="s">
        <v>11063</v>
      </c>
      <c r="L1703" s="2" t="s">
        <v>11476</v>
      </c>
      <c r="M1703" s="2" t="s">
        <v>11476</v>
      </c>
      <c r="N1703" s="2" t="s">
        <v>428</v>
      </c>
      <c r="O1703" s="2">
        <v>12</v>
      </c>
      <c r="P1703" s="3">
        <v>2593.6</v>
      </c>
      <c r="Q1703" s="3">
        <v>31123.68</v>
      </c>
      <c r="R1703" s="2" t="s">
        <v>174</v>
      </c>
      <c r="S1703" s="2" t="s">
        <v>64</v>
      </c>
      <c r="T1703" s="2" t="s">
        <v>256</v>
      </c>
      <c r="U1703" s="2" t="s">
        <v>420</v>
      </c>
      <c r="V1703" s="2" t="s">
        <v>312</v>
      </c>
      <c r="W1703" s="2" t="s">
        <v>6</v>
      </c>
      <c r="X1703" s="2" t="s">
        <v>6</v>
      </c>
      <c r="Y1703" s="2" t="s">
        <v>11346</v>
      </c>
      <c r="Z1703" s="2" t="s">
        <v>323</v>
      </c>
      <c r="AA1703" s="2" t="s">
        <v>14</v>
      </c>
      <c r="AD1703" s="2" t="s">
        <v>11333</v>
      </c>
      <c r="AE1703" s="2" t="s">
        <v>11334</v>
      </c>
      <c r="AF1703" s="2" t="s">
        <v>11335</v>
      </c>
    </row>
    <row r="1704" spans="1:32" ht="53.4" hidden="1">
      <c r="A1704" s="1">
        <f t="shared" si="27"/>
        <v>1703</v>
      </c>
      <c r="B1704" s="2" t="s">
        <v>6394</v>
      </c>
      <c r="C1704" s="2" t="s">
        <v>11295</v>
      </c>
      <c r="D1704" s="2" t="s">
        <v>11296</v>
      </c>
      <c r="E1704" s="2" t="s">
        <v>321</v>
      </c>
      <c r="F1704" s="2" t="s">
        <v>11477</v>
      </c>
      <c r="G1704" s="2">
        <v>10</v>
      </c>
      <c r="H1704" s="2">
        <v>2019</v>
      </c>
      <c r="I1704" s="2" t="s">
        <v>11478</v>
      </c>
      <c r="J1704" s="2">
        <v>25278459000506</v>
      </c>
      <c r="K1704" s="6" t="s">
        <v>11248</v>
      </c>
      <c r="L1704" s="2" t="s">
        <v>11479</v>
      </c>
      <c r="M1704" s="2" t="s">
        <v>11479</v>
      </c>
      <c r="N1704" s="2" t="s">
        <v>9288</v>
      </c>
      <c r="O1704" s="2">
        <v>12</v>
      </c>
      <c r="P1704" s="3">
        <v>5115.6000000000004</v>
      </c>
      <c r="Q1704" s="3">
        <v>736647</v>
      </c>
      <c r="R1704" s="2" t="s">
        <v>174</v>
      </c>
      <c r="S1704" s="2" t="s">
        <v>64</v>
      </c>
      <c r="T1704" s="2" t="s">
        <v>256</v>
      </c>
      <c r="U1704" s="2" t="s">
        <v>1330</v>
      </c>
      <c r="V1704" s="2" t="s">
        <v>312</v>
      </c>
      <c r="W1704" s="2" t="s">
        <v>6</v>
      </c>
      <c r="X1704" s="2" t="s">
        <v>6</v>
      </c>
      <c r="Y1704" s="2" t="s">
        <v>11300</v>
      </c>
      <c r="Z1704" s="2" t="s">
        <v>323</v>
      </c>
      <c r="AA1704" s="2" t="s">
        <v>14</v>
      </c>
      <c r="AD1704" s="2" t="s">
        <v>11352</v>
      </c>
      <c r="AE1704" s="2" t="s">
        <v>11302</v>
      </c>
      <c r="AF1704" s="2" t="s">
        <v>11303</v>
      </c>
    </row>
    <row r="1705" spans="1:32" ht="53.4" hidden="1">
      <c r="A1705" s="1">
        <f t="shared" si="27"/>
        <v>1704</v>
      </c>
      <c r="B1705" s="2" t="s">
        <v>6394</v>
      </c>
      <c r="C1705" s="2" t="s">
        <v>11329</v>
      </c>
      <c r="D1705" s="2" t="s">
        <v>8581</v>
      </c>
      <c r="E1705" s="2" t="s">
        <v>321</v>
      </c>
      <c r="F1705" s="2" t="s">
        <v>11480</v>
      </c>
      <c r="G1705" s="2">
        <v>1</v>
      </c>
      <c r="H1705" s="2">
        <v>2017</v>
      </c>
      <c r="I1705" s="2" t="s">
        <v>11481</v>
      </c>
      <c r="J1705" s="2">
        <v>7774050000175</v>
      </c>
      <c r="K1705" s="6" t="s">
        <v>11482</v>
      </c>
      <c r="L1705" s="2" t="s">
        <v>11483</v>
      </c>
      <c r="M1705" s="2" t="s">
        <v>11483</v>
      </c>
      <c r="N1705" s="2" t="s">
        <v>428</v>
      </c>
      <c r="O1705" s="2">
        <v>12</v>
      </c>
      <c r="P1705" s="3">
        <v>167556.13</v>
      </c>
      <c r="Q1705" s="3">
        <v>2010673.56</v>
      </c>
      <c r="R1705" s="2" t="s">
        <v>174</v>
      </c>
      <c r="S1705" s="2" t="s">
        <v>64</v>
      </c>
      <c r="T1705" s="2" t="s">
        <v>256</v>
      </c>
      <c r="U1705" s="2" t="s">
        <v>11484</v>
      </c>
      <c r="V1705" s="2" t="s">
        <v>312</v>
      </c>
      <c r="W1705" s="2" t="s">
        <v>6</v>
      </c>
      <c r="X1705" s="2" t="s">
        <v>6</v>
      </c>
      <c r="Y1705" s="2" t="s">
        <v>11346</v>
      </c>
      <c r="Z1705" s="2" t="s">
        <v>323</v>
      </c>
      <c r="AA1705" s="2" t="s">
        <v>14</v>
      </c>
      <c r="AD1705" s="2" t="s">
        <v>11333</v>
      </c>
      <c r="AE1705" s="2" t="s">
        <v>11334</v>
      </c>
      <c r="AF1705" s="2" t="s">
        <v>11335</v>
      </c>
    </row>
    <row r="1706" spans="1:32" ht="172.2" hidden="1">
      <c r="A1706" s="1">
        <f t="shared" si="27"/>
        <v>1705</v>
      </c>
      <c r="B1706" s="2" t="s">
        <v>6394</v>
      </c>
      <c r="C1706" s="2" t="s">
        <v>11485</v>
      </c>
      <c r="D1706" s="2" t="s">
        <v>7348</v>
      </c>
      <c r="E1706" s="2" t="s">
        <v>321</v>
      </c>
      <c r="F1706" s="2" t="s">
        <v>11486</v>
      </c>
      <c r="G1706" s="2">
        <v>6</v>
      </c>
      <c r="H1706" s="2">
        <v>2016</v>
      </c>
      <c r="I1706" s="2" t="s">
        <v>11487</v>
      </c>
      <c r="J1706" s="2">
        <v>74634767000109</v>
      </c>
      <c r="K1706" s="6" t="s">
        <v>11488</v>
      </c>
      <c r="L1706" s="2" t="s">
        <v>11489</v>
      </c>
      <c r="M1706" s="2" t="s">
        <v>11490</v>
      </c>
      <c r="N1706" s="2" t="s">
        <v>428</v>
      </c>
      <c r="O1706" s="2">
        <v>1</v>
      </c>
      <c r="P1706" s="3">
        <v>4889.33</v>
      </c>
      <c r="Q1706" s="3">
        <v>58671.96</v>
      </c>
      <c r="R1706" s="2" t="s">
        <v>174</v>
      </c>
      <c r="S1706" s="2" t="s">
        <v>64</v>
      </c>
      <c r="T1706" s="2" t="s">
        <v>9352</v>
      </c>
      <c r="U1706" s="2" t="s">
        <v>11491</v>
      </c>
      <c r="V1706" s="2" t="s">
        <v>312</v>
      </c>
      <c r="W1706" s="2" t="s">
        <v>6</v>
      </c>
      <c r="X1706" s="2" t="s">
        <v>6</v>
      </c>
      <c r="Y1706" s="2" t="s">
        <v>11492</v>
      </c>
      <c r="Z1706" s="2" t="s">
        <v>333</v>
      </c>
      <c r="AA1706" s="2" t="s">
        <v>657</v>
      </c>
      <c r="AB1706" s="2">
        <v>200392</v>
      </c>
      <c r="AC1706" s="2">
        <v>2016</v>
      </c>
      <c r="AD1706" s="2" t="s">
        <v>7353</v>
      </c>
      <c r="AE1706" s="2" t="s">
        <v>8574</v>
      </c>
      <c r="AF1706" s="2" t="s">
        <v>8575</v>
      </c>
    </row>
    <row r="1707" spans="1:32" ht="53.4" hidden="1">
      <c r="A1707" s="1">
        <f t="shared" si="27"/>
        <v>1706</v>
      </c>
      <c r="B1707" s="2" t="s">
        <v>6394</v>
      </c>
      <c r="C1707" s="2" t="s">
        <v>11295</v>
      </c>
      <c r="D1707" s="2" t="s">
        <v>11296</v>
      </c>
      <c r="E1707" s="2" t="s">
        <v>321</v>
      </c>
      <c r="F1707" s="2" t="s">
        <v>11477</v>
      </c>
      <c r="G1707" s="2">
        <v>11</v>
      </c>
      <c r="H1707" s="2">
        <v>2019</v>
      </c>
      <c r="I1707" s="2" t="s">
        <v>11493</v>
      </c>
      <c r="J1707" s="2">
        <v>2692187000167</v>
      </c>
      <c r="K1707" s="6" t="s">
        <v>11248</v>
      </c>
      <c r="L1707" s="2" t="s">
        <v>11494</v>
      </c>
      <c r="M1707" s="2" t="s">
        <v>11494</v>
      </c>
      <c r="N1707" s="2" t="s">
        <v>9288</v>
      </c>
      <c r="O1707" s="2">
        <v>6</v>
      </c>
      <c r="P1707" s="3">
        <v>5625</v>
      </c>
      <c r="Q1707" s="3">
        <v>405000</v>
      </c>
      <c r="R1707" s="2" t="s">
        <v>174</v>
      </c>
      <c r="S1707" s="2" t="s">
        <v>64</v>
      </c>
      <c r="T1707" s="2" t="s">
        <v>256</v>
      </c>
      <c r="U1707" s="2" t="s">
        <v>1330</v>
      </c>
      <c r="V1707" s="2" t="s">
        <v>312</v>
      </c>
      <c r="W1707" s="2" t="s">
        <v>6</v>
      </c>
      <c r="X1707" s="2" t="s">
        <v>6</v>
      </c>
      <c r="Y1707" s="2" t="s">
        <v>11300</v>
      </c>
      <c r="Z1707" s="2" t="s">
        <v>323</v>
      </c>
      <c r="AA1707" s="2" t="s">
        <v>14</v>
      </c>
      <c r="AD1707" s="2" t="s">
        <v>11352</v>
      </c>
      <c r="AE1707" s="2" t="s">
        <v>11302</v>
      </c>
      <c r="AF1707" s="2" t="s">
        <v>11303</v>
      </c>
    </row>
    <row r="1708" spans="1:32" ht="119.4" hidden="1">
      <c r="A1708" s="1">
        <f t="shared" si="27"/>
        <v>1707</v>
      </c>
      <c r="B1708" s="2" t="s">
        <v>6394</v>
      </c>
      <c r="C1708" s="2" t="s">
        <v>6781</v>
      </c>
      <c r="D1708" s="2" t="s">
        <v>6782</v>
      </c>
      <c r="E1708" s="2" t="s">
        <v>321</v>
      </c>
      <c r="F1708" s="2" t="s">
        <v>11495</v>
      </c>
      <c r="G1708" s="2">
        <v>192019</v>
      </c>
      <c r="H1708" s="2">
        <v>2019</v>
      </c>
      <c r="I1708" s="2" t="s">
        <v>10608</v>
      </c>
      <c r="J1708" s="2">
        <v>3557312000199</v>
      </c>
      <c r="K1708" s="6" t="s">
        <v>9724</v>
      </c>
      <c r="L1708" s="2" t="s">
        <v>11496</v>
      </c>
      <c r="M1708" s="2" t="s">
        <v>10284</v>
      </c>
      <c r="N1708" s="2" t="s">
        <v>406</v>
      </c>
      <c r="O1708" s="2">
        <v>1</v>
      </c>
      <c r="P1708" s="3">
        <v>109795.29</v>
      </c>
      <c r="Q1708" s="3">
        <v>109795.29</v>
      </c>
      <c r="R1708" s="2" t="s">
        <v>174</v>
      </c>
      <c r="S1708" s="2" t="s">
        <v>64</v>
      </c>
      <c r="T1708" s="2" t="s">
        <v>142</v>
      </c>
      <c r="U1708" s="2" t="s">
        <v>1290</v>
      </c>
      <c r="V1708" s="2" t="s">
        <v>312</v>
      </c>
      <c r="W1708" s="2" t="s">
        <v>6</v>
      </c>
      <c r="X1708" s="2" t="s">
        <v>6</v>
      </c>
      <c r="Y1708" s="2" t="s">
        <v>11227</v>
      </c>
      <c r="Z1708" s="2" t="s">
        <v>323</v>
      </c>
      <c r="AA1708" s="2" t="s">
        <v>14</v>
      </c>
      <c r="AD1708" s="2" t="s">
        <v>7270</v>
      </c>
      <c r="AE1708" s="2" t="s">
        <v>6787</v>
      </c>
      <c r="AF1708" s="2" t="s">
        <v>6788</v>
      </c>
    </row>
    <row r="1709" spans="1:32" ht="53.4" hidden="1">
      <c r="A1709" s="1">
        <f t="shared" si="27"/>
        <v>1708</v>
      </c>
      <c r="B1709" s="2" t="s">
        <v>6394</v>
      </c>
      <c r="C1709" s="2" t="s">
        <v>11329</v>
      </c>
      <c r="D1709" s="2" t="s">
        <v>8581</v>
      </c>
      <c r="E1709" s="2" t="s">
        <v>321</v>
      </c>
      <c r="F1709" s="2" t="s">
        <v>11497</v>
      </c>
      <c r="G1709" s="2">
        <v>13</v>
      </c>
      <c r="H1709" s="2">
        <v>2019</v>
      </c>
      <c r="I1709" s="2" t="s">
        <v>11498</v>
      </c>
      <c r="J1709" s="2">
        <v>2676310000156</v>
      </c>
      <c r="K1709" s="6" t="s">
        <v>11499</v>
      </c>
      <c r="L1709" s="2" t="s">
        <v>11500</v>
      </c>
      <c r="M1709" s="2" t="s">
        <v>11500</v>
      </c>
      <c r="N1709" s="2" t="s">
        <v>428</v>
      </c>
      <c r="O1709" s="2">
        <v>12</v>
      </c>
      <c r="P1709" s="3">
        <v>100001.25</v>
      </c>
      <c r="Q1709" s="3">
        <v>1200015</v>
      </c>
      <c r="R1709" s="2" t="s">
        <v>174</v>
      </c>
      <c r="S1709" s="2" t="s">
        <v>64</v>
      </c>
      <c r="T1709" s="2" t="s">
        <v>142</v>
      </c>
      <c r="U1709" s="2" t="s">
        <v>11501</v>
      </c>
      <c r="V1709" s="2" t="s">
        <v>312</v>
      </c>
      <c r="W1709" s="2" t="s">
        <v>6</v>
      </c>
      <c r="X1709" s="2" t="s">
        <v>6</v>
      </c>
      <c r="Y1709" s="2" t="s">
        <v>11346</v>
      </c>
      <c r="Z1709" s="2" t="s">
        <v>333</v>
      </c>
      <c r="AA1709" s="2" t="s">
        <v>463</v>
      </c>
      <c r="AB1709" s="2" t="s">
        <v>11502</v>
      </c>
      <c r="AC1709" s="2" t="s">
        <v>11503</v>
      </c>
      <c r="AD1709" s="2" t="s">
        <v>11333</v>
      </c>
      <c r="AE1709" s="2" t="s">
        <v>11334</v>
      </c>
      <c r="AF1709" s="2" t="s">
        <v>11335</v>
      </c>
    </row>
    <row r="1710" spans="1:32" ht="53.4" hidden="1">
      <c r="A1710" s="1">
        <f t="shared" si="27"/>
        <v>1709</v>
      </c>
      <c r="B1710" s="2" t="s">
        <v>6394</v>
      </c>
      <c r="C1710" s="2" t="s">
        <v>11295</v>
      </c>
      <c r="D1710" s="2" t="s">
        <v>11296</v>
      </c>
      <c r="E1710" s="2" t="s">
        <v>321</v>
      </c>
      <c r="F1710" s="2" t="s">
        <v>11504</v>
      </c>
      <c r="G1710" s="2">
        <v>14</v>
      </c>
      <c r="H1710" s="2">
        <v>2019</v>
      </c>
      <c r="I1710" s="2" t="s">
        <v>11505</v>
      </c>
      <c r="J1710" s="2">
        <v>2777249000133</v>
      </c>
      <c r="K1710" s="6" t="s">
        <v>11009</v>
      </c>
      <c r="L1710" s="2" t="s">
        <v>11506</v>
      </c>
      <c r="M1710" s="2" t="s">
        <v>11506</v>
      </c>
      <c r="N1710" s="2" t="s">
        <v>344</v>
      </c>
      <c r="O1710" s="2">
        <v>12</v>
      </c>
      <c r="P1710" s="3">
        <v>324</v>
      </c>
      <c r="Q1710" s="3">
        <v>3888</v>
      </c>
      <c r="R1710" s="2" t="s">
        <v>174</v>
      </c>
      <c r="S1710" s="2" t="s">
        <v>64</v>
      </c>
      <c r="T1710" s="2" t="s">
        <v>256</v>
      </c>
      <c r="U1710" s="2" t="s">
        <v>57</v>
      </c>
      <c r="V1710" s="2" t="s">
        <v>312</v>
      </c>
      <c r="W1710" s="2" t="s">
        <v>6</v>
      </c>
      <c r="X1710" s="2" t="s">
        <v>6</v>
      </c>
      <c r="Y1710" s="2" t="s">
        <v>11300</v>
      </c>
      <c r="Z1710" s="2" t="s">
        <v>367</v>
      </c>
      <c r="AA1710" s="2" t="s">
        <v>14</v>
      </c>
      <c r="AD1710" s="2" t="s">
        <v>11352</v>
      </c>
      <c r="AE1710" s="2" t="s">
        <v>11302</v>
      </c>
      <c r="AF1710" s="2" t="s">
        <v>11303</v>
      </c>
    </row>
    <row r="1711" spans="1:32" ht="53.4" hidden="1">
      <c r="A1711" s="1">
        <f t="shared" si="27"/>
        <v>1710</v>
      </c>
      <c r="B1711" s="2" t="s">
        <v>6394</v>
      </c>
      <c r="C1711" s="2" t="s">
        <v>7466</v>
      </c>
      <c r="D1711" s="2" t="s">
        <v>7467</v>
      </c>
      <c r="E1711" s="2" t="s">
        <v>321</v>
      </c>
      <c r="F1711" s="2" t="s">
        <v>11507</v>
      </c>
      <c r="G1711" s="2">
        <v>8</v>
      </c>
      <c r="H1711" s="2">
        <v>2021</v>
      </c>
      <c r="I1711" s="2" t="s">
        <v>11508</v>
      </c>
      <c r="J1711" s="2">
        <v>7842556000174</v>
      </c>
      <c r="K1711" s="6" t="s">
        <v>10668</v>
      </c>
      <c r="L1711" s="2" t="s">
        <v>8393</v>
      </c>
      <c r="M1711" s="2" t="s">
        <v>11509</v>
      </c>
      <c r="N1711" s="2" t="s">
        <v>406</v>
      </c>
      <c r="O1711" s="2">
        <v>2500</v>
      </c>
      <c r="P1711" s="3">
        <v>4</v>
      </c>
      <c r="Q1711" s="3">
        <v>10000</v>
      </c>
      <c r="R1711" s="2" t="s">
        <v>174</v>
      </c>
      <c r="S1711" s="2" t="s">
        <v>55</v>
      </c>
      <c r="T1711" s="2" t="s">
        <v>242</v>
      </c>
      <c r="U1711" s="2" t="s">
        <v>1405</v>
      </c>
      <c r="V1711" s="2" t="s">
        <v>312</v>
      </c>
      <c r="W1711" s="2" t="s">
        <v>6</v>
      </c>
      <c r="X1711" s="2" t="s">
        <v>6</v>
      </c>
      <c r="Y1711" s="2" t="s">
        <v>11510</v>
      </c>
      <c r="Z1711" s="2" t="s">
        <v>367</v>
      </c>
      <c r="AA1711" s="2" t="s">
        <v>14</v>
      </c>
      <c r="AD1711" s="2" t="s">
        <v>7473</v>
      </c>
      <c r="AE1711" s="2" t="s">
        <v>7474</v>
      </c>
      <c r="AF1711" s="2" t="s">
        <v>7993</v>
      </c>
    </row>
    <row r="1712" spans="1:32" ht="53.4" hidden="1">
      <c r="A1712" s="1">
        <f t="shared" si="27"/>
        <v>1711</v>
      </c>
      <c r="B1712" s="2" t="s">
        <v>6394</v>
      </c>
      <c r="C1712" s="2" t="s">
        <v>11295</v>
      </c>
      <c r="D1712" s="2" t="s">
        <v>11296</v>
      </c>
      <c r="E1712" s="2" t="s">
        <v>321</v>
      </c>
      <c r="F1712" s="2" t="s">
        <v>11511</v>
      </c>
      <c r="G1712" s="2">
        <v>1</v>
      </c>
      <c r="H1712" s="2">
        <v>2020</v>
      </c>
      <c r="I1712" s="2" t="s">
        <v>11512</v>
      </c>
      <c r="J1712" s="2">
        <v>7872397000150</v>
      </c>
      <c r="K1712" s="6" t="s">
        <v>11156</v>
      </c>
      <c r="L1712" s="2" t="s">
        <v>11513</v>
      </c>
      <c r="M1712" s="2" t="s">
        <v>11513</v>
      </c>
      <c r="N1712" s="2" t="s">
        <v>344</v>
      </c>
      <c r="O1712" s="2">
        <v>12</v>
      </c>
      <c r="P1712" s="3">
        <v>1380</v>
      </c>
      <c r="Q1712" s="3">
        <v>16560</v>
      </c>
      <c r="R1712" s="2" t="s">
        <v>174</v>
      </c>
      <c r="S1712" s="2" t="s">
        <v>64</v>
      </c>
      <c r="T1712" s="2" t="s">
        <v>38</v>
      </c>
      <c r="U1712" s="2" t="s">
        <v>702</v>
      </c>
      <c r="V1712" s="2" t="s">
        <v>312</v>
      </c>
      <c r="W1712" s="2" t="s">
        <v>6</v>
      </c>
      <c r="X1712" s="2" t="s">
        <v>6</v>
      </c>
      <c r="Y1712" s="2" t="s">
        <v>11300</v>
      </c>
      <c r="Z1712" s="2" t="s">
        <v>367</v>
      </c>
      <c r="AA1712" s="2" t="s">
        <v>14</v>
      </c>
      <c r="AD1712" s="2" t="s">
        <v>11352</v>
      </c>
      <c r="AE1712" s="2" t="s">
        <v>11302</v>
      </c>
      <c r="AF1712" s="2" t="s">
        <v>11303</v>
      </c>
    </row>
    <row r="1713" spans="1:32" ht="53.4" hidden="1">
      <c r="A1713" s="1">
        <f t="shared" si="27"/>
        <v>1712</v>
      </c>
      <c r="B1713" s="2" t="s">
        <v>6394</v>
      </c>
      <c r="C1713" s="2" t="s">
        <v>11329</v>
      </c>
      <c r="D1713" s="2" t="s">
        <v>8581</v>
      </c>
      <c r="E1713" s="2" t="s">
        <v>321</v>
      </c>
      <c r="F1713" s="2" t="s">
        <v>11514</v>
      </c>
      <c r="G1713" s="2">
        <v>3</v>
      </c>
      <c r="H1713" s="2">
        <v>2018</v>
      </c>
      <c r="I1713" s="2" t="s">
        <v>10936</v>
      </c>
      <c r="J1713" s="2">
        <v>604122000197</v>
      </c>
      <c r="K1713" s="6" t="s">
        <v>10516</v>
      </c>
      <c r="L1713" s="2" t="s">
        <v>11515</v>
      </c>
      <c r="M1713" s="2" t="s">
        <v>11515</v>
      </c>
      <c r="N1713" s="2" t="s">
        <v>428</v>
      </c>
      <c r="O1713" s="2">
        <v>12</v>
      </c>
      <c r="P1713" s="3">
        <v>40000</v>
      </c>
      <c r="Q1713" s="3">
        <v>480000</v>
      </c>
      <c r="R1713" s="2" t="s">
        <v>174</v>
      </c>
      <c r="S1713" s="2" t="s">
        <v>64</v>
      </c>
      <c r="T1713" s="2" t="s">
        <v>142</v>
      </c>
      <c r="U1713" s="2" t="s">
        <v>1970</v>
      </c>
      <c r="V1713" s="2" t="s">
        <v>312</v>
      </c>
      <c r="W1713" s="2" t="s">
        <v>6</v>
      </c>
      <c r="X1713" s="2" t="s">
        <v>6</v>
      </c>
      <c r="Y1713" s="2" t="s">
        <v>11346</v>
      </c>
      <c r="Z1713" s="2" t="s">
        <v>333</v>
      </c>
      <c r="AA1713" s="2" t="s">
        <v>463</v>
      </c>
      <c r="AB1713" s="2" t="s">
        <v>11516</v>
      </c>
      <c r="AC1713" s="2" t="s">
        <v>11517</v>
      </c>
      <c r="AD1713" s="2" t="s">
        <v>11333</v>
      </c>
      <c r="AE1713" s="2" t="s">
        <v>11334</v>
      </c>
      <c r="AF1713" s="2" t="s">
        <v>11335</v>
      </c>
    </row>
    <row r="1714" spans="1:32" ht="159" hidden="1">
      <c r="A1714" s="1">
        <f t="shared" si="27"/>
        <v>1713</v>
      </c>
      <c r="B1714" s="2" t="s">
        <v>6394</v>
      </c>
      <c r="C1714" s="2" t="s">
        <v>11485</v>
      </c>
      <c r="D1714" s="2" t="s">
        <v>7348</v>
      </c>
      <c r="E1714" s="2" t="s">
        <v>321</v>
      </c>
      <c r="F1714" s="2" t="s">
        <v>11518</v>
      </c>
      <c r="G1714" s="2">
        <v>4</v>
      </c>
      <c r="H1714" s="2">
        <v>2018</v>
      </c>
      <c r="I1714" s="2" t="s">
        <v>9560</v>
      </c>
      <c r="J1714" s="2">
        <v>1406617000174</v>
      </c>
      <c r="K1714" s="6" t="s">
        <v>1339</v>
      </c>
      <c r="L1714" s="2" t="s">
        <v>11519</v>
      </c>
      <c r="M1714" s="2" t="s">
        <v>11520</v>
      </c>
      <c r="N1714" s="2" t="s">
        <v>11521</v>
      </c>
      <c r="O1714" s="2">
        <v>21</v>
      </c>
      <c r="P1714" s="3">
        <v>299.88</v>
      </c>
      <c r="Q1714" s="3">
        <v>3598.56</v>
      </c>
      <c r="R1714" s="2" t="s">
        <v>174</v>
      </c>
      <c r="S1714" s="2" t="s">
        <v>64</v>
      </c>
      <c r="T1714" s="2" t="s">
        <v>142</v>
      </c>
      <c r="U1714" s="2" t="s">
        <v>11522</v>
      </c>
      <c r="V1714" s="2" t="s">
        <v>312</v>
      </c>
      <c r="W1714" s="2" t="s">
        <v>6</v>
      </c>
      <c r="X1714" s="2" t="s">
        <v>6</v>
      </c>
      <c r="Y1714" s="2" t="s">
        <v>11523</v>
      </c>
      <c r="Z1714" s="2" t="s">
        <v>323</v>
      </c>
      <c r="AA1714" s="2" t="s">
        <v>14</v>
      </c>
      <c r="AD1714" s="2" t="s">
        <v>7353</v>
      </c>
      <c r="AE1714" s="2" t="s">
        <v>8574</v>
      </c>
      <c r="AF1714" s="2" t="s">
        <v>8575</v>
      </c>
    </row>
    <row r="1715" spans="1:32" ht="53.4" hidden="1">
      <c r="A1715" s="1">
        <f t="shared" si="27"/>
        <v>1714</v>
      </c>
      <c r="B1715" s="2" t="s">
        <v>6394</v>
      </c>
      <c r="C1715" s="2" t="s">
        <v>11329</v>
      </c>
      <c r="D1715" s="2" t="s">
        <v>8581</v>
      </c>
      <c r="E1715" s="2" t="s">
        <v>321</v>
      </c>
      <c r="F1715" s="2" t="s">
        <v>11524</v>
      </c>
      <c r="G1715" s="2">
        <v>4</v>
      </c>
      <c r="H1715" s="2">
        <v>2021</v>
      </c>
      <c r="I1715" s="2" t="s">
        <v>11525</v>
      </c>
      <c r="J1715" s="2">
        <v>10781353000120</v>
      </c>
      <c r="K1715" s="6" t="s">
        <v>97</v>
      </c>
      <c r="L1715" s="2" t="s">
        <v>11526</v>
      </c>
      <c r="M1715" s="2" t="s">
        <v>11526</v>
      </c>
      <c r="N1715" s="2" t="s">
        <v>428</v>
      </c>
      <c r="O1715" s="2">
        <v>12</v>
      </c>
      <c r="P1715" s="3">
        <v>17178.5</v>
      </c>
      <c r="Q1715" s="3">
        <v>206142</v>
      </c>
      <c r="R1715" s="2" t="s">
        <v>174</v>
      </c>
      <c r="S1715" s="2" t="s">
        <v>64</v>
      </c>
      <c r="T1715" s="2" t="s">
        <v>142</v>
      </c>
      <c r="U1715" s="2" t="s">
        <v>11527</v>
      </c>
      <c r="V1715" s="2" t="s">
        <v>312</v>
      </c>
      <c r="W1715" s="2" t="s">
        <v>6</v>
      </c>
      <c r="X1715" s="2" t="s">
        <v>6</v>
      </c>
      <c r="Y1715" s="2" t="s">
        <v>11346</v>
      </c>
      <c r="Z1715" s="2" t="s">
        <v>333</v>
      </c>
      <c r="AA1715" s="2" t="s">
        <v>463</v>
      </c>
      <c r="AB1715" s="2" t="s">
        <v>11502</v>
      </c>
      <c r="AC1715" s="2" t="s">
        <v>10428</v>
      </c>
      <c r="AD1715" s="2" t="s">
        <v>11333</v>
      </c>
      <c r="AE1715" s="2" t="s">
        <v>11334</v>
      </c>
      <c r="AF1715" s="2" t="s">
        <v>11335</v>
      </c>
    </row>
    <row r="1716" spans="1:32" ht="53.4" hidden="1">
      <c r="A1716" s="1">
        <f t="shared" si="27"/>
        <v>1715</v>
      </c>
      <c r="B1716" s="2" t="s">
        <v>6394</v>
      </c>
      <c r="C1716" s="2" t="s">
        <v>7466</v>
      </c>
      <c r="D1716" s="2" t="s">
        <v>7467</v>
      </c>
      <c r="E1716" s="2" t="s">
        <v>321</v>
      </c>
      <c r="F1716" s="2" t="s">
        <v>11507</v>
      </c>
      <c r="G1716" s="2">
        <v>9</v>
      </c>
      <c r="H1716" s="2">
        <v>2021</v>
      </c>
      <c r="I1716" s="2" t="s">
        <v>11528</v>
      </c>
      <c r="J1716" s="2">
        <v>16780936000112</v>
      </c>
      <c r="K1716" s="6" t="s">
        <v>10668</v>
      </c>
      <c r="L1716" s="2" t="s">
        <v>8393</v>
      </c>
      <c r="M1716" s="2" t="s">
        <v>11529</v>
      </c>
      <c r="N1716" s="2" t="s">
        <v>406</v>
      </c>
      <c r="O1716" s="2">
        <v>600</v>
      </c>
      <c r="P1716" s="3">
        <v>5.75</v>
      </c>
      <c r="Q1716" s="3">
        <v>3450</v>
      </c>
      <c r="R1716" s="2" t="s">
        <v>174</v>
      </c>
      <c r="S1716" s="2" t="s">
        <v>55</v>
      </c>
      <c r="T1716" s="2" t="s">
        <v>242</v>
      </c>
      <c r="U1716" s="2" t="s">
        <v>1405</v>
      </c>
      <c r="V1716" s="2" t="s">
        <v>312</v>
      </c>
      <c r="W1716" s="2" t="s">
        <v>6</v>
      </c>
      <c r="X1716" s="2" t="s">
        <v>6</v>
      </c>
      <c r="Y1716" s="2" t="s">
        <v>11510</v>
      </c>
      <c r="Z1716" s="2" t="s">
        <v>367</v>
      </c>
      <c r="AA1716" s="2" t="s">
        <v>14</v>
      </c>
      <c r="AD1716" s="2" t="s">
        <v>7473</v>
      </c>
      <c r="AE1716" s="2" t="s">
        <v>7474</v>
      </c>
      <c r="AF1716" s="2" t="s">
        <v>7993</v>
      </c>
    </row>
    <row r="1717" spans="1:32" ht="53.4" hidden="1">
      <c r="A1717" s="1">
        <f t="shared" si="27"/>
        <v>1716</v>
      </c>
      <c r="B1717" s="2" t="s">
        <v>6394</v>
      </c>
      <c r="C1717" s="2" t="s">
        <v>11329</v>
      </c>
      <c r="D1717" s="2" t="s">
        <v>8581</v>
      </c>
      <c r="E1717" s="2" t="s">
        <v>321</v>
      </c>
      <c r="F1717" s="2" t="s">
        <v>11530</v>
      </c>
      <c r="G1717" s="2">
        <v>5</v>
      </c>
      <c r="H1717" s="2">
        <v>2020</v>
      </c>
      <c r="I1717" s="2" t="s">
        <v>11531</v>
      </c>
      <c r="J1717" s="2">
        <v>7039932000197</v>
      </c>
      <c r="K1717" s="6" t="s">
        <v>11532</v>
      </c>
      <c r="L1717" s="2" t="s">
        <v>11533</v>
      </c>
      <c r="M1717" s="2" t="s">
        <v>11533</v>
      </c>
      <c r="N1717" s="2" t="s">
        <v>428</v>
      </c>
      <c r="O1717" s="2">
        <v>12</v>
      </c>
      <c r="P1717" s="3">
        <v>20416.669999999998</v>
      </c>
      <c r="Q1717" s="3">
        <v>245000</v>
      </c>
      <c r="R1717" s="2" t="s">
        <v>174</v>
      </c>
      <c r="S1717" s="2" t="s">
        <v>64</v>
      </c>
      <c r="T1717" s="2" t="s">
        <v>142</v>
      </c>
      <c r="U1717" s="2" t="s">
        <v>11534</v>
      </c>
      <c r="V1717" s="2" t="s">
        <v>312</v>
      </c>
      <c r="W1717" s="2" t="s">
        <v>6</v>
      </c>
      <c r="X1717" s="2" t="s">
        <v>6</v>
      </c>
      <c r="Y1717" s="2" t="s">
        <v>11346</v>
      </c>
      <c r="Z1717" s="2" t="s">
        <v>323</v>
      </c>
      <c r="AA1717" s="2" t="s">
        <v>14</v>
      </c>
      <c r="AD1717" s="2" t="s">
        <v>11333</v>
      </c>
      <c r="AE1717" s="2" t="s">
        <v>11334</v>
      </c>
      <c r="AF1717" s="2" t="s">
        <v>11335</v>
      </c>
    </row>
    <row r="1718" spans="1:32" ht="66.599999999999994" hidden="1">
      <c r="A1718" s="1">
        <f t="shared" si="27"/>
        <v>1717</v>
      </c>
      <c r="B1718" s="2" t="s">
        <v>6394</v>
      </c>
      <c r="C1718" s="2" t="s">
        <v>7466</v>
      </c>
      <c r="D1718" s="2" t="s">
        <v>7467</v>
      </c>
      <c r="E1718" s="2" t="s">
        <v>321</v>
      </c>
      <c r="F1718" s="2" t="s">
        <v>11535</v>
      </c>
      <c r="G1718" s="2">
        <v>14</v>
      </c>
      <c r="H1718" s="2">
        <v>2018</v>
      </c>
      <c r="I1718" s="2" t="s">
        <v>11536</v>
      </c>
      <c r="J1718" s="2">
        <v>976914000192</v>
      </c>
      <c r="K1718" s="6" t="s">
        <v>10044</v>
      </c>
      <c r="L1718" s="2" t="s">
        <v>11537</v>
      </c>
      <c r="M1718" s="2" t="s">
        <v>11538</v>
      </c>
      <c r="N1718" s="2" t="s">
        <v>406</v>
      </c>
      <c r="O1718" s="2">
        <v>12</v>
      </c>
      <c r="P1718" s="3">
        <v>35353.96</v>
      </c>
      <c r="Q1718" s="3">
        <v>424247.52</v>
      </c>
      <c r="R1718" s="2" t="s">
        <v>174</v>
      </c>
      <c r="S1718" s="2" t="s">
        <v>64</v>
      </c>
      <c r="T1718" s="2" t="s">
        <v>142</v>
      </c>
      <c r="U1718" s="2" t="s">
        <v>1274</v>
      </c>
      <c r="V1718" s="2" t="s">
        <v>312</v>
      </c>
      <c r="W1718" s="2" t="s">
        <v>6</v>
      </c>
      <c r="X1718" s="2" t="s">
        <v>6</v>
      </c>
      <c r="Y1718" s="2" t="s">
        <v>11539</v>
      </c>
      <c r="Z1718" s="2" t="s">
        <v>323</v>
      </c>
      <c r="AA1718" s="2" t="s">
        <v>14</v>
      </c>
      <c r="AD1718" s="2" t="s">
        <v>7473</v>
      </c>
      <c r="AE1718" s="2" t="s">
        <v>7474</v>
      </c>
      <c r="AF1718" s="2" t="s">
        <v>7993</v>
      </c>
    </row>
    <row r="1719" spans="1:32" ht="119.4" hidden="1">
      <c r="A1719" s="1">
        <f t="shared" si="27"/>
        <v>1718</v>
      </c>
      <c r="B1719" s="2" t="s">
        <v>6394</v>
      </c>
      <c r="C1719" s="2" t="s">
        <v>11540</v>
      </c>
      <c r="D1719" s="2" t="s">
        <v>7348</v>
      </c>
      <c r="E1719" s="2" t="s">
        <v>321</v>
      </c>
      <c r="F1719" s="2" t="s">
        <v>11541</v>
      </c>
      <c r="G1719" s="2">
        <v>620190320005</v>
      </c>
      <c r="H1719" s="2">
        <v>2019</v>
      </c>
      <c r="I1719" s="2" t="s">
        <v>11542</v>
      </c>
      <c r="J1719" s="2">
        <v>352294003217</v>
      </c>
      <c r="K1719" s="6" t="s">
        <v>10415</v>
      </c>
      <c r="L1719" s="2" t="s">
        <v>11543</v>
      </c>
      <c r="M1719" s="2" t="s">
        <v>11544</v>
      </c>
      <c r="N1719" s="2" t="s">
        <v>11545</v>
      </c>
      <c r="O1719" s="2">
        <v>1</v>
      </c>
      <c r="P1719" s="3">
        <v>1170.71</v>
      </c>
      <c r="Q1719" s="3">
        <v>17048.560000000001</v>
      </c>
      <c r="R1719" s="2" t="s">
        <v>174</v>
      </c>
      <c r="S1719" s="2" t="s">
        <v>64</v>
      </c>
      <c r="T1719" s="2" t="s">
        <v>314</v>
      </c>
      <c r="U1719" s="2" t="s">
        <v>18</v>
      </c>
      <c r="V1719" s="2" t="s">
        <v>312</v>
      </c>
      <c r="W1719" s="2" t="s">
        <v>6</v>
      </c>
      <c r="X1719" s="2" t="s">
        <v>6</v>
      </c>
      <c r="Y1719" s="2" t="s">
        <v>11546</v>
      </c>
      <c r="Z1719" s="2" t="s">
        <v>359</v>
      </c>
      <c r="AA1719" s="2" t="s">
        <v>14</v>
      </c>
      <c r="AD1719" s="2" t="s">
        <v>7353</v>
      </c>
      <c r="AE1719" s="2" t="s">
        <v>8574</v>
      </c>
      <c r="AF1719" s="2" t="s">
        <v>8575</v>
      </c>
    </row>
    <row r="1720" spans="1:32" ht="53.4" hidden="1">
      <c r="A1720" s="1">
        <f t="shared" si="27"/>
        <v>1719</v>
      </c>
      <c r="B1720" s="2" t="s">
        <v>6394</v>
      </c>
      <c r="C1720" s="2" t="s">
        <v>11329</v>
      </c>
      <c r="D1720" s="2" t="s">
        <v>8581</v>
      </c>
      <c r="E1720" s="2" t="s">
        <v>321</v>
      </c>
      <c r="F1720" s="2" t="s">
        <v>11547</v>
      </c>
      <c r="G1720" s="2">
        <v>6</v>
      </c>
      <c r="H1720" s="2">
        <v>2020</v>
      </c>
      <c r="I1720" s="2" t="s">
        <v>11548</v>
      </c>
      <c r="J1720" s="2">
        <v>26336334000124</v>
      </c>
      <c r="K1720" s="6" t="s">
        <v>11248</v>
      </c>
      <c r="L1720" s="2" t="s">
        <v>11549</v>
      </c>
      <c r="M1720" s="2" t="s">
        <v>11549</v>
      </c>
      <c r="N1720" s="2" t="s">
        <v>428</v>
      </c>
      <c r="O1720" s="2">
        <v>12</v>
      </c>
      <c r="P1720" s="3">
        <v>6478.35</v>
      </c>
      <c r="Q1720" s="3">
        <v>77740.210000000006</v>
      </c>
      <c r="R1720" s="2" t="s">
        <v>174</v>
      </c>
      <c r="S1720" s="2" t="s">
        <v>64</v>
      </c>
      <c r="T1720" s="2" t="s">
        <v>256</v>
      </c>
      <c r="U1720" s="2" t="s">
        <v>413</v>
      </c>
      <c r="V1720" s="2" t="s">
        <v>312</v>
      </c>
      <c r="W1720" s="2" t="s">
        <v>6</v>
      </c>
      <c r="X1720" s="2" t="s">
        <v>6</v>
      </c>
      <c r="Y1720" s="2" t="s">
        <v>11346</v>
      </c>
      <c r="Z1720" s="2" t="s">
        <v>323</v>
      </c>
      <c r="AA1720" s="2" t="s">
        <v>14</v>
      </c>
      <c r="AD1720" s="2" t="s">
        <v>11333</v>
      </c>
      <c r="AE1720" s="2" t="s">
        <v>11334</v>
      </c>
      <c r="AF1720" s="2" t="s">
        <v>11335</v>
      </c>
    </row>
    <row r="1721" spans="1:32" ht="53.4" hidden="1">
      <c r="A1721" s="1">
        <f t="shared" si="27"/>
        <v>1720</v>
      </c>
      <c r="B1721" s="2" t="s">
        <v>6394</v>
      </c>
      <c r="C1721" s="2" t="s">
        <v>11329</v>
      </c>
      <c r="D1721" s="2" t="s">
        <v>8581</v>
      </c>
      <c r="E1721" s="2" t="s">
        <v>321</v>
      </c>
      <c r="F1721" s="2" t="s">
        <v>11550</v>
      </c>
      <c r="G1721" s="2">
        <v>8</v>
      </c>
      <c r="H1721" s="2">
        <v>2020</v>
      </c>
      <c r="I1721" s="2" t="s">
        <v>11551</v>
      </c>
      <c r="J1721" s="2">
        <v>8962326000101</v>
      </c>
      <c r="K1721" s="6" t="s">
        <v>11552</v>
      </c>
      <c r="L1721" s="2" t="s">
        <v>11553</v>
      </c>
      <c r="M1721" s="2" t="s">
        <v>11553</v>
      </c>
      <c r="N1721" s="2" t="s">
        <v>428</v>
      </c>
      <c r="O1721" s="2">
        <v>12</v>
      </c>
      <c r="P1721" s="3">
        <v>1961.7</v>
      </c>
      <c r="Q1721" s="3">
        <v>23540.400000000001</v>
      </c>
      <c r="R1721" s="2" t="s">
        <v>174</v>
      </c>
      <c r="S1721" s="2" t="s">
        <v>64</v>
      </c>
      <c r="T1721" s="2" t="s">
        <v>314</v>
      </c>
      <c r="U1721" s="2" t="s">
        <v>81</v>
      </c>
      <c r="V1721" s="2" t="s">
        <v>312</v>
      </c>
      <c r="W1721" s="2" t="s">
        <v>6</v>
      </c>
      <c r="X1721" s="2" t="s">
        <v>6</v>
      </c>
      <c r="Y1721" s="2" t="s">
        <v>11346</v>
      </c>
      <c r="Z1721" s="2" t="s">
        <v>359</v>
      </c>
      <c r="AA1721" s="2" t="s">
        <v>14</v>
      </c>
      <c r="AD1721" s="2" t="s">
        <v>11333</v>
      </c>
      <c r="AE1721" s="2" t="s">
        <v>11334</v>
      </c>
      <c r="AF1721" s="2" t="s">
        <v>11335</v>
      </c>
    </row>
    <row r="1722" spans="1:32" ht="53.4" hidden="1">
      <c r="A1722" s="1">
        <f t="shared" si="27"/>
        <v>1721</v>
      </c>
      <c r="B1722" s="2" t="s">
        <v>6394</v>
      </c>
      <c r="C1722" s="2" t="s">
        <v>11329</v>
      </c>
      <c r="D1722" s="2" t="s">
        <v>8581</v>
      </c>
      <c r="E1722" s="2" t="s">
        <v>321</v>
      </c>
      <c r="F1722" s="2" t="s">
        <v>11554</v>
      </c>
      <c r="G1722" s="2">
        <v>12</v>
      </c>
      <c r="H1722" s="2">
        <v>2020</v>
      </c>
      <c r="I1722" s="2" t="s">
        <v>4259</v>
      </c>
      <c r="J1722" s="2">
        <v>5773360000140</v>
      </c>
      <c r="K1722" s="6" t="s">
        <v>11555</v>
      </c>
      <c r="L1722" s="2" t="s">
        <v>11556</v>
      </c>
      <c r="M1722" s="2" t="s">
        <v>11556</v>
      </c>
      <c r="N1722" s="2" t="s">
        <v>428</v>
      </c>
      <c r="O1722" s="2">
        <v>12</v>
      </c>
      <c r="P1722" s="3">
        <v>1760.72</v>
      </c>
      <c r="Q1722" s="3">
        <v>21128.639999999999</v>
      </c>
      <c r="R1722" s="2" t="s">
        <v>39</v>
      </c>
      <c r="S1722" s="2" t="s">
        <v>39</v>
      </c>
      <c r="T1722" s="2" t="s">
        <v>38</v>
      </c>
      <c r="U1722" s="2" t="s">
        <v>11557</v>
      </c>
      <c r="V1722" s="2" t="s">
        <v>312</v>
      </c>
      <c r="W1722" s="2" t="s">
        <v>6</v>
      </c>
      <c r="X1722" s="2" t="s">
        <v>6</v>
      </c>
      <c r="Y1722" s="2" t="s">
        <v>11346</v>
      </c>
      <c r="Z1722" s="2" t="s">
        <v>323</v>
      </c>
      <c r="AA1722" s="2" t="s">
        <v>14</v>
      </c>
      <c r="AD1722" s="2" t="s">
        <v>11333</v>
      </c>
      <c r="AE1722" s="2" t="s">
        <v>11334</v>
      </c>
      <c r="AF1722" s="2" t="s">
        <v>11335</v>
      </c>
    </row>
    <row r="1723" spans="1:32" ht="53.4" hidden="1">
      <c r="A1723" s="1">
        <f t="shared" si="27"/>
        <v>1722</v>
      </c>
      <c r="B1723" s="2" t="s">
        <v>6394</v>
      </c>
      <c r="C1723" s="2" t="s">
        <v>11329</v>
      </c>
      <c r="D1723" s="2" t="s">
        <v>8581</v>
      </c>
      <c r="E1723" s="2" t="s">
        <v>321</v>
      </c>
      <c r="F1723" s="2" t="s">
        <v>11558</v>
      </c>
      <c r="G1723" s="2">
        <v>3</v>
      </c>
      <c r="H1723" s="2">
        <v>2021</v>
      </c>
      <c r="I1723" s="2" t="s">
        <v>11559</v>
      </c>
      <c r="J1723" s="2">
        <v>24016172000111</v>
      </c>
      <c r="K1723" s="6" t="s">
        <v>987</v>
      </c>
      <c r="L1723" s="2" t="s">
        <v>11560</v>
      </c>
      <c r="M1723" s="2" t="s">
        <v>11560</v>
      </c>
      <c r="N1723" s="2" t="s">
        <v>428</v>
      </c>
      <c r="O1723" s="2">
        <v>12</v>
      </c>
      <c r="P1723" s="3">
        <v>86083.33</v>
      </c>
      <c r="Q1723" s="3">
        <v>1033000</v>
      </c>
      <c r="R1723" s="2" t="s">
        <v>174</v>
      </c>
      <c r="S1723" s="2" t="s">
        <v>64</v>
      </c>
      <c r="T1723" s="2" t="s">
        <v>256</v>
      </c>
      <c r="U1723" s="2" t="s">
        <v>146</v>
      </c>
      <c r="V1723" s="2" t="s">
        <v>312</v>
      </c>
      <c r="W1723" s="2" t="s">
        <v>6</v>
      </c>
      <c r="X1723" s="2" t="s">
        <v>6</v>
      </c>
      <c r="Y1723" s="2" t="s">
        <v>11346</v>
      </c>
      <c r="Z1723" s="2" t="s">
        <v>323</v>
      </c>
      <c r="AA1723" s="2" t="s">
        <v>14</v>
      </c>
      <c r="AD1723" s="2" t="s">
        <v>11333</v>
      </c>
      <c r="AE1723" s="2" t="s">
        <v>11334</v>
      </c>
      <c r="AF1723" s="2" t="s">
        <v>11335</v>
      </c>
    </row>
    <row r="1724" spans="1:32" ht="53.4" hidden="1">
      <c r="A1724" s="1">
        <f t="shared" si="27"/>
        <v>1723</v>
      </c>
      <c r="B1724" s="2" t="s">
        <v>6394</v>
      </c>
      <c r="C1724" s="2" t="s">
        <v>11329</v>
      </c>
      <c r="D1724" s="2" t="s">
        <v>8581</v>
      </c>
      <c r="E1724" s="2" t="s">
        <v>321</v>
      </c>
      <c r="F1724" s="2" t="s">
        <v>11514</v>
      </c>
      <c r="G1724" s="2">
        <v>3</v>
      </c>
      <c r="H1724" s="2">
        <v>2018</v>
      </c>
      <c r="I1724" s="2" t="s">
        <v>10936</v>
      </c>
      <c r="J1724" s="2">
        <v>604122000197</v>
      </c>
      <c r="K1724" s="6" t="s">
        <v>10516</v>
      </c>
      <c r="L1724" s="2" t="s">
        <v>11561</v>
      </c>
      <c r="M1724" s="2" t="s">
        <v>11561</v>
      </c>
      <c r="N1724" s="2" t="s">
        <v>428</v>
      </c>
      <c r="O1724" s="2">
        <v>12</v>
      </c>
      <c r="P1724" s="3">
        <v>54973.33</v>
      </c>
      <c r="Q1724" s="3">
        <v>659679.96</v>
      </c>
      <c r="R1724" s="2" t="s">
        <v>174</v>
      </c>
      <c r="S1724" s="2" t="s">
        <v>55</v>
      </c>
      <c r="T1724" s="2" t="s">
        <v>242</v>
      </c>
      <c r="U1724" s="2" t="s">
        <v>1970</v>
      </c>
      <c r="V1724" s="2" t="s">
        <v>312</v>
      </c>
      <c r="W1724" s="2" t="s">
        <v>6</v>
      </c>
      <c r="X1724" s="2" t="s">
        <v>6</v>
      </c>
      <c r="Y1724" s="2" t="s">
        <v>11346</v>
      </c>
      <c r="Z1724" s="2" t="s">
        <v>333</v>
      </c>
      <c r="AA1724" s="2" t="s">
        <v>463</v>
      </c>
      <c r="AB1724" s="2" t="s">
        <v>11562</v>
      </c>
      <c r="AC1724" s="2" t="s">
        <v>11563</v>
      </c>
      <c r="AD1724" s="2" t="s">
        <v>11333</v>
      </c>
      <c r="AE1724" s="2" t="s">
        <v>11334</v>
      </c>
      <c r="AF1724" s="2" t="s">
        <v>11335</v>
      </c>
    </row>
    <row r="1725" spans="1:32" ht="53.4" hidden="1">
      <c r="A1725" s="1">
        <f t="shared" si="27"/>
        <v>1724</v>
      </c>
      <c r="B1725" s="2" t="s">
        <v>6394</v>
      </c>
      <c r="C1725" s="2" t="s">
        <v>6781</v>
      </c>
      <c r="D1725" s="2" t="s">
        <v>6782</v>
      </c>
      <c r="E1725" s="2" t="s">
        <v>321</v>
      </c>
      <c r="F1725" s="2" t="s">
        <v>11564</v>
      </c>
      <c r="G1725" s="2">
        <v>92021</v>
      </c>
      <c r="H1725" s="2">
        <v>2021</v>
      </c>
      <c r="I1725" s="2" t="s">
        <v>2281</v>
      </c>
      <c r="J1725" s="2">
        <v>34028316003471</v>
      </c>
      <c r="K1725" s="6" t="s">
        <v>10668</v>
      </c>
      <c r="L1725" s="2" t="s">
        <v>11565</v>
      </c>
      <c r="M1725" s="2" t="s">
        <v>10669</v>
      </c>
      <c r="N1725" s="2" t="s">
        <v>406</v>
      </c>
      <c r="O1725" s="2">
        <v>1</v>
      </c>
      <c r="P1725" s="3">
        <v>45218.879999999997</v>
      </c>
      <c r="Q1725" s="3">
        <v>5218.88</v>
      </c>
      <c r="R1725" s="2" t="s">
        <v>174</v>
      </c>
      <c r="S1725" s="2" t="s">
        <v>64</v>
      </c>
      <c r="T1725" s="2" t="s">
        <v>142</v>
      </c>
      <c r="U1725" s="2" t="s">
        <v>1405</v>
      </c>
      <c r="V1725" s="2" t="s">
        <v>312</v>
      </c>
      <c r="W1725" s="2" t="s">
        <v>6</v>
      </c>
      <c r="X1725" s="2" t="s">
        <v>6</v>
      </c>
      <c r="Y1725" s="2" t="s">
        <v>11227</v>
      </c>
      <c r="Z1725" s="2" t="s">
        <v>359</v>
      </c>
      <c r="AA1725" s="2" t="s">
        <v>14</v>
      </c>
      <c r="AD1725" s="2" t="s">
        <v>7270</v>
      </c>
      <c r="AE1725" s="2" t="s">
        <v>6787</v>
      </c>
      <c r="AF1725" s="2" t="s">
        <v>6788</v>
      </c>
    </row>
    <row r="1726" spans="1:32" ht="53.4" hidden="1">
      <c r="A1726" s="1">
        <f t="shared" si="27"/>
        <v>1725</v>
      </c>
      <c r="B1726" s="2" t="s">
        <v>6394</v>
      </c>
      <c r="C1726" s="2" t="s">
        <v>11329</v>
      </c>
      <c r="D1726" s="2" t="s">
        <v>8581</v>
      </c>
      <c r="E1726" s="2" t="s">
        <v>321</v>
      </c>
      <c r="F1726" s="2" t="s">
        <v>11530</v>
      </c>
      <c r="G1726" s="2">
        <v>5</v>
      </c>
      <c r="H1726" s="2">
        <v>2020</v>
      </c>
      <c r="I1726" s="2" t="s">
        <v>11531</v>
      </c>
      <c r="J1726" s="2">
        <v>7039932000197</v>
      </c>
      <c r="K1726" s="6" t="s">
        <v>11532</v>
      </c>
      <c r="L1726" s="2" t="s">
        <v>11566</v>
      </c>
      <c r="M1726" s="2" t="s">
        <v>11566</v>
      </c>
      <c r="N1726" s="2" t="s">
        <v>428</v>
      </c>
      <c r="O1726" s="2">
        <v>12</v>
      </c>
      <c r="P1726" s="3">
        <v>21340.46</v>
      </c>
      <c r="Q1726" s="3">
        <v>256085.52</v>
      </c>
      <c r="R1726" s="2" t="s">
        <v>174</v>
      </c>
      <c r="S1726" s="2" t="s">
        <v>55</v>
      </c>
      <c r="T1726" s="2" t="s">
        <v>242</v>
      </c>
      <c r="U1726" s="2" t="s">
        <v>11534</v>
      </c>
      <c r="V1726" s="2" t="s">
        <v>312</v>
      </c>
      <c r="W1726" s="2" t="s">
        <v>6</v>
      </c>
      <c r="X1726" s="2" t="s">
        <v>6</v>
      </c>
      <c r="Y1726" s="2" t="s">
        <v>11346</v>
      </c>
      <c r="Z1726" s="2" t="s">
        <v>323</v>
      </c>
      <c r="AA1726" s="2" t="s">
        <v>14</v>
      </c>
      <c r="AD1726" s="2" t="s">
        <v>11333</v>
      </c>
      <c r="AE1726" s="2" t="s">
        <v>11334</v>
      </c>
      <c r="AF1726" s="2" t="s">
        <v>11335</v>
      </c>
    </row>
    <row r="1727" spans="1:32" ht="53.4" hidden="1">
      <c r="A1727" s="1">
        <f t="shared" si="27"/>
        <v>1726</v>
      </c>
      <c r="B1727" s="2" t="s">
        <v>6394</v>
      </c>
      <c r="C1727" s="2" t="s">
        <v>6781</v>
      </c>
      <c r="D1727" s="2" t="s">
        <v>6782</v>
      </c>
      <c r="E1727" s="2" t="s">
        <v>321</v>
      </c>
      <c r="F1727" s="2" t="s">
        <v>11567</v>
      </c>
      <c r="G1727" s="2">
        <v>172020</v>
      </c>
      <c r="H1727" s="2">
        <v>2020</v>
      </c>
      <c r="I1727" s="2" t="s">
        <v>11568</v>
      </c>
      <c r="J1727" s="2">
        <v>10266352000147</v>
      </c>
      <c r="K1727" s="6" t="s">
        <v>10455</v>
      </c>
      <c r="L1727" s="2" t="s">
        <v>11569</v>
      </c>
      <c r="M1727" s="2" t="s">
        <v>6783</v>
      </c>
      <c r="N1727" s="2" t="s">
        <v>406</v>
      </c>
      <c r="O1727" s="2">
        <v>1</v>
      </c>
      <c r="P1727" s="3">
        <v>219186.88</v>
      </c>
      <c r="Q1727" s="3">
        <v>219186.88</v>
      </c>
      <c r="R1727" s="2" t="s">
        <v>174</v>
      </c>
      <c r="S1727" s="2" t="s">
        <v>16</v>
      </c>
      <c r="T1727" s="2" t="s">
        <v>16</v>
      </c>
      <c r="U1727" s="2" t="s">
        <v>11570</v>
      </c>
      <c r="V1727" s="2" t="s">
        <v>312</v>
      </c>
      <c r="W1727" s="2" t="s">
        <v>6</v>
      </c>
      <c r="X1727" s="2" t="s">
        <v>6</v>
      </c>
      <c r="Y1727" s="2" t="s">
        <v>11227</v>
      </c>
      <c r="Z1727" s="2" t="s">
        <v>10280</v>
      </c>
      <c r="AA1727" s="2" t="s">
        <v>14</v>
      </c>
      <c r="AD1727" s="2" t="s">
        <v>7270</v>
      </c>
      <c r="AE1727" s="2" t="s">
        <v>6787</v>
      </c>
      <c r="AF1727" s="2" t="s">
        <v>6788</v>
      </c>
    </row>
    <row r="1728" spans="1:32" ht="66.599999999999994" hidden="1">
      <c r="A1728" s="1">
        <f t="shared" si="27"/>
        <v>1727</v>
      </c>
      <c r="B1728" s="2" t="s">
        <v>6394</v>
      </c>
      <c r="C1728" s="2" t="s">
        <v>7759</v>
      </c>
      <c r="D1728" s="2" t="s">
        <v>7760</v>
      </c>
      <c r="E1728" s="2" t="s">
        <v>321</v>
      </c>
      <c r="F1728" s="2" t="s">
        <v>11246</v>
      </c>
      <c r="G1728" s="2">
        <v>62020</v>
      </c>
      <c r="H1728" s="2">
        <v>2020</v>
      </c>
      <c r="I1728" s="2" t="s">
        <v>11247</v>
      </c>
      <c r="J1728" s="2">
        <v>14918348000177</v>
      </c>
      <c r="K1728" s="6" t="s">
        <v>11248</v>
      </c>
      <c r="L1728" s="2" t="s">
        <v>11571</v>
      </c>
      <c r="M1728" s="2" t="s">
        <v>11571</v>
      </c>
      <c r="N1728" s="2" t="s">
        <v>428</v>
      </c>
      <c r="O1728" s="2">
        <v>12</v>
      </c>
      <c r="P1728" s="3">
        <v>70000</v>
      </c>
      <c r="Q1728" s="3">
        <v>840000</v>
      </c>
      <c r="R1728" s="2" t="s">
        <v>39</v>
      </c>
      <c r="S1728" s="2" t="s">
        <v>64</v>
      </c>
      <c r="T1728" s="2" t="s">
        <v>38</v>
      </c>
      <c r="U1728" s="2" t="s">
        <v>647</v>
      </c>
      <c r="V1728" s="2" t="s">
        <v>312</v>
      </c>
      <c r="W1728" s="2" t="s">
        <v>6</v>
      </c>
      <c r="X1728" s="2" t="s">
        <v>6</v>
      </c>
      <c r="Y1728" s="2" t="s">
        <v>11572</v>
      </c>
      <c r="Z1728" s="2" t="s">
        <v>323</v>
      </c>
      <c r="AA1728" s="2" t="s">
        <v>14</v>
      </c>
      <c r="AD1728" s="2" t="s">
        <v>7765</v>
      </c>
      <c r="AE1728" s="2" t="s">
        <v>7766</v>
      </c>
      <c r="AF1728" s="2" t="s">
        <v>7767</v>
      </c>
    </row>
    <row r="1729" spans="1:32" ht="66.599999999999994" hidden="1">
      <c r="A1729" s="1">
        <f t="shared" si="27"/>
        <v>1728</v>
      </c>
      <c r="B1729" s="2" t="s">
        <v>6394</v>
      </c>
      <c r="C1729" s="2" t="s">
        <v>11573</v>
      </c>
      <c r="D1729" s="2" t="s">
        <v>8376</v>
      </c>
      <c r="E1729" s="2" t="s">
        <v>321</v>
      </c>
      <c r="F1729" s="2" t="s">
        <v>11574</v>
      </c>
      <c r="G1729" s="2">
        <v>12017</v>
      </c>
      <c r="H1729" s="2">
        <v>2017</v>
      </c>
      <c r="I1729" s="2" t="s">
        <v>11575</v>
      </c>
      <c r="J1729" s="2">
        <v>1691945000160</v>
      </c>
      <c r="K1729" s="6" t="s">
        <v>11576</v>
      </c>
      <c r="L1729" s="2" t="s">
        <v>9814</v>
      </c>
      <c r="M1729" s="2" t="s">
        <v>9814</v>
      </c>
      <c r="N1729" s="2" t="s">
        <v>11577</v>
      </c>
      <c r="O1729" s="2">
        <v>12</v>
      </c>
      <c r="P1729" s="3">
        <v>2157.0300000000002</v>
      </c>
      <c r="Q1729" s="3">
        <v>25884.36</v>
      </c>
      <c r="R1729" s="2" t="s">
        <v>174</v>
      </c>
      <c r="S1729" s="2" t="s">
        <v>64</v>
      </c>
      <c r="T1729" s="2" t="s">
        <v>142</v>
      </c>
      <c r="U1729" s="2" t="s">
        <v>11578</v>
      </c>
      <c r="V1729" s="2" t="s">
        <v>360</v>
      </c>
      <c r="W1729" s="2" t="s">
        <v>6</v>
      </c>
      <c r="X1729" s="2" t="s">
        <v>6</v>
      </c>
      <c r="Y1729" s="2" t="s">
        <v>11579</v>
      </c>
      <c r="Z1729" s="2" t="s">
        <v>359</v>
      </c>
      <c r="AA1729" s="2" t="s">
        <v>14</v>
      </c>
      <c r="AD1729" s="2" t="s">
        <v>11580</v>
      </c>
      <c r="AE1729" s="2" t="s">
        <v>8438</v>
      </c>
      <c r="AF1729" s="2" t="s">
        <v>11581</v>
      </c>
    </row>
    <row r="1730" spans="1:32" ht="66.599999999999994" hidden="1">
      <c r="A1730" s="1">
        <f t="shared" si="27"/>
        <v>1729</v>
      </c>
      <c r="B1730" s="2" t="s">
        <v>6394</v>
      </c>
      <c r="C1730" s="2" t="s">
        <v>7369</v>
      </c>
      <c r="D1730" s="2" t="s">
        <v>7370</v>
      </c>
      <c r="E1730" s="2" t="s">
        <v>321</v>
      </c>
      <c r="F1730" s="2" t="s">
        <v>11582</v>
      </c>
      <c r="G1730" s="2">
        <v>52020</v>
      </c>
      <c r="H1730" s="2">
        <v>2020</v>
      </c>
      <c r="I1730" s="2" t="s">
        <v>11583</v>
      </c>
      <c r="J1730" s="2">
        <v>90347840001351</v>
      </c>
      <c r="K1730" s="6" t="s">
        <v>2156</v>
      </c>
      <c r="L1730" s="2" t="s">
        <v>11584</v>
      </c>
      <c r="M1730" s="2" t="s">
        <v>11585</v>
      </c>
      <c r="N1730" s="2" t="s">
        <v>7458</v>
      </c>
      <c r="O1730" s="2">
        <v>2</v>
      </c>
      <c r="P1730" s="3">
        <v>353804.16</v>
      </c>
      <c r="Q1730" s="3">
        <v>353804.16</v>
      </c>
      <c r="R1730" s="2" t="s">
        <v>174</v>
      </c>
      <c r="S1730" s="2" t="s">
        <v>64</v>
      </c>
      <c r="T1730" s="2" t="s">
        <v>1289</v>
      </c>
      <c r="U1730" s="2" t="s">
        <v>437</v>
      </c>
      <c r="V1730" s="2" t="s">
        <v>312</v>
      </c>
      <c r="W1730" s="2" t="s">
        <v>6</v>
      </c>
      <c r="X1730" s="2" t="s">
        <v>6</v>
      </c>
      <c r="Y1730" s="2" t="s">
        <v>11586</v>
      </c>
      <c r="Z1730" s="2" t="s">
        <v>359</v>
      </c>
      <c r="AA1730" s="2" t="s">
        <v>14</v>
      </c>
      <c r="AD1730" s="2" t="s">
        <v>7375</v>
      </c>
      <c r="AE1730" s="2" t="s">
        <v>7376</v>
      </c>
      <c r="AF1730" s="2" t="s">
        <v>7377</v>
      </c>
    </row>
    <row r="1731" spans="1:32" ht="185.4" hidden="1">
      <c r="A1731" s="1">
        <f t="shared" si="27"/>
        <v>1730</v>
      </c>
      <c r="B1731" s="2" t="s">
        <v>6394</v>
      </c>
      <c r="C1731" s="2" t="s">
        <v>8682</v>
      </c>
      <c r="D1731" s="2" t="s">
        <v>7348</v>
      </c>
      <c r="E1731" s="2" t="s">
        <v>321</v>
      </c>
      <c r="F1731" s="2" t="s">
        <v>11587</v>
      </c>
      <c r="G1731" s="2">
        <v>2</v>
      </c>
      <c r="H1731" s="2">
        <v>2020</v>
      </c>
      <c r="I1731" s="2" t="s">
        <v>11110</v>
      </c>
      <c r="J1731" s="2">
        <v>19069415000140</v>
      </c>
      <c r="K1731" s="6" t="s">
        <v>11111</v>
      </c>
      <c r="L1731" s="2" t="s">
        <v>11588</v>
      </c>
      <c r="M1731" s="2" t="s">
        <v>11589</v>
      </c>
      <c r="N1731" s="2" t="s">
        <v>11590</v>
      </c>
      <c r="O1731" s="2">
        <v>1</v>
      </c>
      <c r="P1731" s="3">
        <v>4066.02</v>
      </c>
      <c r="Q1731" s="3">
        <v>48792.24</v>
      </c>
      <c r="R1731" s="2" t="s">
        <v>174</v>
      </c>
      <c r="S1731" s="2" t="s">
        <v>64</v>
      </c>
      <c r="T1731" s="2" t="s">
        <v>256</v>
      </c>
      <c r="U1731" s="2" t="s">
        <v>343</v>
      </c>
      <c r="V1731" s="2" t="s">
        <v>312</v>
      </c>
      <c r="W1731" s="2" t="s">
        <v>6</v>
      </c>
      <c r="X1731" s="2" t="s">
        <v>6</v>
      </c>
      <c r="Y1731" s="2" t="s">
        <v>11591</v>
      </c>
      <c r="Z1731" s="2" t="s">
        <v>323</v>
      </c>
      <c r="AA1731" s="2" t="s">
        <v>14</v>
      </c>
      <c r="AD1731" s="2" t="s">
        <v>7353</v>
      </c>
      <c r="AE1731" s="2" t="s">
        <v>8574</v>
      </c>
      <c r="AF1731" s="2" t="s">
        <v>8575</v>
      </c>
    </row>
    <row r="1732" spans="1:32" ht="53.4" hidden="1">
      <c r="A1732" s="1">
        <f t="shared" si="27"/>
        <v>1731</v>
      </c>
      <c r="B1732" s="2" t="s">
        <v>6394</v>
      </c>
      <c r="C1732" s="2" t="s">
        <v>6781</v>
      </c>
      <c r="D1732" s="2" t="s">
        <v>6782</v>
      </c>
      <c r="E1732" s="2" t="s">
        <v>321</v>
      </c>
      <c r="F1732" s="2" t="s">
        <v>11592</v>
      </c>
      <c r="G1732" s="2">
        <v>22015</v>
      </c>
      <c r="H1732" s="2">
        <v>2015</v>
      </c>
      <c r="I1732" s="2" t="s">
        <v>11593</v>
      </c>
      <c r="J1732" s="2">
        <v>15465046000153</v>
      </c>
      <c r="K1732" s="6" t="s">
        <v>11594</v>
      </c>
      <c r="L1732" s="2" t="s">
        <v>11595</v>
      </c>
      <c r="M1732" s="2" t="s">
        <v>11595</v>
      </c>
      <c r="N1732" s="2" t="s">
        <v>406</v>
      </c>
      <c r="O1732" s="2">
        <v>1</v>
      </c>
      <c r="P1732" s="3">
        <v>108000</v>
      </c>
      <c r="Q1732" s="3">
        <v>108000</v>
      </c>
      <c r="R1732" s="2" t="s">
        <v>174</v>
      </c>
      <c r="S1732" s="2" t="s">
        <v>64</v>
      </c>
      <c r="T1732" s="2" t="s">
        <v>314</v>
      </c>
      <c r="U1732" s="2" t="s">
        <v>1463</v>
      </c>
      <c r="V1732" s="2" t="s">
        <v>312</v>
      </c>
      <c r="W1732" s="2" t="s">
        <v>6</v>
      </c>
      <c r="X1732" s="2" t="s">
        <v>6</v>
      </c>
      <c r="Y1732" s="2" t="s">
        <v>11227</v>
      </c>
      <c r="Z1732" s="2" t="s">
        <v>310</v>
      </c>
      <c r="AA1732" s="2" t="s">
        <v>14</v>
      </c>
      <c r="AD1732" s="2" t="s">
        <v>7270</v>
      </c>
      <c r="AE1732" s="2" t="s">
        <v>6787</v>
      </c>
      <c r="AF1732" s="2" t="s">
        <v>6788</v>
      </c>
    </row>
    <row r="1733" spans="1:32" ht="53.4" hidden="1">
      <c r="A1733" s="1">
        <f t="shared" si="27"/>
        <v>1732</v>
      </c>
      <c r="B1733" s="2" t="s">
        <v>6394</v>
      </c>
      <c r="C1733" s="2" t="s">
        <v>7759</v>
      </c>
      <c r="D1733" s="2" t="s">
        <v>7760</v>
      </c>
      <c r="E1733" s="2" t="s">
        <v>321</v>
      </c>
      <c r="F1733" s="2" t="s">
        <v>11596</v>
      </c>
      <c r="G1733" s="2">
        <v>42017</v>
      </c>
      <c r="H1733" s="2">
        <v>2017</v>
      </c>
      <c r="I1733" s="2" t="s">
        <v>11597</v>
      </c>
      <c r="J1733" s="2">
        <v>7197426000126</v>
      </c>
      <c r="K1733" s="6" t="s">
        <v>11598</v>
      </c>
      <c r="L1733" s="2" t="s">
        <v>11599</v>
      </c>
      <c r="M1733" s="2" t="s">
        <v>11599</v>
      </c>
      <c r="N1733" s="2" t="s">
        <v>428</v>
      </c>
      <c r="O1733" s="2">
        <v>12</v>
      </c>
      <c r="P1733" s="3">
        <v>3000</v>
      </c>
      <c r="Q1733" s="3">
        <v>36000</v>
      </c>
      <c r="R1733" s="2" t="s">
        <v>39</v>
      </c>
      <c r="S1733" s="2" t="s">
        <v>64</v>
      </c>
      <c r="T1733" s="2" t="s">
        <v>38</v>
      </c>
      <c r="U1733" s="2" t="s">
        <v>154</v>
      </c>
      <c r="V1733" s="2" t="s">
        <v>312</v>
      </c>
      <c r="W1733" s="2" t="s">
        <v>6</v>
      </c>
      <c r="X1733" s="2" t="s">
        <v>6</v>
      </c>
      <c r="Y1733" s="2" t="s">
        <v>11250</v>
      </c>
      <c r="Z1733" s="2" t="s">
        <v>323</v>
      </c>
      <c r="AA1733" s="2" t="s">
        <v>14</v>
      </c>
      <c r="AD1733" s="2" t="s">
        <v>8887</v>
      </c>
      <c r="AE1733" s="2" t="s">
        <v>7766</v>
      </c>
      <c r="AF1733" s="2" t="s">
        <v>7767</v>
      </c>
    </row>
    <row r="1734" spans="1:32" ht="238.2" hidden="1">
      <c r="A1734" s="1">
        <f t="shared" si="27"/>
        <v>1733</v>
      </c>
      <c r="B1734" s="2" t="s">
        <v>6394</v>
      </c>
      <c r="C1734" s="2" t="s">
        <v>8096</v>
      </c>
      <c r="D1734" s="2" t="s">
        <v>7467</v>
      </c>
      <c r="E1734" s="2" t="s">
        <v>321</v>
      </c>
      <c r="F1734" s="2" t="s">
        <v>11286</v>
      </c>
      <c r="G1734" s="2">
        <v>15</v>
      </c>
      <c r="H1734" s="2">
        <v>2021</v>
      </c>
      <c r="I1734" s="2" t="s">
        <v>11600</v>
      </c>
      <c r="J1734" s="2">
        <v>4453613000135</v>
      </c>
      <c r="K1734" s="6" t="s">
        <v>154</v>
      </c>
      <c r="L1734" s="2" t="s">
        <v>11601</v>
      </c>
      <c r="M1734" s="2" t="s">
        <v>2205</v>
      </c>
      <c r="N1734" s="2" t="s">
        <v>428</v>
      </c>
      <c r="O1734" s="2">
        <v>1</v>
      </c>
      <c r="P1734" s="3">
        <v>4875.3999999999996</v>
      </c>
      <c r="Q1734" s="3">
        <v>502312</v>
      </c>
      <c r="R1734" s="2" t="s">
        <v>174</v>
      </c>
      <c r="S1734" s="2" t="s">
        <v>64</v>
      </c>
      <c r="T1734" s="2" t="s">
        <v>256</v>
      </c>
      <c r="U1734" s="2" t="s">
        <v>114</v>
      </c>
      <c r="V1734" s="2" t="s">
        <v>312</v>
      </c>
      <c r="W1734" s="2" t="s">
        <v>6</v>
      </c>
      <c r="X1734" s="2" t="s">
        <v>6</v>
      </c>
      <c r="Y1734" s="2" t="s">
        <v>11289</v>
      </c>
      <c r="Z1734" s="2" t="s">
        <v>323</v>
      </c>
      <c r="AA1734" s="2" t="s">
        <v>14</v>
      </c>
      <c r="AD1734" s="2" t="s">
        <v>11237</v>
      </c>
      <c r="AE1734" s="2" t="s">
        <v>8102</v>
      </c>
      <c r="AF1734" s="2" t="s">
        <v>8103</v>
      </c>
    </row>
    <row r="1735" spans="1:32" ht="53.4" hidden="1">
      <c r="A1735" s="1">
        <f t="shared" si="27"/>
        <v>1734</v>
      </c>
      <c r="B1735" s="2" t="s">
        <v>6394</v>
      </c>
      <c r="C1735" s="2" t="s">
        <v>6781</v>
      </c>
      <c r="D1735" s="2" t="s">
        <v>6782</v>
      </c>
      <c r="E1735" s="2" t="s">
        <v>321</v>
      </c>
      <c r="F1735" s="2" t="s">
        <v>11602</v>
      </c>
      <c r="G1735" s="2">
        <v>12021</v>
      </c>
      <c r="H1735" s="2">
        <v>2021</v>
      </c>
      <c r="I1735" s="2" t="s">
        <v>5114</v>
      </c>
      <c r="J1735" s="2">
        <v>9168704000142</v>
      </c>
      <c r="K1735" s="6" t="s">
        <v>11603</v>
      </c>
      <c r="L1735" s="2" t="s">
        <v>11604</v>
      </c>
      <c r="M1735" s="2" t="s">
        <v>11604</v>
      </c>
      <c r="N1735" s="2" t="s">
        <v>406</v>
      </c>
      <c r="O1735" s="2">
        <v>1</v>
      </c>
      <c r="P1735" s="3">
        <v>6500</v>
      </c>
      <c r="Q1735" s="3">
        <v>6500</v>
      </c>
      <c r="R1735" s="2" t="s">
        <v>56</v>
      </c>
      <c r="S1735" s="2" t="s">
        <v>64</v>
      </c>
      <c r="T1735" s="2" t="s">
        <v>54</v>
      </c>
      <c r="U1735" s="2" t="s">
        <v>1618</v>
      </c>
      <c r="V1735" s="2" t="s">
        <v>312</v>
      </c>
      <c r="W1735" s="2" t="s">
        <v>6</v>
      </c>
      <c r="X1735" s="2" t="s">
        <v>6</v>
      </c>
      <c r="Y1735" s="2" t="s">
        <v>11227</v>
      </c>
      <c r="Z1735" s="2" t="s">
        <v>359</v>
      </c>
      <c r="AA1735" s="2" t="s">
        <v>14</v>
      </c>
      <c r="AD1735" s="2" t="s">
        <v>7270</v>
      </c>
      <c r="AE1735" s="2" t="s">
        <v>6787</v>
      </c>
      <c r="AF1735" s="2" t="s">
        <v>6788</v>
      </c>
    </row>
    <row r="1736" spans="1:32" ht="132.6" hidden="1">
      <c r="A1736" s="1">
        <f t="shared" si="27"/>
        <v>1735</v>
      </c>
      <c r="B1736" s="2" t="s">
        <v>6394</v>
      </c>
      <c r="C1736" s="2" t="s">
        <v>7868</v>
      </c>
      <c r="D1736" s="2" t="s">
        <v>6897</v>
      </c>
      <c r="E1736" s="2" t="s">
        <v>321</v>
      </c>
      <c r="F1736" s="2" t="s">
        <v>11605</v>
      </c>
      <c r="G1736" s="2">
        <v>4</v>
      </c>
      <c r="H1736" s="2">
        <v>2020</v>
      </c>
      <c r="I1736" s="2" t="s">
        <v>11606</v>
      </c>
      <c r="J1736" s="2">
        <v>33683111000107</v>
      </c>
      <c r="K1736" s="6" t="s">
        <v>10450</v>
      </c>
      <c r="L1736" s="2" t="s">
        <v>11607</v>
      </c>
      <c r="M1736" s="2" t="s">
        <v>11608</v>
      </c>
      <c r="N1736" s="2" t="s">
        <v>315</v>
      </c>
      <c r="O1736" s="2">
        <v>1</v>
      </c>
      <c r="P1736" s="3">
        <v>3939316.8</v>
      </c>
      <c r="Q1736" s="3">
        <v>3939316.8</v>
      </c>
      <c r="R1736" s="2" t="s">
        <v>39</v>
      </c>
      <c r="S1736" s="2" t="s">
        <v>64</v>
      </c>
      <c r="T1736" s="2" t="s">
        <v>38</v>
      </c>
      <c r="U1736" s="2" t="s">
        <v>11609</v>
      </c>
      <c r="V1736" s="2" t="s">
        <v>312</v>
      </c>
      <c r="W1736" s="2" t="s">
        <v>6</v>
      </c>
      <c r="X1736" s="2" t="s">
        <v>6</v>
      </c>
      <c r="Y1736" s="2" t="s">
        <v>11610</v>
      </c>
      <c r="Z1736" s="2" t="s">
        <v>367</v>
      </c>
      <c r="AA1736" s="2" t="s">
        <v>14</v>
      </c>
      <c r="AD1736" s="2" t="s">
        <v>9069</v>
      </c>
      <c r="AE1736" s="2" t="s">
        <v>9070</v>
      </c>
      <c r="AF1736" s="2" t="s">
        <v>9071</v>
      </c>
    </row>
    <row r="1737" spans="1:32" ht="238.2" hidden="1">
      <c r="A1737" s="1">
        <f t="shared" si="27"/>
        <v>1736</v>
      </c>
      <c r="B1737" s="2" t="s">
        <v>6394</v>
      </c>
      <c r="C1737" s="2" t="s">
        <v>8096</v>
      </c>
      <c r="D1737" s="2" t="s">
        <v>7467</v>
      </c>
      <c r="E1737" s="2" t="s">
        <v>321</v>
      </c>
      <c r="F1737" s="2" t="s">
        <v>11286</v>
      </c>
      <c r="G1737" s="2">
        <v>15</v>
      </c>
      <c r="H1737" s="2">
        <v>2021</v>
      </c>
      <c r="I1737" s="2" t="s">
        <v>11600</v>
      </c>
      <c r="J1737" s="2">
        <v>4453613000135</v>
      </c>
      <c r="K1737" s="6" t="s">
        <v>154</v>
      </c>
      <c r="L1737" s="2" t="s">
        <v>11611</v>
      </c>
      <c r="M1737" s="2" t="s">
        <v>2205</v>
      </c>
      <c r="N1737" s="2" t="s">
        <v>428</v>
      </c>
      <c r="O1737" s="2">
        <v>2</v>
      </c>
      <c r="P1737" s="3">
        <v>8692.59</v>
      </c>
      <c r="Q1737" s="3">
        <v>502312</v>
      </c>
      <c r="R1737" s="2" t="s">
        <v>174</v>
      </c>
      <c r="S1737" s="2" t="s">
        <v>64</v>
      </c>
      <c r="T1737" s="2" t="s">
        <v>256</v>
      </c>
      <c r="U1737" s="2" t="s">
        <v>114</v>
      </c>
      <c r="V1737" s="2" t="s">
        <v>312</v>
      </c>
      <c r="W1737" s="2" t="s">
        <v>6</v>
      </c>
      <c r="X1737" s="2" t="s">
        <v>6</v>
      </c>
      <c r="Y1737" s="2" t="s">
        <v>11289</v>
      </c>
      <c r="Z1737" s="2" t="s">
        <v>323</v>
      </c>
      <c r="AA1737" s="2" t="s">
        <v>14</v>
      </c>
      <c r="AD1737" s="2" t="s">
        <v>11237</v>
      </c>
      <c r="AE1737" s="2" t="s">
        <v>8102</v>
      </c>
      <c r="AF1737" s="2" t="s">
        <v>8103</v>
      </c>
    </row>
    <row r="1738" spans="1:32" ht="119.4" hidden="1">
      <c r="A1738" s="1">
        <f t="shared" si="27"/>
        <v>1737</v>
      </c>
      <c r="B1738" s="2" t="s">
        <v>6394</v>
      </c>
      <c r="C1738" s="2" t="s">
        <v>8893</v>
      </c>
      <c r="D1738" s="2" t="s">
        <v>7348</v>
      </c>
      <c r="E1738" s="2" t="s">
        <v>321</v>
      </c>
      <c r="F1738" s="2" t="s">
        <v>11612</v>
      </c>
      <c r="G1738" s="2">
        <v>8</v>
      </c>
      <c r="H1738" s="2">
        <v>2019</v>
      </c>
      <c r="I1738" s="2" t="s">
        <v>11613</v>
      </c>
      <c r="J1738" s="2">
        <v>5514490000168</v>
      </c>
      <c r="K1738" s="6" t="s">
        <v>11614</v>
      </c>
      <c r="L1738" s="2" t="s">
        <v>11615</v>
      </c>
      <c r="M1738" s="2" t="s">
        <v>11616</v>
      </c>
      <c r="N1738" s="2" t="s">
        <v>428</v>
      </c>
      <c r="O1738" s="2">
        <v>1</v>
      </c>
      <c r="P1738" s="3">
        <v>2309.17</v>
      </c>
      <c r="Q1738" s="3">
        <v>27710</v>
      </c>
      <c r="R1738" s="2" t="s">
        <v>174</v>
      </c>
      <c r="S1738" s="2" t="s">
        <v>64</v>
      </c>
      <c r="T1738" s="2" t="s">
        <v>142</v>
      </c>
      <c r="U1738" s="2" t="s">
        <v>9746</v>
      </c>
      <c r="V1738" s="2" t="s">
        <v>312</v>
      </c>
      <c r="W1738" s="2" t="s">
        <v>6</v>
      </c>
      <c r="X1738" s="2" t="s">
        <v>6</v>
      </c>
      <c r="Y1738" s="2" t="s">
        <v>11617</v>
      </c>
      <c r="Z1738" s="2" t="s">
        <v>323</v>
      </c>
      <c r="AA1738" s="2" t="s">
        <v>14</v>
      </c>
      <c r="AD1738" s="2" t="s">
        <v>7353</v>
      </c>
      <c r="AE1738" s="2" t="s">
        <v>8574</v>
      </c>
      <c r="AF1738" s="2" t="s">
        <v>8575</v>
      </c>
    </row>
    <row r="1739" spans="1:32" ht="238.2" hidden="1">
      <c r="A1739" s="1">
        <f t="shared" si="27"/>
        <v>1738</v>
      </c>
      <c r="B1739" s="2" t="s">
        <v>6394</v>
      </c>
      <c r="C1739" s="2" t="s">
        <v>8096</v>
      </c>
      <c r="D1739" s="2" t="s">
        <v>7467</v>
      </c>
      <c r="E1739" s="2" t="s">
        <v>321</v>
      </c>
      <c r="F1739" s="2" t="s">
        <v>11286</v>
      </c>
      <c r="G1739" s="2">
        <v>15</v>
      </c>
      <c r="H1739" s="2">
        <v>2021</v>
      </c>
      <c r="I1739" s="2" t="s">
        <v>11600</v>
      </c>
      <c r="J1739" s="2">
        <v>4453613000135</v>
      </c>
      <c r="K1739" s="6" t="s">
        <v>154</v>
      </c>
      <c r="L1739" s="2" t="s">
        <v>11618</v>
      </c>
      <c r="M1739" s="2" t="s">
        <v>2205</v>
      </c>
      <c r="N1739" s="2" t="s">
        <v>428</v>
      </c>
      <c r="O1739" s="2">
        <v>1</v>
      </c>
      <c r="P1739" s="3">
        <v>4346.29</v>
      </c>
      <c r="Q1739" s="3">
        <v>502312</v>
      </c>
      <c r="R1739" s="2" t="s">
        <v>174</v>
      </c>
      <c r="S1739" s="2" t="s">
        <v>64</v>
      </c>
      <c r="T1739" s="2" t="s">
        <v>256</v>
      </c>
      <c r="U1739" s="2" t="s">
        <v>114</v>
      </c>
      <c r="V1739" s="2" t="s">
        <v>312</v>
      </c>
      <c r="W1739" s="2" t="s">
        <v>6</v>
      </c>
      <c r="X1739" s="2" t="s">
        <v>6</v>
      </c>
      <c r="Y1739" s="2" t="s">
        <v>11289</v>
      </c>
      <c r="Z1739" s="2" t="s">
        <v>323</v>
      </c>
      <c r="AA1739" s="2" t="s">
        <v>14</v>
      </c>
      <c r="AD1739" s="2" t="s">
        <v>8101</v>
      </c>
      <c r="AE1739" s="2" t="s">
        <v>8102</v>
      </c>
      <c r="AF1739" s="2" t="s">
        <v>8103</v>
      </c>
    </row>
    <row r="1740" spans="1:32" ht="211.8" hidden="1">
      <c r="A1740" s="1">
        <f t="shared" si="27"/>
        <v>1739</v>
      </c>
      <c r="B1740" s="2" t="s">
        <v>6394</v>
      </c>
      <c r="C1740" s="2" t="s">
        <v>7466</v>
      </c>
      <c r="D1740" s="2" t="s">
        <v>7467</v>
      </c>
      <c r="E1740" s="2" t="s">
        <v>321</v>
      </c>
      <c r="F1740" s="2" t="s">
        <v>11619</v>
      </c>
      <c r="G1740" s="2">
        <v>15</v>
      </c>
      <c r="H1740" s="2">
        <v>2020</v>
      </c>
      <c r="I1740" s="2" t="s">
        <v>11620</v>
      </c>
      <c r="J1740" s="2">
        <v>20972064000161</v>
      </c>
      <c r="K1740" s="6" t="s">
        <v>554</v>
      </c>
      <c r="L1740" s="2" t="s">
        <v>11621</v>
      </c>
      <c r="M1740" s="2" t="s">
        <v>11622</v>
      </c>
      <c r="N1740" s="2" t="s">
        <v>406</v>
      </c>
      <c r="O1740" s="2">
        <v>12</v>
      </c>
      <c r="P1740" s="3">
        <v>7722.21</v>
      </c>
      <c r="Q1740" s="3">
        <v>92666.52</v>
      </c>
      <c r="R1740" s="2" t="s">
        <v>174</v>
      </c>
      <c r="S1740" s="2" t="s">
        <v>64</v>
      </c>
      <c r="T1740" s="2" t="s">
        <v>256</v>
      </c>
      <c r="U1740" s="2" t="s">
        <v>908</v>
      </c>
      <c r="V1740" s="2" t="s">
        <v>312</v>
      </c>
      <c r="W1740" s="2" t="s">
        <v>6</v>
      </c>
      <c r="X1740" s="2" t="s">
        <v>6</v>
      </c>
      <c r="Y1740" s="2" t="s">
        <v>11623</v>
      </c>
      <c r="Z1740" s="2" t="s">
        <v>323</v>
      </c>
      <c r="AA1740" s="2" t="s">
        <v>14</v>
      </c>
      <c r="AD1740" s="2" t="s">
        <v>7473</v>
      </c>
      <c r="AE1740" s="2" t="s">
        <v>7474</v>
      </c>
      <c r="AF1740" s="2" t="s">
        <v>7993</v>
      </c>
    </row>
    <row r="1741" spans="1:32" ht="238.2" hidden="1">
      <c r="A1741" s="1">
        <f t="shared" si="27"/>
        <v>1740</v>
      </c>
      <c r="B1741" s="2" t="s">
        <v>6394</v>
      </c>
      <c r="C1741" s="2" t="s">
        <v>8096</v>
      </c>
      <c r="D1741" s="2" t="s">
        <v>7467</v>
      </c>
      <c r="E1741" s="2" t="s">
        <v>321</v>
      </c>
      <c r="F1741" s="2" t="s">
        <v>11286</v>
      </c>
      <c r="G1741" s="2">
        <v>15</v>
      </c>
      <c r="H1741" s="2">
        <v>2021</v>
      </c>
      <c r="I1741" s="2" t="s">
        <v>11600</v>
      </c>
      <c r="J1741" s="2">
        <v>4453613000135</v>
      </c>
      <c r="K1741" s="6" t="s">
        <v>154</v>
      </c>
      <c r="L1741" s="2" t="s">
        <v>11624</v>
      </c>
      <c r="M1741" s="2" t="s">
        <v>2205</v>
      </c>
      <c r="N1741" s="2" t="s">
        <v>428</v>
      </c>
      <c r="O1741" s="2">
        <v>12</v>
      </c>
      <c r="P1741" s="3">
        <v>5250</v>
      </c>
      <c r="Q1741" s="3">
        <v>502312</v>
      </c>
      <c r="R1741" s="2" t="s">
        <v>174</v>
      </c>
      <c r="S1741" s="2" t="s">
        <v>55</v>
      </c>
      <c r="T1741" s="2" t="s">
        <v>242</v>
      </c>
      <c r="U1741" s="2" t="s">
        <v>114</v>
      </c>
      <c r="V1741" s="2" t="s">
        <v>312</v>
      </c>
      <c r="W1741" s="2" t="s">
        <v>6</v>
      </c>
      <c r="X1741" s="2" t="s">
        <v>6</v>
      </c>
      <c r="Y1741" s="2" t="s">
        <v>11289</v>
      </c>
      <c r="Z1741" s="2" t="s">
        <v>323</v>
      </c>
      <c r="AA1741" s="2" t="s">
        <v>14</v>
      </c>
      <c r="AD1741" s="2" t="s">
        <v>8101</v>
      </c>
      <c r="AE1741" s="2" t="s">
        <v>8102</v>
      </c>
      <c r="AF1741" s="2" t="s">
        <v>8103</v>
      </c>
    </row>
    <row r="1742" spans="1:32" ht="66.599999999999994" hidden="1">
      <c r="A1742" s="1">
        <f t="shared" si="27"/>
        <v>1741</v>
      </c>
      <c r="B1742" s="2" t="s">
        <v>6394</v>
      </c>
      <c r="C1742" s="2" t="s">
        <v>7369</v>
      </c>
      <c r="D1742" s="2" t="s">
        <v>7370</v>
      </c>
      <c r="E1742" s="2" t="s">
        <v>321</v>
      </c>
      <c r="F1742" s="2" t="s">
        <v>11625</v>
      </c>
      <c r="G1742" s="2">
        <v>5</v>
      </c>
      <c r="H1742" s="2">
        <v>2020</v>
      </c>
      <c r="I1742" s="2" t="s">
        <v>11626</v>
      </c>
      <c r="J1742" s="2">
        <v>90347840001351</v>
      </c>
      <c r="K1742" s="6" t="s">
        <v>2156</v>
      </c>
      <c r="L1742" s="2" t="s">
        <v>11627</v>
      </c>
      <c r="M1742" s="2" t="s">
        <v>11628</v>
      </c>
      <c r="N1742" s="2" t="s">
        <v>64</v>
      </c>
      <c r="O1742" s="2">
        <v>24</v>
      </c>
      <c r="P1742" s="3">
        <v>2241.84</v>
      </c>
      <c r="Q1742" s="3">
        <v>53804</v>
      </c>
      <c r="R1742" s="2" t="s">
        <v>174</v>
      </c>
      <c r="S1742" s="2" t="s">
        <v>64</v>
      </c>
      <c r="T1742" s="2" t="s">
        <v>1289</v>
      </c>
      <c r="U1742" s="2" t="s">
        <v>437</v>
      </c>
      <c r="V1742" s="2" t="s">
        <v>312</v>
      </c>
      <c r="W1742" s="2" t="s">
        <v>6</v>
      </c>
      <c r="X1742" s="2" t="s">
        <v>6</v>
      </c>
      <c r="Y1742" s="2" t="s">
        <v>11629</v>
      </c>
      <c r="Z1742" s="2" t="s">
        <v>359</v>
      </c>
      <c r="AA1742" s="2" t="s">
        <v>14</v>
      </c>
      <c r="AD1742" s="2" t="s">
        <v>7402</v>
      </c>
      <c r="AE1742" s="2" t="s">
        <v>7376</v>
      </c>
      <c r="AF1742" s="2" t="s">
        <v>7587</v>
      </c>
    </row>
    <row r="1743" spans="1:32" ht="409.6" hidden="1">
      <c r="A1743" s="1">
        <f t="shared" si="27"/>
        <v>1742</v>
      </c>
      <c r="B1743" s="2" t="s">
        <v>6394</v>
      </c>
      <c r="C1743" s="2" t="s">
        <v>8096</v>
      </c>
      <c r="D1743" s="2" t="s">
        <v>7467</v>
      </c>
      <c r="E1743" s="2" t="s">
        <v>321</v>
      </c>
      <c r="F1743" s="2" t="s">
        <v>11630</v>
      </c>
      <c r="G1743" s="2">
        <v>7</v>
      </c>
      <c r="H1743" s="2">
        <v>2020</v>
      </c>
      <c r="I1743" s="2" t="s">
        <v>11631</v>
      </c>
      <c r="J1743" s="2">
        <v>5340639000130</v>
      </c>
      <c r="K1743" s="6" t="s">
        <v>81</v>
      </c>
      <c r="L1743" s="2" t="s">
        <v>11632</v>
      </c>
      <c r="M1743" s="2" t="s">
        <v>11633</v>
      </c>
      <c r="N1743" s="2" t="s">
        <v>428</v>
      </c>
      <c r="O1743" s="2">
        <v>12</v>
      </c>
      <c r="P1743" s="3">
        <v>10535.27</v>
      </c>
      <c r="Q1743" s="3">
        <v>312855.96000000002</v>
      </c>
      <c r="R1743" s="2" t="s">
        <v>174</v>
      </c>
      <c r="S1743" s="2" t="s">
        <v>64</v>
      </c>
      <c r="T1743" s="2" t="s">
        <v>142</v>
      </c>
      <c r="U1743" s="2" t="s">
        <v>11634</v>
      </c>
      <c r="V1743" s="2" t="s">
        <v>312</v>
      </c>
      <c r="W1743" s="2" t="s">
        <v>6</v>
      </c>
      <c r="X1743" s="2" t="s">
        <v>6</v>
      </c>
      <c r="Y1743" s="2" t="s">
        <v>11635</v>
      </c>
      <c r="Z1743" s="2" t="s">
        <v>323</v>
      </c>
      <c r="AA1743" s="2" t="s">
        <v>14</v>
      </c>
      <c r="AD1743" s="2" t="s">
        <v>8101</v>
      </c>
      <c r="AE1743" s="2" t="s">
        <v>8102</v>
      </c>
      <c r="AF1743" s="2" t="s">
        <v>8103</v>
      </c>
    </row>
    <row r="1744" spans="1:32" ht="53.4" hidden="1">
      <c r="A1744" s="1">
        <f t="shared" si="27"/>
        <v>1743</v>
      </c>
      <c r="B1744" s="2" t="s">
        <v>6394</v>
      </c>
      <c r="C1744" s="2" t="s">
        <v>11636</v>
      </c>
      <c r="D1744" s="2" t="s">
        <v>7760</v>
      </c>
      <c r="E1744" s="2" t="s">
        <v>321</v>
      </c>
      <c r="F1744" s="2" t="s">
        <v>11637</v>
      </c>
      <c r="G1744" s="2">
        <v>72017</v>
      </c>
      <c r="H1744" s="2">
        <v>2017</v>
      </c>
      <c r="I1744" s="2" t="s">
        <v>4895</v>
      </c>
      <c r="J1744" s="2">
        <v>15244114000154</v>
      </c>
      <c r="K1744" s="6" t="s">
        <v>11638</v>
      </c>
      <c r="L1744" s="2" t="s">
        <v>11639</v>
      </c>
      <c r="M1744" s="2" t="s">
        <v>11639</v>
      </c>
      <c r="N1744" s="2" t="s">
        <v>428</v>
      </c>
      <c r="O1744" s="2">
        <v>1</v>
      </c>
      <c r="P1744" s="3">
        <v>5000</v>
      </c>
      <c r="Q1744" s="3">
        <v>5000</v>
      </c>
      <c r="R1744" s="2" t="s">
        <v>39</v>
      </c>
      <c r="S1744" s="2" t="s">
        <v>64</v>
      </c>
      <c r="T1744" s="2" t="s">
        <v>38</v>
      </c>
      <c r="U1744" s="2" t="s">
        <v>1986</v>
      </c>
      <c r="V1744" s="2" t="s">
        <v>312</v>
      </c>
      <c r="W1744" s="2" t="s">
        <v>6</v>
      </c>
      <c r="X1744" s="2" t="s">
        <v>6</v>
      </c>
      <c r="Y1744" s="2" t="s">
        <v>11250</v>
      </c>
      <c r="Z1744" s="2" t="s">
        <v>323</v>
      </c>
      <c r="AA1744" s="2" t="s">
        <v>14</v>
      </c>
      <c r="AD1744" s="2" t="s">
        <v>7765</v>
      </c>
      <c r="AE1744" s="2" t="s">
        <v>7766</v>
      </c>
      <c r="AF1744" s="2" t="s">
        <v>7767</v>
      </c>
    </row>
    <row r="1745" spans="1:32" ht="53.4" hidden="1">
      <c r="A1745" s="1">
        <f t="shared" si="27"/>
        <v>1744</v>
      </c>
      <c r="B1745" s="2" t="s">
        <v>6394</v>
      </c>
      <c r="C1745" s="2" t="s">
        <v>7315</v>
      </c>
      <c r="D1745" s="2" t="s">
        <v>7316</v>
      </c>
      <c r="E1745" s="2" t="s">
        <v>321</v>
      </c>
      <c r="F1745" s="2" t="s">
        <v>11640</v>
      </c>
      <c r="G1745" s="2">
        <v>2</v>
      </c>
      <c r="H1745" s="2">
        <v>2009</v>
      </c>
      <c r="I1745" s="2" t="s">
        <v>11641</v>
      </c>
      <c r="J1745" s="2">
        <v>25089509000183</v>
      </c>
      <c r="K1745" s="6" t="s">
        <v>11642</v>
      </c>
      <c r="L1745" s="2" t="s">
        <v>11643</v>
      </c>
      <c r="M1745" s="2" t="s">
        <v>11643</v>
      </c>
      <c r="N1745" s="2" t="s">
        <v>428</v>
      </c>
      <c r="O1745" s="2">
        <v>12</v>
      </c>
      <c r="P1745" s="3">
        <v>1976.08</v>
      </c>
      <c r="Q1745" s="3">
        <v>23713</v>
      </c>
      <c r="R1745" s="2" t="s">
        <v>174</v>
      </c>
      <c r="S1745" s="2" t="s">
        <v>64</v>
      </c>
      <c r="T1745" s="2" t="s">
        <v>142</v>
      </c>
      <c r="U1745" s="2" t="s">
        <v>10547</v>
      </c>
      <c r="V1745" s="2" t="s">
        <v>360</v>
      </c>
      <c r="W1745" s="2" t="s">
        <v>6</v>
      </c>
      <c r="X1745" s="2" t="s">
        <v>6</v>
      </c>
      <c r="Y1745" s="2" t="s">
        <v>11644</v>
      </c>
      <c r="Z1745" s="2" t="s">
        <v>359</v>
      </c>
      <c r="AA1745" s="2" t="s">
        <v>14</v>
      </c>
      <c r="AD1745" s="2" t="s">
        <v>8034</v>
      </c>
      <c r="AE1745" s="2" t="s">
        <v>7344</v>
      </c>
      <c r="AF1745" s="2" t="s">
        <v>7336</v>
      </c>
    </row>
    <row r="1746" spans="1:32" ht="53.4" hidden="1">
      <c r="A1746" s="1">
        <f t="shared" si="27"/>
        <v>1745</v>
      </c>
      <c r="B1746" s="2" t="s">
        <v>6394</v>
      </c>
      <c r="C1746" s="2" t="s">
        <v>6781</v>
      </c>
      <c r="D1746" s="2" t="s">
        <v>6782</v>
      </c>
      <c r="E1746" s="2" t="s">
        <v>321</v>
      </c>
      <c r="F1746" s="2" t="s">
        <v>11645</v>
      </c>
      <c r="G1746" s="2">
        <v>72018</v>
      </c>
      <c r="H1746" s="2">
        <v>2018</v>
      </c>
      <c r="I1746" s="2" t="s">
        <v>11646</v>
      </c>
      <c r="J1746" s="2">
        <v>19310587000163</v>
      </c>
      <c r="K1746" s="6" t="s">
        <v>11647</v>
      </c>
      <c r="L1746" s="2" t="s">
        <v>11648</v>
      </c>
      <c r="M1746" s="2" t="s">
        <v>11649</v>
      </c>
      <c r="N1746" s="2" t="s">
        <v>406</v>
      </c>
      <c r="O1746" s="2">
        <v>1</v>
      </c>
      <c r="P1746" s="3">
        <v>6448.69</v>
      </c>
      <c r="Q1746" s="3">
        <v>6448.69</v>
      </c>
      <c r="R1746" s="2" t="s">
        <v>174</v>
      </c>
      <c r="S1746" s="2" t="s">
        <v>64</v>
      </c>
      <c r="T1746" s="2" t="s">
        <v>142</v>
      </c>
      <c r="U1746" s="2" t="s">
        <v>11650</v>
      </c>
      <c r="V1746" s="2" t="s">
        <v>312</v>
      </c>
      <c r="W1746" s="2" t="s">
        <v>6</v>
      </c>
      <c r="X1746" s="2" t="s">
        <v>6</v>
      </c>
      <c r="Y1746" s="2" t="s">
        <v>11227</v>
      </c>
      <c r="Z1746" s="2" t="s">
        <v>323</v>
      </c>
      <c r="AA1746" s="2" t="s">
        <v>14</v>
      </c>
      <c r="AD1746" s="2" t="s">
        <v>7270</v>
      </c>
      <c r="AE1746" s="2" t="s">
        <v>6787</v>
      </c>
      <c r="AF1746" s="2" t="s">
        <v>6788</v>
      </c>
    </row>
    <row r="1747" spans="1:32" ht="119.4" hidden="1">
      <c r="A1747" s="1">
        <f t="shared" ref="A1747:A1810" si="28">A1746+1</f>
        <v>1746</v>
      </c>
      <c r="B1747" s="2" t="s">
        <v>6394</v>
      </c>
      <c r="C1747" s="2" t="s">
        <v>8682</v>
      </c>
      <c r="D1747" s="2" t="s">
        <v>7348</v>
      </c>
      <c r="E1747" s="2" t="s">
        <v>321</v>
      </c>
      <c r="F1747" s="2" t="s">
        <v>11651</v>
      </c>
      <c r="G1747" s="2">
        <v>9</v>
      </c>
      <c r="H1747" s="2">
        <v>2019</v>
      </c>
      <c r="I1747" s="2" t="s">
        <v>11652</v>
      </c>
      <c r="J1747" s="2">
        <v>19248534000160</v>
      </c>
      <c r="K1747" s="6" t="s">
        <v>11653</v>
      </c>
      <c r="L1747" s="2" t="s">
        <v>11654</v>
      </c>
      <c r="M1747" s="2" t="s">
        <v>11655</v>
      </c>
      <c r="N1747" s="2" t="s">
        <v>428</v>
      </c>
      <c r="O1747" s="2">
        <v>1</v>
      </c>
      <c r="P1747" s="3">
        <v>1681.04</v>
      </c>
      <c r="Q1747" s="3">
        <v>20172.48</v>
      </c>
      <c r="R1747" s="2" t="s">
        <v>174</v>
      </c>
      <c r="S1747" s="2" t="s">
        <v>64</v>
      </c>
      <c r="T1747" s="2" t="s">
        <v>1289</v>
      </c>
      <c r="U1747" s="2" t="s">
        <v>11656</v>
      </c>
      <c r="V1747" s="2" t="s">
        <v>312</v>
      </c>
      <c r="W1747" s="2" t="s">
        <v>6</v>
      </c>
      <c r="X1747" s="2" t="s">
        <v>6</v>
      </c>
      <c r="Y1747" s="2" t="s">
        <v>11657</v>
      </c>
      <c r="Z1747" s="2" t="s">
        <v>323</v>
      </c>
      <c r="AA1747" s="2" t="s">
        <v>14</v>
      </c>
      <c r="AD1747" s="2" t="s">
        <v>7353</v>
      </c>
      <c r="AE1747" s="2" t="s">
        <v>8574</v>
      </c>
      <c r="AF1747" s="2" t="s">
        <v>8575</v>
      </c>
    </row>
    <row r="1748" spans="1:32" ht="409.6" hidden="1">
      <c r="A1748" s="1">
        <f t="shared" si="28"/>
        <v>1747</v>
      </c>
      <c r="B1748" s="2" t="s">
        <v>6394</v>
      </c>
      <c r="C1748" s="2" t="s">
        <v>8096</v>
      </c>
      <c r="D1748" s="2" t="s">
        <v>7467</v>
      </c>
      <c r="E1748" s="2" t="s">
        <v>321</v>
      </c>
      <c r="F1748" s="2" t="s">
        <v>11630</v>
      </c>
      <c r="G1748" s="2">
        <v>7</v>
      </c>
      <c r="H1748" s="2">
        <v>2020</v>
      </c>
      <c r="I1748" s="2" t="s">
        <v>11631</v>
      </c>
      <c r="J1748" s="2">
        <v>5340639000130</v>
      </c>
      <c r="K1748" s="6" t="s">
        <v>81</v>
      </c>
      <c r="L1748" s="2" t="s">
        <v>11658</v>
      </c>
      <c r="M1748" s="2" t="s">
        <v>5093</v>
      </c>
      <c r="N1748" s="2" t="s">
        <v>428</v>
      </c>
      <c r="O1748" s="2">
        <v>12</v>
      </c>
      <c r="P1748" s="3">
        <v>16655.849999999999</v>
      </c>
      <c r="Q1748" s="3">
        <v>312855.96000000002</v>
      </c>
      <c r="R1748" s="2" t="s">
        <v>174</v>
      </c>
      <c r="S1748" s="2" t="s">
        <v>55</v>
      </c>
      <c r="T1748" s="2" t="s">
        <v>242</v>
      </c>
      <c r="U1748" s="2" t="s">
        <v>81</v>
      </c>
      <c r="V1748" s="2" t="s">
        <v>312</v>
      </c>
      <c r="W1748" s="2" t="s">
        <v>6</v>
      </c>
      <c r="X1748" s="2" t="s">
        <v>6</v>
      </c>
      <c r="Y1748" s="2" t="s">
        <v>11635</v>
      </c>
      <c r="Z1748" s="2" t="s">
        <v>323</v>
      </c>
      <c r="AA1748" s="2" t="s">
        <v>14</v>
      </c>
      <c r="AD1748" s="2" t="s">
        <v>8101</v>
      </c>
      <c r="AE1748" s="2" t="s">
        <v>8102</v>
      </c>
      <c r="AF1748" s="2" t="s">
        <v>8103</v>
      </c>
    </row>
    <row r="1749" spans="1:32" ht="225" hidden="1">
      <c r="A1749" s="1">
        <f t="shared" si="28"/>
        <v>1748</v>
      </c>
      <c r="B1749" s="2" t="s">
        <v>6394</v>
      </c>
      <c r="C1749" s="2" t="s">
        <v>8096</v>
      </c>
      <c r="D1749" s="2" t="s">
        <v>7467</v>
      </c>
      <c r="E1749" s="2" t="s">
        <v>321</v>
      </c>
      <c r="F1749" s="2" t="s">
        <v>11659</v>
      </c>
      <c r="G1749" s="2">
        <v>13</v>
      </c>
      <c r="H1749" s="2">
        <v>2020</v>
      </c>
      <c r="I1749" s="2" t="s">
        <v>11660</v>
      </c>
      <c r="J1749" s="2">
        <v>3557312000199</v>
      </c>
      <c r="K1749" s="6" t="s">
        <v>11661</v>
      </c>
      <c r="L1749" s="2" t="s">
        <v>11662</v>
      </c>
      <c r="M1749" s="2" t="s">
        <v>11663</v>
      </c>
      <c r="N1749" s="2" t="s">
        <v>428</v>
      </c>
      <c r="O1749" s="2">
        <v>1</v>
      </c>
      <c r="P1749" s="3">
        <v>65550</v>
      </c>
      <c r="Q1749" s="3">
        <v>246150</v>
      </c>
      <c r="R1749" s="2" t="s">
        <v>174</v>
      </c>
      <c r="S1749" s="2" t="s">
        <v>64</v>
      </c>
      <c r="T1749" s="2" t="s">
        <v>142</v>
      </c>
      <c r="U1749" s="2" t="s">
        <v>11664</v>
      </c>
      <c r="V1749" s="2" t="s">
        <v>312</v>
      </c>
      <c r="W1749" s="2" t="s">
        <v>6</v>
      </c>
      <c r="X1749" s="2" t="s">
        <v>6</v>
      </c>
      <c r="Y1749" s="2" t="s">
        <v>11665</v>
      </c>
      <c r="Z1749" s="2" t="s">
        <v>323</v>
      </c>
      <c r="AA1749" s="2" t="s">
        <v>14</v>
      </c>
      <c r="AD1749" s="2" t="s">
        <v>8101</v>
      </c>
      <c r="AE1749" s="2" t="s">
        <v>8102</v>
      </c>
      <c r="AF1749" s="2" t="s">
        <v>8103</v>
      </c>
    </row>
    <row r="1750" spans="1:32" ht="132.6" hidden="1">
      <c r="A1750" s="1">
        <f t="shared" si="28"/>
        <v>1749</v>
      </c>
      <c r="B1750" s="2" t="s">
        <v>6394</v>
      </c>
      <c r="C1750" s="2" t="s">
        <v>7466</v>
      </c>
      <c r="D1750" s="2" t="s">
        <v>7467</v>
      </c>
      <c r="E1750" s="2" t="s">
        <v>321</v>
      </c>
      <c r="F1750" s="2" t="s">
        <v>11666</v>
      </c>
      <c r="G1750" s="2">
        <v>6</v>
      </c>
      <c r="H1750" s="2">
        <v>2021</v>
      </c>
      <c r="I1750" s="2" t="s">
        <v>11667</v>
      </c>
      <c r="J1750" s="2">
        <v>1406617000174</v>
      </c>
      <c r="K1750" s="6" t="s">
        <v>11668</v>
      </c>
      <c r="L1750" s="2" t="s">
        <v>11669</v>
      </c>
      <c r="M1750" s="2" t="s">
        <v>11670</v>
      </c>
      <c r="N1750" s="2" t="s">
        <v>406</v>
      </c>
      <c r="O1750" s="2">
        <v>12</v>
      </c>
      <c r="P1750" s="3">
        <v>525</v>
      </c>
      <c r="Q1750" s="3">
        <v>6300</v>
      </c>
      <c r="R1750" s="2" t="s">
        <v>174</v>
      </c>
      <c r="S1750" s="2" t="s">
        <v>64</v>
      </c>
      <c r="T1750" s="2" t="s">
        <v>142</v>
      </c>
      <c r="U1750" s="2" t="s">
        <v>181</v>
      </c>
      <c r="V1750" s="2" t="s">
        <v>312</v>
      </c>
      <c r="W1750" s="2" t="s">
        <v>6</v>
      </c>
      <c r="X1750" s="2" t="s">
        <v>6</v>
      </c>
      <c r="Y1750" s="2" t="s">
        <v>11671</v>
      </c>
      <c r="Z1750" s="2" t="s">
        <v>367</v>
      </c>
      <c r="AA1750" s="2" t="s">
        <v>14</v>
      </c>
      <c r="AD1750" s="2" t="s">
        <v>7473</v>
      </c>
      <c r="AE1750" s="2" t="s">
        <v>7474</v>
      </c>
      <c r="AF1750" s="2" t="s">
        <v>7993</v>
      </c>
    </row>
    <row r="1751" spans="1:32" ht="53.4" hidden="1">
      <c r="A1751" s="1">
        <f t="shared" si="28"/>
        <v>1750</v>
      </c>
      <c r="B1751" s="2" t="s">
        <v>6394</v>
      </c>
      <c r="C1751" s="2" t="s">
        <v>6689</v>
      </c>
      <c r="D1751" s="2" t="s">
        <v>6690</v>
      </c>
      <c r="E1751" s="2" t="s">
        <v>321</v>
      </c>
      <c r="F1751" s="2" t="s">
        <v>11672</v>
      </c>
      <c r="G1751" s="2">
        <v>12</v>
      </c>
      <c r="H1751" s="2">
        <v>2018</v>
      </c>
      <c r="I1751" s="2" t="s">
        <v>11673</v>
      </c>
      <c r="J1751" s="2">
        <v>28913517000190</v>
      </c>
      <c r="K1751" s="6" t="s">
        <v>11439</v>
      </c>
      <c r="L1751" s="2" t="s">
        <v>11674</v>
      </c>
      <c r="M1751" s="2" t="s">
        <v>11675</v>
      </c>
      <c r="N1751" s="2" t="s">
        <v>11442</v>
      </c>
      <c r="O1751" s="2">
        <v>365</v>
      </c>
      <c r="P1751" s="3">
        <v>98</v>
      </c>
      <c r="Q1751" s="3">
        <v>35770</v>
      </c>
      <c r="R1751" s="2" t="s">
        <v>174</v>
      </c>
      <c r="S1751" s="2" t="s">
        <v>64</v>
      </c>
      <c r="T1751" s="2" t="s">
        <v>142</v>
      </c>
      <c r="U1751" s="2" t="s">
        <v>267</v>
      </c>
      <c r="V1751" s="2" t="s">
        <v>312</v>
      </c>
      <c r="W1751" s="2" t="s">
        <v>6</v>
      </c>
      <c r="X1751" s="2" t="s">
        <v>6</v>
      </c>
      <c r="Y1751" s="2" t="s">
        <v>11365</v>
      </c>
      <c r="Z1751" s="2" t="s">
        <v>333</v>
      </c>
      <c r="AA1751" s="2" t="s">
        <v>483</v>
      </c>
      <c r="AD1751" s="2" t="s">
        <v>7298</v>
      </c>
      <c r="AE1751" s="2" t="s">
        <v>7299</v>
      </c>
      <c r="AF1751" s="2" t="s">
        <v>7300</v>
      </c>
    </row>
    <row r="1752" spans="1:32" ht="53.4" hidden="1">
      <c r="A1752" s="1">
        <f t="shared" si="28"/>
        <v>1751</v>
      </c>
      <c r="B1752" s="2" t="s">
        <v>6394</v>
      </c>
      <c r="C1752" s="2" t="s">
        <v>11295</v>
      </c>
      <c r="D1752" s="2" t="s">
        <v>11296</v>
      </c>
      <c r="E1752" s="2" t="s">
        <v>321</v>
      </c>
      <c r="F1752" s="2" t="s">
        <v>11676</v>
      </c>
      <c r="G1752" s="2">
        <v>30</v>
      </c>
      <c r="H1752" s="2">
        <v>2018</v>
      </c>
      <c r="I1752" s="2" t="s">
        <v>11677</v>
      </c>
      <c r="J1752" s="2">
        <v>10609553000108</v>
      </c>
      <c r="K1752" s="6" t="s">
        <v>10696</v>
      </c>
      <c r="L1752" s="2" t="s">
        <v>11678</v>
      </c>
      <c r="M1752" s="2" t="s">
        <v>11678</v>
      </c>
      <c r="N1752" s="2" t="s">
        <v>344</v>
      </c>
      <c r="O1752" s="2">
        <v>12</v>
      </c>
      <c r="P1752" s="3">
        <v>443005.64</v>
      </c>
      <c r="Q1752" s="3">
        <v>5316067.66</v>
      </c>
      <c r="R1752" s="2" t="s">
        <v>174</v>
      </c>
      <c r="S1752" s="2" t="s">
        <v>16</v>
      </c>
      <c r="T1752" s="2" t="s">
        <v>16</v>
      </c>
      <c r="U1752" s="2" t="s">
        <v>11679</v>
      </c>
      <c r="V1752" s="2" t="s">
        <v>312</v>
      </c>
      <c r="W1752" s="2" t="s">
        <v>6</v>
      </c>
      <c r="X1752" s="2" t="s">
        <v>6</v>
      </c>
      <c r="Y1752" s="2" t="s">
        <v>14</v>
      </c>
      <c r="Z1752" s="2" t="s">
        <v>426</v>
      </c>
      <c r="AA1752" s="2" t="s">
        <v>14</v>
      </c>
      <c r="AD1752" s="2" t="s">
        <v>11352</v>
      </c>
      <c r="AE1752" s="2" t="s">
        <v>11302</v>
      </c>
      <c r="AF1752" s="2" t="s">
        <v>11303</v>
      </c>
    </row>
    <row r="1753" spans="1:32" ht="225" hidden="1">
      <c r="A1753" s="1">
        <f t="shared" si="28"/>
        <v>1752</v>
      </c>
      <c r="B1753" s="2" t="s">
        <v>6394</v>
      </c>
      <c r="C1753" s="2" t="s">
        <v>8096</v>
      </c>
      <c r="D1753" s="2" t="s">
        <v>7467</v>
      </c>
      <c r="E1753" s="2" t="s">
        <v>321</v>
      </c>
      <c r="F1753" s="2" t="s">
        <v>11659</v>
      </c>
      <c r="G1753" s="2">
        <v>13</v>
      </c>
      <c r="H1753" s="2">
        <v>2020</v>
      </c>
      <c r="I1753" s="2" t="s">
        <v>11660</v>
      </c>
      <c r="J1753" s="2">
        <v>3557312000199</v>
      </c>
      <c r="K1753" s="6" t="s">
        <v>11661</v>
      </c>
      <c r="L1753" s="2" t="s">
        <v>11680</v>
      </c>
      <c r="M1753" s="2" t="s">
        <v>11663</v>
      </c>
      <c r="N1753" s="2" t="s">
        <v>428</v>
      </c>
      <c r="O1753" s="2">
        <v>1</v>
      </c>
      <c r="P1753" s="3">
        <v>39600</v>
      </c>
      <c r="Q1753" s="3">
        <v>246150</v>
      </c>
      <c r="R1753" s="2" t="s">
        <v>174</v>
      </c>
      <c r="S1753" s="2" t="s">
        <v>64</v>
      </c>
      <c r="T1753" s="2" t="s">
        <v>142</v>
      </c>
      <c r="U1753" s="2" t="s">
        <v>11664</v>
      </c>
      <c r="V1753" s="2" t="s">
        <v>312</v>
      </c>
      <c r="W1753" s="2" t="s">
        <v>6</v>
      </c>
      <c r="X1753" s="2" t="s">
        <v>6</v>
      </c>
      <c r="Y1753" s="2" t="s">
        <v>11665</v>
      </c>
      <c r="Z1753" s="2" t="s">
        <v>323</v>
      </c>
      <c r="AA1753" s="2" t="s">
        <v>14</v>
      </c>
      <c r="AD1753" s="2" t="s">
        <v>8101</v>
      </c>
      <c r="AE1753" s="2" t="s">
        <v>8102</v>
      </c>
      <c r="AF1753" s="2" t="s">
        <v>8103</v>
      </c>
    </row>
    <row r="1754" spans="1:32" ht="66.599999999999994" hidden="1">
      <c r="A1754" s="1">
        <f t="shared" si="28"/>
        <v>1753</v>
      </c>
      <c r="B1754" s="2" t="s">
        <v>6394</v>
      </c>
      <c r="C1754" s="2" t="s">
        <v>7759</v>
      </c>
      <c r="D1754" s="2" t="s">
        <v>7760</v>
      </c>
      <c r="E1754" s="2" t="s">
        <v>321</v>
      </c>
      <c r="F1754" s="2" t="s">
        <v>11681</v>
      </c>
      <c r="G1754" s="2">
        <v>102018</v>
      </c>
      <c r="H1754" s="2">
        <v>2018</v>
      </c>
      <c r="I1754" s="2" t="s">
        <v>11682</v>
      </c>
      <c r="J1754" s="2">
        <v>19877300000181</v>
      </c>
      <c r="K1754" s="6" t="s">
        <v>589</v>
      </c>
      <c r="L1754" s="2" t="s">
        <v>11683</v>
      </c>
      <c r="M1754" s="2" t="s">
        <v>11683</v>
      </c>
      <c r="N1754" s="2" t="s">
        <v>428</v>
      </c>
      <c r="O1754" s="2">
        <v>7236</v>
      </c>
      <c r="P1754" s="3">
        <v>40</v>
      </c>
      <c r="Q1754" s="3">
        <v>289440</v>
      </c>
      <c r="R1754" s="2" t="s">
        <v>39</v>
      </c>
      <c r="S1754" s="2" t="s">
        <v>64</v>
      </c>
      <c r="T1754" s="2" t="s">
        <v>38</v>
      </c>
      <c r="U1754" s="2" t="s">
        <v>1133</v>
      </c>
      <c r="V1754" s="2" t="s">
        <v>312</v>
      </c>
      <c r="W1754" s="2" t="s">
        <v>6</v>
      </c>
      <c r="X1754" s="2" t="s">
        <v>6</v>
      </c>
      <c r="Y1754" s="2" t="s">
        <v>11250</v>
      </c>
      <c r="Z1754" s="2" t="s">
        <v>323</v>
      </c>
      <c r="AA1754" s="2" t="s">
        <v>14</v>
      </c>
      <c r="AD1754" s="2" t="s">
        <v>7765</v>
      </c>
      <c r="AE1754" s="2" t="s">
        <v>7766</v>
      </c>
      <c r="AF1754" s="2" t="s">
        <v>7767</v>
      </c>
    </row>
    <row r="1755" spans="1:32" ht="198.6" hidden="1">
      <c r="A1755" s="1">
        <f t="shared" si="28"/>
        <v>1754</v>
      </c>
      <c r="B1755" s="2" t="s">
        <v>6394</v>
      </c>
      <c r="C1755" s="2" t="s">
        <v>11540</v>
      </c>
      <c r="D1755" s="2" t="s">
        <v>7348</v>
      </c>
      <c r="E1755" s="2" t="s">
        <v>321</v>
      </c>
      <c r="F1755" s="2" t="s">
        <v>11684</v>
      </c>
      <c r="G1755" s="2">
        <v>3</v>
      </c>
      <c r="H1755" s="2">
        <v>2020</v>
      </c>
      <c r="I1755" s="2" t="s">
        <v>11685</v>
      </c>
      <c r="J1755" s="2">
        <v>15309324000183</v>
      </c>
      <c r="K1755" s="6" t="s">
        <v>11111</v>
      </c>
      <c r="L1755" s="2" t="s">
        <v>11686</v>
      </c>
      <c r="M1755" s="2" t="s">
        <v>11687</v>
      </c>
      <c r="N1755" s="2" t="s">
        <v>11590</v>
      </c>
      <c r="O1755" s="2">
        <v>1</v>
      </c>
      <c r="P1755" s="3">
        <v>2856</v>
      </c>
      <c r="Q1755" s="3">
        <v>34272.04</v>
      </c>
      <c r="R1755" s="2" t="s">
        <v>174</v>
      </c>
      <c r="S1755" s="2" t="s">
        <v>64</v>
      </c>
      <c r="T1755" s="2" t="s">
        <v>256</v>
      </c>
      <c r="U1755" s="2" t="s">
        <v>343</v>
      </c>
      <c r="V1755" s="2" t="s">
        <v>312</v>
      </c>
      <c r="W1755" s="2" t="s">
        <v>6</v>
      </c>
      <c r="X1755" s="2" t="s">
        <v>6</v>
      </c>
      <c r="Y1755" s="2" t="s">
        <v>11688</v>
      </c>
      <c r="Z1755" s="2" t="s">
        <v>323</v>
      </c>
      <c r="AA1755" s="2" t="s">
        <v>14</v>
      </c>
      <c r="AD1755" s="2" t="s">
        <v>7353</v>
      </c>
      <c r="AE1755" s="2" t="s">
        <v>8574</v>
      </c>
      <c r="AF1755" s="2" t="s">
        <v>8575</v>
      </c>
    </row>
    <row r="1756" spans="1:32" ht="225" hidden="1">
      <c r="A1756" s="1">
        <f t="shared" si="28"/>
        <v>1755</v>
      </c>
      <c r="B1756" s="2" t="s">
        <v>6394</v>
      </c>
      <c r="C1756" s="2" t="s">
        <v>8096</v>
      </c>
      <c r="D1756" s="2" t="s">
        <v>7467</v>
      </c>
      <c r="E1756" s="2" t="s">
        <v>321</v>
      </c>
      <c r="F1756" s="2" t="s">
        <v>11659</v>
      </c>
      <c r="G1756" s="2">
        <v>13</v>
      </c>
      <c r="H1756" s="2">
        <v>2020</v>
      </c>
      <c r="I1756" s="2" t="s">
        <v>11660</v>
      </c>
      <c r="J1756" s="2">
        <v>3557312000199</v>
      </c>
      <c r="K1756" s="6" t="s">
        <v>11661</v>
      </c>
      <c r="L1756" s="2" t="s">
        <v>11689</v>
      </c>
      <c r="M1756" s="2" t="s">
        <v>11663</v>
      </c>
      <c r="N1756" s="2" t="s">
        <v>428</v>
      </c>
      <c r="O1756" s="2">
        <v>1</v>
      </c>
      <c r="P1756" s="3">
        <v>50400</v>
      </c>
      <c r="Q1756" s="3">
        <v>246150</v>
      </c>
      <c r="R1756" s="2" t="s">
        <v>174</v>
      </c>
      <c r="S1756" s="2" t="s">
        <v>64</v>
      </c>
      <c r="T1756" s="2" t="s">
        <v>142</v>
      </c>
      <c r="U1756" s="2" t="s">
        <v>11664</v>
      </c>
      <c r="V1756" s="2" t="s">
        <v>312</v>
      </c>
      <c r="W1756" s="2" t="s">
        <v>6</v>
      </c>
      <c r="X1756" s="2" t="s">
        <v>6</v>
      </c>
      <c r="Y1756" s="2" t="s">
        <v>11665</v>
      </c>
      <c r="Z1756" s="2" t="s">
        <v>323</v>
      </c>
      <c r="AA1756" s="2" t="s">
        <v>14</v>
      </c>
      <c r="AD1756" s="2" t="s">
        <v>8101</v>
      </c>
      <c r="AE1756" s="2" t="s">
        <v>8102</v>
      </c>
      <c r="AF1756" s="2" t="s">
        <v>8103</v>
      </c>
    </row>
    <row r="1757" spans="1:32" ht="66.599999999999994" hidden="1">
      <c r="A1757" s="1">
        <f t="shared" si="28"/>
        <v>1756</v>
      </c>
      <c r="B1757" s="2" t="s">
        <v>6394</v>
      </c>
      <c r="C1757" s="2" t="s">
        <v>11573</v>
      </c>
      <c r="D1757" s="2" t="s">
        <v>8376</v>
      </c>
      <c r="E1757" s="2" t="s">
        <v>321</v>
      </c>
      <c r="F1757" s="2" t="s">
        <v>11690</v>
      </c>
      <c r="G1757" s="2">
        <v>22017</v>
      </c>
      <c r="H1757" s="2">
        <v>2017</v>
      </c>
      <c r="I1757" s="2" t="s">
        <v>11691</v>
      </c>
      <c r="J1757" s="2">
        <v>76484013000145</v>
      </c>
      <c r="K1757" s="6" t="s">
        <v>10623</v>
      </c>
      <c r="L1757" s="2" t="s">
        <v>9700</v>
      </c>
      <c r="M1757" s="2" t="s">
        <v>9700</v>
      </c>
      <c r="N1757" s="2" t="s">
        <v>380</v>
      </c>
      <c r="O1757" s="2">
        <v>12</v>
      </c>
      <c r="P1757" s="3">
        <v>8922.1200000000008</v>
      </c>
      <c r="Q1757" s="3">
        <v>107065.44</v>
      </c>
      <c r="R1757" s="2" t="s">
        <v>174</v>
      </c>
      <c r="S1757" s="2" t="s">
        <v>64</v>
      </c>
      <c r="T1757" s="2" t="s">
        <v>113</v>
      </c>
      <c r="U1757" s="2" t="s">
        <v>11578</v>
      </c>
      <c r="V1757" s="2" t="s">
        <v>360</v>
      </c>
      <c r="W1757" s="2" t="s">
        <v>6</v>
      </c>
      <c r="X1757" s="2" t="s">
        <v>6</v>
      </c>
      <c r="Y1757" s="2" t="s">
        <v>11579</v>
      </c>
      <c r="Z1757" s="2" t="s">
        <v>359</v>
      </c>
      <c r="AA1757" s="2" t="s">
        <v>14</v>
      </c>
      <c r="AD1757" s="2" t="s">
        <v>11580</v>
      </c>
      <c r="AE1757" s="2" t="s">
        <v>8438</v>
      </c>
      <c r="AF1757" s="2" t="s">
        <v>11581</v>
      </c>
    </row>
    <row r="1758" spans="1:32" ht="225" hidden="1">
      <c r="A1758" s="1">
        <f t="shared" si="28"/>
        <v>1757</v>
      </c>
      <c r="B1758" s="2" t="s">
        <v>6394</v>
      </c>
      <c r="C1758" s="2" t="s">
        <v>8096</v>
      </c>
      <c r="D1758" s="2" t="s">
        <v>7467</v>
      </c>
      <c r="E1758" s="2" t="s">
        <v>321</v>
      </c>
      <c r="F1758" s="2" t="s">
        <v>11659</v>
      </c>
      <c r="G1758" s="2">
        <v>13</v>
      </c>
      <c r="H1758" s="2">
        <v>2020</v>
      </c>
      <c r="I1758" s="2" t="s">
        <v>11660</v>
      </c>
      <c r="J1758" s="2">
        <v>3557312000199</v>
      </c>
      <c r="K1758" s="6" t="s">
        <v>11661</v>
      </c>
      <c r="L1758" s="2" t="s">
        <v>11692</v>
      </c>
      <c r="M1758" s="2" t="s">
        <v>11663</v>
      </c>
      <c r="N1758" s="2" t="s">
        <v>428</v>
      </c>
      <c r="O1758" s="2">
        <v>1</v>
      </c>
      <c r="P1758" s="3">
        <v>57600</v>
      </c>
      <c r="Q1758" s="3">
        <v>246150</v>
      </c>
      <c r="R1758" s="2" t="s">
        <v>174</v>
      </c>
      <c r="S1758" s="2" t="s">
        <v>64</v>
      </c>
      <c r="T1758" s="2" t="s">
        <v>142</v>
      </c>
      <c r="U1758" s="2" t="s">
        <v>11664</v>
      </c>
      <c r="V1758" s="2" t="s">
        <v>312</v>
      </c>
      <c r="W1758" s="2" t="s">
        <v>6</v>
      </c>
      <c r="X1758" s="2" t="s">
        <v>6</v>
      </c>
      <c r="Y1758" s="2" t="s">
        <v>11665</v>
      </c>
      <c r="Z1758" s="2" t="s">
        <v>323</v>
      </c>
      <c r="AA1758" s="2" t="s">
        <v>14</v>
      </c>
      <c r="AD1758" s="2" t="s">
        <v>8101</v>
      </c>
      <c r="AE1758" s="2" t="s">
        <v>8102</v>
      </c>
      <c r="AF1758" s="2" t="s">
        <v>8103</v>
      </c>
    </row>
    <row r="1759" spans="1:32" ht="106.2" hidden="1">
      <c r="A1759" s="1">
        <f t="shared" si="28"/>
        <v>1758</v>
      </c>
      <c r="B1759" s="2" t="s">
        <v>6394</v>
      </c>
      <c r="C1759" s="2" t="s">
        <v>11693</v>
      </c>
      <c r="D1759" s="2" t="s">
        <v>11694</v>
      </c>
      <c r="E1759" s="2" t="s">
        <v>321</v>
      </c>
      <c r="F1759" s="2" t="s">
        <v>11695</v>
      </c>
      <c r="G1759" s="2">
        <v>9</v>
      </c>
      <c r="H1759" s="2">
        <v>2020</v>
      </c>
      <c r="I1759" s="2" t="s">
        <v>1372</v>
      </c>
      <c r="J1759" s="2">
        <v>15752934000157</v>
      </c>
      <c r="K1759" s="6" t="s">
        <v>10362</v>
      </c>
      <c r="L1759" s="2" t="s">
        <v>11696</v>
      </c>
      <c r="M1759" s="2" t="s">
        <v>11697</v>
      </c>
      <c r="N1759" s="2" t="s">
        <v>11698</v>
      </c>
      <c r="O1759" s="2">
        <v>12</v>
      </c>
      <c r="P1759" s="3">
        <v>76333.94</v>
      </c>
      <c r="Q1759" s="3">
        <v>916007.28</v>
      </c>
      <c r="R1759" s="2" t="s">
        <v>174</v>
      </c>
      <c r="S1759" s="2" t="s">
        <v>64</v>
      </c>
      <c r="T1759" s="2" t="s">
        <v>256</v>
      </c>
      <c r="U1759" s="2" t="s">
        <v>1126</v>
      </c>
      <c r="V1759" s="2" t="s">
        <v>312</v>
      </c>
      <c r="W1759" s="2" t="s">
        <v>6</v>
      </c>
      <c r="X1759" s="2" t="s">
        <v>6</v>
      </c>
      <c r="Y1759" s="2" t="s">
        <v>11699</v>
      </c>
      <c r="Z1759" s="2" t="s">
        <v>333</v>
      </c>
      <c r="AA1759" s="2" t="s">
        <v>483</v>
      </c>
      <c r="AD1759" s="2" t="s">
        <v>11700</v>
      </c>
      <c r="AE1759" s="2" t="s">
        <v>11701</v>
      </c>
      <c r="AF1759" s="2" t="s">
        <v>11702</v>
      </c>
    </row>
    <row r="1760" spans="1:32" ht="225" hidden="1">
      <c r="A1760" s="1">
        <f t="shared" si="28"/>
        <v>1759</v>
      </c>
      <c r="B1760" s="2" t="s">
        <v>6394</v>
      </c>
      <c r="C1760" s="2" t="s">
        <v>8096</v>
      </c>
      <c r="D1760" s="2" t="s">
        <v>7467</v>
      </c>
      <c r="E1760" s="2" t="s">
        <v>321</v>
      </c>
      <c r="F1760" s="2" t="s">
        <v>11659</v>
      </c>
      <c r="G1760" s="2">
        <v>13</v>
      </c>
      <c r="H1760" s="2">
        <v>2020</v>
      </c>
      <c r="I1760" s="2" t="s">
        <v>11660</v>
      </c>
      <c r="J1760" s="2">
        <v>3557312000199</v>
      </c>
      <c r="K1760" s="6" t="s">
        <v>11661</v>
      </c>
      <c r="L1760" s="2" t="s">
        <v>11703</v>
      </c>
      <c r="M1760" s="2" t="s">
        <v>11663</v>
      </c>
      <c r="N1760" s="2" t="s">
        <v>428</v>
      </c>
      <c r="O1760" s="2">
        <v>1</v>
      </c>
      <c r="P1760" s="3">
        <v>36000</v>
      </c>
      <c r="Q1760" s="3">
        <v>246150</v>
      </c>
      <c r="R1760" s="2" t="s">
        <v>174</v>
      </c>
      <c r="S1760" s="2" t="s">
        <v>64</v>
      </c>
      <c r="T1760" s="2" t="s">
        <v>142</v>
      </c>
      <c r="U1760" s="2" t="s">
        <v>11664</v>
      </c>
      <c r="V1760" s="2" t="s">
        <v>312</v>
      </c>
      <c r="W1760" s="2" t="s">
        <v>6</v>
      </c>
      <c r="X1760" s="2" t="s">
        <v>6</v>
      </c>
      <c r="Y1760" s="2" t="s">
        <v>11665</v>
      </c>
      <c r="Z1760" s="2" t="s">
        <v>323</v>
      </c>
      <c r="AA1760" s="2" t="s">
        <v>14</v>
      </c>
      <c r="AD1760" s="2" t="s">
        <v>8101</v>
      </c>
      <c r="AE1760" s="2" t="s">
        <v>8102</v>
      </c>
      <c r="AF1760" s="2" t="s">
        <v>8103</v>
      </c>
    </row>
    <row r="1761" spans="1:32" ht="53.4" hidden="1">
      <c r="A1761" s="1">
        <f t="shared" si="28"/>
        <v>1760</v>
      </c>
      <c r="B1761" s="2" t="s">
        <v>6394</v>
      </c>
      <c r="C1761" s="2" t="s">
        <v>7759</v>
      </c>
      <c r="D1761" s="2" t="s">
        <v>7760</v>
      </c>
      <c r="E1761" s="2" t="s">
        <v>321</v>
      </c>
      <c r="F1761" s="2" t="s">
        <v>11704</v>
      </c>
      <c r="G1761" s="2">
        <v>72019</v>
      </c>
      <c r="H1761" s="2">
        <v>2019</v>
      </c>
      <c r="I1761" s="2" t="s">
        <v>11705</v>
      </c>
      <c r="J1761" s="2">
        <v>4365758000184</v>
      </c>
      <c r="K1761" s="6" t="s">
        <v>2266</v>
      </c>
      <c r="L1761" s="2" t="s">
        <v>10200</v>
      </c>
      <c r="M1761" s="2" t="s">
        <v>10200</v>
      </c>
      <c r="N1761" s="2" t="s">
        <v>428</v>
      </c>
      <c r="O1761" s="2">
        <v>1</v>
      </c>
      <c r="P1761" s="3">
        <v>220000</v>
      </c>
      <c r="Q1761" s="3">
        <v>220000</v>
      </c>
      <c r="R1761" s="2" t="s">
        <v>39</v>
      </c>
      <c r="S1761" s="2" t="s">
        <v>64</v>
      </c>
      <c r="T1761" s="2" t="s">
        <v>38</v>
      </c>
      <c r="U1761" s="2" t="s">
        <v>81</v>
      </c>
      <c r="V1761" s="2" t="s">
        <v>312</v>
      </c>
      <c r="W1761" s="2" t="s">
        <v>6</v>
      </c>
      <c r="X1761" s="2" t="s">
        <v>6</v>
      </c>
      <c r="Y1761" s="2" t="s">
        <v>11250</v>
      </c>
      <c r="Z1761" s="2" t="s">
        <v>323</v>
      </c>
      <c r="AA1761" s="2" t="s">
        <v>14</v>
      </c>
      <c r="AD1761" s="2" t="s">
        <v>7765</v>
      </c>
      <c r="AE1761" s="2" t="s">
        <v>7766</v>
      </c>
      <c r="AF1761" s="2" t="s">
        <v>7767</v>
      </c>
    </row>
    <row r="1762" spans="1:32" ht="238.2" hidden="1">
      <c r="A1762" s="1">
        <f t="shared" si="28"/>
        <v>1761</v>
      </c>
      <c r="B1762" s="2" t="s">
        <v>6394</v>
      </c>
      <c r="C1762" s="2" t="s">
        <v>8096</v>
      </c>
      <c r="D1762" s="2" t="s">
        <v>7467</v>
      </c>
      <c r="E1762" s="2" t="s">
        <v>321</v>
      </c>
      <c r="F1762" s="2" t="s">
        <v>11706</v>
      </c>
      <c r="G1762" s="2">
        <v>1</v>
      </c>
      <c r="H1762" s="2">
        <v>2020</v>
      </c>
      <c r="I1762" s="2" t="s">
        <v>11707</v>
      </c>
      <c r="J1762" s="2">
        <v>8334385000135</v>
      </c>
      <c r="K1762" s="6" t="s">
        <v>663</v>
      </c>
      <c r="L1762" s="2" t="s">
        <v>11708</v>
      </c>
      <c r="M1762" s="2" t="s">
        <v>11709</v>
      </c>
      <c r="N1762" s="2" t="s">
        <v>428</v>
      </c>
      <c r="O1762" s="2">
        <v>12</v>
      </c>
      <c r="P1762" s="3">
        <v>14632.49</v>
      </c>
      <c r="Q1762" s="3">
        <v>175589.97</v>
      </c>
      <c r="R1762" s="2" t="s">
        <v>174</v>
      </c>
      <c r="S1762" s="2" t="s">
        <v>64</v>
      </c>
      <c r="T1762" s="2" t="s">
        <v>142</v>
      </c>
      <c r="U1762" s="2" t="s">
        <v>267</v>
      </c>
      <c r="V1762" s="2" t="s">
        <v>360</v>
      </c>
      <c r="W1762" s="2" t="s">
        <v>6</v>
      </c>
      <c r="X1762" s="2" t="s">
        <v>6</v>
      </c>
      <c r="Y1762" s="2" t="s">
        <v>11710</v>
      </c>
      <c r="Z1762" s="2" t="s">
        <v>359</v>
      </c>
      <c r="AA1762" s="2" t="s">
        <v>14</v>
      </c>
      <c r="AD1762" s="2" t="s">
        <v>8101</v>
      </c>
      <c r="AE1762" s="2" t="s">
        <v>8102</v>
      </c>
      <c r="AF1762" s="2" t="s">
        <v>8103</v>
      </c>
    </row>
    <row r="1763" spans="1:32" ht="53.4" hidden="1">
      <c r="A1763" s="1">
        <f t="shared" si="28"/>
        <v>1762</v>
      </c>
      <c r="B1763" s="2" t="s">
        <v>6394</v>
      </c>
      <c r="C1763" s="2" t="s">
        <v>7369</v>
      </c>
      <c r="D1763" s="2" t="s">
        <v>7370</v>
      </c>
      <c r="E1763" s="2" t="s">
        <v>321</v>
      </c>
      <c r="F1763" s="2" t="s">
        <v>11711</v>
      </c>
      <c r="G1763" s="2">
        <v>12020</v>
      </c>
      <c r="H1763" s="2">
        <v>2020</v>
      </c>
      <c r="I1763" s="2" t="s">
        <v>11712</v>
      </c>
      <c r="J1763" s="2">
        <v>1543032000104</v>
      </c>
      <c r="K1763" s="6" t="s">
        <v>11713</v>
      </c>
      <c r="L1763" s="2" t="s">
        <v>11714</v>
      </c>
      <c r="M1763" s="2" t="s">
        <v>11714</v>
      </c>
      <c r="N1763" s="2" t="s">
        <v>11715</v>
      </c>
      <c r="O1763" s="2">
        <v>1</v>
      </c>
      <c r="P1763" s="3">
        <v>325000</v>
      </c>
      <c r="Q1763" s="3">
        <v>325000</v>
      </c>
      <c r="R1763" s="2" t="s">
        <v>174</v>
      </c>
      <c r="S1763" s="2" t="s">
        <v>64</v>
      </c>
      <c r="T1763" s="2" t="s">
        <v>542</v>
      </c>
      <c r="U1763" s="2" t="s">
        <v>11716</v>
      </c>
      <c r="V1763" s="2" t="s">
        <v>312</v>
      </c>
      <c r="W1763" s="2" t="s">
        <v>6</v>
      </c>
      <c r="X1763" s="2" t="s">
        <v>6</v>
      </c>
      <c r="Y1763" s="2" t="s">
        <v>14</v>
      </c>
      <c r="Z1763" s="2" t="s">
        <v>310</v>
      </c>
      <c r="AA1763" s="2" t="s">
        <v>14</v>
      </c>
      <c r="AD1763" s="2" t="s">
        <v>7375</v>
      </c>
      <c r="AE1763" s="2" t="s">
        <v>7376</v>
      </c>
      <c r="AF1763" s="2" t="s">
        <v>7377</v>
      </c>
    </row>
    <row r="1764" spans="1:32" ht="53.4" hidden="1">
      <c r="A1764" s="1">
        <f t="shared" si="28"/>
        <v>1763</v>
      </c>
      <c r="B1764" s="2" t="s">
        <v>6394</v>
      </c>
      <c r="C1764" s="2" t="s">
        <v>6781</v>
      </c>
      <c r="D1764" s="2" t="s">
        <v>6782</v>
      </c>
      <c r="E1764" s="2" t="s">
        <v>321</v>
      </c>
      <c r="F1764" s="2" t="s">
        <v>11717</v>
      </c>
      <c r="G1764" s="2">
        <v>62019</v>
      </c>
      <c r="H1764" s="2">
        <v>2019</v>
      </c>
      <c r="I1764" s="2" t="s">
        <v>4462</v>
      </c>
      <c r="J1764" s="2">
        <v>4196645000100</v>
      </c>
      <c r="K1764" s="6" t="s">
        <v>11718</v>
      </c>
      <c r="L1764" s="2" t="s">
        <v>11719</v>
      </c>
      <c r="M1764" s="2" t="s">
        <v>11719</v>
      </c>
      <c r="N1764" s="2" t="s">
        <v>406</v>
      </c>
      <c r="O1764" s="2">
        <v>1</v>
      </c>
      <c r="P1764" s="3">
        <v>13104</v>
      </c>
      <c r="Q1764" s="3">
        <v>13104</v>
      </c>
      <c r="R1764" s="2" t="s">
        <v>56</v>
      </c>
      <c r="S1764" s="2" t="s">
        <v>64</v>
      </c>
      <c r="T1764" s="2" t="s">
        <v>54</v>
      </c>
      <c r="U1764" s="2" t="s">
        <v>267</v>
      </c>
      <c r="V1764" s="2" t="s">
        <v>360</v>
      </c>
      <c r="W1764" s="2" t="s">
        <v>6</v>
      </c>
      <c r="X1764" s="2" t="s">
        <v>6</v>
      </c>
      <c r="Y1764" s="2" t="s">
        <v>11227</v>
      </c>
      <c r="Z1764" s="2" t="s">
        <v>359</v>
      </c>
      <c r="AA1764" s="2" t="s">
        <v>14</v>
      </c>
      <c r="AD1764" s="2" t="s">
        <v>7270</v>
      </c>
      <c r="AE1764" s="2" t="s">
        <v>6787</v>
      </c>
      <c r="AF1764" s="2" t="s">
        <v>6788</v>
      </c>
    </row>
    <row r="1765" spans="1:32" ht="53.4" hidden="1">
      <c r="A1765" s="1">
        <f t="shared" si="28"/>
        <v>1764</v>
      </c>
      <c r="B1765" s="2" t="s">
        <v>6394</v>
      </c>
      <c r="C1765" s="2" t="s">
        <v>7369</v>
      </c>
      <c r="D1765" s="2" t="s">
        <v>7370</v>
      </c>
      <c r="E1765" s="2" t="s">
        <v>321</v>
      </c>
      <c r="F1765" s="2" t="s">
        <v>11720</v>
      </c>
      <c r="G1765" s="2">
        <v>12021</v>
      </c>
      <c r="H1765" s="2">
        <v>2021</v>
      </c>
      <c r="I1765" s="2" t="s">
        <v>11721</v>
      </c>
      <c r="J1765" s="2">
        <v>34028316001347</v>
      </c>
      <c r="K1765" s="6" t="s">
        <v>11722</v>
      </c>
      <c r="L1765" s="2" t="s">
        <v>11723</v>
      </c>
      <c r="M1765" s="2" t="s">
        <v>11723</v>
      </c>
      <c r="N1765" s="2" t="s">
        <v>11724</v>
      </c>
      <c r="O1765" s="2">
        <v>12</v>
      </c>
      <c r="P1765" s="3">
        <v>7083.34</v>
      </c>
      <c r="Q1765" s="3">
        <v>85000.08</v>
      </c>
      <c r="R1765" s="2" t="s">
        <v>174</v>
      </c>
      <c r="S1765" s="2" t="s">
        <v>64</v>
      </c>
      <c r="T1765" s="2" t="s">
        <v>38</v>
      </c>
      <c r="U1765" s="2" t="s">
        <v>11725</v>
      </c>
      <c r="V1765" s="2" t="s">
        <v>312</v>
      </c>
      <c r="W1765" s="2" t="s">
        <v>6</v>
      </c>
      <c r="X1765" s="2" t="s">
        <v>6</v>
      </c>
      <c r="Y1765" s="2" t="s">
        <v>14</v>
      </c>
      <c r="Z1765" s="2" t="s">
        <v>359</v>
      </c>
      <c r="AA1765" s="2" t="s">
        <v>14</v>
      </c>
      <c r="AD1765" s="2" t="s">
        <v>7375</v>
      </c>
      <c r="AE1765" s="2" t="s">
        <v>7376</v>
      </c>
      <c r="AF1765" s="2" t="s">
        <v>7377</v>
      </c>
    </row>
    <row r="1766" spans="1:32" ht="93" hidden="1">
      <c r="A1766" s="1">
        <f t="shared" si="28"/>
        <v>1765</v>
      </c>
      <c r="B1766" s="2" t="s">
        <v>6394</v>
      </c>
      <c r="C1766" s="2" t="s">
        <v>7466</v>
      </c>
      <c r="D1766" s="2" t="s">
        <v>7467</v>
      </c>
      <c r="E1766" s="2" t="s">
        <v>321</v>
      </c>
      <c r="F1766" s="2" t="s">
        <v>11726</v>
      </c>
      <c r="G1766" s="2">
        <v>11</v>
      </c>
      <c r="H1766" s="2">
        <v>2018</v>
      </c>
      <c r="I1766" s="2" t="s">
        <v>11727</v>
      </c>
      <c r="J1766" s="2">
        <v>21246699003160</v>
      </c>
      <c r="K1766" s="6" t="s">
        <v>11728</v>
      </c>
      <c r="L1766" s="2" t="s">
        <v>11729</v>
      </c>
      <c r="M1766" s="2" t="s">
        <v>11730</v>
      </c>
      <c r="N1766" s="2" t="s">
        <v>406</v>
      </c>
      <c r="O1766" s="2">
        <v>12</v>
      </c>
      <c r="P1766" s="3">
        <v>23120</v>
      </c>
      <c r="Q1766" s="3">
        <v>277440</v>
      </c>
      <c r="R1766" s="2" t="s">
        <v>39</v>
      </c>
      <c r="S1766" s="2" t="s">
        <v>64</v>
      </c>
      <c r="T1766" s="2" t="s">
        <v>38</v>
      </c>
      <c r="U1766" s="2" t="s">
        <v>1000</v>
      </c>
      <c r="V1766" s="2" t="s">
        <v>312</v>
      </c>
      <c r="W1766" s="2" t="s">
        <v>6</v>
      </c>
      <c r="X1766" s="2" t="s">
        <v>6</v>
      </c>
      <c r="Y1766" s="2" t="s">
        <v>11731</v>
      </c>
      <c r="Z1766" s="2" t="s">
        <v>323</v>
      </c>
      <c r="AA1766" s="2" t="s">
        <v>14</v>
      </c>
      <c r="AD1766" s="2" t="s">
        <v>7473</v>
      </c>
      <c r="AE1766" s="2" t="s">
        <v>7474</v>
      </c>
      <c r="AF1766" s="2" t="s">
        <v>7993</v>
      </c>
    </row>
    <row r="1767" spans="1:32" ht="185.4" hidden="1">
      <c r="A1767" s="1">
        <f t="shared" si="28"/>
        <v>1766</v>
      </c>
      <c r="B1767" s="2" t="s">
        <v>6394</v>
      </c>
      <c r="C1767" s="2" t="s">
        <v>8613</v>
      </c>
      <c r="D1767" s="2" t="s">
        <v>7348</v>
      </c>
      <c r="E1767" s="2" t="s">
        <v>321</v>
      </c>
      <c r="F1767" s="2" t="s">
        <v>11732</v>
      </c>
      <c r="G1767" s="2">
        <v>8</v>
      </c>
      <c r="H1767" s="2">
        <v>2020</v>
      </c>
      <c r="I1767" s="2" t="s">
        <v>11733</v>
      </c>
      <c r="J1767" s="2">
        <v>976914000192</v>
      </c>
      <c r="K1767" s="6" t="s">
        <v>2071</v>
      </c>
      <c r="L1767" s="2" t="s">
        <v>11734</v>
      </c>
      <c r="M1767" s="2" t="s">
        <v>11735</v>
      </c>
      <c r="N1767" s="2" t="s">
        <v>428</v>
      </c>
      <c r="O1767" s="2">
        <v>1</v>
      </c>
      <c r="P1767" s="3">
        <v>25539.72</v>
      </c>
      <c r="Q1767" s="3">
        <v>306476.64</v>
      </c>
      <c r="R1767" s="2" t="s">
        <v>174</v>
      </c>
      <c r="S1767" s="2" t="s">
        <v>64</v>
      </c>
      <c r="T1767" s="2" t="s">
        <v>1289</v>
      </c>
      <c r="U1767" s="2" t="s">
        <v>11736</v>
      </c>
      <c r="V1767" s="2" t="s">
        <v>312</v>
      </c>
      <c r="W1767" s="2" t="s">
        <v>6</v>
      </c>
      <c r="X1767" s="2" t="s">
        <v>6</v>
      </c>
      <c r="Y1767" s="2" t="s">
        <v>11737</v>
      </c>
      <c r="Z1767" s="2" t="s">
        <v>323</v>
      </c>
      <c r="AA1767" s="2" t="s">
        <v>14</v>
      </c>
      <c r="AD1767" s="2" t="s">
        <v>7353</v>
      </c>
      <c r="AE1767" s="2" t="s">
        <v>8574</v>
      </c>
      <c r="AF1767" s="2" t="s">
        <v>8575</v>
      </c>
    </row>
    <row r="1768" spans="1:32" ht="53.4" hidden="1">
      <c r="A1768" s="1">
        <f t="shared" si="28"/>
        <v>1767</v>
      </c>
      <c r="B1768" s="2" t="s">
        <v>6394</v>
      </c>
      <c r="C1768" s="2" t="s">
        <v>6781</v>
      </c>
      <c r="D1768" s="2" t="s">
        <v>6782</v>
      </c>
      <c r="E1768" s="2" t="s">
        <v>321</v>
      </c>
      <c r="F1768" s="2" t="s">
        <v>11738</v>
      </c>
      <c r="G1768" s="2">
        <v>82020</v>
      </c>
      <c r="H1768" s="2">
        <v>2020</v>
      </c>
      <c r="I1768" s="2" t="s">
        <v>11739</v>
      </c>
      <c r="J1768" s="2">
        <v>23098439000102</v>
      </c>
      <c r="K1768" s="6" t="s">
        <v>10577</v>
      </c>
      <c r="L1768" s="2" t="s">
        <v>11740</v>
      </c>
      <c r="M1768" s="2" t="s">
        <v>11740</v>
      </c>
      <c r="N1768" s="2" t="s">
        <v>406</v>
      </c>
      <c r="O1768" s="2">
        <v>1</v>
      </c>
      <c r="P1768" s="3">
        <v>634915.19999999995</v>
      </c>
      <c r="Q1768" s="3">
        <v>634915.19999999995</v>
      </c>
      <c r="R1768" s="2" t="s">
        <v>174</v>
      </c>
      <c r="S1768" s="2" t="s">
        <v>64</v>
      </c>
      <c r="T1768" s="2" t="s">
        <v>256</v>
      </c>
      <c r="U1768" s="2" t="s">
        <v>10579</v>
      </c>
      <c r="V1768" s="2" t="s">
        <v>312</v>
      </c>
      <c r="W1768" s="2" t="s">
        <v>6</v>
      </c>
      <c r="X1768" s="2" t="s">
        <v>6</v>
      </c>
      <c r="Y1768" s="2" t="s">
        <v>11227</v>
      </c>
      <c r="Z1768" s="2" t="s">
        <v>323</v>
      </c>
      <c r="AA1768" s="2" t="s">
        <v>14</v>
      </c>
      <c r="AD1768" s="2" t="s">
        <v>7270</v>
      </c>
      <c r="AE1768" s="2" t="s">
        <v>6787</v>
      </c>
      <c r="AF1768" s="2" t="s">
        <v>6788</v>
      </c>
    </row>
    <row r="1769" spans="1:32" ht="66.599999999999994" hidden="1">
      <c r="A1769" s="1">
        <f t="shared" si="28"/>
        <v>1768</v>
      </c>
      <c r="B1769" s="2" t="s">
        <v>6394</v>
      </c>
      <c r="C1769" s="2" t="s">
        <v>7315</v>
      </c>
      <c r="D1769" s="2" t="s">
        <v>7316</v>
      </c>
      <c r="E1769" s="2" t="s">
        <v>321</v>
      </c>
      <c r="F1769" s="2" t="s">
        <v>11741</v>
      </c>
      <c r="G1769" s="2">
        <v>13</v>
      </c>
      <c r="H1769" s="2">
        <v>2020</v>
      </c>
      <c r="I1769" s="2" t="s">
        <v>4229</v>
      </c>
      <c r="J1769" s="2">
        <v>34028316788347</v>
      </c>
      <c r="K1769" s="6" t="s">
        <v>11742</v>
      </c>
      <c r="L1769" s="2" t="s">
        <v>11743</v>
      </c>
      <c r="M1769" s="2" t="s">
        <v>11744</v>
      </c>
      <c r="N1769" s="2" t="s">
        <v>428</v>
      </c>
      <c r="O1769" s="2">
        <v>12</v>
      </c>
      <c r="P1769" s="3">
        <v>1764.58</v>
      </c>
      <c r="Q1769" s="3">
        <v>21175</v>
      </c>
      <c r="R1769" s="2" t="s">
        <v>174</v>
      </c>
      <c r="S1769" s="2" t="s">
        <v>64</v>
      </c>
      <c r="T1769" s="2" t="s">
        <v>142</v>
      </c>
      <c r="U1769" s="2" t="s">
        <v>11742</v>
      </c>
      <c r="V1769" s="2" t="s">
        <v>312</v>
      </c>
      <c r="W1769" s="2" t="s">
        <v>6</v>
      </c>
      <c r="X1769" s="2" t="s">
        <v>6</v>
      </c>
      <c r="Y1769" s="2" t="s">
        <v>11745</v>
      </c>
      <c r="Z1769" s="2" t="s">
        <v>359</v>
      </c>
      <c r="AA1769" s="2" t="s">
        <v>14</v>
      </c>
      <c r="AD1769" s="2" t="s">
        <v>8034</v>
      </c>
      <c r="AE1769" s="2" t="s">
        <v>7344</v>
      </c>
      <c r="AF1769" s="2" t="s">
        <v>7336</v>
      </c>
    </row>
    <row r="1770" spans="1:32" ht="53.4" hidden="1">
      <c r="A1770" s="1">
        <f t="shared" si="28"/>
        <v>1769</v>
      </c>
      <c r="B1770" s="2" t="s">
        <v>6394</v>
      </c>
      <c r="C1770" s="2" t="s">
        <v>11573</v>
      </c>
      <c r="D1770" s="2" t="s">
        <v>8376</v>
      </c>
      <c r="E1770" s="2" t="s">
        <v>321</v>
      </c>
      <c r="F1770" s="2" t="s">
        <v>11746</v>
      </c>
      <c r="G1770" s="2">
        <v>22018</v>
      </c>
      <c r="H1770" s="2">
        <v>2018</v>
      </c>
      <c r="I1770" s="2" t="s">
        <v>11747</v>
      </c>
      <c r="J1770" s="2">
        <v>1406617000174</v>
      </c>
      <c r="K1770" s="6" t="s">
        <v>11748</v>
      </c>
      <c r="L1770" s="2" t="s">
        <v>11749</v>
      </c>
      <c r="M1770" s="2" t="s">
        <v>11750</v>
      </c>
      <c r="N1770" s="2" t="s">
        <v>10480</v>
      </c>
      <c r="O1770" s="2">
        <v>41</v>
      </c>
      <c r="P1770" s="3">
        <v>322</v>
      </c>
      <c r="Q1770" s="3">
        <v>13202</v>
      </c>
      <c r="R1770" s="2" t="s">
        <v>174</v>
      </c>
      <c r="S1770" s="2" t="s">
        <v>64</v>
      </c>
      <c r="T1770" s="2" t="s">
        <v>142</v>
      </c>
      <c r="U1770" s="2" t="s">
        <v>6470</v>
      </c>
      <c r="V1770" s="2" t="s">
        <v>312</v>
      </c>
      <c r="W1770" s="2" t="s">
        <v>6</v>
      </c>
      <c r="X1770" s="2" t="s">
        <v>6</v>
      </c>
      <c r="Y1770" s="2" t="s">
        <v>11751</v>
      </c>
      <c r="Z1770" s="2" t="s">
        <v>323</v>
      </c>
      <c r="AA1770" s="2" t="s">
        <v>14</v>
      </c>
      <c r="AD1770" s="2" t="s">
        <v>11580</v>
      </c>
      <c r="AE1770" s="2" t="s">
        <v>8438</v>
      </c>
      <c r="AF1770" s="2" t="s">
        <v>11581</v>
      </c>
    </row>
    <row r="1771" spans="1:32" ht="79.8" hidden="1">
      <c r="A1771" s="1">
        <f t="shared" si="28"/>
        <v>1770</v>
      </c>
      <c r="B1771" s="2" t="s">
        <v>6394</v>
      </c>
      <c r="C1771" s="2" t="s">
        <v>7458</v>
      </c>
      <c r="D1771" s="2" t="s">
        <v>7370</v>
      </c>
      <c r="E1771" s="2" t="s">
        <v>321</v>
      </c>
      <c r="F1771" s="2" t="s">
        <v>11752</v>
      </c>
      <c r="G1771" s="2">
        <v>22016</v>
      </c>
      <c r="H1771" s="2">
        <v>2016</v>
      </c>
      <c r="I1771" s="2" t="s">
        <v>11753</v>
      </c>
      <c r="J1771" s="2">
        <v>22068.335999999999</v>
      </c>
      <c r="K1771" s="6" t="s">
        <v>11754</v>
      </c>
      <c r="L1771" s="2" t="s">
        <v>11755</v>
      </c>
      <c r="M1771" s="2" t="s">
        <v>11756</v>
      </c>
      <c r="N1771" s="2" t="s">
        <v>11757</v>
      </c>
      <c r="O1771" s="2">
        <v>1</v>
      </c>
      <c r="P1771" s="3">
        <v>4333</v>
      </c>
      <c r="Q1771" s="3">
        <v>52000</v>
      </c>
      <c r="R1771" s="2" t="s">
        <v>174</v>
      </c>
      <c r="S1771" s="2" t="s">
        <v>64</v>
      </c>
      <c r="T1771" s="2" t="s">
        <v>256</v>
      </c>
      <c r="U1771" s="2" t="s">
        <v>11758</v>
      </c>
      <c r="V1771" s="2" t="s">
        <v>312</v>
      </c>
      <c r="W1771" s="2" t="s">
        <v>33</v>
      </c>
      <c r="X1771" s="2" t="s">
        <v>33</v>
      </c>
      <c r="Y1771" s="2" t="s">
        <v>11759</v>
      </c>
      <c r="Z1771" s="2" t="s">
        <v>323</v>
      </c>
      <c r="AA1771" s="2" t="s">
        <v>14</v>
      </c>
      <c r="AD1771" s="2" t="s">
        <v>7375</v>
      </c>
      <c r="AE1771" s="2" t="s">
        <v>7376</v>
      </c>
      <c r="AF1771" s="2" t="s">
        <v>7377</v>
      </c>
    </row>
    <row r="1772" spans="1:32" ht="53.4" hidden="1">
      <c r="A1772" s="1">
        <f t="shared" si="28"/>
        <v>1771</v>
      </c>
      <c r="B1772" s="2" t="s">
        <v>6394</v>
      </c>
      <c r="C1772" s="2" t="s">
        <v>11295</v>
      </c>
      <c r="D1772" s="2" t="s">
        <v>11296</v>
      </c>
      <c r="E1772" s="2" t="s">
        <v>321</v>
      </c>
      <c r="F1772" s="2" t="s">
        <v>11760</v>
      </c>
      <c r="G1772" s="2">
        <v>15</v>
      </c>
      <c r="H1772" s="2">
        <v>2019</v>
      </c>
      <c r="I1772" s="2" t="s">
        <v>11761</v>
      </c>
      <c r="J1772" s="2">
        <v>10439655000114</v>
      </c>
      <c r="K1772" s="6" t="s">
        <v>11470</v>
      </c>
      <c r="L1772" s="2" t="s">
        <v>11762</v>
      </c>
      <c r="M1772" s="2" t="s">
        <v>11762</v>
      </c>
      <c r="N1772" s="2" t="s">
        <v>9288</v>
      </c>
      <c r="O1772" s="2">
        <v>42</v>
      </c>
      <c r="P1772" s="3">
        <v>2729.28</v>
      </c>
      <c r="Q1772" s="3">
        <v>1375556.8</v>
      </c>
      <c r="R1772" s="2" t="s">
        <v>174</v>
      </c>
      <c r="S1772" s="2" t="s">
        <v>64</v>
      </c>
      <c r="T1772" s="2" t="s">
        <v>256</v>
      </c>
      <c r="U1772" s="2" t="s">
        <v>11763</v>
      </c>
      <c r="V1772" s="2" t="s">
        <v>312</v>
      </c>
      <c r="W1772" s="2" t="s">
        <v>6</v>
      </c>
      <c r="X1772" s="2" t="s">
        <v>6</v>
      </c>
      <c r="Y1772" s="2" t="s">
        <v>11300</v>
      </c>
      <c r="Z1772" s="2" t="s">
        <v>323</v>
      </c>
      <c r="AA1772" s="2" t="s">
        <v>14</v>
      </c>
      <c r="AD1772" s="2" t="s">
        <v>11352</v>
      </c>
      <c r="AE1772" s="2" t="s">
        <v>11764</v>
      </c>
      <c r="AF1772" s="2" t="s">
        <v>11303</v>
      </c>
    </row>
    <row r="1773" spans="1:32" ht="132.6" hidden="1">
      <c r="A1773" s="1">
        <f t="shared" si="28"/>
        <v>1772</v>
      </c>
      <c r="B1773" s="2" t="s">
        <v>6394</v>
      </c>
      <c r="C1773" s="2" t="s">
        <v>8682</v>
      </c>
      <c r="D1773" s="2" t="s">
        <v>7348</v>
      </c>
      <c r="E1773" s="2" t="s">
        <v>321</v>
      </c>
      <c r="F1773" s="2" t="s">
        <v>11765</v>
      </c>
      <c r="G1773" s="2">
        <v>8</v>
      </c>
      <c r="H1773" s="2">
        <v>2013</v>
      </c>
      <c r="I1773" s="2" t="s">
        <v>11766</v>
      </c>
      <c r="J1773" s="2">
        <v>9095183000140</v>
      </c>
      <c r="K1773" s="6" t="s">
        <v>11767</v>
      </c>
      <c r="L1773" s="2" t="s">
        <v>11768</v>
      </c>
      <c r="M1773" s="2" t="s">
        <v>11769</v>
      </c>
      <c r="N1773" s="2" t="s">
        <v>428</v>
      </c>
      <c r="O1773" s="2">
        <v>1</v>
      </c>
      <c r="P1773" s="3">
        <v>6628.43</v>
      </c>
      <c r="Q1773" s="3">
        <v>79541.22</v>
      </c>
      <c r="R1773" s="2" t="s">
        <v>174</v>
      </c>
      <c r="S1773" s="2" t="s">
        <v>64</v>
      </c>
      <c r="T1773" s="2" t="s">
        <v>1289</v>
      </c>
      <c r="U1773" s="2" t="s">
        <v>18</v>
      </c>
      <c r="V1773" s="2" t="s">
        <v>360</v>
      </c>
      <c r="W1773" s="2" t="s">
        <v>6</v>
      </c>
      <c r="X1773" s="2" t="s">
        <v>6</v>
      </c>
      <c r="Y1773" s="2" t="s">
        <v>11770</v>
      </c>
      <c r="Z1773" s="2" t="s">
        <v>310</v>
      </c>
      <c r="AA1773" s="2" t="s">
        <v>14</v>
      </c>
      <c r="AD1773" s="2" t="s">
        <v>7353</v>
      </c>
      <c r="AE1773" s="2" t="s">
        <v>8574</v>
      </c>
      <c r="AF1773" s="2" t="s">
        <v>8575</v>
      </c>
    </row>
    <row r="1774" spans="1:32" ht="79.8" hidden="1">
      <c r="A1774" s="1">
        <f t="shared" si="28"/>
        <v>1773</v>
      </c>
      <c r="B1774" s="2" t="s">
        <v>6394</v>
      </c>
      <c r="C1774" s="2" t="s">
        <v>7315</v>
      </c>
      <c r="D1774" s="2" t="s">
        <v>7316</v>
      </c>
      <c r="E1774" s="2" t="s">
        <v>321</v>
      </c>
      <c r="F1774" s="2" t="s">
        <v>11771</v>
      </c>
      <c r="G1774" s="2">
        <v>1</v>
      </c>
      <c r="H1774" s="2">
        <v>2019</v>
      </c>
      <c r="I1774" s="2" t="s">
        <v>1372</v>
      </c>
      <c r="J1774" s="2">
        <v>482840000138</v>
      </c>
      <c r="K1774" s="6" t="s">
        <v>11772</v>
      </c>
      <c r="L1774" s="2" t="s">
        <v>11773</v>
      </c>
      <c r="M1774" s="2" t="s">
        <v>11774</v>
      </c>
      <c r="N1774" s="2" t="s">
        <v>11775</v>
      </c>
      <c r="O1774" s="2">
        <v>2</v>
      </c>
      <c r="P1774" s="3">
        <v>124650</v>
      </c>
      <c r="Q1774" s="3">
        <v>135412.20000000001</v>
      </c>
      <c r="R1774" s="2" t="s">
        <v>174</v>
      </c>
      <c r="S1774" s="2" t="s">
        <v>64</v>
      </c>
      <c r="T1774" s="2" t="s">
        <v>1289</v>
      </c>
      <c r="U1774" s="2" t="s">
        <v>1801</v>
      </c>
      <c r="V1774" s="2" t="s">
        <v>312</v>
      </c>
      <c r="W1774" s="2" t="s">
        <v>6</v>
      </c>
      <c r="X1774" s="2" t="s">
        <v>6</v>
      </c>
      <c r="Y1774" s="2" t="s">
        <v>11776</v>
      </c>
      <c r="Z1774" s="2" t="s">
        <v>341</v>
      </c>
      <c r="AA1774" s="2" t="s">
        <v>14</v>
      </c>
      <c r="AD1774" s="2" t="s">
        <v>8262</v>
      </c>
      <c r="AE1774" s="2" t="s">
        <v>8263</v>
      </c>
      <c r="AF1774" s="2" t="s">
        <v>8264</v>
      </c>
    </row>
    <row r="1775" spans="1:32" ht="53.4" hidden="1">
      <c r="A1775" s="1">
        <f t="shared" si="28"/>
        <v>1774</v>
      </c>
      <c r="B1775" s="2" t="s">
        <v>6394</v>
      </c>
      <c r="C1775" s="2" t="s">
        <v>11573</v>
      </c>
      <c r="D1775" s="2" t="s">
        <v>8376</v>
      </c>
      <c r="E1775" s="2" t="s">
        <v>321</v>
      </c>
      <c r="F1775" s="2" t="s">
        <v>11777</v>
      </c>
      <c r="G1775" s="2">
        <v>32017</v>
      </c>
      <c r="H1775" s="2">
        <v>2017</v>
      </c>
      <c r="I1775" s="2" t="s">
        <v>11778</v>
      </c>
      <c r="J1775" s="2">
        <v>7282377000120</v>
      </c>
      <c r="K1775" s="6" t="s">
        <v>10623</v>
      </c>
      <c r="L1775" s="2" t="s">
        <v>362</v>
      </c>
      <c r="M1775" s="2" t="s">
        <v>362</v>
      </c>
      <c r="N1775" s="2" t="s">
        <v>380</v>
      </c>
      <c r="O1775" s="2">
        <v>12</v>
      </c>
      <c r="P1775" s="3">
        <v>4500</v>
      </c>
      <c r="Q1775" s="3">
        <v>54000</v>
      </c>
      <c r="R1775" s="2" t="s">
        <v>174</v>
      </c>
      <c r="S1775" s="2" t="s">
        <v>64</v>
      </c>
      <c r="T1775" s="2" t="s">
        <v>113</v>
      </c>
      <c r="U1775" s="2" t="s">
        <v>11578</v>
      </c>
      <c r="V1775" s="2" t="s">
        <v>360</v>
      </c>
      <c r="W1775" s="2" t="s">
        <v>6</v>
      </c>
      <c r="X1775" s="2" t="s">
        <v>6</v>
      </c>
      <c r="Y1775" s="2" t="s">
        <v>11779</v>
      </c>
      <c r="Z1775" s="2" t="s">
        <v>310</v>
      </c>
      <c r="AA1775" s="2" t="s">
        <v>14</v>
      </c>
      <c r="AD1775" s="2" t="s">
        <v>11580</v>
      </c>
      <c r="AE1775" s="2" t="s">
        <v>8438</v>
      </c>
      <c r="AF1775" s="2" t="s">
        <v>11581</v>
      </c>
    </row>
    <row r="1776" spans="1:32" ht="132.6" hidden="1">
      <c r="A1776" s="1">
        <f t="shared" si="28"/>
        <v>1775</v>
      </c>
      <c r="B1776" s="2" t="s">
        <v>6394</v>
      </c>
      <c r="C1776" s="2" t="s">
        <v>8613</v>
      </c>
      <c r="D1776" s="2" t="s">
        <v>7348</v>
      </c>
      <c r="E1776" s="2" t="s">
        <v>321</v>
      </c>
      <c r="F1776" s="2" t="s">
        <v>11780</v>
      </c>
      <c r="G1776" s="2">
        <v>3667</v>
      </c>
      <c r="H1776" s="2">
        <v>2019</v>
      </c>
      <c r="I1776" s="2" t="s">
        <v>11766</v>
      </c>
      <c r="J1776" s="2">
        <v>9095183000140</v>
      </c>
      <c r="K1776" s="6" t="s">
        <v>11781</v>
      </c>
      <c r="L1776" s="2" t="s">
        <v>11782</v>
      </c>
      <c r="M1776" s="2" t="s">
        <v>11783</v>
      </c>
      <c r="N1776" s="2" t="s">
        <v>428</v>
      </c>
      <c r="O1776" s="2">
        <v>1</v>
      </c>
      <c r="P1776" s="3">
        <v>67447.850000000006</v>
      </c>
      <c r="Q1776" s="3">
        <v>809374.2</v>
      </c>
      <c r="R1776" s="2" t="s">
        <v>174</v>
      </c>
      <c r="S1776" s="2" t="s">
        <v>64</v>
      </c>
      <c r="T1776" s="2" t="s">
        <v>1289</v>
      </c>
      <c r="U1776" s="2" t="s">
        <v>18</v>
      </c>
      <c r="V1776" s="2" t="s">
        <v>360</v>
      </c>
      <c r="W1776" s="2" t="s">
        <v>6</v>
      </c>
      <c r="X1776" s="2" t="s">
        <v>6</v>
      </c>
      <c r="Y1776" s="2" t="s">
        <v>11784</v>
      </c>
      <c r="Z1776" s="2" t="s">
        <v>310</v>
      </c>
      <c r="AA1776" s="2" t="s">
        <v>14</v>
      </c>
      <c r="AD1776" s="2" t="s">
        <v>7353</v>
      </c>
      <c r="AE1776" s="2" t="s">
        <v>8574</v>
      </c>
      <c r="AF1776" s="2" t="s">
        <v>8575</v>
      </c>
    </row>
    <row r="1777" spans="1:32" ht="53.4" hidden="1">
      <c r="A1777" s="1">
        <f t="shared" si="28"/>
        <v>1776</v>
      </c>
      <c r="B1777" s="2" t="s">
        <v>6394</v>
      </c>
      <c r="C1777" s="2" t="s">
        <v>11295</v>
      </c>
      <c r="D1777" s="2" t="s">
        <v>11296</v>
      </c>
      <c r="E1777" s="2" t="s">
        <v>321</v>
      </c>
      <c r="F1777" s="2" t="s">
        <v>11785</v>
      </c>
      <c r="G1777" s="2">
        <v>17</v>
      </c>
      <c r="H1777" s="2">
        <v>19</v>
      </c>
      <c r="I1777" s="2" t="s">
        <v>11786</v>
      </c>
      <c r="J1777" s="2">
        <v>81102709000108</v>
      </c>
      <c r="K1777" s="6" t="s">
        <v>2071</v>
      </c>
      <c r="L1777" s="2" t="s">
        <v>11787</v>
      </c>
      <c r="M1777" s="2" t="s">
        <v>11787</v>
      </c>
      <c r="N1777" s="2" t="s">
        <v>344</v>
      </c>
      <c r="O1777" s="2">
        <v>12</v>
      </c>
      <c r="P1777" s="3">
        <v>13125.04</v>
      </c>
      <c r="Q1777" s="3">
        <v>157500.5</v>
      </c>
      <c r="R1777" s="2" t="s">
        <v>174</v>
      </c>
      <c r="S1777" s="2" t="s">
        <v>64</v>
      </c>
      <c r="T1777" s="2" t="s">
        <v>142</v>
      </c>
      <c r="U1777" s="2" t="s">
        <v>11736</v>
      </c>
      <c r="V1777" s="2" t="s">
        <v>312</v>
      </c>
      <c r="W1777" s="2" t="s">
        <v>6</v>
      </c>
      <c r="X1777" s="2" t="s">
        <v>6</v>
      </c>
      <c r="Y1777" s="2" t="s">
        <v>11300</v>
      </c>
      <c r="Z1777" s="2" t="s">
        <v>323</v>
      </c>
      <c r="AA1777" s="2" t="s">
        <v>14</v>
      </c>
      <c r="AD1777" s="2" t="s">
        <v>11352</v>
      </c>
      <c r="AE1777" s="2" t="s">
        <v>11788</v>
      </c>
      <c r="AF1777" s="2" t="s">
        <v>11303</v>
      </c>
    </row>
    <row r="1778" spans="1:32" ht="66.599999999999994" hidden="1">
      <c r="A1778" s="1">
        <f t="shared" si="28"/>
        <v>1777</v>
      </c>
      <c r="B1778" s="2" t="s">
        <v>6394</v>
      </c>
      <c r="C1778" s="2" t="s">
        <v>7315</v>
      </c>
      <c r="D1778" s="2" t="s">
        <v>7316</v>
      </c>
      <c r="E1778" s="2" t="s">
        <v>321</v>
      </c>
      <c r="F1778" s="2" t="s">
        <v>11789</v>
      </c>
      <c r="G1778" s="2">
        <v>11</v>
      </c>
      <c r="H1778" s="2">
        <v>2019</v>
      </c>
      <c r="I1778" s="2" t="s">
        <v>11790</v>
      </c>
      <c r="J1778" s="2">
        <v>2676310000156</v>
      </c>
      <c r="K1778" s="6" t="s">
        <v>1166</v>
      </c>
      <c r="L1778" s="2" t="s">
        <v>11791</v>
      </c>
      <c r="M1778" s="2" t="s">
        <v>11792</v>
      </c>
      <c r="N1778" s="2" t="s">
        <v>428</v>
      </c>
      <c r="O1778" s="2">
        <v>12</v>
      </c>
      <c r="P1778" s="3">
        <v>52083.91</v>
      </c>
      <c r="Q1778" s="3">
        <v>625006.94999999995</v>
      </c>
      <c r="R1778" s="2" t="s">
        <v>174</v>
      </c>
      <c r="S1778" s="2" t="s">
        <v>64</v>
      </c>
      <c r="T1778" s="2" t="s">
        <v>142</v>
      </c>
      <c r="U1778" s="2" t="s">
        <v>1166</v>
      </c>
      <c r="V1778" s="2" t="s">
        <v>312</v>
      </c>
      <c r="W1778" s="2" t="s">
        <v>6</v>
      </c>
      <c r="X1778" s="2" t="s">
        <v>6</v>
      </c>
      <c r="Y1778" s="2" t="s">
        <v>11793</v>
      </c>
      <c r="Z1778" s="2" t="s">
        <v>333</v>
      </c>
      <c r="AA1778" s="2" t="s">
        <v>657</v>
      </c>
      <c r="AB1778" s="2">
        <v>200334</v>
      </c>
      <c r="AC1778" s="2" t="s">
        <v>10421</v>
      </c>
      <c r="AD1778" s="2" t="s">
        <v>8034</v>
      </c>
      <c r="AE1778" s="2" t="s">
        <v>7344</v>
      </c>
      <c r="AF1778" s="2" t="s">
        <v>7336</v>
      </c>
    </row>
    <row r="1779" spans="1:32" ht="53.4" hidden="1">
      <c r="A1779" s="1">
        <f t="shared" si="28"/>
        <v>1778</v>
      </c>
      <c r="B1779" s="2" t="s">
        <v>6394</v>
      </c>
      <c r="C1779" s="2" t="s">
        <v>7369</v>
      </c>
      <c r="D1779" s="2" t="s">
        <v>7370</v>
      </c>
      <c r="E1779" s="2" t="s">
        <v>321</v>
      </c>
      <c r="F1779" s="2" t="s">
        <v>11794</v>
      </c>
      <c r="G1779" s="2">
        <v>42017</v>
      </c>
      <c r="H1779" s="2">
        <v>2019</v>
      </c>
      <c r="I1779" s="2" t="s">
        <v>11795</v>
      </c>
      <c r="J1779" s="2">
        <v>61600839000155</v>
      </c>
      <c r="K1779" s="6" t="s">
        <v>11796</v>
      </c>
      <c r="L1779" s="2" t="s">
        <v>11797</v>
      </c>
      <c r="M1779" s="2" t="s">
        <v>11798</v>
      </c>
      <c r="N1779" s="2" t="s">
        <v>428</v>
      </c>
      <c r="O1779" s="2">
        <v>12</v>
      </c>
      <c r="P1779" s="3">
        <v>553.33000000000004</v>
      </c>
      <c r="Q1779" s="3">
        <v>6639.96</v>
      </c>
      <c r="R1779" s="2" t="s">
        <v>174</v>
      </c>
      <c r="S1779" s="2" t="s">
        <v>64</v>
      </c>
      <c r="T1779" s="2" t="s">
        <v>256</v>
      </c>
      <c r="U1779" s="2" t="s">
        <v>11799</v>
      </c>
      <c r="V1779" s="2" t="s">
        <v>312</v>
      </c>
      <c r="W1779" s="2" t="s">
        <v>6</v>
      </c>
      <c r="X1779" s="2" t="s">
        <v>6</v>
      </c>
      <c r="Y1779" s="2" t="s">
        <v>11800</v>
      </c>
      <c r="Z1779" s="2" t="s">
        <v>333</v>
      </c>
      <c r="AA1779" s="2" t="s">
        <v>483</v>
      </c>
      <c r="AD1779" s="2" t="s">
        <v>7375</v>
      </c>
      <c r="AE1779" s="2" t="s">
        <v>7376</v>
      </c>
      <c r="AF1779" s="2" t="s">
        <v>7403</v>
      </c>
    </row>
    <row r="1780" spans="1:32" ht="53.4" hidden="1">
      <c r="A1780" s="1">
        <f t="shared" si="28"/>
        <v>1779</v>
      </c>
      <c r="B1780" s="2" t="s">
        <v>6394</v>
      </c>
      <c r="C1780" s="2" t="s">
        <v>11295</v>
      </c>
      <c r="D1780" s="2" t="s">
        <v>11296</v>
      </c>
      <c r="E1780" s="2" t="s">
        <v>321</v>
      </c>
      <c r="F1780" s="2" t="s">
        <v>11785</v>
      </c>
      <c r="G1780" s="2">
        <v>18</v>
      </c>
      <c r="H1780" s="2">
        <v>2019</v>
      </c>
      <c r="I1780" s="2" t="s">
        <v>11338</v>
      </c>
      <c r="J1780" s="2">
        <v>2676310000156</v>
      </c>
      <c r="K1780" s="6" t="s">
        <v>2156</v>
      </c>
      <c r="L1780" s="2" t="s">
        <v>11801</v>
      </c>
      <c r="M1780" s="2" t="s">
        <v>11801</v>
      </c>
      <c r="N1780" s="2" t="s">
        <v>344</v>
      </c>
      <c r="O1780" s="2">
        <v>12</v>
      </c>
      <c r="P1780" s="3">
        <v>93501.18</v>
      </c>
      <c r="Q1780" s="3">
        <v>1122014.1000000001</v>
      </c>
      <c r="R1780" s="2" t="s">
        <v>174</v>
      </c>
      <c r="S1780" s="2" t="s">
        <v>64</v>
      </c>
      <c r="T1780" s="2" t="s">
        <v>142</v>
      </c>
      <c r="U1780" s="2" t="s">
        <v>313</v>
      </c>
      <c r="V1780" s="2" t="s">
        <v>312</v>
      </c>
      <c r="W1780" s="2" t="s">
        <v>6</v>
      </c>
      <c r="X1780" s="2" t="s">
        <v>6</v>
      </c>
      <c r="Y1780" s="2" t="s">
        <v>11300</v>
      </c>
      <c r="Z1780" s="2" t="s">
        <v>323</v>
      </c>
      <c r="AA1780" s="2" t="s">
        <v>14</v>
      </c>
      <c r="AD1780" s="2" t="s">
        <v>11352</v>
      </c>
      <c r="AE1780" s="2" t="s">
        <v>11802</v>
      </c>
      <c r="AF1780" s="2" t="s">
        <v>11303</v>
      </c>
    </row>
    <row r="1781" spans="1:32" ht="93" hidden="1">
      <c r="A1781" s="1">
        <f t="shared" si="28"/>
        <v>1780</v>
      </c>
      <c r="B1781" s="2" t="s">
        <v>6394</v>
      </c>
      <c r="C1781" s="2" t="s">
        <v>7458</v>
      </c>
      <c r="D1781" s="2" t="s">
        <v>7370</v>
      </c>
      <c r="E1781" s="2" t="s">
        <v>321</v>
      </c>
      <c r="F1781" s="2" t="s">
        <v>11752</v>
      </c>
      <c r="G1781" s="2">
        <v>22016</v>
      </c>
      <c r="H1781" s="2">
        <v>2020</v>
      </c>
      <c r="I1781" s="2" t="s">
        <v>11753</v>
      </c>
      <c r="J1781" s="2">
        <v>22068336000129</v>
      </c>
      <c r="K1781" s="6" t="s">
        <v>11754</v>
      </c>
      <c r="L1781" s="2" t="s">
        <v>11803</v>
      </c>
      <c r="M1781" s="2" t="s">
        <v>11804</v>
      </c>
      <c r="N1781" s="2" t="s">
        <v>11805</v>
      </c>
      <c r="O1781" s="2">
        <v>1</v>
      </c>
      <c r="P1781" s="3">
        <v>21667</v>
      </c>
      <c r="Q1781" s="3">
        <v>260000</v>
      </c>
      <c r="R1781" s="2" t="s">
        <v>174</v>
      </c>
      <c r="S1781" s="2" t="s">
        <v>16</v>
      </c>
      <c r="T1781" s="2" t="s">
        <v>256</v>
      </c>
      <c r="U1781" s="2" t="s">
        <v>11754</v>
      </c>
      <c r="V1781" s="2" t="s">
        <v>312</v>
      </c>
      <c r="W1781" s="2" t="s">
        <v>33</v>
      </c>
      <c r="X1781" s="2" t="s">
        <v>33</v>
      </c>
      <c r="Y1781" s="2" t="s">
        <v>11806</v>
      </c>
      <c r="Z1781" s="2" t="s">
        <v>323</v>
      </c>
      <c r="AA1781" s="2" t="s">
        <v>14</v>
      </c>
      <c r="AD1781" s="2" t="s">
        <v>7375</v>
      </c>
      <c r="AE1781" s="2" t="s">
        <v>7376</v>
      </c>
      <c r="AF1781" s="2" t="s">
        <v>7377</v>
      </c>
    </row>
    <row r="1782" spans="1:32" ht="53.4" hidden="1">
      <c r="A1782" s="1">
        <f t="shared" si="28"/>
        <v>1781</v>
      </c>
      <c r="B1782" s="2" t="s">
        <v>6394</v>
      </c>
      <c r="C1782" s="2" t="s">
        <v>11295</v>
      </c>
      <c r="D1782" s="2" t="s">
        <v>11296</v>
      </c>
      <c r="E1782" s="2" t="s">
        <v>321</v>
      </c>
      <c r="F1782" s="2" t="s">
        <v>11807</v>
      </c>
      <c r="G1782" s="2">
        <v>2</v>
      </c>
      <c r="H1782" s="2">
        <v>2020</v>
      </c>
      <c r="I1782" s="2" t="s">
        <v>11808</v>
      </c>
      <c r="J1782" s="2">
        <v>34028316805616</v>
      </c>
      <c r="K1782" s="6" t="s">
        <v>11809</v>
      </c>
      <c r="L1782" s="2" t="s">
        <v>4156</v>
      </c>
      <c r="M1782" s="2" t="s">
        <v>4156</v>
      </c>
      <c r="N1782" s="2" t="s">
        <v>11810</v>
      </c>
      <c r="O1782" s="2">
        <v>12</v>
      </c>
      <c r="P1782" s="3">
        <v>5000</v>
      </c>
      <c r="Q1782" s="3">
        <v>60000</v>
      </c>
      <c r="R1782" s="2" t="s">
        <v>174</v>
      </c>
      <c r="S1782" s="2" t="s">
        <v>64</v>
      </c>
      <c r="T1782" s="2" t="s">
        <v>142</v>
      </c>
      <c r="U1782" s="2" t="s">
        <v>11811</v>
      </c>
      <c r="V1782" s="2" t="s">
        <v>312</v>
      </c>
      <c r="W1782" s="2" t="s">
        <v>6</v>
      </c>
      <c r="X1782" s="2" t="s">
        <v>6</v>
      </c>
      <c r="Y1782" s="2" t="s">
        <v>11300</v>
      </c>
      <c r="Z1782" s="2" t="s">
        <v>359</v>
      </c>
      <c r="AA1782" s="2" t="s">
        <v>14</v>
      </c>
      <c r="AD1782" s="2" t="s">
        <v>11352</v>
      </c>
      <c r="AE1782" s="2" t="s">
        <v>11812</v>
      </c>
      <c r="AF1782" s="2" t="s">
        <v>11303</v>
      </c>
    </row>
    <row r="1783" spans="1:32" ht="93" hidden="1">
      <c r="A1783" s="1">
        <f t="shared" si="28"/>
        <v>1782</v>
      </c>
      <c r="B1783" s="2" t="s">
        <v>6394</v>
      </c>
      <c r="C1783" s="2" t="s">
        <v>7458</v>
      </c>
      <c r="D1783" s="2" t="s">
        <v>7370</v>
      </c>
      <c r="E1783" s="2" t="s">
        <v>321</v>
      </c>
      <c r="F1783" s="2" t="s">
        <v>11813</v>
      </c>
      <c r="G1783" s="2">
        <v>62016</v>
      </c>
      <c r="H1783" s="2">
        <v>2016</v>
      </c>
      <c r="I1783" s="2" t="s">
        <v>11814</v>
      </c>
      <c r="J1783" s="2">
        <v>8931820000109</v>
      </c>
      <c r="K1783" s="6" t="s">
        <v>11815</v>
      </c>
      <c r="L1783" s="2" t="s">
        <v>11816</v>
      </c>
      <c r="M1783" s="2" t="s">
        <v>11817</v>
      </c>
      <c r="N1783" s="2" t="s">
        <v>11818</v>
      </c>
      <c r="O1783" s="2">
        <v>12</v>
      </c>
      <c r="P1783" s="3">
        <v>4202</v>
      </c>
      <c r="Q1783" s="3">
        <v>50419</v>
      </c>
      <c r="R1783" s="2" t="s">
        <v>174</v>
      </c>
      <c r="S1783" s="2" t="s">
        <v>64</v>
      </c>
      <c r="T1783" s="2" t="s">
        <v>256</v>
      </c>
      <c r="U1783" s="2" t="s">
        <v>7716</v>
      </c>
      <c r="V1783" s="2" t="s">
        <v>312</v>
      </c>
      <c r="W1783" s="2" t="s">
        <v>33</v>
      </c>
      <c r="X1783" s="2" t="s">
        <v>33</v>
      </c>
      <c r="Y1783" s="2" t="s">
        <v>11806</v>
      </c>
      <c r="Z1783" s="2" t="s">
        <v>323</v>
      </c>
      <c r="AA1783" s="2" t="s">
        <v>14</v>
      </c>
      <c r="AD1783" s="2" t="s">
        <v>7375</v>
      </c>
      <c r="AE1783" s="2" t="s">
        <v>7376</v>
      </c>
      <c r="AF1783" s="2" t="s">
        <v>7377</v>
      </c>
    </row>
    <row r="1784" spans="1:32" ht="53.4" hidden="1">
      <c r="A1784" s="1">
        <f t="shared" si="28"/>
        <v>1783</v>
      </c>
      <c r="B1784" s="2" t="s">
        <v>6394</v>
      </c>
      <c r="C1784" s="2" t="s">
        <v>7315</v>
      </c>
      <c r="D1784" s="2" t="s">
        <v>7316</v>
      </c>
      <c r="E1784" s="2" t="s">
        <v>321</v>
      </c>
      <c r="F1784" s="2" t="s">
        <v>11819</v>
      </c>
      <c r="G1784" s="2">
        <v>5</v>
      </c>
      <c r="H1784" s="2">
        <v>2020</v>
      </c>
      <c r="I1784" s="2" t="s">
        <v>11820</v>
      </c>
      <c r="J1784" s="2">
        <v>23105301000185</v>
      </c>
      <c r="K1784" s="6" t="s">
        <v>11821</v>
      </c>
      <c r="L1784" s="2" t="s">
        <v>11822</v>
      </c>
      <c r="M1784" s="2" t="s">
        <v>10654</v>
      </c>
      <c r="N1784" s="2" t="s">
        <v>512</v>
      </c>
      <c r="O1784" s="2">
        <v>1</v>
      </c>
      <c r="P1784" s="3">
        <v>84719.28</v>
      </c>
      <c r="Q1784" s="3">
        <v>84719.28</v>
      </c>
      <c r="R1784" s="2" t="s">
        <v>174</v>
      </c>
      <c r="S1784" s="2" t="s">
        <v>64</v>
      </c>
      <c r="T1784" s="2" t="s">
        <v>256</v>
      </c>
      <c r="U1784" s="2" t="s">
        <v>1313</v>
      </c>
      <c r="V1784" s="2" t="s">
        <v>312</v>
      </c>
      <c r="W1784" s="2" t="s">
        <v>6</v>
      </c>
      <c r="X1784" s="2" t="s">
        <v>6</v>
      </c>
      <c r="Y1784" s="2" t="s">
        <v>11823</v>
      </c>
      <c r="Z1784" s="2" t="s">
        <v>323</v>
      </c>
      <c r="AA1784" s="2" t="s">
        <v>14</v>
      </c>
      <c r="AD1784" s="2" t="s">
        <v>8262</v>
      </c>
      <c r="AE1784" s="2" t="s">
        <v>8263</v>
      </c>
      <c r="AF1784" s="2" t="s">
        <v>8264</v>
      </c>
    </row>
    <row r="1785" spans="1:32" ht="53.4" hidden="1">
      <c r="A1785" s="1">
        <f t="shared" si="28"/>
        <v>1784</v>
      </c>
      <c r="B1785" s="2" t="s">
        <v>6394</v>
      </c>
      <c r="C1785" s="2" t="s">
        <v>11295</v>
      </c>
      <c r="D1785" s="2" t="s">
        <v>11296</v>
      </c>
      <c r="E1785" s="2" t="s">
        <v>321</v>
      </c>
      <c r="F1785" s="2" t="s">
        <v>11824</v>
      </c>
      <c r="G1785" s="2">
        <v>16</v>
      </c>
      <c r="H1785" s="2">
        <v>2019</v>
      </c>
      <c r="I1785" s="2" t="s">
        <v>11825</v>
      </c>
      <c r="J1785" s="2">
        <v>22027621000100</v>
      </c>
      <c r="K1785" s="6" t="s">
        <v>11826</v>
      </c>
      <c r="L1785" s="2" t="s">
        <v>7202</v>
      </c>
      <c r="M1785" s="2" t="s">
        <v>7202</v>
      </c>
      <c r="N1785" s="2" t="s">
        <v>11810</v>
      </c>
      <c r="O1785" s="2">
        <v>12</v>
      </c>
      <c r="P1785" s="3">
        <v>6533.33</v>
      </c>
      <c r="Q1785" s="3">
        <v>78400</v>
      </c>
      <c r="R1785" s="2" t="s">
        <v>174</v>
      </c>
      <c r="S1785" s="2" t="s">
        <v>64</v>
      </c>
      <c r="T1785" s="2" t="s">
        <v>142</v>
      </c>
      <c r="U1785" s="2" t="s">
        <v>10499</v>
      </c>
      <c r="V1785" s="2" t="s">
        <v>312</v>
      </c>
      <c r="W1785" s="2" t="s">
        <v>6</v>
      </c>
      <c r="X1785" s="2" t="s">
        <v>6</v>
      </c>
      <c r="Y1785" s="2" t="s">
        <v>11300</v>
      </c>
      <c r="Z1785" s="2" t="s">
        <v>323</v>
      </c>
      <c r="AA1785" s="2" t="s">
        <v>14</v>
      </c>
      <c r="AD1785" s="2" t="s">
        <v>11352</v>
      </c>
      <c r="AE1785" s="2" t="s">
        <v>11827</v>
      </c>
      <c r="AF1785" s="2" t="s">
        <v>11303</v>
      </c>
    </row>
    <row r="1786" spans="1:32" ht="53.4" hidden="1">
      <c r="A1786" s="1">
        <f t="shared" si="28"/>
        <v>1785</v>
      </c>
      <c r="B1786" s="2" t="s">
        <v>6394</v>
      </c>
      <c r="C1786" s="2" t="s">
        <v>11295</v>
      </c>
      <c r="D1786" s="2" t="s">
        <v>11296</v>
      </c>
      <c r="E1786" s="2" t="s">
        <v>321</v>
      </c>
      <c r="F1786" s="2" t="s">
        <v>11828</v>
      </c>
      <c r="G1786" s="2">
        <v>20</v>
      </c>
      <c r="H1786" s="2">
        <v>2019</v>
      </c>
      <c r="I1786" s="2" t="s">
        <v>11384</v>
      </c>
      <c r="J1786" s="2">
        <v>84038678000153</v>
      </c>
      <c r="K1786" s="6" t="s">
        <v>9986</v>
      </c>
      <c r="L1786" s="2" t="s">
        <v>11829</v>
      </c>
      <c r="M1786" s="2" t="s">
        <v>11829</v>
      </c>
      <c r="N1786" s="2" t="s">
        <v>9288</v>
      </c>
      <c r="O1786" s="2">
        <v>1</v>
      </c>
      <c r="P1786" s="3">
        <v>3899.77</v>
      </c>
      <c r="Q1786" s="3">
        <v>46797.24</v>
      </c>
      <c r="R1786" s="2" t="s">
        <v>174</v>
      </c>
      <c r="S1786" s="2" t="s">
        <v>64</v>
      </c>
      <c r="T1786" s="2" t="s">
        <v>256</v>
      </c>
      <c r="U1786" s="2" t="s">
        <v>11830</v>
      </c>
      <c r="V1786" s="2" t="s">
        <v>312</v>
      </c>
      <c r="W1786" s="2" t="s">
        <v>6</v>
      </c>
      <c r="X1786" s="2" t="s">
        <v>6</v>
      </c>
      <c r="Y1786" s="2" t="s">
        <v>11300</v>
      </c>
      <c r="Z1786" s="2" t="s">
        <v>323</v>
      </c>
      <c r="AA1786" s="2" t="s">
        <v>14</v>
      </c>
      <c r="AD1786" s="2" t="s">
        <v>11352</v>
      </c>
      <c r="AE1786" s="2" t="s">
        <v>11831</v>
      </c>
      <c r="AF1786" s="2" t="s">
        <v>11303</v>
      </c>
    </row>
    <row r="1787" spans="1:32" ht="66.599999999999994" hidden="1">
      <c r="A1787" s="1">
        <f t="shared" si="28"/>
        <v>1786</v>
      </c>
      <c r="B1787" s="2" t="s">
        <v>6394</v>
      </c>
      <c r="C1787" s="2" t="s">
        <v>7315</v>
      </c>
      <c r="D1787" s="2" t="s">
        <v>7316</v>
      </c>
      <c r="E1787" s="2" t="s">
        <v>321</v>
      </c>
      <c r="F1787" s="2" t="s">
        <v>11832</v>
      </c>
      <c r="G1787" s="2">
        <v>5</v>
      </c>
      <c r="H1787" s="2">
        <v>2020</v>
      </c>
      <c r="I1787" s="2" t="s">
        <v>11833</v>
      </c>
      <c r="J1787" s="2">
        <v>23105301000185</v>
      </c>
      <c r="K1787" s="6" t="s">
        <v>11821</v>
      </c>
      <c r="L1787" s="2" t="s">
        <v>11834</v>
      </c>
      <c r="M1787" s="2" t="s">
        <v>11835</v>
      </c>
      <c r="N1787" s="2" t="s">
        <v>428</v>
      </c>
      <c r="O1787" s="2">
        <v>12</v>
      </c>
      <c r="P1787" s="3">
        <v>58056.82</v>
      </c>
      <c r="Q1787" s="3">
        <v>696681.84</v>
      </c>
      <c r="R1787" s="2" t="s">
        <v>174</v>
      </c>
      <c r="S1787" s="2" t="s">
        <v>64</v>
      </c>
      <c r="T1787" s="2" t="s">
        <v>256</v>
      </c>
      <c r="U1787" s="2" t="s">
        <v>1133</v>
      </c>
      <c r="V1787" s="2" t="s">
        <v>312</v>
      </c>
      <c r="W1787" s="2" t="s">
        <v>6</v>
      </c>
      <c r="X1787" s="2" t="s">
        <v>6</v>
      </c>
      <c r="Y1787" s="2" t="s">
        <v>11836</v>
      </c>
      <c r="Z1787" s="2" t="s">
        <v>323</v>
      </c>
      <c r="AA1787" s="2" t="s">
        <v>14</v>
      </c>
      <c r="AD1787" s="2" t="s">
        <v>8034</v>
      </c>
      <c r="AE1787" s="2" t="s">
        <v>7344</v>
      </c>
      <c r="AF1787" s="2" t="s">
        <v>7336</v>
      </c>
    </row>
    <row r="1788" spans="1:32" ht="53.4" hidden="1">
      <c r="A1788" s="1">
        <f t="shared" si="28"/>
        <v>1787</v>
      </c>
      <c r="B1788" s="2" t="s">
        <v>6394</v>
      </c>
      <c r="C1788" s="2" t="s">
        <v>11295</v>
      </c>
      <c r="D1788" s="2" t="s">
        <v>11296</v>
      </c>
      <c r="E1788" s="2" t="s">
        <v>321</v>
      </c>
      <c r="F1788" s="2" t="s">
        <v>11837</v>
      </c>
      <c r="G1788" s="2">
        <v>21</v>
      </c>
      <c r="H1788" s="2">
        <v>2019</v>
      </c>
      <c r="I1788" s="2" t="s">
        <v>11838</v>
      </c>
      <c r="J1788" s="2">
        <v>24798024000124</v>
      </c>
      <c r="K1788" s="6" t="s">
        <v>744</v>
      </c>
      <c r="L1788" s="2" t="s">
        <v>11839</v>
      </c>
      <c r="M1788" s="2" t="s">
        <v>11839</v>
      </c>
      <c r="N1788" s="2" t="s">
        <v>344</v>
      </c>
      <c r="O1788" s="2">
        <v>12</v>
      </c>
      <c r="P1788" s="3">
        <v>7389.23</v>
      </c>
      <c r="Q1788" s="3">
        <v>88670.76</v>
      </c>
      <c r="R1788" s="2" t="s">
        <v>174</v>
      </c>
      <c r="S1788" s="2" t="s">
        <v>64</v>
      </c>
      <c r="T1788" s="2" t="s">
        <v>256</v>
      </c>
      <c r="U1788" s="2" t="s">
        <v>9631</v>
      </c>
      <c r="V1788" s="2" t="s">
        <v>312</v>
      </c>
      <c r="W1788" s="2" t="s">
        <v>6</v>
      </c>
      <c r="X1788" s="2" t="s">
        <v>6</v>
      </c>
      <c r="Y1788" s="2" t="s">
        <v>11300</v>
      </c>
      <c r="Z1788" s="2" t="s">
        <v>323</v>
      </c>
      <c r="AA1788" s="2" t="s">
        <v>14</v>
      </c>
      <c r="AD1788" s="2" t="s">
        <v>11352</v>
      </c>
      <c r="AE1788" s="2" t="s">
        <v>11840</v>
      </c>
      <c r="AF1788" s="2" t="s">
        <v>11303</v>
      </c>
    </row>
    <row r="1789" spans="1:32" ht="159" hidden="1">
      <c r="A1789" s="1">
        <f t="shared" si="28"/>
        <v>1788</v>
      </c>
      <c r="B1789" s="2" t="s">
        <v>6394</v>
      </c>
      <c r="C1789" s="2" t="s">
        <v>7458</v>
      </c>
      <c r="D1789" s="2" t="s">
        <v>7370</v>
      </c>
      <c r="E1789" s="2" t="s">
        <v>321</v>
      </c>
      <c r="F1789" s="2" t="s">
        <v>11813</v>
      </c>
      <c r="G1789" s="2">
        <v>62016</v>
      </c>
      <c r="H1789" s="2">
        <v>2016</v>
      </c>
      <c r="I1789" s="2" t="s">
        <v>11814</v>
      </c>
      <c r="J1789" s="2">
        <v>8931820000109</v>
      </c>
      <c r="K1789" s="6" t="s">
        <v>11815</v>
      </c>
      <c r="L1789" s="2" t="s">
        <v>11841</v>
      </c>
      <c r="M1789" s="2" t="s">
        <v>11842</v>
      </c>
      <c r="N1789" s="2" t="s">
        <v>11841</v>
      </c>
      <c r="O1789" s="2">
        <v>12</v>
      </c>
      <c r="P1789" s="3">
        <v>8304</v>
      </c>
      <c r="Q1789" s="3">
        <v>99652</v>
      </c>
      <c r="R1789" s="2" t="s">
        <v>174</v>
      </c>
      <c r="S1789" s="2" t="s">
        <v>64</v>
      </c>
      <c r="T1789" s="2" t="s">
        <v>256</v>
      </c>
      <c r="U1789" s="2" t="s">
        <v>11843</v>
      </c>
      <c r="V1789" s="2" t="s">
        <v>312</v>
      </c>
      <c r="W1789" s="2" t="s">
        <v>6</v>
      </c>
      <c r="X1789" s="2" t="s">
        <v>33</v>
      </c>
      <c r="Y1789" s="2" t="s">
        <v>11806</v>
      </c>
      <c r="Z1789" s="2" t="s">
        <v>323</v>
      </c>
      <c r="AA1789" s="2" t="s">
        <v>14</v>
      </c>
      <c r="AD1789" s="2" t="s">
        <v>7375</v>
      </c>
      <c r="AE1789" s="2" t="s">
        <v>7376</v>
      </c>
      <c r="AF1789" s="2" t="s">
        <v>7377</v>
      </c>
    </row>
    <row r="1790" spans="1:32" ht="93" hidden="1">
      <c r="A1790" s="1">
        <f t="shared" si="28"/>
        <v>1789</v>
      </c>
      <c r="B1790" s="2" t="s">
        <v>6394</v>
      </c>
      <c r="C1790" s="2" t="s">
        <v>7458</v>
      </c>
      <c r="D1790" s="2" t="s">
        <v>7370</v>
      </c>
      <c r="E1790" s="2" t="s">
        <v>321</v>
      </c>
      <c r="F1790" s="2" t="s">
        <v>11813</v>
      </c>
      <c r="G1790" s="2">
        <v>62016</v>
      </c>
      <c r="H1790" s="2">
        <v>2016</v>
      </c>
      <c r="I1790" s="2" t="s">
        <v>11814</v>
      </c>
      <c r="J1790" s="2">
        <v>8931820000109</v>
      </c>
      <c r="K1790" s="6" t="s">
        <v>11815</v>
      </c>
      <c r="L1790" s="2" t="s">
        <v>11844</v>
      </c>
      <c r="M1790" s="2" t="s">
        <v>11845</v>
      </c>
      <c r="N1790" s="2" t="s">
        <v>11846</v>
      </c>
      <c r="O1790" s="2">
        <v>12</v>
      </c>
      <c r="P1790" s="3">
        <v>18603</v>
      </c>
      <c r="Q1790" s="3">
        <v>223234</v>
      </c>
      <c r="R1790" s="2" t="s">
        <v>174</v>
      </c>
      <c r="S1790" s="2" t="s">
        <v>64</v>
      </c>
      <c r="T1790" s="2" t="s">
        <v>256</v>
      </c>
      <c r="U1790" s="2" t="s">
        <v>11843</v>
      </c>
      <c r="V1790" s="2" t="s">
        <v>312</v>
      </c>
      <c r="W1790" s="2" t="s">
        <v>6</v>
      </c>
      <c r="X1790" s="2" t="s">
        <v>33</v>
      </c>
      <c r="Y1790" s="2" t="s">
        <v>11806</v>
      </c>
      <c r="Z1790" s="2" t="s">
        <v>323</v>
      </c>
      <c r="AA1790" s="2" t="s">
        <v>14</v>
      </c>
      <c r="AD1790" s="2" t="s">
        <v>7375</v>
      </c>
      <c r="AE1790" s="2" t="s">
        <v>7376</v>
      </c>
      <c r="AF1790" s="2" t="s">
        <v>7377</v>
      </c>
    </row>
    <row r="1791" spans="1:32" ht="93" hidden="1">
      <c r="A1791" s="1">
        <f t="shared" si="28"/>
        <v>1790</v>
      </c>
      <c r="B1791" s="2" t="s">
        <v>6394</v>
      </c>
      <c r="C1791" s="2" t="s">
        <v>7458</v>
      </c>
      <c r="D1791" s="2" t="s">
        <v>7370</v>
      </c>
      <c r="E1791" s="2" t="s">
        <v>321</v>
      </c>
      <c r="F1791" s="2" t="s">
        <v>11813</v>
      </c>
      <c r="G1791" s="2">
        <v>62016</v>
      </c>
      <c r="H1791" s="2">
        <v>2016</v>
      </c>
      <c r="I1791" s="2" t="s">
        <v>11814</v>
      </c>
      <c r="J1791" s="2">
        <v>8931820000109</v>
      </c>
      <c r="K1791" s="6" t="s">
        <v>11815</v>
      </c>
      <c r="L1791" s="2" t="s">
        <v>11847</v>
      </c>
      <c r="M1791" s="2" t="s">
        <v>11848</v>
      </c>
      <c r="N1791" s="2" t="s">
        <v>11849</v>
      </c>
      <c r="O1791" s="2">
        <v>12</v>
      </c>
      <c r="P1791" s="3">
        <v>8305</v>
      </c>
      <c r="Q1791" s="3">
        <v>99660</v>
      </c>
      <c r="R1791" s="2" t="s">
        <v>174</v>
      </c>
      <c r="S1791" s="2" t="s">
        <v>64</v>
      </c>
      <c r="T1791" s="2" t="s">
        <v>256</v>
      </c>
      <c r="U1791" s="2" t="s">
        <v>11843</v>
      </c>
      <c r="V1791" s="2" t="s">
        <v>312</v>
      </c>
      <c r="W1791" s="2" t="s">
        <v>6</v>
      </c>
      <c r="X1791" s="2" t="s">
        <v>33</v>
      </c>
      <c r="Y1791" s="2" t="s">
        <v>11806</v>
      </c>
      <c r="Z1791" s="2" t="s">
        <v>323</v>
      </c>
      <c r="AA1791" s="2" t="s">
        <v>14</v>
      </c>
      <c r="AD1791" s="2" t="s">
        <v>7375</v>
      </c>
      <c r="AE1791" s="2" t="s">
        <v>7376</v>
      </c>
      <c r="AF1791" s="2" t="s">
        <v>7377</v>
      </c>
    </row>
    <row r="1792" spans="1:32" ht="93" hidden="1">
      <c r="A1792" s="1">
        <f t="shared" si="28"/>
        <v>1791</v>
      </c>
      <c r="B1792" s="2" t="s">
        <v>6394</v>
      </c>
      <c r="C1792" s="2" t="s">
        <v>7458</v>
      </c>
      <c r="D1792" s="2" t="s">
        <v>7370</v>
      </c>
      <c r="E1792" s="2" t="s">
        <v>321</v>
      </c>
      <c r="F1792" s="2" t="s">
        <v>11813</v>
      </c>
      <c r="G1792" s="2">
        <v>62016</v>
      </c>
      <c r="H1792" s="2">
        <v>2016</v>
      </c>
      <c r="I1792" s="2" t="s">
        <v>11814</v>
      </c>
      <c r="J1792" s="2">
        <v>8931820000109</v>
      </c>
      <c r="K1792" s="6" t="s">
        <v>11815</v>
      </c>
      <c r="L1792" s="2" t="s">
        <v>11850</v>
      </c>
      <c r="M1792" s="2" t="s">
        <v>11842</v>
      </c>
      <c r="N1792" s="2" t="s">
        <v>11851</v>
      </c>
      <c r="O1792" s="2">
        <v>12</v>
      </c>
      <c r="P1792" s="3">
        <v>9301</v>
      </c>
      <c r="Q1792" s="3">
        <v>111617</v>
      </c>
      <c r="R1792" s="2" t="s">
        <v>174</v>
      </c>
      <c r="S1792" s="2" t="s">
        <v>64</v>
      </c>
      <c r="T1792" s="2" t="s">
        <v>256</v>
      </c>
      <c r="U1792" s="2" t="s">
        <v>11843</v>
      </c>
      <c r="V1792" s="2" t="s">
        <v>312</v>
      </c>
      <c r="W1792" s="2" t="s">
        <v>6</v>
      </c>
      <c r="X1792" s="2" t="s">
        <v>33</v>
      </c>
      <c r="Y1792" s="2" t="s">
        <v>11806</v>
      </c>
      <c r="Z1792" s="2" t="s">
        <v>323</v>
      </c>
      <c r="AA1792" s="2" t="s">
        <v>14</v>
      </c>
      <c r="AD1792" s="2" t="s">
        <v>7375</v>
      </c>
      <c r="AE1792" s="2" t="s">
        <v>7376</v>
      </c>
      <c r="AF1792" s="2" t="s">
        <v>7377</v>
      </c>
    </row>
    <row r="1793" spans="1:32" ht="53.4" hidden="1">
      <c r="A1793" s="1">
        <f t="shared" si="28"/>
        <v>1792</v>
      </c>
      <c r="B1793" s="2" t="s">
        <v>6394</v>
      </c>
      <c r="C1793" s="2" t="s">
        <v>7315</v>
      </c>
      <c r="D1793" s="2" t="s">
        <v>7316</v>
      </c>
      <c r="E1793" s="2" t="s">
        <v>321</v>
      </c>
      <c r="F1793" s="2" t="s">
        <v>11852</v>
      </c>
      <c r="G1793" s="2">
        <v>3</v>
      </c>
      <c r="H1793" s="2">
        <v>2009</v>
      </c>
      <c r="I1793" s="2" t="s">
        <v>11853</v>
      </c>
      <c r="J1793" s="2">
        <v>5086034000171</v>
      </c>
      <c r="K1793" s="6" t="s">
        <v>11854</v>
      </c>
      <c r="L1793" s="2" t="s">
        <v>11855</v>
      </c>
      <c r="M1793" s="2" t="s">
        <v>11855</v>
      </c>
      <c r="N1793" s="2" t="s">
        <v>428</v>
      </c>
      <c r="O1793" s="2">
        <v>12</v>
      </c>
      <c r="P1793" s="3">
        <v>12500</v>
      </c>
      <c r="Q1793" s="3">
        <v>150000</v>
      </c>
      <c r="R1793" s="2" t="s">
        <v>174</v>
      </c>
      <c r="S1793" s="2" t="s">
        <v>64</v>
      </c>
      <c r="T1793" s="2" t="s">
        <v>142</v>
      </c>
      <c r="U1793" s="2" t="s">
        <v>10547</v>
      </c>
      <c r="V1793" s="2" t="s">
        <v>360</v>
      </c>
      <c r="W1793" s="2" t="s">
        <v>6</v>
      </c>
      <c r="X1793" s="2" t="s">
        <v>6</v>
      </c>
      <c r="Y1793" s="2" t="s">
        <v>11856</v>
      </c>
      <c r="Z1793" s="2" t="s">
        <v>310</v>
      </c>
      <c r="AA1793" s="2" t="s">
        <v>14</v>
      </c>
      <c r="AD1793" s="2" t="s">
        <v>8034</v>
      </c>
      <c r="AE1793" s="2" t="s">
        <v>7344</v>
      </c>
      <c r="AF1793" s="2" t="s">
        <v>7336</v>
      </c>
    </row>
    <row r="1794" spans="1:32" ht="93" hidden="1">
      <c r="A1794" s="1">
        <f t="shared" si="28"/>
        <v>1793</v>
      </c>
      <c r="B1794" s="2" t="s">
        <v>6394</v>
      </c>
      <c r="C1794" s="2" t="s">
        <v>7458</v>
      </c>
      <c r="D1794" s="2" t="s">
        <v>7370</v>
      </c>
      <c r="E1794" s="2" t="s">
        <v>321</v>
      </c>
      <c r="F1794" s="2" t="s">
        <v>11813</v>
      </c>
      <c r="G1794" s="2">
        <v>62016</v>
      </c>
      <c r="H1794" s="2">
        <v>2016</v>
      </c>
      <c r="I1794" s="2" t="s">
        <v>11814</v>
      </c>
      <c r="J1794" s="2">
        <v>8931820000109</v>
      </c>
      <c r="K1794" s="6" t="s">
        <v>11815</v>
      </c>
      <c r="L1794" s="2" t="s">
        <v>11847</v>
      </c>
      <c r="M1794" s="2" t="s">
        <v>11842</v>
      </c>
      <c r="N1794" s="2" t="s">
        <v>11851</v>
      </c>
      <c r="O1794" s="2">
        <v>12</v>
      </c>
      <c r="P1794" s="3">
        <v>9536</v>
      </c>
      <c r="Q1794" s="3">
        <v>114432</v>
      </c>
      <c r="R1794" s="2" t="s">
        <v>174</v>
      </c>
      <c r="S1794" s="2" t="s">
        <v>64</v>
      </c>
      <c r="T1794" s="2" t="s">
        <v>256</v>
      </c>
      <c r="U1794" s="2" t="s">
        <v>11843</v>
      </c>
      <c r="V1794" s="2" t="s">
        <v>312</v>
      </c>
      <c r="W1794" s="2" t="s">
        <v>6</v>
      </c>
      <c r="X1794" s="2" t="s">
        <v>33</v>
      </c>
      <c r="Y1794" s="2" t="s">
        <v>11806</v>
      </c>
      <c r="Z1794" s="2" t="s">
        <v>323</v>
      </c>
      <c r="AA1794" s="2" t="s">
        <v>14</v>
      </c>
      <c r="AD1794" s="2" t="s">
        <v>7375</v>
      </c>
      <c r="AE1794" s="2" t="s">
        <v>7376</v>
      </c>
      <c r="AF1794" s="2" t="s">
        <v>7377</v>
      </c>
    </row>
    <row r="1795" spans="1:32" ht="66.599999999999994" hidden="1">
      <c r="A1795" s="1">
        <f t="shared" si="28"/>
        <v>1794</v>
      </c>
      <c r="B1795" s="2" t="s">
        <v>6394</v>
      </c>
      <c r="C1795" s="2" t="s">
        <v>7315</v>
      </c>
      <c r="D1795" s="2" t="s">
        <v>7316</v>
      </c>
      <c r="E1795" s="2" t="s">
        <v>321</v>
      </c>
      <c r="F1795" s="2" t="s">
        <v>11857</v>
      </c>
      <c r="G1795" s="2">
        <v>10</v>
      </c>
      <c r="H1795" s="2">
        <v>2018</v>
      </c>
      <c r="I1795" s="2" t="s">
        <v>11858</v>
      </c>
      <c r="J1795" s="2">
        <v>19877300000181</v>
      </c>
      <c r="K1795" s="6" t="s">
        <v>10241</v>
      </c>
      <c r="L1795" s="2" t="s">
        <v>11859</v>
      </c>
      <c r="M1795" s="2" t="s">
        <v>11860</v>
      </c>
      <c r="N1795" s="2" t="s">
        <v>315</v>
      </c>
      <c r="O1795" s="2">
        <v>1</v>
      </c>
      <c r="P1795" s="3">
        <v>141221.28</v>
      </c>
      <c r="Q1795" s="3">
        <v>171459.12</v>
      </c>
      <c r="R1795" s="2" t="s">
        <v>39</v>
      </c>
      <c r="S1795" s="2" t="s">
        <v>39</v>
      </c>
      <c r="T1795" s="2" t="s">
        <v>38</v>
      </c>
      <c r="U1795" s="2" t="s">
        <v>1417</v>
      </c>
      <c r="V1795" s="2" t="s">
        <v>312</v>
      </c>
      <c r="W1795" s="2" t="s">
        <v>6</v>
      </c>
      <c r="X1795" s="2" t="s">
        <v>6</v>
      </c>
      <c r="Y1795" s="2" t="s">
        <v>11861</v>
      </c>
      <c r="Z1795" s="2" t="s">
        <v>333</v>
      </c>
      <c r="AA1795" s="2" t="s">
        <v>657</v>
      </c>
      <c r="AB1795" s="2">
        <v>200344</v>
      </c>
      <c r="AC1795" s="2" t="s">
        <v>11862</v>
      </c>
      <c r="AD1795" s="2" t="s">
        <v>8034</v>
      </c>
      <c r="AE1795" s="2" t="s">
        <v>7344</v>
      </c>
      <c r="AF1795" s="2" t="s">
        <v>7336</v>
      </c>
    </row>
    <row r="1796" spans="1:32" ht="132.6" hidden="1">
      <c r="A1796" s="1">
        <f t="shared" si="28"/>
        <v>1795</v>
      </c>
      <c r="B1796" s="2" t="s">
        <v>6394</v>
      </c>
      <c r="C1796" s="2" t="s">
        <v>7315</v>
      </c>
      <c r="D1796" s="2" t="s">
        <v>7316</v>
      </c>
      <c r="E1796" s="2" t="s">
        <v>321</v>
      </c>
      <c r="F1796" s="2" t="s">
        <v>11863</v>
      </c>
      <c r="G1796" s="2">
        <v>7</v>
      </c>
      <c r="H1796" s="2">
        <v>2020</v>
      </c>
      <c r="I1796" s="2" t="s">
        <v>11864</v>
      </c>
      <c r="J1796" s="2">
        <v>10781353000120</v>
      </c>
      <c r="K1796" s="6" t="s">
        <v>11865</v>
      </c>
      <c r="L1796" s="2" t="s">
        <v>11866</v>
      </c>
      <c r="M1796" s="2" t="s">
        <v>11867</v>
      </c>
      <c r="N1796" s="2" t="s">
        <v>11221</v>
      </c>
      <c r="O1796" s="2">
        <v>1287000</v>
      </c>
      <c r="P1796" s="3">
        <v>0.14000000000000001</v>
      </c>
      <c r="Q1796" s="3">
        <v>180180</v>
      </c>
      <c r="R1796" s="2" t="s">
        <v>174</v>
      </c>
      <c r="S1796" s="2" t="s">
        <v>64</v>
      </c>
      <c r="T1796" s="2" t="s">
        <v>142</v>
      </c>
      <c r="U1796" s="2" t="s">
        <v>11868</v>
      </c>
      <c r="V1796" s="2" t="s">
        <v>312</v>
      </c>
      <c r="W1796" s="2" t="s">
        <v>6</v>
      </c>
      <c r="X1796" s="2" t="s">
        <v>6</v>
      </c>
      <c r="Y1796" s="2" t="s">
        <v>11869</v>
      </c>
      <c r="Z1796" s="2" t="s">
        <v>333</v>
      </c>
      <c r="AA1796" s="2" t="s">
        <v>657</v>
      </c>
      <c r="AB1796" s="2" t="s">
        <v>11870</v>
      </c>
      <c r="AC1796" s="2" t="s">
        <v>11871</v>
      </c>
      <c r="AD1796" s="2" t="s">
        <v>8262</v>
      </c>
      <c r="AE1796" s="2" t="s">
        <v>8263</v>
      </c>
      <c r="AF1796" s="2" t="s">
        <v>8264</v>
      </c>
    </row>
    <row r="1797" spans="1:32" ht="66.599999999999994" hidden="1">
      <c r="A1797" s="1">
        <f t="shared" si="28"/>
        <v>1796</v>
      </c>
      <c r="B1797" s="2" t="s">
        <v>6394</v>
      </c>
      <c r="C1797" s="2" t="s">
        <v>6689</v>
      </c>
      <c r="D1797" s="2" t="s">
        <v>6690</v>
      </c>
      <c r="E1797" s="2" t="s">
        <v>321</v>
      </c>
      <c r="F1797" s="2" t="s">
        <v>11872</v>
      </c>
      <c r="G1797" s="2">
        <v>620200480002</v>
      </c>
      <c r="H1797" s="2">
        <v>2020</v>
      </c>
      <c r="I1797" s="2" t="s">
        <v>11873</v>
      </c>
      <c r="J1797" s="2">
        <v>352294004884</v>
      </c>
      <c r="K1797" s="6" t="s">
        <v>10362</v>
      </c>
      <c r="L1797" s="2" t="s">
        <v>11874</v>
      </c>
      <c r="M1797" s="2" t="s">
        <v>11414</v>
      </c>
      <c r="N1797" s="2" t="s">
        <v>14</v>
      </c>
      <c r="O1797" s="2">
        <v>1</v>
      </c>
      <c r="P1797" s="3">
        <v>1800</v>
      </c>
      <c r="Q1797" s="3">
        <v>21600</v>
      </c>
      <c r="R1797" s="2" t="s">
        <v>174</v>
      </c>
      <c r="S1797" s="2" t="s">
        <v>64</v>
      </c>
      <c r="T1797" s="2" t="s">
        <v>314</v>
      </c>
      <c r="U1797" s="2" t="s">
        <v>908</v>
      </c>
      <c r="V1797" s="2" t="s">
        <v>312</v>
      </c>
      <c r="W1797" s="2" t="s">
        <v>6</v>
      </c>
      <c r="X1797" s="2" t="s">
        <v>6</v>
      </c>
      <c r="Y1797" s="2" t="s">
        <v>11875</v>
      </c>
      <c r="Z1797" s="2" t="s">
        <v>310</v>
      </c>
      <c r="AA1797" s="2" t="s">
        <v>14</v>
      </c>
      <c r="AD1797" s="2" t="s">
        <v>7264</v>
      </c>
      <c r="AE1797" s="2" t="s">
        <v>7265</v>
      </c>
      <c r="AF1797" s="2" t="s">
        <v>7266</v>
      </c>
    </row>
    <row r="1798" spans="1:32" ht="93" hidden="1">
      <c r="A1798" s="1">
        <f t="shared" si="28"/>
        <v>1797</v>
      </c>
      <c r="B1798" s="2" t="s">
        <v>6394</v>
      </c>
      <c r="C1798" s="2" t="s">
        <v>11876</v>
      </c>
      <c r="D1798" s="2" t="s">
        <v>7370</v>
      </c>
      <c r="E1798" s="2" t="s">
        <v>321</v>
      </c>
      <c r="F1798" s="2" t="s">
        <v>11813</v>
      </c>
      <c r="G1798" s="2">
        <v>62016</v>
      </c>
      <c r="H1798" s="2">
        <v>2016</v>
      </c>
      <c r="I1798" s="2" t="s">
        <v>11814</v>
      </c>
      <c r="J1798" s="2">
        <v>8931820000109</v>
      </c>
      <c r="K1798" s="6" t="s">
        <v>11815</v>
      </c>
      <c r="L1798" s="2" t="s">
        <v>11850</v>
      </c>
      <c r="M1798" s="2" t="s">
        <v>11848</v>
      </c>
      <c r="N1798" s="2" t="s">
        <v>11851</v>
      </c>
      <c r="O1798" s="2">
        <v>12</v>
      </c>
      <c r="P1798" s="3">
        <v>12545</v>
      </c>
      <c r="Q1798" s="3">
        <v>150542</v>
      </c>
      <c r="R1798" s="2" t="s">
        <v>174</v>
      </c>
      <c r="S1798" s="2" t="s">
        <v>64</v>
      </c>
      <c r="T1798" s="2" t="s">
        <v>256</v>
      </c>
      <c r="U1798" s="2" t="s">
        <v>11843</v>
      </c>
      <c r="V1798" s="2" t="s">
        <v>312</v>
      </c>
      <c r="W1798" s="2" t="s">
        <v>6</v>
      </c>
      <c r="X1798" s="2" t="s">
        <v>33</v>
      </c>
      <c r="Y1798" s="2" t="s">
        <v>11806</v>
      </c>
      <c r="Z1798" s="2" t="s">
        <v>323</v>
      </c>
      <c r="AA1798" s="2" t="s">
        <v>14</v>
      </c>
      <c r="AD1798" s="2" t="s">
        <v>7375</v>
      </c>
      <c r="AE1798" s="2" t="s">
        <v>7376</v>
      </c>
      <c r="AF1798" s="2" t="s">
        <v>7377</v>
      </c>
    </row>
    <row r="1799" spans="1:32" ht="93" hidden="1">
      <c r="A1799" s="1">
        <f t="shared" si="28"/>
        <v>1798</v>
      </c>
      <c r="B1799" s="2" t="s">
        <v>6394</v>
      </c>
      <c r="C1799" s="2" t="s">
        <v>11877</v>
      </c>
      <c r="D1799" s="2" t="s">
        <v>7370</v>
      </c>
      <c r="E1799" s="2" t="s">
        <v>321</v>
      </c>
      <c r="F1799" s="2" t="s">
        <v>11813</v>
      </c>
      <c r="G1799" s="2">
        <v>62016</v>
      </c>
      <c r="H1799" s="2">
        <v>2016</v>
      </c>
      <c r="I1799" s="2" t="s">
        <v>11814</v>
      </c>
      <c r="J1799" s="2">
        <v>8931820000109</v>
      </c>
      <c r="K1799" s="6" t="s">
        <v>11815</v>
      </c>
      <c r="L1799" s="2" t="s">
        <v>11847</v>
      </c>
      <c r="M1799" s="2" t="s">
        <v>11842</v>
      </c>
      <c r="N1799" s="2" t="s">
        <v>11851</v>
      </c>
      <c r="O1799" s="2">
        <v>12</v>
      </c>
      <c r="P1799" s="3">
        <v>9639</v>
      </c>
      <c r="Q1799" s="3">
        <v>115671</v>
      </c>
      <c r="R1799" s="2" t="s">
        <v>174</v>
      </c>
      <c r="S1799" s="2" t="s">
        <v>64</v>
      </c>
      <c r="T1799" s="2" t="s">
        <v>256</v>
      </c>
      <c r="U1799" s="2" t="s">
        <v>11843</v>
      </c>
      <c r="V1799" s="2" t="s">
        <v>312</v>
      </c>
      <c r="W1799" s="2" t="s">
        <v>6</v>
      </c>
      <c r="X1799" s="2" t="s">
        <v>33</v>
      </c>
      <c r="Y1799" s="2" t="s">
        <v>11806</v>
      </c>
      <c r="Z1799" s="2" t="s">
        <v>323</v>
      </c>
      <c r="AA1799" s="2" t="s">
        <v>14</v>
      </c>
      <c r="AD1799" s="2" t="s">
        <v>7375</v>
      </c>
      <c r="AE1799" s="2" t="s">
        <v>7376</v>
      </c>
      <c r="AF1799" s="2" t="s">
        <v>7377</v>
      </c>
    </row>
    <row r="1800" spans="1:32" ht="93" hidden="1">
      <c r="A1800" s="1">
        <f t="shared" si="28"/>
        <v>1799</v>
      </c>
      <c r="B1800" s="2" t="s">
        <v>6394</v>
      </c>
      <c r="C1800" s="2" t="s">
        <v>7458</v>
      </c>
      <c r="D1800" s="2" t="s">
        <v>7370</v>
      </c>
      <c r="E1800" s="2" t="s">
        <v>321</v>
      </c>
      <c r="F1800" s="2" t="s">
        <v>11813</v>
      </c>
      <c r="G1800" s="2">
        <v>62016</v>
      </c>
      <c r="H1800" s="2">
        <v>2016</v>
      </c>
      <c r="I1800" s="2" t="s">
        <v>11814</v>
      </c>
      <c r="J1800" s="2">
        <v>8931820000109</v>
      </c>
      <c r="K1800" s="6" t="s">
        <v>11815</v>
      </c>
      <c r="L1800" s="2" t="s">
        <v>11850</v>
      </c>
      <c r="M1800" s="2" t="s">
        <v>11848</v>
      </c>
      <c r="N1800" s="2" t="s">
        <v>11851</v>
      </c>
      <c r="O1800" s="2">
        <v>12</v>
      </c>
      <c r="P1800" s="3">
        <v>12000</v>
      </c>
      <c r="Q1800" s="3">
        <v>144000</v>
      </c>
      <c r="R1800" s="2" t="s">
        <v>174</v>
      </c>
      <c r="S1800" s="2" t="s">
        <v>64</v>
      </c>
      <c r="T1800" s="2" t="s">
        <v>256</v>
      </c>
      <c r="U1800" s="2" t="s">
        <v>11843</v>
      </c>
      <c r="V1800" s="2" t="s">
        <v>312</v>
      </c>
      <c r="W1800" s="2" t="s">
        <v>6</v>
      </c>
      <c r="X1800" s="2" t="s">
        <v>33</v>
      </c>
      <c r="Y1800" s="2" t="s">
        <v>11806</v>
      </c>
      <c r="Z1800" s="2" t="s">
        <v>323</v>
      </c>
      <c r="AA1800" s="2" t="s">
        <v>14</v>
      </c>
      <c r="AD1800" s="2" t="s">
        <v>7375</v>
      </c>
      <c r="AE1800" s="2" t="s">
        <v>7376</v>
      </c>
      <c r="AF1800" s="2" t="s">
        <v>7377</v>
      </c>
    </row>
    <row r="1801" spans="1:32" ht="93" hidden="1">
      <c r="A1801" s="1">
        <f t="shared" si="28"/>
        <v>1800</v>
      </c>
      <c r="B1801" s="2" t="s">
        <v>6394</v>
      </c>
      <c r="C1801" s="2" t="s">
        <v>6689</v>
      </c>
      <c r="D1801" s="2" t="s">
        <v>6690</v>
      </c>
      <c r="E1801" s="2" t="s">
        <v>321</v>
      </c>
      <c r="F1801" s="2" t="s">
        <v>11878</v>
      </c>
      <c r="G1801" s="2">
        <v>1</v>
      </c>
      <c r="H1801" s="2">
        <v>2020</v>
      </c>
      <c r="I1801" s="2" t="s">
        <v>536</v>
      </c>
      <c r="J1801" s="2">
        <v>40432544000147</v>
      </c>
      <c r="K1801" s="6" t="s">
        <v>338</v>
      </c>
      <c r="L1801" s="2" t="s">
        <v>11879</v>
      </c>
      <c r="M1801" s="2" t="s">
        <v>11879</v>
      </c>
      <c r="N1801" s="2" t="s">
        <v>11880</v>
      </c>
      <c r="O1801" s="2">
        <v>17</v>
      </c>
      <c r="P1801" s="3">
        <v>51.99</v>
      </c>
      <c r="Q1801" s="3">
        <v>21211.919999999998</v>
      </c>
      <c r="R1801" s="2" t="s">
        <v>39</v>
      </c>
      <c r="S1801" s="2" t="s">
        <v>39</v>
      </c>
      <c r="T1801" s="2" t="s">
        <v>38</v>
      </c>
      <c r="U1801" s="2" t="s">
        <v>600</v>
      </c>
      <c r="V1801" s="2" t="s">
        <v>312</v>
      </c>
      <c r="W1801" s="2" t="s">
        <v>6</v>
      </c>
      <c r="X1801" s="2" t="s">
        <v>6</v>
      </c>
      <c r="Y1801" s="2" t="s">
        <v>11881</v>
      </c>
      <c r="Z1801" s="2" t="s">
        <v>323</v>
      </c>
      <c r="AA1801" s="2" t="s">
        <v>463</v>
      </c>
      <c r="AB1801" s="2">
        <v>153258</v>
      </c>
      <c r="AC1801" s="2" t="s">
        <v>11882</v>
      </c>
      <c r="AD1801" s="2" t="s">
        <v>7298</v>
      </c>
      <c r="AE1801" s="2" t="s">
        <v>7299</v>
      </c>
      <c r="AF1801" s="2" t="s">
        <v>7300</v>
      </c>
    </row>
    <row r="1802" spans="1:32" ht="53.4" hidden="1">
      <c r="A1802" s="1">
        <f t="shared" si="28"/>
        <v>1801</v>
      </c>
      <c r="B1802" s="2" t="s">
        <v>6394</v>
      </c>
      <c r="C1802" s="2" t="s">
        <v>6689</v>
      </c>
      <c r="D1802" s="2" t="s">
        <v>6690</v>
      </c>
      <c r="E1802" s="2" t="s">
        <v>321</v>
      </c>
      <c r="F1802" s="2" t="s">
        <v>11883</v>
      </c>
      <c r="G1802" s="2">
        <v>14</v>
      </c>
      <c r="H1802" s="2">
        <v>2017</v>
      </c>
      <c r="I1802" s="2" t="s">
        <v>11884</v>
      </c>
      <c r="J1802" s="2">
        <v>13676824000128</v>
      </c>
      <c r="K1802" s="6" t="s">
        <v>9435</v>
      </c>
      <c r="L1802" s="2" t="s">
        <v>11885</v>
      </c>
      <c r="M1802" s="2" t="s">
        <v>11886</v>
      </c>
      <c r="N1802" s="2" t="s">
        <v>1122</v>
      </c>
      <c r="O1802" s="2">
        <v>4</v>
      </c>
      <c r="P1802" s="3">
        <v>10830</v>
      </c>
      <c r="Q1802" s="3">
        <v>129960</v>
      </c>
      <c r="R1802" s="2" t="s">
        <v>174</v>
      </c>
      <c r="S1802" s="2" t="s">
        <v>64</v>
      </c>
      <c r="T1802" s="2" t="s">
        <v>1282</v>
      </c>
      <c r="U1802" s="2" t="s">
        <v>11887</v>
      </c>
      <c r="V1802" s="2" t="s">
        <v>312</v>
      </c>
      <c r="W1802" s="2" t="s">
        <v>6</v>
      </c>
      <c r="X1802" s="2" t="s">
        <v>6</v>
      </c>
      <c r="Y1802" s="2" t="s">
        <v>11888</v>
      </c>
      <c r="Z1802" s="2" t="s">
        <v>323</v>
      </c>
      <c r="AA1802" s="2" t="s">
        <v>483</v>
      </c>
      <c r="AD1802" s="2" t="s">
        <v>7264</v>
      </c>
      <c r="AE1802" s="2" t="s">
        <v>7265</v>
      </c>
      <c r="AF1802" s="2" t="s">
        <v>7266</v>
      </c>
    </row>
    <row r="1803" spans="1:32" ht="53.4" hidden="1">
      <c r="A1803" s="1">
        <f t="shared" si="28"/>
        <v>1802</v>
      </c>
      <c r="B1803" s="2" t="s">
        <v>6394</v>
      </c>
      <c r="C1803" s="2" t="s">
        <v>7315</v>
      </c>
      <c r="D1803" s="2" t="s">
        <v>7316</v>
      </c>
      <c r="E1803" s="2" t="s">
        <v>321</v>
      </c>
      <c r="F1803" s="2" t="s">
        <v>11889</v>
      </c>
      <c r="G1803" s="2">
        <v>11</v>
      </c>
      <c r="H1803" s="2">
        <v>2010</v>
      </c>
      <c r="I1803" s="2" t="s">
        <v>11890</v>
      </c>
      <c r="J1803" s="2">
        <v>25086034000171</v>
      </c>
      <c r="K1803" s="6" t="s">
        <v>11891</v>
      </c>
      <c r="L1803" s="2" t="s">
        <v>11892</v>
      </c>
      <c r="M1803" s="2" t="s">
        <v>11892</v>
      </c>
      <c r="N1803" s="2" t="s">
        <v>428</v>
      </c>
      <c r="O1803" s="2">
        <v>12</v>
      </c>
      <c r="P1803" s="3">
        <v>24684.16</v>
      </c>
      <c r="Q1803" s="3">
        <v>296209.89</v>
      </c>
      <c r="R1803" s="2" t="s">
        <v>174</v>
      </c>
      <c r="S1803" s="2" t="s">
        <v>64</v>
      </c>
      <c r="T1803" s="2" t="s">
        <v>142</v>
      </c>
      <c r="U1803" s="2" t="s">
        <v>10547</v>
      </c>
      <c r="V1803" s="2" t="s">
        <v>360</v>
      </c>
      <c r="W1803" s="2" t="s">
        <v>6</v>
      </c>
      <c r="X1803" s="2" t="s">
        <v>6</v>
      </c>
      <c r="Y1803" s="2" t="s">
        <v>11856</v>
      </c>
      <c r="Z1803" s="2" t="s">
        <v>310</v>
      </c>
      <c r="AA1803" s="2" t="s">
        <v>14</v>
      </c>
      <c r="AD1803" s="2" t="s">
        <v>8034</v>
      </c>
      <c r="AE1803" s="2" t="s">
        <v>7344</v>
      </c>
      <c r="AF1803" s="2" t="s">
        <v>7336</v>
      </c>
    </row>
    <row r="1804" spans="1:32" ht="93" hidden="1">
      <c r="A1804" s="1">
        <f t="shared" si="28"/>
        <v>1803</v>
      </c>
      <c r="B1804" s="2" t="s">
        <v>6394</v>
      </c>
      <c r="C1804" s="2" t="s">
        <v>8281</v>
      </c>
      <c r="D1804" s="2" t="s">
        <v>7316</v>
      </c>
      <c r="E1804" s="2" t="s">
        <v>321</v>
      </c>
      <c r="F1804" s="2" t="s">
        <v>11893</v>
      </c>
      <c r="G1804" s="2">
        <v>5</v>
      </c>
      <c r="H1804" s="2">
        <v>2017</v>
      </c>
      <c r="I1804" s="2" t="s">
        <v>11894</v>
      </c>
      <c r="J1804" s="2">
        <v>7653576400043</v>
      </c>
      <c r="K1804" s="6" t="s">
        <v>9435</v>
      </c>
      <c r="L1804" s="2" t="s">
        <v>11895</v>
      </c>
      <c r="M1804" s="2" t="s">
        <v>11896</v>
      </c>
      <c r="N1804" s="2" t="s">
        <v>406</v>
      </c>
      <c r="O1804" s="2">
        <v>1</v>
      </c>
      <c r="P1804" s="3">
        <v>61044.38</v>
      </c>
      <c r="Q1804" s="3">
        <v>78416.149999999994</v>
      </c>
      <c r="R1804" s="2" t="s">
        <v>39</v>
      </c>
      <c r="S1804" s="2" t="s">
        <v>64</v>
      </c>
      <c r="T1804" s="2" t="s">
        <v>38</v>
      </c>
      <c r="U1804" s="2" t="s">
        <v>663</v>
      </c>
      <c r="V1804" s="2" t="s">
        <v>312</v>
      </c>
      <c r="W1804" s="2" t="s">
        <v>6</v>
      </c>
      <c r="X1804" s="2" t="s">
        <v>6</v>
      </c>
      <c r="Y1804" s="2" t="s">
        <v>11897</v>
      </c>
      <c r="Z1804" s="2" t="s">
        <v>323</v>
      </c>
      <c r="AA1804" s="2" t="s">
        <v>483</v>
      </c>
      <c r="AD1804" s="2" t="s">
        <v>8034</v>
      </c>
      <c r="AE1804" s="2" t="s">
        <v>7344</v>
      </c>
      <c r="AF1804" s="2" t="s">
        <v>7336</v>
      </c>
    </row>
    <row r="1805" spans="1:32" ht="53.4" hidden="1">
      <c r="A1805" s="1">
        <f t="shared" si="28"/>
        <v>1804</v>
      </c>
      <c r="B1805" s="2" t="s">
        <v>6394</v>
      </c>
      <c r="C1805" s="2" t="s">
        <v>7315</v>
      </c>
      <c r="D1805" s="2" t="s">
        <v>7316</v>
      </c>
      <c r="E1805" s="2" t="s">
        <v>321</v>
      </c>
      <c r="F1805" s="2" t="s">
        <v>11898</v>
      </c>
      <c r="G1805" s="2">
        <v>2</v>
      </c>
      <c r="H1805" s="2">
        <v>2013</v>
      </c>
      <c r="I1805" s="2" t="s">
        <v>11899</v>
      </c>
      <c r="J1805" s="2">
        <v>353841153</v>
      </c>
      <c r="K1805" s="6" t="s">
        <v>11900</v>
      </c>
      <c r="L1805" s="2" t="s">
        <v>11901</v>
      </c>
      <c r="M1805" s="2" t="s">
        <v>11901</v>
      </c>
      <c r="N1805" s="2" t="s">
        <v>428</v>
      </c>
      <c r="O1805" s="2">
        <v>12</v>
      </c>
      <c r="P1805" s="3">
        <v>22322</v>
      </c>
      <c r="Q1805" s="3">
        <v>267864</v>
      </c>
      <c r="R1805" s="2" t="s">
        <v>174</v>
      </c>
      <c r="S1805" s="2" t="s">
        <v>64</v>
      </c>
      <c r="T1805" s="2" t="s">
        <v>314</v>
      </c>
      <c r="U1805" s="2" t="s">
        <v>1463</v>
      </c>
      <c r="V1805" s="2" t="s">
        <v>312</v>
      </c>
      <c r="W1805" s="2" t="s">
        <v>6</v>
      </c>
      <c r="X1805" s="2" t="s">
        <v>6</v>
      </c>
      <c r="Y1805" s="2" t="s">
        <v>11902</v>
      </c>
      <c r="Z1805" s="2" t="s">
        <v>310</v>
      </c>
      <c r="AA1805" s="2" t="s">
        <v>14</v>
      </c>
      <c r="AD1805" s="2" t="s">
        <v>8034</v>
      </c>
      <c r="AE1805" s="2" t="s">
        <v>7344</v>
      </c>
      <c r="AF1805" s="2" t="s">
        <v>7336</v>
      </c>
    </row>
    <row r="1806" spans="1:32" ht="93" hidden="1">
      <c r="A1806" s="1">
        <f t="shared" si="28"/>
        <v>1805</v>
      </c>
      <c r="B1806" s="2" t="s">
        <v>6394</v>
      </c>
      <c r="C1806" s="2" t="s">
        <v>8281</v>
      </c>
      <c r="D1806" s="2" t="s">
        <v>7316</v>
      </c>
      <c r="E1806" s="2" t="s">
        <v>321</v>
      </c>
      <c r="F1806" s="2" t="s">
        <v>11903</v>
      </c>
      <c r="G1806" s="2">
        <v>13</v>
      </c>
      <c r="H1806" s="2">
        <v>2019</v>
      </c>
      <c r="I1806" s="2" t="s">
        <v>6354</v>
      </c>
      <c r="J1806" s="2">
        <v>76535764000143</v>
      </c>
      <c r="K1806" s="6" t="s">
        <v>11904</v>
      </c>
      <c r="L1806" s="2" t="s">
        <v>11905</v>
      </c>
      <c r="M1806" s="2" t="s">
        <v>11906</v>
      </c>
      <c r="N1806" s="2" t="s">
        <v>315</v>
      </c>
      <c r="O1806" s="2">
        <v>1</v>
      </c>
      <c r="P1806" s="3">
        <v>15889.57</v>
      </c>
      <c r="Q1806" s="3">
        <v>16256.62</v>
      </c>
      <c r="R1806" s="2" t="s">
        <v>39</v>
      </c>
      <c r="S1806" s="2" t="s">
        <v>64</v>
      </c>
      <c r="T1806" s="2" t="s">
        <v>38</v>
      </c>
      <c r="U1806" s="2" t="s">
        <v>1417</v>
      </c>
      <c r="V1806" s="2" t="s">
        <v>312</v>
      </c>
      <c r="W1806" s="2" t="s">
        <v>6</v>
      </c>
      <c r="X1806" s="2" t="s">
        <v>6</v>
      </c>
      <c r="Y1806" s="2" t="s">
        <v>11907</v>
      </c>
      <c r="Z1806" s="2" t="s">
        <v>367</v>
      </c>
      <c r="AA1806" s="2" t="s">
        <v>483</v>
      </c>
      <c r="AD1806" s="2" t="s">
        <v>8034</v>
      </c>
      <c r="AE1806" s="2" t="s">
        <v>7344</v>
      </c>
      <c r="AF1806" s="2" t="s">
        <v>7336</v>
      </c>
    </row>
    <row r="1807" spans="1:32" ht="53.4" hidden="1">
      <c r="A1807" s="1">
        <f t="shared" si="28"/>
        <v>1806</v>
      </c>
      <c r="B1807" s="2" t="s">
        <v>6394</v>
      </c>
      <c r="C1807" s="2" t="s">
        <v>7315</v>
      </c>
      <c r="D1807" s="2" t="s">
        <v>7316</v>
      </c>
      <c r="E1807" s="2" t="s">
        <v>321</v>
      </c>
      <c r="F1807" s="2" t="s">
        <v>11908</v>
      </c>
      <c r="G1807" s="2">
        <v>10</v>
      </c>
      <c r="H1807" s="2">
        <v>2019</v>
      </c>
      <c r="I1807" s="2" t="s">
        <v>481</v>
      </c>
      <c r="J1807" s="2">
        <v>61600083900546</v>
      </c>
      <c r="K1807" s="6" t="s">
        <v>11614</v>
      </c>
      <c r="L1807" s="2" t="s">
        <v>11909</v>
      </c>
      <c r="M1807" s="2" t="s">
        <v>11910</v>
      </c>
      <c r="N1807" s="2" t="s">
        <v>428</v>
      </c>
      <c r="O1807" s="2">
        <v>12</v>
      </c>
      <c r="P1807" s="3">
        <v>500</v>
      </c>
      <c r="Q1807" s="3">
        <v>6000</v>
      </c>
      <c r="R1807" s="2" t="s">
        <v>174</v>
      </c>
      <c r="S1807" s="2" t="s">
        <v>64</v>
      </c>
      <c r="T1807" s="2" t="s">
        <v>142</v>
      </c>
      <c r="U1807" s="2" t="s">
        <v>10230</v>
      </c>
      <c r="V1807" s="2" t="s">
        <v>312</v>
      </c>
      <c r="W1807" s="2" t="s">
        <v>6</v>
      </c>
      <c r="X1807" s="2" t="s">
        <v>6</v>
      </c>
      <c r="Y1807" s="2" t="s">
        <v>11911</v>
      </c>
      <c r="Z1807" s="2" t="s">
        <v>367</v>
      </c>
      <c r="AA1807" s="2" t="s">
        <v>14</v>
      </c>
      <c r="AD1807" s="2" t="s">
        <v>8034</v>
      </c>
      <c r="AE1807" s="2" t="s">
        <v>8334</v>
      </c>
      <c r="AF1807" s="2" t="s">
        <v>7336</v>
      </c>
    </row>
    <row r="1808" spans="1:32" ht="66.599999999999994" hidden="1">
      <c r="A1808" s="1">
        <f t="shared" si="28"/>
        <v>1807</v>
      </c>
      <c r="B1808" s="2" t="s">
        <v>6394</v>
      </c>
      <c r="C1808" s="2" t="s">
        <v>7868</v>
      </c>
      <c r="D1808" s="2" t="s">
        <v>6897</v>
      </c>
      <c r="E1808" s="2" t="s">
        <v>321</v>
      </c>
      <c r="F1808" s="2" t="s">
        <v>11912</v>
      </c>
      <c r="G1808" s="2">
        <v>6</v>
      </c>
      <c r="H1808" s="2">
        <v>2019</v>
      </c>
      <c r="I1808" s="2" t="s">
        <v>11913</v>
      </c>
      <c r="J1808" s="2">
        <v>33372251006278</v>
      </c>
      <c r="K1808" s="6" t="s">
        <v>11914</v>
      </c>
      <c r="L1808" s="2" t="s">
        <v>11915</v>
      </c>
      <c r="M1808" s="2" t="s">
        <v>11916</v>
      </c>
      <c r="N1808" s="2" t="s">
        <v>406</v>
      </c>
      <c r="O1808" s="2">
        <v>1</v>
      </c>
      <c r="P1808" s="3">
        <v>691047.46</v>
      </c>
      <c r="Q1808" s="3">
        <v>691047.46</v>
      </c>
      <c r="R1808" s="2" t="s">
        <v>39</v>
      </c>
      <c r="S1808" s="2" t="s">
        <v>64</v>
      </c>
      <c r="T1808" s="2" t="s">
        <v>38</v>
      </c>
      <c r="U1808" s="2" t="s">
        <v>65</v>
      </c>
      <c r="V1808" s="2" t="s">
        <v>312</v>
      </c>
      <c r="W1808" s="2" t="s">
        <v>6</v>
      </c>
      <c r="X1808" s="2" t="s">
        <v>6</v>
      </c>
      <c r="Y1808" s="2" t="s">
        <v>11917</v>
      </c>
      <c r="Z1808" s="2" t="s">
        <v>359</v>
      </c>
      <c r="AA1808" s="2" t="s">
        <v>14</v>
      </c>
      <c r="AD1808" s="2" t="s">
        <v>11918</v>
      </c>
      <c r="AE1808" s="2" t="s">
        <v>11919</v>
      </c>
      <c r="AF1808" s="2" t="s">
        <v>11920</v>
      </c>
    </row>
    <row r="1809" spans="1:32" ht="53.4" hidden="1">
      <c r="A1809" s="1">
        <f t="shared" si="28"/>
        <v>1808</v>
      </c>
      <c r="B1809" s="2" t="s">
        <v>6394</v>
      </c>
      <c r="C1809" s="2" t="s">
        <v>7315</v>
      </c>
      <c r="D1809" s="2" t="s">
        <v>7316</v>
      </c>
      <c r="E1809" s="2" t="s">
        <v>321</v>
      </c>
      <c r="F1809" s="2" t="s">
        <v>11741</v>
      </c>
      <c r="G1809" s="2">
        <v>13</v>
      </c>
      <c r="H1809" s="2">
        <v>2020</v>
      </c>
      <c r="I1809" s="2" t="s">
        <v>11921</v>
      </c>
      <c r="J1809" s="2">
        <v>34028316788347</v>
      </c>
      <c r="K1809" s="6" t="s">
        <v>1440</v>
      </c>
      <c r="L1809" s="2" t="s">
        <v>11922</v>
      </c>
      <c r="M1809" s="2" t="s">
        <v>11923</v>
      </c>
      <c r="N1809" s="2" t="s">
        <v>428</v>
      </c>
      <c r="O1809" s="2">
        <v>12</v>
      </c>
      <c r="P1809" s="3">
        <v>1750</v>
      </c>
      <c r="Q1809" s="3">
        <v>21000</v>
      </c>
      <c r="R1809" s="2" t="s">
        <v>174</v>
      </c>
      <c r="S1809" s="2" t="s">
        <v>64</v>
      </c>
      <c r="T1809" s="2" t="s">
        <v>142</v>
      </c>
      <c r="U1809" s="2" t="s">
        <v>11742</v>
      </c>
      <c r="V1809" s="2" t="s">
        <v>312</v>
      </c>
      <c r="W1809" s="2" t="s">
        <v>6</v>
      </c>
      <c r="X1809" s="2" t="s">
        <v>6</v>
      </c>
      <c r="Y1809" s="2" t="s">
        <v>11924</v>
      </c>
      <c r="Z1809" s="2" t="s">
        <v>310</v>
      </c>
      <c r="AA1809" s="2" t="s">
        <v>14</v>
      </c>
      <c r="AD1809" s="2" t="s">
        <v>11925</v>
      </c>
      <c r="AE1809" s="2" t="s">
        <v>7344</v>
      </c>
      <c r="AF1809" s="2" t="s">
        <v>7336</v>
      </c>
    </row>
    <row r="1810" spans="1:32" ht="93" hidden="1">
      <c r="A1810" s="1">
        <f t="shared" si="28"/>
        <v>1809</v>
      </c>
      <c r="B1810" s="2" t="s">
        <v>6394</v>
      </c>
      <c r="C1810" s="2" t="s">
        <v>7868</v>
      </c>
      <c r="D1810" s="2" t="s">
        <v>6897</v>
      </c>
      <c r="E1810" s="2" t="s">
        <v>321</v>
      </c>
      <c r="F1810" s="2" t="s">
        <v>11926</v>
      </c>
      <c r="G1810" s="2">
        <v>9</v>
      </c>
      <c r="H1810" s="2">
        <v>2018</v>
      </c>
      <c r="I1810" s="2" t="s">
        <v>11927</v>
      </c>
      <c r="J1810" s="2">
        <v>3597703000137</v>
      </c>
      <c r="K1810" s="6" t="s">
        <v>761</v>
      </c>
      <c r="L1810" s="2" t="s">
        <v>11928</v>
      </c>
      <c r="M1810" s="2" t="s">
        <v>11929</v>
      </c>
      <c r="N1810" s="2" t="s">
        <v>406</v>
      </c>
      <c r="O1810" s="2">
        <v>1</v>
      </c>
      <c r="P1810" s="3">
        <v>1525691.2</v>
      </c>
      <c r="Q1810" s="3">
        <v>1525691.2</v>
      </c>
      <c r="R1810" s="2" t="s">
        <v>39</v>
      </c>
      <c r="S1810" s="2" t="s">
        <v>64</v>
      </c>
      <c r="T1810" s="2" t="s">
        <v>38</v>
      </c>
      <c r="U1810" s="2" t="s">
        <v>663</v>
      </c>
      <c r="V1810" s="2" t="s">
        <v>312</v>
      </c>
      <c r="W1810" s="2" t="s">
        <v>6</v>
      </c>
      <c r="X1810" s="2" t="s">
        <v>6</v>
      </c>
      <c r="Y1810" s="2" t="s">
        <v>11930</v>
      </c>
      <c r="Z1810" s="2" t="s">
        <v>323</v>
      </c>
      <c r="AA1810" s="2" t="s">
        <v>14</v>
      </c>
      <c r="AD1810" s="2" t="s">
        <v>9069</v>
      </c>
      <c r="AE1810" s="2" t="s">
        <v>9070</v>
      </c>
      <c r="AF1810" s="2" t="s">
        <v>9071</v>
      </c>
    </row>
    <row r="1811" spans="1:32" ht="53.4" hidden="1">
      <c r="A1811" s="1">
        <f t="shared" ref="A1811:A1874" si="29">A1810+1</f>
        <v>1810</v>
      </c>
      <c r="B1811" s="2" t="s">
        <v>6394</v>
      </c>
      <c r="C1811" s="2" t="s">
        <v>9137</v>
      </c>
      <c r="D1811" s="2" t="s">
        <v>7760</v>
      </c>
      <c r="E1811" s="2" t="s">
        <v>321</v>
      </c>
      <c r="F1811" s="2" t="s">
        <v>11931</v>
      </c>
      <c r="G1811" s="2">
        <v>82020</v>
      </c>
      <c r="H1811" s="2">
        <v>2020</v>
      </c>
      <c r="I1811" s="2" t="s">
        <v>11932</v>
      </c>
      <c r="J1811" s="2">
        <v>21938382000179</v>
      </c>
      <c r="K1811" s="6" t="s">
        <v>11459</v>
      </c>
      <c r="L1811" s="2" t="s">
        <v>11933</v>
      </c>
      <c r="M1811" s="2" t="s">
        <v>11933</v>
      </c>
      <c r="N1811" s="2" t="s">
        <v>428</v>
      </c>
      <c r="O1811" s="2">
        <v>1</v>
      </c>
      <c r="P1811" s="3">
        <v>1400000</v>
      </c>
      <c r="Q1811" s="3">
        <v>1400000</v>
      </c>
      <c r="R1811" s="2" t="s">
        <v>39</v>
      </c>
      <c r="S1811" s="2" t="s">
        <v>64</v>
      </c>
      <c r="T1811" s="2" t="s">
        <v>38</v>
      </c>
      <c r="U1811" s="2" t="s">
        <v>1986</v>
      </c>
      <c r="V1811" s="2" t="s">
        <v>312</v>
      </c>
      <c r="W1811" s="2" t="s">
        <v>6</v>
      </c>
      <c r="X1811" s="2" t="s">
        <v>6</v>
      </c>
      <c r="Y1811" s="2" t="s">
        <v>11250</v>
      </c>
      <c r="Z1811" s="2" t="s">
        <v>323</v>
      </c>
      <c r="AA1811" s="2" t="s">
        <v>14</v>
      </c>
      <c r="AD1811" s="2" t="s">
        <v>7765</v>
      </c>
      <c r="AE1811" s="2" t="s">
        <v>7766</v>
      </c>
      <c r="AF1811" s="2" t="s">
        <v>8278</v>
      </c>
    </row>
    <row r="1812" spans="1:32" ht="53.4" hidden="1">
      <c r="A1812" s="1">
        <f t="shared" si="29"/>
        <v>1811</v>
      </c>
      <c r="B1812" s="2" t="s">
        <v>6394</v>
      </c>
      <c r="C1812" s="2" t="s">
        <v>7759</v>
      </c>
      <c r="D1812" s="2" t="s">
        <v>7760</v>
      </c>
      <c r="E1812" s="2" t="s">
        <v>321</v>
      </c>
      <c r="F1812" s="2" t="s">
        <v>11934</v>
      </c>
      <c r="G1812" s="2">
        <v>52015</v>
      </c>
      <c r="H1812" s="2">
        <v>2015</v>
      </c>
      <c r="I1812" s="2" t="s">
        <v>11935</v>
      </c>
      <c r="J1812" s="2">
        <v>13444591000138</v>
      </c>
      <c r="K1812" s="6" t="s">
        <v>11936</v>
      </c>
      <c r="L1812" s="2" t="s">
        <v>11937</v>
      </c>
      <c r="M1812" s="2" t="s">
        <v>11937</v>
      </c>
      <c r="N1812" s="2" t="s">
        <v>428</v>
      </c>
      <c r="O1812" s="2">
        <v>1</v>
      </c>
      <c r="P1812" s="3">
        <v>90000</v>
      </c>
      <c r="Q1812" s="3">
        <v>90000</v>
      </c>
      <c r="R1812" s="2" t="s">
        <v>39</v>
      </c>
      <c r="S1812" s="2" t="s">
        <v>64</v>
      </c>
      <c r="T1812" s="2" t="s">
        <v>38</v>
      </c>
      <c r="U1812" s="2" t="s">
        <v>11009</v>
      </c>
      <c r="V1812" s="2" t="s">
        <v>312</v>
      </c>
      <c r="W1812" s="2" t="s">
        <v>6</v>
      </c>
      <c r="X1812" s="2" t="s">
        <v>6</v>
      </c>
      <c r="Y1812" s="2" t="s">
        <v>11250</v>
      </c>
      <c r="Z1812" s="2" t="s">
        <v>367</v>
      </c>
      <c r="AA1812" s="2" t="s">
        <v>14</v>
      </c>
      <c r="AD1812" s="2" t="s">
        <v>7765</v>
      </c>
      <c r="AE1812" s="2" t="s">
        <v>7766</v>
      </c>
      <c r="AF1812" s="2" t="s">
        <v>8278</v>
      </c>
    </row>
    <row r="1813" spans="1:32" ht="53.4" hidden="1">
      <c r="A1813" s="1">
        <f t="shared" si="29"/>
        <v>1812</v>
      </c>
      <c r="B1813" s="2" t="s">
        <v>6394</v>
      </c>
      <c r="C1813" s="2" t="s">
        <v>7759</v>
      </c>
      <c r="D1813" s="2" t="s">
        <v>7760</v>
      </c>
      <c r="E1813" s="2" t="s">
        <v>321</v>
      </c>
      <c r="F1813" s="2" t="s">
        <v>11938</v>
      </c>
      <c r="G1813" s="2">
        <v>92020</v>
      </c>
      <c r="H1813" s="2">
        <v>2020</v>
      </c>
      <c r="I1813" s="2" t="s">
        <v>11939</v>
      </c>
      <c r="J1813" s="2">
        <v>3444591000138</v>
      </c>
      <c r="K1813" s="6" t="s">
        <v>11009</v>
      </c>
      <c r="L1813" s="2" t="s">
        <v>11940</v>
      </c>
      <c r="M1813" s="2" t="s">
        <v>11940</v>
      </c>
      <c r="N1813" s="2" t="s">
        <v>428</v>
      </c>
      <c r="O1813" s="2">
        <v>1</v>
      </c>
      <c r="P1813" s="3">
        <v>65000</v>
      </c>
      <c r="Q1813" s="3">
        <v>65000</v>
      </c>
      <c r="R1813" s="2" t="s">
        <v>39</v>
      </c>
      <c r="S1813" s="2" t="s">
        <v>64</v>
      </c>
      <c r="T1813" s="2" t="s">
        <v>38</v>
      </c>
      <c r="U1813" s="2" t="s">
        <v>702</v>
      </c>
      <c r="V1813" s="2" t="s">
        <v>312</v>
      </c>
      <c r="W1813" s="2" t="s">
        <v>6</v>
      </c>
      <c r="X1813" s="2" t="s">
        <v>6</v>
      </c>
      <c r="Y1813" s="2" t="s">
        <v>11250</v>
      </c>
      <c r="Z1813" s="2" t="s">
        <v>359</v>
      </c>
      <c r="AA1813" s="2" t="s">
        <v>14</v>
      </c>
      <c r="AD1813" s="2" t="s">
        <v>7765</v>
      </c>
      <c r="AE1813" s="2" t="s">
        <v>7766</v>
      </c>
      <c r="AF1813" s="2" t="s">
        <v>8278</v>
      </c>
    </row>
    <row r="1814" spans="1:32" ht="53.4" hidden="1">
      <c r="A1814" s="1">
        <f t="shared" si="29"/>
        <v>1813</v>
      </c>
      <c r="B1814" s="2" t="s">
        <v>6394</v>
      </c>
      <c r="C1814" s="2" t="s">
        <v>7759</v>
      </c>
      <c r="D1814" s="2" t="s">
        <v>7760</v>
      </c>
      <c r="E1814" s="2" t="s">
        <v>321</v>
      </c>
      <c r="F1814" s="2" t="s">
        <v>11938</v>
      </c>
      <c r="G1814" s="2">
        <v>92020</v>
      </c>
      <c r="H1814" s="2">
        <v>2020</v>
      </c>
      <c r="I1814" s="2" t="s">
        <v>11939</v>
      </c>
      <c r="J1814" s="2">
        <v>13444591000138</v>
      </c>
      <c r="K1814" s="6" t="s">
        <v>11009</v>
      </c>
      <c r="L1814" s="2" t="s">
        <v>11940</v>
      </c>
      <c r="M1814" s="2" t="s">
        <v>11940</v>
      </c>
      <c r="N1814" s="2" t="s">
        <v>428</v>
      </c>
      <c r="O1814" s="2">
        <v>1</v>
      </c>
      <c r="P1814" s="3">
        <v>65000</v>
      </c>
      <c r="Q1814" s="3">
        <v>65000</v>
      </c>
      <c r="R1814" s="2" t="s">
        <v>39</v>
      </c>
      <c r="S1814" s="2" t="s">
        <v>64</v>
      </c>
      <c r="T1814" s="2" t="s">
        <v>38</v>
      </c>
      <c r="U1814" s="2" t="s">
        <v>702</v>
      </c>
      <c r="V1814" s="2" t="s">
        <v>312</v>
      </c>
      <c r="W1814" s="2" t="s">
        <v>6</v>
      </c>
      <c r="X1814" s="2" t="s">
        <v>6</v>
      </c>
      <c r="Y1814" s="2" t="s">
        <v>11941</v>
      </c>
      <c r="Z1814" s="2" t="s">
        <v>359</v>
      </c>
      <c r="AA1814" s="2" t="s">
        <v>14</v>
      </c>
      <c r="AD1814" s="2" t="s">
        <v>7765</v>
      </c>
      <c r="AE1814" s="2" t="s">
        <v>7766</v>
      </c>
      <c r="AF1814" s="2" t="s">
        <v>8278</v>
      </c>
    </row>
    <row r="1815" spans="1:32" ht="53.4" hidden="1">
      <c r="A1815" s="1">
        <f t="shared" si="29"/>
        <v>1814</v>
      </c>
      <c r="B1815" s="2" t="s">
        <v>6394</v>
      </c>
      <c r="C1815" s="2" t="s">
        <v>7759</v>
      </c>
      <c r="D1815" s="2" t="s">
        <v>7760</v>
      </c>
      <c r="E1815" s="2" t="s">
        <v>321</v>
      </c>
      <c r="F1815" s="2" t="s">
        <v>11596</v>
      </c>
      <c r="G1815" s="2">
        <v>42017</v>
      </c>
      <c r="H1815" s="2">
        <v>2017</v>
      </c>
      <c r="I1815" s="2" t="s">
        <v>11942</v>
      </c>
      <c r="J1815" s="2">
        <v>15139629000194</v>
      </c>
      <c r="K1815" s="6" t="s">
        <v>10219</v>
      </c>
      <c r="L1815" s="2" t="s">
        <v>11943</v>
      </c>
      <c r="M1815" s="2" t="s">
        <v>11944</v>
      </c>
      <c r="N1815" s="2" t="s">
        <v>428</v>
      </c>
      <c r="O1815" s="2">
        <v>1</v>
      </c>
      <c r="P1815" s="3">
        <v>1500000</v>
      </c>
      <c r="Q1815" s="3">
        <v>1500000</v>
      </c>
      <c r="R1815" s="2" t="s">
        <v>174</v>
      </c>
      <c r="S1815" s="2" t="s">
        <v>64</v>
      </c>
      <c r="T1815" s="2" t="s">
        <v>38</v>
      </c>
      <c r="U1815" s="2" t="s">
        <v>18</v>
      </c>
      <c r="V1815" s="2" t="s">
        <v>312</v>
      </c>
      <c r="W1815" s="2" t="s">
        <v>6</v>
      </c>
      <c r="X1815" s="2" t="s">
        <v>6</v>
      </c>
      <c r="Y1815" s="2" t="s">
        <v>11250</v>
      </c>
      <c r="Z1815" s="2" t="s">
        <v>367</v>
      </c>
      <c r="AA1815" s="2" t="s">
        <v>14</v>
      </c>
      <c r="AD1815" s="2" t="s">
        <v>7765</v>
      </c>
      <c r="AE1815" s="2" t="s">
        <v>7766</v>
      </c>
      <c r="AF1815" s="2" t="s">
        <v>8278</v>
      </c>
    </row>
    <row r="1816" spans="1:32" ht="53.4" hidden="1">
      <c r="A1816" s="1">
        <f t="shared" si="29"/>
        <v>1815</v>
      </c>
      <c r="B1816" s="2" t="s">
        <v>6394</v>
      </c>
      <c r="C1816" s="2" t="s">
        <v>7759</v>
      </c>
      <c r="D1816" s="2" t="s">
        <v>7760</v>
      </c>
      <c r="E1816" s="2" t="s">
        <v>321</v>
      </c>
      <c r="F1816" s="2" t="s">
        <v>11945</v>
      </c>
      <c r="G1816" s="2">
        <v>12014</v>
      </c>
      <c r="H1816" s="2">
        <v>2014</v>
      </c>
      <c r="I1816" s="2" t="s">
        <v>4462</v>
      </c>
      <c r="J1816" s="2">
        <v>4196645000100</v>
      </c>
      <c r="K1816" s="6" t="s">
        <v>11946</v>
      </c>
      <c r="L1816" s="2" t="s">
        <v>11947</v>
      </c>
      <c r="M1816" s="2" t="s">
        <v>11948</v>
      </c>
      <c r="N1816" s="2" t="s">
        <v>428</v>
      </c>
      <c r="O1816" s="2">
        <v>1</v>
      </c>
      <c r="P1816" s="3">
        <v>25000</v>
      </c>
      <c r="Q1816" s="3">
        <v>25000</v>
      </c>
      <c r="R1816" s="2" t="s">
        <v>56</v>
      </c>
      <c r="S1816" s="2" t="s">
        <v>64</v>
      </c>
      <c r="T1816" s="2" t="s">
        <v>54</v>
      </c>
      <c r="U1816" s="2" t="s">
        <v>18</v>
      </c>
      <c r="V1816" s="2" t="s">
        <v>312</v>
      </c>
      <c r="W1816" s="2" t="s">
        <v>6</v>
      </c>
      <c r="X1816" s="2" t="s">
        <v>6</v>
      </c>
      <c r="Y1816" s="2" t="s">
        <v>11250</v>
      </c>
      <c r="Z1816" s="2" t="s">
        <v>359</v>
      </c>
      <c r="AA1816" s="2" t="s">
        <v>14</v>
      </c>
      <c r="AD1816" s="2" t="s">
        <v>7765</v>
      </c>
      <c r="AE1816" s="2" t="s">
        <v>7766</v>
      </c>
      <c r="AF1816" s="2" t="s">
        <v>8278</v>
      </c>
    </row>
    <row r="1817" spans="1:32" ht="53.4" hidden="1">
      <c r="A1817" s="1">
        <f t="shared" si="29"/>
        <v>1816</v>
      </c>
      <c r="B1817" s="2" t="s">
        <v>6394</v>
      </c>
      <c r="C1817" s="2" t="s">
        <v>11949</v>
      </c>
      <c r="D1817" s="2" t="s">
        <v>7910</v>
      </c>
      <c r="E1817" s="2" t="s">
        <v>321</v>
      </c>
      <c r="F1817" s="2" t="s">
        <v>11950</v>
      </c>
      <c r="G1817" s="2">
        <v>15</v>
      </c>
      <c r="H1817" s="2">
        <v>2019</v>
      </c>
      <c r="I1817" s="2" t="s">
        <v>11951</v>
      </c>
      <c r="J1817" s="2">
        <v>7836603000177</v>
      </c>
      <c r="K1817" s="6" t="s">
        <v>1975</v>
      </c>
      <c r="L1817" s="2" t="s">
        <v>11952</v>
      </c>
      <c r="M1817" s="2" t="s">
        <v>11953</v>
      </c>
      <c r="N1817" s="2" t="s">
        <v>1281</v>
      </c>
      <c r="O1817" s="2">
        <v>12</v>
      </c>
      <c r="P1817" s="3">
        <v>23000</v>
      </c>
      <c r="Q1817" s="3">
        <v>276000</v>
      </c>
      <c r="R1817" s="2" t="s">
        <v>174</v>
      </c>
      <c r="S1817" s="2" t="s">
        <v>64</v>
      </c>
      <c r="T1817" s="2" t="s">
        <v>142</v>
      </c>
      <c r="U1817" s="2" t="s">
        <v>6470</v>
      </c>
      <c r="V1817" s="2" t="s">
        <v>312</v>
      </c>
      <c r="W1817" s="2" t="s">
        <v>6</v>
      </c>
      <c r="X1817" s="2" t="s">
        <v>6</v>
      </c>
      <c r="Y1817" s="2" t="s">
        <v>2199</v>
      </c>
      <c r="Z1817" s="2" t="s">
        <v>323</v>
      </c>
      <c r="AA1817" s="2" t="s">
        <v>14</v>
      </c>
      <c r="AD1817" s="2" t="s">
        <v>11954</v>
      </c>
      <c r="AE1817" s="2" t="s">
        <v>11955</v>
      </c>
      <c r="AF1817" s="2" t="s">
        <v>11956</v>
      </c>
    </row>
    <row r="1818" spans="1:32" ht="53.4" hidden="1">
      <c r="A1818" s="1">
        <f t="shared" si="29"/>
        <v>1817</v>
      </c>
      <c r="B1818" s="2" t="s">
        <v>6394</v>
      </c>
      <c r="C1818" s="2" t="s">
        <v>7759</v>
      </c>
      <c r="D1818" s="2" t="s">
        <v>7760</v>
      </c>
      <c r="E1818" s="2" t="s">
        <v>321</v>
      </c>
      <c r="F1818" s="2" t="s">
        <v>11957</v>
      </c>
      <c r="G1818" s="2">
        <v>32018</v>
      </c>
      <c r="H1818" s="2">
        <v>2018</v>
      </c>
      <c r="I1818" s="2" t="s">
        <v>11958</v>
      </c>
      <c r="J1818" s="2">
        <v>6225241515</v>
      </c>
      <c r="K1818" s="6" t="s">
        <v>11959</v>
      </c>
      <c r="L1818" s="2" t="s">
        <v>11960</v>
      </c>
      <c r="M1818" s="2" t="s">
        <v>11961</v>
      </c>
      <c r="N1818" s="2" t="s">
        <v>428</v>
      </c>
      <c r="O1818" s="2">
        <v>1</v>
      </c>
      <c r="P1818" s="3">
        <v>180000</v>
      </c>
      <c r="Q1818" s="3">
        <v>180000</v>
      </c>
      <c r="R1818" s="2" t="s">
        <v>174</v>
      </c>
      <c r="S1818" s="2" t="s">
        <v>64</v>
      </c>
      <c r="T1818" s="2" t="s">
        <v>314</v>
      </c>
      <c r="U1818" s="2" t="s">
        <v>11962</v>
      </c>
      <c r="V1818" s="2" t="s">
        <v>312</v>
      </c>
      <c r="W1818" s="2" t="s">
        <v>6</v>
      </c>
      <c r="X1818" s="2" t="s">
        <v>6</v>
      </c>
      <c r="Y1818" s="2" t="s">
        <v>11250</v>
      </c>
      <c r="Z1818" s="2" t="s">
        <v>367</v>
      </c>
      <c r="AA1818" s="2" t="s">
        <v>14</v>
      </c>
      <c r="AD1818" s="2" t="s">
        <v>7765</v>
      </c>
      <c r="AE1818" s="2" t="s">
        <v>7766</v>
      </c>
      <c r="AF1818" s="2" t="s">
        <v>8278</v>
      </c>
    </row>
    <row r="1819" spans="1:32" ht="132.6" hidden="1">
      <c r="A1819" s="1">
        <f t="shared" si="29"/>
        <v>1818</v>
      </c>
      <c r="B1819" s="2" t="s">
        <v>6394</v>
      </c>
      <c r="C1819" s="2" t="s">
        <v>8893</v>
      </c>
      <c r="D1819" s="2" t="s">
        <v>7348</v>
      </c>
      <c r="E1819" s="2" t="s">
        <v>321</v>
      </c>
      <c r="F1819" s="2" t="s">
        <v>11963</v>
      </c>
      <c r="G1819" s="2">
        <v>553</v>
      </c>
      <c r="H1819" s="2">
        <v>2017</v>
      </c>
      <c r="I1819" s="2" t="s">
        <v>11964</v>
      </c>
      <c r="J1819" s="2">
        <v>8826596000195</v>
      </c>
      <c r="K1819" s="6" t="s">
        <v>11965</v>
      </c>
      <c r="L1819" s="2" t="s">
        <v>11966</v>
      </c>
      <c r="M1819" s="2" t="s">
        <v>11967</v>
      </c>
      <c r="N1819" s="2" t="s">
        <v>428</v>
      </c>
      <c r="O1819" s="2">
        <v>1</v>
      </c>
      <c r="P1819" s="3">
        <v>9583.34</v>
      </c>
      <c r="Q1819" s="3">
        <v>11500.08</v>
      </c>
      <c r="R1819" s="2" t="s">
        <v>174</v>
      </c>
      <c r="S1819" s="2" t="s">
        <v>64</v>
      </c>
      <c r="T1819" s="2" t="s">
        <v>142</v>
      </c>
      <c r="U1819" s="2" t="s">
        <v>18</v>
      </c>
      <c r="V1819" s="2" t="s">
        <v>360</v>
      </c>
      <c r="W1819" s="2" t="s">
        <v>6</v>
      </c>
      <c r="X1819" s="2" t="s">
        <v>6</v>
      </c>
      <c r="Y1819" s="2" t="s">
        <v>11968</v>
      </c>
      <c r="Z1819" s="2" t="s">
        <v>310</v>
      </c>
      <c r="AA1819" s="2" t="s">
        <v>14</v>
      </c>
      <c r="AD1819" s="2" t="s">
        <v>7353</v>
      </c>
      <c r="AE1819" s="2" t="s">
        <v>8574</v>
      </c>
      <c r="AF1819" s="2" t="s">
        <v>8575</v>
      </c>
    </row>
    <row r="1820" spans="1:32" ht="93" hidden="1">
      <c r="A1820" s="1">
        <f t="shared" si="29"/>
        <v>1819</v>
      </c>
      <c r="B1820" s="2" t="s">
        <v>6394</v>
      </c>
      <c r="C1820" s="2" t="s">
        <v>11969</v>
      </c>
      <c r="D1820" s="2" t="s">
        <v>7910</v>
      </c>
      <c r="E1820" s="2" t="s">
        <v>321</v>
      </c>
      <c r="F1820" s="2" t="s">
        <v>11970</v>
      </c>
      <c r="G1820" s="2">
        <v>11</v>
      </c>
      <c r="H1820" s="2">
        <v>2020</v>
      </c>
      <c r="I1820" s="2" t="s">
        <v>11971</v>
      </c>
      <c r="J1820" s="2">
        <v>16911062000195</v>
      </c>
      <c r="K1820" s="6" t="s">
        <v>10861</v>
      </c>
      <c r="L1820" s="2" t="s">
        <v>11972</v>
      </c>
      <c r="M1820" s="2" t="s">
        <v>11973</v>
      </c>
      <c r="N1820" s="2" t="s">
        <v>11974</v>
      </c>
      <c r="O1820" s="2">
        <v>12</v>
      </c>
      <c r="P1820" s="3">
        <v>3187.5</v>
      </c>
      <c r="Q1820" s="3">
        <v>38250</v>
      </c>
      <c r="R1820" s="2" t="s">
        <v>174</v>
      </c>
      <c r="S1820" s="2" t="s">
        <v>64</v>
      </c>
      <c r="T1820" s="2" t="s">
        <v>142</v>
      </c>
      <c r="U1820" s="2" t="s">
        <v>2290</v>
      </c>
      <c r="V1820" s="2" t="s">
        <v>312</v>
      </c>
      <c r="W1820" s="2" t="s">
        <v>6</v>
      </c>
      <c r="X1820" s="2" t="s">
        <v>6</v>
      </c>
      <c r="Y1820" s="2" t="s">
        <v>11975</v>
      </c>
      <c r="Z1820" s="2" t="s">
        <v>323</v>
      </c>
      <c r="AA1820" s="2" t="s">
        <v>14</v>
      </c>
      <c r="AD1820" s="2" t="s">
        <v>11976</v>
      </c>
      <c r="AE1820" s="2" t="s">
        <v>11955</v>
      </c>
      <c r="AF1820" s="2" t="s">
        <v>11977</v>
      </c>
    </row>
    <row r="1821" spans="1:32" ht="66.599999999999994" hidden="1">
      <c r="A1821" s="1">
        <f t="shared" si="29"/>
        <v>1820</v>
      </c>
      <c r="B1821" s="2" t="s">
        <v>6394</v>
      </c>
      <c r="C1821" s="2" t="s">
        <v>6781</v>
      </c>
      <c r="D1821" s="2" t="s">
        <v>6782</v>
      </c>
      <c r="E1821" s="2" t="s">
        <v>321</v>
      </c>
      <c r="F1821" s="2" t="s">
        <v>11978</v>
      </c>
      <c r="G1821" s="2">
        <v>72021</v>
      </c>
      <c r="H1821" s="2">
        <v>2021</v>
      </c>
      <c r="I1821" s="2" t="s">
        <v>11979</v>
      </c>
      <c r="J1821" s="2">
        <v>352294002164</v>
      </c>
      <c r="K1821" s="6" t="s">
        <v>1683</v>
      </c>
      <c r="L1821" s="2" t="s">
        <v>11980</v>
      </c>
      <c r="M1821" s="2" t="s">
        <v>11981</v>
      </c>
      <c r="N1821" s="2" t="s">
        <v>406</v>
      </c>
      <c r="O1821" s="2">
        <v>1</v>
      </c>
      <c r="P1821" s="3">
        <v>17460.48</v>
      </c>
      <c r="Q1821" s="3">
        <v>17460.48</v>
      </c>
      <c r="R1821" s="2" t="s">
        <v>17</v>
      </c>
      <c r="S1821" s="2" t="s">
        <v>64</v>
      </c>
      <c r="T1821" s="2" t="s">
        <v>314</v>
      </c>
      <c r="U1821" s="2" t="s">
        <v>11982</v>
      </c>
      <c r="V1821" s="2" t="s">
        <v>312</v>
      </c>
      <c r="W1821" s="2" t="s">
        <v>6</v>
      </c>
      <c r="X1821" s="2" t="s">
        <v>6</v>
      </c>
      <c r="Y1821" s="2" t="s">
        <v>11227</v>
      </c>
      <c r="Z1821" s="2" t="s">
        <v>359</v>
      </c>
      <c r="AA1821" s="2" t="s">
        <v>14</v>
      </c>
      <c r="AD1821" s="2" t="s">
        <v>7270</v>
      </c>
      <c r="AE1821" s="2" t="s">
        <v>6787</v>
      </c>
      <c r="AF1821" s="2" t="s">
        <v>6788</v>
      </c>
    </row>
    <row r="1822" spans="1:32" ht="53.4" hidden="1">
      <c r="A1822" s="1">
        <f t="shared" si="29"/>
        <v>1821</v>
      </c>
      <c r="B1822" s="2" t="s">
        <v>6394</v>
      </c>
      <c r="C1822" s="2" t="s">
        <v>7759</v>
      </c>
      <c r="D1822" s="2" t="s">
        <v>7760</v>
      </c>
      <c r="E1822" s="2" t="s">
        <v>321</v>
      </c>
      <c r="F1822" s="2" t="s">
        <v>11983</v>
      </c>
      <c r="G1822" s="2">
        <v>52020</v>
      </c>
      <c r="H1822" s="2">
        <v>2020</v>
      </c>
      <c r="I1822" s="2" t="s">
        <v>11984</v>
      </c>
      <c r="J1822" s="2">
        <v>27950582000123</v>
      </c>
      <c r="K1822" s="6" t="s">
        <v>11985</v>
      </c>
      <c r="L1822" s="2" t="s">
        <v>11986</v>
      </c>
      <c r="M1822" s="2" t="s">
        <v>11987</v>
      </c>
      <c r="N1822" s="2" t="s">
        <v>428</v>
      </c>
      <c r="O1822" s="2">
        <v>1</v>
      </c>
      <c r="P1822" s="3">
        <v>150000</v>
      </c>
      <c r="Q1822" s="3">
        <v>150000</v>
      </c>
      <c r="R1822" s="2" t="s">
        <v>174</v>
      </c>
      <c r="S1822" s="2" t="s">
        <v>64</v>
      </c>
      <c r="T1822" s="2" t="s">
        <v>314</v>
      </c>
      <c r="U1822" s="2" t="s">
        <v>11988</v>
      </c>
      <c r="V1822" s="2" t="s">
        <v>312</v>
      </c>
      <c r="W1822" s="2" t="s">
        <v>6</v>
      </c>
      <c r="X1822" s="2" t="s">
        <v>6</v>
      </c>
      <c r="Y1822" s="2" t="s">
        <v>11250</v>
      </c>
      <c r="Z1822" s="2" t="s">
        <v>359</v>
      </c>
      <c r="AA1822" s="2" t="s">
        <v>14</v>
      </c>
      <c r="AD1822" s="2" t="s">
        <v>7765</v>
      </c>
      <c r="AE1822" s="2" t="s">
        <v>7766</v>
      </c>
      <c r="AF1822" s="2" t="s">
        <v>8278</v>
      </c>
    </row>
    <row r="1823" spans="1:32" ht="53.4" hidden="1">
      <c r="A1823" s="1">
        <f t="shared" si="29"/>
        <v>1822</v>
      </c>
      <c r="B1823" s="2" t="s">
        <v>6394</v>
      </c>
      <c r="C1823" s="2" t="s">
        <v>11969</v>
      </c>
      <c r="D1823" s="2" t="s">
        <v>7910</v>
      </c>
      <c r="E1823" s="2" t="s">
        <v>321</v>
      </c>
      <c r="F1823" s="2" t="s">
        <v>11989</v>
      </c>
      <c r="G1823" s="2">
        <v>9</v>
      </c>
      <c r="H1823" s="2">
        <v>2017</v>
      </c>
      <c r="I1823" s="2" t="s">
        <v>11990</v>
      </c>
      <c r="J1823" s="2">
        <v>7187088000141</v>
      </c>
      <c r="K1823" s="6" t="s">
        <v>980</v>
      </c>
      <c r="L1823" s="2" t="s">
        <v>11991</v>
      </c>
      <c r="M1823" s="2" t="s">
        <v>11991</v>
      </c>
      <c r="N1823" s="2" t="s">
        <v>1281</v>
      </c>
      <c r="O1823" s="2">
        <v>12</v>
      </c>
      <c r="P1823" s="3">
        <v>11895</v>
      </c>
      <c r="Q1823" s="3">
        <v>142742</v>
      </c>
      <c r="R1823" s="2" t="s">
        <v>174</v>
      </c>
      <c r="S1823" s="2" t="s">
        <v>64</v>
      </c>
      <c r="T1823" s="2" t="s">
        <v>256</v>
      </c>
      <c r="U1823" s="2" t="s">
        <v>11992</v>
      </c>
      <c r="V1823" s="2" t="s">
        <v>312</v>
      </c>
      <c r="W1823" s="2" t="s">
        <v>6</v>
      </c>
      <c r="X1823" s="2" t="s">
        <v>6</v>
      </c>
      <c r="Y1823" s="2" t="s">
        <v>2199</v>
      </c>
      <c r="Z1823" s="2" t="s">
        <v>323</v>
      </c>
      <c r="AA1823" s="2" t="s">
        <v>14</v>
      </c>
      <c r="AD1823" s="2" t="s">
        <v>11993</v>
      </c>
      <c r="AE1823" s="2" t="s">
        <v>11955</v>
      </c>
      <c r="AF1823" s="2" t="s">
        <v>11956</v>
      </c>
    </row>
    <row r="1824" spans="1:32" ht="93" hidden="1">
      <c r="A1824" s="1">
        <f t="shared" si="29"/>
        <v>1823</v>
      </c>
      <c r="B1824" s="2" t="s">
        <v>6394</v>
      </c>
      <c r="C1824" s="2" t="s">
        <v>8682</v>
      </c>
      <c r="D1824" s="2" t="s">
        <v>7348</v>
      </c>
      <c r="E1824" s="2" t="s">
        <v>321</v>
      </c>
      <c r="F1824" s="2" t="s">
        <v>11994</v>
      </c>
      <c r="G1824" s="2">
        <v>13</v>
      </c>
      <c r="H1824" s="2">
        <v>2013</v>
      </c>
      <c r="I1824" s="2" t="s">
        <v>11995</v>
      </c>
      <c r="J1824" s="2">
        <v>212745.84434000001</v>
      </c>
      <c r="K1824" s="6" t="s">
        <v>11996</v>
      </c>
      <c r="L1824" s="2" t="s">
        <v>11997</v>
      </c>
      <c r="M1824" s="2" t="s">
        <v>11998</v>
      </c>
      <c r="N1824" s="2" t="s">
        <v>428</v>
      </c>
      <c r="O1824" s="2">
        <v>1</v>
      </c>
      <c r="P1824" s="3">
        <v>5561.04</v>
      </c>
      <c r="Q1824" s="3">
        <v>66732.53</v>
      </c>
      <c r="R1824" s="2" t="s">
        <v>174</v>
      </c>
      <c r="S1824" s="2" t="s">
        <v>64</v>
      </c>
      <c r="T1824" s="2" t="s">
        <v>314</v>
      </c>
      <c r="U1824" s="2" t="s">
        <v>849</v>
      </c>
      <c r="V1824" s="2" t="s">
        <v>312</v>
      </c>
      <c r="W1824" s="2" t="s">
        <v>6</v>
      </c>
      <c r="X1824" s="2" t="s">
        <v>6</v>
      </c>
      <c r="Y1824" s="2" t="s">
        <v>11999</v>
      </c>
      <c r="Z1824" s="2" t="s">
        <v>310</v>
      </c>
      <c r="AA1824" s="2" t="s">
        <v>14</v>
      </c>
      <c r="AD1824" s="2" t="s">
        <v>7353</v>
      </c>
      <c r="AE1824" s="2" t="s">
        <v>8574</v>
      </c>
      <c r="AF1824" s="2" t="s">
        <v>8575</v>
      </c>
    </row>
    <row r="1825" spans="1:32" ht="53.4" hidden="1">
      <c r="A1825" s="1">
        <f t="shared" si="29"/>
        <v>1824</v>
      </c>
      <c r="B1825" s="2" t="s">
        <v>6394</v>
      </c>
      <c r="C1825" s="2" t="s">
        <v>7759</v>
      </c>
      <c r="D1825" s="2" t="s">
        <v>7760</v>
      </c>
      <c r="E1825" s="2" t="s">
        <v>321</v>
      </c>
      <c r="F1825" s="2" t="s">
        <v>10147</v>
      </c>
      <c r="G1825" s="2">
        <v>12020</v>
      </c>
      <c r="H1825" s="2">
        <v>2020</v>
      </c>
      <c r="I1825" s="2" t="s">
        <v>12000</v>
      </c>
      <c r="J1825" s="2">
        <v>435781000147</v>
      </c>
      <c r="K1825" s="6" t="s">
        <v>7737</v>
      </c>
      <c r="L1825" s="2" t="s">
        <v>12001</v>
      </c>
      <c r="M1825" s="2" t="s">
        <v>12002</v>
      </c>
      <c r="N1825" s="2" t="s">
        <v>2097</v>
      </c>
      <c r="O1825" s="2">
        <v>1</v>
      </c>
      <c r="P1825" s="3">
        <v>1700000</v>
      </c>
      <c r="Q1825" s="3">
        <v>1700000</v>
      </c>
      <c r="R1825" s="2" t="s">
        <v>174</v>
      </c>
      <c r="S1825" s="2" t="s">
        <v>64</v>
      </c>
      <c r="T1825" s="2" t="s">
        <v>38</v>
      </c>
      <c r="U1825" s="2" t="s">
        <v>663</v>
      </c>
      <c r="V1825" s="2" t="s">
        <v>312</v>
      </c>
      <c r="W1825" s="2" t="s">
        <v>6</v>
      </c>
      <c r="X1825" s="2" t="s">
        <v>6</v>
      </c>
      <c r="Y1825" s="2" t="s">
        <v>11250</v>
      </c>
      <c r="Z1825" s="2" t="s">
        <v>323</v>
      </c>
      <c r="AA1825" s="2" t="s">
        <v>14</v>
      </c>
      <c r="AD1825" s="2" t="s">
        <v>7765</v>
      </c>
      <c r="AE1825" s="2" t="s">
        <v>7766</v>
      </c>
      <c r="AF1825" s="2" t="s">
        <v>8278</v>
      </c>
    </row>
    <row r="1826" spans="1:32" ht="106.2" hidden="1">
      <c r="A1826" s="1">
        <f t="shared" si="29"/>
        <v>1825</v>
      </c>
      <c r="B1826" s="2" t="s">
        <v>6394</v>
      </c>
      <c r="C1826" s="2" t="s">
        <v>6781</v>
      </c>
      <c r="D1826" s="2" t="s">
        <v>6782</v>
      </c>
      <c r="E1826" s="2" t="s">
        <v>321</v>
      </c>
      <c r="F1826" s="2" t="s">
        <v>12003</v>
      </c>
      <c r="G1826" s="2">
        <v>152019</v>
      </c>
      <c r="H1826" s="2">
        <v>2019</v>
      </c>
      <c r="I1826" s="2" t="s">
        <v>11201</v>
      </c>
      <c r="J1826" s="2">
        <v>83569459000138</v>
      </c>
      <c r="K1826" s="6" t="s">
        <v>756</v>
      </c>
      <c r="L1826" s="2" t="s">
        <v>12004</v>
      </c>
      <c r="M1826" s="2" t="s">
        <v>10632</v>
      </c>
      <c r="N1826" s="2" t="s">
        <v>406</v>
      </c>
      <c r="O1826" s="2">
        <v>1</v>
      </c>
      <c r="P1826" s="3">
        <v>93585.26</v>
      </c>
      <c r="Q1826" s="3">
        <v>93585.26</v>
      </c>
      <c r="R1826" s="2" t="s">
        <v>174</v>
      </c>
      <c r="S1826" s="2" t="s">
        <v>64</v>
      </c>
      <c r="T1826" s="2" t="s">
        <v>256</v>
      </c>
      <c r="U1826" s="2" t="s">
        <v>12005</v>
      </c>
      <c r="V1826" s="2" t="s">
        <v>312</v>
      </c>
      <c r="W1826" s="2" t="s">
        <v>6</v>
      </c>
      <c r="X1826" s="2" t="s">
        <v>6</v>
      </c>
      <c r="Y1826" s="2" t="s">
        <v>11227</v>
      </c>
      <c r="Z1826" s="2" t="s">
        <v>323</v>
      </c>
      <c r="AA1826" s="2" t="s">
        <v>14</v>
      </c>
      <c r="AD1826" s="2" t="s">
        <v>7270</v>
      </c>
      <c r="AE1826" s="2" t="s">
        <v>6787</v>
      </c>
      <c r="AF1826" s="2" t="s">
        <v>6788</v>
      </c>
    </row>
    <row r="1827" spans="1:32" ht="53.4" hidden="1">
      <c r="A1827" s="1">
        <f t="shared" si="29"/>
        <v>1826</v>
      </c>
      <c r="B1827" s="2" t="s">
        <v>6394</v>
      </c>
      <c r="C1827" s="2" t="s">
        <v>7759</v>
      </c>
      <c r="D1827" s="2" t="s">
        <v>7760</v>
      </c>
      <c r="E1827" s="2" t="s">
        <v>321</v>
      </c>
      <c r="F1827" s="2" t="s">
        <v>12006</v>
      </c>
      <c r="G1827" s="2">
        <v>32020</v>
      </c>
      <c r="H1827" s="2">
        <v>2020</v>
      </c>
      <c r="I1827" s="2" t="s">
        <v>9452</v>
      </c>
      <c r="J1827" s="2">
        <v>604122000197</v>
      </c>
      <c r="K1827" s="6" t="s">
        <v>12007</v>
      </c>
      <c r="L1827" s="2" t="s">
        <v>12008</v>
      </c>
      <c r="M1827" s="2" t="s">
        <v>12009</v>
      </c>
      <c r="N1827" s="2" t="s">
        <v>428</v>
      </c>
      <c r="O1827" s="2">
        <v>1</v>
      </c>
      <c r="P1827" s="3">
        <v>1500000</v>
      </c>
      <c r="Q1827" s="3">
        <v>1500000</v>
      </c>
      <c r="R1827" s="2" t="s">
        <v>174</v>
      </c>
      <c r="S1827" s="2" t="s">
        <v>64</v>
      </c>
      <c r="T1827" s="2" t="s">
        <v>542</v>
      </c>
      <c r="U1827" s="2" t="s">
        <v>1801</v>
      </c>
      <c r="V1827" s="2" t="s">
        <v>312</v>
      </c>
      <c r="W1827" s="2" t="s">
        <v>6</v>
      </c>
      <c r="X1827" s="2" t="s">
        <v>6</v>
      </c>
      <c r="Y1827" s="2" t="s">
        <v>11250</v>
      </c>
      <c r="Z1827" s="2" t="s">
        <v>323</v>
      </c>
      <c r="AA1827" s="2" t="s">
        <v>14</v>
      </c>
      <c r="AD1827" s="2" t="s">
        <v>7765</v>
      </c>
      <c r="AE1827" s="2" t="s">
        <v>7766</v>
      </c>
      <c r="AF1827" s="2" t="s">
        <v>8278</v>
      </c>
    </row>
    <row r="1828" spans="1:32" ht="53.4" hidden="1">
      <c r="A1828" s="1">
        <f t="shared" si="29"/>
        <v>1827</v>
      </c>
      <c r="B1828" s="2" t="s">
        <v>6394</v>
      </c>
      <c r="C1828" s="2" t="s">
        <v>11969</v>
      </c>
      <c r="D1828" s="2" t="s">
        <v>7910</v>
      </c>
      <c r="E1828" s="2" t="s">
        <v>321</v>
      </c>
      <c r="F1828" s="2" t="s">
        <v>12010</v>
      </c>
      <c r="G1828" s="2">
        <v>13</v>
      </c>
      <c r="H1828" s="2">
        <v>2019</v>
      </c>
      <c r="I1828" s="2" t="s">
        <v>12011</v>
      </c>
      <c r="J1828" s="2">
        <v>9324222000134</v>
      </c>
      <c r="K1828" s="6" t="s">
        <v>987</v>
      </c>
      <c r="L1828" s="2" t="s">
        <v>12012</v>
      </c>
      <c r="M1828" s="2" t="s">
        <v>12013</v>
      </c>
      <c r="N1828" s="2" t="s">
        <v>11974</v>
      </c>
      <c r="O1828" s="2">
        <v>12</v>
      </c>
      <c r="P1828" s="3">
        <v>38013.06</v>
      </c>
      <c r="Q1828" s="3">
        <v>456156.72</v>
      </c>
      <c r="R1828" s="2" t="s">
        <v>174</v>
      </c>
      <c r="S1828" s="2" t="s">
        <v>64</v>
      </c>
      <c r="T1828" s="2" t="s">
        <v>256</v>
      </c>
      <c r="U1828" s="2" t="s">
        <v>1231</v>
      </c>
      <c r="V1828" s="2" t="s">
        <v>312</v>
      </c>
      <c r="W1828" s="2" t="s">
        <v>6</v>
      </c>
      <c r="X1828" s="2" t="s">
        <v>6</v>
      </c>
      <c r="Y1828" s="2" t="s">
        <v>11975</v>
      </c>
      <c r="Z1828" s="2" t="s">
        <v>323</v>
      </c>
      <c r="AA1828" s="2" t="s">
        <v>14</v>
      </c>
      <c r="AD1828" s="2" t="s">
        <v>11976</v>
      </c>
      <c r="AE1828" s="2" t="s">
        <v>11955</v>
      </c>
      <c r="AF1828" s="2" t="s">
        <v>11977</v>
      </c>
    </row>
    <row r="1829" spans="1:32" ht="53.4" hidden="1">
      <c r="A1829" s="1">
        <f t="shared" si="29"/>
        <v>1828</v>
      </c>
      <c r="B1829" s="2" t="s">
        <v>6394</v>
      </c>
      <c r="C1829" s="2" t="s">
        <v>11969</v>
      </c>
      <c r="D1829" s="2" t="s">
        <v>7910</v>
      </c>
      <c r="E1829" s="2" t="s">
        <v>321</v>
      </c>
      <c r="F1829" s="2" t="s">
        <v>12014</v>
      </c>
      <c r="G1829" s="2">
        <v>6</v>
      </c>
      <c r="H1829" s="2">
        <v>2017</v>
      </c>
      <c r="I1829" s="2" t="s">
        <v>12015</v>
      </c>
      <c r="J1829" s="2">
        <v>3340389000102</v>
      </c>
      <c r="K1829" s="6" t="s">
        <v>12016</v>
      </c>
      <c r="L1829" s="2" t="s">
        <v>12017</v>
      </c>
      <c r="M1829" s="2" t="s">
        <v>12017</v>
      </c>
      <c r="N1829" s="2" t="s">
        <v>1281</v>
      </c>
      <c r="O1829" s="2">
        <v>12</v>
      </c>
      <c r="P1829" s="3">
        <v>48464</v>
      </c>
      <c r="Q1829" s="3">
        <v>581568</v>
      </c>
      <c r="R1829" s="2" t="s">
        <v>174</v>
      </c>
      <c r="S1829" s="2" t="s">
        <v>64</v>
      </c>
      <c r="T1829" s="2" t="s">
        <v>256</v>
      </c>
      <c r="U1829" s="2" t="s">
        <v>12018</v>
      </c>
      <c r="V1829" s="2" t="s">
        <v>312</v>
      </c>
      <c r="W1829" s="2" t="s">
        <v>6</v>
      </c>
      <c r="X1829" s="2" t="s">
        <v>6</v>
      </c>
      <c r="Y1829" s="2" t="s">
        <v>2199</v>
      </c>
      <c r="Z1829" s="2" t="s">
        <v>323</v>
      </c>
      <c r="AA1829" s="2" t="s">
        <v>14</v>
      </c>
      <c r="AD1829" s="2" t="s">
        <v>11993</v>
      </c>
      <c r="AE1829" s="2" t="s">
        <v>11955</v>
      </c>
      <c r="AF1829" s="2" t="s">
        <v>11956</v>
      </c>
    </row>
    <row r="1830" spans="1:32" ht="53.4" hidden="1">
      <c r="A1830" s="1">
        <f t="shared" si="29"/>
        <v>1829</v>
      </c>
      <c r="B1830" s="2" t="s">
        <v>6394</v>
      </c>
      <c r="C1830" s="2" t="s">
        <v>11969</v>
      </c>
      <c r="D1830" s="2" t="s">
        <v>7910</v>
      </c>
      <c r="E1830" s="2" t="s">
        <v>321</v>
      </c>
      <c r="F1830" s="2" t="s">
        <v>12019</v>
      </c>
      <c r="G1830" s="2">
        <v>14</v>
      </c>
      <c r="H1830" s="2">
        <v>2019</v>
      </c>
      <c r="I1830" s="2" t="s">
        <v>12020</v>
      </c>
      <c r="J1830" s="2">
        <v>10520135000131</v>
      </c>
      <c r="K1830" s="6" t="s">
        <v>12021</v>
      </c>
      <c r="L1830" s="2" t="s">
        <v>12022</v>
      </c>
      <c r="M1830" s="2" t="s">
        <v>12023</v>
      </c>
      <c r="N1830" s="2" t="s">
        <v>10665</v>
      </c>
      <c r="O1830" s="2">
        <v>12</v>
      </c>
      <c r="P1830" s="3">
        <v>3791.66</v>
      </c>
      <c r="Q1830" s="3">
        <v>45500</v>
      </c>
      <c r="R1830" s="2" t="s">
        <v>174</v>
      </c>
      <c r="S1830" s="2" t="s">
        <v>64</v>
      </c>
      <c r="T1830" s="2" t="s">
        <v>142</v>
      </c>
      <c r="U1830" s="2" t="s">
        <v>12024</v>
      </c>
      <c r="V1830" s="2" t="s">
        <v>312</v>
      </c>
      <c r="W1830" s="2" t="s">
        <v>6</v>
      </c>
      <c r="X1830" s="2" t="s">
        <v>6</v>
      </c>
      <c r="Y1830" s="2" t="s">
        <v>12025</v>
      </c>
      <c r="Z1830" s="2" t="s">
        <v>367</v>
      </c>
      <c r="AA1830" s="2" t="s">
        <v>14</v>
      </c>
      <c r="AD1830" s="2" t="s">
        <v>12026</v>
      </c>
      <c r="AE1830" s="2" t="s">
        <v>11955</v>
      </c>
      <c r="AF1830" s="2" t="s">
        <v>11956</v>
      </c>
    </row>
    <row r="1831" spans="1:32" ht="159" hidden="1">
      <c r="A1831" s="1">
        <f t="shared" si="29"/>
        <v>1830</v>
      </c>
      <c r="B1831" s="2" t="s">
        <v>6394</v>
      </c>
      <c r="C1831" s="2" t="s">
        <v>8792</v>
      </c>
      <c r="D1831" s="2" t="s">
        <v>7348</v>
      </c>
      <c r="E1831" s="2" t="s">
        <v>321</v>
      </c>
      <c r="F1831" s="2" t="s">
        <v>12027</v>
      </c>
      <c r="G1831" s="2">
        <v>13</v>
      </c>
      <c r="H1831" s="2">
        <v>2018</v>
      </c>
      <c r="I1831" s="2" t="s">
        <v>12028</v>
      </c>
      <c r="J1831" s="2">
        <v>19877300000181</v>
      </c>
      <c r="K1831" s="6" t="s">
        <v>12029</v>
      </c>
      <c r="L1831" s="2" t="s">
        <v>12030</v>
      </c>
      <c r="M1831" s="2" t="s">
        <v>12031</v>
      </c>
      <c r="N1831" s="2" t="s">
        <v>406</v>
      </c>
      <c r="O1831" s="2">
        <v>8200</v>
      </c>
      <c r="P1831" s="3">
        <v>5784.05</v>
      </c>
      <c r="Q1831" s="3">
        <v>69408.600000000006</v>
      </c>
      <c r="R1831" s="2" t="s">
        <v>174</v>
      </c>
      <c r="S1831" s="2" t="s">
        <v>64</v>
      </c>
      <c r="T1831" s="2" t="s">
        <v>142</v>
      </c>
      <c r="U1831" s="2" t="s">
        <v>11491</v>
      </c>
      <c r="V1831" s="2" t="s">
        <v>312</v>
      </c>
      <c r="W1831" s="2" t="s">
        <v>6</v>
      </c>
      <c r="X1831" s="2" t="s">
        <v>6</v>
      </c>
      <c r="Y1831" s="2" t="s">
        <v>12032</v>
      </c>
      <c r="Z1831" s="2" t="s">
        <v>323</v>
      </c>
      <c r="AA1831" s="2" t="s">
        <v>14</v>
      </c>
      <c r="AD1831" s="2" t="s">
        <v>7353</v>
      </c>
      <c r="AE1831" s="2" t="s">
        <v>12033</v>
      </c>
      <c r="AF1831" s="2" t="s">
        <v>8575</v>
      </c>
    </row>
    <row r="1832" spans="1:32" ht="53.4" hidden="1">
      <c r="A1832" s="1">
        <f t="shared" si="29"/>
        <v>1831</v>
      </c>
      <c r="B1832" s="2" t="s">
        <v>6394</v>
      </c>
      <c r="C1832" s="2" t="s">
        <v>7759</v>
      </c>
      <c r="D1832" s="2" t="s">
        <v>7760</v>
      </c>
      <c r="E1832" s="2" t="s">
        <v>321</v>
      </c>
      <c r="F1832" s="2" t="s">
        <v>11704</v>
      </c>
      <c r="G1832" s="2">
        <v>72019</v>
      </c>
      <c r="H1832" s="2">
        <v>2019</v>
      </c>
      <c r="I1832" s="2" t="s">
        <v>12034</v>
      </c>
      <c r="J1832" s="2">
        <v>4365758000184</v>
      </c>
      <c r="K1832" s="6" t="s">
        <v>2266</v>
      </c>
      <c r="L1832" s="2" t="s">
        <v>12035</v>
      </c>
      <c r="M1832" s="2" t="s">
        <v>12036</v>
      </c>
      <c r="N1832" s="2" t="s">
        <v>428</v>
      </c>
      <c r="O1832" s="2">
        <v>1</v>
      </c>
      <c r="P1832" s="3">
        <v>100000</v>
      </c>
      <c r="Q1832" s="3">
        <v>100000</v>
      </c>
      <c r="R1832" s="2" t="s">
        <v>174</v>
      </c>
      <c r="S1832" s="2" t="s">
        <v>64</v>
      </c>
      <c r="T1832" s="2" t="s">
        <v>38</v>
      </c>
      <c r="U1832" s="2" t="s">
        <v>81</v>
      </c>
      <c r="V1832" s="2" t="s">
        <v>312</v>
      </c>
      <c r="W1832" s="2" t="s">
        <v>6</v>
      </c>
      <c r="X1832" s="2" t="s">
        <v>6</v>
      </c>
      <c r="Y1832" s="2" t="s">
        <v>11250</v>
      </c>
      <c r="Z1832" s="2" t="s">
        <v>323</v>
      </c>
      <c r="AA1832" s="2" t="s">
        <v>14</v>
      </c>
      <c r="AD1832" s="2" t="s">
        <v>7765</v>
      </c>
      <c r="AE1832" s="2" t="s">
        <v>7766</v>
      </c>
      <c r="AF1832" s="2" t="s">
        <v>8278</v>
      </c>
    </row>
    <row r="1833" spans="1:32" ht="93" hidden="1">
      <c r="A1833" s="1">
        <f t="shared" si="29"/>
        <v>1832</v>
      </c>
      <c r="B1833" s="2" t="s">
        <v>6394</v>
      </c>
      <c r="C1833" s="2" t="s">
        <v>11969</v>
      </c>
      <c r="D1833" s="2" t="s">
        <v>7910</v>
      </c>
      <c r="E1833" s="2" t="s">
        <v>321</v>
      </c>
      <c r="F1833" s="2" t="s">
        <v>12037</v>
      </c>
      <c r="G1833" s="2">
        <v>6</v>
      </c>
      <c r="H1833" s="2">
        <v>2020</v>
      </c>
      <c r="I1833" s="2" t="s">
        <v>12038</v>
      </c>
      <c r="J1833" s="2">
        <v>27189662000108</v>
      </c>
      <c r="K1833" s="6" t="s">
        <v>97</v>
      </c>
      <c r="L1833" s="2" t="s">
        <v>12039</v>
      </c>
      <c r="M1833" s="2" t="s">
        <v>12040</v>
      </c>
      <c r="N1833" s="2" t="s">
        <v>11974</v>
      </c>
      <c r="O1833" s="2">
        <v>12</v>
      </c>
      <c r="P1833" s="3">
        <v>12537.745000000001</v>
      </c>
      <c r="Q1833" s="3">
        <v>150452.94</v>
      </c>
      <c r="R1833" s="2" t="s">
        <v>174</v>
      </c>
      <c r="S1833" s="2" t="s">
        <v>64</v>
      </c>
      <c r="T1833" s="2" t="s">
        <v>256</v>
      </c>
      <c r="U1833" s="2" t="s">
        <v>702</v>
      </c>
      <c r="V1833" s="2" t="s">
        <v>312</v>
      </c>
      <c r="W1833" s="2" t="s">
        <v>6</v>
      </c>
      <c r="X1833" s="2" t="s">
        <v>6</v>
      </c>
      <c r="Y1833" s="2" t="s">
        <v>11975</v>
      </c>
      <c r="Z1833" s="2" t="s">
        <v>323</v>
      </c>
      <c r="AA1833" s="2" t="s">
        <v>14</v>
      </c>
      <c r="AD1833" s="2" t="s">
        <v>11976</v>
      </c>
      <c r="AE1833" s="2" t="s">
        <v>11955</v>
      </c>
      <c r="AF1833" s="2" t="s">
        <v>11977</v>
      </c>
    </row>
    <row r="1834" spans="1:32" ht="53.4" hidden="1">
      <c r="A1834" s="1">
        <f t="shared" si="29"/>
        <v>1833</v>
      </c>
      <c r="B1834" s="2" t="s">
        <v>6394</v>
      </c>
      <c r="C1834" s="2" t="s">
        <v>7369</v>
      </c>
      <c r="D1834" s="2" t="s">
        <v>7370</v>
      </c>
      <c r="E1834" s="2" t="s">
        <v>321</v>
      </c>
      <c r="F1834" s="2" t="s">
        <v>12041</v>
      </c>
      <c r="G1834" s="2">
        <v>62020</v>
      </c>
      <c r="H1834" s="2">
        <v>2020</v>
      </c>
      <c r="I1834" s="2" t="s">
        <v>12042</v>
      </c>
      <c r="J1834" s="2">
        <v>1099686000182</v>
      </c>
      <c r="K1834" s="6" t="s">
        <v>1489</v>
      </c>
      <c r="L1834" s="2" t="s">
        <v>12043</v>
      </c>
      <c r="M1834" s="2" t="s">
        <v>12043</v>
      </c>
      <c r="N1834" s="2" t="s">
        <v>11724</v>
      </c>
      <c r="O1834" s="2">
        <v>18</v>
      </c>
      <c r="P1834" s="3">
        <v>58546.11</v>
      </c>
      <c r="Q1834" s="3">
        <v>1053829.92</v>
      </c>
      <c r="R1834" s="2" t="s">
        <v>174</v>
      </c>
      <c r="S1834" s="2" t="s">
        <v>64</v>
      </c>
      <c r="T1834" s="2" t="s">
        <v>256</v>
      </c>
      <c r="U1834" s="2" t="s">
        <v>1986</v>
      </c>
      <c r="V1834" s="2" t="s">
        <v>312</v>
      </c>
      <c r="W1834" s="2" t="s">
        <v>6</v>
      </c>
      <c r="X1834" s="2" t="s">
        <v>6</v>
      </c>
      <c r="Y1834" s="2" t="s">
        <v>14</v>
      </c>
      <c r="Z1834" s="2" t="s">
        <v>323</v>
      </c>
      <c r="AA1834" s="2" t="s">
        <v>483</v>
      </c>
      <c r="AD1834" s="2" t="s">
        <v>7375</v>
      </c>
      <c r="AE1834" s="2" t="s">
        <v>7376</v>
      </c>
      <c r="AF1834" s="2" t="s">
        <v>7377</v>
      </c>
    </row>
    <row r="1835" spans="1:32" ht="53.4" hidden="1">
      <c r="A1835" s="1">
        <f t="shared" si="29"/>
        <v>1834</v>
      </c>
      <c r="B1835" s="2" t="s">
        <v>6394</v>
      </c>
      <c r="C1835" s="2" t="s">
        <v>7759</v>
      </c>
      <c r="D1835" s="2" t="s">
        <v>7760</v>
      </c>
      <c r="E1835" s="2" t="s">
        <v>321</v>
      </c>
      <c r="F1835" s="2" t="s">
        <v>576</v>
      </c>
      <c r="G1835" s="2">
        <v>52018</v>
      </c>
      <c r="H1835" s="2">
        <v>2018</v>
      </c>
      <c r="I1835" s="2" t="s">
        <v>10130</v>
      </c>
      <c r="J1835" s="2">
        <v>3506307000157</v>
      </c>
      <c r="K1835" s="6" t="s">
        <v>12044</v>
      </c>
      <c r="L1835" s="2" t="s">
        <v>12045</v>
      </c>
      <c r="M1835" s="2" t="s">
        <v>12046</v>
      </c>
      <c r="N1835" s="2" t="s">
        <v>428</v>
      </c>
      <c r="O1835" s="2">
        <v>1</v>
      </c>
      <c r="P1835" s="3">
        <v>1200000</v>
      </c>
      <c r="Q1835" s="3">
        <v>1200000</v>
      </c>
      <c r="R1835" s="2" t="s">
        <v>174</v>
      </c>
      <c r="S1835" s="2" t="s">
        <v>64</v>
      </c>
      <c r="T1835" s="2" t="s">
        <v>542</v>
      </c>
      <c r="U1835" s="2" t="s">
        <v>1313</v>
      </c>
      <c r="V1835" s="2" t="s">
        <v>312</v>
      </c>
      <c r="W1835" s="2" t="s">
        <v>6</v>
      </c>
      <c r="X1835" s="2" t="s">
        <v>6</v>
      </c>
      <c r="Y1835" s="2" t="s">
        <v>11250</v>
      </c>
      <c r="Z1835" s="2" t="s">
        <v>323</v>
      </c>
      <c r="AA1835" s="2" t="s">
        <v>14</v>
      </c>
      <c r="AD1835" s="2" t="s">
        <v>7765</v>
      </c>
      <c r="AE1835" s="2" t="s">
        <v>7766</v>
      </c>
      <c r="AF1835" s="2" t="s">
        <v>8278</v>
      </c>
    </row>
    <row r="1836" spans="1:32" ht="53.4" hidden="1">
      <c r="A1836" s="1">
        <f t="shared" si="29"/>
        <v>1835</v>
      </c>
      <c r="B1836" s="2" t="s">
        <v>6394</v>
      </c>
      <c r="C1836" s="2" t="s">
        <v>11969</v>
      </c>
      <c r="D1836" s="2" t="s">
        <v>7910</v>
      </c>
      <c r="E1836" s="2" t="s">
        <v>321</v>
      </c>
      <c r="F1836" s="2" t="s">
        <v>12047</v>
      </c>
      <c r="G1836" s="2">
        <v>3</v>
      </c>
      <c r="H1836" s="2">
        <v>2018</v>
      </c>
      <c r="I1836" s="2" t="s">
        <v>12048</v>
      </c>
      <c r="J1836" s="2">
        <v>4808914000134</v>
      </c>
      <c r="K1836" s="6" t="s">
        <v>10696</v>
      </c>
      <c r="L1836" s="2" t="s">
        <v>3108</v>
      </c>
      <c r="M1836" s="2" t="s">
        <v>3108</v>
      </c>
      <c r="N1836" s="2" t="s">
        <v>1281</v>
      </c>
      <c r="O1836" s="2">
        <v>12</v>
      </c>
      <c r="P1836" s="3">
        <v>60303</v>
      </c>
      <c r="Q1836" s="3">
        <v>723638</v>
      </c>
      <c r="R1836" s="2" t="s">
        <v>174</v>
      </c>
      <c r="S1836" s="2" t="s">
        <v>64</v>
      </c>
      <c r="T1836" s="2" t="s">
        <v>256</v>
      </c>
      <c r="U1836" s="2" t="s">
        <v>793</v>
      </c>
      <c r="V1836" s="2" t="s">
        <v>312</v>
      </c>
      <c r="W1836" s="2" t="s">
        <v>6</v>
      </c>
      <c r="X1836" s="2" t="s">
        <v>6</v>
      </c>
      <c r="Y1836" s="2" t="s">
        <v>12049</v>
      </c>
      <c r="Z1836" s="2" t="s">
        <v>323</v>
      </c>
      <c r="AA1836" s="2" t="s">
        <v>14</v>
      </c>
      <c r="AD1836" s="2" t="s">
        <v>11993</v>
      </c>
      <c r="AE1836" s="2" t="s">
        <v>11955</v>
      </c>
      <c r="AF1836" s="2" t="s">
        <v>11956</v>
      </c>
    </row>
    <row r="1837" spans="1:32" ht="53.4" hidden="1">
      <c r="A1837" s="1">
        <f t="shared" si="29"/>
        <v>1836</v>
      </c>
      <c r="B1837" s="2" t="s">
        <v>6394</v>
      </c>
      <c r="C1837" s="2" t="s">
        <v>6781</v>
      </c>
      <c r="D1837" s="2" t="s">
        <v>6782</v>
      </c>
      <c r="E1837" s="2" t="s">
        <v>321</v>
      </c>
      <c r="F1837" s="2" t="s">
        <v>11185</v>
      </c>
      <c r="G1837" s="2">
        <v>102018</v>
      </c>
      <c r="H1837" s="2">
        <v>2018</v>
      </c>
      <c r="I1837" s="2" t="s">
        <v>11186</v>
      </c>
      <c r="J1837" s="2">
        <v>9028981000150</v>
      </c>
      <c r="K1837" s="6" t="s">
        <v>10504</v>
      </c>
      <c r="L1837" s="2" t="s">
        <v>12050</v>
      </c>
      <c r="M1837" s="2" t="s">
        <v>12050</v>
      </c>
      <c r="N1837" s="2" t="s">
        <v>406</v>
      </c>
      <c r="O1837" s="2">
        <v>1</v>
      </c>
      <c r="P1837" s="3">
        <v>33532.26</v>
      </c>
      <c r="Q1837" s="3">
        <v>33532.26</v>
      </c>
      <c r="R1837" s="2" t="s">
        <v>174</v>
      </c>
      <c r="S1837" s="2" t="s">
        <v>64</v>
      </c>
      <c r="T1837" s="2" t="s">
        <v>256</v>
      </c>
      <c r="U1837" s="2" t="s">
        <v>10506</v>
      </c>
      <c r="V1837" s="2" t="s">
        <v>312</v>
      </c>
      <c r="W1837" s="2" t="s">
        <v>6</v>
      </c>
      <c r="X1837" s="2" t="s">
        <v>6</v>
      </c>
      <c r="Y1837" s="2" t="s">
        <v>11227</v>
      </c>
      <c r="Z1837" s="2" t="s">
        <v>323</v>
      </c>
      <c r="AA1837" s="2" t="s">
        <v>14</v>
      </c>
      <c r="AD1837" s="2" t="s">
        <v>7270</v>
      </c>
      <c r="AE1837" s="2" t="s">
        <v>6787</v>
      </c>
      <c r="AF1837" s="2" t="s">
        <v>6788</v>
      </c>
    </row>
    <row r="1838" spans="1:32" ht="53.4" hidden="1">
      <c r="A1838" s="1">
        <f t="shared" si="29"/>
        <v>1837</v>
      </c>
      <c r="B1838" s="2" t="s">
        <v>6394</v>
      </c>
      <c r="C1838" s="2" t="s">
        <v>11969</v>
      </c>
      <c r="D1838" s="2" t="s">
        <v>7910</v>
      </c>
      <c r="E1838" s="2" t="s">
        <v>321</v>
      </c>
      <c r="F1838" s="2" t="s">
        <v>12051</v>
      </c>
      <c r="G1838" s="2">
        <v>13</v>
      </c>
      <c r="H1838" s="2">
        <v>2018</v>
      </c>
      <c r="I1838" s="2" t="s">
        <v>12052</v>
      </c>
      <c r="J1838" s="2">
        <v>1408617000174</v>
      </c>
      <c r="K1838" s="6" t="s">
        <v>12053</v>
      </c>
      <c r="L1838" s="2" t="s">
        <v>12054</v>
      </c>
      <c r="M1838" s="2" t="s">
        <v>12055</v>
      </c>
      <c r="N1838" s="2" t="s">
        <v>10648</v>
      </c>
      <c r="O1838" s="2">
        <v>12</v>
      </c>
      <c r="P1838" s="3">
        <v>618.09</v>
      </c>
      <c r="Q1838" s="3">
        <v>7417.08</v>
      </c>
      <c r="R1838" s="2" t="s">
        <v>174</v>
      </c>
      <c r="S1838" s="2" t="s">
        <v>64</v>
      </c>
      <c r="T1838" s="2" t="s">
        <v>142</v>
      </c>
      <c r="U1838" s="2" t="s">
        <v>1029</v>
      </c>
      <c r="V1838" s="2" t="s">
        <v>312</v>
      </c>
      <c r="W1838" s="2" t="s">
        <v>6</v>
      </c>
      <c r="X1838" s="2" t="s">
        <v>6</v>
      </c>
      <c r="Y1838" s="2" t="s">
        <v>2199</v>
      </c>
      <c r="Z1838" s="2" t="s">
        <v>323</v>
      </c>
      <c r="AA1838" s="2" t="s">
        <v>14</v>
      </c>
      <c r="AD1838" s="2" t="s">
        <v>12026</v>
      </c>
      <c r="AE1838" s="2" t="s">
        <v>11955</v>
      </c>
      <c r="AF1838" s="2" t="s">
        <v>11977</v>
      </c>
    </row>
    <row r="1839" spans="1:32" ht="66.599999999999994" hidden="1">
      <c r="A1839" s="1">
        <f t="shared" si="29"/>
        <v>1838</v>
      </c>
      <c r="B1839" s="2" t="s">
        <v>6394</v>
      </c>
      <c r="C1839" s="2" t="s">
        <v>11969</v>
      </c>
      <c r="D1839" s="2" t="s">
        <v>7910</v>
      </c>
      <c r="E1839" s="2" t="s">
        <v>321</v>
      </c>
      <c r="F1839" s="2" t="s">
        <v>12056</v>
      </c>
      <c r="G1839" s="2">
        <v>3</v>
      </c>
      <c r="H1839" s="2">
        <v>2020</v>
      </c>
      <c r="I1839" s="2" t="s">
        <v>12057</v>
      </c>
      <c r="J1839" s="2">
        <v>7989360000107</v>
      </c>
      <c r="K1839" s="6" t="s">
        <v>1448</v>
      </c>
      <c r="L1839" s="2" t="s">
        <v>12058</v>
      </c>
      <c r="M1839" s="2" t="s">
        <v>12013</v>
      </c>
      <c r="N1839" s="2" t="s">
        <v>11974</v>
      </c>
      <c r="O1839" s="2">
        <v>12</v>
      </c>
      <c r="P1839" s="3">
        <v>42353.88</v>
      </c>
      <c r="Q1839" s="3">
        <v>508246.56</v>
      </c>
      <c r="R1839" s="2" t="s">
        <v>174</v>
      </c>
      <c r="S1839" s="2" t="s">
        <v>64</v>
      </c>
      <c r="T1839" s="2" t="s">
        <v>256</v>
      </c>
      <c r="U1839" s="2" t="s">
        <v>181</v>
      </c>
      <c r="V1839" s="2" t="s">
        <v>312</v>
      </c>
      <c r="W1839" s="2" t="s">
        <v>6</v>
      </c>
      <c r="X1839" s="2" t="s">
        <v>6</v>
      </c>
      <c r="Y1839" s="2" t="s">
        <v>11975</v>
      </c>
      <c r="Z1839" s="2" t="s">
        <v>323</v>
      </c>
      <c r="AA1839" s="2" t="s">
        <v>14</v>
      </c>
      <c r="AD1839" s="2" t="s">
        <v>11976</v>
      </c>
      <c r="AE1839" s="2" t="s">
        <v>11955</v>
      </c>
      <c r="AF1839" s="2" t="s">
        <v>11977</v>
      </c>
    </row>
    <row r="1840" spans="1:32" ht="53.4" hidden="1">
      <c r="A1840" s="1">
        <f t="shared" si="29"/>
        <v>1839</v>
      </c>
      <c r="B1840" s="2" t="s">
        <v>6394</v>
      </c>
      <c r="C1840" s="2" t="s">
        <v>6448</v>
      </c>
      <c r="D1840" s="2" t="s">
        <v>6449</v>
      </c>
      <c r="E1840" s="2" t="s">
        <v>321</v>
      </c>
      <c r="F1840" s="2" t="s">
        <v>12059</v>
      </c>
      <c r="G1840" s="2">
        <v>1</v>
      </c>
      <c r="H1840" s="2">
        <v>2020</v>
      </c>
      <c r="I1840" s="2" t="s">
        <v>11498</v>
      </c>
      <c r="J1840" s="2">
        <v>26763100000156</v>
      </c>
      <c r="K1840" s="6" t="s">
        <v>12007</v>
      </c>
      <c r="L1840" s="2" t="s">
        <v>12060</v>
      </c>
      <c r="M1840" s="2" t="s">
        <v>12060</v>
      </c>
      <c r="N1840" s="2" t="s">
        <v>12061</v>
      </c>
      <c r="O1840" s="2">
        <v>260</v>
      </c>
      <c r="P1840" s="3">
        <v>1000</v>
      </c>
      <c r="Q1840" s="3">
        <v>260003.84</v>
      </c>
      <c r="R1840" s="2" t="s">
        <v>174</v>
      </c>
      <c r="S1840" s="2" t="s">
        <v>64</v>
      </c>
      <c r="T1840" s="2" t="s">
        <v>142</v>
      </c>
      <c r="U1840" s="2" t="s">
        <v>11725</v>
      </c>
      <c r="V1840" s="2" t="s">
        <v>312</v>
      </c>
      <c r="W1840" s="2" t="s">
        <v>6</v>
      </c>
      <c r="X1840" s="2" t="s">
        <v>6</v>
      </c>
      <c r="Y1840" s="2" t="s">
        <v>12062</v>
      </c>
      <c r="Z1840" s="2" t="s">
        <v>323</v>
      </c>
      <c r="AA1840" s="2" t="s">
        <v>657</v>
      </c>
      <c r="AB1840" s="2">
        <v>200334</v>
      </c>
      <c r="AC1840" s="2" t="s">
        <v>12063</v>
      </c>
      <c r="AD1840" s="2" t="s">
        <v>12064</v>
      </c>
      <c r="AE1840" s="2" t="s">
        <v>6456</v>
      </c>
      <c r="AF1840" s="2" t="s">
        <v>12065</v>
      </c>
    </row>
    <row r="1841" spans="1:32" ht="53.4" hidden="1">
      <c r="A1841" s="1">
        <f t="shared" si="29"/>
        <v>1840</v>
      </c>
      <c r="B1841" s="2" t="s">
        <v>6394</v>
      </c>
      <c r="C1841" s="2" t="s">
        <v>11969</v>
      </c>
      <c r="D1841" s="2" t="s">
        <v>7910</v>
      </c>
      <c r="E1841" s="2" t="s">
        <v>321</v>
      </c>
      <c r="F1841" s="2" t="s">
        <v>12066</v>
      </c>
      <c r="G1841" s="2">
        <v>10</v>
      </c>
      <c r="H1841" s="2">
        <v>2018</v>
      </c>
      <c r="I1841" s="2" t="s">
        <v>12067</v>
      </c>
      <c r="J1841" s="2">
        <v>8857869000169</v>
      </c>
      <c r="K1841" s="6" t="s">
        <v>12068</v>
      </c>
      <c r="L1841" s="2" t="s">
        <v>12069</v>
      </c>
      <c r="M1841" s="2" t="s">
        <v>12069</v>
      </c>
      <c r="N1841" s="2" t="s">
        <v>1281</v>
      </c>
      <c r="O1841" s="2">
        <v>12</v>
      </c>
      <c r="P1841" s="3">
        <v>980</v>
      </c>
      <c r="Q1841" s="3">
        <v>11760</v>
      </c>
      <c r="R1841" s="2" t="s">
        <v>174</v>
      </c>
      <c r="S1841" s="2" t="s">
        <v>64</v>
      </c>
      <c r="T1841" s="2" t="s">
        <v>142</v>
      </c>
      <c r="U1841" s="2" t="s">
        <v>11736</v>
      </c>
      <c r="V1841" s="2" t="s">
        <v>312</v>
      </c>
      <c r="W1841" s="2" t="s">
        <v>6</v>
      </c>
      <c r="X1841" s="2" t="s">
        <v>6</v>
      </c>
      <c r="Y1841" s="2" t="s">
        <v>2199</v>
      </c>
      <c r="Z1841" s="2" t="s">
        <v>323</v>
      </c>
      <c r="AA1841" s="2" t="s">
        <v>14</v>
      </c>
      <c r="AD1841" s="2" t="s">
        <v>11993</v>
      </c>
      <c r="AE1841" s="2" t="s">
        <v>11955</v>
      </c>
      <c r="AF1841" s="2" t="s">
        <v>11956</v>
      </c>
    </row>
    <row r="1842" spans="1:32" ht="211.8" hidden="1">
      <c r="A1842" s="1">
        <f t="shared" si="29"/>
        <v>1841</v>
      </c>
      <c r="B1842" s="2" t="s">
        <v>6394</v>
      </c>
      <c r="C1842" s="2" t="s">
        <v>8792</v>
      </c>
      <c r="D1842" s="2" t="s">
        <v>7348</v>
      </c>
      <c r="E1842" s="2" t="s">
        <v>321</v>
      </c>
      <c r="F1842" s="2" t="s">
        <v>12027</v>
      </c>
      <c r="G1842" s="2">
        <v>13</v>
      </c>
      <c r="H1842" s="2">
        <v>2018</v>
      </c>
      <c r="I1842" s="2" t="s">
        <v>12070</v>
      </c>
      <c r="J1842" s="2">
        <v>19877300000181</v>
      </c>
      <c r="K1842" s="6" t="s">
        <v>12029</v>
      </c>
      <c r="L1842" s="2" t="s">
        <v>12071</v>
      </c>
      <c r="M1842" s="2" t="s">
        <v>12072</v>
      </c>
      <c r="N1842" s="2" t="s">
        <v>428</v>
      </c>
      <c r="O1842" s="2">
        <v>661</v>
      </c>
      <c r="P1842" s="3">
        <v>6269.2</v>
      </c>
      <c r="Q1842" s="3">
        <v>75230.399999999994</v>
      </c>
      <c r="R1842" s="2" t="s">
        <v>174</v>
      </c>
      <c r="S1842" s="2" t="s">
        <v>64</v>
      </c>
      <c r="T1842" s="2" t="s">
        <v>142</v>
      </c>
      <c r="U1842" s="2" t="s">
        <v>11491</v>
      </c>
      <c r="V1842" s="2" t="s">
        <v>312</v>
      </c>
      <c r="W1842" s="2" t="s">
        <v>6</v>
      </c>
      <c r="X1842" s="2" t="s">
        <v>6</v>
      </c>
      <c r="Y1842" s="2" t="s">
        <v>12073</v>
      </c>
      <c r="Z1842" s="2" t="s">
        <v>323</v>
      </c>
      <c r="AA1842" s="2" t="s">
        <v>14</v>
      </c>
      <c r="AD1842" s="2" t="s">
        <v>7353</v>
      </c>
      <c r="AE1842" s="2" t="s">
        <v>8574</v>
      </c>
      <c r="AF1842" s="2" t="s">
        <v>8575</v>
      </c>
    </row>
    <row r="1843" spans="1:32" ht="93" hidden="1">
      <c r="A1843" s="1">
        <f t="shared" si="29"/>
        <v>1842</v>
      </c>
      <c r="B1843" s="2" t="s">
        <v>6394</v>
      </c>
      <c r="C1843" s="2" t="s">
        <v>11969</v>
      </c>
      <c r="D1843" s="2" t="s">
        <v>7910</v>
      </c>
      <c r="E1843" s="2" t="s">
        <v>321</v>
      </c>
      <c r="F1843" s="2" t="s">
        <v>12074</v>
      </c>
      <c r="G1843" s="2">
        <v>12</v>
      </c>
      <c r="H1843" s="2">
        <v>2017</v>
      </c>
      <c r="I1843" s="2" t="s">
        <v>12075</v>
      </c>
      <c r="J1843" s="2">
        <v>3563322000137</v>
      </c>
      <c r="K1843" s="6" t="s">
        <v>12076</v>
      </c>
      <c r="L1843" s="2" t="s">
        <v>12077</v>
      </c>
      <c r="M1843" s="2" t="s">
        <v>12078</v>
      </c>
      <c r="N1843" s="2" t="s">
        <v>11974</v>
      </c>
      <c r="O1843" s="2">
        <v>12</v>
      </c>
      <c r="P1843" s="3">
        <v>41717.94</v>
      </c>
      <c r="Q1843" s="3">
        <v>500615.28</v>
      </c>
      <c r="R1843" s="2" t="s">
        <v>174</v>
      </c>
      <c r="S1843" s="2" t="s">
        <v>64</v>
      </c>
      <c r="T1843" s="2" t="s">
        <v>256</v>
      </c>
      <c r="U1843" s="2" t="s">
        <v>11763</v>
      </c>
      <c r="V1843" s="2" t="s">
        <v>312</v>
      </c>
      <c r="W1843" s="2" t="s">
        <v>6</v>
      </c>
      <c r="X1843" s="2" t="s">
        <v>6</v>
      </c>
      <c r="Y1843" s="2" t="s">
        <v>11975</v>
      </c>
      <c r="Z1843" s="2" t="s">
        <v>310</v>
      </c>
      <c r="AA1843" s="2" t="s">
        <v>14</v>
      </c>
      <c r="AD1843" s="2" t="s">
        <v>11976</v>
      </c>
      <c r="AE1843" s="2" t="s">
        <v>11955</v>
      </c>
      <c r="AF1843" s="2" t="s">
        <v>11977</v>
      </c>
    </row>
    <row r="1844" spans="1:32" ht="53.4" hidden="1">
      <c r="A1844" s="1">
        <f t="shared" si="29"/>
        <v>1843</v>
      </c>
      <c r="B1844" s="2" t="s">
        <v>6394</v>
      </c>
      <c r="C1844" s="2" t="s">
        <v>6781</v>
      </c>
      <c r="D1844" s="2" t="s">
        <v>6782</v>
      </c>
      <c r="E1844" s="2" t="s">
        <v>321</v>
      </c>
      <c r="F1844" s="2" t="s">
        <v>12079</v>
      </c>
      <c r="G1844" s="2">
        <v>112020</v>
      </c>
      <c r="H1844" s="2">
        <v>2020</v>
      </c>
      <c r="I1844" s="2" t="s">
        <v>12080</v>
      </c>
      <c r="J1844" s="2">
        <v>21285361000100</v>
      </c>
      <c r="K1844" s="6" t="s">
        <v>12081</v>
      </c>
      <c r="L1844" s="2" t="s">
        <v>12082</v>
      </c>
      <c r="M1844" s="2" t="s">
        <v>12082</v>
      </c>
      <c r="N1844" s="2" t="s">
        <v>406</v>
      </c>
      <c r="O1844" s="2">
        <v>1</v>
      </c>
      <c r="P1844" s="3">
        <v>21298.04</v>
      </c>
      <c r="Q1844" s="3">
        <v>21298.04</v>
      </c>
      <c r="R1844" s="2" t="s">
        <v>174</v>
      </c>
      <c r="S1844" s="2" t="s">
        <v>64</v>
      </c>
      <c r="T1844" s="2" t="s">
        <v>142</v>
      </c>
      <c r="U1844" s="2" t="s">
        <v>12083</v>
      </c>
      <c r="V1844" s="2" t="s">
        <v>312</v>
      </c>
      <c r="W1844" s="2" t="s">
        <v>6</v>
      </c>
      <c r="X1844" s="2" t="s">
        <v>6</v>
      </c>
      <c r="Y1844" s="2" t="s">
        <v>11227</v>
      </c>
      <c r="Z1844" s="2" t="s">
        <v>323</v>
      </c>
      <c r="AA1844" s="2" t="s">
        <v>14</v>
      </c>
      <c r="AD1844" s="2" t="s">
        <v>7270</v>
      </c>
      <c r="AE1844" s="2" t="s">
        <v>6787</v>
      </c>
      <c r="AF1844" s="2" t="s">
        <v>6788</v>
      </c>
    </row>
    <row r="1845" spans="1:32" ht="53.4" hidden="1">
      <c r="A1845" s="1">
        <f t="shared" si="29"/>
        <v>1844</v>
      </c>
      <c r="B1845" s="2" t="s">
        <v>6394</v>
      </c>
      <c r="C1845" s="2" t="s">
        <v>11969</v>
      </c>
      <c r="D1845" s="2" t="s">
        <v>7910</v>
      </c>
      <c r="E1845" s="2" t="s">
        <v>321</v>
      </c>
      <c r="F1845" s="2" t="s">
        <v>12084</v>
      </c>
      <c r="G1845" s="2">
        <v>7</v>
      </c>
      <c r="H1845" s="2">
        <v>2018</v>
      </c>
      <c r="I1845" s="2" t="s">
        <v>4489</v>
      </c>
      <c r="J1845" s="2">
        <v>33000118000179</v>
      </c>
      <c r="K1845" s="6" t="s">
        <v>12085</v>
      </c>
      <c r="L1845" s="2" t="s">
        <v>12086</v>
      </c>
      <c r="M1845" s="2" t="s">
        <v>12086</v>
      </c>
      <c r="N1845" s="2" t="s">
        <v>1281</v>
      </c>
      <c r="O1845" s="2">
        <v>12</v>
      </c>
      <c r="P1845" s="3">
        <v>26235</v>
      </c>
      <c r="Q1845" s="3">
        <v>314820</v>
      </c>
      <c r="R1845" s="2" t="s">
        <v>174</v>
      </c>
      <c r="S1845" s="2" t="s">
        <v>64</v>
      </c>
      <c r="T1845" s="2" t="s">
        <v>142</v>
      </c>
      <c r="U1845" s="2" t="s">
        <v>12087</v>
      </c>
      <c r="V1845" s="2" t="s">
        <v>312</v>
      </c>
      <c r="W1845" s="2" t="s">
        <v>6</v>
      </c>
      <c r="X1845" s="2" t="s">
        <v>6</v>
      </c>
      <c r="Y1845" s="2" t="s">
        <v>2199</v>
      </c>
      <c r="Z1845" s="2" t="s">
        <v>323</v>
      </c>
      <c r="AA1845" s="2" t="s">
        <v>14</v>
      </c>
      <c r="AD1845" s="2" t="s">
        <v>11993</v>
      </c>
      <c r="AE1845" s="2" t="s">
        <v>11955</v>
      </c>
      <c r="AF1845" s="2" t="s">
        <v>11956</v>
      </c>
    </row>
    <row r="1846" spans="1:32" ht="172.2" hidden="1">
      <c r="A1846" s="1">
        <f t="shared" si="29"/>
        <v>1845</v>
      </c>
      <c r="B1846" s="2" t="s">
        <v>6394</v>
      </c>
      <c r="C1846" s="2" t="s">
        <v>7868</v>
      </c>
      <c r="D1846" s="2" t="s">
        <v>6897</v>
      </c>
      <c r="E1846" s="2" t="s">
        <v>321</v>
      </c>
      <c r="F1846" s="2" t="s">
        <v>12088</v>
      </c>
      <c r="G1846" s="2">
        <v>4</v>
      </c>
      <c r="H1846" s="2">
        <v>2018</v>
      </c>
      <c r="I1846" s="2" t="s">
        <v>12089</v>
      </c>
      <c r="J1846" s="2">
        <v>1644731000132</v>
      </c>
      <c r="K1846" s="6" t="s">
        <v>11427</v>
      </c>
      <c r="L1846" s="2" t="s">
        <v>12090</v>
      </c>
      <c r="M1846" s="2" t="s">
        <v>12091</v>
      </c>
      <c r="N1846" s="2" t="s">
        <v>315</v>
      </c>
      <c r="O1846" s="2">
        <v>1</v>
      </c>
      <c r="P1846" s="3">
        <v>510919.65</v>
      </c>
      <c r="Q1846" s="3">
        <v>510919.65</v>
      </c>
      <c r="R1846" s="2" t="s">
        <v>39</v>
      </c>
      <c r="S1846" s="2" t="s">
        <v>64</v>
      </c>
      <c r="T1846" s="2" t="s">
        <v>38</v>
      </c>
      <c r="U1846" s="2" t="s">
        <v>1140</v>
      </c>
      <c r="V1846" s="2" t="s">
        <v>312</v>
      </c>
      <c r="W1846" s="2" t="s">
        <v>6</v>
      </c>
      <c r="X1846" s="2" t="s">
        <v>6</v>
      </c>
      <c r="Y1846" s="2" t="s">
        <v>12092</v>
      </c>
      <c r="Z1846" s="2" t="s">
        <v>323</v>
      </c>
      <c r="AA1846" s="2" t="s">
        <v>14</v>
      </c>
      <c r="AD1846" s="2" t="s">
        <v>12093</v>
      </c>
      <c r="AE1846" s="2" t="s">
        <v>12094</v>
      </c>
      <c r="AF1846" s="2" t="s">
        <v>12095</v>
      </c>
    </row>
    <row r="1847" spans="1:32" ht="225" hidden="1">
      <c r="A1847" s="1">
        <f t="shared" si="29"/>
        <v>1846</v>
      </c>
      <c r="B1847" s="2" t="s">
        <v>6394</v>
      </c>
      <c r="C1847" s="2" t="s">
        <v>8613</v>
      </c>
      <c r="D1847" s="2" t="s">
        <v>7348</v>
      </c>
      <c r="E1847" s="2" t="s">
        <v>321</v>
      </c>
      <c r="F1847" s="2" t="s">
        <v>12096</v>
      </c>
      <c r="G1847" s="2">
        <v>11</v>
      </c>
      <c r="H1847" s="2">
        <v>2020</v>
      </c>
      <c r="I1847" s="2" t="s">
        <v>10069</v>
      </c>
      <c r="J1847" s="2">
        <v>29739737004280</v>
      </c>
      <c r="K1847" s="6" t="s">
        <v>744</v>
      </c>
      <c r="L1847" s="2" t="s">
        <v>12097</v>
      </c>
      <c r="M1847" s="2" t="s">
        <v>7202</v>
      </c>
      <c r="N1847" s="2" t="s">
        <v>428</v>
      </c>
      <c r="O1847" s="2">
        <v>4</v>
      </c>
      <c r="P1847" s="3">
        <v>1450</v>
      </c>
      <c r="Q1847" s="3">
        <v>17400</v>
      </c>
      <c r="R1847" s="2" t="s">
        <v>174</v>
      </c>
      <c r="S1847" s="2" t="s">
        <v>64</v>
      </c>
      <c r="T1847" s="2" t="s">
        <v>1289</v>
      </c>
      <c r="U1847" s="2" t="s">
        <v>738</v>
      </c>
      <c r="V1847" s="2" t="s">
        <v>312</v>
      </c>
      <c r="W1847" s="2" t="s">
        <v>6</v>
      </c>
      <c r="X1847" s="2" t="s">
        <v>6</v>
      </c>
      <c r="Y1847" s="2" t="s">
        <v>12098</v>
      </c>
      <c r="Z1847" s="2" t="s">
        <v>323</v>
      </c>
      <c r="AA1847" s="2" t="s">
        <v>14</v>
      </c>
      <c r="AD1847" s="2" t="s">
        <v>7353</v>
      </c>
      <c r="AE1847" s="2" t="s">
        <v>8574</v>
      </c>
      <c r="AF1847" s="2" t="s">
        <v>8575</v>
      </c>
    </row>
    <row r="1848" spans="1:32" ht="93" hidden="1">
      <c r="A1848" s="1">
        <f t="shared" si="29"/>
        <v>1847</v>
      </c>
      <c r="B1848" s="2" t="s">
        <v>6394</v>
      </c>
      <c r="C1848" s="2" t="s">
        <v>6781</v>
      </c>
      <c r="D1848" s="2" t="s">
        <v>6782</v>
      </c>
      <c r="E1848" s="2" t="s">
        <v>321</v>
      </c>
      <c r="F1848" s="2" t="s">
        <v>12099</v>
      </c>
      <c r="G1848" s="2">
        <v>162019</v>
      </c>
      <c r="H1848" s="2">
        <v>19</v>
      </c>
      <c r="I1848" s="2" t="s">
        <v>12100</v>
      </c>
      <c r="J1848" s="2">
        <v>11393595000290</v>
      </c>
      <c r="K1848" s="6" t="s">
        <v>10582</v>
      </c>
      <c r="L1848" s="2" t="s">
        <v>12101</v>
      </c>
      <c r="M1848" s="2" t="s">
        <v>12102</v>
      </c>
      <c r="N1848" s="2" t="s">
        <v>406</v>
      </c>
      <c r="O1848" s="2">
        <v>1</v>
      </c>
      <c r="P1848" s="3">
        <v>974127.1</v>
      </c>
      <c r="Q1848" s="3">
        <v>974127.1</v>
      </c>
      <c r="R1848" s="2" t="s">
        <v>174</v>
      </c>
      <c r="S1848" s="2" t="s">
        <v>64</v>
      </c>
      <c r="T1848" s="2" t="s">
        <v>256</v>
      </c>
      <c r="U1848" s="2" t="s">
        <v>10583</v>
      </c>
      <c r="V1848" s="2" t="s">
        <v>312</v>
      </c>
      <c r="W1848" s="2" t="s">
        <v>6</v>
      </c>
      <c r="X1848" s="2" t="s">
        <v>6</v>
      </c>
      <c r="Y1848" s="2" t="s">
        <v>11227</v>
      </c>
      <c r="Z1848" s="2" t="s">
        <v>323</v>
      </c>
      <c r="AA1848" s="2" t="s">
        <v>14</v>
      </c>
      <c r="AD1848" s="2" t="s">
        <v>7270</v>
      </c>
      <c r="AE1848" s="2" t="s">
        <v>6787</v>
      </c>
      <c r="AF1848" s="2" t="s">
        <v>6788</v>
      </c>
    </row>
    <row r="1849" spans="1:32" ht="53.4" hidden="1">
      <c r="A1849" s="1">
        <f t="shared" si="29"/>
        <v>1848</v>
      </c>
      <c r="B1849" s="2" t="s">
        <v>6394</v>
      </c>
      <c r="C1849" s="2" t="s">
        <v>11969</v>
      </c>
      <c r="D1849" s="2" t="s">
        <v>7910</v>
      </c>
      <c r="E1849" s="2" t="s">
        <v>321</v>
      </c>
      <c r="F1849" s="2" t="s">
        <v>12103</v>
      </c>
      <c r="G1849" s="2">
        <v>2</v>
      </c>
      <c r="H1849" s="2">
        <v>2018</v>
      </c>
      <c r="I1849" s="2" t="s">
        <v>12104</v>
      </c>
      <c r="J1849" s="2">
        <v>10781351000120</v>
      </c>
      <c r="K1849" s="6" t="s">
        <v>11985</v>
      </c>
      <c r="L1849" s="2" t="s">
        <v>12105</v>
      </c>
      <c r="M1849" s="2" t="s">
        <v>12106</v>
      </c>
      <c r="N1849" s="2" t="s">
        <v>10648</v>
      </c>
      <c r="O1849" s="2">
        <v>12</v>
      </c>
      <c r="P1849" s="3">
        <v>7557.02</v>
      </c>
      <c r="Q1849" s="3">
        <v>90684.28</v>
      </c>
      <c r="R1849" s="2" t="s">
        <v>174</v>
      </c>
      <c r="S1849" s="2" t="s">
        <v>64</v>
      </c>
      <c r="T1849" s="2" t="s">
        <v>142</v>
      </c>
      <c r="U1849" s="2" t="s">
        <v>1405</v>
      </c>
      <c r="V1849" s="2" t="s">
        <v>312</v>
      </c>
      <c r="W1849" s="2" t="s">
        <v>6</v>
      </c>
      <c r="X1849" s="2" t="s">
        <v>6</v>
      </c>
      <c r="Y1849" s="2" t="s">
        <v>2199</v>
      </c>
      <c r="Z1849" s="2" t="s">
        <v>323</v>
      </c>
      <c r="AA1849" s="2" t="s">
        <v>14</v>
      </c>
      <c r="AD1849" s="2" t="s">
        <v>12026</v>
      </c>
      <c r="AE1849" s="2" t="s">
        <v>11955</v>
      </c>
      <c r="AF1849" s="2" t="s">
        <v>11956</v>
      </c>
    </row>
    <row r="1850" spans="1:32" ht="79.8" hidden="1">
      <c r="A1850" s="1">
        <f t="shared" si="29"/>
        <v>1849</v>
      </c>
      <c r="B1850" s="2" t="s">
        <v>6394</v>
      </c>
      <c r="C1850" s="2" t="s">
        <v>6781</v>
      </c>
      <c r="D1850" s="2" t="s">
        <v>6782</v>
      </c>
      <c r="E1850" s="2" t="s">
        <v>321</v>
      </c>
      <c r="F1850" s="2" t="s">
        <v>12107</v>
      </c>
      <c r="G1850" s="2">
        <v>122020</v>
      </c>
      <c r="H1850" s="2">
        <v>2020</v>
      </c>
      <c r="I1850" s="2" t="s">
        <v>10587</v>
      </c>
      <c r="J1850" s="2">
        <v>5340639000130</v>
      </c>
      <c r="K1850" s="6" t="s">
        <v>10588</v>
      </c>
      <c r="L1850" s="2" t="s">
        <v>12108</v>
      </c>
      <c r="M1850" s="2" t="s">
        <v>12109</v>
      </c>
      <c r="N1850" s="2" t="s">
        <v>406</v>
      </c>
      <c r="O1850" s="2">
        <v>1</v>
      </c>
      <c r="P1850" s="3">
        <v>548561.18999999994</v>
      </c>
      <c r="Q1850" s="3">
        <v>548561.18999999994</v>
      </c>
      <c r="R1850" s="2" t="s">
        <v>174</v>
      </c>
      <c r="S1850" s="2" t="s">
        <v>64</v>
      </c>
      <c r="T1850" s="2" t="s">
        <v>142</v>
      </c>
      <c r="U1850" s="2" t="s">
        <v>10590</v>
      </c>
      <c r="V1850" s="2" t="s">
        <v>312</v>
      </c>
      <c r="W1850" s="2" t="s">
        <v>6</v>
      </c>
      <c r="X1850" s="2" t="s">
        <v>6</v>
      </c>
      <c r="Y1850" s="2" t="s">
        <v>11227</v>
      </c>
      <c r="Z1850" s="2" t="s">
        <v>323</v>
      </c>
      <c r="AA1850" s="2" t="s">
        <v>14</v>
      </c>
      <c r="AD1850" s="2" t="s">
        <v>7270</v>
      </c>
      <c r="AE1850" s="2" t="s">
        <v>6787</v>
      </c>
      <c r="AF1850" s="2" t="s">
        <v>6788</v>
      </c>
    </row>
    <row r="1851" spans="1:32" ht="66.599999999999994" hidden="1">
      <c r="A1851" s="1">
        <f t="shared" si="29"/>
        <v>1850</v>
      </c>
      <c r="B1851" s="2" t="s">
        <v>6394</v>
      </c>
      <c r="C1851" s="2" t="s">
        <v>11969</v>
      </c>
      <c r="D1851" s="2" t="s">
        <v>7910</v>
      </c>
      <c r="E1851" s="2" t="s">
        <v>321</v>
      </c>
      <c r="F1851" s="2" t="s">
        <v>12110</v>
      </c>
      <c r="G1851" s="2">
        <v>12</v>
      </c>
      <c r="H1851" s="2">
        <v>2018</v>
      </c>
      <c r="I1851" s="2" t="s">
        <v>12111</v>
      </c>
      <c r="J1851" s="2">
        <v>27487710000144</v>
      </c>
      <c r="K1851" s="6" t="s">
        <v>2071</v>
      </c>
      <c r="L1851" s="2" t="s">
        <v>12112</v>
      </c>
      <c r="M1851" s="2" t="s">
        <v>12113</v>
      </c>
      <c r="N1851" s="2" t="s">
        <v>11974</v>
      </c>
      <c r="O1851" s="2">
        <v>12</v>
      </c>
      <c r="P1851" s="3">
        <v>808.45</v>
      </c>
      <c r="Q1851" s="3">
        <v>9701.44</v>
      </c>
      <c r="R1851" s="2" t="s">
        <v>174</v>
      </c>
      <c r="S1851" s="2" t="s">
        <v>64</v>
      </c>
      <c r="T1851" s="2" t="s">
        <v>142</v>
      </c>
      <c r="U1851" s="2" t="s">
        <v>738</v>
      </c>
      <c r="V1851" s="2" t="s">
        <v>312</v>
      </c>
      <c r="W1851" s="2" t="s">
        <v>6</v>
      </c>
      <c r="X1851" s="2" t="s">
        <v>6</v>
      </c>
      <c r="Y1851" s="2" t="s">
        <v>11975</v>
      </c>
      <c r="Z1851" s="2" t="s">
        <v>323</v>
      </c>
      <c r="AA1851" s="2" t="s">
        <v>14</v>
      </c>
      <c r="AD1851" s="2" t="s">
        <v>11976</v>
      </c>
      <c r="AE1851" s="2" t="s">
        <v>11955</v>
      </c>
      <c r="AF1851" s="2" t="s">
        <v>11977</v>
      </c>
    </row>
    <row r="1852" spans="1:32" ht="53.4" hidden="1">
      <c r="A1852" s="1">
        <f t="shared" si="29"/>
        <v>1851</v>
      </c>
      <c r="B1852" s="2" t="s">
        <v>6394</v>
      </c>
      <c r="C1852" s="2" t="s">
        <v>11295</v>
      </c>
      <c r="D1852" s="2" t="s">
        <v>11296</v>
      </c>
      <c r="E1852" s="2" t="s">
        <v>321</v>
      </c>
      <c r="F1852" s="2" t="s">
        <v>12114</v>
      </c>
      <c r="G1852" s="2">
        <v>22</v>
      </c>
      <c r="H1852" s="2">
        <v>2019</v>
      </c>
      <c r="I1852" s="2" t="s">
        <v>12115</v>
      </c>
      <c r="J1852" s="2">
        <v>14123573000117</v>
      </c>
      <c r="K1852" s="6" t="s">
        <v>744</v>
      </c>
      <c r="L1852" s="2" t="s">
        <v>12116</v>
      </c>
      <c r="M1852" s="2" t="s">
        <v>12116</v>
      </c>
      <c r="N1852" s="2" t="s">
        <v>344</v>
      </c>
      <c r="O1852" s="2">
        <v>12</v>
      </c>
      <c r="P1852" s="3">
        <v>12487.5</v>
      </c>
      <c r="Q1852" s="3">
        <v>149850</v>
      </c>
      <c r="R1852" s="2" t="s">
        <v>174</v>
      </c>
      <c r="S1852" s="2" t="s">
        <v>64</v>
      </c>
      <c r="T1852" s="2" t="s">
        <v>142</v>
      </c>
      <c r="U1852" s="2" t="s">
        <v>2289</v>
      </c>
      <c r="V1852" s="2" t="s">
        <v>312</v>
      </c>
      <c r="W1852" s="2" t="s">
        <v>6</v>
      </c>
      <c r="X1852" s="2" t="s">
        <v>6</v>
      </c>
      <c r="Y1852" s="2" t="s">
        <v>11300</v>
      </c>
      <c r="Z1852" s="2" t="s">
        <v>323</v>
      </c>
      <c r="AA1852" s="2" t="s">
        <v>14</v>
      </c>
      <c r="AD1852" s="2" t="s">
        <v>11352</v>
      </c>
      <c r="AE1852" s="2" t="s">
        <v>12117</v>
      </c>
      <c r="AF1852" s="2" t="s">
        <v>11303</v>
      </c>
    </row>
    <row r="1853" spans="1:32" ht="132.6" hidden="1">
      <c r="A1853" s="1">
        <f t="shared" si="29"/>
        <v>1852</v>
      </c>
      <c r="B1853" s="2" t="s">
        <v>6394</v>
      </c>
      <c r="C1853" s="2" t="s">
        <v>6781</v>
      </c>
      <c r="D1853" s="2" t="s">
        <v>6782</v>
      </c>
      <c r="E1853" s="2" t="s">
        <v>321</v>
      </c>
      <c r="F1853" s="2" t="s">
        <v>12118</v>
      </c>
      <c r="G1853" s="2">
        <v>152020</v>
      </c>
      <c r="H1853" s="2">
        <v>2020</v>
      </c>
      <c r="I1853" s="2" t="s">
        <v>10587</v>
      </c>
      <c r="J1853" s="2">
        <v>5340639000130</v>
      </c>
      <c r="K1853" s="6" t="s">
        <v>12119</v>
      </c>
      <c r="L1853" s="2" t="s">
        <v>12120</v>
      </c>
      <c r="M1853" s="2" t="s">
        <v>12121</v>
      </c>
      <c r="N1853" s="2" t="s">
        <v>406</v>
      </c>
      <c r="O1853" s="2">
        <v>1</v>
      </c>
      <c r="P1853" s="3">
        <v>443335.69</v>
      </c>
      <c r="Q1853" s="3">
        <v>443335.69</v>
      </c>
      <c r="R1853" s="2" t="s">
        <v>174</v>
      </c>
      <c r="S1853" s="2" t="s">
        <v>64</v>
      </c>
      <c r="T1853" s="2" t="s">
        <v>142</v>
      </c>
      <c r="U1853" s="2" t="s">
        <v>10600</v>
      </c>
      <c r="V1853" s="2" t="s">
        <v>312</v>
      </c>
      <c r="W1853" s="2" t="s">
        <v>6</v>
      </c>
      <c r="X1853" s="2" t="s">
        <v>6</v>
      </c>
      <c r="Y1853" s="2" t="s">
        <v>11227</v>
      </c>
      <c r="Z1853" s="2" t="s">
        <v>323</v>
      </c>
      <c r="AA1853" s="2" t="s">
        <v>14</v>
      </c>
      <c r="AD1853" s="2" t="s">
        <v>7270</v>
      </c>
      <c r="AE1853" s="2" t="s">
        <v>6787</v>
      </c>
      <c r="AF1853" s="2" t="s">
        <v>6788</v>
      </c>
    </row>
    <row r="1854" spans="1:32" ht="53.4" hidden="1">
      <c r="A1854" s="1">
        <f t="shared" si="29"/>
        <v>1853</v>
      </c>
      <c r="B1854" s="2" t="s">
        <v>6394</v>
      </c>
      <c r="C1854" s="2" t="s">
        <v>11969</v>
      </c>
      <c r="D1854" s="2" t="s">
        <v>7910</v>
      </c>
      <c r="E1854" s="2" t="s">
        <v>321</v>
      </c>
      <c r="F1854" s="2" t="s">
        <v>12122</v>
      </c>
      <c r="G1854" s="2">
        <v>1</v>
      </c>
      <c r="H1854" s="2">
        <v>2018</v>
      </c>
      <c r="I1854" s="2" t="s">
        <v>12123</v>
      </c>
      <c r="J1854" s="2">
        <v>1017250000105</v>
      </c>
      <c r="K1854" s="6" t="s">
        <v>12124</v>
      </c>
      <c r="L1854" s="2" t="s">
        <v>12125</v>
      </c>
      <c r="M1854" s="2" t="s">
        <v>1431</v>
      </c>
      <c r="N1854" s="2" t="s">
        <v>10648</v>
      </c>
      <c r="O1854" s="2">
        <v>12</v>
      </c>
      <c r="P1854" s="3">
        <v>35152.660000000003</v>
      </c>
      <c r="Q1854" s="3">
        <v>421931.95</v>
      </c>
      <c r="R1854" s="2" t="s">
        <v>174</v>
      </c>
      <c r="S1854" s="2" t="s">
        <v>64</v>
      </c>
      <c r="T1854" s="2" t="s">
        <v>142</v>
      </c>
      <c r="U1854" s="2" t="s">
        <v>1405</v>
      </c>
      <c r="V1854" s="2" t="s">
        <v>312</v>
      </c>
      <c r="W1854" s="2" t="s">
        <v>6</v>
      </c>
      <c r="X1854" s="2" t="s">
        <v>6</v>
      </c>
      <c r="Y1854" s="2" t="s">
        <v>2199</v>
      </c>
      <c r="Z1854" s="2" t="s">
        <v>323</v>
      </c>
      <c r="AA1854" s="2" t="s">
        <v>14</v>
      </c>
      <c r="AD1854" s="2" t="s">
        <v>12026</v>
      </c>
      <c r="AE1854" s="2" t="s">
        <v>11955</v>
      </c>
      <c r="AF1854" s="2" t="s">
        <v>11977</v>
      </c>
    </row>
    <row r="1855" spans="1:32" ht="53.4" hidden="1">
      <c r="A1855" s="1">
        <f t="shared" si="29"/>
        <v>1854</v>
      </c>
      <c r="B1855" s="2" t="s">
        <v>6394</v>
      </c>
      <c r="C1855" s="2" t="s">
        <v>7759</v>
      </c>
      <c r="D1855" s="2" t="s">
        <v>7760</v>
      </c>
      <c r="E1855" s="2" t="s">
        <v>321</v>
      </c>
      <c r="F1855" s="2" t="s">
        <v>12126</v>
      </c>
      <c r="G1855" s="2">
        <v>72012</v>
      </c>
      <c r="H1855" s="2">
        <v>2012</v>
      </c>
      <c r="I1855" s="2" t="s">
        <v>12127</v>
      </c>
      <c r="J1855" s="2">
        <v>34028316000537</v>
      </c>
      <c r="K1855" s="6" t="s">
        <v>10921</v>
      </c>
      <c r="L1855" s="2" t="s">
        <v>12128</v>
      </c>
      <c r="M1855" s="2" t="s">
        <v>12128</v>
      </c>
      <c r="N1855" s="2" t="s">
        <v>428</v>
      </c>
      <c r="O1855" s="2">
        <v>1</v>
      </c>
      <c r="P1855" s="3">
        <v>200000</v>
      </c>
      <c r="Q1855" s="3">
        <v>200000</v>
      </c>
      <c r="R1855" s="2" t="s">
        <v>174</v>
      </c>
      <c r="S1855" s="2" t="s">
        <v>64</v>
      </c>
      <c r="T1855" s="2" t="s">
        <v>38</v>
      </c>
      <c r="U1855" s="2" t="s">
        <v>1126</v>
      </c>
      <c r="V1855" s="2" t="s">
        <v>312</v>
      </c>
      <c r="W1855" s="2" t="s">
        <v>6</v>
      </c>
      <c r="X1855" s="2" t="s">
        <v>6</v>
      </c>
      <c r="Y1855" s="2" t="s">
        <v>11250</v>
      </c>
      <c r="Z1855" s="2" t="s">
        <v>359</v>
      </c>
      <c r="AA1855" s="2" t="s">
        <v>14</v>
      </c>
      <c r="AD1855" s="2" t="s">
        <v>7765</v>
      </c>
      <c r="AE1855" s="2" t="s">
        <v>7766</v>
      </c>
      <c r="AF1855" s="2" t="s">
        <v>8278</v>
      </c>
    </row>
    <row r="1856" spans="1:32" ht="93" hidden="1">
      <c r="A1856" s="1">
        <f t="shared" si="29"/>
        <v>1855</v>
      </c>
      <c r="B1856" s="2" t="s">
        <v>6394</v>
      </c>
      <c r="C1856" s="2" t="s">
        <v>11969</v>
      </c>
      <c r="D1856" s="2" t="s">
        <v>7910</v>
      </c>
      <c r="E1856" s="2" t="s">
        <v>321</v>
      </c>
      <c r="F1856" s="2" t="s">
        <v>12129</v>
      </c>
      <c r="G1856" s="2">
        <v>21</v>
      </c>
      <c r="H1856" s="2">
        <v>2019</v>
      </c>
      <c r="I1856" s="2" t="s">
        <v>12130</v>
      </c>
      <c r="J1856" s="2">
        <v>8594951000148</v>
      </c>
      <c r="K1856" s="6" t="s">
        <v>12131</v>
      </c>
      <c r="L1856" s="2" t="s">
        <v>12132</v>
      </c>
      <c r="M1856" s="2" t="s">
        <v>12133</v>
      </c>
      <c r="N1856" s="2" t="s">
        <v>12134</v>
      </c>
      <c r="O1856" s="2">
        <v>250</v>
      </c>
      <c r="P1856" s="3">
        <v>130.6</v>
      </c>
      <c r="Q1856" s="3">
        <v>32650</v>
      </c>
      <c r="R1856" s="2" t="s">
        <v>174</v>
      </c>
      <c r="S1856" s="2" t="s">
        <v>64</v>
      </c>
      <c r="T1856" s="2" t="s">
        <v>142</v>
      </c>
      <c r="U1856" s="2" t="s">
        <v>11184</v>
      </c>
      <c r="V1856" s="2" t="s">
        <v>312</v>
      </c>
      <c r="W1856" s="2" t="s">
        <v>6</v>
      </c>
      <c r="X1856" s="2" t="s">
        <v>6</v>
      </c>
      <c r="Y1856" s="2" t="s">
        <v>11975</v>
      </c>
      <c r="Z1856" s="2" t="s">
        <v>323</v>
      </c>
      <c r="AA1856" s="2" t="s">
        <v>14</v>
      </c>
      <c r="AD1856" s="2" t="s">
        <v>11976</v>
      </c>
      <c r="AE1856" s="2" t="s">
        <v>11955</v>
      </c>
      <c r="AF1856" s="2" t="s">
        <v>11977</v>
      </c>
    </row>
    <row r="1857" spans="1:32" ht="53.4" hidden="1">
      <c r="A1857" s="1">
        <f t="shared" si="29"/>
        <v>1856</v>
      </c>
      <c r="B1857" s="2" t="s">
        <v>6394</v>
      </c>
      <c r="C1857" s="2" t="s">
        <v>11969</v>
      </c>
      <c r="D1857" s="2" t="s">
        <v>7910</v>
      </c>
      <c r="E1857" s="2" t="s">
        <v>321</v>
      </c>
      <c r="F1857" s="2" t="s">
        <v>12135</v>
      </c>
      <c r="G1857" s="2">
        <v>8</v>
      </c>
      <c r="H1857" s="2">
        <v>2018</v>
      </c>
      <c r="I1857" s="2" t="s">
        <v>3994</v>
      </c>
      <c r="J1857" s="2">
        <v>40432544000147</v>
      </c>
      <c r="K1857" s="6" t="s">
        <v>12136</v>
      </c>
      <c r="L1857" s="2" t="s">
        <v>12137</v>
      </c>
      <c r="M1857" s="2" t="s">
        <v>12137</v>
      </c>
      <c r="N1857" s="2" t="s">
        <v>1281</v>
      </c>
      <c r="O1857" s="2">
        <v>12</v>
      </c>
      <c r="P1857" s="3">
        <v>4818</v>
      </c>
      <c r="Q1857" s="3">
        <v>57822</v>
      </c>
      <c r="R1857" s="2" t="s">
        <v>174</v>
      </c>
      <c r="S1857" s="2" t="s">
        <v>64</v>
      </c>
      <c r="T1857" s="2" t="s">
        <v>142</v>
      </c>
      <c r="U1857" s="2" t="s">
        <v>12138</v>
      </c>
      <c r="V1857" s="2" t="s">
        <v>312</v>
      </c>
      <c r="W1857" s="2" t="s">
        <v>6</v>
      </c>
      <c r="X1857" s="2" t="s">
        <v>6</v>
      </c>
      <c r="Y1857" s="2" t="s">
        <v>2199</v>
      </c>
      <c r="Z1857" s="2" t="s">
        <v>323</v>
      </c>
      <c r="AA1857" s="2" t="s">
        <v>14</v>
      </c>
      <c r="AD1857" s="2" t="s">
        <v>11993</v>
      </c>
      <c r="AE1857" s="2" t="s">
        <v>11955</v>
      </c>
      <c r="AF1857" s="2" t="s">
        <v>11956</v>
      </c>
    </row>
    <row r="1858" spans="1:32" ht="264.60000000000002" hidden="1">
      <c r="A1858" s="1">
        <f t="shared" si="29"/>
        <v>1857</v>
      </c>
      <c r="B1858" s="2" t="s">
        <v>6394</v>
      </c>
      <c r="C1858" s="2" t="s">
        <v>7868</v>
      </c>
      <c r="D1858" s="2" t="s">
        <v>6897</v>
      </c>
      <c r="E1858" s="2" t="s">
        <v>321</v>
      </c>
      <c r="F1858" s="2" t="s">
        <v>12139</v>
      </c>
      <c r="G1858" s="2">
        <v>14</v>
      </c>
      <c r="H1858" s="2">
        <v>2018</v>
      </c>
      <c r="I1858" s="2" t="s">
        <v>12140</v>
      </c>
      <c r="J1858" s="2">
        <v>86890890000157</v>
      </c>
      <c r="K1858" s="6" t="s">
        <v>603</v>
      </c>
      <c r="L1858" s="2" t="s">
        <v>12141</v>
      </c>
      <c r="M1858" s="2" t="s">
        <v>12142</v>
      </c>
      <c r="N1858" s="2" t="s">
        <v>315</v>
      </c>
      <c r="O1858" s="2">
        <v>1</v>
      </c>
      <c r="P1858" s="3">
        <v>1301579.68</v>
      </c>
      <c r="Q1858" s="3">
        <v>1301579.68</v>
      </c>
      <c r="R1858" s="2" t="s">
        <v>39</v>
      </c>
      <c r="S1858" s="2" t="s">
        <v>64</v>
      </c>
      <c r="T1858" s="2" t="s">
        <v>38</v>
      </c>
      <c r="U1858" s="2" t="s">
        <v>12143</v>
      </c>
      <c r="V1858" s="2" t="s">
        <v>312</v>
      </c>
      <c r="W1858" s="2" t="s">
        <v>6</v>
      </c>
      <c r="X1858" s="2" t="s">
        <v>6</v>
      </c>
      <c r="Y1858" s="2" t="s">
        <v>12144</v>
      </c>
      <c r="Z1858" s="2" t="s">
        <v>323</v>
      </c>
      <c r="AA1858" s="2" t="s">
        <v>14</v>
      </c>
      <c r="AD1858" s="2" t="s">
        <v>12145</v>
      </c>
      <c r="AE1858" s="2" t="s">
        <v>12146</v>
      </c>
      <c r="AF1858" s="2" t="s">
        <v>12147</v>
      </c>
    </row>
    <row r="1859" spans="1:32" ht="53.4" hidden="1">
      <c r="A1859" s="1">
        <f t="shared" si="29"/>
        <v>1858</v>
      </c>
      <c r="B1859" s="2" t="s">
        <v>6394</v>
      </c>
      <c r="C1859" s="2" t="s">
        <v>7759</v>
      </c>
      <c r="D1859" s="2" t="s">
        <v>7760</v>
      </c>
      <c r="E1859" s="2" t="s">
        <v>321</v>
      </c>
      <c r="F1859" s="2" t="s">
        <v>12148</v>
      </c>
      <c r="G1859" s="2">
        <v>62018</v>
      </c>
      <c r="H1859" s="2">
        <v>2018</v>
      </c>
      <c r="I1859" s="2" t="s">
        <v>4082</v>
      </c>
      <c r="J1859" s="2">
        <v>34028316000537</v>
      </c>
      <c r="K1859" s="6" t="s">
        <v>12044</v>
      </c>
      <c r="L1859" s="2" t="s">
        <v>12149</v>
      </c>
      <c r="M1859" s="2" t="s">
        <v>12149</v>
      </c>
      <c r="N1859" s="2" t="s">
        <v>428</v>
      </c>
      <c r="O1859" s="2">
        <v>1</v>
      </c>
      <c r="P1859" s="3">
        <v>35695</v>
      </c>
      <c r="Q1859" s="3">
        <v>35695</v>
      </c>
      <c r="R1859" s="2" t="s">
        <v>174</v>
      </c>
      <c r="S1859" s="2" t="s">
        <v>64</v>
      </c>
      <c r="T1859" s="2" t="s">
        <v>38</v>
      </c>
      <c r="U1859" s="2" t="s">
        <v>12150</v>
      </c>
      <c r="V1859" s="2" t="s">
        <v>312</v>
      </c>
      <c r="W1859" s="2" t="s">
        <v>6</v>
      </c>
      <c r="X1859" s="2" t="s">
        <v>6</v>
      </c>
      <c r="Y1859" s="2" t="s">
        <v>11250</v>
      </c>
      <c r="Z1859" s="2" t="s">
        <v>367</v>
      </c>
      <c r="AA1859" s="2" t="s">
        <v>14</v>
      </c>
      <c r="AD1859" s="2" t="s">
        <v>7765</v>
      </c>
      <c r="AE1859" s="2" t="s">
        <v>7766</v>
      </c>
      <c r="AF1859" s="2" t="s">
        <v>8278</v>
      </c>
    </row>
    <row r="1860" spans="1:32" ht="53.4" hidden="1">
      <c r="A1860" s="1">
        <f t="shared" si="29"/>
        <v>1859</v>
      </c>
      <c r="B1860" s="2" t="s">
        <v>6394</v>
      </c>
      <c r="C1860" s="2" t="s">
        <v>11969</v>
      </c>
      <c r="D1860" s="2" t="s">
        <v>7910</v>
      </c>
      <c r="E1860" s="2" t="s">
        <v>321</v>
      </c>
      <c r="F1860" s="2" t="s">
        <v>12151</v>
      </c>
      <c r="G1860" s="2">
        <v>17</v>
      </c>
      <c r="H1860" s="2">
        <v>2019</v>
      </c>
      <c r="I1860" s="2" t="s">
        <v>4462</v>
      </c>
      <c r="J1860" s="2">
        <v>4196645000100</v>
      </c>
      <c r="K1860" s="6" t="s">
        <v>11191</v>
      </c>
      <c r="L1860" s="2" t="s">
        <v>12152</v>
      </c>
      <c r="M1860" s="2" t="s">
        <v>4463</v>
      </c>
      <c r="N1860" s="2" t="s">
        <v>11974</v>
      </c>
      <c r="O1860" s="2">
        <v>12</v>
      </c>
      <c r="P1860" s="3">
        <v>2083.33</v>
      </c>
      <c r="Q1860" s="3">
        <v>20000</v>
      </c>
      <c r="R1860" s="2" t="s">
        <v>56</v>
      </c>
      <c r="S1860" s="2" t="s">
        <v>64</v>
      </c>
      <c r="T1860" s="2" t="s">
        <v>113</v>
      </c>
      <c r="U1860" s="2" t="s">
        <v>1283</v>
      </c>
      <c r="V1860" s="2" t="s">
        <v>360</v>
      </c>
      <c r="W1860" s="2" t="s">
        <v>6</v>
      </c>
      <c r="X1860" s="2" t="s">
        <v>6</v>
      </c>
      <c r="Y1860" s="2" t="s">
        <v>11975</v>
      </c>
      <c r="Z1860" s="2" t="s">
        <v>359</v>
      </c>
      <c r="AA1860" s="2" t="s">
        <v>14</v>
      </c>
      <c r="AD1860" s="2" t="s">
        <v>11976</v>
      </c>
      <c r="AE1860" s="2" t="s">
        <v>11955</v>
      </c>
      <c r="AF1860" s="2" t="s">
        <v>11977</v>
      </c>
    </row>
    <row r="1861" spans="1:32" ht="53.4" hidden="1">
      <c r="A1861" s="1">
        <f t="shared" si="29"/>
        <v>1860</v>
      </c>
      <c r="B1861" s="2" t="s">
        <v>6394</v>
      </c>
      <c r="C1861" s="2" t="s">
        <v>11295</v>
      </c>
      <c r="D1861" s="2" t="s">
        <v>11296</v>
      </c>
      <c r="E1861" s="2" t="s">
        <v>321</v>
      </c>
      <c r="F1861" s="2" t="s">
        <v>12153</v>
      </c>
      <c r="G1861" s="2">
        <v>4</v>
      </c>
      <c r="H1861" s="2">
        <v>2020</v>
      </c>
      <c r="I1861" s="2" t="s">
        <v>10489</v>
      </c>
      <c r="J1861" s="2">
        <v>5910476000019</v>
      </c>
      <c r="K1861" s="6" t="s">
        <v>12154</v>
      </c>
      <c r="L1861" s="2" t="s">
        <v>12155</v>
      </c>
      <c r="M1861" s="2" t="s">
        <v>12155</v>
      </c>
      <c r="N1861" s="2" t="s">
        <v>315</v>
      </c>
      <c r="O1861" s="2">
        <v>1</v>
      </c>
      <c r="P1861" s="3">
        <v>301440</v>
      </c>
      <c r="Q1861" s="3">
        <v>301440</v>
      </c>
      <c r="R1861" s="2" t="s">
        <v>174</v>
      </c>
      <c r="S1861" s="2" t="s">
        <v>55</v>
      </c>
      <c r="T1861" s="2" t="s">
        <v>125</v>
      </c>
      <c r="U1861" s="2" t="s">
        <v>2034</v>
      </c>
      <c r="V1861" s="2" t="s">
        <v>469</v>
      </c>
      <c r="W1861" s="2" t="s">
        <v>6</v>
      </c>
      <c r="X1861" s="2" t="s">
        <v>6</v>
      </c>
      <c r="Y1861" s="2" t="s">
        <v>12156</v>
      </c>
      <c r="Z1861" s="2" t="s">
        <v>333</v>
      </c>
      <c r="AA1861" s="2" t="s">
        <v>463</v>
      </c>
      <c r="AB1861" s="2" t="s">
        <v>2298</v>
      </c>
      <c r="AC1861" s="2" t="s">
        <v>12157</v>
      </c>
      <c r="AD1861" s="2" t="s">
        <v>11352</v>
      </c>
      <c r="AE1861" s="2" t="s">
        <v>12158</v>
      </c>
      <c r="AF1861" s="2" t="s">
        <v>11303</v>
      </c>
    </row>
    <row r="1862" spans="1:32" ht="53.4" hidden="1">
      <c r="A1862" s="1">
        <f t="shared" si="29"/>
        <v>1861</v>
      </c>
      <c r="B1862" s="2" t="s">
        <v>6394</v>
      </c>
      <c r="C1862" s="2" t="s">
        <v>11969</v>
      </c>
      <c r="D1862" s="2" t="s">
        <v>7910</v>
      </c>
      <c r="E1862" s="2" t="s">
        <v>321</v>
      </c>
      <c r="F1862" s="2" t="s">
        <v>12159</v>
      </c>
      <c r="G1862" s="2">
        <v>4</v>
      </c>
      <c r="H1862" s="2">
        <v>2020</v>
      </c>
      <c r="I1862" s="2" t="s">
        <v>12160</v>
      </c>
      <c r="J1862" s="2">
        <v>29062235000190</v>
      </c>
      <c r="K1862" s="6" t="s">
        <v>12161</v>
      </c>
      <c r="L1862" s="2" t="s">
        <v>12162</v>
      </c>
      <c r="M1862" s="2" t="s">
        <v>12163</v>
      </c>
      <c r="N1862" s="2" t="s">
        <v>10648</v>
      </c>
      <c r="O1862" s="2">
        <v>12</v>
      </c>
      <c r="P1862" s="3">
        <v>1697.32</v>
      </c>
      <c r="Q1862" s="3">
        <v>20394.900000000001</v>
      </c>
      <c r="R1862" s="2" t="s">
        <v>174</v>
      </c>
      <c r="S1862" s="2" t="s">
        <v>55</v>
      </c>
      <c r="T1862" s="2" t="s">
        <v>242</v>
      </c>
      <c r="U1862" s="2" t="s">
        <v>12164</v>
      </c>
      <c r="V1862" s="2" t="s">
        <v>469</v>
      </c>
      <c r="W1862" s="2" t="s">
        <v>6</v>
      </c>
      <c r="X1862" s="2" t="s">
        <v>6</v>
      </c>
      <c r="Y1862" s="2" t="s">
        <v>2308</v>
      </c>
      <c r="Z1862" s="2" t="s">
        <v>323</v>
      </c>
      <c r="AA1862" s="2" t="s">
        <v>14</v>
      </c>
      <c r="AD1862" s="2" t="s">
        <v>12026</v>
      </c>
      <c r="AE1862" s="2" t="s">
        <v>11955</v>
      </c>
      <c r="AF1862" s="2" t="s">
        <v>11977</v>
      </c>
    </row>
    <row r="1863" spans="1:32" ht="93" hidden="1">
      <c r="A1863" s="1">
        <f t="shared" si="29"/>
        <v>1862</v>
      </c>
      <c r="B1863" s="2" t="s">
        <v>6394</v>
      </c>
      <c r="C1863" s="2" t="s">
        <v>7458</v>
      </c>
      <c r="D1863" s="2" t="s">
        <v>7370</v>
      </c>
      <c r="E1863" s="2" t="s">
        <v>321</v>
      </c>
      <c r="F1863" s="2" t="s">
        <v>12165</v>
      </c>
      <c r="G1863" s="2">
        <v>72017</v>
      </c>
      <c r="H1863" s="2">
        <v>2017</v>
      </c>
      <c r="I1863" s="2" t="s">
        <v>12166</v>
      </c>
      <c r="J1863" s="2">
        <v>87163000153</v>
      </c>
      <c r="K1863" s="6" t="s">
        <v>9656</v>
      </c>
      <c r="L1863" s="2" t="s">
        <v>12167</v>
      </c>
      <c r="M1863" s="2" t="s">
        <v>12168</v>
      </c>
      <c r="N1863" s="2" t="s">
        <v>11590</v>
      </c>
      <c r="O1863" s="2">
        <v>12</v>
      </c>
      <c r="P1863" s="3">
        <v>54452</v>
      </c>
      <c r="Q1863" s="3">
        <v>653429</v>
      </c>
      <c r="R1863" s="2" t="s">
        <v>174</v>
      </c>
      <c r="S1863" s="2" t="s">
        <v>64</v>
      </c>
      <c r="T1863" s="2" t="s">
        <v>256</v>
      </c>
      <c r="U1863" s="2" t="s">
        <v>9660</v>
      </c>
      <c r="V1863" s="2" t="s">
        <v>312</v>
      </c>
      <c r="W1863" s="2" t="s">
        <v>6</v>
      </c>
      <c r="X1863" s="2" t="s">
        <v>33</v>
      </c>
      <c r="Y1863" s="2" t="s">
        <v>11806</v>
      </c>
      <c r="Z1863" s="2" t="s">
        <v>323</v>
      </c>
      <c r="AA1863" s="2" t="s">
        <v>14</v>
      </c>
      <c r="AD1863" s="2" t="s">
        <v>7375</v>
      </c>
      <c r="AE1863" s="2" t="s">
        <v>7376</v>
      </c>
      <c r="AF1863" s="2" t="s">
        <v>7377</v>
      </c>
    </row>
    <row r="1864" spans="1:32" ht="93" hidden="1">
      <c r="A1864" s="1">
        <f t="shared" si="29"/>
        <v>1863</v>
      </c>
      <c r="B1864" s="2" t="s">
        <v>6394</v>
      </c>
      <c r="C1864" s="2" t="s">
        <v>9034</v>
      </c>
      <c r="D1864" s="2" t="s">
        <v>6897</v>
      </c>
      <c r="E1864" s="2" t="s">
        <v>321</v>
      </c>
      <c r="F1864" s="2" t="s">
        <v>12169</v>
      </c>
      <c r="G1864" s="2">
        <v>7</v>
      </c>
      <c r="H1864" s="2">
        <v>2018</v>
      </c>
      <c r="I1864" s="2" t="s">
        <v>12170</v>
      </c>
      <c r="J1864" s="2">
        <v>2558157000162</v>
      </c>
      <c r="K1864" s="6" t="s">
        <v>1369</v>
      </c>
      <c r="L1864" s="2" t="s">
        <v>12171</v>
      </c>
      <c r="M1864" s="2" t="s">
        <v>12172</v>
      </c>
      <c r="N1864" s="2" t="s">
        <v>406</v>
      </c>
      <c r="O1864" s="2">
        <v>1</v>
      </c>
      <c r="P1864" s="3">
        <v>1128609.54</v>
      </c>
      <c r="Q1864" s="3">
        <v>1128609.54</v>
      </c>
      <c r="R1864" s="2" t="s">
        <v>39</v>
      </c>
      <c r="S1864" s="2" t="s">
        <v>64</v>
      </c>
      <c r="T1864" s="2" t="s">
        <v>38</v>
      </c>
      <c r="U1864" s="2" t="s">
        <v>12173</v>
      </c>
      <c r="V1864" s="2" t="s">
        <v>312</v>
      </c>
      <c r="W1864" s="2" t="s">
        <v>6</v>
      </c>
      <c r="X1864" s="2" t="s">
        <v>6</v>
      </c>
      <c r="Y1864" s="2" t="s">
        <v>12174</v>
      </c>
      <c r="Z1864" s="2" t="s">
        <v>333</v>
      </c>
      <c r="AA1864" s="2" t="s">
        <v>657</v>
      </c>
      <c r="AB1864" s="2">
        <v>201057</v>
      </c>
      <c r="AC1864" s="2" t="s">
        <v>9809</v>
      </c>
      <c r="AD1864" s="2" t="s">
        <v>12175</v>
      </c>
      <c r="AE1864" s="2" t="s">
        <v>6903</v>
      </c>
      <c r="AF1864" s="2" t="s">
        <v>9042</v>
      </c>
    </row>
    <row r="1865" spans="1:32" ht="53.4" hidden="1">
      <c r="A1865" s="1">
        <f t="shared" si="29"/>
        <v>1864</v>
      </c>
      <c r="B1865" s="2" t="s">
        <v>6394</v>
      </c>
      <c r="C1865" s="2" t="s">
        <v>11295</v>
      </c>
      <c r="D1865" s="2" t="s">
        <v>11296</v>
      </c>
      <c r="E1865" s="2" t="s">
        <v>321</v>
      </c>
      <c r="F1865" s="2" t="s">
        <v>12176</v>
      </c>
      <c r="G1865" s="2">
        <v>30</v>
      </c>
      <c r="H1865" s="2">
        <v>2019</v>
      </c>
      <c r="I1865" s="2" t="s">
        <v>12177</v>
      </c>
      <c r="J1865" s="2">
        <v>5340639000131</v>
      </c>
      <c r="K1865" s="6" t="s">
        <v>12178</v>
      </c>
      <c r="L1865" s="2" t="s">
        <v>12179</v>
      </c>
      <c r="M1865" s="2" t="s">
        <v>12179</v>
      </c>
      <c r="N1865" s="2" t="s">
        <v>344</v>
      </c>
      <c r="O1865" s="2">
        <v>12</v>
      </c>
      <c r="P1865" s="3">
        <v>56045.46</v>
      </c>
      <c r="Q1865" s="3">
        <v>672545.54</v>
      </c>
      <c r="R1865" s="2" t="s">
        <v>174</v>
      </c>
      <c r="S1865" s="2" t="s">
        <v>64</v>
      </c>
      <c r="T1865" s="2" t="s">
        <v>142</v>
      </c>
      <c r="U1865" s="2" t="s">
        <v>12180</v>
      </c>
      <c r="V1865" s="2" t="s">
        <v>312</v>
      </c>
      <c r="W1865" s="2" t="s">
        <v>6</v>
      </c>
      <c r="X1865" s="2" t="s">
        <v>6</v>
      </c>
      <c r="Y1865" s="2" t="s">
        <v>11300</v>
      </c>
      <c r="Z1865" s="2" t="s">
        <v>323</v>
      </c>
      <c r="AA1865" s="2" t="s">
        <v>14</v>
      </c>
      <c r="AD1865" s="2" t="s">
        <v>11352</v>
      </c>
      <c r="AE1865" s="2" t="s">
        <v>12181</v>
      </c>
      <c r="AF1865" s="2" t="s">
        <v>11303</v>
      </c>
    </row>
    <row r="1866" spans="1:32" ht="53.4" hidden="1">
      <c r="A1866" s="1">
        <f t="shared" si="29"/>
        <v>1865</v>
      </c>
      <c r="B1866" s="2" t="s">
        <v>6394</v>
      </c>
      <c r="C1866" s="2" t="s">
        <v>7759</v>
      </c>
      <c r="D1866" s="2" t="s">
        <v>7760</v>
      </c>
      <c r="E1866" s="2" t="s">
        <v>321</v>
      </c>
      <c r="F1866" s="2" t="s">
        <v>12182</v>
      </c>
      <c r="G1866" s="2">
        <v>72016</v>
      </c>
      <c r="H1866" s="2">
        <v>2016</v>
      </c>
      <c r="I1866" s="2" t="s">
        <v>12183</v>
      </c>
      <c r="J1866" s="2">
        <v>44479778500</v>
      </c>
      <c r="K1866" s="6" t="s">
        <v>1305</v>
      </c>
      <c r="L1866" s="2" t="s">
        <v>12184</v>
      </c>
      <c r="M1866" s="2" t="s">
        <v>12184</v>
      </c>
      <c r="N1866" s="2" t="s">
        <v>428</v>
      </c>
      <c r="O1866" s="2">
        <v>1</v>
      </c>
      <c r="P1866" s="3">
        <v>160000</v>
      </c>
      <c r="Q1866" s="3">
        <v>160000</v>
      </c>
      <c r="R1866" s="2" t="s">
        <v>174</v>
      </c>
      <c r="S1866" s="2" t="s">
        <v>64</v>
      </c>
      <c r="T1866" s="2" t="s">
        <v>314</v>
      </c>
      <c r="U1866" s="2" t="s">
        <v>57</v>
      </c>
      <c r="V1866" s="2" t="s">
        <v>469</v>
      </c>
      <c r="W1866" s="2" t="s">
        <v>6</v>
      </c>
      <c r="X1866" s="2" t="s">
        <v>6</v>
      </c>
      <c r="Y1866" s="2" t="s">
        <v>12185</v>
      </c>
      <c r="Z1866" s="2" t="s">
        <v>310</v>
      </c>
      <c r="AA1866" s="2" t="s">
        <v>14</v>
      </c>
      <c r="AD1866" s="2" t="s">
        <v>7765</v>
      </c>
      <c r="AE1866" s="2" t="s">
        <v>7766</v>
      </c>
      <c r="AF1866" s="2" t="s">
        <v>8278</v>
      </c>
    </row>
    <row r="1867" spans="1:32" ht="53.4" hidden="1">
      <c r="A1867" s="1">
        <f t="shared" si="29"/>
        <v>1866</v>
      </c>
      <c r="B1867" s="2" t="s">
        <v>6394</v>
      </c>
      <c r="C1867" s="2" t="s">
        <v>11969</v>
      </c>
      <c r="D1867" s="2" t="s">
        <v>7910</v>
      </c>
      <c r="E1867" s="2" t="s">
        <v>321</v>
      </c>
      <c r="F1867" s="2" t="s">
        <v>12186</v>
      </c>
      <c r="G1867" s="2">
        <v>16</v>
      </c>
      <c r="H1867" s="2">
        <v>2019</v>
      </c>
      <c r="I1867" s="2" t="s">
        <v>12187</v>
      </c>
      <c r="J1867" s="2">
        <v>540639000130</v>
      </c>
      <c r="K1867" s="6" t="s">
        <v>12188</v>
      </c>
      <c r="L1867" s="2" t="s">
        <v>12189</v>
      </c>
      <c r="M1867" s="2" t="s">
        <v>12189</v>
      </c>
      <c r="N1867" s="2" t="s">
        <v>1281</v>
      </c>
      <c r="O1867" s="2">
        <v>12</v>
      </c>
      <c r="P1867" s="3">
        <v>57220</v>
      </c>
      <c r="Q1867" s="3">
        <v>686650</v>
      </c>
      <c r="R1867" s="2" t="s">
        <v>174</v>
      </c>
      <c r="S1867" s="2" t="s">
        <v>64</v>
      </c>
      <c r="T1867" s="2" t="s">
        <v>142</v>
      </c>
      <c r="U1867" s="2" t="s">
        <v>2225</v>
      </c>
      <c r="V1867" s="2" t="s">
        <v>312</v>
      </c>
      <c r="W1867" s="2" t="s">
        <v>6</v>
      </c>
      <c r="X1867" s="2" t="s">
        <v>6</v>
      </c>
      <c r="Y1867" s="2" t="s">
        <v>2199</v>
      </c>
      <c r="Z1867" s="2" t="s">
        <v>323</v>
      </c>
      <c r="AA1867" s="2" t="s">
        <v>14</v>
      </c>
      <c r="AD1867" s="2" t="s">
        <v>11993</v>
      </c>
      <c r="AE1867" s="2" t="s">
        <v>11955</v>
      </c>
      <c r="AF1867" s="2" t="s">
        <v>11956</v>
      </c>
    </row>
    <row r="1868" spans="1:32" ht="53.4" hidden="1">
      <c r="A1868" s="1">
        <f t="shared" si="29"/>
        <v>1867</v>
      </c>
      <c r="B1868" s="2" t="s">
        <v>6394</v>
      </c>
      <c r="C1868" s="2" t="s">
        <v>11969</v>
      </c>
      <c r="D1868" s="2" t="s">
        <v>7910</v>
      </c>
      <c r="E1868" s="2" t="s">
        <v>321</v>
      </c>
      <c r="F1868" s="2" t="s">
        <v>12190</v>
      </c>
      <c r="G1868" s="2">
        <v>5</v>
      </c>
      <c r="H1868" s="2">
        <v>2020</v>
      </c>
      <c r="I1868" s="2" t="s">
        <v>12191</v>
      </c>
      <c r="J1868" s="2">
        <v>26552314000148</v>
      </c>
      <c r="K1868" s="6" t="s">
        <v>12192</v>
      </c>
      <c r="L1868" s="2" t="s">
        <v>12193</v>
      </c>
      <c r="M1868" s="2" t="s">
        <v>12194</v>
      </c>
      <c r="N1868" s="2" t="s">
        <v>10648</v>
      </c>
      <c r="O1868" s="2">
        <v>12</v>
      </c>
      <c r="P1868" s="3">
        <v>324.64999999999998</v>
      </c>
      <c r="Q1868" s="3">
        <v>3895.5</v>
      </c>
      <c r="R1868" s="2" t="s">
        <v>174</v>
      </c>
      <c r="S1868" s="2" t="s">
        <v>55</v>
      </c>
      <c r="T1868" s="2" t="s">
        <v>242</v>
      </c>
      <c r="U1868" s="2" t="s">
        <v>653</v>
      </c>
      <c r="V1868" s="2" t="s">
        <v>469</v>
      </c>
      <c r="W1868" s="2" t="s">
        <v>6</v>
      </c>
      <c r="X1868" s="2" t="s">
        <v>6</v>
      </c>
      <c r="Y1868" s="2" t="s">
        <v>2308</v>
      </c>
      <c r="Z1868" s="2" t="s">
        <v>367</v>
      </c>
      <c r="AA1868" s="2" t="s">
        <v>14</v>
      </c>
      <c r="AD1868" s="2" t="s">
        <v>12026</v>
      </c>
      <c r="AE1868" s="2" t="s">
        <v>11955</v>
      </c>
      <c r="AF1868" s="2" t="s">
        <v>11956</v>
      </c>
    </row>
    <row r="1869" spans="1:32" ht="53.4" hidden="1">
      <c r="A1869" s="1">
        <f t="shared" si="29"/>
        <v>1868</v>
      </c>
      <c r="B1869" s="2" t="s">
        <v>6394</v>
      </c>
      <c r="C1869" s="2" t="s">
        <v>11969</v>
      </c>
      <c r="D1869" s="2" t="s">
        <v>7910</v>
      </c>
      <c r="E1869" s="2" t="s">
        <v>321</v>
      </c>
      <c r="F1869" s="2" t="s">
        <v>12195</v>
      </c>
      <c r="G1869" s="2">
        <v>15</v>
      </c>
      <c r="H1869" s="2">
        <v>2011</v>
      </c>
      <c r="I1869" s="2" t="s">
        <v>12196</v>
      </c>
      <c r="J1869" s="2">
        <v>7040108000157</v>
      </c>
      <c r="K1869" s="6" t="s">
        <v>1363</v>
      </c>
      <c r="L1869" s="2" t="s">
        <v>12197</v>
      </c>
      <c r="M1869" s="2" t="s">
        <v>12198</v>
      </c>
      <c r="N1869" s="2" t="s">
        <v>11974</v>
      </c>
      <c r="O1869" s="2">
        <v>12</v>
      </c>
      <c r="P1869" s="3">
        <v>7366.67</v>
      </c>
      <c r="Q1869" s="3">
        <v>88400</v>
      </c>
      <c r="R1869" s="2" t="s">
        <v>174</v>
      </c>
      <c r="S1869" s="2" t="s">
        <v>64</v>
      </c>
      <c r="T1869" s="2" t="s">
        <v>113</v>
      </c>
      <c r="U1869" s="2" t="s">
        <v>12138</v>
      </c>
      <c r="V1869" s="2" t="s">
        <v>360</v>
      </c>
      <c r="W1869" s="2" t="s">
        <v>6</v>
      </c>
      <c r="X1869" s="2" t="s">
        <v>6</v>
      </c>
      <c r="Y1869" s="2" t="s">
        <v>11975</v>
      </c>
      <c r="Z1869" s="2" t="s">
        <v>359</v>
      </c>
      <c r="AA1869" s="2" t="s">
        <v>14</v>
      </c>
      <c r="AD1869" s="2" t="s">
        <v>11976</v>
      </c>
      <c r="AE1869" s="2" t="s">
        <v>11955</v>
      </c>
      <c r="AF1869" s="2" t="s">
        <v>11977</v>
      </c>
    </row>
    <row r="1870" spans="1:32" ht="53.4" hidden="1">
      <c r="A1870" s="1">
        <f t="shared" si="29"/>
        <v>1869</v>
      </c>
      <c r="B1870" s="2" t="s">
        <v>6394</v>
      </c>
      <c r="C1870" s="2" t="s">
        <v>11295</v>
      </c>
      <c r="D1870" s="2" t="s">
        <v>11296</v>
      </c>
      <c r="E1870" s="2" t="s">
        <v>321</v>
      </c>
      <c r="F1870" s="2" t="s">
        <v>12199</v>
      </c>
      <c r="G1870" s="2">
        <v>22</v>
      </c>
      <c r="H1870" s="2">
        <v>2017</v>
      </c>
      <c r="I1870" s="2" t="s">
        <v>11384</v>
      </c>
      <c r="J1870" s="2">
        <v>84038678000153</v>
      </c>
      <c r="K1870" s="6" t="s">
        <v>12200</v>
      </c>
      <c r="L1870" s="2" t="s">
        <v>12201</v>
      </c>
      <c r="M1870" s="2" t="s">
        <v>12201</v>
      </c>
      <c r="N1870" s="2" t="s">
        <v>9288</v>
      </c>
      <c r="O1870" s="2">
        <v>10</v>
      </c>
      <c r="P1870" s="3">
        <v>4801.3999999999996</v>
      </c>
      <c r="Q1870" s="3">
        <v>576168</v>
      </c>
      <c r="R1870" s="2" t="s">
        <v>174</v>
      </c>
      <c r="S1870" s="2" t="s">
        <v>64</v>
      </c>
      <c r="T1870" s="2" t="s">
        <v>256</v>
      </c>
      <c r="U1870" s="2" t="s">
        <v>1347</v>
      </c>
      <c r="V1870" s="2" t="s">
        <v>312</v>
      </c>
      <c r="W1870" s="2" t="s">
        <v>6</v>
      </c>
      <c r="X1870" s="2" t="s">
        <v>6</v>
      </c>
      <c r="Y1870" s="2" t="s">
        <v>11300</v>
      </c>
      <c r="Z1870" s="2" t="s">
        <v>323</v>
      </c>
      <c r="AA1870" s="2" t="s">
        <v>14</v>
      </c>
      <c r="AD1870" s="2" t="s">
        <v>11352</v>
      </c>
      <c r="AE1870" s="2" t="s">
        <v>12202</v>
      </c>
      <c r="AF1870" s="2" t="s">
        <v>11303</v>
      </c>
    </row>
    <row r="1871" spans="1:32" ht="53.4" hidden="1">
      <c r="A1871" s="1">
        <f t="shared" si="29"/>
        <v>1870</v>
      </c>
      <c r="B1871" s="2" t="s">
        <v>6394</v>
      </c>
      <c r="C1871" s="2" t="s">
        <v>7759</v>
      </c>
      <c r="D1871" s="2" t="s">
        <v>7760</v>
      </c>
      <c r="E1871" s="2" t="s">
        <v>321</v>
      </c>
      <c r="F1871" s="2" t="s">
        <v>12203</v>
      </c>
      <c r="G1871" s="2">
        <v>22011</v>
      </c>
      <c r="H1871" s="2">
        <v>2011</v>
      </c>
      <c r="I1871" s="2" t="s">
        <v>12204</v>
      </c>
      <c r="J1871" s="2">
        <v>6220938000101</v>
      </c>
      <c r="K1871" s="6" t="s">
        <v>12205</v>
      </c>
      <c r="L1871" s="2" t="s">
        <v>12206</v>
      </c>
      <c r="M1871" s="2" t="s">
        <v>12206</v>
      </c>
      <c r="N1871" s="2" t="s">
        <v>428</v>
      </c>
      <c r="O1871" s="2">
        <v>1</v>
      </c>
      <c r="P1871" s="3">
        <v>250000</v>
      </c>
      <c r="Q1871" s="3">
        <v>250000</v>
      </c>
      <c r="R1871" s="2" t="s">
        <v>174</v>
      </c>
      <c r="S1871" s="2" t="s">
        <v>64</v>
      </c>
      <c r="T1871" s="2" t="s">
        <v>314</v>
      </c>
      <c r="U1871" s="2" t="s">
        <v>126</v>
      </c>
      <c r="V1871" s="2" t="s">
        <v>312</v>
      </c>
      <c r="W1871" s="2" t="s">
        <v>6</v>
      </c>
      <c r="X1871" s="2" t="s">
        <v>6</v>
      </c>
      <c r="Y1871" s="2" t="s">
        <v>11250</v>
      </c>
      <c r="Z1871" s="2" t="s">
        <v>310</v>
      </c>
      <c r="AA1871" s="2" t="s">
        <v>14</v>
      </c>
      <c r="AD1871" s="2" t="s">
        <v>7765</v>
      </c>
      <c r="AE1871" s="2" t="s">
        <v>7766</v>
      </c>
      <c r="AF1871" s="2" t="s">
        <v>8278</v>
      </c>
    </row>
    <row r="1872" spans="1:32" ht="53.4" hidden="1">
      <c r="A1872" s="1">
        <f t="shared" si="29"/>
        <v>1871</v>
      </c>
      <c r="B1872" s="2" t="s">
        <v>6394</v>
      </c>
      <c r="C1872" s="2" t="s">
        <v>6781</v>
      </c>
      <c r="D1872" s="2" t="s">
        <v>6782</v>
      </c>
      <c r="E1872" s="2" t="s">
        <v>321</v>
      </c>
      <c r="F1872" s="2" t="s">
        <v>12207</v>
      </c>
      <c r="G1872" s="2">
        <v>62018</v>
      </c>
      <c r="H1872" s="2">
        <v>2018</v>
      </c>
      <c r="I1872" s="2" t="s">
        <v>12208</v>
      </c>
      <c r="J1872" s="2">
        <v>6172384000106</v>
      </c>
      <c r="K1872" s="6" t="s">
        <v>12209</v>
      </c>
      <c r="L1872" s="2" t="s">
        <v>12210</v>
      </c>
      <c r="M1872" s="2" t="s">
        <v>12210</v>
      </c>
      <c r="N1872" s="2" t="s">
        <v>406</v>
      </c>
      <c r="O1872" s="2">
        <v>1</v>
      </c>
      <c r="P1872" s="3">
        <v>105330.8</v>
      </c>
      <c r="Q1872" s="3">
        <v>105330.8</v>
      </c>
      <c r="R1872" s="2" t="s">
        <v>174</v>
      </c>
      <c r="S1872" s="2" t="s">
        <v>64</v>
      </c>
      <c r="T1872" s="2" t="s">
        <v>142</v>
      </c>
      <c r="U1872" s="2" t="s">
        <v>12211</v>
      </c>
      <c r="V1872" s="2" t="s">
        <v>312</v>
      </c>
      <c r="W1872" s="2" t="s">
        <v>6</v>
      </c>
      <c r="X1872" s="2" t="s">
        <v>6</v>
      </c>
      <c r="Y1872" s="2" t="s">
        <v>11227</v>
      </c>
      <c r="Z1872" s="2" t="s">
        <v>323</v>
      </c>
      <c r="AA1872" s="2" t="s">
        <v>14</v>
      </c>
      <c r="AD1872" s="2" t="s">
        <v>7270</v>
      </c>
      <c r="AE1872" s="2" t="s">
        <v>6787</v>
      </c>
      <c r="AF1872" s="2" t="s">
        <v>6788</v>
      </c>
    </row>
    <row r="1873" spans="1:32" ht="66.599999999999994" hidden="1">
      <c r="A1873" s="1">
        <f t="shared" si="29"/>
        <v>1872</v>
      </c>
      <c r="B1873" s="2" t="s">
        <v>6394</v>
      </c>
      <c r="C1873" s="2" t="s">
        <v>11969</v>
      </c>
      <c r="D1873" s="2" t="s">
        <v>7910</v>
      </c>
      <c r="E1873" s="2" t="s">
        <v>321</v>
      </c>
      <c r="F1873" s="2" t="s">
        <v>12212</v>
      </c>
      <c r="G1873" s="2">
        <v>20</v>
      </c>
      <c r="H1873" s="2">
        <v>2018</v>
      </c>
      <c r="I1873" s="2" t="s">
        <v>12213</v>
      </c>
      <c r="J1873" s="2">
        <v>12839382000175</v>
      </c>
      <c r="K1873" s="6" t="s">
        <v>12214</v>
      </c>
      <c r="L1873" s="2" t="s">
        <v>12215</v>
      </c>
      <c r="M1873" s="2" t="s">
        <v>12216</v>
      </c>
      <c r="N1873" s="2" t="s">
        <v>10648</v>
      </c>
      <c r="O1873" s="2">
        <v>12</v>
      </c>
      <c r="P1873" s="3">
        <v>756.2</v>
      </c>
      <c r="Q1873" s="3">
        <v>9074.3799999999992</v>
      </c>
      <c r="R1873" s="2" t="s">
        <v>174</v>
      </c>
      <c r="S1873" s="2" t="s">
        <v>64</v>
      </c>
      <c r="T1873" s="2" t="s">
        <v>142</v>
      </c>
      <c r="U1873" s="2" t="s">
        <v>616</v>
      </c>
      <c r="V1873" s="2" t="s">
        <v>312</v>
      </c>
      <c r="W1873" s="2" t="s">
        <v>6</v>
      </c>
      <c r="X1873" s="2" t="s">
        <v>6</v>
      </c>
      <c r="Y1873" s="2" t="s">
        <v>12217</v>
      </c>
      <c r="Z1873" s="2" t="s">
        <v>323</v>
      </c>
      <c r="AA1873" s="2" t="s">
        <v>14</v>
      </c>
      <c r="AD1873" s="2" t="s">
        <v>12026</v>
      </c>
      <c r="AE1873" s="2" t="s">
        <v>11955</v>
      </c>
      <c r="AF1873" s="2" t="s">
        <v>11956</v>
      </c>
    </row>
    <row r="1874" spans="1:32" ht="79.8" hidden="1">
      <c r="A1874" s="1">
        <f t="shared" si="29"/>
        <v>1873</v>
      </c>
      <c r="B1874" s="2" t="s">
        <v>6394</v>
      </c>
      <c r="C1874" s="2" t="s">
        <v>11969</v>
      </c>
      <c r="D1874" s="2" t="s">
        <v>7910</v>
      </c>
      <c r="E1874" s="2" t="s">
        <v>321</v>
      </c>
      <c r="F1874" s="2" t="s">
        <v>12218</v>
      </c>
      <c r="G1874" s="2">
        <v>11</v>
      </c>
      <c r="H1874" s="2">
        <v>2016</v>
      </c>
      <c r="I1874" s="2" t="s">
        <v>12219</v>
      </c>
      <c r="J1874" s="2">
        <v>9168704000142</v>
      </c>
      <c r="K1874" s="6" t="s">
        <v>10876</v>
      </c>
      <c r="L1874" s="2" t="s">
        <v>12220</v>
      </c>
      <c r="M1874" s="2" t="s">
        <v>12221</v>
      </c>
      <c r="N1874" s="2" t="s">
        <v>11974</v>
      </c>
      <c r="O1874" s="2">
        <v>12</v>
      </c>
      <c r="P1874" s="3">
        <v>2083.33</v>
      </c>
      <c r="Q1874" s="3">
        <v>25000</v>
      </c>
      <c r="R1874" s="2" t="s">
        <v>56</v>
      </c>
      <c r="S1874" s="2" t="s">
        <v>64</v>
      </c>
      <c r="T1874" s="2" t="s">
        <v>113</v>
      </c>
      <c r="U1874" s="2" t="s">
        <v>11887</v>
      </c>
      <c r="V1874" s="2" t="s">
        <v>312</v>
      </c>
      <c r="W1874" s="2" t="s">
        <v>6</v>
      </c>
      <c r="X1874" s="2" t="s">
        <v>6</v>
      </c>
      <c r="Y1874" s="2" t="s">
        <v>11975</v>
      </c>
      <c r="Z1874" s="2" t="s">
        <v>359</v>
      </c>
      <c r="AA1874" s="2" t="s">
        <v>14</v>
      </c>
      <c r="AD1874" s="2" t="s">
        <v>11976</v>
      </c>
      <c r="AE1874" s="2" t="s">
        <v>11955</v>
      </c>
      <c r="AF1874" s="2" t="s">
        <v>11977</v>
      </c>
    </row>
    <row r="1875" spans="1:32" ht="53.4" hidden="1">
      <c r="A1875" s="1">
        <f t="shared" ref="A1875:A1938" si="30">A1874+1</f>
        <v>1874</v>
      </c>
      <c r="B1875" s="2" t="s">
        <v>6394</v>
      </c>
      <c r="C1875" s="2" t="s">
        <v>7759</v>
      </c>
      <c r="D1875" s="2" t="s">
        <v>7760</v>
      </c>
      <c r="E1875" s="2" t="s">
        <v>321</v>
      </c>
      <c r="F1875" s="2" t="s">
        <v>12222</v>
      </c>
      <c r="G1875" s="2">
        <v>82018</v>
      </c>
      <c r="H1875" s="2">
        <v>2018</v>
      </c>
      <c r="I1875" s="2" t="s">
        <v>12223</v>
      </c>
      <c r="J1875" s="2">
        <v>8030124000121</v>
      </c>
      <c r="K1875" s="6" t="s">
        <v>12224</v>
      </c>
      <c r="L1875" s="2" t="s">
        <v>12225</v>
      </c>
      <c r="M1875" s="2" t="s">
        <v>12225</v>
      </c>
      <c r="N1875" s="2" t="s">
        <v>428</v>
      </c>
      <c r="O1875" s="2">
        <v>1</v>
      </c>
      <c r="P1875" s="3">
        <v>10000</v>
      </c>
      <c r="Q1875" s="3">
        <v>10000</v>
      </c>
      <c r="R1875" s="2" t="s">
        <v>174</v>
      </c>
      <c r="S1875" s="2" t="s">
        <v>64</v>
      </c>
      <c r="T1875" s="2" t="s">
        <v>38</v>
      </c>
      <c r="U1875" s="2" t="s">
        <v>18</v>
      </c>
      <c r="V1875" s="2" t="s">
        <v>469</v>
      </c>
      <c r="W1875" s="2" t="s">
        <v>6</v>
      </c>
      <c r="X1875" s="2" t="s">
        <v>6</v>
      </c>
      <c r="Y1875" s="2" t="s">
        <v>11250</v>
      </c>
      <c r="Z1875" s="2" t="s">
        <v>333</v>
      </c>
      <c r="AA1875" s="2" t="s">
        <v>14</v>
      </c>
      <c r="AD1875" s="2" t="s">
        <v>7765</v>
      </c>
      <c r="AE1875" s="2" t="s">
        <v>7766</v>
      </c>
      <c r="AF1875" s="2" t="s">
        <v>8278</v>
      </c>
    </row>
    <row r="1876" spans="1:32" ht="53.4" hidden="1">
      <c r="A1876" s="1">
        <f t="shared" si="30"/>
        <v>1875</v>
      </c>
      <c r="B1876" s="2" t="s">
        <v>6394</v>
      </c>
      <c r="C1876" s="2" t="s">
        <v>11969</v>
      </c>
      <c r="D1876" s="2" t="s">
        <v>7910</v>
      </c>
      <c r="E1876" s="2" t="s">
        <v>321</v>
      </c>
      <c r="F1876" s="2" t="s">
        <v>12226</v>
      </c>
      <c r="G1876" s="2">
        <v>10</v>
      </c>
      <c r="H1876" s="2">
        <v>2015</v>
      </c>
      <c r="I1876" s="2" t="s">
        <v>12227</v>
      </c>
      <c r="J1876" s="2">
        <v>7047251000170</v>
      </c>
      <c r="K1876" s="6" t="s">
        <v>12228</v>
      </c>
      <c r="L1876" s="2" t="s">
        <v>1102</v>
      </c>
      <c r="M1876" s="2" t="s">
        <v>1102</v>
      </c>
      <c r="N1876" s="2" t="s">
        <v>1281</v>
      </c>
      <c r="O1876" s="2">
        <v>12</v>
      </c>
      <c r="P1876" s="3">
        <v>72000</v>
      </c>
      <c r="Q1876" s="3">
        <v>864000</v>
      </c>
      <c r="R1876" s="2" t="s">
        <v>174</v>
      </c>
      <c r="S1876" s="2" t="s">
        <v>64</v>
      </c>
      <c r="T1876" s="2" t="s">
        <v>142</v>
      </c>
      <c r="U1876" s="2" t="s">
        <v>6694</v>
      </c>
      <c r="V1876" s="2" t="s">
        <v>312</v>
      </c>
      <c r="W1876" s="2" t="s">
        <v>6</v>
      </c>
      <c r="X1876" s="2" t="s">
        <v>6</v>
      </c>
      <c r="Y1876" s="2" t="s">
        <v>2199</v>
      </c>
      <c r="Z1876" s="2" t="s">
        <v>323</v>
      </c>
      <c r="AA1876" s="2" t="s">
        <v>14</v>
      </c>
      <c r="AD1876" s="2" t="s">
        <v>11993</v>
      </c>
      <c r="AE1876" s="2" t="s">
        <v>11955</v>
      </c>
      <c r="AF1876" s="2" t="s">
        <v>11956</v>
      </c>
    </row>
    <row r="1877" spans="1:32" ht="53.4" hidden="1">
      <c r="A1877" s="1">
        <f t="shared" si="30"/>
        <v>1876</v>
      </c>
      <c r="B1877" s="2" t="s">
        <v>6394</v>
      </c>
      <c r="C1877" s="2" t="s">
        <v>11969</v>
      </c>
      <c r="D1877" s="2" t="s">
        <v>7910</v>
      </c>
      <c r="E1877" s="2" t="s">
        <v>321</v>
      </c>
      <c r="F1877" s="2" t="s">
        <v>12229</v>
      </c>
      <c r="G1877" s="2">
        <v>4</v>
      </c>
      <c r="H1877" s="2">
        <v>2019</v>
      </c>
      <c r="I1877" s="2" t="s">
        <v>12230</v>
      </c>
      <c r="J1877" s="2">
        <v>3506307000157</v>
      </c>
      <c r="K1877" s="6" t="s">
        <v>2094</v>
      </c>
      <c r="L1877" s="2" t="s">
        <v>12231</v>
      </c>
      <c r="M1877" s="2" t="s">
        <v>12232</v>
      </c>
      <c r="N1877" s="2" t="s">
        <v>10648</v>
      </c>
      <c r="O1877" s="2">
        <v>12</v>
      </c>
      <c r="P1877" s="3">
        <v>69241.649999999994</v>
      </c>
      <c r="Q1877" s="3">
        <v>830899.8</v>
      </c>
      <c r="R1877" s="2" t="s">
        <v>174</v>
      </c>
      <c r="S1877" s="2" t="s">
        <v>55</v>
      </c>
      <c r="T1877" s="2" t="s">
        <v>242</v>
      </c>
      <c r="U1877" s="2" t="s">
        <v>702</v>
      </c>
      <c r="V1877" s="2" t="s">
        <v>312</v>
      </c>
      <c r="W1877" s="2" t="s">
        <v>6</v>
      </c>
      <c r="X1877" s="2" t="s">
        <v>6</v>
      </c>
      <c r="Y1877" s="2" t="s">
        <v>2199</v>
      </c>
      <c r="Z1877" s="2" t="s">
        <v>341</v>
      </c>
      <c r="AA1877" s="2" t="s">
        <v>14</v>
      </c>
      <c r="AD1877" s="2" t="s">
        <v>12026</v>
      </c>
      <c r="AE1877" s="2" t="s">
        <v>11955</v>
      </c>
      <c r="AF1877" s="2" t="s">
        <v>11956</v>
      </c>
    </row>
    <row r="1878" spans="1:32" ht="53.4" hidden="1">
      <c r="A1878" s="1">
        <f t="shared" si="30"/>
        <v>1877</v>
      </c>
      <c r="B1878" s="2" t="s">
        <v>6394</v>
      </c>
      <c r="C1878" s="2" t="s">
        <v>11573</v>
      </c>
      <c r="D1878" s="2" t="s">
        <v>8376</v>
      </c>
      <c r="E1878" s="2" t="s">
        <v>321</v>
      </c>
      <c r="F1878" s="2" t="s">
        <v>12233</v>
      </c>
      <c r="G1878" s="2">
        <v>42017</v>
      </c>
      <c r="H1878" s="2">
        <v>2017</v>
      </c>
      <c r="I1878" s="2" t="s">
        <v>12234</v>
      </c>
      <c r="J1878" s="2">
        <v>75805895000130</v>
      </c>
      <c r="K1878" s="6" t="s">
        <v>12235</v>
      </c>
      <c r="L1878" s="2" t="s">
        <v>12236</v>
      </c>
      <c r="M1878" s="2" t="s">
        <v>12236</v>
      </c>
      <c r="N1878" s="2" t="s">
        <v>12237</v>
      </c>
      <c r="O1878" s="2">
        <v>12</v>
      </c>
      <c r="P1878" s="3">
        <v>526.29</v>
      </c>
      <c r="Q1878" s="3">
        <v>6315.48</v>
      </c>
      <c r="R1878" s="2" t="s">
        <v>174</v>
      </c>
      <c r="S1878" s="2" t="s">
        <v>64</v>
      </c>
      <c r="T1878" s="2" t="s">
        <v>113</v>
      </c>
      <c r="U1878" s="2" t="s">
        <v>12238</v>
      </c>
      <c r="V1878" s="2" t="s">
        <v>360</v>
      </c>
      <c r="W1878" s="2" t="s">
        <v>6</v>
      </c>
      <c r="X1878" s="2" t="s">
        <v>6</v>
      </c>
      <c r="Y1878" s="2" t="s">
        <v>12239</v>
      </c>
      <c r="Z1878" s="2" t="s">
        <v>310</v>
      </c>
      <c r="AA1878" s="2" t="s">
        <v>14</v>
      </c>
      <c r="AD1878" s="2" t="s">
        <v>11580</v>
      </c>
      <c r="AE1878" s="2" t="s">
        <v>8438</v>
      </c>
      <c r="AF1878" s="2" t="s">
        <v>11581</v>
      </c>
    </row>
    <row r="1879" spans="1:32" ht="93" hidden="1">
      <c r="A1879" s="1">
        <f t="shared" si="30"/>
        <v>1878</v>
      </c>
      <c r="B1879" s="2" t="s">
        <v>6394</v>
      </c>
      <c r="C1879" s="2" t="s">
        <v>7458</v>
      </c>
      <c r="D1879" s="2" t="s">
        <v>7370</v>
      </c>
      <c r="E1879" s="2" t="s">
        <v>321</v>
      </c>
      <c r="F1879" s="2" t="s">
        <v>12165</v>
      </c>
      <c r="G1879" s="2">
        <v>72017</v>
      </c>
      <c r="H1879" s="2">
        <v>2017</v>
      </c>
      <c r="I1879" s="2" t="s">
        <v>12166</v>
      </c>
      <c r="J1879" s="2">
        <v>87163000153</v>
      </c>
      <c r="K1879" s="6" t="s">
        <v>9656</v>
      </c>
      <c r="L1879" s="2" t="s">
        <v>12240</v>
      </c>
      <c r="M1879" s="2" t="s">
        <v>12168</v>
      </c>
      <c r="N1879" s="2" t="s">
        <v>11590</v>
      </c>
      <c r="O1879" s="2">
        <v>12</v>
      </c>
      <c r="P1879" s="3">
        <v>6466</v>
      </c>
      <c r="Q1879" s="3">
        <v>77586</v>
      </c>
      <c r="R1879" s="2" t="s">
        <v>174</v>
      </c>
      <c r="S1879" s="2" t="s">
        <v>64</v>
      </c>
      <c r="T1879" s="2" t="s">
        <v>256</v>
      </c>
      <c r="U1879" s="2" t="s">
        <v>9660</v>
      </c>
      <c r="V1879" s="2" t="s">
        <v>312</v>
      </c>
      <c r="W1879" s="2" t="s">
        <v>6</v>
      </c>
      <c r="X1879" s="2" t="s">
        <v>33</v>
      </c>
      <c r="Y1879" s="2" t="s">
        <v>11806</v>
      </c>
      <c r="Z1879" s="2" t="s">
        <v>323</v>
      </c>
      <c r="AA1879" s="2" t="s">
        <v>14</v>
      </c>
      <c r="AD1879" s="2" t="s">
        <v>7375</v>
      </c>
      <c r="AE1879" s="2" t="s">
        <v>7376</v>
      </c>
      <c r="AF1879" s="2" t="s">
        <v>7377</v>
      </c>
    </row>
    <row r="1880" spans="1:32" ht="53.4" hidden="1">
      <c r="A1880" s="1">
        <f t="shared" si="30"/>
        <v>1879</v>
      </c>
      <c r="B1880" s="2" t="s">
        <v>6394</v>
      </c>
      <c r="C1880" s="2" t="s">
        <v>11969</v>
      </c>
      <c r="D1880" s="2" t="s">
        <v>7910</v>
      </c>
      <c r="E1880" s="2" t="s">
        <v>321</v>
      </c>
      <c r="F1880" s="2" t="s">
        <v>12241</v>
      </c>
      <c r="G1880" s="2">
        <v>8</v>
      </c>
      <c r="H1880" s="2">
        <v>2020</v>
      </c>
      <c r="I1880" s="2" t="s">
        <v>4540</v>
      </c>
      <c r="J1880" s="2">
        <v>34028316001002</v>
      </c>
      <c r="K1880" s="6" t="s">
        <v>12242</v>
      </c>
      <c r="L1880" s="2" t="s">
        <v>12243</v>
      </c>
      <c r="M1880" s="2" t="s">
        <v>12244</v>
      </c>
      <c r="N1880" s="2" t="s">
        <v>11974</v>
      </c>
      <c r="O1880" s="2">
        <v>12</v>
      </c>
      <c r="P1880" s="3">
        <v>2333.33</v>
      </c>
      <c r="Q1880" s="3">
        <v>28000</v>
      </c>
      <c r="R1880" s="2" t="s">
        <v>174</v>
      </c>
      <c r="S1880" s="2" t="s">
        <v>64</v>
      </c>
      <c r="T1880" s="2" t="s">
        <v>142</v>
      </c>
      <c r="U1880" s="2" t="s">
        <v>126</v>
      </c>
      <c r="V1880" s="2" t="s">
        <v>312</v>
      </c>
      <c r="W1880" s="2" t="s">
        <v>6</v>
      </c>
      <c r="X1880" s="2" t="s">
        <v>6</v>
      </c>
      <c r="Y1880" s="2" t="s">
        <v>11975</v>
      </c>
      <c r="Z1880" s="2" t="s">
        <v>359</v>
      </c>
      <c r="AA1880" s="2" t="s">
        <v>14</v>
      </c>
      <c r="AD1880" s="2" t="s">
        <v>11976</v>
      </c>
      <c r="AE1880" s="2" t="s">
        <v>11955</v>
      </c>
      <c r="AF1880" s="2" t="s">
        <v>11977</v>
      </c>
    </row>
    <row r="1881" spans="1:32" ht="145.80000000000001" hidden="1">
      <c r="A1881" s="1">
        <f t="shared" si="30"/>
        <v>1880</v>
      </c>
      <c r="B1881" s="2" t="s">
        <v>6394</v>
      </c>
      <c r="C1881" s="2" t="s">
        <v>7285</v>
      </c>
      <c r="D1881" s="2" t="s">
        <v>7286</v>
      </c>
      <c r="E1881" s="2" t="s">
        <v>321</v>
      </c>
      <c r="F1881" s="2" t="s">
        <v>12245</v>
      </c>
      <c r="G1881" s="2">
        <v>4</v>
      </c>
      <c r="H1881" s="2">
        <v>2016</v>
      </c>
      <c r="I1881" s="2" t="s">
        <v>12246</v>
      </c>
      <c r="J1881" s="2">
        <v>2558157000162</v>
      </c>
      <c r="K1881" s="6" t="s">
        <v>12247</v>
      </c>
      <c r="L1881" s="2" t="s">
        <v>12248</v>
      </c>
      <c r="M1881" s="2" t="s">
        <v>12249</v>
      </c>
      <c r="N1881" s="2" t="s">
        <v>428</v>
      </c>
      <c r="O1881" s="2">
        <v>1</v>
      </c>
      <c r="P1881" s="3">
        <v>1183.8</v>
      </c>
      <c r="Q1881" s="3">
        <v>14205.7</v>
      </c>
      <c r="R1881" s="2" t="s">
        <v>174</v>
      </c>
      <c r="S1881" s="2" t="s">
        <v>64</v>
      </c>
      <c r="T1881" s="2" t="s">
        <v>113</v>
      </c>
      <c r="U1881" s="2" t="s">
        <v>18</v>
      </c>
      <c r="V1881" s="2" t="s">
        <v>312</v>
      </c>
      <c r="W1881" s="2" t="s">
        <v>6</v>
      </c>
      <c r="X1881" s="2" t="s">
        <v>6</v>
      </c>
      <c r="Y1881" s="2" t="s">
        <v>12250</v>
      </c>
      <c r="Z1881" s="2" t="s">
        <v>333</v>
      </c>
      <c r="AA1881" s="2" t="s">
        <v>483</v>
      </c>
      <c r="AD1881" s="2" t="s">
        <v>7340</v>
      </c>
      <c r="AE1881" s="2" t="s">
        <v>7573</v>
      </c>
      <c r="AF1881" s="2" t="s">
        <v>7333</v>
      </c>
    </row>
    <row r="1882" spans="1:32" ht="132.6" hidden="1">
      <c r="A1882" s="1">
        <f t="shared" si="30"/>
        <v>1881</v>
      </c>
      <c r="B1882" s="2" t="s">
        <v>6394</v>
      </c>
      <c r="C1882" s="2" t="s">
        <v>7868</v>
      </c>
      <c r="D1882" s="2" t="s">
        <v>6897</v>
      </c>
      <c r="E1882" s="2" t="s">
        <v>321</v>
      </c>
      <c r="F1882" s="2" t="s">
        <v>12251</v>
      </c>
      <c r="G1882" s="2">
        <v>3</v>
      </c>
      <c r="H1882" s="2">
        <v>2018</v>
      </c>
      <c r="I1882" s="2" t="s">
        <v>12252</v>
      </c>
      <c r="J1882" s="2">
        <v>4320943600170</v>
      </c>
      <c r="K1882" s="6" t="s">
        <v>12253</v>
      </c>
      <c r="L1882" s="2" t="s">
        <v>12254</v>
      </c>
      <c r="M1882" s="2" t="s">
        <v>12254</v>
      </c>
      <c r="N1882" s="2" t="s">
        <v>406</v>
      </c>
      <c r="O1882" s="2">
        <v>1</v>
      </c>
      <c r="P1882" s="3">
        <v>1602513.97</v>
      </c>
      <c r="Q1882" s="3">
        <v>1602513.97</v>
      </c>
      <c r="R1882" s="2" t="s">
        <v>39</v>
      </c>
      <c r="S1882" s="2" t="s">
        <v>64</v>
      </c>
      <c r="T1882" s="2" t="s">
        <v>45</v>
      </c>
      <c r="U1882" s="2" t="s">
        <v>10350</v>
      </c>
      <c r="V1882" s="2" t="s">
        <v>312</v>
      </c>
      <c r="W1882" s="2" t="s">
        <v>6</v>
      </c>
      <c r="X1882" s="2" t="s">
        <v>6</v>
      </c>
      <c r="Y1882" s="2" t="s">
        <v>12255</v>
      </c>
      <c r="Z1882" s="2" t="s">
        <v>323</v>
      </c>
      <c r="AA1882" s="2" t="s">
        <v>14</v>
      </c>
      <c r="AD1882" s="2" t="s">
        <v>9069</v>
      </c>
      <c r="AE1882" s="2" t="s">
        <v>9070</v>
      </c>
      <c r="AF1882" s="2" t="s">
        <v>9071</v>
      </c>
    </row>
    <row r="1883" spans="1:32" ht="53.4" hidden="1">
      <c r="A1883" s="1">
        <f t="shared" si="30"/>
        <v>1882</v>
      </c>
      <c r="B1883" s="2" t="s">
        <v>6394</v>
      </c>
      <c r="C1883" s="2" t="s">
        <v>11969</v>
      </c>
      <c r="D1883" s="2" t="s">
        <v>7910</v>
      </c>
      <c r="E1883" s="2" t="s">
        <v>321</v>
      </c>
      <c r="F1883" s="2" t="s">
        <v>12226</v>
      </c>
      <c r="G1883" s="2">
        <v>11</v>
      </c>
      <c r="H1883" s="2">
        <v>2019</v>
      </c>
      <c r="I1883" s="2" t="s">
        <v>12227</v>
      </c>
      <c r="J1883" s="2">
        <v>7047251000170</v>
      </c>
      <c r="K1883" s="6" t="s">
        <v>12228</v>
      </c>
      <c r="L1883" s="2" t="s">
        <v>12256</v>
      </c>
      <c r="M1883" s="2" t="s">
        <v>12256</v>
      </c>
      <c r="N1883" s="2" t="s">
        <v>1281</v>
      </c>
      <c r="O1883" s="2">
        <v>12</v>
      </c>
      <c r="P1883" s="3">
        <v>1500</v>
      </c>
      <c r="Q1883" s="3">
        <v>18000</v>
      </c>
      <c r="R1883" s="2" t="s">
        <v>174</v>
      </c>
      <c r="S1883" s="2" t="s">
        <v>64</v>
      </c>
      <c r="T1883" s="2" t="s">
        <v>142</v>
      </c>
      <c r="U1883" s="2" t="s">
        <v>6694</v>
      </c>
      <c r="V1883" s="2" t="s">
        <v>312</v>
      </c>
      <c r="W1883" s="2" t="s">
        <v>6</v>
      </c>
      <c r="X1883" s="2" t="s">
        <v>6</v>
      </c>
      <c r="Y1883" s="2" t="s">
        <v>2199</v>
      </c>
      <c r="Z1883" s="2" t="s">
        <v>323</v>
      </c>
      <c r="AA1883" s="2" t="s">
        <v>14</v>
      </c>
      <c r="AD1883" s="2" t="s">
        <v>11993</v>
      </c>
      <c r="AE1883" s="2" t="s">
        <v>11955</v>
      </c>
      <c r="AF1883" s="2" t="s">
        <v>11956</v>
      </c>
    </row>
    <row r="1884" spans="1:32" ht="93" hidden="1">
      <c r="A1884" s="1">
        <f t="shared" si="30"/>
        <v>1883</v>
      </c>
      <c r="B1884" s="2" t="s">
        <v>6394</v>
      </c>
      <c r="C1884" s="2" t="s">
        <v>7458</v>
      </c>
      <c r="D1884" s="2" t="s">
        <v>7370</v>
      </c>
      <c r="E1884" s="2" t="s">
        <v>321</v>
      </c>
      <c r="F1884" s="2" t="s">
        <v>12165</v>
      </c>
      <c r="G1884" s="2">
        <v>72017</v>
      </c>
      <c r="H1884" s="2">
        <v>2017</v>
      </c>
      <c r="I1884" s="2" t="s">
        <v>12166</v>
      </c>
      <c r="J1884" s="2">
        <v>87163000153</v>
      </c>
      <c r="K1884" s="6" t="s">
        <v>9656</v>
      </c>
      <c r="L1884" s="2" t="s">
        <v>12257</v>
      </c>
      <c r="M1884" s="2" t="s">
        <v>12168</v>
      </c>
      <c r="N1884" s="2" t="s">
        <v>11590</v>
      </c>
      <c r="O1884" s="2">
        <v>12</v>
      </c>
      <c r="P1884" s="3">
        <v>10045</v>
      </c>
      <c r="Q1884" s="3">
        <v>120539</v>
      </c>
      <c r="R1884" s="2" t="s">
        <v>174</v>
      </c>
      <c r="S1884" s="2" t="s">
        <v>64</v>
      </c>
      <c r="T1884" s="2" t="s">
        <v>256</v>
      </c>
      <c r="U1884" s="2" t="s">
        <v>9660</v>
      </c>
      <c r="V1884" s="2" t="s">
        <v>312</v>
      </c>
      <c r="W1884" s="2" t="s">
        <v>6</v>
      </c>
      <c r="X1884" s="2" t="s">
        <v>33</v>
      </c>
      <c r="Y1884" s="2" t="s">
        <v>11806</v>
      </c>
      <c r="Z1884" s="2" t="s">
        <v>323</v>
      </c>
      <c r="AA1884" s="2" t="s">
        <v>14</v>
      </c>
      <c r="AD1884" s="2" t="s">
        <v>7375</v>
      </c>
      <c r="AE1884" s="2" t="s">
        <v>7376</v>
      </c>
      <c r="AF1884" s="2" t="s">
        <v>7377</v>
      </c>
    </row>
    <row r="1885" spans="1:32" ht="93" hidden="1">
      <c r="A1885" s="1">
        <f t="shared" si="30"/>
        <v>1884</v>
      </c>
      <c r="B1885" s="2" t="s">
        <v>6394</v>
      </c>
      <c r="C1885" s="2" t="s">
        <v>7458</v>
      </c>
      <c r="D1885" s="2" t="s">
        <v>7370</v>
      </c>
      <c r="E1885" s="2" t="s">
        <v>321</v>
      </c>
      <c r="F1885" s="2" t="s">
        <v>12165</v>
      </c>
      <c r="G1885" s="2">
        <v>72017</v>
      </c>
      <c r="H1885" s="2">
        <v>2017</v>
      </c>
      <c r="I1885" s="2" t="s">
        <v>12166</v>
      </c>
      <c r="J1885" s="2">
        <v>87163000153</v>
      </c>
      <c r="K1885" s="6" t="s">
        <v>9656</v>
      </c>
      <c r="L1885" s="2" t="s">
        <v>12258</v>
      </c>
      <c r="M1885" s="2" t="s">
        <v>12259</v>
      </c>
      <c r="N1885" s="2" t="s">
        <v>11590</v>
      </c>
      <c r="O1885" s="2">
        <v>12</v>
      </c>
      <c r="P1885" s="3">
        <v>4443</v>
      </c>
      <c r="Q1885" s="3">
        <v>53321</v>
      </c>
      <c r="R1885" s="2" t="s">
        <v>174</v>
      </c>
      <c r="S1885" s="2" t="s">
        <v>64</v>
      </c>
      <c r="T1885" s="2" t="s">
        <v>256</v>
      </c>
      <c r="U1885" s="2" t="s">
        <v>9660</v>
      </c>
      <c r="V1885" s="2" t="s">
        <v>312</v>
      </c>
      <c r="W1885" s="2" t="s">
        <v>6</v>
      </c>
      <c r="X1885" s="2" t="s">
        <v>33</v>
      </c>
      <c r="Y1885" s="2" t="s">
        <v>11806</v>
      </c>
      <c r="Z1885" s="2" t="s">
        <v>323</v>
      </c>
      <c r="AA1885" s="2" t="s">
        <v>14</v>
      </c>
      <c r="AD1885" s="2" t="s">
        <v>7375</v>
      </c>
      <c r="AE1885" s="2" t="s">
        <v>7376</v>
      </c>
      <c r="AF1885" s="2" t="s">
        <v>7377</v>
      </c>
    </row>
    <row r="1886" spans="1:32" ht="53.4" hidden="1">
      <c r="A1886" s="1">
        <f t="shared" si="30"/>
        <v>1885</v>
      </c>
      <c r="B1886" s="2" t="s">
        <v>6394</v>
      </c>
      <c r="C1886" s="2" t="s">
        <v>11969</v>
      </c>
      <c r="D1886" s="2" t="s">
        <v>7910</v>
      </c>
      <c r="E1886" s="2" t="s">
        <v>321</v>
      </c>
      <c r="F1886" s="2" t="s">
        <v>12241</v>
      </c>
      <c r="G1886" s="2">
        <v>9</v>
      </c>
      <c r="H1886" s="2">
        <v>2020</v>
      </c>
      <c r="I1886" s="2" t="s">
        <v>4540</v>
      </c>
      <c r="J1886" s="2">
        <v>34028316001002</v>
      </c>
      <c r="K1886" s="6" t="s">
        <v>12242</v>
      </c>
      <c r="L1886" s="2" t="s">
        <v>12260</v>
      </c>
      <c r="M1886" s="2" t="s">
        <v>12261</v>
      </c>
      <c r="N1886" s="2" t="s">
        <v>11974</v>
      </c>
      <c r="O1886" s="2">
        <v>12</v>
      </c>
      <c r="P1886" s="3">
        <v>2033.33</v>
      </c>
      <c r="Q1886" s="3">
        <v>25000</v>
      </c>
      <c r="R1886" s="2" t="s">
        <v>174</v>
      </c>
      <c r="S1886" s="2" t="s">
        <v>64</v>
      </c>
      <c r="T1886" s="2" t="s">
        <v>142</v>
      </c>
      <c r="U1886" s="2" t="s">
        <v>126</v>
      </c>
      <c r="V1886" s="2" t="s">
        <v>312</v>
      </c>
      <c r="W1886" s="2" t="s">
        <v>6</v>
      </c>
      <c r="X1886" s="2" t="s">
        <v>6</v>
      </c>
      <c r="Y1886" s="2" t="s">
        <v>11975</v>
      </c>
      <c r="Z1886" s="2" t="s">
        <v>310</v>
      </c>
      <c r="AA1886" s="2" t="s">
        <v>14</v>
      </c>
      <c r="AD1886" s="2" t="s">
        <v>11976</v>
      </c>
      <c r="AE1886" s="2" t="s">
        <v>11955</v>
      </c>
      <c r="AF1886" s="2" t="s">
        <v>11977</v>
      </c>
    </row>
    <row r="1887" spans="1:32" ht="53.4" hidden="1">
      <c r="A1887" s="1">
        <f t="shared" si="30"/>
        <v>1886</v>
      </c>
      <c r="B1887" s="2" t="s">
        <v>6394</v>
      </c>
      <c r="C1887" s="2" t="s">
        <v>11969</v>
      </c>
      <c r="D1887" s="2" t="s">
        <v>7910</v>
      </c>
      <c r="E1887" s="2" t="s">
        <v>321</v>
      </c>
      <c r="F1887" s="2" t="s">
        <v>12262</v>
      </c>
      <c r="G1887" s="2">
        <v>17</v>
      </c>
      <c r="H1887" s="2">
        <v>2018</v>
      </c>
      <c r="I1887" s="2" t="s">
        <v>12263</v>
      </c>
      <c r="J1887" s="2">
        <v>12369448000155</v>
      </c>
      <c r="K1887" s="6" t="s">
        <v>12131</v>
      </c>
      <c r="L1887" s="2" t="s">
        <v>12264</v>
      </c>
      <c r="M1887" s="2" t="s">
        <v>12264</v>
      </c>
      <c r="N1887" s="2" t="s">
        <v>1281</v>
      </c>
      <c r="O1887" s="2">
        <v>12</v>
      </c>
      <c r="P1887" s="3">
        <v>1356</v>
      </c>
      <c r="Q1887" s="3">
        <v>16275</v>
      </c>
      <c r="R1887" s="2" t="s">
        <v>174</v>
      </c>
      <c r="S1887" s="2" t="s">
        <v>64</v>
      </c>
      <c r="T1887" s="2" t="s">
        <v>142</v>
      </c>
      <c r="U1887" s="2" t="s">
        <v>12265</v>
      </c>
      <c r="V1887" s="2" t="s">
        <v>312</v>
      </c>
      <c r="W1887" s="2" t="s">
        <v>6</v>
      </c>
      <c r="X1887" s="2" t="s">
        <v>6</v>
      </c>
      <c r="Y1887" s="2" t="s">
        <v>2199</v>
      </c>
      <c r="Z1887" s="2" t="s">
        <v>323</v>
      </c>
      <c r="AA1887" s="2" t="s">
        <v>14</v>
      </c>
      <c r="AD1887" s="2" t="s">
        <v>11993</v>
      </c>
      <c r="AE1887" s="2" t="s">
        <v>11955</v>
      </c>
      <c r="AF1887" s="2" t="s">
        <v>11956</v>
      </c>
    </row>
    <row r="1888" spans="1:32" ht="93" hidden="1">
      <c r="A1888" s="1">
        <f t="shared" si="30"/>
        <v>1887</v>
      </c>
      <c r="B1888" s="2" t="s">
        <v>6394</v>
      </c>
      <c r="C1888" s="2" t="s">
        <v>7458</v>
      </c>
      <c r="D1888" s="2" t="s">
        <v>7370</v>
      </c>
      <c r="E1888" s="2" t="s">
        <v>321</v>
      </c>
      <c r="F1888" s="2" t="s">
        <v>12165</v>
      </c>
      <c r="G1888" s="2">
        <v>72017</v>
      </c>
      <c r="H1888" s="2">
        <v>2017</v>
      </c>
      <c r="I1888" s="2" t="s">
        <v>12166</v>
      </c>
      <c r="J1888" s="2">
        <v>87163000153</v>
      </c>
      <c r="K1888" s="6" t="s">
        <v>9656</v>
      </c>
      <c r="L1888" s="2" t="s">
        <v>12266</v>
      </c>
      <c r="M1888" s="2" t="s">
        <v>12267</v>
      </c>
      <c r="N1888" s="2" t="s">
        <v>11590</v>
      </c>
      <c r="O1888" s="2">
        <v>12</v>
      </c>
      <c r="P1888" s="3">
        <v>5501</v>
      </c>
      <c r="Q1888" s="3">
        <v>66009</v>
      </c>
      <c r="R1888" s="2" t="s">
        <v>174</v>
      </c>
      <c r="S1888" s="2" t="s">
        <v>64</v>
      </c>
      <c r="T1888" s="2" t="s">
        <v>256</v>
      </c>
      <c r="U1888" s="2" t="s">
        <v>9660</v>
      </c>
      <c r="V1888" s="2" t="s">
        <v>312</v>
      </c>
      <c r="W1888" s="2" t="s">
        <v>6</v>
      </c>
      <c r="X1888" s="2" t="s">
        <v>33</v>
      </c>
      <c r="Y1888" s="2" t="s">
        <v>11806</v>
      </c>
      <c r="Z1888" s="2" t="s">
        <v>323</v>
      </c>
      <c r="AA1888" s="2" t="s">
        <v>14</v>
      </c>
      <c r="AD1888" s="2" t="s">
        <v>7375</v>
      </c>
      <c r="AE1888" s="2" t="s">
        <v>7376</v>
      </c>
      <c r="AF1888" s="2" t="s">
        <v>7377</v>
      </c>
    </row>
    <row r="1889" spans="1:32" ht="53.4" hidden="1">
      <c r="A1889" s="1">
        <f t="shared" si="30"/>
        <v>1888</v>
      </c>
      <c r="B1889" s="2" t="s">
        <v>6394</v>
      </c>
      <c r="C1889" s="2" t="s">
        <v>11969</v>
      </c>
      <c r="D1889" s="2" t="s">
        <v>7910</v>
      </c>
      <c r="E1889" s="2" t="s">
        <v>321</v>
      </c>
      <c r="F1889" s="2" t="s">
        <v>12268</v>
      </c>
      <c r="G1889" s="2">
        <v>6</v>
      </c>
      <c r="H1889" s="2">
        <v>2015</v>
      </c>
      <c r="I1889" s="2" t="s">
        <v>12269</v>
      </c>
      <c r="J1889" s="2">
        <v>27059565000109</v>
      </c>
      <c r="K1889" s="6" t="s">
        <v>12270</v>
      </c>
      <c r="L1889" s="2" t="s">
        <v>12271</v>
      </c>
      <c r="M1889" s="2" t="s">
        <v>12272</v>
      </c>
      <c r="N1889" s="2" t="s">
        <v>10648</v>
      </c>
      <c r="O1889" s="2">
        <v>12</v>
      </c>
      <c r="P1889" s="3">
        <v>6000</v>
      </c>
      <c r="Q1889" s="3">
        <v>72000</v>
      </c>
      <c r="R1889" s="2" t="s">
        <v>174</v>
      </c>
      <c r="S1889" s="2" t="s">
        <v>64</v>
      </c>
      <c r="T1889" s="2" t="s">
        <v>314</v>
      </c>
      <c r="U1889" s="2" t="s">
        <v>12005</v>
      </c>
      <c r="V1889" s="2" t="s">
        <v>312</v>
      </c>
      <c r="W1889" s="2" t="s">
        <v>6</v>
      </c>
      <c r="X1889" s="2" t="s">
        <v>6</v>
      </c>
      <c r="Y1889" s="2" t="s">
        <v>2199</v>
      </c>
      <c r="Z1889" s="2" t="s">
        <v>359</v>
      </c>
      <c r="AA1889" s="2" t="s">
        <v>14</v>
      </c>
      <c r="AD1889" s="2" t="s">
        <v>12026</v>
      </c>
      <c r="AE1889" s="2" t="s">
        <v>11955</v>
      </c>
      <c r="AF1889" s="2" t="s">
        <v>11956</v>
      </c>
    </row>
    <row r="1890" spans="1:32" ht="53.4" hidden="1">
      <c r="A1890" s="1">
        <f t="shared" si="30"/>
        <v>1889</v>
      </c>
      <c r="B1890" s="2" t="s">
        <v>6394</v>
      </c>
      <c r="C1890" s="2" t="s">
        <v>11573</v>
      </c>
      <c r="D1890" s="2" t="s">
        <v>8376</v>
      </c>
      <c r="E1890" s="2" t="s">
        <v>321</v>
      </c>
      <c r="F1890" s="2" t="s">
        <v>12273</v>
      </c>
      <c r="G1890" s="2">
        <v>5</v>
      </c>
      <c r="H1890" s="2">
        <v>2017</v>
      </c>
      <c r="I1890" s="2" t="s">
        <v>12274</v>
      </c>
      <c r="J1890" s="2">
        <v>76535764000143</v>
      </c>
      <c r="K1890" s="6" t="s">
        <v>12275</v>
      </c>
      <c r="L1890" s="2" t="s">
        <v>12276</v>
      </c>
      <c r="M1890" s="2" t="s">
        <v>12277</v>
      </c>
      <c r="N1890" s="2" t="s">
        <v>380</v>
      </c>
      <c r="O1890" s="2">
        <v>12</v>
      </c>
      <c r="P1890" s="3">
        <v>11406.33</v>
      </c>
      <c r="Q1890" s="3">
        <v>136875.96</v>
      </c>
      <c r="R1890" s="2" t="s">
        <v>174</v>
      </c>
      <c r="S1890" s="2" t="s">
        <v>64</v>
      </c>
      <c r="T1890" s="2" t="s">
        <v>38</v>
      </c>
      <c r="U1890" s="2" t="s">
        <v>9596</v>
      </c>
      <c r="V1890" s="2" t="s">
        <v>312</v>
      </c>
      <c r="W1890" s="2" t="s">
        <v>6</v>
      </c>
      <c r="X1890" s="2" t="s">
        <v>6</v>
      </c>
      <c r="Y1890" s="2" t="s">
        <v>12278</v>
      </c>
      <c r="Z1890" s="2" t="s">
        <v>310</v>
      </c>
      <c r="AA1890" s="2" t="s">
        <v>14</v>
      </c>
      <c r="AD1890" s="2" t="s">
        <v>11580</v>
      </c>
      <c r="AE1890" s="2" t="s">
        <v>8438</v>
      </c>
      <c r="AF1890" s="2" t="s">
        <v>11581</v>
      </c>
    </row>
    <row r="1891" spans="1:32" ht="93" hidden="1">
      <c r="A1891" s="1">
        <f t="shared" si="30"/>
        <v>1890</v>
      </c>
      <c r="B1891" s="2" t="s">
        <v>6394</v>
      </c>
      <c r="C1891" s="2" t="s">
        <v>7458</v>
      </c>
      <c r="D1891" s="2" t="s">
        <v>7370</v>
      </c>
      <c r="E1891" s="2" t="s">
        <v>321</v>
      </c>
      <c r="F1891" s="2" t="s">
        <v>12279</v>
      </c>
      <c r="G1891" s="2">
        <v>42017</v>
      </c>
      <c r="H1891" s="2">
        <v>2017</v>
      </c>
      <c r="I1891" s="2" t="s">
        <v>11795</v>
      </c>
      <c r="J1891" s="2">
        <v>61600839000155</v>
      </c>
      <c r="K1891" s="6" t="s">
        <v>11796</v>
      </c>
      <c r="L1891" s="2" t="s">
        <v>12280</v>
      </c>
      <c r="M1891" s="2" t="s">
        <v>11798</v>
      </c>
      <c r="N1891" s="2" t="s">
        <v>12281</v>
      </c>
      <c r="O1891" s="2">
        <v>12</v>
      </c>
      <c r="P1891" s="3">
        <v>553</v>
      </c>
      <c r="Q1891" s="3">
        <v>6640</v>
      </c>
      <c r="R1891" s="2" t="s">
        <v>174</v>
      </c>
      <c r="S1891" s="2" t="s">
        <v>64</v>
      </c>
      <c r="T1891" s="2" t="s">
        <v>256</v>
      </c>
      <c r="U1891" s="2" t="s">
        <v>11799</v>
      </c>
      <c r="V1891" s="2" t="s">
        <v>312</v>
      </c>
      <c r="W1891" s="2" t="s">
        <v>6</v>
      </c>
      <c r="X1891" s="2" t="s">
        <v>33</v>
      </c>
      <c r="Y1891" s="2" t="s">
        <v>11806</v>
      </c>
      <c r="Z1891" s="2" t="s">
        <v>323</v>
      </c>
      <c r="AA1891" s="2" t="s">
        <v>14</v>
      </c>
      <c r="AD1891" s="2" t="s">
        <v>7375</v>
      </c>
      <c r="AE1891" s="2" t="s">
        <v>7376</v>
      </c>
      <c r="AF1891" s="2" t="s">
        <v>12282</v>
      </c>
    </row>
    <row r="1892" spans="1:32" ht="53.4" hidden="1">
      <c r="A1892" s="1">
        <f t="shared" si="30"/>
        <v>1891</v>
      </c>
      <c r="B1892" s="2" t="s">
        <v>6394</v>
      </c>
      <c r="C1892" s="2" t="s">
        <v>11969</v>
      </c>
      <c r="D1892" s="2" t="s">
        <v>7910</v>
      </c>
      <c r="E1892" s="2" t="s">
        <v>321</v>
      </c>
      <c r="F1892" s="2" t="s">
        <v>12283</v>
      </c>
      <c r="G1892" s="2">
        <v>20</v>
      </c>
      <c r="H1892" s="2">
        <v>2020</v>
      </c>
      <c r="I1892" s="2" t="s">
        <v>12284</v>
      </c>
      <c r="J1892" s="2">
        <v>33373325000179</v>
      </c>
      <c r="K1892" s="6" t="s">
        <v>11325</v>
      </c>
      <c r="L1892" s="2" t="s">
        <v>12285</v>
      </c>
      <c r="M1892" s="2" t="s">
        <v>12286</v>
      </c>
      <c r="N1892" s="2" t="s">
        <v>11974</v>
      </c>
      <c r="O1892" s="2">
        <v>12</v>
      </c>
      <c r="P1892" s="3">
        <v>76009.179999999993</v>
      </c>
      <c r="Q1892" s="3">
        <v>912110.13</v>
      </c>
      <c r="R1892" s="2" t="s">
        <v>174</v>
      </c>
      <c r="S1892" s="2" t="s">
        <v>64</v>
      </c>
      <c r="T1892" s="2" t="s">
        <v>1289</v>
      </c>
      <c r="U1892" s="2" t="s">
        <v>12287</v>
      </c>
      <c r="V1892" s="2" t="s">
        <v>312</v>
      </c>
      <c r="W1892" s="2" t="s">
        <v>6</v>
      </c>
      <c r="X1892" s="2" t="s">
        <v>6</v>
      </c>
      <c r="Y1892" s="2" t="s">
        <v>11975</v>
      </c>
      <c r="Z1892" s="2" t="s">
        <v>323</v>
      </c>
      <c r="AA1892" s="2" t="s">
        <v>14</v>
      </c>
      <c r="AD1892" s="2" t="s">
        <v>11976</v>
      </c>
      <c r="AE1892" s="2" t="s">
        <v>11955</v>
      </c>
      <c r="AF1892" s="2" t="s">
        <v>11977</v>
      </c>
    </row>
    <row r="1893" spans="1:32" ht="53.4" hidden="1">
      <c r="A1893" s="1">
        <f t="shared" si="30"/>
        <v>1892</v>
      </c>
      <c r="B1893" s="2" t="s">
        <v>6394</v>
      </c>
      <c r="C1893" s="2" t="s">
        <v>11573</v>
      </c>
      <c r="D1893" s="2" t="s">
        <v>8376</v>
      </c>
      <c r="E1893" s="2" t="s">
        <v>321</v>
      </c>
      <c r="F1893" s="2" t="s">
        <v>12288</v>
      </c>
      <c r="G1893" s="2">
        <v>9</v>
      </c>
      <c r="H1893" s="2">
        <v>2017</v>
      </c>
      <c r="I1893" s="2" t="s">
        <v>12289</v>
      </c>
      <c r="J1893" s="2">
        <v>4368898000106</v>
      </c>
      <c r="K1893" s="6" t="s">
        <v>11373</v>
      </c>
      <c r="L1893" s="2" t="s">
        <v>12290</v>
      </c>
      <c r="M1893" s="2" t="s">
        <v>10331</v>
      </c>
      <c r="N1893" s="2" t="s">
        <v>2196</v>
      </c>
      <c r="O1893" s="2">
        <v>12</v>
      </c>
      <c r="P1893" s="3">
        <v>126761.57</v>
      </c>
      <c r="Q1893" s="3">
        <v>1521138.84</v>
      </c>
      <c r="R1893" s="2" t="s">
        <v>174</v>
      </c>
      <c r="S1893" s="2" t="s">
        <v>64</v>
      </c>
      <c r="T1893" s="2" t="s">
        <v>113</v>
      </c>
      <c r="U1893" s="2" t="s">
        <v>12238</v>
      </c>
      <c r="V1893" s="2" t="s">
        <v>360</v>
      </c>
      <c r="W1893" s="2" t="s">
        <v>6</v>
      </c>
      <c r="X1893" s="2" t="s">
        <v>6</v>
      </c>
      <c r="Y1893" s="2" t="s">
        <v>12278</v>
      </c>
      <c r="Z1893" s="2" t="s">
        <v>310</v>
      </c>
      <c r="AA1893" s="2" t="s">
        <v>14</v>
      </c>
      <c r="AD1893" s="2" t="s">
        <v>11580</v>
      </c>
      <c r="AE1893" s="2" t="s">
        <v>8438</v>
      </c>
      <c r="AF1893" s="2" t="s">
        <v>11581</v>
      </c>
    </row>
    <row r="1894" spans="1:32" ht="53.4" hidden="1">
      <c r="A1894" s="1">
        <f t="shared" si="30"/>
        <v>1893</v>
      </c>
      <c r="B1894" s="2" t="s">
        <v>6394</v>
      </c>
      <c r="C1894" s="2" t="s">
        <v>7759</v>
      </c>
      <c r="D1894" s="2" t="s">
        <v>7760</v>
      </c>
      <c r="E1894" s="2" t="s">
        <v>321</v>
      </c>
      <c r="F1894" s="2" t="s">
        <v>10054</v>
      </c>
      <c r="G1894" s="2">
        <v>72018</v>
      </c>
      <c r="H1894" s="2">
        <v>2018</v>
      </c>
      <c r="I1894" s="2" t="s">
        <v>12291</v>
      </c>
      <c r="J1894" s="2">
        <v>17467753000104</v>
      </c>
      <c r="K1894" s="6" t="s">
        <v>12224</v>
      </c>
      <c r="L1894" s="2" t="s">
        <v>12292</v>
      </c>
      <c r="M1894" s="2" t="s">
        <v>12292</v>
      </c>
      <c r="N1894" s="2" t="s">
        <v>428</v>
      </c>
      <c r="O1894" s="2">
        <v>1</v>
      </c>
      <c r="P1894" s="3">
        <v>8000</v>
      </c>
      <c r="Q1894" s="3">
        <v>8000</v>
      </c>
      <c r="R1894" s="2" t="s">
        <v>174</v>
      </c>
      <c r="S1894" s="2" t="s">
        <v>64</v>
      </c>
      <c r="T1894" s="2" t="s">
        <v>38</v>
      </c>
      <c r="U1894" s="2" t="s">
        <v>12293</v>
      </c>
      <c r="V1894" s="2" t="s">
        <v>469</v>
      </c>
      <c r="W1894" s="2" t="s">
        <v>6</v>
      </c>
      <c r="X1894" s="2" t="s">
        <v>6</v>
      </c>
      <c r="Y1894" s="2" t="s">
        <v>11250</v>
      </c>
      <c r="Z1894" s="2" t="s">
        <v>323</v>
      </c>
      <c r="AA1894" s="2" t="s">
        <v>14</v>
      </c>
      <c r="AD1894" s="2" t="s">
        <v>7765</v>
      </c>
      <c r="AE1894" s="2" t="s">
        <v>7766</v>
      </c>
      <c r="AF1894" s="2" t="s">
        <v>8278</v>
      </c>
    </row>
    <row r="1895" spans="1:32" ht="93" hidden="1">
      <c r="A1895" s="1">
        <f t="shared" si="30"/>
        <v>1894</v>
      </c>
      <c r="B1895" s="2" t="s">
        <v>6394</v>
      </c>
      <c r="C1895" s="2" t="s">
        <v>7458</v>
      </c>
      <c r="D1895" s="2" t="s">
        <v>7370</v>
      </c>
      <c r="E1895" s="2" t="s">
        <v>321</v>
      </c>
      <c r="F1895" s="2" t="s">
        <v>12294</v>
      </c>
      <c r="G1895" s="2">
        <v>32018</v>
      </c>
      <c r="H1895" s="2">
        <v>2018</v>
      </c>
      <c r="I1895" s="2" t="s">
        <v>12295</v>
      </c>
      <c r="J1895" s="2">
        <v>76535764000143</v>
      </c>
      <c r="K1895" s="6" t="s">
        <v>9935</v>
      </c>
      <c r="L1895" s="2" t="s">
        <v>12296</v>
      </c>
      <c r="M1895" s="2" t="s">
        <v>7372</v>
      </c>
      <c r="N1895" s="2" t="s">
        <v>12297</v>
      </c>
      <c r="O1895" s="2">
        <v>468000</v>
      </c>
      <c r="P1895" s="3">
        <v>0.24</v>
      </c>
      <c r="Q1895" s="3">
        <v>112320</v>
      </c>
      <c r="R1895" s="2" t="s">
        <v>174</v>
      </c>
      <c r="S1895" s="2" t="s">
        <v>64</v>
      </c>
      <c r="T1895" s="2" t="s">
        <v>38</v>
      </c>
      <c r="U1895" s="2" t="s">
        <v>6916</v>
      </c>
      <c r="V1895" s="2" t="s">
        <v>312</v>
      </c>
      <c r="W1895" s="2" t="s">
        <v>6</v>
      </c>
      <c r="X1895" s="2" t="s">
        <v>33</v>
      </c>
      <c r="Y1895" s="2" t="s">
        <v>11806</v>
      </c>
      <c r="Z1895" s="2" t="s">
        <v>323</v>
      </c>
      <c r="AA1895" s="2" t="s">
        <v>14</v>
      </c>
      <c r="AD1895" s="2" t="s">
        <v>7375</v>
      </c>
      <c r="AE1895" s="2" t="s">
        <v>7376</v>
      </c>
      <c r="AF1895" s="2" t="s">
        <v>7377</v>
      </c>
    </row>
    <row r="1896" spans="1:32" ht="53.4" hidden="1">
      <c r="A1896" s="1">
        <f t="shared" si="30"/>
        <v>1895</v>
      </c>
      <c r="B1896" s="2" t="s">
        <v>6394</v>
      </c>
      <c r="C1896" s="2" t="s">
        <v>11969</v>
      </c>
      <c r="D1896" s="2" t="s">
        <v>7910</v>
      </c>
      <c r="E1896" s="2" t="s">
        <v>321</v>
      </c>
      <c r="F1896" s="2" t="s">
        <v>12298</v>
      </c>
      <c r="G1896" s="2">
        <v>4</v>
      </c>
      <c r="H1896" s="2">
        <v>2015</v>
      </c>
      <c r="I1896" s="2" t="s">
        <v>12299</v>
      </c>
      <c r="J1896" s="2">
        <v>7223670000116</v>
      </c>
      <c r="K1896" s="6" t="s">
        <v>515</v>
      </c>
      <c r="L1896" s="2" t="s">
        <v>12300</v>
      </c>
      <c r="M1896" s="2" t="s">
        <v>12301</v>
      </c>
      <c r="N1896" s="2" t="s">
        <v>10648</v>
      </c>
      <c r="O1896" s="2">
        <v>12</v>
      </c>
      <c r="P1896" s="3">
        <v>4000</v>
      </c>
      <c r="Q1896" s="3">
        <v>48000</v>
      </c>
      <c r="R1896" s="2" t="s">
        <v>17</v>
      </c>
      <c r="S1896" s="2" t="s">
        <v>64</v>
      </c>
      <c r="T1896" s="2" t="s">
        <v>113</v>
      </c>
      <c r="U1896" s="2" t="s">
        <v>12302</v>
      </c>
      <c r="V1896" s="2" t="s">
        <v>312</v>
      </c>
      <c r="W1896" s="2" t="s">
        <v>6</v>
      </c>
      <c r="X1896" s="2" t="s">
        <v>6</v>
      </c>
      <c r="Y1896" s="2" t="s">
        <v>2199</v>
      </c>
      <c r="Z1896" s="2" t="s">
        <v>359</v>
      </c>
      <c r="AA1896" s="2" t="s">
        <v>14</v>
      </c>
      <c r="AD1896" s="2" t="s">
        <v>12026</v>
      </c>
      <c r="AE1896" s="2" t="s">
        <v>11955</v>
      </c>
      <c r="AF1896" s="2" t="s">
        <v>11956</v>
      </c>
    </row>
    <row r="1897" spans="1:32" ht="93" hidden="1">
      <c r="A1897" s="1">
        <f t="shared" si="30"/>
        <v>1896</v>
      </c>
      <c r="B1897" s="2" t="s">
        <v>6394</v>
      </c>
      <c r="C1897" s="2" t="s">
        <v>7458</v>
      </c>
      <c r="D1897" s="2" t="s">
        <v>7370</v>
      </c>
      <c r="E1897" s="2" t="s">
        <v>321</v>
      </c>
      <c r="F1897" s="2" t="s">
        <v>12294</v>
      </c>
      <c r="G1897" s="2">
        <v>32018</v>
      </c>
      <c r="H1897" s="2">
        <v>2018</v>
      </c>
      <c r="I1897" s="2" t="s">
        <v>12295</v>
      </c>
      <c r="J1897" s="2">
        <v>76535764000143</v>
      </c>
      <c r="K1897" s="6" t="s">
        <v>9935</v>
      </c>
      <c r="L1897" s="2" t="s">
        <v>12303</v>
      </c>
      <c r="M1897" s="2" t="s">
        <v>7372</v>
      </c>
      <c r="N1897" s="2" t="s">
        <v>12304</v>
      </c>
      <c r="O1897" s="2">
        <v>120000</v>
      </c>
      <c r="P1897" s="3">
        <v>1</v>
      </c>
      <c r="Q1897" s="3">
        <v>67200</v>
      </c>
      <c r="R1897" s="2" t="s">
        <v>174</v>
      </c>
      <c r="S1897" s="2" t="s">
        <v>64</v>
      </c>
      <c r="T1897" s="2" t="s">
        <v>38</v>
      </c>
      <c r="U1897" s="2" t="s">
        <v>6916</v>
      </c>
      <c r="V1897" s="2" t="s">
        <v>312</v>
      </c>
      <c r="W1897" s="2" t="s">
        <v>6</v>
      </c>
      <c r="X1897" s="2" t="s">
        <v>33</v>
      </c>
      <c r="Y1897" s="2" t="s">
        <v>11806</v>
      </c>
      <c r="Z1897" s="2" t="s">
        <v>323</v>
      </c>
      <c r="AA1897" s="2" t="s">
        <v>14</v>
      </c>
      <c r="AD1897" s="2" t="s">
        <v>7375</v>
      </c>
      <c r="AE1897" s="2" t="s">
        <v>7376</v>
      </c>
      <c r="AF1897" s="2" t="s">
        <v>7377</v>
      </c>
    </row>
    <row r="1898" spans="1:32" ht="53.4" hidden="1">
      <c r="A1898" s="1">
        <f t="shared" si="30"/>
        <v>1897</v>
      </c>
      <c r="B1898" s="2" t="s">
        <v>6394</v>
      </c>
      <c r="C1898" s="2" t="s">
        <v>11969</v>
      </c>
      <c r="D1898" s="2" t="s">
        <v>7910</v>
      </c>
      <c r="E1898" s="2" t="s">
        <v>321</v>
      </c>
      <c r="F1898" s="2" t="s">
        <v>12305</v>
      </c>
      <c r="G1898" s="2">
        <v>1</v>
      </c>
      <c r="H1898" s="2">
        <v>2016</v>
      </c>
      <c r="I1898" s="2" t="s">
        <v>12299</v>
      </c>
      <c r="J1898" s="2">
        <v>7223670000116</v>
      </c>
      <c r="K1898" s="6" t="s">
        <v>11936</v>
      </c>
      <c r="L1898" s="2" t="s">
        <v>12306</v>
      </c>
      <c r="M1898" s="2" t="s">
        <v>12307</v>
      </c>
      <c r="N1898" s="2" t="s">
        <v>10648</v>
      </c>
      <c r="O1898" s="2">
        <v>12</v>
      </c>
      <c r="P1898" s="3">
        <v>1500</v>
      </c>
      <c r="Q1898" s="3">
        <v>18000</v>
      </c>
      <c r="R1898" s="2" t="s">
        <v>17</v>
      </c>
      <c r="S1898" s="2" t="s">
        <v>64</v>
      </c>
      <c r="T1898" s="2" t="s">
        <v>314</v>
      </c>
      <c r="U1898" s="2" t="s">
        <v>702</v>
      </c>
      <c r="V1898" s="2" t="s">
        <v>312</v>
      </c>
      <c r="W1898" s="2" t="s">
        <v>6</v>
      </c>
      <c r="X1898" s="2" t="s">
        <v>6</v>
      </c>
      <c r="Y1898" s="2" t="s">
        <v>2199</v>
      </c>
      <c r="Z1898" s="2" t="s">
        <v>359</v>
      </c>
      <c r="AA1898" s="2" t="s">
        <v>14</v>
      </c>
      <c r="AD1898" s="2" t="s">
        <v>12026</v>
      </c>
      <c r="AE1898" s="2" t="s">
        <v>11955</v>
      </c>
      <c r="AF1898" s="2" t="s">
        <v>11956</v>
      </c>
    </row>
    <row r="1899" spans="1:32" ht="53.4" hidden="1">
      <c r="A1899" s="1">
        <f t="shared" si="30"/>
        <v>1898</v>
      </c>
      <c r="B1899" s="2" t="s">
        <v>6394</v>
      </c>
      <c r="C1899" s="2" t="s">
        <v>6448</v>
      </c>
      <c r="D1899" s="2" t="s">
        <v>6449</v>
      </c>
      <c r="E1899" s="2" t="s">
        <v>321</v>
      </c>
      <c r="F1899" s="2" t="s">
        <v>12308</v>
      </c>
      <c r="G1899" s="2">
        <v>8</v>
      </c>
      <c r="H1899" s="2">
        <v>2018</v>
      </c>
      <c r="I1899" s="2" t="s">
        <v>12309</v>
      </c>
      <c r="J1899" s="2">
        <v>19877300000181</v>
      </c>
      <c r="K1899" s="6" t="s">
        <v>11728</v>
      </c>
      <c r="L1899" s="2" t="s">
        <v>12310</v>
      </c>
      <c r="M1899" s="2" t="s">
        <v>12310</v>
      </c>
      <c r="N1899" s="2" t="s">
        <v>12311</v>
      </c>
      <c r="O1899" s="2">
        <v>1</v>
      </c>
      <c r="P1899" s="3">
        <v>137088.24</v>
      </c>
      <c r="Q1899" s="3">
        <v>170074.16</v>
      </c>
      <c r="R1899" s="2" t="s">
        <v>39</v>
      </c>
      <c r="S1899" s="2" t="s">
        <v>39</v>
      </c>
      <c r="T1899" s="2" t="s">
        <v>542</v>
      </c>
      <c r="U1899" s="2" t="s">
        <v>12083</v>
      </c>
      <c r="V1899" s="2" t="s">
        <v>312</v>
      </c>
      <c r="W1899" s="2" t="s">
        <v>6</v>
      </c>
      <c r="X1899" s="2" t="s">
        <v>6</v>
      </c>
      <c r="Y1899" s="2" t="s">
        <v>12312</v>
      </c>
      <c r="Z1899" s="2" t="s">
        <v>323</v>
      </c>
      <c r="AA1899" s="2" t="s">
        <v>483</v>
      </c>
      <c r="AD1899" s="2" t="s">
        <v>8903</v>
      </c>
      <c r="AE1899" s="2" t="s">
        <v>6456</v>
      </c>
      <c r="AF1899" s="2" t="s">
        <v>8904</v>
      </c>
    </row>
    <row r="1900" spans="1:32" ht="53.4" hidden="1">
      <c r="A1900" s="1">
        <f t="shared" si="30"/>
        <v>1899</v>
      </c>
      <c r="B1900" s="2" t="s">
        <v>6394</v>
      </c>
      <c r="C1900" s="2" t="s">
        <v>7285</v>
      </c>
      <c r="D1900" s="2" t="s">
        <v>7286</v>
      </c>
      <c r="E1900" s="2" t="s">
        <v>321</v>
      </c>
      <c r="F1900" s="2" t="s">
        <v>12313</v>
      </c>
      <c r="G1900" s="2">
        <v>2</v>
      </c>
      <c r="H1900" s="2">
        <v>2020</v>
      </c>
      <c r="I1900" s="2" t="s">
        <v>12314</v>
      </c>
      <c r="J1900" s="2">
        <v>11609533000191</v>
      </c>
      <c r="K1900" s="6" t="s">
        <v>12315</v>
      </c>
      <c r="L1900" s="2" t="s">
        <v>2907</v>
      </c>
      <c r="M1900" s="2" t="s">
        <v>12316</v>
      </c>
      <c r="N1900" s="2" t="s">
        <v>428</v>
      </c>
      <c r="O1900" s="2">
        <v>1</v>
      </c>
      <c r="P1900" s="3">
        <v>1213.1500000000001</v>
      </c>
      <c r="Q1900" s="3">
        <v>14557.8</v>
      </c>
      <c r="R1900" s="2" t="s">
        <v>174</v>
      </c>
      <c r="S1900" s="2" t="s">
        <v>64</v>
      </c>
      <c r="T1900" s="2" t="s">
        <v>256</v>
      </c>
      <c r="U1900" s="2" t="s">
        <v>8813</v>
      </c>
      <c r="V1900" s="2" t="s">
        <v>312</v>
      </c>
      <c r="W1900" s="2" t="s">
        <v>6</v>
      </c>
      <c r="X1900" s="2" t="s">
        <v>6</v>
      </c>
      <c r="Y1900" s="2" t="s">
        <v>12317</v>
      </c>
      <c r="Z1900" s="2" t="s">
        <v>333</v>
      </c>
      <c r="AA1900" s="2" t="s">
        <v>483</v>
      </c>
      <c r="AD1900" s="2" t="s">
        <v>7340</v>
      </c>
      <c r="AE1900" s="2" t="s">
        <v>7573</v>
      </c>
      <c r="AF1900" s="2" t="s">
        <v>7333</v>
      </c>
    </row>
    <row r="1901" spans="1:32" ht="53.4" hidden="1">
      <c r="A1901" s="1">
        <f t="shared" si="30"/>
        <v>1900</v>
      </c>
      <c r="B1901" s="2" t="s">
        <v>6394</v>
      </c>
      <c r="C1901" s="2" t="s">
        <v>7458</v>
      </c>
      <c r="D1901" s="2" t="s">
        <v>7370</v>
      </c>
      <c r="E1901" s="2" t="s">
        <v>321</v>
      </c>
      <c r="F1901" s="2" t="s">
        <v>12294</v>
      </c>
      <c r="G1901" s="2">
        <v>32018</v>
      </c>
      <c r="H1901" s="2">
        <v>2018</v>
      </c>
      <c r="I1901" s="2" t="s">
        <v>12295</v>
      </c>
      <c r="J1901" s="2">
        <v>76535764000143</v>
      </c>
      <c r="K1901" s="6" t="s">
        <v>9935</v>
      </c>
      <c r="L1901" s="2" t="s">
        <v>7372</v>
      </c>
      <c r="M1901" s="2" t="s">
        <v>7372</v>
      </c>
      <c r="N1901" s="2" t="s">
        <v>12318</v>
      </c>
      <c r="O1901" s="2">
        <v>48</v>
      </c>
      <c r="P1901" s="3">
        <v>522</v>
      </c>
      <c r="Q1901" s="3">
        <v>25080</v>
      </c>
      <c r="R1901" s="2" t="s">
        <v>174</v>
      </c>
      <c r="S1901" s="2" t="s">
        <v>64</v>
      </c>
      <c r="T1901" s="2" t="s">
        <v>38</v>
      </c>
      <c r="U1901" s="2" t="s">
        <v>6916</v>
      </c>
      <c r="V1901" s="2" t="s">
        <v>312</v>
      </c>
      <c r="W1901" s="2" t="s">
        <v>6</v>
      </c>
      <c r="X1901" s="2" t="s">
        <v>33</v>
      </c>
      <c r="Y1901" s="2" t="s">
        <v>12319</v>
      </c>
      <c r="Z1901" s="2" t="s">
        <v>323</v>
      </c>
      <c r="AA1901" s="2" t="s">
        <v>14</v>
      </c>
      <c r="AD1901" s="2" t="s">
        <v>7375</v>
      </c>
      <c r="AE1901" s="2" t="s">
        <v>7376</v>
      </c>
      <c r="AF1901" s="2" t="s">
        <v>7377</v>
      </c>
    </row>
    <row r="1902" spans="1:32" ht="53.4" hidden="1">
      <c r="A1902" s="1">
        <f t="shared" si="30"/>
        <v>1901</v>
      </c>
      <c r="B1902" s="2" t="s">
        <v>6394</v>
      </c>
      <c r="C1902" s="2" t="s">
        <v>7759</v>
      </c>
      <c r="D1902" s="2" t="s">
        <v>7760</v>
      </c>
      <c r="E1902" s="2" t="s">
        <v>321</v>
      </c>
      <c r="F1902" s="2" t="s">
        <v>10147</v>
      </c>
      <c r="G1902" s="2">
        <v>12020</v>
      </c>
      <c r="H1902" s="2">
        <v>2020</v>
      </c>
      <c r="I1902" s="2" t="s">
        <v>12320</v>
      </c>
      <c r="J1902" s="2">
        <v>9168704000142</v>
      </c>
      <c r="K1902" s="6" t="s">
        <v>12321</v>
      </c>
      <c r="L1902" s="2" t="s">
        <v>12322</v>
      </c>
      <c r="M1902" s="2" t="s">
        <v>12322</v>
      </c>
      <c r="N1902" s="2" t="s">
        <v>428</v>
      </c>
      <c r="O1902" s="2">
        <v>1</v>
      </c>
      <c r="P1902" s="3">
        <v>18000</v>
      </c>
      <c r="Q1902" s="3">
        <v>18000</v>
      </c>
      <c r="R1902" s="2" t="s">
        <v>174</v>
      </c>
      <c r="S1902" s="2" t="s">
        <v>64</v>
      </c>
      <c r="T1902" s="2" t="s">
        <v>38</v>
      </c>
      <c r="U1902" s="2" t="s">
        <v>146</v>
      </c>
      <c r="V1902" s="2" t="s">
        <v>469</v>
      </c>
      <c r="W1902" s="2" t="s">
        <v>6</v>
      </c>
      <c r="X1902" s="2" t="s">
        <v>6</v>
      </c>
      <c r="Y1902" s="2" t="s">
        <v>11250</v>
      </c>
      <c r="Z1902" s="2" t="s">
        <v>359</v>
      </c>
      <c r="AA1902" s="2" t="s">
        <v>14</v>
      </c>
      <c r="AD1902" s="2" t="s">
        <v>7765</v>
      </c>
      <c r="AE1902" s="2" t="s">
        <v>7766</v>
      </c>
      <c r="AF1902" s="2" t="s">
        <v>8278</v>
      </c>
    </row>
    <row r="1903" spans="1:32" ht="53.4" hidden="1">
      <c r="A1903" s="1">
        <f t="shared" si="30"/>
        <v>1902</v>
      </c>
      <c r="B1903" s="2" t="s">
        <v>6394</v>
      </c>
      <c r="C1903" s="2" t="s">
        <v>12323</v>
      </c>
      <c r="D1903" s="2" t="s">
        <v>12324</v>
      </c>
      <c r="E1903" s="2" t="s">
        <v>321</v>
      </c>
      <c r="F1903" s="2" t="s">
        <v>12325</v>
      </c>
      <c r="G1903" s="2">
        <v>52017</v>
      </c>
      <c r="H1903" s="2">
        <v>2017</v>
      </c>
      <c r="I1903" s="2" t="s">
        <v>12326</v>
      </c>
      <c r="J1903" s="2">
        <v>3506307000157</v>
      </c>
      <c r="K1903" s="6" t="s">
        <v>12327</v>
      </c>
      <c r="L1903" s="2" t="s">
        <v>12328</v>
      </c>
      <c r="M1903" s="2" t="s">
        <v>12329</v>
      </c>
      <c r="N1903" s="2" t="s">
        <v>315</v>
      </c>
      <c r="O1903" s="2">
        <v>8749950</v>
      </c>
      <c r="P1903" s="3">
        <v>5</v>
      </c>
      <c r="Q1903" s="3">
        <v>417500</v>
      </c>
      <c r="R1903" s="2" t="s">
        <v>17</v>
      </c>
      <c r="S1903" s="2" t="s">
        <v>64</v>
      </c>
      <c r="T1903" s="2" t="s">
        <v>242</v>
      </c>
      <c r="U1903" s="2" t="s">
        <v>12330</v>
      </c>
      <c r="V1903" s="2" t="s">
        <v>312</v>
      </c>
      <c r="W1903" s="2" t="s">
        <v>6</v>
      </c>
      <c r="X1903" s="2" t="s">
        <v>6</v>
      </c>
      <c r="Y1903" s="2" t="s">
        <v>12331</v>
      </c>
      <c r="Z1903" s="2" t="s">
        <v>323</v>
      </c>
      <c r="AA1903" s="2" t="s">
        <v>657</v>
      </c>
      <c r="AB1903" s="2">
        <v>200382</v>
      </c>
      <c r="AC1903" s="2" t="s">
        <v>12332</v>
      </c>
      <c r="AD1903" s="2" t="s">
        <v>12333</v>
      </c>
      <c r="AE1903" s="2" t="s">
        <v>12334</v>
      </c>
      <c r="AF1903" s="2" t="s">
        <v>12335</v>
      </c>
    </row>
    <row r="1904" spans="1:32" ht="53.4" hidden="1">
      <c r="A1904" s="1">
        <f t="shared" si="30"/>
        <v>1903</v>
      </c>
      <c r="B1904" s="2" t="s">
        <v>6394</v>
      </c>
      <c r="C1904" s="2" t="s">
        <v>11969</v>
      </c>
      <c r="D1904" s="2" t="s">
        <v>7910</v>
      </c>
      <c r="E1904" s="2" t="s">
        <v>321</v>
      </c>
      <c r="F1904" s="2" t="s">
        <v>12336</v>
      </c>
      <c r="G1904" s="2">
        <v>8</v>
      </c>
      <c r="H1904" s="2">
        <v>2021</v>
      </c>
      <c r="I1904" s="2" t="s">
        <v>12337</v>
      </c>
      <c r="J1904" s="2">
        <v>38166000520</v>
      </c>
      <c r="K1904" s="6" t="s">
        <v>11985</v>
      </c>
      <c r="L1904" s="2" t="s">
        <v>12338</v>
      </c>
      <c r="M1904" s="2" t="s">
        <v>12339</v>
      </c>
      <c r="N1904" s="2" t="s">
        <v>10648</v>
      </c>
      <c r="O1904" s="2">
        <v>12</v>
      </c>
      <c r="P1904" s="3">
        <v>24938</v>
      </c>
      <c r="Q1904" s="3">
        <v>295667.40000000002</v>
      </c>
      <c r="R1904" s="2" t="s">
        <v>17</v>
      </c>
      <c r="S1904" s="2" t="s">
        <v>64</v>
      </c>
      <c r="T1904" s="2" t="s">
        <v>314</v>
      </c>
      <c r="U1904" s="2" t="s">
        <v>12340</v>
      </c>
      <c r="V1904" s="2" t="s">
        <v>312</v>
      </c>
      <c r="W1904" s="2" t="s">
        <v>6</v>
      </c>
      <c r="X1904" s="2" t="s">
        <v>6</v>
      </c>
      <c r="Y1904" s="2" t="s">
        <v>2199</v>
      </c>
      <c r="Z1904" s="2" t="s">
        <v>359</v>
      </c>
      <c r="AA1904" s="2" t="s">
        <v>14</v>
      </c>
      <c r="AD1904" s="2" t="s">
        <v>12026</v>
      </c>
      <c r="AE1904" s="2" t="s">
        <v>11955</v>
      </c>
      <c r="AF1904" s="2" t="s">
        <v>11956</v>
      </c>
    </row>
    <row r="1905" spans="1:32" ht="53.4" hidden="1">
      <c r="A1905" s="1">
        <f t="shared" si="30"/>
        <v>1904</v>
      </c>
      <c r="B1905" s="2" t="s">
        <v>6394</v>
      </c>
      <c r="C1905" s="2" t="s">
        <v>7868</v>
      </c>
      <c r="D1905" s="2" t="s">
        <v>6897</v>
      </c>
      <c r="E1905" s="2" t="s">
        <v>321</v>
      </c>
      <c r="F1905" s="2" t="s">
        <v>12341</v>
      </c>
      <c r="G1905" s="2">
        <v>12</v>
      </c>
      <c r="H1905" s="2">
        <v>2020</v>
      </c>
      <c r="I1905" s="2" t="s">
        <v>12342</v>
      </c>
      <c r="J1905" s="2">
        <v>7171299000196</v>
      </c>
      <c r="K1905" s="6" t="s">
        <v>12154</v>
      </c>
      <c r="L1905" s="2" t="s">
        <v>12343</v>
      </c>
      <c r="M1905" s="2" t="s">
        <v>12344</v>
      </c>
      <c r="N1905" s="2" t="s">
        <v>12345</v>
      </c>
      <c r="O1905" s="2">
        <v>12</v>
      </c>
      <c r="P1905" s="3">
        <v>865750</v>
      </c>
      <c r="Q1905" s="3">
        <v>10389000</v>
      </c>
      <c r="R1905" s="2" t="s">
        <v>39</v>
      </c>
      <c r="S1905" s="2" t="s">
        <v>39</v>
      </c>
      <c r="T1905" s="2" t="s">
        <v>38</v>
      </c>
      <c r="U1905" s="2" t="s">
        <v>12346</v>
      </c>
      <c r="V1905" s="2" t="s">
        <v>312</v>
      </c>
      <c r="W1905" s="2" t="s">
        <v>6</v>
      </c>
      <c r="X1905" s="2" t="s">
        <v>6</v>
      </c>
      <c r="Y1905" s="2" t="s">
        <v>12347</v>
      </c>
      <c r="Z1905" s="2" t="s">
        <v>323</v>
      </c>
      <c r="AA1905" s="2" t="s">
        <v>14</v>
      </c>
      <c r="AD1905" s="2" t="s">
        <v>12348</v>
      </c>
      <c r="AE1905" s="2" t="s">
        <v>9070</v>
      </c>
      <c r="AF1905" s="2" t="s">
        <v>9071</v>
      </c>
    </row>
    <row r="1906" spans="1:32" ht="53.4" hidden="1">
      <c r="A1906" s="1">
        <f t="shared" si="30"/>
        <v>1905</v>
      </c>
      <c r="B1906" s="2" t="s">
        <v>6394</v>
      </c>
      <c r="C1906" s="2" t="s">
        <v>7759</v>
      </c>
      <c r="D1906" s="2" t="s">
        <v>7760</v>
      </c>
      <c r="E1906" s="2" t="s">
        <v>321</v>
      </c>
      <c r="F1906" s="2">
        <v>202018</v>
      </c>
      <c r="G1906" s="2">
        <v>202018</v>
      </c>
      <c r="H1906" s="2">
        <v>2018</v>
      </c>
      <c r="I1906" s="2" t="s">
        <v>1428</v>
      </c>
      <c r="J1906" s="2">
        <v>1017250000105</v>
      </c>
      <c r="K1906" s="6" t="s">
        <v>7737</v>
      </c>
      <c r="L1906" s="2" t="s">
        <v>12349</v>
      </c>
      <c r="M1906" s="2" t="s">
        <v>12349</v>
      </c>
      <c r="N1906" s="2" t="s">
        <v>428</v>
      </c>
      <c r="O1906" s="2">
        <v>1</v>
      </c>
      <c r="P1906" s="3">
        <v>600000</v>
      </c>
      <c r="Q1906" s="3">
        <v>600000</v>
      </c>
      <c r="R1906" s="2" t="s">
        <v>174</v>
      </c>
      <c r="S1906" s="2" t="s">
        <v>64</v>
      </c>
      <c r="T1906" s="2" t="s">
        <v>38</v>
      </c>
      <c r="U1906" s="2" t="s">
        <v>663</v>
      </c>
      <c r="V1906" s="2" t="s">
        <v>312</v>
      </c>
      <c r="W1906" s="2" t="s">
        <v>6</v>
      </c>
      <c r="X1906" s="2" t="s">
        <v>6</v>
      </c>
      <c r="Y1906" s="2" t="s">
        <v>11250</v>
      </c>
      <c r="Z1906" s="2" t="s">
        <v>323</v>
      </c>
      <c r="AA1906" s="2" t="s">
        <v>14</v>
      </c>
      <c r="AD1906" s="2" t="s">
        <v>7765</v>
      </c>
      <c r="AE1906" s="2" t="s">
        <v>7766</v>
      </c>
      <c r="AF1906" s="2" t="s">
        <v>8278</v>
      </c>
    </row>
    <row r="1907" spans="1:32" ht="79.8" hidden="1">
      <c r="A1907" s="1">
        <f t="shared" si="30"/>
        <v>1906</v>
      </c>
      <c r="B1907" s="2" t="s">
        <v>6394</v>
      </c>
      <c r="C1907" s="2" t="s">
        <v>7285</v>
      </c>
      <c r="D1907" s="2" t="s">
        <v>7286</v>
      </c>
      <c r="E1907" s="2" t="s">
        <v>321</v>
      </c>
      <c r="F1907" s="2" t="s">
        <v>12350</v>
      </c>
      <c r="G1907" s="2">
        <v>3</v>
      </c>
      <c r="H1907" s="2">
        <v>2019</v>
      </c>
      <c r="I1907" s="2" t="s">
        <v>12351</v>
      </c>
      <c r="J1907" s="2">
        <v>76535764000143</v>
      </c>
      <c r="K1907" s="6" t="s">
        <v>12352</v>
      </c>
      <c r="L1907" s="2" t="s">
        <v>12353</v>
      </c>
      <c r="M1907" s="2" t="s">
        <v>12354</v>
      </c>
      <c r="N1907" s="2" t="s">
        <v>428</v>
      </c>
      <c r="O1907" s="2">
        <v>1</v>
      </c>
      <c r="P1907" s="3">
        <v>38479.71</v>
      </c>
      <c r="Q1907" s="3">
        <v>461756.52</v>
      </c>
      <c r="R1907" s="2" t="s">
        <v>174</v>
      </c>
      <c r="S1907" s="2" t="s">
        <v>64</v>
      </c>
      <c r="T1907" s="2" t="s">
        <v>113</v>
      </c>
      <c r="U1907" s="2" t="s">
        <v>6662</v>
      </c>
      <c r="V1907" s="2" t="s">
        <v>312</v>
      </c>
      <c r="W1907" s="2" t="s">
        <v>6</v>
      </c>
      <c r="X1907" s="2" t="s">
        <v>6</v>
      </c>
      <c r="Y1907" s="2" t="s">
        <v>12355</v>
      </c>
      <c r="Z1907" s="2" t="s">
        <v>323</v>
      </c>
      <c r="AA1907" s="2" t="s">
        <v>483</v>
      </c>
      <c r="AD1907" s="2" t="s">
        <v>7340</v>
      </c>
      <c r="AE1907" s="2" t="s">
        <v>7573</v>
      </c>
      <c r="AF1907" s="2" t="s">
        <v>7333</v>
      </c>
    </row>
    <row r="1908" spans="1:32" ht="53.4" hidden="1">
      <c r="A1908" s="1">
        <f t="shared" si="30"/>
        <v>1907</v>
      </c>
      <c r="B1908" s="2" t="s">
        <v>6394</v>
      </c>
      <c r="C1908" s="2" t="s">
        <v>11573</v>
      </c>
      <c r="D1908" s="2" t="s">
        <v>8376</v>
      </c>
      <c r="E1908" s="2" t="s">
        <v>321</v>
      </c>
      <c r="F1908" s="2" t="s">
        <v>12356</v>
      </c>
      <c r="G1908" s="2">
        <v>10</v>
      </c>
      <c r="H1908" s="2">
        <v>2017</v>
      </c>
      <c r="I1908" s="2" t="s">
        <v>12357</v>
      </c>
      <c r="J1908" s="2">
        <v>352294000706</v>
      </c>
      <c r="K1908" s="6" t="s">
        <v>12358</v>
      </c>
      <c r="L1908" s="2" t="s">
        <v>12359</v>
      </c>
      <c r="M1908" s="2" t="s">
        <v>12360</v>
      </c>
      <c r="N1908" s="2" t="s">
        <v>380</v>
      </c>
      <c r="O1908" s="2">
        <v>12</v>
      </c>
      <c r="P1908" s="3">
        <v>1000</v>
      </c>
      <c r="Q1908" s="3">
        <v>12000</v>
      </c>
      <c r="R1908" s="2" t="s">
        <v>174</v>
      </c>
      <c r="S1908" s="2" t="s">
        <v>64</v>
      </c>
      <c r="T1908" s="2" t="s">
        <v>314</v>
      </c>
      <c r="U1908" s="2" t="s">
        <v>976</v>
      </c>
      <c r="V1908" s="2" t="s">
        <v>312</v>
      </c>
      <c r="W1908" s="2" t="s">
        <v>6</v>
      </c>
      <c r="X1908" s="2" t="s">
        <v>6</v>
      </c>
      <c r="Y1908" s="2" t="s">
        <v>12361</v>
      </c>
      <c r="Z1908" s="2" t="s">
        <v>359</v>
      </c>
      <c r="AA1908" s="2" t="s">
        <v>14</v>
      </c>
      <c r="AD1908" s="2" t="s">
        <v>11580</v>
      </c>
      <c r="AE1908" s="2" t="s">
        <v>8438</v>
      </c>
      <c r="AF1908" s="2" t="s">
        <v>11581</v>
      </c>
    </row>
    <row r="1909" spans="1:32" ht="53.4" hidden="1">
      <c r="A1909" s="1">
        <f t="shared" si="30"/>
        <v>1908</v>
      </c>
      <c r="B1909" s="2" t="s">
        <v>6394</v>
      </c>
      <c r="C1909" s="2" t="s">
        <v>11295</v>
      </c>
      <c r="D1909" s="2" t="s">
        <v>11296</v>
      </c>
      <c r="E1909" s="2" t="s">
        <v>321</v>
      </c>
      <c r="F1909" s="2" t="s">
        <v>12362</v>
      </c>
      <c r="G1909" s="2">
        <v>32</v>
      </c>
      <c r="H1909" s="2">
        <v>2019</v>
      </c>
      <c r="I1909" s="2" t="s">
        <v>12363</v>
      </c>
      <c r="J1909" s="2">
        <v>36272260001050</v>
      </c>
      <c r="K1909" s="6" t="s">
        <v>12364</v>
      </c>
      <c r="L1909" s="2" t="s">
        <v>12365</v>
      </c>
      <c r="M1909" s="2" t="s">
        <v>12365</v>
      </c>
      <c r="N1909" s="2" t="s">
        <v>344</v>
      </c>
      <c r="O1909" s="2">
        <v>12</v>
      </c>
      <c r="P1909" s="3">
        <v>16013.04</v>
      </c>
      <c r="Q1909" s="3">
        <v>192156.5</v>
      </c>
      <c r="R1909" s="2" t="s">
        <v>174</v>
      </c>
      <c r="S1909" s="2" t="s">
        <v>64</v>
      </c>
      <c r="T1909" s="2" t="s">
        <v>38</v>
      </c>
      <c r="U1909" s="2" t="s">
        <v>12366</v>
      </c>
      <c r="V1909" s="2" t="s">
        <v>312</v>
      </c>
      <c r="W1909" s="2" t="s">
        <v>6</v>
      </c>
      <c r="X1909" s="2" t="s">
        <v>6</v>
      </c>
      <c r="Y1909" s="2" t="s">
        <v>11300</v>
      </c>
      <c r="Z1909" s="2" t="s">
        <v>323</v>
      </c>
      <c r="AA1909" s="2" t="s">
        <v>14</v>
      </c>
      <c r="AD1909" s="2" t="s">
        <v>11352</v>
      </c>
      <c r="AE1909" s="2" t="s">
        <v>12367</v>
      </c>
      <c r="AF1909" s="2" t="s">
        <v>11303</v>
      </c>
    </row>
    <row r="1910" spans="1:32" ht="53.4" hidden="1">
      <c r="A1910" s="1">
        <f t="shared" si="30"/>
        <v>1909</v>
      </c>
      <c r="B1910" s="2" t="s">
        <v>6394</v>
      </c>
      <c r="C1910" s="2" t="s">
        <v>7285</v>
      </c>
      <c r="D1910" s="2" t="s">
        <v>7286</v>
      </c>
      <c r="E1910" s="2" t="s">
        <v>321</v>
      </c>
      <c r="F1910" s="2" t="s">
        <v>12368</v>
      </c>
      <c r="G1910" s="2">
        <v>7</v>
      </c>
      <c r="H1910" s="2">
        <v>2016</v>
      </c>
      <c r="I1910" s="2" t="s">
        <v>12369</v>
      </c>
      <c r="J1910" s="2">
        <v>3506307000157</v>
      </c>
      <c r="K1910" s="6" t="s">
        <v>12370</v>
      </c>
      <c r="L1910" s="2" t="s">
        <v>5675</v>
      </c>
      <c r="M1910" s="2" t="s">
        <v>12371</v>
      </c>
      <c r="N1910" s="2" t="s">
        <v>428</v>
      </c>
      <c r="O1910" s="2">
        <v>1</v>
      </c>
      <c r="P1910" s="3">
        <v>36899.96</v>
      </c>
      <c r="Q1910" s="3">
        <v>442799.52</v>
      </c>
      <c r="R1910" s="2" t="s">
        <v>174</v>
      </c>
      <c r="S1910" s="2" t="s">
        <v>64</v>
      </c>
      <c r="T1910" s="2" t="s">
        <v>256</v>
      </c>
      <c r="U1910" s="2" t="s">
        <v>324</v>
      </c>
      <c r="V1910" s="2" t="s">
        <v>312</v>
      </c>
      <c r="W1910" s="2" t="s">
        <v>6</v>
      </c>
      <c r="X1910" s="2" t="s">
        <v>6</v>
      </c>
      <c r="Y1910" s="2" t="s">
        <v>12372</v>
      </c>
      <c r="Z1910" s="2" t="s">
        <v>323</v>
      </c>
      <c r="AA1910" s="2" t="s">
        <v>483</v>
      </c>
      <c r="AD1910" s="2" t="s">
        <v>7340</v>
      </c>
      <c r="AE1910" s="2" t="s">
        <v>7573</v>
      </c>
      <c r="AF1910" s="2" t="s">
        <v>7333</v>
      </c>
    </row>
    <row r="1911" spans="1:32" ht="53.4" hidden="1">
      <c r="A1911" s="1">
        <f t="shared" si="30"/>
        <v>1910</v>
      </c>
      <c r="B1911" s="2" t="s">
        <v>6394</v>
      </c>
      <c r="C1911" s="2" t="s">
        <v>7759</v>
      </c>
      <c r="D1911" s="2" t="s">
        <v>7760</v>
      </c>
      <c r="E1911" s="2" t="s">
        <v>321</v>
      </c>
      <c r="F1911" s="2" t="s">
        <v>12373</v>
      </c>
      <c r="G1911" s="2">
        <v>112019</v>
      </c>
      <c r="H1911" s="2">
        <v>2019</v>
      </c>
      <c r="I1911" s="2" t="s">
        <v>12374</v>
      </c>
      <c r="J1911" s="2">
        <v>34053942000150</v>
      </c>
      <c r="K1911" s="6" t="s">
        <v>9698</v>
      </c>
      <c r="L1911" s="2" t="s">
        <v>12375</v>
      </c>
      <c r="M1911" s="2" t="s">
        <v>12375</v>
      </c>
      <c r="N1911" s="2" t="s">
        <v>428</v>
      </c>
      <c r="O1911" s="2">
        <v>1</v>
      </c>
      <c r="P1911" s="3">
        <v>3000000</v>
      </c>
      <c r="Q1911" s="3">
        <v>3000000</v>
      </c>
      <c r="R1911" s="2" t="s">
        <v>174</v>
      </c>
      <c r="S1911" s="2" t="s">
        <v>64</v>
      </c>
      <c r="T1911" s="2" t="s">
        <v>314</v>
      </c>
      <c r="U1911" s="2" t="s">
        <v>18</v>
      </c>
      <c r="V1911" s="2" t="s">
        <v>312</v>
      </c>
      <c r="W1911" s="2" t="s">
        <v>6</v>
      </c>
      <c r="X1911" s="2" t="s">
        <v>6</v>
      </c>
      <c r="Y1911" s="2" t="s">
        <v>11250</v>
      </c>
      <c r="Z1911" s="2" t="s">
        <v>310</v>
      </c>
      <c r="AA1911" s="2" t="s">
        <v>14</v>
      </c>
      <c r="AD1911" s="2" t="s">
        <v>7765</v>
      </c>
      <c r="AE1911" s="2" t="s">
        <v>7766</v>
      </c>
      <c r="AF1911" s="2" t="s">
        <v>8278</v>
      </c>
    </row>
    <row r="1912" spans="1:32" ht="145.80000000000001" hidden="1">
      <c r="A1912" s="1">
        <f t="shared" si="30"/>
        <v>1911</v>
      </c>
      <c r="B1912" s="2" t="s">
        <v>6394</v>
      </c>
      <c r="C1912" s="2" t="s">
        <v>12376</v>
      </c>
      <c r="D1912" s="2" t="s">
        <v>6897</v>
      </c>
      <c r="E1912" s="2" t="s">
        <v>321</v>
      </c>
      <c r="F1912" s="2" t="s">
        <v>12377</v>
      </c>
      <c r="G1912" s="2">
        <v>2</v>
      </c>
      <c r="H1912" s="2">
        <v>2020</v>
      </c>
      <c r="I1912" s="2" t="s">
        <v>12378</v>
      </c>
      <c r="J1912" s="2">
        <v>5806936000110</v>
      </c>
      <c r="K1912" s="6" t="s">
        <v>678</v>
      </c>
      <c r="L1912" s="2" t="s">
        <v>12379</v>
      </c>
      <c r="M1912" s="2" t="s">
        <v>12379</v>
      </c>
      <c r="N1912" s="2" t="s">
        <v>512</v>
      </c>
      <c r="O1912" s="2">
        <v>75000</v>
      </c>
      <c r="P1912" s="3">
        <v>214.65</v>
      </c>
      <c r="Q1912" s="3">
        <v>19097700</v>
      </c>
      <c r="R1912" s="2" t="s">
        <v>39</v>
      </c>
      <c r="S1912" s="2" t="s">
        <v>64</v>
      </c>
      <c r="T1912" s="2" t="s">
        <v>38</v>
      </c>
      <c r="U1912" s="2" t="s">
        <v>675</v>
      </c>
      <c r="V1912" s="2" t="s">
        <v>312</v>
      </c>
      <c r="W1912" s="2" t="s">
        <v>6</v>
      </c>
      <c r="X1912" s="2" t="s">
        <v>6</v>
      </c>
      <c r="Y1912" s="2" t="s">
        <v>12380</v>
      </c>
      <c r="Z1912" s="2" t="s">
        <v>323</v>
      </c>
      <c r="AA1912" s="2" t="s">
        <v>14</v>
      </c>
      <c r="AD1912" s="2" t="s">
        <v>12381</v>
      </c>
      <c r="AE1912" s="2" t="s">
        <v>12382</v>
      </c>
      <c r="AF1912" s="2" t="s">
        <v>12383</v>
      </c>
    </row>
    <row r="1913" spans="1:32" ht="53.4" hidden="1">
      <c r="A1913" s="1">
        <f t="shared" si="30"/>
        <v>1912</v>
      </c>
      <c r="B1913" s="2" t="s">
        <v>6394</v>
      </c>
      <c r="C1913" s="2" t="s">
        <v>7285</v>
      </c>
      <c r="D1913" s="2" t="s">
        <v>7286</v>
      </c>
      <c r="E1913" s="2" t="s">
        <v>321</v>
      </c>
      <c r="F1913" s="2" t="s">
        <v>12384</v>
      </c>
      <c r="G1913" s="2">
        <v>10</v>
      </c>
      <c r="H1913" s="2">
        <v>2017</v>
      </c>
      <c r="I1913" s="2" t="s">
        <v>12385</v>
      </c>
      <c r="J1913" s="2">
        <v>5493311000153</v>
      </c>
      <c r="K1913" s="6" t="s">
        <v>12386</v>
      </c>
      <c r="L1913" s="2" t="s">
        <v>2936</v>
      </c>
      <c r="M1913" s="2" t="s">
        <v>12387</v>
      </c>
      <c r="N1913" s="2" t="s">
        <v>428</v>
      </c>
      <c r="O1913" s="2">
        <v>1</v>
      </c>
      <c r="P1913" s="3">
        <v>3255.85</v>
      </c>
      <c r="Q1913" s="3">
        <v>39069.96</v>
      </c>
      <c r="R1913" s="2" t="s">
        <v>174</v>
      </c>
      <c r="S1913" s="2" t="s">
        <v>64</v>
      </c>
      <c r="T1913" s="2" t="s">
        <v>256</v>
      </c>
      <c r="U1913" s="2" t="s">
        <v>153</v>
      </c>
      <c r="V1913" s="2" t="s">
        <v>312</v>
      </c>
      <c r="W1913" s="2" t="s">
        <v>6</v>
      </c>
      <c r="X1913" s="2" t="s">
        <v>6</v>
      </c>
      <c r="Y1913" s="2" t="s">
        <v>12388</v>
      </c>
      <c r="Z1913" s="2" t="s">
        <v>4287</v>
      </c>
      <c r="AA1913" s="2" t="s">
        <v>483</v>
      </c>
      <c r="AD1913" s="2" t="s">
        <v>7340</v>
      </c>
      <c r="AE1913" s="2" t="s">
        <v>7573</v>
      </c>
      <c r="AF1913" s="2" t="s">
        <v>7333</v>
      </c>
    </row>
    <row r="1914" spans="1:32" ht="106.2" hidden="1">
      <c r="A1914" s="1">
        <f t="shared" si="30"/>
        <v>1913</v>
      </c>
      <c r="B1914" s="2" t="s">
        <v>6394</v>
      </c>
      <c r="C1914" s="2" t="s">
        <v>12389</v>
      </c>
      <c r="D1914" s="2" t="s">
        <v>12390</v>
      </c>
      <c r="E1914" s="2" t="s">
        <v>321</v>
      </c>
      <c r="F1914" s="2" t="s">
        <v>12391</v>
      </c>
      <c r="G1914" s="2">
        <v>1</v>
      </c>
      <c r="H1914" s="2">
        <v>2021</v>
      </c>
      <c r="I1914" s="2" t="s">
        <v>4540</v>
      </c>
      <c r="J1914" s="2">
        <v>34028316000375</v>
      </c>
      <c r="K1914" s="6" t="s">
        <v>11325</v>
      </c>
      <c r="L1914" s="2" t="s">
        <v>12392</v>
      </c>
      <c r="M1914" s="2" t="s">
        <v>12392</v>
      </c>
      <c r="N1914" s="2" t="s">
        <v>1122</v>
      </c>
      <c r="O1914" s="2">
        <v>1</v>
      </c>
      <c r="P1914" s="3">
        <v>60750</v>
      </c>
      <c r="Q1914" s="3">
        <v>60750</v>
      </c>
      <c r="R1914" s="2" t="s">
        <v>17</v>
      </c>
      <c r="S1914" s="2" t="s">
        <v>64</v>
      </c>
      <c r="T1914" s="2" t="s">
        <v>142</v>
      </c>
      <c r="U1914" s="2" t="s">
        <v>18</v>
      </c>
      <c r="V1914" s="2" t="s">
        <v>312</v>
      </c>
      <c r="W1914" s="2" t="s">
        <v>6</v>
      </c>
      <c r="X1914" s="2" t="s">
        <v>6</v>
      </c>
      <c r="Y1914" s="2" t="s">
        <v>12393</v>
      </c>
      <c r="Z1914" s="2" t="s">
        <v>310</v>
      </c>
      <c r="AA1914" s="2" t="s">
        <v>14</v>
      </c>
      <c r="AD1914" s="2" t="s">
        <v>12394</v>
      </c>
      <c r="AE1914" s="2" t="s">
        <v>12395</v>
      </c>
      <c r="AF1914" s="2" t="s">
        <v>12396</v>
      </c>
    </row>
    <row r="1915" spans="1:32" ht="53.4" hidden="1">
      <c r="A1915" s="1">
        <f t="shared" si="30"/>
        <v>1914</v>
      </c>
      <c r="B1915" s="2" t="s">
        <v>6394</v>
      </c>
      <c r="C1915" s="2" t="s">
        <v>7285</v>
      </c>
      <c r="D1915" s="2" t="s">
        <v>7286</v>
      </c>
      <c r="E1915" s="2" t="s">
        <v>321</v>
      </c>
      <c r="F1915" s="2" t="s">
        <v>12397</v>
      </c>
      <c r="G1915" s="2">
        <v>4</v>
      </c>
      <c r="H1915" s="2">
        <v>2020</v>
      </c>
      <c r="I1915" s="2" t="s">
        <v>12398</v>
      </c>
      <c r="J1915" s="2">
        <v>32888937000131</v>
      </c>
      <c r="K1915" s="6" t="s">
        <v>11009</v>
      </c>
      <c r="L1915" s="2" t="s">
        <v>12399</v>
      </c>
      <c r="M1915" s="2" t="s">
        <v>12400</v>
      </c>
      <c r="N1915" s="2" t="s">
        <v>428</v>
      </c>
      <c r="O1915" s="2">
        <v>1</v>
      </c>
      <c r="P1915" s="3">
        <v>1300</v>
      </c>
      <c r="Q1915" s="3">
        <v>2600</v>
      </c>
      <c r="R1915" s="2" t="s">
        <v>174</v>
      </c>
      <c r="S1915" s="2" t="s">
        <v>64</v>
      </c>
      <c r="T1915" s="2" t="s">
        <v>256</v>
      </c>
      <c r="U1915" s="2" t="s">
        <v>702</v>
      </c>
      <c r="V1915" s="2" t="s">
        <v>312</v>
      </c>
      <c r="W1915" s="2" t="s">
        <v>6</v>
      </c>
      <c r="X1915" s="2" t="s">
        <v>6</v>
      </c>
      <c r="Y1915" s="2" t="s">
        <v>12401</v>
      </c>
      <c r="Z1915" s="2" t="s">
        <v>367</v>
      </c>
      <c r="AA1915" s="2" t="s">
        <v>483</v>
      </c>
      <c r="AD1915" s="2" t="s">
        <v>7340</v>
      </c>
      <c r="AE1915" s="2" t="s">
        <v>7573</v>
      </c>
      <c r="AF1915" s="2" t="s">
        <v>7333</v>
      </c>
    </row>
    <row r="1916" spans="1:32" ht="53.4" hidden="1">
      <c r="A1916" s="1">
        <f t="shared" si="30"/>
        <v>1915</v>
      </c>
      <c r="B1916" s="2" t="s">
        <v>6394</v>
      </c>
      <c r="C1916" s="2" t="s">
        <v>11295</v>
      </c>
      <c r="D1916" s="2" t="s">
        <v>11296</v>
      </c>
      <c r="E1916" s="2" t="s">
        <v>321</v>
      </c>
      <c r="F1916" s="2" t="s">
        <v>12199</v>
      </c>
      <c r="G1916" s="2">
        <v>23</v>
      </c>
      <c r="H1916" s="2">
        <v>2017</v>
      </c>
      <c r="I1916" s="2" t="s">
        <v>12402</v>
      </c>
      <c r="J1916" s="2">
        <v>8519664000173</v>
      </c>
      <c r="K1916" s="6" t="s">
        <v>12403</v>
      </c>
      <c r="L1916" s="2" t="s">
        <v>12404</v>
      </c>
      <c r="M1916" s="2" t="s">
        <v>12404</v>
      </c>
      <c r="N1916" s="2" t="s">
        <v>9288</v>
      </c>
      <c r="O1916" s="2">
        <v>1</v>
      </c>
      <c r="P1916" s="3">
        <v>3899.16</v>
      </c>
      <c r="Q1916" s="3">
        <v>46789.97</v>
      </c>
      <c r="R1916" s="2" t="s">
        <v>174</v>
      </c>
      <c r="S1916" s="2" t="s">
        <v>64</v>
      </c>
      <c r="T1916" s="2" t="s">
        <v>256</v>
      </c>
      <c r="U1916" s="2" t="s">
        <v>470</v>
      </c>
      <c r="V1916" s="2" t="s">
        <v>312</v>
      </c>
      <c r="W1916" s="2" t="s">
        <v>6</v>
      </c>
      <c r="X1916" s="2" t="s">
        <v>6</v>
      </c>
      <c r="Y1916" s="2" t="s">
        <v>11300</v>
      </c>
      <c r="Z1916" s="2" t="s">
        <v>323</v>
      </c>
      <c r="AA1916" s="2" t="s">
        <v>14</v>
      </c>
      <c r="AD1916" s="2" t="s">
        <v>11352</v>
      </c>
      <c r="AE1916" s="2" t="s">
        <v>12405</v>
      </c>
      <c r="AF1916" s="2" t="s">
        <v>11303</v>
      </c>
    </row>
    <row r="1917" spans="1:32" ht="53.4" hidden="1">
      <c r="A1917" s="1">
        <f t="shared" si="30"/>
        <v>1916</v>
      </c>
      <c r="B1917" s="2" t="s">
        <v>6394</v>
      </c>
      <c r="C1917" s="2" t="s">
        <v>11573</v>
      </c>
      <c r="D1917" s="2" t="s">
        <v>8376</v>
      </c>
      <c r="E1917" s="2" t="s">
        <v>321</v>
      </c>
      <c r="F1917" s="2" t="s">
        <v>12406</v>
      </c>
      <c r="G1917" s="2">
        <v>12</v>
      </c>
      <c r="H1917" s="2">
        <v>2017</v>
      </c>
      <c r="I1917" s="2" t="s">
        <v>4114</v>
      </c>
      <c r="J1917" s="2">
        <v>2558157000162</v>
      </c>
      <c r="K1917" s="6" t="s">
        <v>12407</v>
      </c>
      <c r="L1917" s="2" t="s">
        <v>12408</v>
      </c>
      <c r="M1917" s="2" t="s">
        <v>12408</v>
      </c>
      <c r="N1917" s="2" t="s">
        <v>1281</v>
      </c>
      <c r="O1917" s="2">
        <v>12</v>
      </c>
      <c r="P1917" s="3">
        <v>22589.17</v>
      </c>
      <c r="Q1917" s="3">
        <v>271070.03999999998</v>
      </c>
      <c r="R1917" s="2" t="s">
        <v>174</v>
      </c>
      <c r="S1917" s="2" t="s">
        <v>39</v>
      </c>
      <c r="T1917" s="2" t="s">
        <v>38</v>
      </c>
      <c r="U1917" s="2" t="s">
        <v>2225</v>
      </c>
      <c r="V1917" s="2" t="s">
        <v>312</v>
      </c>
      <c r="W1917" s="2" t="s">
        <v>6</v>
      </c>
      <c r="X1917" s="2" t="s">
        <v>6</v>
      </c>
      <c r="Y1917" s="2" t="s">
        <v>12409</v>
      </c>
      <c r="Z1917" s="2" t="s">
        <v>323</v>
      </c>
      <c r="AA1917" s="2" t="s">
        <v>14</v>
      </c>
      <c r="AD1917" s="2" t="s">
        <v>11580</v>
      </c>
      <c r="AE1917" s="2" t="s">
        <v>8438</v>
      </c>
      <c r="AF1917" s="2" t="s">
        <v>11581</v>
      </c>
    </row>
    <row r="1918" spans="1:32" ht="53.4" hidden="1">
      <c r="A1918" s="1">
        <f t="shared" si="30"/>
        <v>1917</v>
      </c>
      <c r="B1918" s="2" t="s">
        <v>6394</v>
      </c>
      <c r="C1918" s="2" t="s">
        <v>7285</v>
      </c>
      <c r="D1918" s="2" t="s">
        <v>7286</v>
      </c>
      <c r="E1918" s="2" t="s">
        <v>321</v>
      </c>
      <c r="F1918" s="2" t="s">
        <v>12410</v>
      </c>
      <c r="G1918" s="2">
        <v>6</v>
      </c>
      <c r="H1918" s="2">
        <v>2020</v>
      </c>
      <c r="I1918" s="2" t="s">
        <v>12411</v>
      </c>
      <c r="J1918" s="2">
        <v>9168704000142</v>
      </c>
      <c r="K1918" s="6" t="s">
        <v>11459</v>
      </c>
      <c r="L1918" s="2" t="s">
        <v>12412</v>
      </c>
      <c r="M1918" s="2" t="s">
        <v>12413</v>
      </c>
      <c r="N1918" s="2" t="s">
        <v>428</v>
      </c>
      <c r="O1918" s="2">
        <v>1</v>
      </c>
      <c r="P1918" s="3">
        <v>600</v>
      </c>
      <c r="Q1918" s="3">
        <v>7200</v>
      </c>
      <c r="R1918" s="2" t="s">
        <v>56</v>
      </c>
      <c r="S1918" s="2" t="s">
        <v>64</v>
      </c>
      <c r="T1918" s="2" t="s">
        <v>113</v>
      </c>
      <c r="U1918" s="2" t="s">
        <v>1986</v>
      </c>
      <c r="V1918" s="2" t="s">
        <v>312</v>
      </c>
      <c r="W1918" s="2" t="s">
        <v>6</v>
      </c>
      <c r="X1918" s="2" t="s">
        <v>6</v>
      </c>
      <c r="Y1918" s="2" t="s">
        <v>12414</v>
      </c>
      <c r="Z1918" s="2" t="s">
        <v>359</v>
      </c>
      <c r="AA1918" s="2" t="s">
        <v>483</v>
      </c>
      <c r="AD1918" s="2" t="s">
        <v>7340</v>
      </c>
      <c r="AE1918" s="2" t="s">
        <v>7573</v>
      </c>
      <c r="AF1918" s="2" t="s">
        <v>7333</v>
      </c>
    </row>
    <row r="1919" spans="1:32" ht="53.4" hidden="1">
      <c r="A1919" s="1">
        <f t="shared" si="30"/>
        <v>1918</v>
      </c>
      <c r="B1919" s="2" t="s">
        <v>6394</v>
      </c>
      <c r="C1919" s="2" t="s">
        <v>12389</v>
      </c>
      <c r="D1919" s="2" t="s">
        <v>12390</v>
      </c>
      <c r="E1919" s="2" t="s">
        <v>321</v>
      </c>
      <c r="F1919" s="2" t="s">
        <v>12415</v>
      </c>
      <c r="G1919" s="2">
        <v>16</v>
      </c>
      <c r="H1919" s="2">
        <v>2019</v>
      </c>
      <c r="I1919" s="2" t="s">
        <v>5854</v>
      </c>
      <c r="J1919" s="2">
        <v>33000118000179</v>
      </c>
      <c r="K1919" s="6" t="s">
        <v>12416</v>
      </c>
      <c r="L1919" s="2" t="s">
        <v>12417</v>
      </c>
      <c r="M1919" s="2" t="s">
        <v>12417</v>
      </c>
      <c r="N1919" s="2" t="s">
        <v>380</v>
      </c>
      <c r="O1919" s="2">
        <v>12</v>
      </c>
      <c r="P1919" s="3">
        <v>7552.24</v>
      </c>
      <c r="Q1919" s="3">
        <v>90626.880000000005</v>
      </c>
      <c r="R1919" s="2" t="s">
        <v>17</v>
      </c>
      <c r="S1919" s="2" t="s">
        <v>64</v>
      </c>
      <c r="T1919" s="2" t="s">
        <v>142</v>
      </c>
      <c r="U1919" s="2" t="s">
        <v>12418</v>
      </c>
      <c r="V1919" s="2" t="s">
        <v>312</v>
      </c>
      <c r="W1919" s="2" t="s">
        <v>6</v>
      </c>
      <c r="X1919" s="2" t="s">
        <v>6</v>
      </c>
      <c r="Y1919" s="2" t="s">
        <v>12419</v>
      </c>
      <c r="Z1919" s="2" t="s">
        <v>323</v>
      </c>
      <c r="AA1919" s="2" t="s">
        <v>14</v>
      </c>
      <c r="AD1919" s="2" t="s">
        <v>12394</v>
      </c>
      <c r="AE1919" s="2" t="s">
        <v>12395</v>
      </c>
      <c r="AF1919" s="2" t="s">
        <v>12396</v>
      </c>
    </row>
    <row r="1920" spans="1:32" ht="53.4" hidden="1">
      <c r="A1920" s="1">
        <f t="shared" si="30"/>
        <v>1919</v>
      </c>
      <c r="B1920" s="2" t="s">
        <v>6394</v>
      </c>
      <c r="C1920" s="2" t="s">
        <v>7285</v>
      </c>
      <c r="D1920" s="2" t="s">
        <v>7286</v>
      </c>
      <c r="E1920" s="2" t="s">
        <v>321</v>
      </c>
      <c r="F1920" s="2" t="s">
        <v>12420</v>
      </c>
      <c r="G1920" s="2">
        <v>10</v>
      </c>
      <c r="H1920" s="2">
        <v>2019</v>
      </c>
      <c r="I1920" s="2" t="s">
        <v>12421</v>
      </c>
      <c r="J1920" s="2">
        <v>2676310000156</v>
      </c>
      <c r="K1920" s="6" t="s">
        <v>10034</v>
      </c>
      <c r="L1920" s="2" t="s">
        <v>10409</v>
      </c>
      <c r="M1920" s="2" t="s">
        <v>12422</v>
      </c>
      <c r="N1920" s="2" t="s">
        <v>428</v>
      </c>
      <c r="O1920" s="2">
        <v>1</v>
      </c>
      <c r="P1920" s="3">
        <v>44917.23</v>
      </c>
      <c r="Q1920" s="3">
        <v>539006.76</v>
      </c>
      <c r="R1920" s="2" t="s">
        <v>174</v>
      </c>
      <c r="S1920" s="2" t="s">
        <v>64</v>
      </c>
      <c r="T1920" s="2" t="s">
        <v>256</v>
      </c>
      <c r="U1920" s="2" t="s">
        <v>849</v>
      </c>
      <c r="V1920" s="2" t="s">
        <v>312</v>
      </c>
      <c r="W1920" s="2" t="s">
        <v>6</v>
      </c>
      <c r="X1920" s="2" t="s">
        <v>6</v>
      </c>
      <c r="Y1920" s="2" t="s">
        <v>12423</v>
      </c>
      <c r="Z1920" s="2" t="s">
        <v>333</v>
      </c>
      <c r="AA1920" s="2" t="s">
        <v>483</v>
      </c>
      <c r="AD1920" s="2" t="s">
        <v>7340</v>
      </c>
      <c r="AE1920" s="2" t="s">
        <v>7573</v>
      </c>
      <c r="AF1920" s="2" t="s">
        <v>7333</v>
      </c>
    </row>
    <row r="1921" spans="1:32" ht="53.4" hidden="1">
      <c r="A1921" s="1">
        <f t="shared" si="30"/>
        <v>1920</v>
      </c>
      <c r="B1921" s="2" t="s">
        <v>6394</v>
      </c>
      <c r="C1921" s="2" t="s">
        <v>6448</v>
      </c>
      <c r="D1921" s="2" t="s">
        <v>6449</v>
      </c>
      <c r="E1921" s="2" t="s">
        <v>321</v>
      </c>
      <c r="F1921" s="2" t="s">
        <v>12424</v>
      </c>
      <c r="G1921" s="2">
        <v>5</v>
      </c>
      <c r="H1921" s="2">
        <v>2019</v>
      </c>
      <c r="I1921" s="2" t="s">
        <v>12425</v>
      </c>
      <c r="J1921" s="2">
        <v>42086629000146</v>
      </c>
      <c r="K1921" s="6" t="s">
        <v>2204</v>
      </c>
      <c r="L1921" s="2" t="s">
        <v>12426</v>
      </c>
      <c r="M1921" s="2" t="s">
        <v>12427</v>
      </c>
      <c r="N1921" s="2" t="s">
        <v>12428</v>
      </c>
      <c r="O1921" s="2">
        <v>1</v>
      </c>
      <c r="P1921" s="3">
        <v>92793.600000000006</v>
      </c>
      <c r="Q1921" s="3">
        <v>99139.7</v>
      </c>
      <c r="R1921" s="2" t="s">
        <v>174</v>
      </c>
      <c r="S1921" s="2" t="s">
        <v>64</v>
      </c>
      <c r="T1921" s="2" t="s">
        <v>1289</v>
      </c>
      <c r="U1921" s="2" t="s">
        <v>12429</v>
      </c>
      <c r="V1921" s="2" t="s">
        <v>312</v>
      </c>
      <c r="W1921" s="2" t="s">
        <v>6</v>
      </c>
      <c r="X1921" s="2" t="s">
        <v>6</v>
      </c>
      <c r="Y1921" s="2" t="s">
        <v>12430</v>
      </c>
      <c r="Z1921" s="2" t="s">
        <v>323</v>
      </c>
      <c r="AA1921" s="2" t="s">
        <v>483</v>
      </c>
      <c r="AD1921" s="2" t="s">
        <v>8903</v>
      </c>
      <c r="AE1921" s="2" t="s">
        <v>6456</v>
      </c>
      <c r="AF1921" s="2" t="s">
        <v>12431</v>
      </c>
    </row>
    <row r="1922" spans="1:32" ht="53.4" hidden="1">
      <c r="A1922" s="1">
        <f t="shared" si="30"/>
        <v>1921</v>
      </c>
      <c r="B1922" s="2" t="s">
        <v>6394</v>
      </c>
      <c r="C1922" s="2" t="s">
        <v>7285</v>
      </c>
      <c r="D1922" s="2" t="s">
        <v>7286</v>
      </c>
      <c r="E1922" s="2" t="s">
        <v>321</v>
      </c>
      <c r="F1922" s="2" t="s">
        <v>12432</v>
      </c>
      <c r="G1922" s="2">
        <v>11</v>
      </c>
      <c r="H1922" s="2">
        <v>2019</v>
      </c>
      <c r="I1922" s="2" t="s">
        <v>12433</v>
      </c>
      <c r="J1922" s="2">
        <v>61600839006943</v>
      </c>
      <c r="K1922" s="6" t="s">
        <v>12434</v>
      </c>
      <c r="L1922" s="2" t="s">
        <v>3234</v>
      </c>
      <c r="M1922" s="2" t="s">
        <v>12435</v>
      </c>
      <c r="N1922" s="2" t="s">
        <v>428</v>
      </c>
      <c r="O1922" s="2">
        <v>1</v>
      </c>
      <c r="P1922" s="3">
        <v>188.72</v>
      </c>
      <c r="Q1922" s="3">
        <v>2264.64</v>
      </c>
      <c r="R1922" s="2" t="s">
        <v>174</v>
      </c>
      <c r="S1922" s="2" t="s">
        <v>64</v>
      </c>
      <c r="T1922" s="2" t="s">
        <v>142</v>
      </c>
      <c r="U1922" s="2" t="s">
        <v>12436</v>
      </c>
      <c r="V1922" s="2" t="s">
        <v>312</v>
      </c>
      <c r="W1922" s="2" t="s">
        <v>6</v>
      </c>
      <c r="X1922" s="2" t="s">
        <v>6</v>
      </c>
      <c r="Y1922" s="2" t="s">
        <v>12437</v>
      </c>
      <c r="Z1922" s="2" t="s">
        <v>323</v>
      </c>
      <c r="AA1922" s="2" t="s">
        <v>483</v>
      </c>
      <c r="AD1922" s="2" t="s">
        <v>7340</v>
      </c>
      <c r="AE1922" s="2" t="s">
        <v>7573</v>
      </c>
      <c r="AF1922" s="2" t="s">
        <v>7333</v>
      </c>
    </row>
    <row r="1923" spans="1:32" ht="53.4" hidden="1">
      <c r="A1923" s="1">
        <f t="shared" si="30"/>
        <v>1922</v>
      </c>
      <c r="B1923" s="2" t="s">
        <v>6394</v>
      </c>
      <c r="C1923" s="2" t="s">
        <v>11295</v>
      </c>
      <c r="D1923" s="2" t="s">
        <v>11296</v>
      </c>
      <c r="E1923" s="2" t="s">
        <v>321</v>
      </c>
      <c r="F1923" s="2" t="s">
        <v>12438</v>
      </c>
      <c r="G1923" s="2">
        <v>5</v>
      </c>
      <c r="H1923" s="2">
        <v>2020</v>
      </c>
      <c r="I1923" s="2" t="s">
        <v>12439</v>
      </c>
      <c r="J1923" s="2">
        <v>7513569000108</v>
      </c>
      <c r="K1923" s="6" t="s">
        <v>1448</v>
      </c>
      <c r="L1923" s="2" t="s">
        <v>12440</v>
      </c>
      <c r="M1923" s="2" t="s">
        <v>12440</v>
      </c>
      <c r="N1923" s="2" t="s">
        <v>315</v>
      </c>
      <c r="O1923" s="2">
        <v>1</v>
      </c>
      <c r="P1923" s="3">
        <v>49405.2</v>
      </c>
      <c r="Q1923" s="3">
        <v>49405.2</v>
      </c>
      <c r="R1923" s="2" t="s">
        <v>174</v>
      </c>
      <c r="S1923" s="2" t="s">
        <v>64</v>
      </c>
      <c r="T1923" s="2" t="s">
        <v>16</v>
      </c>
      <c r="U1923" s="2" t="s">
        <v>11261</v>
      </c>
      <c r="V1923" s="2" t="s">
        <v>312</v>
      </c>
      <c r="W1923" s="2" t="s">
        <v>6</v>
      </c>
      <c r="X1923" s="2" t="s">
        <v>6</v>
      </c>
      <c r="Y1923" s="2" t="s">
        <v>12156</v>
      </c>
      <c r="Z1923" s="2" t="s">
        <v>367</v>
      </c>
      <c r="AA1923" s="2" t="s">
        <v>14</v>
      </c>
      <c r="AD1923" s="2" t="s">
        <v>11352</v>
      </c>
      <c r="AE1923" s="2" t="s">
        <v>12441</v>
      </c>
      <c r="AF1923" s="2" t="s">
        <v>11303</v>
      </c>
    </row>
    <row r="1924" spans="1:32" ht="53.4" hidden="1">
      <c r="A1924" s="1">
        <f t="shared" si="30"/>
        <v>1923</v>
      </c>
      <c r="B1924" s="2" t="s">
        <v>6394</v>
      </c>
      <c r="C1924" s="2" t="s">
        <v>12442</v>
      </c>
      <c r="D1924" s="2" t="s">
        <v>7286</v>
      </c>
      <c r="E1924" s="2" t="s">
        <v>321</v>
      </c>
      <c r="F1924" s="2" t="s">
        <v>12443</v>
      </c>
      <c r="G1924" s="2">
        <v>7</v>
      </c>
      <c r="H1924" s="2">
        <v>2020</v>
      </c>
      <c r="I1924" s="2" t="s">
        <v>12444</v>
      </c>
      <c r="J1924" s="2">
        <v>3557312000199</v>
      </c>
      <c r="K1924" s="6" t="s">
        <v>2198</v>
      </c>
      <c r="L1924" s="2" t="s">
        <v>12445</v>
      </c>
      <c r="M1924" s="2" t="s">
        <v>12446</v>
      </c>
      <c r="N1924" s="2" t="s">
        <v>428</v>
      </c>
      <c r="O1924" s="2">
        <v>1</v>
      </c>
      <c r="P1924" s="3">
        <v>14808.27</v>
      </c>
      <c r="Q1924" s="3">
        <v>177699.20000000001</v>
      </c>
      <c r="R1924" s="2" t="s">
        <v>174</v>
      </c>
      <c r="S1924" s="2" t="s">
        <v>64</v>
      </c>
      <c r="T1924" s="2" t="s">
        <v>256</v>
      </c>
      <c r="U1924" s="2" t="s">
        <v>855</v>
      </c>
      <c r="V1924" s="2" t="s">
        <v>312</v>
      </c>
      <c r="W1924" s="2" t="s">
        <v>6</v>
      </c>
      <c r="X1924" s="2" t="s">
        <v>6</v>
      </c>
      <c r="Y1924" s="2" t="s">
        <v>12447</v>
      </c>
      <c r="Z1924" s="2" t="s">
        <v>333</v>
      </c>
      <c r="AA1924" s="2" t="s">
        <v>483</v>
      </c>
      <c r="AD1924" s="2" t="s">
        <v>7340</v>
      </c>
      <c r="AE1924" s="2" t="s">
        <v>7573</v>
      </c>
      <c r="AF1924" s="2" t="s">
        <v>7333</v>
      </c>
    </row>
    <row r="1925" spans="1:32" ht="53.4" hidden="1">
      <c r="A1925" s="1">
        <f t="shared" si="30"/>
        <v>1924</v>
      </c>
      <c r="B1925" s="2" t="s">
        <v>6394</v>
      </c>
      <c r="C1925" s="2" t="s">
        <v>12389</v>
      </c>
      <c r="D1925" s="2" t="s">
        <v>12390</v>
      </c>
      <c r="E1925" s="2" t="s">
        <v>321</v>
      </c>
      <c r="F1925" s="2" t="s">
        <v>12448</v>
      </c>
      <c r="G1925" s="2">
        <v>9</v>
      </c>
      <c r="H1925" s="2">
        <v>2016</v>
      </c>
      <c r="I1925" s="2" t="s">
        <v>2167</v>
      </c>
      <c r="J1925" s="2">
        <v>40432544000147</v>
      </c>
      <c r="K1925" s="6" t="s">
        <v>12449</v>
      </c>
      <c r="L1925" s="2" t="s">
        <v>12450</v>
      </c>
      <c r="M1925" s="2" t="s">
        <v>12450</v>
      </c>
      <c r="N1925" s="2" t="s">
        <v>380</v>
      </c>
      <c r="O1925" s="2">
        <v>12</v>
      </c>
      <c r="P1925" s="3">
        <v>15439.13</v>
      </c>
      <c r="Q1925" s="3">
        <v>185269.56</v>
      </c>
      <c r="R1925" s="2" t="s">
        <v>17</v>
      </c>
      <c r="S1925" s="2" t="s">
        <v>64</v>
      </c>
      <c r="T1925" s="2" t="s">
        <v>142</v>
      </c>
      <c r="U1925" s="2" t="s">
        <v>12451</v>
      </c>
      <c r="V1925" s="2" t="s">
        <v>312</v>
      </c>
      <c r="W1925" s="2" t="s">
        <v>6</v>
      </c>
      <c r="X1925" s="2" t="s">
        <v>6</v>
      </c>
      <c r="Y1925" s="2" t="s">
        <v>12419</v>
      </c>
      <c r="Z1925" s="2" t="s">
        <v>323</v>
      </c>
      <c r="AA1925" s="2" t="s">
        <v>14</v>
      </c>
      <c r="AD1925" s="2" t="s">
        <v>12394</v>
      </c>
      <c r="AE1925" s="2" t="s">
        <v>12395</v>
      </c>
      <c r="AF1925" s="2" t="s">
        <v>12396</v>
      </c>
    </row>
    <row r="1926" spans="1:32" ht="159" hidden="1">
      <c r="A1926" s="1">
        <f t="shared" si="30"/>
        <v>1925</v>
      </c>
      <c r="B1926" s="2" t="s">
        <v>6394</v>
      </c>
      <c r="C1926" s="2" t="s">
        <v>8096</v>
      </c>
      <c r="D1926" s="2" t="s">
        <v>7467</v>
      </c>
      <c r="E1926" s="2" t="s">
        <v>321</v>
      </c>
      <c r="F1926" s="2" t="s">
        <v>12452</v>
      </c>
      <c r="G1926" s="2">
        <v>1</v>
      </c>
      <c r="H1926" s="2">
        <v>2012</v>
      </c>
      <c r="I1926" s="2" t="s">
        <v>12453</v>
      </c>
      <c r="J1926" s="2">
        <v>8324196000181</v>
      </c>
      <c r="K1926" s="6" t="s">
        <v>663</v>
      </c>
      <c r="L1926" s="2" t="s">
        <v>12454</v>
      </c>
      <c r="M1926" s="2" t="s">
        <v>12455</v>
      </c>
      <c r="N1926" s="2" t="s">
        <v>428</v>
      </c>
      <c r="O1926" s="2">
        <v>1</v>
      </c>
      <c r="P1926" s="3">
        <v>792052.14</v>
      </c>
      <c r="Q1926" s="3">
        <v>792052.14</v>
      </c>
      <c r="R1926" s="2" t="s">
        <v>174</v>
      </c>
      <c r="S1926" s="2" t="s">
        <v>64</v>
      </c>
      <c r="T1926" s="2" t="s">
        <v>142</v>
      </c>
      <c r="U1926" s="2" t="s">
        <v>18</v>
      </c>
      <c r="V1926" s="2" t="s">
        <v>360</v>
      </c>
      <c r="W1926" s="2" t="s">
        <v>6</v>
      </c>
      <c r="X1926" s="2" t="s">
        <v>6</v>
      </c>
      <c r="Y1926" s="2" t="s">
        <v>12456</v>
      </c>
      <c r="Z1926" s="2" t="s">
        <v>359</v>
      </c>
      <c r="AA1926" s="2" t="s">
        <v>14</v>
      </c>
      <c r="AD1926" s="2" t="s">
        <v>8101</v>
      </c>
      <c r="AE1926" s="2" t="s">
        <v>8102</v>
      </c>
      <c r="AF1926" s="2" t="s">
        <v>8103</v>
      </c>
    </row>
    <row r="1927" spans="1:32" ht="53.4" hidden="1">
      <c r="A1927" s="1">
        <f t="shared" si="30"/>
        <v>1926</v>
      </c>
      <c r="B1927" s="2" t="s">
        <v>6394</v>
      </c>
      <c r="C1927" s="2" t="s">
        <v>12442</v>
      </c>
      <c r="D1927" s="2" t="s">
        <v>7286</v>
      </c>
      <c r="E1927" s="2" t="s">
        <v>321</v>
      </c>
      <c r="F1927" s="2" t="s">
        <v>12457</v>
      </c>
      <c r="G1927" s="2">
        <v>8</v>
      </c>
      <c r="H1927" s="2">
        <v>2020</v>
      </c>
      <c r="I1927" s="2" t="s">
        <v>12458</v>
      </c>
      <c r="J1927" s="2">
        <v>9228233000110</v>
      </c>
      <c r="K1927" s="6" t="s">
        <v>9787</v>
      </c>
      <c r="L1927" s="2" t="s">
        <v>12459</v>
      </c>
      <c r="M1927" s="2" t="s">
        <v>12460</v>
      </c>
      <c r="N1927" s="2" t="s">
        <v>428</v>
      </c>
      <c r="O1927" s="2">
        <v>1</v>
      </c>
      <c r="P1927" s="3">
        <v>84099.99</v>
      </c>
      <c r="Q1927" s="3">
        <v>1009199.88</v>
      </c>
      <c r="R1927" s="2" t="s">
        <v>174</v>
      </c>
      <c r="S1927" s="2" t="s">
        <v>64</v>
      </c>
      <c r="T1927" s="2" t="s">
        <v>256</v>
      </c>
      <c r="U1927" s="2" t="s">
        <v>12461</v>
      </c>
      <c r="V1927" s="2" t="s">
        <v>312</v>
      </c>
      <c r="W1927" s="2" t="s">
        <v>6</v>
      </c>
      <c r="X1927" s="2" t="s">
        <v>6</v>
      </c>
      <c r="Y1927" s="2" t="s">
        <v>12460</v>
      </c>
      <c r="Z1927" s="2" t="s">
        <v>323</v>
      </c>
      <c r="AA1927" s="2" t="s">
        <v>483</v>
      </c>
      <c r="AD1927" s="2" t="s">
        <v>7340</v>
      </c>
      <c r="AE1927" s="2" t="s">
        <v>7573</v>
      </c>
      <c r="AF1927" s="2" t="s">
        <v>7333</v>
      </c>
    </row>
    <row r="1928" spans="1:32" ht="53.4" hidden="1">
      <c r="A1928" s="1">
        <f t="shared" si="30"/>
        <v>1927</v>
      </c>
      <c r="B1928" s="2" t="s">
        <v>6394</v>
      </c>
      <c r="C1928" s="2" t="s">
        <v>11295</v>
      </c>
      <c r="D1928" s="2" t="s">
        <v>11296</v>
      </c>
      <c r="E1928" s="2" t="s">
        <v>321</v>
      </c>
      <c r="F1928" s="2" t="s">
        <v>12462</v>
      </c>
      <c r="G1928" s="2">
        <v>4</v>
      </c>
      <c r="H1928" s="2">
        <v>2021</v>
      </c>
      <c r="I1928" s="2" t="s">
        <v>536</v>
      </c>
      <c r="J1928" s="2">
        <v>40432544000147</v>
      </c>
      <c r="K1928" s="6" t="s">
        <v>2259</v>
      </c>
      <c r="L1928" s="2" t="s">
        <v>12463</v>
      </c>
      <c r="M1928" s="2" t="s">
        <v>12463</v>
      </c>
      <c r="N1928" s="2" t="s">
        <v>344</v>
      </c>
      <c r="O1928" s="2">
        <v>12</v>
      </c>
      <c r="P1928" s="3">
        <v>24404.92</v>
      </c>
      <c r="Q1928" s="3">
        <v>292859.03999999998</v>
      </c>
      <c r="R1928" s="2" t="s">
        <v>174</v>
      </c>
      <c r="S1928" s="2" t="s">
        <v>64</v>
      </c>
      <c r="T1928" s="2" t="s">
        <v>142</v>
      </c>
      <c r="U1928" s="2" t="s">
        <v>2082</v>
      </c>
      <c r="V1928" s="2" t="s">
        <v>312</v>
      </c>
      <c r="W1928" s="2" t="s">
        <v>6</v>
      </c>
      <c r="X1928" s="2" t="s">
        <v>6</v>
      </c>
      <c r="Y1928" s="2" t="s">
        <v>11300</v>
      </c>
      <c r="Z1928" s="2" t="s">
        <v>333</v>
      </c>
      <c r="AA1928" s="2" t="s">
        <v>14</v>
      </c>
      <c r="AD1928" s="2" t="s">
        <v>11352</v>
      </c>
      <c r="AE1928" s="2" t="s">
        <v>12464</v>
      </c>
      <c r="AF1928" s="2" t="s">
        <v>11303</v>
      </c>
    </row>
    <row r="1929" spans="1:32" ht="132.6" hidden="1">
      <c r="A1929" s="1">
        <f t="shared" si="30"/>
        <v>1928</v>
      </c>
      <c r="B1929" s="2" t="s">
        <v>6394</v>
      </c>
      <c r="C1929" s="2" t="s">
        <v>8792</v>
      </c>
      <c r="D1929" s="2" t="s">
        <v>7348</v>
      </c>
      <c r="E1929" s="2" t="s">
        <v>321</v>
      </c>
      <c r="F1929" s="2" t="s">
        <v>12465</v>
      </c>
      <c r="G1929" s="2">
        <v>6</v>
      </c>
      <c r="H1929" s="2">
        <v>2019</v>
      </c>
      <c r="I1929" s="2" t="s">
        <v>3994</v>
      </c>
      <c r="J1929" s="2">
        <v>40432544000147</v>
      </c>
      <c r="K1929" s="6" t="s">
        <v>12466</v>
      </c>
      <c r="L1929" s="2" t="s">
        <v>12467</v>
      </c>
      <c r="M1929" s="2" t="s">
        <v>4106</v>
      </c>
      <c r="N1929" s="2" t="s">
        <v>428</v>
      </c>
      <c r="O1929" s="2">
        <v>1</v>
      </c>
      <c r="P1929" s="3">
        <v>2373.2199999999998</v>
      </c>
      <c r="Q1929" s="3">
        <v>28478.75</v>
      </c>
      <c r="R1929" s="2" t="s">
        <v>174</v>
      </c>
      <c r="S1929" s="2" t="s">
        <v>64</v>
      </c>
      <c r="T1929" s="2" t="s">
        <v>142</v>
      </c>
      <c r="U1929" s="2" t="s">
        <v>647</v>
      </c>
      <c r="V1929" s="2" t="s">
        <v>312</v>
      </c>
      <c r="W1929" s="2" t="s">
        <v>6</v>
      </c>
      <c r="X1929" s="2" t="s">
        <v>6</v>
      </c>
      <c r="Y1929" s="2" t="s">
        <v>12468</v>
      </c>
      <c r="Z1929" s="2" t="s">
        <v>323</v>
      </c>
      <c r="AA1929" s="2" t="s">
        <v>14</v>
      </c>
      <c r="AD1929" s="2" t="s">
        <v>7353</v>
      </c>
      <c r="AE1929" s="2" t="s">
        <v>8574</v>
      </c>
      <c r="AF1929" s="2" t="s">
        <v>8575</v>
      </c>
    </row>
    <row r="1930" spans="1:32" ht="198.6" hidden="1">
      <c r="A1930" s="1">
        <f t="shared" si="30"/>
        <v>1929</v>
      </c>
      <c r="B1930" s="2" t="s">
        <v>6394</v>
      </c>
      <c r="C1930" s="2" t="s">
        <v>8096</v>
      </c>
      <c r="D1930" s="2" t="s">
        <v>7467</v>
      </c>
      <c r="E1930" s="2" t="s">
        <v>321</v>
      </c>
      <c r="F1930" s="2" t="s">
        <v>12469</v>
      </c>
      <c r="G1930" s="2">
        <v>12</v>
      </c>
      <c r="H1930" s="2">
        <v>2019</v>
      </c>
      <c r="I1930" s="2" t="s">
        <v>12470</v>
      </c>
      <c r="J1930" s="2">
        <v>2567270000104</v>
      </c>
      <c r="K1930" s="6" t="s">
        <v>12471</v>
      </c>
      <c r="L1930" s="2" t="s">
        <v>12472</v>
      </c>
      <c r="M1930" s="2" t="s">
        <v>12473</v>
      </c>
      <c r="N1930" s="2" t="s">
        <v>428</v>
      </c>
      <c r="O1930" s="2">
        <v>2</v>
      </c>
      <c r="P1930" s="3">
        <v>3108.83</v>
      </c>
      <c r="Q1930" s="3">
        <v>539286</v>
      </c>
      <c r="R1930" s="2" t="s">
        <v>174</v>
      </c>
      <c r="S1930" s="2" t="s">
        <v>64</v>
      </c>
      <c r="T1930" s="2" t="s">
        <v>256</v>
      </c>
      <c r="U1930" s="2" t="s">
        <v>12474</v>
      </c>
      <c r="V1930" s="2" t="s">
        <v>312</v>
      </c>
      <c r="W1930" s="2" t="s">
        <v>6</v>
      </c>
      <c r="X1930" s="2" t="s">
        <v>6</v>
      </c>
      <c r="Y1930" s="2" t="s">
        <v>12475</v>
      </c>
      <c r="Z1930" s="2" t="s">
        <v>323</v>
      </c>
      <c r="AA1930" s="2" t="s">
        <v>14</v>
      </c>
      <c r="AD1930" s="2" t="s">
        <v>8101</v>
      </c>
      <c r="AE1930" s="2" t="s">
        <v>8102</v>
      </c>
      <c r="AF1930" s="2" t="s">
        <v>8103</v>
      </c>
    </row>
    <row r="1931" spans="1:32" ht="53.4" hidden="1">
      <c r="A1931" s="1">
        <f t="shared" si="30"/>
        <v>1930</v>
      </c>
      <c r="B1931" s="2" t="s">
        <v>6394</v>
      </c>
      <c r="C1931" s="2" t="s">
        <v>12442</v>
      </c>
      <c r="D1931" s="2" t="s">
        <v>7286</v>
      </c>
      <c r="E1931" s="2" t="s">
        <v>321</v>
      </c>
      <c r="F1931" s="2" t="s">
        <v>12476</v>
      </c>
      <c r="G1931" s="2">
        <v>9</v>
      </c>
      <c r="H1931" s="2">
        <v>2020</v>
      </c>
      <c r="I1931" s="2" t="s">
        <v>12477</v>
      </c>
      <c r="J1931" s="2">
        <v>34028316770995</v>
      </c>
      <c r="K1931" s="6" t="s">
        <v>10057</v>
      </c>
      <c r="L1931" s="2" t="s">
        <v>12478</v>
      </c>
      <c r="M1931" s="2" t="s">
        <v>12479</v>
      </c>
      <c r="N1931" s="2" t="s">
        <v>428</v>
      </c>
      <c r="O1931" s="2">
        <v>1</v>
      </c>
      <c r="P1931" s="3">
        <v>2833.33</v>
      </c>
      <c r="Q1931" s="3">
        <v>33999.96</v>
      </c>
      <c r="R1931" s="2" t="s">
        <v>174</v>
      </c>
      <c r="S1931" s="2" t="s">
        <v>64</v>
      </c>
      <c r="T1931" s="2" t="s">
        <v>113</v>
      </c>
      <c r="U1931" s="2" t="s">
        <v>464</v>
      </c>
      <c r="V1931" s="2" t="s">
        <v>312</v>
      </c>
      <c r="W1931" s="2" t="s">
        <v>6</v>
      </c>
      <c r="X1931" s="2" t="s">
        <v>6</v>
      </c>
      <c r="Y1931" s="2" t="s">
        <v>12480</v>
      </c>
      <c r="Z1931" s="2" t="s">
        <v>359</v>
      </c>
      <c r="AA1931" s="2" t="s">
        <v>483</v>
      </c>
      <c r="AD1931" s="2" t="s">
        <v>7340</v>
      </c>
      <c r="AE1931" s="2" t="s">
        <v>7573</v>
      </c>
      <c r="AF1931" s="2" t="s">
        <v>7333</v>
      </c>
    </row>
    <row r="1932" spans="1:32" ht="53.4" hidden="1">
      <c r="A1932" s="1">
        <f t="shared" si="30"/>
        <v>1931</v>
      </c>
      <c r="B1932" s="2" t="s">
        <v>6394</v>
      </c>
      <c r="C1932" s="2" t="s">
        <v>12389</v>
      </c>
      <c r="D1932" s="2" t="s">
        <v>12390</v>
      </c>
      <c r="E1932" s="2" t="s">
        <v>321</v>
      </c>
      <c r="F1932" s="2" t="s">
        <v>12481</v>
      </c>
      <c r="G1932" s="2">
        <v>5</v>
      </c>
      <c r="H1932" s="2">
        <v>2018</v>
      </c>
      <c r="I1932" s="2" t="s">
        <v>12482</v>
      </c>
      <c r="J1932" s="2">
        <v>12403043000105</v>
      </c>
      <c r="K1932" s="6" t="s">
        <v>9468</v>
      </c>
      <c r="L1932" s="2" t="s">
        <v>12483</v>
      </c>
      <c r="M1932" s="2" t="s">
        <v>12483</v>
      </c>
      <c r="N1932" s="2" t="s">
        <v>380</v>
      </c>
      <c r="O1932" s="2">
        <v>12</v>
      </c>
      <c r="P1932" s="3">
        <v>137468.42000000001</v>
      </c>
      <c r="Q1932" s="3">
        <v>1649621.04</v>
      </c>
      <c r="R1932" s="2" t="s">
        <v>174</v>
      </c>
      <c r="S1932" s="2" t="s">
        <v>64</v>
      </c>
      <c r="T1932" s="2" t="s">
        <v>256</v>
      </c>
      <c r="U1932" s="2" t="s">
        <v>12484</v>
      </c>
      <c r="V1932" s="2" t="s">
        <v>312</v>
      </c>
      <c r="W1932" s="2" t="s">
        <v>6</v>
      </c>
      <c r="X1932" s="2" t="s">
        <v>6</v>
      </c>
      <c r="Y1932" s="2" t="s">
        <v>12485</v>
      </c>
      <c r="Z1932" s="2" t="s">
        <v>323</v>
      </c>
      <c r="AA1932" s="2" t="s">
        <v>14</v>
      </c>
      <c r="AD1932" s="2" t="s">
        <v>12394</v>
      </c>
      <c r="AE1932" s="2" t="s">
        <v>12395</v>
      </c>
      <c r="AF1932" s="2" t="s">
        <v>12396</v>
      </c>
    </row>
    <row r="1933" spans="1:32" ht="198.6" hidden="1">
      <c r="A1933" s="1">
        <f t="shared" si="30"/>
        <v>1932</v>
      </c>
      <c r="B1933" s="2" t="s">
        <v>6394</v>
      </c>
      <c r="C1933" s="2" t="s">
        <v>8096</v>
      </c>
      <c r="D1933" s="2" t="s">
        <v>7467</v>
      </c>
      <c r="E1933" s="2" t="s">
        <v>321</v>
      </c>
      <c r="F1933" s="2" t="s">
        <v>12469</v>
      </c>
      <c r="G1933" s="2">
        <v>12</v>
      </c>
      <c r="H1933" s="2">
        <v>2019</v>
      </c>
      <c r="I1933" s="2" t="s">
        <v>12470</v>
      </c>
      <c r="J1933" s="2">
        <v>2567270000104</v>
      </c>
      <c r="K1933" s="6" t="s">
        <v>12471</v>
      </c>
      <c r="L1933" s="2" t="s">
        <v>12486</v>
      </c>
      <c r="M1933" s="2" t="s">
        <v>12473</v>
      </c>
      <c r="N1933" s="2" t="s">
        <v>428</v>
      </c>
      <c r="O1933" s="2">
        <v>13</v>
      </c>
      <c r="P1933" s="3">
        <v>3034.96</v>
      </c>
      <c r="Q1933" s="3">
        <v>539286</v>
      </c>
      <c r="R1933" s="2" t="s">
        <v>174</v>
      </c>
      <c r="S1933" s="2" t="s">
        <v>64</v>
      </c>
      <c r="T1933" s="2" t="s">
        <v>256</v>
      </c>
      <c r="U1933" s="2" t="s">
        <v>12474</v>
      </c>
      <c r="V1933" s="2" t="s">
        <v>312</v>
      </c>
      <c r="W1933" s="2" t="s">
        <v>6</v>
      </c>
      <c r="X1933" s="2" t="s">
        <v>6</v>
      </c>
      <c r="Y1933" s="2" t="s">
        <v>12475</v>
      </c>
      <c r="Z1933" s="2" t="s">
        <v>323</v>
      </c>
      <c r="AA1933" s="2" t="s">
        <v>14</v>
      </c>
      <c r="AD1933" s="2" t="s">
        <v>11237</v>
      </c>
      <c r="AE1933" s="2" t="s">
        <v>8102</v>
      </c>
      <c r="AF1933" s="2" t="s">
        <v>8103</v>
      </c>
    </row>
    <row r="1934" spans="1:32" ht="53.4" hidden="1">
      <c r="A1934" s="1">
        <f t="shared" si="30"/>
        <v>1933</v>
      </c>
      <c r="B1934" s="2" t="s">
        <v>6394</v>
      </c>
      <c r="C1934" s="2" t="s">
        <v>11295</v>
      </c>
      <c r="D1934" s="2" t="s">
        <v>11296</v>
      </c>
      <c r="E1934" s="2" t="s">
        <v>321</v>
      </c>
      <c r="F1934" s="2" t="s">
        <v>12487</v>
      </c>
      <c r="G1934" s="2">
        <v>3</v>
      </c>
      <c r="H1934" s="2">
        <v>2021</v>
      </c>
      <c r="I1934" s="2" t="s">
        <v>10382</v>
      </c>
      <c r="J1934" s="2">
        <v>7953689000118</v>
      </c>
      <c r="K1934" s="6" t="s">
        <v>2259</v>
      </c>
      <c r="L1934" s="2" t="s">
        <v>12488</v>
      </c>
      <c r="M1934" s="2" t="s">
        <v>12488</v>
      </c>
      <c r="N1934" s="2" t="s">
        <v>315</v>
      </c>
      <c r="O1934" s="2">
        <v>1</v>
      </c>
      <c r="P1934" s="3">
        <v>19883.8</v>
      </c>
      <c r="Q1934" s="3">
        <v>19883.8</v>
      </c>
      <c r="R1934" s="2" t="s">
        <v>56</v>
      </c>
      <c r="S1934" s="2" t="s">
        <v>55</v>
      </c>
      <c r="T1934" s="2" t="s">
        <v>45</v>
      </c>
      <c r="U1934" s="2" t="s">
        <v>2262</v>
      </c>
      <c r="V1934" s="2" t="s">
        <v>312</v>
      </c>
      <c r="W1934" s="2" t="s">
        <v>6</v>
      </c>
      <c r="X1934" s="2" t="s">
        <v>6</v>
      </c>
      <c r="Y1934" s="2" t="s">
        <v>12156</v>
      </c>
      <c r="Z1934" s="2" t="s">
        <v>333</v>
      </c>
      <c r="AA1934" s="2" t="s">
        <v>657</v>
      </c>
      <c r="AB1934" s="2" t="s">
        <v>8286</v>
      </c>
      <c r="AC1934" s="2" t="s">
        <v>12489</v>
      </c>
      <c r="AD1934" s="2" t="s">
        <v>11352</v>
      </c>
      <c r="AE1934" s="2" t="s">
        <v>12490</v>
      </c>
      <c r="AF1934" s="2" t="s">
        <v>11303</v>
      </c>
    </row>
    <row r="1935" spans="1:32" ht="53.4" hidden="1">
      <c r="A1935" s="1">
        <f t="shared" si="30"/>
        <v>1934</v>
      </c>
      <c r="B1935" s="2" t="s">
        <v>6394</v>
      </c>
      <c r="C1935" s="2" t="s">
        <v>12442</v>
      </c>
      <c r="D1935" s="2" t="s">
        <v>7286</v>
      </c>
      <c r="E1935" s="2" t="s">
        <v>321</v>
      </c>
      <c r="F1935" s="2" t="s">
        <v>12491</v>
      </c>
      <c r="G1935" s="2">
        <v>5</v>
      </c>
      <c r="H1935" s="2">
        <v>2018</v>
      </c>
      <c r="I1935" s="2" t="s">
        <v>12492</v>
      </c>
      <c r="J1935" s="2">
        <v>85240869000166</v>
      </c>
      <c r="K1935" s="6" t="s">
        <v>12493</v>
      </c>
      <c r="L1935" s="2" t="s">
        <v>12494</v>
      </c>
      <c r="M1935" s="2" t="s">
        <v>12495</v>
      </c>
      <c r="N1935" s="2" t="s">
        <v>428</v>
      </c>
      <c r="O1935" s="2">
        <v>1</v>
      </c>
      <c r="P1935" s="3">
        <v>25860.959999999999</v>
      </c>
      <c r="Q1935" s="3">
        <v>310331.52000000002</v>
      </c>
      <c r="R1935" s="2" t="s">
        <v>39</v>
      </c>
      <c r="S1935" s="2" t="s">
        <v>39</v>
      </c>
      <c r="T1935" s="2" t="s">
        <v>38</v>
      </c>
      <c r="U1935" s="2" t="s">
        <v>9660</v>
      </c>
      <c r="V1935" s="2" t="s">
        <v>312</v>
      </c>
      <c r="W1935" s="2" t="s">
        <v>6</v>
      </c>
      <c r="X1935" s="2" t="s">
        <v>6</v>
      </c>
      <c r="Y1935" s="2" t="s">
        <v>12496</v>
      </c>
      <c r="Z1935" s="2" t="s">
        <v>333</v>
      </c>
      <c r="AA1935" s="2" t="s">
        <v>657</v>
      </c>
      <c r="AB1935" s="2" t="s">
        <v>12497</v>
      </c>
      <c r="AC1935" s="2" t="s">
        <v>12498</v>
      </c>
      <c r="AD1935" s="2" t="s">
        <v>7340</v>
      </c>
      <c r="AE1935" s="2" t="s">
        <v>7573</v>
      </c>
      <c r="AF1935" s="2" t="s">
        <v>7333</v>
      </c>
    </row>
    <row r="1936" spans="1:32" ht="185.4" hidden="1">
      <c r="A1936" s="1">
        <f t="shared" si="30"/>
        <v>1935</v>
      </c>
      <c r="B1936" s="2" t="s">
        <v>6394</v>
      </c>
      <c r="C1936" s="2" t="s">
        <v>12323</v>
      </c>
      <c r="D1936" s="2" t="s">
        <v>12324</v>
      </c>
      <c r="E1936" s="2" t="s">
        <v>321</v>
      </c>
      <c r="F1936" s="2" t="s">
        <v>12499</v>
      </c>
      <c r="G1936" s="2">
        <v>12018</v>
      </c>
      <c r="H1936" s="2">
        <v>2018</v>
      </c>
      <c r="I1936" s="2" t="s">
        <v>661</v>
      </c>
      <c r="J1936" s="2">
        <v>5340639000130</v>
      </c>
      <c r="K1936" s="6" t="s">
        <v>12500</v>
      </c>
      <c r="L1936" s="2" t="s">
        <v>12501</v>
      </c>
      <c r="M1936" s="2" t="s">
        <v>12502</v>
      </c>
      <c r="N1936" s="2" t="s">
        <v>2196</v>
      </c>
      <c r="O1936" s="2">
        <v>1</v>
      </c>
      <c r="P1936" s="3">
        <v>318102.33</v>
      </c>
      <c r="Q1936" s="3">
        <v>318102.33</v>
      </c>
      <c r="R1936" s="2" t="s">
        <v>17</v>
      </c>
      <c r="S1936" s="2" t="s">
        <v>64</v>
      </c>
      <c r="T1936" s="2" t="s">
        <v>142</v>
      </c>
      <c r="U1936" s="2" t="s">
        <v>10594</v>
      </c>
      <c r="V1936" s="2" t="s">
        <v>312</v>
      </c>
      <c r="W1936" s="2" t="s">
        <v>6</v>
      </c>
      <c r="X1936" s="2" t="s">
        <v>6</v>
      </c>
      <c r="Y1936" s="2" t="s">
        <v>12503</v>
      </c>
      <c r="Z1936" s="2" t="s">
        <v>323</v>
      </c>
      <c r="AA1936" s="2" t="s">
        <v>483</v>
      </c>
      <c r="AD1936" s="2" t="s">
        <v>12504</v>
      </c>
      <c r="AE1936" s="2" t="s">
        <v>12334</v>
      </c>
      <c r="AF1936" s="2" t="s">
        <v>12505</v>
      </c>
    </row>
    <row r="1937" spans="1:32" ht="172.2" hidden="1">
      <c r="A1937" s="1">
        <f t="shared" si="30"/>
        <v>1936</v>
      </c>
      <c r="B1937" s="2" t="s">
        <v>6394</v>
      </c>
      <c r="C1937" s="2" t="s">
        <v>8096</v>
      </c>
      <c r="D1937" s="2" t="s">
        <v>7467</v>
      </c>
      <c r="E1937" s="2" t="s">
        <v>321</v>
      </c>
      <c r="F1937" s="2" t="s">
        <v>12506</v>
      </c>
      <c r="G1937" s="2">
        <v>27</v>
      </c>
      <c r="H1937" s="2">
        <v>2019</v>
      </c>
      <c r="I1937" s="2" t="s">
        <v>12507</v>
      </c>
      <c r="J1937" s="2">
        <v>70043021000170</v>
      </c>
      <c r="K1937" s="6" t="s">
        <v>1274</v>
      </c>
      <c r="L1937" s="2" t="s">
        <v>12508</v>
      </c>
      <c r="M1937" s="2" t="s">
        <v>3368</v>
      </c>
      <c r="N1937" s="2" t="s">
        <v>428</v>
      </c>
      <c r="O1937" s="2">
        <v>1</v>
      </c>
      <c r="P1937" s="3">
        <v>17365.310000000001</v>
      </c>
      <c r="Q1937" s="3">
        <v>288099.59999999998</v>
      </c>
      <c r="R1937" s="2" t="s">
        <v>174</v>
      </c>
      <c r="S1937" s="2" t="s">
        <v>64</v>
      </c>
      <c r="T1937" s="2" t="s">
        <v>314</v>
      </c>
      <c r="U1937" s="2" t="s">
        <v>12509</v>
      </c>
      <c r="V1937" s="2" t="s">
        <v>312</v>
      </c>
      <c r="W1937" s="2" t="s">
        <v>6</v>
      </c>
      <c r="X1937" s="2" t="s">
        <v>6</v>
      </c>
      <c r="Y1937" s="2" t="s">
        <v>12510</v>
      </c>
      <c r="Z1937" s="2" t="s">
        <v>310</v>
      </c>
      <c r="AA1937" s="2" t="s">
        <v>14</v>
      </c>
      <c r="AD1937" s="2" t="s">
        <v>8101</v>
      </c>
      <c r="AE1937" s="2" t="s">
        <v>8102</v>
      </c>
      <c r="AF1937" s="2" t="s">
        <v>8103</v>
      </c>
    </row>
    <row r="1938" spans="1:32" ht="53.4" hidden="1">
      <c r="A1938" s="1">
        <f t="shared" si="30"/>
        <v>1937</v>
      </c>
      <c r="B1938" s="2" t="s">
        <v>6394</v>
      </c>
      <c r="C1938" s="2" t="s">
        <v>8792</v>
      </c>
      <c r="D1938" s="2" t="s">
        <v>7348</v>
      </c>
      <c r="E1938" s="2" t="s">
        <v>321</v>
      </c>
      <c r="F1938" s="2" t="s">
        <v>12511</v>
      </c>
      <c r="G1938" s="2">
        <v>2</v>
      </c>
      <c r="H1938" s="2">
        <v>2019</v>
      </c>
      <c r="I1938" s="2" t="s">
        <v>3994</v>
      </c>
      <c r="J1938" s="2">
        <v>40432544000147</v>
      </c>
      <c r="K1938" s="6" t="s">
        <v>573</v>
      </c>
      <c r="L1938" s="2" t="s">
        <v>12512</v>
      </c>
      <c r="M1938" s="2" t="s">
        <v>4013</v>
      </c>
      <c r="N1938" s="2" t="s">
        <v>428</v>
      </c>
      <c r="O1938" s="2">
        <v>1</v>
      </c>
      <c r="P1938" s="3">
        <v>1603.89</v>
      </c>
      <c r="Q1938" s="3">
        <v>19246.77</v>
      </c>
      <c r="R1938" s="2" t="s">
        <v>174</v>
      </c>
      <c r="S1938" s="2" t="s">
        <v>64</v>
      </c>
      <c r="T1938" s="2" t="s">
        <v>142</v>
      </c>
      <c r="U1938" s="2" t="s">
        <v>12513</v>
      </c>
      <c r="V1938" s="2" t="s">
        <v>312</v>
      </c>
      <c r="W1938" s="2" t="s">
        <v>6</v>
      </c>
      <c r="X1938" s="2" t="s">
        <v>6</v>
      </c>
      <c r="Y1938" s="2" t="s">
        <v>12514</v>
      </c>
      <c r="Z1938" s="2" t="s">
        <v>323</v>
      </c>
      <c r="AA1938" s="2" t="s">
        <v>14</v>
      </c>
      <c r="AD1938" s="2" t="s">
        <v>7353</v>
      </c>
      <c r="AE1938" s="2" t="s">
        <v>8574</v>
      </c>
      <c r="AF1938" s="2" t="s">
        <v>8575</v>
      </c>
    </row>
    <row r="1939" spans="1:32" ht="53.4" hidden="1">
      <c r="A1939" s="1">
        <f t="shared" ref="A1939:A2002" si="31">A1938+1</f>
        <v>1938</v>
      </c>
      <c r="B1939" s="2" t="s">
        <v>6394</v>
      </c>
      <c r="C1939" s="2" t="s">
        <v>12389</v>
      </c>
      <c r="D1939" s="2" t="s">
        <v>12390</v>
      </c>
      <c r="E1939" s="2" t="s">
        <v>321</v>
      </c>
      <c r="F1939" s="2" t="s">
        <v>12515</v>
      </c>
      <c r="G1939" s="2">
        <v>5</v>
      </c>
      <c r="H1939" s="2">
        <v>2020</v>
      </c>
      <c r="I1939" s="2" t="s">
        <v>12516</v>
      </c>
      <c r="J1939" s="2">
        <v>13366314000154</v>
      </c>
      <c r="K1939" s="6" t="s">
        <v>12517</v>
      </c>
      <c r="L1939" s="2" t="s">
        <v>12518</v>
      </c>
      <c r="M1939" s="2" t="s">
        <v>12519</v>
      </c>
      <c r="N1939" s="2" t="s">
        <v>380</v>
      </c>
      <c r="O1939" s="2">
        <v>12</v>
      </c>
      <c r="P1939" s="3">
        <v>43552</v>
      </c>
      <c r="Q1939" s="3">
        <v>522624</v>
      </c>
      <c r="R1939" s="2" t="s">
        <v>174</v>
      </c>
      <c r="S1939" s="2" t="s">
        <v>64</v>
      </c>
      <c r="T1939" s="2" t="s">
        <v>256</v>
      </c>
      <c r="U1939" s="2" t="s">
        <v>10215</v>
      </c>
      <c r="V1939" s="2" t="s">
        <v>312</v>
      </c>
      <c r="W1939" s="2" t="s">
        <v>6</v>
      </c>
      <c r="X1939" s="2" t="s">
        <v>6</v>
      </c>
      <c r="Y1939" s="2" t="s">
        <v>12520</v>
      </c>
      <c r="Z1939" s="2" t="s">
        <v>323</v>
      </c>
      <c r="AA1939" s="2" t="s">
        <v>14</v>
      </c>
      <c r="AD1939" s="2" t="s">
        <v>12394</v>
      </c>
      <c r="AE1939" s="2" t="s">
        <v>12395</v>
      </c>
      <c r="AF1939" s="2" t="s">
        <v>12396</v>
      </c>
    </row>
    <row r="1940" spans="1:32" ht="53.4" hidden="1">
      <c r="A1940" s="1">
        <f t="shared" si="31"/>
        <v>1939</v>
      </c>
      <c r="B1940" s="2" t="s">
        <v>6394</v>
      </c>
      <c r="C1940" s="2" t="s">
        <v>11295</v>
      </c>
      <c r="D1940" s="2" t="s">
        <v>11296</v>
      </c>
      <c r="E1940" s="2" t="s">
        <v>321</v>
      </c>
      <c r="F1940" s="2" t="s">
        <v>12521</v>
      </c>
      <c r="G1940" s="2">
        <v>1</v>
      </c>
      <c r="H1940" s="2">
        <v>2021</v>
      </c>
      <c r="I1940" s="2" t="s">
        <v>12522</v>
      </c>
      <c r="J1940" s="2">
        <v>38210769000107</v>
      </c>
      <c r="K1940" s="6" t="s">
        <v>9376</v>
      </c>
      <c r="L1940" s="2" t="s">
        <v>12523</v>
      </c>
      <c r="M1940" s="2" t="s">
        <v>12523</v>
      </c>
      <c r="N1940" s="2" t="s">
        <v>2196</v>
      </c>
      <c r="O1940" s="2">
        <v>1</v>
      </c>
      <c r="P1940" s="3">
        <v>1200</v>
      </c>
      <c r="Q1940" s="3">
        <v>14400</v>
      </c>
      <c r="R1940" s="2" t="s">
        <v>174</v>
      </c>
      <c r="S1940" s="2" t="s">
        <v>64</v>
      </c>
      <c r="T1940" s="2" t="s">
        <v>256</v>
      </c>
      <c r="U1940" s="2" t="s">
        <v>343</v>
      </c>
      <c r="V1940" s="2" t="s">
        <v>312</v>
      </c>
      <c r="W1940" s="2" t="s">
        <v>6</v>
      </c>
      <c r="X1940" s="2" t="s">
        <v>6</v>
      </c>
      <c r="Y1940" s="2" t="s">
        <v>11300</v>
      </c>
      <c r="Z1940" s="2" t="s">
        <v>367</v>
      </c>
      <c r="AA1940" s="2" t="s">
        <v>14</v>
      </c>
      <c r="AD1940" s="2" t="s">
        <v>11352</v>
      </c>
      <c r="AE1940" s="2" t="s">
        <v>12524</v>
      </c>
      <c r="AF1940" s="2" t="s">
        <v>11303</v>
      </c>
    </row>
    <row r="1941" spans="1:32" ht="53.4" hidden="1">
      <c r="A1941" s="1">
        <f t="shared" si="31"/>
        <v>1940</v>
      </c>
      <c r="B1941" s="2" t="s">
        <v>6394</v>
      </c>
      <c r="C1941" s="2" t="s">
        <v>11573</v>
      </c>
      <c r="D1941" s="2" t="s">
        <v>8376</v>
      </c>
      <c r="E1941" s="2" t="s">
        <v>321</v>
      </c>
      <c r="F1941" s="2" t="s">
        <v>12525</v>
      </c>
      <c r="G1941" s="2">
        <v>5</v>
      </c>
      <c r="H1941" s="2">
        <v>2018</v>
      </c>
      <c r="I1941" s="2" t="s">
        <v>12526</v>
      </c>
      <c r="J1941" s="2">
        <v>487964000106</v>
      </c>
      <c r="K1941" s="6" t="s">
        <v>12527</v>
      </c>
      <c r="L1941" s="2" t="s">
        <v>12528</v>
      </c>
      <c r="M1941" s="2" t="s">
        <v>12528</v>
      </c>
      <c r="N1941" s="2" t="s">
        <v>10480</v>
      </c>
      <c r="O1941" s="2">
        <v>3</v>
      </c>
      <c r="P1941" s="3">
        <v>1638.72</v>
      </c>
      <c r="Q1941" s="3">
        <v>4916.16</v>
      </c>
      <c r="R1941" s="2" t="s">
        <v>174</v>
      </c>
      <c r="S1941" s="2" t="s">
        <v>64</v>
      </c>
      <c r="T1941" s="2" t="s">
        <v>142</v>
      </c>
      <c r="U1941" s="2" t="s">
        <v>1330</v>
      </c>
      <c r="V1941" s="2" t="s">
        <v>312</v>
      </c>
      <c r="W1941" s="2" t="s">
        <v>6</v>
      </c>
      <c r="X1941" s="2" t="s">
        <v>6</v>
      </c>
      <c r="Y1941" s="2" t="s">
        <v>12529</v>
      </c>
      <c r="Z1941" s="2" t="s">
        <v>333</v>
      </c>
      <c r="AA1941" s="2" t="s">
        <v>483</v>
      </c>
      <c r="AD1941" s="2" t="s">
        <v>11580</v>
      </c>
      <c r="AE1941" s="2" t="s">
        <v>8438</v>
      </c>
      <c r="AF1941" s="2" t="s">
        <v>11581</v>
      </c>
    </row>
    <row r="1942" spans="1:32" ht="172.2" hidden="1">
      <c r="A1942" s="1">
        <f t="shared" si="31"/>
        <v>1941</v>
      </c>
      <c r="B1942" s="2" t="s">
        <v>6394</v>
      </c>
      <c r="C1942" s="2" t="s">
        <v>8096</v>
      </c>
      <c r="D1942" s="2" t="s">
        <v>7467</v>
      </c>
      <c r="E1942" s="2" t="s">
        <v>321</v>
      </c>
      <c r="F1942" s="2" t="s">
        <v>12530</v>
      </c>
      <c r="G1942" s="2">
        <v>10</v>
      </c>
      <c r="H1942" s="2">
        <v>2018</v>
      </c>
      <c r="I1942" s="2" t="s">
        <v>12187</v>
      </c>
      <c r="J1942" s="2">
        <v>5340639000130</v>
      </c>
      <c r="K1942" s="6" t="s">
        <v>953</v>
      </c>
      <c r="L1942" s="2" t="s">
        <v>12531</v>
      </c>
      <c r="M1942" s="2" t="s">
        <v>12532</v>
      </c>
      <c r="N1942" s="2" t="s">
        <v>428</v>
      </c>
      <c r="O1942" s="2">
        <v>1</v>
      </c>
      <c r="P1942" s="3">
        <v>595802.9</v>
      </c>
      <c r="Q1942" s="3">
        <v>595802.9</v>
      </c>
      <c r="R1942" s="2" t="s">
        <v>174</v>
      </c>
      <c r="S1942" s="2" t="s">
        <v>64</v>
      </c>
      <c r="T1942" s="2" t="s">
        <v>142</v>
      </c>
      <c r="U1942" s="2" t="s">
        <v>12533</v>
      </c>
      <c r="V1942" s="2" t="s">
        <v>312</v>
      </c>
      <c r="W1942" s="2" t="s">
        <v>6</v>
      </c>
      <c r="X1942" s="2" t="s">
        <v>6</v>
      </c>
      <c r="Y1942" s="2" t="s">
        <v>12534</v>
      </c>
      <c r="Z1942" s="2" t="s">
        <v>323</v>
      </c>
      <c r="AA1942" s="2" t="s">
        <v>14</v>
      </c>
      <c r="AD1942" s="2" t="s">
        <v>8101</v>
      </c>
      <c r="AE1942" s="2" t="s">
        <v>8102</v>
      </c>
      <c r="AF1942" s="2" t="s">
        <v>8103</v>
      </c>
    </row>
    <row r="1943" spans="1:32" ht="66.599999999999994" hidden="1">
      <c r="A1943" s="1">
        <f t="shared" si="31"/>
        <v>1942</v>
      </c>
      <c r="B1943" s="2" t="s">
        <v>6394</v>
      </c>
      <c r="C1943" s="2" t="s">
        <v>12442</v>
      </c>
      <c r="D1943" s="2" t="s">
        <v>7286</v>
      </c>
      <c r="E1943" s="2" t="s">
        <v>321</v>
      </c>
      <c r="F1943" s="2" t="s">
        <v>12535</v>
      </c>
      <c r="G1943" s="2">
        <v>12</v>
      </c>
      <c r="H1943" s="2">
        <v>2018</v>
      </c>
      <c r="I1943" s="2" t="s">
        <v>12536</v>
      </c>
      <c r="J1943" s="2">
        <v>12039966000111</v>
      </c>
      <c r="K1943" s="6" t="s">
        <v>2107</v>
      </c>
      <c r="L1943" s="2" t="s">
        <v>12537</v>
      </c>
      <c r="M1943" s="2" t="s">
        <v>12538</v>
      </c>
      <c r="N1943" s="2" t="s">
        <v>428</v>
      </c>
      <c r="O1943" s="2">
        <v>1</v>
      </c>
      <c r="P1943" s="3">
        <v>13.307</v>
      </c>
      <c r="Q1943" s="3">
        <v>447076.61</v>
      </c>
      <c r="R1943" s="2" t="s">
        <v>174</v>
      </c>
      <c r="S1943" s="2" t="s">
        <v>64</v>
      </c>
      <c r="T1943" s="2" t="s">
        <v>242</v>
      </c>
      <c r="U1943" s="2" t="s">
        <v>738</v>
      </c>
      <c r="V1943" s="2" t="s">
        <v>312</v>
      </c>
      <c r="W1943" s="2" t="s">
        <v>6</v>
      </c>
      <c r="X1943" s="2" t="s">
        <v>6</v>
      </c>
      <c r="Y1943" s="2" t="s">
        <v>12538</v>
      </c>
      <c r="Z1943" s="2" t="s">
        <v>323</v>
      </c>
      <c r="AA1943" s="2" t="s">
        <v>483</v>
      </c>
      <c r="AD1943" s="2" t="s">
        <v>7340</v>
      </c>
      <c r="AE1943" s="2" t="s">
        <v>7573</v>
      </c>
      <c r="AF1943" s="2" t="s">
        <v>7333</v>
      </c>
    </row>
    <row r="1944" spans="1:32" ht="317.39999999999998" hidden="1">
      <c r="A1944" s="1">
        <f t="shared" si="31"/>
        <v>1943</v>
      </c>
      <c r="B1944" s="2" t="s">
        <v>6394</v>
      </c>
      <c r="C1944" s="2" t="s">
        <v>9006</v>
      </c>
      <c r="D1944" s="2" t="s">
        <v>7348</v>
      </c>
      <c r="E1944" s="2" t="s">
        <v>321</v>
      </c>
      <c r="F1944" s="2" t="s">
        <v>12539</v>
      </c>
      <c r="G1944" s="2">
        <v>24</v>
      </c>
      <c r="H1944" s="2">
        <v>2019</v>
      </c>
      <c r="I1944" s="2" t="s">
        <v>12540</v>
      </c>
      <c r="J1944" s="2">
        <v>15120825000117</v>
      </c>
      <c r="K1944" s="6" t="s">
        <v>12541</v>
      </c>
      <c r="L1944" s="2" t="s">
        <v>12542</v>
      </c>
      <c r="M1944" s="2" t="s">
        <v>12543</v>
      </c>
      <c r="N1944" s="2" t="s">
        <v>428</v>
      </c>
      <c r="O1944" s="2">
        <v>11</v>
      </c>
      <c r="P1944" s="3">
        <v>26866.51</v>
      </c>
      <c r="Q1944" s="3">
        <v>322398.12</v>
      </c>
      <c r="R1944" s="2" t="s">
        <v>174</v>
      </c>
      <c r="S1944" s="2" t="s">
        <v>64</v>
      </c>
      <c r="T1944" s="2" t="s">
        <v>256</v>
      </c>
      <c r="U1944" s="2" t="s">
        <v>12418</v>
      </c>
      <c r="V1944" s="2" t="s">
        <v>312</v>
      </c>
      <c r="W1944" s="2" t="s">
        <v>6</v>
      </c>
      <c r="X1944" s="2" t="s">
        <v>6</v>
      </c>
      <c r="Y1944" s="2" t="s">
        <v>12544</v>
      </c>
      <c r="Z1944" s="2" t="s">
        <v>323</v>
      </c>
      <c r="AA1944" s="2" t="s">
        <v>14</v>
      </c>
      <c r="AD1944" s="2" t="s">
        <v>7353</v>
      </c>
      <c r="AE1944" s="2" t="s">
        <v>8574</v>
      </c>
      <c r="AF1944" s="2" t="s">
        <v>8575</v>
      </c>
    </row>
    <row r="1945" spans="1:32" ht="53.4" hidden="1">
      <c r="A1945" s="1">
        <f t="shared" si="31"/>
        <v>1944</v>
      </c>
      <c r="B1945" s="2" t="s">
        <v>6394</v>
      </c>
      <c r="C1945" s="2" t="s">
        <v>11573</v>
      </c>
      <c r="D1945" s="2" t="s">
        <v>8376</v>
      </c>
      <c r="E1945" s="2" t="s">
        <v>321</v>
      </c>
      <c r="F1945" s="2" t="s">
        <v>12545</v>
      </c>
      <c r="G1945" s="2">
        <v>11</v>
      </c>
      <c r="H1945" s="2">
        <v>2018</v>
      </c>
      <c r="I1945" s="2" t="s">
        <v>12546</v>
      </c>
      <c r="J1945" s="2">
        <v>10328740000105</v>
      </c>
      <c r="K1945" s="6" t="s">
        <v>12547</v>
      </c>
      <c r="L1945" s="2" t="s">
        <v>12548</v>
      </c>
      <c r="M1945" s="2" t="s">
        <v>12548</v>
      </c>
      <c r="N1945" s="2" t="s">
        <v>2013</v>
      </c>
      <c r="O1945" s="2">
        <v>12</v>
      </c>
      <c r="P1945" s="3">
        <v>163789.16</v>
      </c>
      <c r="Q1945" s="3">
        <v>1965469.92</v>
      </c>
      <c r="R1945" s="2" t="s">
        <v>174</v>
      </c>
      <c r="S1945" s="2" t="s">
        <v>64</v>
      </c>
      <c r="T1945" s="2" t="s">
        <v>256</v>
      </c>
      <c r="U1945" s="2" t="s">
        <v>7170</v>
      </c>
      <c r="V1945" s="2" t="s">
        <v>312</v>
      </c>
      <c r="W1945" s="2" t="s">
        <v>6</v>
      </c>
      <c r="X1945" s="2" t="s">
        <v>6</v>
      </c>
      <c r="Y1945" s="2" t="s">
        <v>12549</v>
      </c>
      <c r="Z1945" s="2" t="s">
        <v>333</v>
      </c>
      <c r="AA1945" s="2" t="s">
        <v>483</v>
      </c>
      <c r="AD1945" s="2" t="s">
        <v>11580</v>
      </c>
      <c r="AE1945" s="2" t="s">
        <v>8438</v>
      </c>
      <c r="AF1945" s="2" t="s">
        <v>11581</v>
      </c>
    </row>
    <row r="1946" spans="1:32" ht="53.4" hidden="1">
      <c r="A1946" s="1">
        <f t="shared" si="31"/>
        <v>1945</v>
      </c>
      <c r="B1946" s="2" t="s">
        <v>6394</v>
      </c>
      <c r="C1946" s="2" t="s">
        <v>12389</v>
      </c>
      <c r="D1946" s="2" t="s">
        <v>12390</v>
      </c>
      <c r="E1946" s="2" t="s">
        <v>321</v>
      </c>
      <c r="F1946" s="2" t="s">
        <v>12550</v>
      </c>
      <c r="G1946" s="2">
        <v>3</v>
      </c>
      <c r="H1946" s="2">
        <v>2018</v>
      </c>
      <c r="I1946" s="2" t="s">
        <v>12551</v>
      </c>
      <c r="J1946" s="2">
        <v>61600839000155</v>
      </c>
      <c r="K1946" s="6" t="s">
        <v>12552</v>
      </c>
      <c r="L1946" s="2" t="s">
        <v>12553</v>
      </c>
      <c r="M1946" s="2" t="s">
        <v>12553</v>
      </c>
      <c r="N1946" s="2" t="s">
        <v>428</v>
      </c>
      <c r="O1946" s="2">
        <v>12</v>
      </c>
      <c r="P1946" s="3">
        <v>180</v>
      </c>
      <c r="Q1946" s="3">
        <v>2160</v>
      </c>
      <c r="R1946" s="2" t="s">
        <v>174</v>
      </c>
      <c r="S1946" s="2" t="s">
        <v>64</v>
      </c>
      <c r="T1946" s="2" t="s">
        <v>142</v>
      </c>
      <c r="U1946" s="2" t="s">
        <v>12554</v>
      </c>
      <c r="V1946" s="2" t="s">
        <v>312</v>
      </c>
      <c r="W1946" s="2" t="s">
        <v>6</v>
      </c>
      <c r="X1946" s="2" t="s">
        <v>6</v>
      </c>
      <c r="Y1946" s="2" t="s">
        <v>12555</v>
      </c>
      <c r="Z1946" s="2" t="s">
        <v>310</v>
      </c>
      <c r="AA1946" s="2" t="s">
        <v>14</v>
      </c>
      <c r="AD1946" s="2" t="s">
        <v>12394</v>
      </c>
      <c r="AE1946" s="2" t="s">
        <v>12395</v>
      </c>
      <c r="AF1946" s="2" t="s">
        <v>12396</v>
      </c>
    </row>
    <row r="1947" spans="1:32" ht="53.4" hidden="1">
      <c r="A1947" s="1">
        <f t="shared" si="31"/>
        <v>1946</v>
      </c>
      <c r="B1947" s="2" t="s">
        <v>6394</v>
      </c>
      <c r="C1947" s="2" t="s">
        <v>11295</v>
      </c>
      <c r="D1947" s="2" t="s">
        <v>11296</v>
      </c>
      <c r="E1947" s="2" t="s">
        <v>321</v>
      </c>
      <c r="F1947" s="2" t="s">
        <v>12487</v>
      </c>
      <c r="G1947" s="2">
        <v>2</v>
      </c>
      <c r="H1947" s="2">
        <v>2021</v>
      </c>
      <c r="I1947" s="2" t="s">
        <v>10394</v>
      </c>
      <c r="J1947" s="2">
        <v>72381189001001</v>
      </c>
      <c r="K1947" s="6" t="s">
        <v>12556</v>
      </c>
      <c r="L1947" s="2" t="s">
        <v>12557</v>
      </c>
      <c r="M1947" s="2" t="s">
        <v>12557</v>
      </c>
      <c r="N1947" s="2" t="s">
        <v>315</v>
      </c>
      <c r="O1947" s="2">
        <v>1</v>
      </c>
      <c r="P1947" s="3">
        <v>141320</v>
      </c>
      <c r="Q1947" s="3">
        <v>141320</v>
      </c>
      <c r="R1947" s="2" t="s">
        <v>174</v>
      </c>
      <c r="S1947" s="2" t="s">
        <v>55</v>
      </c>
      <c r="T1947" s="2" t="s">
        <v>45</v>
      </c>
      <c r="U1947" s="2" t="s">
        <v>12024</v>
      </c>
      <c r="V1947" s="2" t="s">
        <v>312</v>
      </c>
      <c r="W1947" s="2" t="s">
        <v>6</v>
      </c>
      <c r="X1947" s="2" t="s">
        <v>6</v>
      </c>
      <c r="Y1947" s="2" t="s">
        <v>12156</v>
      </c>
      <c r="Z1947" s="2" t="s">
        <v>367</v>
      </c>
      <c r="AA1947" s="2" t="s">
        <v>14</v>
      </c>
      <c r="AD1947" s="2" t="s">
        <v>11352</v>
      </c>
      <c r="AE1947" s="2" t="s">
        <v>12558</v>
      </c>
      <c r="AF1947" s="2" t="s">
        <v>11303</v>
      </c>
    </row>
    <row r="1948" spans="1:32" ht="145.80000000000001" hidden="1">
      <c r="A1948" s="1">
        <f t="shared" si="31"/>
        <v>1947</v>
      </c>
      <c r="B1948" s="2" t="s">
        <v>6394</v>
      </c>
      <c r="C1948" s="2" t="s">
        <v>12376</v>
      </c>
      <c r="D1948" s="2" t="s">
        <v>6897</v>
      </c>
      <c r="E1948" s="2" t="s">
        <v>321</v>
      </c>
      <c r="F1948" s="2" t="s">
        <v>12559</v>
      </c>
      <c r="G1948" s="2">
        <v>3</v>
      </c>
      <c r="H1948" s="2">
        <v>2020</v>
      </c>
      <c r="I1948" s="2" t="s">
        <v>12560</v>
      </c>
      <c r="J1948" s="2">
        <v>4947601000167</v>
      </c>
      <c r="K1948" s="6" t="s">
        <v>12561</v>
      </c>
      <c r="L1948" s="2" t="s">
        <v>12562</v>
      </c>
      <c r="M1948" s="2" t="s">
        <v>12562</v>
      </c>
      <c r="N1948" s="2" t="s">
        <v>512</v>
      </c>
      <c r="O1948" s="2">
        <v>75000</v>
      </c>
      <c r="P1948" s="3">
        <v>217.03</v>
      </c>
      <c r="Q1948" s="3">
        <v>16276950</v>
      </c>
      <c r="R1948" s="2" t="s">
        <v>39</v>
      </c>
      <c r="S1948" s="2" t="s">
        <v>39</v>
      </c>
      <c r="T1948" s="2" t="s">
        <v>38</v>
      </c>
      <c r="U1948" s="2" t="s">
        <v>675</v>
      </c>
      <c r="V1948" s="2" t="s">
        <v>312</v>
      </c>
      <c r="W1948" s="2" t="s">
        <v>6</v>
      </c>
      <c r="X1948" s="2" t="s">
        <v>6</v>
      </c>
      <c r="Y1948" s="2" t="s">
        <v>12563</v>
      </c>
      <c r="Z1948" s="2" t="s">
        <v>323</v>
      </c>
      <c r="AA1948" s="2" t="s">
        <v>14</v>
      </c>
      <c r="AD1948" s="2" t="s">
        <v>12381</v>
      </c>
      <c r="AE1948" s="2" t="s">
        <v>12382</v>
      </c>
      <c r="AF1948" s="2" t="s">
        <v>12383</v>
      </c>
    </row>
    <row r="1949" spans="1:32" ht="53.4" hidden="1">
      <c r="A1949" s="1">
        <f t="shared" si="31"/>
        <v>1948</v>
      </c>
      <c r="B1949" s="2" t="s">
        <v>6394</v>
      </c>
      <c r="C1949" s="2" t="s">
        <v>8969</v>
      </c>
      <c r="D1949" s="2" t="s">
        <v>7760</v>
      </c>
      <c r="E1949" s="2" t="s">
        <v>321</v>
      </c>
      <c r="F1949" s="2" t="s">
        <v>12564</v>
      </c>
      <c r="G1949" s="2">
        <v>22017</v>
      </c>
      <c r="H1949" s="2">
        <v>2017</v>
      </c>
      <c r="I1949" s="2" t="s">
        <v>12565</v>
      </c>
      <c r="J1949" s="2">
        <v>20413924000127</v>
      </c>
      <c r="K1949" s="6" t="s">
        <v>9717</v>
      </c>
      <c r="L1949" s="2" t="s">
        <v>12566</v>
      </c>
      <c r="M1949" s="2" t="s">
        <v>12566</v>
      </c>
      <c r="N1949" s="2" t="s">
        <v>428</v>
      </c>
      <c r="O1949" s="2">
        <v>1</v>
      </c>
      <c r="P1949" s="3">
        <v>15000</v>
      </c>
      <c r="Q1949" s="3">
        <v>15000</v>
      </c>
      <c r="R1949" s="2" t="s">
        <v>174</v>
      </c>
      <c r="S1949" s="2" t="s">
        <v>64</v>
      </c>
      <c r="T1949" s="2" t="s">
        <v>38</v>
      </c>
      <c r="U1949" s="2" t="s">
        <v>11325</v>
      </c>
      <c r="V1949" s="2" t="s">
        <v>312</v>
      </c>
      <c r="W1949" s="2" t="s">
        <v>6</v>
      </c>
      <c r="X1949" s="2" t="s">
        <v>6</v>
      </c>
      <c r="Y1949" s="2" t="s">
        <v>11250</v>
      </c>
      <c r="Z1949" s="2" t="s">
        <v>359</v>
      </c>
      <c r="AA1949" s="2" t="s">
        <v>14</v>
      </c>
      <c r="AD1949" s="2" t="s">
        <v>7765</v>
      </c>
      <c r="AE1949" s="2" t="s">
        <v>7766</v>
      </c>
      <c r="AF1949" s="2" t="s">
        <v>8278</v>
      </c>
    </row>
    <row r="1950" spans="1:32" ht="66.599999999999994" hidden="1">
      <c r="A1950" s="1">
        <f t="shared" si="31"/>
        <v>1949</v>
      </c>
      <c r="B1950" s="2" t="s">
        <v>6394</v>
      </c>
      <c r="C1950" s="2" t="s">
        <v>12442</v>
      </c>
      <c r="D1950" s="2" t="s">
        <v>7286</v>
      </c>
      <c r="E1950" s="2" t="s">
        <v>321</v>
      </c>
      <c r="F1950" s="2" t="s">
        <v>12567</v>
      </c>
      <c r="G1950" s="2">
        <v>10</v>
      </c>
      <c r="H1950" s="2">
        <v>2020</v>
      </c>
      <c r="I1950" s="2" t="s">
        <v>12568</v>
      </c>
      <c r="J1950" s="2">
        <v>10584564000172</v>
      </c>
      <c r="K1950" s="6" t="s">
        <v>10258</v>
      </c>
      <c r="L1950" s="2" t="s">
        <v>12569</v>
      </c>
      <c r="M1950" s="2" t="s">
        <v>12570</v>
      </c>
      <c r="N1950" s="2" t="s">
        <v>428</v>
      </c>
      <c r="O1950" s="2">
        <v>1</v>
      </c>
      <c r="P1950" s="3">
        <v>1.59</v>
      </c>
      <c r="Q1950" s="3">
        <v>7950</v>
      </c>
      <c r="R1950" s="2" t="s">
        <v>174</v>
      </c>
      <c r="S1950" s="2" t="s">
        <v>64</v>
      </c>
      <c r="T1950" s="2" t="s">
        <v>256</v>
      </c>
      <c r="U1950" s="2" t="s">
        <v>1064</v>
      </c>
      <c r="V1950" s="2" t="s">
        <v>312</v>
      </c>
      <c r="W1950" s="2" t="s">
        <v>6</v>
      </c>
      <c r="X1950" s="2" t="s">
        <v>6</v>
      </c>
      <c r="Y1950" s="2" t="s">
        <v>12571</v>
      </c>
      <c r="Z1950" s="2" t="s">
        <v>333</v>
      </c>
      <c r="AA1950" s="2" t="s">
        <v>657</v>
      </c>
      <c r="AB1950" s="2" t="s">
        <v>12572</v>
      </c>
      <c r="AC1950" s="2" t="s">
        <v>12573</v>
      </c>
      <c r="AD1950" s="2" t="s">
        <v>7340</v>
      </c>
      <c r="AE1950" s="2" t="s">
        <v>7573</v>
      </c>
      <c r="AF1950" s="2" t="s">
        <v>7333</v>
      </c>
    </row>
    <row r="1951" spans="1:32" ht="53.4" hidden="1">
      <c r="A1951" s="1">
        <f t="shared" si="31"/>
        <v>1950</v>
      </c>
      <c r="B1951" s="2" t="s">
        <v>6394</v>
      </c>
      <c r="C1951" s="2" t="s">
        <v>7868</v>
      </c>
      <c r="D1951" s="2" t="s">
        <v>6897</v>
      </c>
      <c r="E1951" s="2" t="s">
        <v>321</v>
      </c>
      <c r="F1951" s="2" t="s">
        <v>12574</v>
      </c>
      <c r="G1951" s="2">
        <v>7</v>
      </c>
      <c r="H1951" s="2">
        <v>2020</v>
      </c>
      <c r="I1951" s="2" t="s">
        <v>12575</v>
      </c>
      <c r="J1951" s="2">
        <v>59456277000338</v>
      </c>
      <c r="K1951" s="6" t="s">
        <v>12576</v>
      </c>
      <c r="L1951" s="2" t="s">
        <v>12577</v>
      </c>
      <c r="M1951" s="2" t="s">
        <v>12577</v>
      </c>
      <c r="N1951" s="2" t="s">
        <v>9790</v>
      </c>
      <c r="O1951" s="2">
        <v>30</v>
      </c>
      <c r="P1951" s="3">
        <v>31981.43</v>
      </c>
      <c r="Q1951" s="3">
        <v>959442.9</v>
      </c>
      <c r="R1951" s="2" t="s">
        <v>39</v>
      </c>
      <c r="S1951" s="2" t="s">
        <v>64</v>
      </c>
      <c r="T1951" s="2" t="s">
        <v>38</v>
      </c>
      <c r="U1951" s="2" t="s">
        <v>246</v>
      </c>
      <c r="V1951" s="2" t="s">
        <v>312</v>
      </c>
      <c r="W1951" s="2" t="s">
        <v>6</v>
      </c>
      <c r="X1951" s="2" t="s">
        <v>6</v>
      </c>
      <c r="Y1951" s="2" t="s">
        <v>12578</v>
      </c>
      <c r="Z1951" s="2" t="s">
        <v>359</v>
      </c>
      <c r="AA1951" s="2" t="s">
        <v>14</v>
      </c>
      <c r="AD1951" s="2" t="s">
        <v>9069</v>
      </c>
      <c r="AE1951" s="2" t="s">
        <v>9070</v>
      </c>
      <c r="AF1951" s="2" t="s">
        <v>9071</v>
      </c>
    </row>
    <row r="1952" spans="1:32" ht="53.4" hidden="1">
      <c r="A1952" s="1">
        <f t="shared" si="31"/>
        <v>1951</v>
      </c>
      <c r="B1952" s="2" t="s">
        <v>6394</v>
      </c>
      <c r="C1952" s="2" t="s">
        <v>12389</v>
      </c>
      <c r="D1952" s="2" t="s">
        <v>12390</v>
      </c>
      <c r="E1952" s="2" t="s">
        <v>321</v>
      </c>
      <c r="F1952" s="2" t="s">
        <v>12579</v>
      </c>
      <c r="G1952" s="2">
        <v>4</v>
      </c>
      <c r="H1952" s="2">
        <v>2018</v>
      </c>
      <c r="I1952" s="2" t="s">
        <v>12580</v>
      </c>
      <c r="J1952" s="2">
        <v>203706900015</v>
      </c>
      <c r="K1952" s="6" t="s">
        <v>12581</v>
      </c>
      <c r="L1952" s="2" t="s">
        <v>12582</v>
      </c>
      <c r="M1952" s="2" t="s">
        <v>12582</v>
      </c>
      <c r="N1952" s="2" t="s">
        <v>380</v>
      </c>
      <c r="O1952" s="2">
        <v>12</v>
      </c>
      <c r="P1952" s="3">
        <v>10480</v>
      </c>
      <c r="Q1952" s="3">
        <v>125760</v>
      </c>
      <c r="R1952" s="2" t="s">
        <v>17</v>
      </c>
      <c r="S1952" s="2" t="s">
        <v>64</v>
      </c>
      <c r="T1952" s="2" t="s">
        <v>142</v>
      </c>
      <c r="U1952" s="2" t="s">
        <v>18</v>
      </c>
      <c r="V1952" s="2" t="s">
        <v>312</v>
      </c>
      <c r="W1952" s="2" t="s">
        <v>6</v>
      </c>
      <c r="X1952" s="2" t="s">
        <v>6</v>
      </c>
      <c r="Y1952" s="2" t="s">
        <v>12583</v>
      </c>
      <c r="Z1952" s="2" t="s">
        <v>310</v>
      </c>
      <c r="AA1952" s="2" t="s">
        <v>14</v>
      </c>
      <c r="AD1952" s="2" t="s">
        <v>12394</v>
      </c>
      <c r="AE1952" s="2" t="s">
        <v>12395</v>
      </c>
      <c r="AF1952" s="2" t="s">
        <v>12396</v>
      </c>
    </row>
    <row r="1953" spans="1:32" ht="66.599999999999994" hidden="1">
      <c r="A1953" s="1">
        <f t="shared" si="31"/>
        <v>1952</v>
      </c>
      <c r="B1953" s="2" t="s">
        <v>6394</v>
      </c>
      <c r="C1953" s="2" t="s">
        <v>12442</v>
      </c>
      <c r="D1953" s="2" t="s">
        <v>7286</v>
      </c>
      <c r="E1953" s="2" t="s">
        <v>321</v>
      </c>
      <c r="F1953" s="2" t="s">
        <v>12584</v>
      </c>
      <c r="G1953" s="2">
        <v>11</v>
      </c>
      <c r="H1953" s="2">
        <v>2020</v>
      </c>
      <c r="I1953" s="2" t="s">
        <v>12585</v>
      </c>
      <c r="J1953" s="2">
        <v>22852793000100</v>
      </c>
      <c r="K1953" s="6" t="s">
        <v>10258</v>
      </c>
      <c r="L1953" s="2" t="s">
        <v>12586</v>
      </c>
      <c r="M1953" s="2" t="s">
        <v>12587</v>
      </c>
      <c r="N1953" s="2" t="s">
        <v>428</v>
      </c>
      <c r="O1953" s="2">
        <v>1</v>
      </c>
      <c r="P1953" s="3">
        <v>1.33</v>
      </c>
      <c r="Q1953" s="3">
        <v>6650</v>
      </c>
      <c r="R1953" s="2" t="s">
        <v>174</v>
      </c>
      <c r="S1953" s="2" t="s">
        <v>64</v>
      </c>
      <c r="T1953" s="2" t="s">
        <v>256</v>
      </c>
      <c r="U1953" s="2" t="s">
        <v>1064</v>
      </c>
      <c r="V1953" s="2" t="s">
        <v>312</v>
      </c>
      <c r="W1953" s="2" t="s">
        <v>6</v>
      </c>
      <c r="X1953" s="2" t="s">
        <v>6</v>
      </c>
      <c r="Y1953" s="2" t="s">
        <v>12588</v>
      </c>
      <c r="Z1953" s="2" t="s">
        <v>333</v>
      </c>
      <c r="AA1953" s="2" t="s">
        <v>657</v>
      </c>
      <c r="AB1953" s="2" t="s">
        <v>12589</v>
      </c>
      <c r="AC1953" s="2" t="s">
        <v>12590</v>
      </c>
      <c r="AD1953" s="2" t="s">
        <v>7340</v>
      </c>
      <c r="AE1953" s="2" t="s">
        <v>7573</v>
      </c>
      <c r="AF1953" s="2" t="s">
        <v>7333</v>
      </c>
    </row>
    <row r="1954" spans="1:32" ht="53.4" hidden="1">
      <c r="A1954" s="1">
        <f t="shared" si="31"/>
        <v>1953</v>
      </c>
      <c r="B1954" s="2" t="s">
        <v>6394</v>
      </c>
      <c r="C1954" s="2" t="s">
        <v>11573</v>
      </c>
      <c r="D1954" s="2" t="s">
        <v>8376</v>
      </c>
      <c r="E1954" s="2" t="s">
        <v>321</v>
      </c>
      <c r="F1954" s="2" t="s">
        <v>12525</v>
      </c>
      <c r="G1954" s="2">
        <v>14</v>
      </c>
      <c r="H1954" s="2">
        <v>2018</v>
      </c>
      <c r="I1954" s="2" t="s">
        <v>12591</v>
      </c>
      <c r="J1954" s="2">
        <v>7961465000158</v>
      </c>
      <c r="K1954" s="6" t="s">
        <v>12592</v>
      </c>
      <c r="L1954" s="2" t="s">
        <v>12593</v>
      </c>
      <c r="M1954" s="2" t="s">
        <v>12594</v>
      </c>
      <c r="N1954" s="2" t="s">
        <v>10480</v>
      </c>
      <c r="O1954" s="2">
        <v>3</v>
      </c>
      <c r="P1954" s="3">
        <v>5301.15</v>
      </c>
      <c r="Q1954" s="3">
        <v>15903.45</v>
      </c>
      <c r="R1954" s="2" t="s">
        <v>174</v>
      </c>
      <c r="S1954" s="2" t="s">
        <v>64</v>
      </c>
      <c r="T1954" s="2" t="s">
        <v>142</v>
      </c>
      <c r="U1954" s="2" t="s">
        <v>12418</v>
      </c>
      <c r="V1954" s="2" t="s">
        <v>312</v>
      </c>
      <c r="W1954" s="2" t="s">
        <v>6</v>
      </c>
      <c r="X1954" s="2" t="s">
        <v>6</v>
      </c>
      <c r="Y1954" s="2" t="s">
        <v>12595</v>
      </c>
      <c r="Z1954" s="2" t="s">
        <v>333</v>
      </c>
      <c r="AA1954" s="2" t="s">
        <v>483</v>
      </c>
      <c r="AD1954" s="2" t="s">
        <v>11580</v>
      </c>
      <c r="AE1954" s="2" t="s">
        <v>8438</v>
      </c>
      <c r="AF1954" s="2" t="s">
        <v>11581</v>
      </c>
    </row>
    <row r="1955" spans="1:32" ht="106.2" hidden="1">
      <c r="A1955" s="1">
        <f t="shared" si="31"/>
        <v>1954</v>
      </c>
      <c r="B1955" s="2" t="s">
        <v>6394</v>
      </c>
      <c r="C1955" s="2" t="s">
        <v>12442</v>
      </c>
      <c r="D1955" s="2" t="s">
        <v>7286</v>
      </c>
      <c r="E1955" s="2" t="s">
        <v>321</v>
      </c>
      <c r="F1955" s="2" t="s">
        <v>12596</v>
      </c>
      <c r="G1955" s="2">
        <v>12</v>
      </c>
      <c r="H1955" s="2">
        <v>2019</v>
      </c>
      <c r="I1955" s="2" t="s">
        <v>12597</v>
      </c>
      <c r="J1955" s="2">
        <v>90347840006078</v>
      </c>
      <c r="K1955" s="6" t="s">
        <v>641</v>
      </c>
      <c r="L1955" s="2" t="s">
        <v>7202</v>
      </c>
      <c r="M1955" s="2" t="s">
        <v>12598</v>
      </c>
      <c r="N1955" s="2" t="s">
        <v>428</v>
      </c>
      <c r="O1955" s="2">
        <v>1</v>
      </c>
      <c r="P1955" s="3">
        <v>3446.88</v>
      </c>
      <c r="Q1955" s="3">
        <v>41362.559999999998</v>
      </c>
      <c r="R1955" s="2" t="s">
        <v>174</v>
      </c>
      <c r="S1955" s="2" t="s">
        <v>64</v>
      </c>
      <c r="T1955" s="2" t="s">
        <v>256</v>
      </c>
      <c r="U1955" s="2" t="s">
        <v>1383</v>
      </c>
      <c r="V1955" s="2" t="s">
        <v>312</v>
      </c>
      <c r="W1955" s="2" t="s">
        <v>6</v>
      </c>
      <c r="X1955" s="2" t="s">
        <v>6</v>
      </c>
      <c r="Y1955" s="2" t="s">
        <v>12599</v>
      </c>
      <c r="Z1955" s="2" t="s">
        <v>323</v>
      </c>
      <c r="AA1955" s="2" t="s">
        <v>483</v>
      </c>
      <c r="AD1955" s="2" t="s">
        <v>7340</v>
      </c>
      <c r="AE1955" s="2" t="s">
        <v>7573</v>
      </c>
      <c r="AF1955" s="2" t="s">
        <v>7333</v>
      </c>
    </row>
    <row r="1956" spans="1:32" ht="53.4" hidden="1">
      <c r="A1956" s="1">
        <f t="shared" si="31"/>
        <v>1955</v>
      </c>
      <c r="B1956" s="2" t="s">
        <v>6394</v>
      </c>
      <c r="C1956" s="2" t="s">
        <v>12389</v>
      </c>
      <c r="D1956" s="2" t="s">
        <v>12390</v>
      </c>
      <c r="E1956" s="2" t="s">
        <v>321</v>
      </c>
      <c r="F1956" s="2" t="s">
        <v>12600</v>
      </c>
      <c r="G1956" s="2">
        <v>10</v>
      </c>
      <c r="H1956" s="2">
        <v>2020</v>
      </c>
      <c r="I1956" s="2" t="s">
        <v>12601</v>
      </c>
      <c r="J1956" s="2">
        <v>19362299000152</v>
      </c>
      <c r="K1956" s="6" t="s">
        <v>12602</v>
      </c>
      <c r="L1956" s="2" t="s">
        <v>12603</v>
      </c>
      <c r="M1956" s="2" t="s">
        <v>12604</v>
      </c>
      <c r="N1956" s="2" t="s">
        <v>380</v>
      </c>
      <c r="O1956" s="2">
        <v>12</v>
      </c>
      <c r="P1956" s="3">
        <v>71011.95</v>
      </c>
      <c r="Q1956" s="3">
        <v>852143.4</v>
      </c>
      <c r="R1956" s="2" t="s">
        <v>174</v>
      </c>
      <c r="S1956" s="2" t="s">
        <v>64</v>
      </c>
      <c r="T1956" s="2" t="s">
        <v>256</v>
      </c>
      <c r="U1956" s="2" t="s">
        <v>484</v>
      </c>
      <c r="V1956" s="2" t="s">
        <v>312</v>
      </c>
      <c r="W1956" s="2" t="s">
        <v>6</v>
      </c>
      <c r="X1956" s="2" t="s">
        <v>6</v>
      </c>
      <c r="Y1956" s="2" t="s">
        <v>12605</v>
      </c>
      <c r="Z1956" s="2" t="s">
        <v>323</v>
      </c>
      <c r="AA1956" s="2" t="s">
        <v>14</v>
      </c>
      <c r="AD1956" s="2" t="s">
        <v>12394</v>
      </c>
      <c r="AE1956" s="2" t="s">
        <v>12395</v>
      </c>
      <c r="AF1956" s="2" t="s">
        <v>12396</v>
      </c>
    </row>
    <row r="1957" spans="1:32" ht="53.4" hidden="1">
      <c r="A1957" s="1">
        <f t="shared" si="31"/>
        <v>1956</v>
      </c>
      <c r="B1957" s="2" t="s">
        <v>6394</v>
      </c>
      <c r="C1957" s="2" t="s">
        <v>12389</v>
      </c>
      <c r="D1957" s="2" t="s">
        <v>12390</v>
      </c>
      <c r="E1957" s="2" t="s">
        <v>321</v>
      </c>
      <c r="F1957" s="2" t="s">
        <v>12606</v>
      </c>
      <c r="G1957" s="2">
        <v>6</v>
      </c>
      <c r="H1957" s="2">
        <v>2018</v>
      </c>
      <c r="I1957" s="2" t="s">
        <v>12607</v>
      </c>
      <c r="J1957" s="2">
        <v>9406386000100</v>
      </c>
      <c r="K1957" s="6" t="s">
        <v>12608</v>
      </c>
      <c r="L1957" s="2" t="s">
        <v>3954</v>
      </c>
      <c r="M1957" s="2" t="s">
        <v>12609</v>
      </c>
      <c r="N1957" s="2" t="s">
        <v>380</v>
      </c>
      <c r="O1957" s="2">
        <v>12</v>
      </c>
      <c r="P1957" s="3">
        <v>133966.48000000001</v>
      </c>
      <c r="Q1957" s="3">
        <v>1607597.76</v>
      </c>
      <c r="R1957" s="2" t="s">
        <v>17</v>
      </c>
      <c r="S1957" s="2" t="s">
        <v>64</v>
      </c>
      <c r="T1957" s="2" t="s">
        <v>256</v>
      </c>
      <c r="U1957" s="2" t="s">
        <v>11736</v>
      </c>
      <c r="V1957" s="2" t="s">
        <v>312</v>
      </c>
      <c r="W1957" s="2" t="s">
        <v>6</v>
      </c>
      <c r="X1957" s="2" t="s">
        <v>6</v>
      </c>
      <c r="Y1957" s="2" t="s">
        <v>12610</v>
      </c>
      <c r="Z1957" s="2" t="s">
        <v>323</v>
      </c>
      <c r="AA1957" s="2" t="s">
        <v>14</v>
      </c>
      <c r="AD1957" s="2" t="s">
        <v>12394</v>
      </c>
      <c r="AE1957" s="2" t="s">
        <v>12395</v>
      </c>
      <c r="AF1957" s="2" t="s">
        <v>12396</v>
      </c>
    </row>
    <row r="1958" spans="1:32" ht="106.2" hidden="1">
      <c r="A1958" s="1">
        <f t="shared" si="31"/>
        <v>1957</v>
      </c>
      <c r="B1958" s="2" t="s">
        <v>6394</v>
      </c>
      <c r="C1958" s="2" t="s">
        <v>12442</v>
      </c>
      <c r="D1958" s="2" t="s">
        <v>7286</v>
      </c>
      <c r="E1958" s="2" t="s">
        <v>321</v>
      </c>
      <c r="F1958" s="2" t="s">
        <v>12611</v>
      </c>
      <c r="G1958" s="2">
        <v>16</v>
      </c>
      <c r="H1958" s="2">
        <v>2020</v>
      </c>
      <c r="I1958" s="2" t="s">
        <v>12612</v>
      </c>
      <c r="J1958" s="2">
        <v>19362299000152</v>
      </c>
      <c r="K1958" s="6" t="s">
        <v>10362</v>
      </c>
      <c r="L1958" s="2" t="s">
        <v>12613</v>
      </c>
      <c r="M1958" s="2" t="s">
        <v>12614</v>
      </c>
      <c r="N1958" s="2" t="s">
        <v>428</v>
      </c>
      <c r="O1958" s="2">
        <v>1</v>
      </c>
      <c r="P1958" s="3">
        <v>4087.75</v>
      </c>
      <c r="Q1958" s="3">
        <v>49053</v>
      </c>
      <c r="R1958" s="2" t="s">
        <v>174</v>
      </c>
      <c r="S1958" s="2" t="s">
        <v>64</v>
      </c>
      <c r="T1958" s="2" t="s">
        <v>256</v>
      </c>
      <c r="U1958" s="2" t="s">
        <v>908</v>
      </c>
      <c r="V1958" s="2" t="s">
        <v>312</v>
      </c>
      <c r="W1958" s="2" t="s">
        <v>6</v>
      </c>
      <c r="X1958" s="2" t="s">
        <v>6</v>
      </c>
      <c r="Y1958" s="2" t="s">
        <v>12615</v>
      </c>
      <c r="Z1958" s="2" t="s">
        <v>323</v>
      </c>
      <c r="AA1958" s="2" t="s">
        <v>483</v>
      </c>
      <c r="AD1958" s="2" t="s">
        <v>7340</v>
      </c>
      <c r="AE1958" s="2" t="s">
        <v>7573</v>
      </c>
      <c r="AF1958" s="2" t="s">
        <v>7333</v>
      </c>
    </row>
    <row r="1959" spans="1:32" ht="53.4" hidden="1">
      <c r="A1959" s="1">
        <f t="shared" si="31"/>
        <v>1958</v>
      </c>
      <c r="B1959" s="2" t="s">
        <v>6394</v>
      </c>
      <c r="C1959" s="2" t="s">
        <v>11573</v>
      </c>
      <c r="D1959" s="2" t="s">
        <v>8376</v>
      </c>
      <c r="E1959" s="2" t="s">
        <v>321</v>
      </c>
      <c r="F1959" s="2" t="s">
        <v>12525</v>
      </c>
      <c r="G1959" s="2">
        <v>15</v>
      </c>
      <c r="H1959" s="2">
        <v>2018</v>
      </c>
      <c r="I1959" s="2" t="s">
        <v>12526</v>
      </c>
      <c r="J1959" s="2">
        <v>487964000106</v>
      </c>
      <c r="K1959" s="6" t="s">
        <v>12616</v>
      </c>
      <c r="L1959" s="2" t="s">
        <v>12617</v>
      </c>
      <c r="M1959" s="2" t="s">
        <v>12617</v>
      </c>
      <c r="N1959" s="2" t="s">
        <v>10480</v>
      </c>
      <c r="O1959" s="2">
        <v>3</v>
      </c>
      <c r="P1959" s="3">
        <v>1008</v>
      </c>
      <c r="Q1959" s="3">
        <v>3024</v>
      </c>
      <c r="R1959" s="2" t="s">
        <v>174</v>
      </c>
      <c r="S1959" s="2" t="s">
        <v>64</v>
      </c>
      <c r="T1959" s="2" t="s">
        <v>142</v>
      </c>
      <c r="U1959" s="2" t="s">
        <v>12618</v>
      </c>
      <c r="V1959" s="2" t="s">
        <v>312</v>
      </c>
      <c r="W1959" s="2" t="s">
        <v>6</v>
      </c>
      <c r="X1959" s="2" t="s">
        <v>6</v>
      </c>
      <c r="Y1959" s="2" t="s">
        <v>12619</v>
      </c>
      <c r="Z1959" s="2" t="s">
        <v>333</v>
      </c>
      <c r="AA1959" s="2" t="s">
        <v>483</v>
      </c>
      <c r="AD1959" s="2" t="s">
        <v>11580</v>
      </c>
      <c r="AE1959" s="2" t="s">
        <v>8438</v>
      </c>
      <c r="AF1959" s="2" t="s">
        <v>11581</v>
      </c>
    </row>
    <row r="1960" spans="1:32" ht="53.4" hidden="1">
      <c r="A1960" s="1">
        <f t="shared" si="31"/>
        <v>1959</v>
      </c>
      <c r="B1960" s="2" t="s">
        <v>6394</v>
      </c>
      <c r="C1960" s="2" t="s">
        <v>12389</v>
      </c>
      <c r="D1960" s="2" t="s">
        <v>12390</v>
      </c>
      <c r="E1960" s="2" t="s">
        <v>321</v>
      </c>
      <c r="F1960" s="2" t="s">
        <v>12620</v>
      </c>
      <c r="G1960" s="2">
        <v>8</v>
      </c>
      <c r="H1960" s="2">
        <v>2018</v>
      </c>
      <c r="I1960" s="2" t="s">
        <v>12621</v>
      </c>
      <c r="J1960" s="2">
        <v>4407920000180</v>
      </c>
      <c r="K1960" s="6" t="s">
        <v>12622</v>
      </c>
      <c r="L1960" s="2" t="s">
        <v>12623</v>
      </c>
      <c r="M1960" s="2" t="s">
        <v>12624</v>
      </c>
      <c r="N1960" s="2" t="s">
        <v>406</v>
      </c>
      <c r="O1960" s="2">
        <v>12</v>
      </c>
      <c r="P1960" s="3">
        <v>537.70000000000005</v>
      </c>
      <c r="Q1960" s="3">
        <v>6452.4</v>
      </c>
      <c r="R1960" s="2" t="s">
        <v>17</v>
      </c>
      <c r="S1960" s="2" t="s">
        <v>64</v>
      </c>
      <c r="T1960" s="2" t="s">
        <v>142</v>
      </c>
      <c r="U1960" s="2" t="s">
        <v>1417</v>
      </c>
      <c r="V1960" s="2" t="s">
        <v>312</v>
      </c>
      <c r="W1960" s="2" t="s">
        <v>6</v>
      </c>
      <c r="X1960" s="2" t="s">
        <v>6</v>
      </c>
      <c r="Y1960" s="2" t="s">
        <v>12625</v>
      </c>
      <c r="Z1960" s="2" t="s">
        <v>310</v>
      </c>
      <c r="AA1960" s="2" t="s">
        <v>14</v>
      </c>
      <c r="AD1960" s="2" t="s">
        <v>12394</v>
      </c>
      <c r="AE1960" s="2" t="s">
        <v>12395</v>
      </c>
      <c r="AF1960" s="2" t="s">
        <v>12396</v>
      </c>
    </row>
    <row r="1961" spans="1:32" ht="53.4" hidden="1">
      <c r="A1961" s="1">
        <f t="shared" si="31"/>
        <v>1960</v>
      </c>
      <c r="B1961" s="2" t="s">
        <v>6394</v>
      </c>
      <c r="C1961" s="2" t="s">
        <v>11573</v>
      </c>
      <c r="D1961" s="2" t="s">
        <v>8376</v>
      </c>
      <c r="E1961" s="2" t="s">
        <v>321</v>
      </c>
      <c r="F1961" s="2" t="s">
        <v>12626</v>
      </c>
      <c r="G1961" s="2">
        <v>17</v>
      </c>
      <c r="H1961" s="2">
        <v>2018</v>
      </c>
      <c r="I1961" s="2" t="s">
        <v>12627</v>
      </c>
      <c r="J1961" s="2">
        <v>5485595000136</v>
      </c>
      <c r="K1961" s="6" t="s">
        <v>12628</v>
      </c>
      <c r="L1961" s="2" t="s">
        <v>12629</v>
      </c>
      <c r="M1961" s="2" t="s">
        <v>12629</v>
      </c>
      <c r="N1961" s="2" t="s">
        <v>380</v>
      </c>
      <c r="O1961" s="2">
        <v>12</v>
      </c>
      <c r="P1961" s="3">
        <v>20210.57</v>
      </c>
      <c r="Q1961" s="3">
        <v>242526.84</v>
      </c>
      <c r="R1961" s="2" t="s">
        <v>174</v>
      </c>
      <c r="S1961" s="2" t="s">
        <v>64</v>
      </c>
      <c r="T1961" s="2" t="s">
        <v>314</v>
      </c>
      <c r="U1961" s="2" t="s">
        <v>9496</v>
      </c>
      <c r="V1961" s="2" t="s">
        <v>312</v>
      </c>
      <c r="W1961" s="2" t="s">
        <v>6</v>
      </c>
      <c r="X1961" s="2" t="s">
        <v>6</v>
      </c>
      <c r="Y1961" s="2" t="s">
        <v>12630</v>
      </c>
      <c r="Z1961" s="2" t="s">
        <v>310</v>
      </c>
      <c r="AA1961" s="2" t="s">
        <v>14</v>
      </c>
      <c r="AD1961" s="2" t="s">
        <v>11580</v>
      </c>
      <c r="AE1961" s="2" t="s">
        <v>8438</v>
      </c>
      <c r="AF1961" s="2" t="s">
        <v>11581</v>
      </c>
    </row>
    <row r="1962" spans="1:32" ht="53.4" hidden="1">
      <c r="A1962" s="1">
        <f t="shared" si="31"/>
        <v>1961</v>
      </c>
      <c r="B1962" s="2" t="s">
        <v>6394</v>
      </c>
      <c r="C1962" s="2" t="s">
        <v>12389</v>
      </c>
      <c r="D1962" s="2" t="s">
        <v>12390</v>
      </c>
      <c r="E1962" s="2" t="s">
        <v>321</v>
      </c>
      <c r="F1962" s="2" t="s">
        <v>12631</v>
      </c>
      <c r="G1962" s="2">
        <v>2</v>
      </c>
      <c r="H1962" s="2">
        <v>2019</v>
      </c>
      <c r="I1962" s="2" t="s">
        <v>12632</v>
      </c>
      <c r="J1962" s="2">
        <v>21346025000105</v>
      </c>
      <c r="K1962" s="6" t="s">
        <v>10511</v>
      </c>
      <c r="L1962" s="2" t="s">
        <v>12633</v>
      </c>
      <c r="M1962" s="2" t="s">
        <v>12634</v>
      </c>
      <c r="N1962" s="2" t="s">
        <v>380</v>
      </c>
      <c r="O1962" s="2">
        <v>12</v>
      </c>
      <c r="P1962" s="3">
        <v>6119.46</v>
      </c>
      <c r="Q1962" s="3">
        <v>73433.52</v>
      </c>
      <c r="R1962" s="2" t="s">
        <v>17</v>
      </c>
      <c r="S1962" s="2" t="s">
        <v>64</v>
      </c>
      <c r="T1962" s="2" t="s">
        <v>256</v>
      </c>
      <c r="U1962" s="2" t="s">
        <v>2176</v>
      </c>
      <c r="V1962" s="2" t="s">
        <v>312</v>
      </c>
      <c r="W1962" s="2" t="s">
        <v>6</v>
      </c>
      <c r="X1962" s="2" t="s">
        <v>6</v>
      </c>
      <c r="Y1962" s="2" t="s">
        <v>12635</v>
      </c>
      <c r="Z1962" s="2" t="s">
        <v>323</v>
      </c>
      <c r="AA1962" s="2" t="s">
        <v>14</v>
      </c>
      <c r="AD1962" s="2" t="s">
        <v>12394</v>
      </c>
      <c r="AE1962" s="2" t="s">
        <v>12395</v>
      </c>
      <c r="AF1962" s="2" t="s">
        <v>12396</v>
      </c>
    </row>
    <row r="1963" spans="1:32" ht="66.599999999999994" hidden="1">
      <c r="A1963" s="1">
        <f t="shared" si="31"/>
        <v>1962</v>
      </c>
      <c r="B1963" s="2" t="s">
        <v>6394</v>
      </c>
      <c r="C1963" s="2" t="s">
        <v>9185</v>
      </c>
      <c r="D1963" s="2" t="s">
        <v>7527</v>
      </c>
      <c r="E1963" s="2" t="s">
        <v>321</v>
      </c>
      <c r="F1963" s="2" t="s">
        <v>12636</v>
      </c>
      <c r="G1963" s="2">
        <v>0</v>
      </c>
      <c r="H1963" s="2">
        <v>2021</v>
      </c>
      <c r="I1963" s="2" t="s">
        <v>12637</v>
      </c>
      <c r="J1963" s="2">
        <v>10000000000100</v>
      </c>
      <c r="K1963" s="6" t="s">
        <v>1126</v>
      </c>
      <c r="L1963" s="2" t="s">
        <v>12638</v>
      </c>
      <c r="M1963" s="2" t="s">
        <v>12639</v>
      </c>
      <c r="N1963" s="2" t="s">
        <v>2097</v>
      </c>
      <c r="O1963" s="2">
        <v>40</v>
      </c>
      <c r="P1963" s="3">
        <v>57153.120000000003</v>
      </c>
      <c r="Q1963" s="3">
        <v>2286125.0499999998</v>
      </c>
      <c r="R1963" s="2" t="s">
        <v>17</v>
      </c>
      <c r="S1963" s="2" t="s">
        <v>64</v>
      </c>
      <c r="T1963" s="2" t="s">
        <v>256</v>
      </c>
      <c r="U1963" s="2" t="s">
        <v>663</v>
      </c>
      <c r="V1963" s="2" t="s">
        <v>312</v>
      </c>
      <c r="W1963" s="2" t="s">
        <v>6</v>
      </c>
      <c r="X1963" s="2" t="s">
        <v>6</v>
      </c>
      <c r="Y1963" s="2" t="s">
        <v>12640</v>
      </c>
      <c r="Z1963" s="2" t="s">
        <v>323</v>
      </c>
      <c r="AA1963" s="2" t="s">
        <v>483</v>
      </c>
      <c r="AD1963" s="2" t="s">
        <v>9190</v>
      </c>
      <c r="AE1963" s="2" t="s">
        <v>9191</v>
      </c>
      <c r="AF1963" s="2" t="s">
        <v>9192</v>
      </c>
    </row>
    <row r="1964" spans="1:32" ht="53.4" hidden="1">
      <c r="A1964" s="1">
        <f t="shared" si="31"/>
        <v>1963</v>
      </c>
      <c r="B1964" s="2" t="s">
        <v>6394</v>
      </c>
      <c r="C1964" s="2" t="s">
        <v>12389</v>
      </c>
      <c r="D1964" s="2" t="s">
        <v>12390</v>
      </c>
      <c r="E1964" s="2" t="s">
        <v>321</v>
      </c>
      <c r="F1964" s="2" t="s">
        <v>12641</v>
      </c>
      <c r="G1964" s="2">
        <v>4</v>
      </c>
      <c r="H1964" s="2">
        <v>2019</v>
      </c>
      <c r="I1964" s="2" t="s">
        <v>12580</v>
      </c>
      <c r="J1964" s="2">
        <v>2037069000115</v>
      </c>
      <c r="K1964" s="6" t="s">
        <v>10511</v>
      </c>
      <c r="L1964" s="2" t="s">
        <v>12642</v>
      </c>
      <c r="M1964" s="2" t="s">
        <v>12642</v>
      </c>
      <c r="N1964" s="2" t="s">
        <v>380</v>
      </c>
      <c r="O1964" s="2">
        <v>12</v>
      </c>
      <c r="P1964" s="3">
        <v>6192.28</v>
      </c>
      <c r="Q1964" s="3">
        <v>74307.360000000001</v>
      </c>
      <c r="R1964" s="2" t="s">
        <v>17</v>
      </c>
      <c r="S1964" s="2" t="s">
        <v>64</v>
      </c>
      <c r="T1964" s="2" t="s">
        <v>256</v>
      </c>
      <c r="U1964" s="2" t="s">
        <v>2176</v>
      </c>
      <c r="V1964" s="2" t="s">
        <v>312</v>
      </c>
      <c r="W1964" s="2" t="s">
        <v>6</v>
      </c>
      <c r="X1964" s="2" t="s">
        <v>6</v>
      </c>
      <c r="Y1964" s="2" t="s">
        <v>12643</v>
      </c>
      <c r="Z1964" s="2" t="s">
        <v>323</v>
      </c>
      <c r="AA1964" s="2" t="s">
        <v>14</v>
      </c>
      <c r="AD1964" s="2" t="s">
        <v>12394</v>
      </c>
      <c r="AE1964" s="2" t="s">
        <v>12395</v>
      </c>
      <c r="AF1964" s="2" t="s">
        <v>12396</v>
      </c>
    </row>
    <row r="1965" spans="1:32" ht="53.4" hidden="1">
      <c r="A1965" s="1">
        <f t="shared" si="31"/>
        <v>1964</v>
      </c>
      <c r="B1965" s="2" t="s">
        <v>6394</v>
      </c>
      <c r="C1965" s="2" t="s">
        <v>12389</v>
      </c>
      <c r="D1965" s="2" t="s">
        <v>12390</v>
      </c>
      <c r="E1965" s="2" t="s">
        <v>321</v>
      </c>
      <c r="F1965" s="2" t="s">
        <v>12644</v>
      </c>
      <c r="G1965" s="2">
        <v>6</v>
      </c>
      <c r="H1965" s="2">
        <v>2018</v>
      </c>
      <c r="I1965" s="2" t="s">
        <v>12645</v>
      </c>
      <c r="J1965" s="2">
        <v>7123895000109</v>
      </c>
      <c r="K1965" s="6" t="s">
        <v>11389</v>
      </c>
      <c r="L1965" s="2" t="s">
        <v>12646</v>
      </c>
      <c r="M1965" s="2" t="s">
        <v>4293</v>
      </c>
      <c r="N1965" s="2" t="s">
        <v>380</v>
      </c>
      <c r="O1965" s="2">
        <v>12</v>
      </c>
      <c r="P1965" s="3">
        <v>100252.22</v>
      </c>
      <c r="Q1965" s="3">
        <v>1203026.6399999999</v>
      </c>
      <c r="R1965" s="2" t="s">
        <v>17</v>
      </c>
      <c r="S1965" s="2" t="s">
        <v>64</v>
      </c>
      <c r="T1965" s="2" t="s">
        <v>256</v>
      </c>
      <c r="U1965" s="2" t="s">
        <v>175</v>
      </c>
      <c r="V1965" s="2" t="s">
        <v>312</v>
      </c>
      <c r="W1965" s="2" t="s">
        <v>6</v>
      </c>
      <c r="X1965" s="2" t="s">
        <v>6</v>
      </c>
      <c r="Y1965" s="2" t="s">
        <v>12647</v>
      </c>
      <c r="Z1965" s="2" t="s">
        <v>323</v>
      </c>
      <c r="AA1965" s="2" t="s">
        <v>14</v>
      </c>
      <c r="AD1965" s="2" t="s">
        <v>12394</v>
      </c>
      <c r="AE1965" s="2" t="s">
        <v>12395</v>
      </c>
      <c r="AF1965" s="2" t="s">
        <v>12396</v>
      </c>
    </row>
    <row r="1966" spans="1:32" ht="53.4" hidden="1">
      <c r="A1966" s="1">
        <f t="shared" si="31"/>
        <v>1965</v>
      </c>
      <c r="B1966" s="2" t="s">
        <v>6394</v>
      </c>
      <c r="C1966" s="2" t="s">
        <v>12389</v>
      </c>
      <c r="D1966" s="2" t="s">
        <v>12390</v>
      </c>
      <c r="E1966" s="2" t="s">
        <v>321</v>
      </c>
      <c r="F1966" s="2" t="s">
        <v>12648</v>
      </c>
      <c r="G1966" s="2">
        <v>9</v>
      </c>
      <c r="H1966" s="2">
        <v>2019</v>
      </c>
      <c r="I1966" s="2" t="s">
        <v>12649</v>
      </c>
      <c r="J1966" s="2">
        <v>2341467000120</v>
      </c>
      <c r="K1966" s="6" t="s">
        <v>12650</v>
      </c>
      <c r="L1966" s="2" t="s">
        <v>12651</v>
      </c>
      <c r="M1966" s="2" t="s">
        <v>12651</v>
      </c>
      <c r="N1966" s="2" t="s">
        <v>380</v>
      </c>
      <c r="O1966" s="2">
        <v>12</v>
      </c>
      <c r="P1966" s="3">
        <v>53313.16</v>
      </c>
      <c r="Q1966" s="3">
        <v>639757.92000000004</v>
      </c>
      <c r="R1966" s="2" t="s">
        <v>17</v>
      </c>
      <c r="S1966" s="2" t="s">
        <v>64</v>
      </c>
      <c r="T1966" s="2" t="s">
        <v>113</v>
      </c>
      <c r="U1966" s="2" t="s">
        <v>12652</v>
      </c>
      <c r="V1966" s="2" t="s">
        <v>360</v>
      </c>
      <c r="W1966" s="2" t="s">
        <v>6</v>
      </c>
      <c r="X1966" s="2" t="s">
        <v>6</v>
      </c>
      <c r="Y1966" s="2" t="s">
        <v>12653</v>
      </c>
      <c r="Z1966" s="2" t="s">
        <v>310</v>
      </c>
      <c r="AA1966" s="2" t="s">
        <v>14</v>
      </c>
      <c r="AD1966" s="2" t="s">
        <v>12394</v>
      </c>
      <c r="AE1966" s="2" t="s">
        <v>12395</v>
      </c>
      <c r="AF1966" s="2" t="s">
        <v>12396</v>
      </c>
    </row>
    <row r="1967" spans="1:32" ht="53.4" hidden="1">
      <c r="A1967" s="1">
        <f t="shared" si="31"/>
        <v>1966</v>
      </c>
      <c r="B1967" s="2" t="s">
        <v>6394</v>
      </c>
      <c r="C1967" s="2" t="s">
        <v>11573</v>
      </c>
      <c r="D1967" s="2" t="s">
        <v>8376</v>
      </c>
      <c r="E1967" s="2" t="s">
        <v>321</v>
      </c>
      <c r="F1967" s="2" t="s">
        <v>12654</v>
      </c>
      <c r="G1967" s="2">
        <v>18</v>
      </c>
      <c r="H1967" s="2">
        <v>2018</v>
      </c>
      <c r="I1967" s="2" t="s">
        <v>2167</v>
      </c>
      <c r="J1967" s="2">
        <v>40432544000147</v>
      </c>
      <c r="K1967" s="6" t="s">
        <v>12628</v>
      </c>
      <c r="L1967" s="2" t="s">
        <v>12655</v>
      </c>
      <c r="M1967" s="2" t="s">
        <v>12655</v>
      </c>
      <c r="N1967" s="2" t="s">
        <v>10480</v>
      </c>
      <c r="O1967" s="2">
        <v>702</v>
      </c>
      <c r="P1967" s="3">
        <v>73.2</v>
      </c>
      <c r="Q1967" s="3">
        <v>51386.400000000001</v>
      </c>
      <c r="R1967" s="2" t="s">
        <v>39</v>
      </c>
      <c r="S1967" s="2" t="s">
        <v>39</v>
      </c>
      <c r="T1967" s="2" t="s">
        <v>38</v>
      </c>
      <c r="U1967" s="2" t="s">
        <v>12656</v>
      </c>
      <c r="V1967" s="2" t="s">
        <v>312</v>
      </c>
      <c r="W1967" s="2" t="s">
        <v>6</v>
      </c>
      <c r="X1967" s="2" t="s">
        <v>6</v>
      </c>
      <c r="Y1967" s="2" t="s">
        <v>12278</v>
      </c>
      <c r="Z1967" s="2" t="s">
        <v>333</v>
      </c>
      <c r="AA1967" s="2" t="s">
        <v>657</v>
      </c>
      <c r="AB1967" s="2" t="s">
        <v>12657</v>
      </c>
      <c r="AC1967" s="2" t="s">
        <v>11882</v>
      </c>
      <c r="AD1967" s="2" t="s">
        <v>11580</v>
      </c>
      <c r="AE1967" s="2" t="s">
        <v>8438</v>
      </c>
      <c r="AF1967" s="2" t="s">
        <v>11581</v>
      </c>
    </row>
    <row r="1968" spans="1:32" ht="53.4" hidden="1">
      <c r="A1968" s="1">
        <f t="shared" si="31"/>
        <v>1967</v>
      </c>
      <c r="B1968" s="2" t="s">
        <v>6394</v>
      </c>
      <c r="C1968" s="2" t="s">
        <v>12389</v>
      </c>
      <c r="D1968" s="2" t="s">
        <v>12390</v>
      </c>
      <c r="E1968" s="2" t="s">
        <v>321</v>
      </c>
      <c r="F1968" s="2" t="s">
        <v>12658</v>
      </c>
      <c r="G1968" s="2">
        <v>15</v>
      </c>
      <c r="H1968" s="2">
        <v>2021</v>
      </c>
      <c r="I1968" s="2" t="s">
        <v>12659</v>
      </c>
      <c r="J1968" s="2">
        <v>1426994000175</v>
      </c>
      <c r="K1968" s="6" t="s">
        <v>1921</v>
      </c>
      <c r="L1968" s="2" t="s">
        <v>12660</v>
      </c>
      <c r="M1968" s="2" t="s">
        <v>12660</v>
      </c>
      <c r="N1968" s="2" t="s">
        <v>406</v>
      </c>
      <c r="O1968" s="2">
        <v>12</v>
      </c>
      <c r="P1968" s="3">
        <v>33154.49</v>
      </c>
      <c r="Q1968" s="3">
        <v>397853.88</v>
      </c>
      <c r="R1968" s="2" t="s">
        <v>17</v>
      </c>
      <c r="S1968" s="2" t="s">
        <v>64</v>
      </c>
      <c r="T1968" s="2" t="s">
        <v>256</v>
      </c>
      <c r="U1968" s="2" t="s">
        <v>153</v>
      </c>
      <c r="V1968" s="2" t="s">
        <v>312</v>
      </c>
      <c r="W1968" s="2" t="s">
        <v>6</v>
      </c>
      <c r="X1968" s="2" t="s">
        <v>6</v>
      </c>
      <c r="Y1968" s="2" t="s">
        <v>12661</v>
      </c>
      <c r="Z1968" s="2" t="s">
        <v>323</v>
      </c>
      <c r="AA1968" s="2" t="s">
        <v>14</v>
      </c>
      <c r="AD1968" s="2" t="s">
        <v>12394</v>
      </c>
      <c r="AE1968" s="2" t="s">
        <v>12395</v>
      </c>
      <c r="AF1968" s="2" t="s">
        <v>12396</v>
      </c>
    </row>
    <row r="1969" spans="1:32" ht="53.4" hidden="1">
      <c r="A1969" s="1">
        <f t="shared" si="31"/>
        <v>1968</v>
      </c>
      <c r="B1969" s="2" t="s">
        <v>6394</v>
      </c>
      <c r="C1969" s="2" t="s">
        <v>11573</v>
      </c>
      <c r="D1969" s="2" t="s">
        <v>8376</v>
      </c>
      <c r="E1969" s="2" t="s">
        <v>321</v>
      </c>
      <c r="F1969" s="2" t="s">
        <v>12654</v>
      </c>
      <c r="G1969" s="2">
        <v>18</v>
      </c>
      <c r="H1969" s="2">
        <v>2018</v>
      </c>
      <c r="I1969" s="2" t="s">
        <v>2167</v>
      </c>
      <c r="J1969" s="2">
        <v>40432544000147</v>
      </c>
      <c r="K1969" s="6" t="s">
        <v>12628</v>
      </c>
      <c r="L1969" s="2" t="s">
        <v>12662</v>
      </c>
      <c r="M1969" s="2" t="s">
        <v>12663</v>
      </c>
      <c r="N1969" s="2" t="s">
        <v>10037</v>
      </c>
      <c r="O1969" s="2">
        <v>408</v>
      </c>
      <c r="P1969" s="3">
        <v>1.64</v>
      </c>
      <c r="Q1969" s="3">
        <v>669.12</v>
      </c>
      <c r="R1969" s="2" t="s">
        <v>39</v>
      </c>
      <c r="S1969" s="2" t="s">
        <v>39</v>
      </c>
      <c r="T1969" s="2" t="s">
        <v>38</v>
      </c>
      <c r="U1969" s="2" t="s">
        <v>12656</v>
      </c>
      <c r="V1969" s="2" t="s">
        <v>312</v>
      </c>
      <c r="W1969" s="2" t="s">
        <v>6</v>
      </c>
      <c r="X1969" s="2" t="s">
        <v>6</v>
      </c>
      <c r="Y1969" s="2" t="s">
        <v>12278</v>
      </c>
      <c r="Z1969" s="2" t="s">
        <v>333</v>
      </c>
      <c r="AA1969" s="2" t="s">
        <v>657</v>
      </c>
      <c r="AB1969" s="2" t="s">
        <v>12657</v>
      </c>
      <c r="AC1969" s="2" t="s">
        <v>12664</v>
      </c>
      <c r="AD1969" s="2" t="s">
        <v>11580</v>
      </c>
      <c r="AE1969" s="2" t="s">
        <v>8438</v>
      </c>
      <c r="AF1969" s="2" t="s">
        <v>11581</v>
      </c>
    </row>
    <row r="1970" spans="1:32" ht="53.4" hidden="1">
      <c r="A1970" s="1">
        <f t="shared" si="31"/>
        <v>1969</v>
      </c>
      <c r="B1970" s="2" t="s">
        <v>6394</v>
      </c>
      <c r="C1970" s="2" t="s">
        <v>9185</v>
      </c>
      <c r="D1970" s="2" t="s">
        <v>7527</v>
      </c>
      <c r="E1970" s="2" t="s">
        <v>321</v>
      </c>
      <c r="F1970" s="2" t="s">
        <v>12665</v>
      </c>
      <c r="G1970" s="2">
        <v>6.2020999999999997</v>
      </c>
      <c r="H1970" s="2">
        <v>2021</v>
      </c>
      <c r="I1970" s="2" t="s">
        <v>12666</v>
      </c>
      <c r="J1970" s="2">
        <v>22800699000107</v>
      </c>
      <c r="K1970" s="6" t="s">
        <v>12016</v>
      </c>
      <c r="L1970" s="2" t="s">
        <v>12667</v>
      </c>
      <c r="M1970" s="2" t="s">
        <v>12668</v>
      </c>
      <c r="N1970" s="2" t="s">
        <v>2097</v>
      </c>
      <c r="O1970" s="2">
        <v>9</v>
      </c>
      <c r="P1970" s="3">
        <v>139268</v>
      </c>
      <c r="Q1970" s="3">
        <v>1253415.6000000001</v>
      </c>
      <c r="R1970" s="2" t="s">
        <v>174</v>
      </c>
      <c r="S1970" s="2" t="s">
        <v>64</v>
      </c>
      <c r="T1970" s="2" t="s">
        <v>256</v>
      </c>
      <c r="U1970" s="2" t="s">
        <v>1801</v>
      </c>
      <c r="V1970" s="2" t="s">
        <v>312</v>
      </c>
      <c r="W1970" s="2" t="s">
        <v>6</v>
      </c>
      <c r="X1970" s="2" t="s">
        <v>6</v>
      </c>
      <c r="Y1970" s="2" t="s">
        <v>12669</v>
      </c>
      <c r="Z1970" s="2" t="s">
        <v>323</v>
      </c>
      <c r="AA1970" s="2" t="s">
        <v>14</v>
      </c>
      <c r="AD1970" s="2" t="s">
        <v>9190</v>
      </c>
      <c r="AE1970" s="2" t="s">
        <v>9191</v>
      </c>
      <c r="AF1970" s="2" t="s">
        <v>9192</v>
      </c>
    </row>
    <row r="1971" spans="1:32" ht="53.4" hidden="1">
      <c r="A1971" s="1">
        <f t="shared" si="31"/>
        <v>1970</v>
      </c>
      <c r="B1971" s="2" t="s">
        <v>6394</v>
      </c>
      <c r="C1971" s="2" t="s">
        <v>12389</v>
      </c>
      <c r="D1971" s="2" t="s">
        <v>12390</v>
      </c>
      <c r="E1971" s="2" t="s">
        <v>321</v>
      </c>
      <c r="F1971" s="2" t="s">
        <v>12670</v>
      </c>
      <c r="G1971" s="2">
        <v>8</v>
      </c>
      <c r="H1971" s="2">
        <v>2019</v>
      </c>
      <c r="I1971" s="2" t="s">
        <v>12649</v>
      </c>
      <c r="J1971" s="2">
        <v>2341467000109</v>
      </c>
      <c r="K1971" s="6" t="s">
        <v>9511</v>
      </c>
      <c r="L1971" s="2" t="s">
        <v>12671</v>
      </c>
      <c r="M1971" s="2" t="s">
        <v>12671</v>
      </c>
      <c r="N1971" s="2" t="s">
        <v>380</v>
      </c>
      <c r="O1971" s="2">
        <v>12</v>
      </c>
      <c r="P1971" s="3">
        <v>11243.63</v>
      </c>
      <c r="Q1971" s="3">
        <v>134923.56</v>
      </c>
      <c r="R1971" s="2" t="s">
        <v>17</v>
      </c>
      <c r="S1971" s="2" t="s">
        <v>64</v>
      </c>
      <c r="T1971" s="2" t="s">
        <v>113</v>
      </c>
      <c r="U1971" s="2" t="s">
        <v>12652</v>
      </c>
      <c r="V1971" s="2" t="s">
        <v>360</v>
      </c>
      <c r="W1971" s="2" t="s">
        <v>6</v>
      </c>
      <c r="X1971" s="2" t="s">
        <v>6</v>
      </c>
      <c r="Y1971" s="2" t="s">
        <v>12653</v>
      </c>
      <c r="Z1971" s="2" t="s">
        <v>310</v>
      </c>
      <c r="AA1971" s="2" t="s">
        <v>14</v>
      </c>
      <c r="AD1971" s="2" t="s">
        <v>12394</v>
      </c>
      <c r="AE1971" s="2" t="s">
        <v>12395</v>
      </c>
      <c r="AF1971" s="2" t="s">
        <v>12396</v>
      </c>
    </row>
    <row r="1972" spans="1:32" ht="79.8" hidden="1">
      <c r="A1972" s="1">
        <f t="shared" si="31"/>
        <v>1971</v>
      </c>
      <c r="B1972" s="2" t="s">
        <v>6394</v>
      </c>
      <c r="C1972" s="2" t="s">
        <v>6448</v>
      </c>
      <c r="D1972" s="2" t="s">
        <v>6449</v>
      </c>
      <c r="E1972" s="2" t="s">
        <v>321</v>
      </c>
      <c r="F1972" s="2" t="s">
        <v>12672</v>
      </c>
      <c r="G1972" s="2">
        <v>4</v>
      </c>
      <c r="H1972" s="2">
        <v>2016</v>
      </c>
      <c r="I1972" s="2" t="s">
        <v>10495</v>
      </c>
      <c r="J1972" s="2">
        <v>74634767000109</v>
      </c>
      <c r="K1972" s="6" t="s">
        <v>12673</v>
      </c>
      <c r="L1972" s="2" t="s">
        <v>12674</v>
      </c>
      <c r="M1972" s="2" t="s">
        <v>12674</v>
      </c>
      <c r="N1972" s="2" t="s">
        <v>406</v>
      </c>
      <c r="O1972" s="2">
        <v>159</v>
      </c>
      <c r="P1972" s="3">
        <v>48381.57</v>
      </c>
      <c r="Q1972" s="3">
        <v>50400</v>
      </c>
      <c r="R1972" s="2" t="s">
        <v>17</v>
      </c>
      <c r="S1972" s="2" t="s">
        <v>64</v>
      </c>
      <c r="T1972" s="2" t="s">
        <v>9352</v>
      </c>
      <c r="U1972" s="2" t="s">
        <v>454</v>
      </c>
      <c r="V1972" s="2" t="s">
        <v>312</v>
      </c>
      <c r="W1972" s="2" t="s">
        <v>6</v>
      </c>
      <c r="X1972" s="2" t="s">
        <v>6</v>
      </c>
      <c r="Y1972" s="2" t="s">
        <v>12675</v>
      </c>
      <c r="Z1972" s="2" t="s">
        <v>323</v>
      </c>
      <c r="AA1972" s="2" t="s">
        <v>483</v>
      </c>
      <c r="AD1972" s="2" t="s">
        <v>8903</v>
      </c>
      <c r="AE1972" s="2" t="s">
        <v>6456</v>
      </c>
      <c r="AF1972" s="2" t="s">
        <v>8904</v>
      </c>
    </row>
    <row r="1973" spans="1:32" ht="53.4" hidden="1">
      <c r="A1973" s="1">
        <f t="shared" si="31"/>
        <v>1972</v>
      </c>
      <c r="B1973" s="2" t="s">
        <v>6394</v>
      </c>
      <c r="C1973" s="2" t="s">
        <v>11573</v>
      </c>
      <c r="D1973" s="2" t="s">
        <v>8376</v>
      </c>
      <c r="E1973" s="2" t="s">
        <v>321</v>
      </c>
      <c r="F1973" s="2" t="s">
        <v>12654</v>
      </c>
      <c r="G1973" s="2">
        <v>18</v>
      </c>
      <c r="H1973" s="2">
        <v>2018</v>
      </c>
      <c r="I1973" s="2" t="s">
        <v>2167</v>
      </c>
      <c r="J1973" s="2">
        <v>40432544000147</v>
      </c>
      <c r="K1973" s="6" t="s">
        <v>12628</v>
      </c>
      <c r="L1973" s="2" t="s">
        <v>12676</v>
      </c>
      <c r="M1973" s="2" t="s">
        <v>12677</v>
      </c>
      <c r="N1973" s="2" t="s">
        <v>10480</v>
      </c>
      <c r="O1973" s="2">
        <v>4440</v>
      </c>
      <c r="P1973" s="3">
        <v>0.05</v>
      </c>
      <c r="Q1973" s="3">
        <v>222</v>
      </c>
      <c r="R1973" s="2" t="s">
        <v>39</v>
      </c>
      <c r="S1973" s="2" t="s">
        <v>39</v>
      </c>
      <c r="T1973" s="2" t="s">
        <v>38</v>
      </c>
      <c r="U1973" s="2" t="s">
        <v>12656</v>
      </c>
      <c r="V1973" s="2" t="s">
        <v>312</v>
      </c>
      <c r="W1973" s="2" t="s">
        <v>6</v>
      </c>
      <c r="X1973" s="2" t="s">
        <v>6</v>
      </c>
      <c r="Y1973" s="2" t="s">
        <v>12278</v>
      </c>
      <c r="Z1973" s="2" t="s">
        <v>333</v>
      </c>
      <c r="AA1973" s="2" t="s">
        <v>657</v>
      </c>
      <c r="AB1973" s="2" t="s">
        <v>12657</v>
      </c>
      <c r="AC1973" s="2" t="s">
        <v>12664</v>
      </c>
      <c r="AD1973" s="2" t="s">
        <v>11580</v>
      </c>
      <c r="AE1973" s="2" t="s">
        <v>8438</v>
      </c>
      <c r="AF1973" s="2" t="s">
        <v>11581</v>
      </c>
    </row>
    <row r="1974" spans="1:32" ht="53.4" hidden="1">
      <c r="A1974" s="1">
        <f t="shared" si="31"/>
        <v>1973</v>
      </c>
      <c r="B1974" s="2" t="s">
        <v>6394</v>
      </c>
      <c r="C1974" s="2" t="s">
        <v>12389</v>
      </c>
      <c r="D1974" s="2" t="s">
        <v>12390</v>
      </c>
      <c r="E1974" s="2" t="s">
        <v>321</v>
      </c>
      <c r="F1974" s="2" t="s">
        <v>12678</v>
      </c>
      <c r="G1974" s="2">
        <v>12</v>
      </c>
      <c r="H1974" s="2">
        <v>2019</v>
      </c>
      <c r="I1974" s="2" t="s">
        <v>12580</v>
      </c>
      <c r="J1974" s="2">
        <v>2037069000115</v>
      </c>
      <c r="K1974" s="6" t="s">
        <v>12679</v>
      </c>
      <c r="L1974" s="2" t="s">
        <v>5879</v>
      </c>
      <c r="M1974" s="2" t="s">
        <v>5879</v>
      </c>
      <c r="N1974" s="2" t="s">
        <v>380</v>
      </c>
      <c r="O1974" s="2">
        <v>12</v>
      </c>
      <c r="P1974" s="3">
        <v>3588.85</v>
      </c>
      <c r="Q1974" s="3">
        <v>43066.2</v>
      </c>
      <c r="R1974" s="2" t="s">
        <v>17</v>
      </c>
      <c r="S1974" s="2" t="s">
        <v>64</v>
      </c>
      <c r="T1974" s="2" t="s">
        <v>256</v>
      </c>
      <c r="U1974" s="2" t="s">
        <v>2176</v>
      </c>
      <c r="V1974" s="2" t="s">
        <v>312</v>
      </c>
      <c r="W1974" s="2" t="s">
        <v>6</v>
      </c>
      <c r="X1974" s="2" t="s">
        <v>6</v>
      </c>
      <c r="Y1974" s="2" t="s">
        <v>12680</v>
      </c>
      <c r="Z1974" s="2" t="s">
        <v>310</v>
      </c>
      <c r="AA1974" s="2" t="s">
        <v>14</v>
      </c>
      <c r="AD1974" s="2" t="s">
        <v>12394</v>
      </c>
      <c r="AE1974" s="2" t="s">
        <v>12395</v>
      </c>
      <c r="AF1974" s="2" t="s">
        <v>12396</v>
      </c>
    </row>
    <row r="1975" spans="1:32" ht="53.4" hidden="1">
      <c r="A1975" s="1">
        <f t="shared" si="31"/>
        <v>1974</v>
      </c>
      <c r="B1975" s="2" t="s">
        <v>6394</v>
      </c>
      <c r="C1975" s="2" t="s">
        <v>11573</v>
      </c>
      <c r="D1975" s="2" t="s">
        <v>8376</v>
      </c>
      <c r="E1975" s="2" t="s">
        <v>321</v>
      </c>
      <c r="F1975" s="2" t="s">
        <v>12654</v>
      </c>
      <c r="G1975" s="2">
        <v>18</v>
      </c>
      <c r="H1975" s="2">
        <v>2018</v>
      </c>
      <c r="I1975" s="2" t="s">
        <v>2167</v>
      </c>
      <c r="J1975" s="2">
        <v>40432544000147</v>
      </c>
      <c r="K1975" s="6" t="s">
        <v>12628</v>
      </c>
      <c r="L1975" s="2" t="s">
        <v>12681</v>
      </c>
      <c r="M1975" s="2" t="s">
        <v>12681</v>
      </c>
      <c r="N1975" s="2" t="s">
        <v>12682</v>
      </c>
      <c r="O1975" s="2">
        <v>14640</v>
      </c>
      <c r="P1975" s="3">
        <v>0.12</v>
      </c>
      <c r="Q1975" s="3">
        <v>1756.8</v>
      </c>
      <c r="R1975" s="2" t="s">
        <v>39</v>
      </c>
      <c r="S1975" s="2" t="s">
        <v>39</v>
      </c>
      <c r="T1975" s="2" t="s">
        <v>38</v>
      </c>
      <c r="U1975" s="2" t="s">
        <v>12656</v>
      </c>
      <c r="V1975" s="2" t="s">
        <v>312</v>
      </c>
      <c r="W1975" s="2" t="s">
        <v>6</v>
      </c>
      <c r="X1975" s="2" t="s">
        <v>6</v>
      </c>
      <c r="Y1975" s="2" t="s">
        <v>12278</v>
      </c>
      <c r="Z1975" s="2" t="s">
        <v>333</v>
      </c>
      <c r="AA1975" s="2" t="s">
        <v>657</v>
      </c>
      <c r="AB1975" s="2" t="s">
        <v>12657</v>
      </c>
      <c r="AC1975" s="2" t="s">
        <v>12664</v>
      </c>
      <c r="AD1975" s="2" t="s">
        <v>11580</v>
      </c>
      <c r="AE1975" s="2" t="s">
        <v>8438</v>
      </c>
      <c r="AF1975" s="2" t="s">
        <v>11581</v>
      </c>
    </row>
    <row r="1976" spans="1:32" ht="53.4" hidden="1">
      <c r="A1976" s="1">
        <f t="shared" si="31"/>
        <v>1975</v>
      </c>
      <c r="B1976" s="2" t="s">
        <v>6394</v>
      </c>
      <c r="C1976" s="2" t="s">
        <v>11573</v>
      </c>
      <c r="D1976" s="2" t="s">
        <v>8376</v>
      </c>
      <c r="E1976" s="2" t="s">
        <v>321</v>
      </c>
      <c r="F1976" s="2" t="s">
        <v>12654</v>
      </c>
      <c r="G1976" s="2">
        <v>18</v>
      </c>
      <c r="H1976" s="2">
        <v>2018</v>
      </c>
      <c r="I1976" s="2" t="s">
        <v>2167</v>
      </c>
      <c r="J1976" s="2">
        <v>40432544000147</v>
      </c>
      <c r="K1976" s="6" t="s">
        <v>12683</v>
      </c>
      <c r="L1976" s="2" t="s">
        <v>12684</v>
      </c>
      <c r="M1976" s="2" t="s">
        <v>12684</v>
      </c>
      <c r="N1976" s="2" t="s">
        <v>12682</v>
      </c>
      <c r="O1976" s="2">
        <v>14640</v>
      </c>
      <c r="P1976" s="3">
        <v>0.12</v>
      </c>
      <c r="Q1976" s="3">
        <v>1756.8</v>
      </c>
      <c r="R1976" s="2" t="s">
        <v>39</v>
      </c>
      <c r="S1976" s="2" t="s">
        <v>39</v>
      </c>
      <c r="T1976" s="2" t="s">
        <v>38</v>
      </c>
      <c r="U1976" s="2" t="s">
        <v>12656</v>
      </c>
      <c r="V1976" s="2" t="s">
        <v>312</v>
      </c>
      <c r="W1976" s="2" t="s">
        <v>6</v>
      </c>
      <c r="X1976" s="2" t="s">
        <v>6</v>
      </c>
      <c r="Y1976" s="2" t="s">
        <v>12278</v>
      </c>
      <c r="Z1976" s="2" t="s">
        <v>333</v>
      </c>
      <c r="AA1976" s="2" t="s">
        <v>657</v>
      </c>
      <c r="AB1976" s="2" t="s">
        <v>12657</v>
      </c>
      <c r="AC1976" s="2" t="s">
        <v>12664</v>
      </c>
      <c r="AD1976" s="2" t="s">
        <v>12685</v>
      </c>
      <c r="AE1976" s="2" t="s">
        <v>8438</v>
      </c>
      <c r="AF1976" s="2" t="s">
        <v>11581</v>
      </c>
    </row>
    <row r="1977" spans="1:32" ht="53.4" hidden="1">
      <c r="A1977" s="1">
        <f t="shared" si="31"/>
        <v>1976</v>
      </c>
      <c r="B1977" s="2" t="s">
        <v>6394</v>
      </c>
      <c r="C1977" s="2" t="s">
        <v>9185</v>
      </c>
      <c r="D1977" s="2" t="s">
        <v>7527</v>
      </c>
      <c r="E1977" s="2" t="s">
        <v>321</v>
      </c>
      <c r="F1977" s="2" t="s">
        <v>12686</v>
      </c>
      <c r="G1977" s="2">
        <v>18.201799999999999</v>
      </c>
      <c r="H1977" s="2">
        <v>2018</v>
      </c>
      <c r="I1977" s="2" t="s">
        <v>12687</v>
      </c>
      <c r="J1977" s="2">
        <v>11320576000152</v>
      </c>
      <c r="K1977" s="6" t="s">
        <v>9483</v>
      </c>
      <c r="L1977" s="2" t="s">
        <v>12688</v>
      </c>
      <c r="M1977" s="2" t="s">
        <v>12688</v>
      </c>
      <c r="N1977" s="2" t="s">
        <v>428</v>
      </c>
      <c r="O1977" s="2">
        <v>26</v>
      </c>
      <c r="P1977" s="3">
        <v>224</v>
      </c>
      <c r="Q1977" s="3">
        <v>5824</v>
      </c>
      <c r="R1977" s="2" t="s">
        <v>174</v>
      </c>
      <c r="S1977" s="2" t="s">
        <v>64</v>
      </c>
      <c r="T1977" s="2" t="s">
        <v>142</v>
      </c>
      <c r="U1977" s="2" t="s">
        <v>18</v>
      </c>
      <c r="V1977" s="2" t="s">
        <v>312</v>
      </c>
      <c r="W1977" s="2" t="s">
        <v>6</v>
      </c>
      <c r="X1977" s="2" t="s">
        <v>6</v>
      </c>
      <c r="Y1977" s="2" t="s">
        <v>12689</v>
      </c>
      <c r="Z1977" s="2" t="s">
        <v>323</v>
      </c>
      <c r="AA1977" s="2" t="s">
        <v>14</v>
      </c>
      <c r="AD1977" s="2" t="s">
        <v>9190</v>
      </c>
      <c r="AE1977" s="2" t="s">
        <v>9191</v>
      </c>
      <c r="AF1977" s="2" t="s">
        <v>9192</v>
      </c>
    </row>
    <row r="1978" spans="1:32" ht="53.4" hidden="1">
      <c r="A1978" s="1">
        <f t="shared" si="31"/>
        <v>1977</v>
      </c>
      <c r="B1978" s="2" t="s">
        <v>6394</v>
      </c>
      <c r="C1978" s="2" t="s">
        <v>12389</v>
      </c>
      <c r="D1978" s="2" t="s">
        <v>12390</v>
      </c>
      <c r="E1978" s="2" t="s">
        <v>321</v>
      </c>
      <c r="F1978" s="2" t="s">
        <v>12690</v>
      </c>
      <c r="G1978" s="2">
        <v>17</v>
      </c>
      <c r="H1978" s="2">
        <v>2019</v>
      </c>
      <c r="I1978" s="2" t="s">
        <v>12691</v>
      </c>
      <c r="J1978" s="2">
        <v>336701000104</v>
      </c>
      <c r="K1978" s="6" t="s">
        <v>756</v>
      </c>
      <c r="L1978" s="2" t="s">
        <v>12692</v>
      </c>
      <c r="M1978" s="2" t="s">
        <v>12693</v>
      </c>
      <c r="N1978" s="2" t="s">
        <v>380</v>
      </c>
      <c r="O1978" s="2">
        <v>12</v>
      </c>
      <c r="P1978" s="3">
        <v>32326.95</v>
      </c>
      <c r="Q1978" s="3">
        <v>387923.4</v>
      </c>
      <c r="R1978" s="2" t="s">
        <v>17</v>
      </c>
      <c r="S1978" s="2" t="s">
        <v>64</v>
      </c>
      <c r="T1978" s="2" t="s">
        <v>142</v>
      </c>
      <c r="U1978" s="2" t="s">
        <v>1133</v>
      </c>
      <c r="V1978" s="2" t="s">
        <v>312</v>
      </c>
      <c r="W1978" s="2" t="s">
        <v>6</v>
      </c>
      <c r="X1978" s="2" t="s">
        <v>6</v>
      </c>
      <c r="Y1978" s="2" t="s">
        <v>12694</v>
      </c>
      <c r="Z1978" s="2" t="s">
        <v>310</v>
      </c>
      <c r="AA1978" s="2" t="s">
        <v>14</v>
      </c>
      <c r="AD1978" s="2" t="s">
        <v>12394</v>
      </c>
      <c r="AE1978" s="2" t="s">
        <v>12395</v>
      </c>
      <c r="AF1978" s="2" t="s">
        <v>12396</v>
      </c>
    </row>
    <row r="1979" spans="1:32" ht="53.4" hidden="1">
      <c r="A1979" s="1">
        <f t="shared" si="31"/>
        <v>1978</v>
      </c>
      <c r="B1979" s="2" t="s">
        <v>6394</v>
      </c>
      <c r="C1979" s="2" t="s">
        <v>12389</v>
      </c>
      <c r="D1979" s="2" t="s">
        <v>12390</v>
      </c>
      <c r="E1979" s="2" t="s">
        <v>321</v>
      </c>
      <c r="F1979" s="2" t="s">
        <v>12695</v>
      </c>
      <c r="G1979" s="2">
        <v>11</v>
      </c>
      <c r="H1979" s="2">
        <v>2019</v>
      </c>
      <c r="I1979" s="2" t="s">
        <v>12580</v>
      </c>
      <c r="J1979" s="2">
        <v>2037069000115</v>
      </c>
      <c r="K1979" s="6" t="s">
        <v>12696</v>
      </c>
      <c r="L1979" s="2" t="s">
        <v>12697</v>
      </c>
      <c r="M1979" s="2" t="s">
        <v>12697</v>
      </c>
      <c r="N1979" s="2" t="s">
        <v>380</v>
      </c>
      <c r="O1979" s="2">
        <v>12</v>
      </c>
      <c r="P1979" s="3">
        <v>19680.95</v>
      </c>
      <c r="Q1979" s="3">
        <v>236171.4</v>
      </c>
      <c r="R1979" s="2" t="s">
        <v>17</v>
      </c>
      <c r="S1979" s="2" t="s">
        <v>64</v>
      </c>
      <c r="T1979" s="2" t="s">
        <v>256</v>
      </c>
      <c r="U1979" s="2" t="s">
        <v>2176</v>
      </c>
      <c r="V1979" s="2" t="s">
        <v>312</v>
      </c>
      <c r="W1979" s="2" t="s">
        <v>6</v>
      </c>
      <c r="X1979" s="2" t="s">
        <v>6</v>
      </c>
      <c r="Y1979" s="2" t="s">
        <v>12698</v>
      </c>
      <c r="Z1979" s="2" t="s">
        <v>310</v>
      </c>
      <c r="AA1979" s="2" t="s">
        <v>14</v>
      </c>
      <c r="AD1979" s="2" t="s">
        <v>12394</v>
      </c>
      <c r="AE1979" s="2" t="s">
        <v>12395</v>
      </c>
      <c r="AF1979" s="2" t="s">
        <v>12396</v>
      </c>
    </row>
    <row r="1980" spans="1:32" ht="66.599999999999994" hidden="1">
      <c r="A1980" s="1">
        <f t="shared" si="31"/>
        <v>1979</v>
      </c>
      <c r="B1980" s="2" t="s">
        <v>6394</v>
      </c>
      <c r="C1980" s="2" t="s">
        <v>9185</v>
      </c>
      <c r="D1980" s="2" t="s">
        <v>7527</v>
      </c>
      <c r="E1980" s="2" t="s">
        <v>321</v>
      </c>
      <c r="F1980" s="2" t="s">
        <v>12699</v>
      </c>
      <c r="G1980" s="2">
        <v>6.2018000000000004</v>
      </c>
      <c r="H1980" s="2">
        <v>2018</v>
      </c>
      <c r="I1980" s="2" t="s">
        <v>3994</v>
      </c>
      <c r="J1980" s="2">
        <v>40432544000147</v>
      </c>
      <c r="K1980" s="6" t="s">
        <v>12700</v>
      </c>
      <c r="L1980" s="2" t="s">
        <v>12701</v>
      </c>
      <c r="M1980" s="2" t="s">
        <v>12702</v>
      </c>
      <c r="N1980" s="2" t="s">
        <v>1281</v>
      </c>
      <c r="O1980" s="2">
        <v>12</v>
      </c>
      <c r="P1980" s="3">
        <v>3261.37</v>
      </c>
      <c r="Q1980" s="3">
        <v>39136.44</v>
      </c>
      <c r="R1980" s="2" t="s">
        <v>17</v>
      </c>
      <c r="S1980" s="2" t="s">
        <v>64</v>
      </c>
      <c r="T1980" s="2" t="s">
        <v>142</v>
      </c>
      <c r="U1980" s="2" t="s">
        <v>420</v>
      </c>
      <c r="V1980" s="2" t="s">
        <v>312</v>
      </c>
      <c r="W1980" s="2" t="s">
        <v>6</v>
      </c>
      <c r="X1980" s="2" t="s">
        <v>6</v>
      </c>
      <c r="Y1980" s="2" t="s">
        <v>12703</v>
      </c>
      <c r="Z1980" s="2" t="s">
        <v>323</v>
      </c>
      <c r="AA1980" s="2" t="s">
        <v>483</v>
      </c>
      <c r="AD1980" s="2" t="s">
        <v>9190</v>
      </c>
      <c r="AE1980" s="2" t="s">
        <v>9191</v>
      </c>
      <c r="AF1980" s="2" t="s">
        <v>9192</v>
      </c>
    </row>
    <row r="1981" spans="1:32" ht="53.4" hidden="1">
      <c r="A1981" s="1">
        <f t="shared" si="31"/>
        <v>1980</v>
      </c>
      <c r="B1981" s="2" t="s">
        <v>6394</v>
      </c>
      <c r="C1981" s="2" t="s">
        <v>12389</v>
      </c>
      <c r="D1981" s="2" t="s">
        <v>12390</v>
      </c>
      <c r="E1981" s="2" t="s">
        <v>321</v>
      </c>
      <c r="F1981" s="2" t="s">
        <v>12704</v>
      </c>
      <c r="G1981" s="2">
        <v>6</v>
      </c>
      <c r="H1981" s="2">
        <v>2020</v>
      </c>
      <c r="I1981" s="2" t="s">
        <v>12705</v>
      </c>
      <c r="J1981" s="2">
        <v>26313397000165</v>
      </c>
      <c r="K1981" s="6" t="s">
        <v>12517</v>
      </c>
      <c r="L1981" s="2" t="s">
        <v>12706</v>
      </c>
      <c r="M1981" s="2" t="s">
        <v>12706</v>
      </c>
      <c r="N1981" s="2" t="s">
        <v>380</v>
      </c>
      <c r="O1981" s="2">
        <v>12</v>
      </c>
      <c r="P1981" s="3">
        <v>3766.67</v>
      </c>
      <c r="Q1981" s="3">
        <v>45200.04</v>
      </c>
      <c r="R1981" s="2" t="s">
        <v>17</v>
      </c>
      <c r="S1981" s="2" t="s">
        <v>64</v>
      </c>
      <c r="T1981" s="2" t="s">
        <v>142</v>
      </c>
      <c r="U1981" s="2" t="s">
        <v>12707</v>
      </c>
      <c r="V1981" s="2" t="s">
        <v>312</v>
      </c>
      <c r="W1981" s="2" t="s">
        <v>6</v>
      </c>
      <c r="X1981" s="2" t="s">
        <v>6</v>
      </c>
      <c r="Y1981" s="2" t="s">
        <v>12708</v>
      </c>
      <c r="Z1981" s="2" t="s">
        <v>323</v>
      </c>
      <c r="AA1981" s="2" t="s">
        <v>14</v>
      </c>
      <c r="AD1981" s="2" t="s">
        <v>12394</v>
      </c>
      <c r="AE1981" s="2" t="s">
        <v>12395</v>
      </c>
      <c r="AF1981" s="2" t="s">
        <v>12396</v>
      </c>
    </row>
    <row r="1982" spans="1:32" ht="53.4" hidden="1">
      <c r="A1982" s="1">
        <f t="shared" si="31"/>
        <v>1981</v>
      </c>
      <c r="B1982" s="2" t="s">
        <v>6394</v>
      </c>
      <c r="C1982" s="2" t="s">
        <v>11573</v>
      </c>
      <c r="D1982" s="2" t="s">
        <v>8376</v>
      </c>
      <c r="E1982" s="2" t="s">
        <v>321</v>
      </c>
      <c r="F1982" s="2" t="s">
        <v>12654</v>
      </c>
      <c r="G1982" s="2">
        <v>18</v>
      </c>
      <c r="H1982" s="2">
        <v>2018</v>
      </c>
      <c r="I1982" s="2" t="s">
        <v>2167</v>
      </c>
      <c r="J1982" s="2">
        <v>40432544000147</v>
      </c>
      <c r="K1982" s="6" t="s">
        <v>12628</v>
      </c>
      <c r="L1982" s="2" t="s">
        <v>12709</v>
      </c>
      <c r="M1982" s="2" t="s">
        <v>12709</v>
      </c>
      <c r="N1982" s="2" t="s">
        <v>1281</v>
      </c>
      <c r="O1982" s="2">
        <v>12</v>
      </c>
      <c r="P1982" s="3">
        <v>0.06</v>
      </c>
      <c r="Q1982" s="3">
        <v>0.72</v>
      </c>
      <c r="R1982" s="2" t="s">
        <v>39</v>
      </c>
      <c r="S1982" s="2" t="s">
        <v>39</v>
      </c>
      <c r="T1982" s="2" t="s">
        <v>38</v>
      </c>
      <c r="U1982" s="2" t="s">
        <v>12656</v>
      </c>
      <c r="V1982" s="2" t="s">
        <v>312</v>
      </c>
      <c r="W1982" s="2" t="s">
        <v>6</v>
      </c>
      <c r="X1982" s="2" t="s">
        <v>6</v>
      </c>
      <c r="Y1982" s="2" t="s">
        <v>12709</v>
      </c>
      <c r="Z1982" s="2" t="s">
        <v>333</v>
      </c>
      <c r="AA1982" s="2" t="s">
        <v>657</v>
      </c>
      <c r="AB1982" s="2" t="s">
        <v>12657</v>
      </c>
      <c r="AC1982" s="2" t="s">
        <v>12664</v>
      </c>
      <c r="AD1982" s="2" t="s">
        <v>12710</v>
      </c>
      <c r="AE1982" s="2" t="s">
        <v>8438</v>
      </c>
      <c r="AF1982" s="2" t="s">
        <v>11581</v>
      </c>
    </row>
    <row r="1983" spans="1:32" ht="53.4" hidden="1">
      <c r="A1983" s="1">
        <f t="shared" si="31"/>
        <v>1982</v>
      </c>
      <c r="B1983" s="2" t="s">
        <v>6394</v>
      </c>
      <c r="C1983" s="2" t="s">
        <v>12389</v>
      </c>
      <c r="D1983" s="2" t="s">
        <v>12390</v>
      </c>
      <c r="E1983" s="2" t="s">
        <v>321</v>
      </c>
      <c r="F1983" s="2" t="s">
        <v>12711</v>
      </c>
      <c r="G1983" s="2">
        <v>13</v>
      </c>
      <c r="H1983" s="2">
        <v>2019</v>
      </c>
      <c r="I1983" s="2" t="s">
        <v>5623</v>
      </c>
      <c r="J1983" s="2">
        <v>9168704000142</v>
      </c>
      <c r="K1983" s="6" t="s">
        <v>12712</v>
      </c>
      <c r="L1983" s="2" t="s">
        <v>12713</v>
      </c>
      <c r="M1983" s="2" t="s">
        <v>12714</v>
      </c>
      <c r="N1983" s="2" t="s">
        <v>380</v>
      </c>
      <c r="O1983" s="2">
        <v>12</v>
      </c>
      <c r="P1983" s="3">
        <v>1583.33</v>
      </c>
      <c r="Q1983" s="3">
        <v>18999.96</v>
      </c>
      <c r="R1983" s="2" t="s">
        <v>17</v>
      </c>
      <c r="S1983" s="2" t="s">
        <v>64</v>
      </c>
      <c r="T1983" s="2" t="s">
        <v>142</v>
      </c>
      <c r="U1983" s="2" t="s">
        <v>2028</v>
      </c>
      <c r="V1983" s="2" t="s">
        <v>312</v>
      </c>
      <c r="W1983" s="2" t="s">
        <v>6</v>
      </c>
      <c r="X1983" s="2" t="s">
        <v>6</v>
      </c>
      <c r="Y1983" s="2" t="s">
        <v>12715</v>
      </c>
      <c r="Z1983" s="2" t="s">
        <v>359</v>
      </c>
      <c r="AA1983" s="2" t="s">
        <v>14</v>
      </c>
      <c r="AD1983" s="2" t="s">
        <v>12394</v>
      </c>
      <c r="AE1983" s="2" t="s">
        <v>12395</v>
      </c>
      <c r="AF1983" s="2" t="s">
        <v>12396</v>
      </c>
    </row>
    <row r="1984" spans="1:32" ht="53.4" hidden="1">
      <c r="A1984" s="1">
        <f t="shared" si="31"/>
        <v>1983</v>
      </c>
      <c r="B1984" s="2" t="s">
        <v>6394</v>
      </c>
      <c r="C1984" s="2" t="s">
        <v>11295</v>
      </c>
      <c r="D1984" s="2" t="s">
        <v>11296</v>
      </c>
      <c r="E1984" s="2" t="s">
        <v>321</v>
      </c>
      <c r="F1984" s="2" t="s">
        <v>12716</v>
      </c>
      <c r="G1984" s="2">
        <v>2</v>
      </c>
      <c r="H1984" s="2">
        <v>2017</v>
      </c>
      <c r="I1984" s="2" t="s">
        <v>11384</v>
      </c>
      <c r="J1984" s="2">
        <v>84038678000153</v>
      </c>
      <c r="K1984" s="6" t="s">
        <v>12717</v>
      </c>
      <c r="L1984" s="2" t="s">
        <v>12718</v>
      </c>
      <c r="M1984" s="2" t="s">
        <v>12718</v>
      </c>
      <c r="N1984" s="2" t="s">
        <v>9288</v>
      </c>
      <c r="O1984" s="2">
        <v>2</v>
      </c>
      <c r="P1984" s="3">
        <v>3284.12</v>
      </c>
      <c r="Q1984" s="3">
        <v>78818.880000000005</v>
      </c>
      <c r="R1984" s="2" t="s">
        <v>174</v>
      </c>
      <c r="S1984" s="2" t="s">
        <v>64</v>
      </c>
      <c r="T1984" s="2" t="s">
        <v>256</v>
      </c>
      <c r="U1984" s="2" t="s">
        <v>12719</v>
      </c>
      <c r="V1984" s="2" t="s">
        <v>312</v>
      </c>
      <c r="W1984" s="2" t="s">
        <v>6</v>
      </c>
      <c r="X1984" s="2" t="s">
        <v>6</v>
      </c>
      <c r="Y1984" s="2" t="s">
        <v>11300</v>
      </c>
      <c r="Z1984" s="2" t="s">
        <v>323</v>
      </c>
      <c r="AA1984" s="2" t="s">
        <v>14</v>
      </c>
      <c r="AD1984" s="2" t="s">
        <v>11352</v>
      </c>
      <c r="AE1984" s="2" t="s">
        <v>12720</v>
      </c>
      <c r="AF1984" s="2" t="s">
        <v>11303</v>
      </c>
    </row>
    <row r="1985" spans="1:32" ht="53.4" hidden="1">
      <c r="A1985" s="1">
        <f t="shared" si="31"/>
        <v>1984</v>
      </c>
      <c r="B1985" s="2" t="s">
        <v>6394</v>
      </c>
      <c r="C1985" s="2" t="s">
        <v>11573</v>
      </c>
      <c r="D1985" s="2" t="s">
        <v>8376</v>
      </c>
      <c r="E1985" s="2" t="s">
        <v>321</v>
      </c>
      <c r="F1985" s="2" t="s">
        <v>12654</v>
      </c>
      <c r="G1985" s="2">
        <v>18</v>
      </c>
      <c r="H1985" s="2">
        <v>2018</v>
      </c>
      <c r="I1985" s="2" t="s">
        <v>2167</v>
      </c>
      <c r="J1985" s="2">
        <v>40432544000147</v>
      </c>
      <c r="K1985" s="6" t="s">
        <v>12628</v>
      </c>
      <c r="L1985" s="2" t="s">
        <v>12709</v>
      </c>
      <c r="M1985" s="2" t="s">
        <v>12709</v>
      </c>
      <c r="N1985" s="2" t="s">
        <v>12682</v>
      </c>
      <c r="O1985" s="2">
        <v>23688</v>
      </c>
      <c r="P1985" s="3">
        <v>0.03</v>
      </c>
      <c r="Q1985" s="3">
        <v>710.64</v>
      </c>
      <c r="R1985" s="2" t="s">
        <v>39</v>
      </c>
      <c r="S1985" s="2" t="s">
        <v>39</v>
      </c>
      <c r="T1985" s="2" t="s">
        <v>38</v>
      </c>
      <c r="U1985" s="2" t="s">
        <v>12656</v>
      </c>
      <c r="V1985" s="2" t="s">
        <v>312</v>
      </c>
      <c r="W1985" s="2" t="s">
        <v>6</v>
      </c>
      <c r="X1985" s="2" t="s">
        <v>6</v>
      </c>
      <c r="Y1985" s="2" t="s">
        <v>12278</v>
      </c>
      <c r="Z1985" s="2" t="s">
        <v>333</v>
      </c>
      <c r="AA1985" s="2" t="s">
        <v>657</v>
      </c>
      <c r="AB1985" s="2" t="s">
        <v>12657</v>
      </c>
      <c r="AC1985" s="2" t="s">
        <v>12664</v>
      </c>
      <c r="AD1985" s="2" t="s">
        <v>11580</v>
      </c>
      <c r="AE1985" s="2" t="s">
        <v>8438</v>
      </c>
      <c r="AF1985" s="2" t="s">
        <v>11581</v>
      </c>
    </row>
    <row r="1986" spans="1:32" ht="53.4" hidden="1">
      <c r="A1986" s="1">
        <f t="shared" si="31"/>
        <v>1985</v>
      </c>
      <c r="B1986" s="2" t="s">
        <v>6394</v>
      </c>
      <c r="C1986" s="2" t="s">
        <v>12389</v>
      </c>
      <c r="D1986" s="2" t="s">
        <v>12390</v>
      </c>
      <c r="E1986" s="2" t="s">
        <v>321</v>
      </c>
      <c r="F1986" s="2" t="s">
        <v>12721</v>
      </c>
      <c r="G1986" s="2">
        <v>7</v>
      </c>
      <c r="H1986" s="2">
        <v>2019</v>
      </c>
      <c r="I1986" s="2" t="s">
        <v>12722</v>
      </c>
      <c r="J1986" s="2">
        <v>20217208000174</v>
      </c>
      <c r="K1986" s="6" t="s">
        <v>12723</v>
      </c>
      <c r="L1986" s="2" t="s">
        <v>12724</v>
      </c>
      <c r="M1986" s="2" t="s">
        <v>12724</v>
      </c>
      <c r="N1986" s="2" t="s">
        <v>380</v>
      </c>
      <c r="O1986" s="2">
        <v>12</v>
      </c>
      <c r="P1986" s="3">
        <v>110949.91</v>
      </c>
      <c r="Q1986" s="3">
        <v>1331398.92</v>
      </c>
      <c r="R1986" s="2" t="s">
        <v>17</v>
      </c>
      <c r="S1986" s="2" t="s">
        <v>64</v>
      </c>
      <c r="T1986" s="2" t="s">
        <v>142</v>
      </c>
      <c r="U1986" s="2" t="s">
        <v>11150</v>
      </c>
      <c r="V1986" s="2" t="s">
        <v>312</v>
      </c>
      <c r="W1986" s="2" t="s">
        <v>6</v>
      </c>
      <c r="X1986" s="2" t="s">
        <v>6</v>
      </c>
      <c r="Y1986" s="2" t="s">
        <v>12725</v>
      </c>
      <c r="Z1986" s="2" t="s">
        <v>323</v>
      </c>
      <c r="AA1986" s="2" t="s">
        <v>14</v>
      </c>
      <c r="AD1986" s="2" t="s">
        <v>12394</v>
      </c>
      <c r="AE1986" s="2" t="s">
        <v>12395</v>
      </c>
      <c r="AF1986" s="2" t="s">
        <v>12396</v>
      </c>
    </row>
    <row r="1987" spans="1:32" ht="53.4" hidden="1">
      <c r="A1987" s="1">
        <f t="shared" si="31"/>
        <v>1986</v>
      </c>
      <c r="B1987" s="2" t="s">
        <v>6394</v>
      </c>
      <c r="C1987" s="2" t="s">
        <v>11295</v>
      </c>
      <c r="D1987" s="2" t="s">
        <v>11296</v>
      </c>
      <c r="E1987" s="2" t="s">
        <v>321</v>
      </c>
      <c r="F1987" s="2" t="s">
        <v>12726</v>
      </c>
      <c r="G1987" s="2">
        <v>6</v>
      </c>
      <c r="H1987" s="2">
        <v>2021</v>
      </c>
      <c r="I1987" s="2" t="s">
        <v>12727</v>
      </c>
      <c r="J1987" s="2">
        <v>21648941000106</v>
      </c>
      <c r="K1987" s="6" t="s">
        <v>12717</v>
      </c>
      <c r="L1987" s="2" t="s">
        <v>12728</v>
      </c>
      <c r="M1987" s="2" t="s">
        <v>12728</v>
      </c>
      <c r="N1987" s="2" t="s">
        <v>11810</v>
      </c>
      <c r="O1987" s="2">
        <v>12</v>
      </c>
      <c r="P1987" s="3">
        <v>4188.5</v>
      </c>
      <c r="Q1987" s="3">
        <v>50262</v>
      </c>
      <c r="R1987" s="2" t="s">
        <v>174</v>
      </c>
      <c r="S1987" s="2" t="s">
        <v>64</v>
      </c>
      <c r="T1987" s="2" t="s">
        <v>142</v>
      </c>
      <c r="U1987" s="2" t="s">
        <v>12719</v>
      </c>
      <c r="V1987" s="2" t="s">
        <v>312</v>
      </c>
      <c r="W1987" s="2" t="s">
        <v>6</v>
      </c>
      <c r="X1987" s="2" t="s">
        <v>6</v>
      </c>
      <c r="Y1987" s="2" t="s">
        <v>11300</v>
      </c>
      <c r="Z1987" s="2" t="s">
        <v>323</v>
      </c>
      <c r="AA1987" s="2" t="s">
        <v>14</v>
      </c>
      <c r="AD1987" s="2" t="s">
        <v>11352</v>
      </c>
      <c r="AE1987" s="2" t="s">
        <v>12729</v>
      </c>
      <c r="AF1987" s="2" t="s">
        <v>11303</v>
      </c>
    </row>
    <row r="1988" spans="1:32" ht="53.4" hidden="1">
      <c r="A1988" s="1">
        <f t="shared" si="31"/>
        <v>1987</v>
      </c>
      <c r="B1988" s="2" t="s">
        <v>6394</v>
      </c>
      <c r="C1988" s="2" t="s">
        <v>11573</v>
      </c>
      <c r="D1988" s="2" t="s">
        <v>8376</v>
      </c>
      <c r="E1988" s="2" t="s">
        <v>321</v>
      </c>
      <c r="F1988" s="2" t="s">
        <v>12654</v>
      </c>
      <c r="G1988" s="2">
        <v>18</v>
      </c>
      <c r="H1988" s="2">
        <v>2018</v>
      </c>
      <c r="I1988" s="2" t="s">
        <v>2167</v>
      </c>
      <c r="J1988" s="2">
        <v>40432544000147</v>
      </c>
      <c r="K1988" s="6" t="s">
        <v>12628</v>
      </c>
      <c r="L1988" s="2" t="s">
        <v>12730</v>
      </c>
      <c r="M1988" s="2" t="s">
        <v>12730</v>
      </c>
      <c r="N1988" s="2" t="s">
        <v>12682</v>
      </c>
      <c r="O1988" s="2">
        <v>73152</v>
      </c>
      <c r="P1988" s="3">
        <v>0.03</v>
      </c>
      <c r="Q1988" s="3">
        <v>2194.56</v>
      </c>
      <c r="R1988" s="2" t="s">
        <v>39</v>
      </c>
      <c r="S1988" s="2" t="s">
        <v>39</v>
      </c>
      <c r="T1988" s="2" t="s">
        <v>38</v>
      </c>
      <c r="U1988" s="2" t="s">
        <v>12656</v>
      </c>
      <c r="V1988" s="2" t="s">
        <v>312</v>
      </c>
      <c r="W1988" s="2" t="s">
        <v>6</v>
      </c>
      <c r="X1988" s="2" t="s">
        <v>6</v>
      </c>
      <c r="Y1988" s="2" t="s">
        <v>12278</v>
      </c>
      <c r="Z1988" s="2" t="s">
        <v>333</v>
      </c>
      <c r="AA1988" s="2" t="s">
        <v>657</v>
      </c>
      <c r="AB1988" s="2" t="s">
        <v>12657</v>
      </c>
      <c r="AC1988" s="2" t="s">
        <v>12664</v>
      </c>
      <c r="AD1988" s="2" t="s">
        <v>12685</v>
      </c>
      <c r="AE1988" s="2" t="s">
        <v>8438</v>
      </c>
      <c r="AF1988" s="2" t="s">
        <v>11581</v>
      </c>
    </row>
    <row r="1989" spans="1:32" ht="53.4" hidden="1">
      <c r="A1989" s="1">
        <f t="shared" si="31"/>
        <v>1988</v>
      </c>
      <c r="B1989" s="2" t="s">
        <v>6394</v>
      </c>
      <c r="C1989" s="2" t="s">
        <v>12389</v>
      </c>
      <c r="D1989" s="2" t="s">
        <v>12390</v>
      </c>
      <c r="E1989" s="2" t="s">
        <v>321</v>
      </c>
      <c r="F1989" s="2" t="s">
        <v>12731</v>
      </c>
      <c r="G1989" s="2">
        <v>4</v>
      </c>
      <c r="H1989" s="2">
        <v>2017</v>
      </c>
      <c r="I1989" s="2" t="s">
        <v>12732</v>
      </c>
      <c r="J1989" s="2">
        <v>8273364000157</v>
      </c>
      <c r="K1989" s="6" t="s">
        <v>12733</v>
      </c>
      <c r="L1989" s="2" t="s">
        <v>12734</v>
      </c>
      <c r="M1989" s="2" t="s">
        <v>12735</v>
      </c>
      <c r="N1989" s="2" t="s">
        <v>380</v>
      </c>
      <c r="O1989" s="2">
        <v>12</v>
      </c>
      <c r="P1989" s="3">
        <v>133146.67000000001</v>
      </c>
      <c r="Q1989" s="3">
        <v>1597760.04</v>
      </c>
      <c r="R1989" s="2" t="s">
        <v>17</v>
      </c>
      <c r="S1989" s="2" t="s">
        <v>64</v>
      </c>
      <c r="T1989" s="2" t="s">
        <v>142</v>
      </c>
      <c r="U1989" s="2" t="s">
        <v>12736</v>
      </c>
      <c r="V1989" s="2" t="s">
        <v>312</v>
      </c>
      <c r="W1989" s="2" t="s">
        <v>6</v>
      </c>
      <c r="X1989" s="2" t="s">
        <v>6</v>
      </c>
      <c r="Y1989" s="2" t="s">
        <v>12737</v>
      </c>
      <c r="Z1989" s="2" t="s">
        <v>323</v>
      </c>
      <c r="AA1989" s="2" t="s">
        <v>14</v>
      </c>
      <c r="AD1989" s="2" t="s">
        <v>12394</v>
      </c>
      <c r="AE1989" s="2" t="s">
        <v>12395</v>
      </c>
      <c r="AF1989" s="2" t="s">
        <v>12396</v>
      </c>
    </row>
    <row r="1990" spans="1:32" ht="66.599999999999994" hidden="1">
      <c r="A1990" s="1">
        <f t="shared" si="31"/>
        <v>1989</v>
      </c>
      <c r="B1990" s="2" t="s">
        <v>6394</v>
      </c>
      <c r="C1990" s="2" t="s">
        <v>12389</v>
      </c>
      <c r="D1990" s="2" t="s">
        <v>12390</v>
      </c>
      <c r="E1990" s="2" t="s">
        <v>321</v>
      </c>
      <c r="F1990" s="2" t="s">
        <v>12738</v>
      </c>
      <c r="G1990" s="2">
        <v>13</v>
      </c>
      <c r="H1990" s="2">
        <v>2019</v>
      </c>
      <c r="I1990" s="2" t="s">
        <v>12739</v>
      </c>
      <c r="J1990" s="2">
        <v>279857500016</v>
      </c>
      <c r="K1990" s="6" t="s">
        <v>12740</v>
      </c>
      <c r="L1990" s="2" t="s">
        <v>12741</v>
      </c>
      <c r="M1990" s="2" t="s">
        <v>2916</v>
      </c>
      <c r="N1990" s="2" t="s">
        <v>12742</v>
      </c>
      <c r="O1990" s="2">
        <v>12</v>
      </c>
      <c r="P1990" s="3">
        <v>3294</v>
      </c>
      <c r="Q1990" s="3">
        <v>39528</v>
      </c>
      <c r="R1990" s="2" t="s">
        <v>17</v>
      </c>
      <c r="S1990" s="2" t="s">
        <v>55</v>
      </c>
      <c r="T1990" s="2" t="s">
        <v>242</v>
      </c>
      <c r="U1990" s="2" t="s">
        <v>9564</v>
      </c>
      <c r="V1990" s="2" t="s">
        <v>312</v>
      </c>
      <c r="W1990" s="2" t="s">
        <v>6</v>
      </c>
      <c r="X1990" s="2" t="s">
        <v>6</v>
      </c>
      <c r="Y1990" s="2" t="s">
        <v>12743</v>
      </c>
      <c r="Z1990" s="2" t="s">
        <v>323</v>
      </c>
      <c r="AA1990" s="2" t="s">
        <v>483</v>
      </c>
      <c r="AD1990" s="2" t="s">
        <v>12394</v>
      </c>
      <c r="AE1990" s="2" t="s">
        <v>12395</v>
      </c>
      <c r="AF1990" s="2" t="s">
        <v>12744</v>
      </c>
    </row>
    <row r="1991" spans="1:32" ht="53.4" hidden="1">
      <c r="A1991" s="1">
        <f t="shared" si="31"/>
        <v>1990</v>
      </c>
      <c r="B1991" s="2" t="s">
        <v>6394</v>
      </c>
      <c r="C1991" s="2" t="s">
        <v>11573</v>
      </c>
      <c r="D1991" s="2" t="s">
        <v>8376</v>
      </c>
      <c r="E1991" s="2" t="s">
        <v>321</v>
      </c>
      <c r="F1991" s="2" t="s">
        <v>12654</v>
      </c>
      <c r="G1991" s="2">
        <v>18</v>
      </c>
      <c r="H1991" s="2">
        <v>2018</v>
      </c>
      <c r="I1991" s="2" t="s">
        <v>2167</v>
      </c>
      <c r="J1991" s="2">
        <v>40432544000147</v>
      </c>
      <c r="K1991" s="6" t="s">
        <v>12628</v>
      </c>
      <c r="L1991" s="2" t="s">
        <v>12745</v>
      </c>
      <c r="M1991" s="2" t="s">
        <v>12745</v>
      </c>
      <c r="N1991" s="2" t="s">
        <v>12682</v>
      </c>
      <c r="O1991" s="2">
        <v>23688</v>
      </c>
      <c r="P1991" s="3">
        <v>0.03</v>
      </c>
      <c r="Q1991" s="3">
        <v>710.64</v>
      </c>
      <c r="R1991" s="2" t="s">
        <v>39</v>
      </c>
      <c r="S1991" s="2" t="s">
        <v>39</v>
      </c>
      <c r="T1991" s="2" t="s">
        <v>38</v>
      </c>
      <c r="U1991" s="2" t="s">
        <v>12656</v>
      </c>
      <c r="V1991" s="2" t="s">
        <v>312</v>
      </c>
      <c r="W1991" s="2" t="s">
        <v>6</v>
      </c>
      <c r="X1991" s="2" t="s">
        <v>6</v>
      </c>
      <c r="Y1991" s="2" t="s">
        <v>12278</v>
      </c>
      <c r="Z1991" s="2" t="s">
        <v>333</v>
      </c>
      <c r="AA1991" s="2" t="s">
        <v>657</v>
      </c>
      <c r="AB1991" s="2" t="s">
        <v>12657</v>
      </c>
      <c r="AC1991" s="2" t="s">
        <v>12664</v>
      </c>
      <c r="AD1991" s="2" t="s">
        <v>11580</v>
      </c>
      <c r="AE1991" s="2" t="s">
        <v>8438</v>
      </c>
      <c r="AF1991" s="2" t="s">
        <v>11581</v>
      </c>
    </row>
    <row r="1992" spans="1:32" ht="53.4" hidden="1">
      <c r="A1992" s="1">
        <f t="shared" si="31"/>
        <v>1991</v>
      </c>
      <c r="B1992" s="2" t="s">
        <v>6394</v>
      </c>
      <c r="C1992" s="2" t="s">
        <v>11295</v>
      </c>
      <c r="D1992" s="2" t="s">
        <v>11296</v>
      </c>
      <c r="E1992" s="2" t="s">
        <v>321</v>
      </c>
      <c r="F1992" s="2" t="s">
        <v>12726</v>
      </c>
      <c r="G1992" s="2">
        <v>5</v>
      </c>
      <c r="H1992" s="2">
        <v>2021</v>
      </c>
      <c r="I1992" s="2" t="s">
        <v>12746</v>
      </c>
      <c r="J1992" s="2">
        <v>8486757000149</v>
      </c>
      <c r="K1992" s="6" t="s">
        <v>12717</v>
      </c>
      <c r="L1992" s="2" t="s">
        <v>12747</v>
      </c>
      <c r="M1992" s="2" t="s">
        <v>12747</v>
      </c>
      <c r="N1992" s="2" t="s">
        <v>344</v>
      </c>
      <c r="O1992" s="2">
        <v>12</v>
      </c>
      <c r="P1992" s="3">
        <v>1860</v>
      </c>
      <c r="Q1992" s="3">
        <v>22320</v>
      </c>
      <c r="R1992" s="2" t="s">
        <v>174</v>
      </c>
      <c r="S1992" s="2" t="s">
        <v>64</v>
      </c>
      <c r="T1992" s="2" t="s">
        <v>142</v>
      </c>
      <c r="U1992" s="2" t="s">
        <v>12719</v>
      </c>
      <c r="V1992" s="2" t="s">
        <v>312</v>
      </c>
      <c r="W1992" s="2" t="s">
        <v>6</v>
      </c>
      <c r="X1992" s="2" t="s">
        <v>6</v>
      </c>
      <c r="Y1992" s="2" t="s">
        <v>11300</v>
      </c>
      <c r="Z1992" s="2" t="s">
        <v>323</v>
      </c>
      <c r="AA1992" s="2" t="s">
        <v>14</v>
      </c>
      <c r="AD1992" s="2" t="s">
        <v>11352</v>
      </c>
      <c r="AE1992" s="2" t="s">
        <v>12748</v>
      </c>
      <c r="AF1992" s="2" t="s">
        <v>11303</v>
      </c>
    </row>
    <row r="1993" spans="1:32" ht="53.4" hidden="1">
      <c r="A1993" s="1">
        <f t="shared" si="31"/>
        <v>1992</v>
      </c>
      <c r="B1993" s="2" t="s">
        <v>6394</v>
      </c>
      <c r="C1993" s="2" t="s">
        <v>11573</v>
      </c>
      <c r="D1993" s="2" t="s">
        <v>8376</v>
      </c>
      <c r="E1993" s="2" t="s">
        <v>321</v>
      </c>
      <c r="F1993" s="2" t="s">
        <v>12654</v>
      </c>
      <c r="G1993" s="2">
        <v>18</v>
      </c>
      <c r="H1993" s="2">
        <v>2018</v>
      </c>
      <c r="I1993" s="2" t="s">
        <v>2167</v>
      </c>
      <c r="J1993" s="2">
        <v>40432544000147</v>
      </c>
      <c r="K1993" s="6" t="s">
        <v>12628</v>
      </c>
      <c r="L1993" s="2" t="s">
        <v>12749</v>
      </c>
      <c r="M1993" s="2" t="s">
        <v>12749</v>
      </c>
      <c r="N1993" s="2" t="s">
        <v>12682</v>
      </c>
      <c r="O1993" s="2">
        <v>2256</v>
      </c>
      <c r="P1993" s="3">
        <v>0.03</v>
      </c>
      <c r="Q1993" s="3">
        <v>67.680000000000007</v>
      </c>
      <c r="R1993" s="2" t="s">
        <v>39</v>
      </c>
      <c r="S1993" s="2" t="s">
        <v>39</v>
      </c>
      <c r="T1993" s="2" t="s">
        <v>38</v>
      </c>
      <c r="U1993" s="2" t="s">
        <v>12656</v>
      </c>
      <c r="V1993" s="2" t="s">
        <v>312</v>
      </c>
      <c r="W1993" s="2" t="s">
        <v>6</v>
      </c>
      <c r="X1993" s="2" t="s">
        <v>6</v>
      </c>
      <c r="Y1993" s="2" t="s">
        <v>12278</v>
      </c>
      <c r="Z1993" s="2" t="s">
        <v>333</v>
      </c>
      <c r="AA1993" s="2" t="s">
        <v>657</v>
      </c>
      <c r="AB1993" s="2" t="s">
        <v>12657</v>
      </c>
      <c r="AC1993" s="2" t="s">
        <v>12750</v>
      </c>
      <c r="AD1993" s="2" t="s">
        <v>11580</v>
      </c>
      <c r="AE1993" s="2" t="s">
        <v>8438</v>
      </c>
      <c r="AF1993" s="2" t="s">
        <v>11581</v>
      </c>
    </row>
    <row r="1994" spans="1:32" ht="53.4" hidden="1">
      <c r="A1994" s="1">
        <f t="shared" si="31"/>
        <v>1993</v>
      </c>
      <c r="B1994" s="2" t="s">
        <v>6394</v>
      </c>
      <c r="C1994" s="2" t="s">
        <v>11295</v>
      </c>
      <c r="D1994" s="2" t="s">
        <v>11296</v>
      </c>
      <c r="E1994" s="2" t="s">
        <v>321</v>
      </c>
      <c r="F1994" s="2" t="s">
        <v>12716</v>
      </c>
      <c r="G1994" s="2">
        <v>1</v>
      </c>
      <c r="H1994" s="2">
        <v>2017</v>
      </c>
      <c r="I1994" s="2" t="s">
        <v>11761</v>
      </c>
      <c r="J1994" s="2">
        <v>10439655000114</v>
      </c>
      <c r="K1994" s="6" t="s">
        <v>12751</v>
      </c>
      <c r="L1994" s="2" t="s">
        <v>12752</v>
      </c>
      <c r="M1994" s="2" t="s">
        <v>12752</v>
      </c>
      <c r="N1994" s="2" t="s">
        <v>9288</v>
      </c>
      <c r="O1994" s="2">
        <v>22</v>
      </c>
      <c r="P1994" s="3">
        <v>3119.17</v>
      </c>
      <c r="Q1994" s="3">
        <v>823460.88</v>
      </c>
      <c r="R1994" s="2" t="s">
        <v>174</v>
      </c>
      <c r="S1994" s="2" t="s">
        <v>64</v>
      </c>
      <c r="T1994" s="2" t="s">
        <v>256</v>
      </c>
      <c r="U1994" s="2" t="s">
        <v>12753</v>
      </c>
      <c r="V1994" s="2" t="s">
        <v>312</v>
      </c>
      <c r="W1994" s="2" t="s">
        <v>6</v>
      </c>
      <c r="X1994" s="2" t="s">
        <v>6</v>
      </c>
      <c r="Y1994" s="2" t="s">
        <v>11300</v>
      </c>
      <c r="Z1994" s="2" t="s">
        <v>323</v>
      </c>
      <c r="AA1994" s="2" t="s">
        <v>14</v>
      </c>
      <c r="AD1994" s="2" t="s">
        <v>11352</v>
      </c>
      <c r="AE1994" s="2" t="s">
        <v>12754</v>
      </c>
      <c r="AF1994" s="2" t="s">
        <v>11303</v>
      </c>
    </row>
    <row r="1995" spans="1:32" ht="53.4" hidden="1">
      <c r="A1995" s="1">
        <f t="shared" si="31"/>
        <v>1994</v>
      </c>
      <c r="B1995" s="2" t="s">
        <v>6394</v>
      </c>
      <c r="C1995" s="2" t="s">
        <v>11573</v>
      </c>
      <c r="D1995" s="2" t="s">
        <v>8376</v>
      </c>
      <c r="E1995" s="2" t="s">
        <v>321</v>
      </c>
      <c r="F1995" s="2" t="s">
        <v>12654</v>
      </c>
      <c r="G1995" s="2">
        <v>18</v>
      </c>
      <c r="H1995" s="2">
        <v>2018</v>
      </c>
      <c r="I1995" s="2" t="s">
        <v>2167</v>
      </c>
      <c r="J1995" s="2">
        <v>40432544000147</v>
      </c>
      <c r="K1995" s="6" t="s">
        <v>12628</v>
      </c>
      <c r="L1995" s="2" t="s">
        <v>12749</v>
      </c>
      <c r="M1995" s="2" t="s">
        <v>12749</v>
      </c>
      <c r="N1995" s="2" t="s">
        <v>12682</v>
      </c>
      <c r="O1995" s="2">
        <v>3960</v>
      </c>
      <c r="P1995" s="3">
        <v>0.03</v>
      </c>
      <c r="Q1995" s="3">
        <v>118.8</v>
      </c>
      <c r="R1995" s="2" t="s">
        <v>39</v>
      </c>
      <c r="S1995" s="2" t="s">
        <v>39</v>
      </c>
      <c r="T1995" s="2" t="s">
        <v>38</v>
      </c>
      <c r="U1995" s="2" t="s">
        <v>12656</v>
      </c>
      <c r="V1995" s="2" t="s">
        <v>312</v>
      </c>
      <c r="W1995" s="2" t="s">
        <v>6</v>
      </c>
      <c r="X1995" s="2" t="s">
        <v>6</v>
      </c>
      <c r="Y1995" s="2" t="s">
        <v>12278</v>
      </c>
      <c r="Z1995" s="2" t="s">
        <v>333</v>
      </c>
      <c r="AA1995" s="2" t="s">
        <v>657</v>
      </c>
      <c r="AB1995" s="2" t="s">
        <v>12657</v>
      </c>
      <c r="AC1995" s="2" t="s">
        <v>12664</v>
      </c>
      <c r="AD1995" s="2" t="s">
        <v>11580</v>
      </c>
      <c r="AE1995" s="2" t="s">
        <v>8438</v>
      </c>
      <c r="AF1995" s="2" t="s">
        <v>11581</v>
      </c>
    </row>
    <row r="1996" spans="1:32" ht="53.4" hidden="1">
      <c r="A1996" s="1">
        <f t="shared" si="31"/>
        <v>1995</v>
      </c>
      <c r="B1996" s="2" t="s">
        <v>6394</v>
      </c>
      <c r="C1996" s="2" t="s">
        <v>11295</v>
      </c>
      <c r="D1996" s="2" t="s">
        <v>11296</v>
      </c>
      <c r="E1996" s="2" t="s">
        <v>321</v>
      </c>
      <c r="F1996" s="2" t="s">
        <v>12755</v>
      </c>
      <c r="G1996" s="2">
        <v>7</v>
      </c>
      <c r="H1996" s="2">
        <v>2021</v>
      </c>
      <c r="I1996" s="2" t="s">
        <v>10171</v>
      </c>
      <c r="J1996" s="2">
        <v>3557312000199</v>
      </c>
      <c r="K1996" s="6" t="s">
        <v>12756</v>
      </c>
      <c r="L1996" s="2" t="s">
        <v>10284</v>
      </c>
      <c r="M1996" s="2" t="s">
        <v>10284</v>
      </c>
      <c r="N1996" s="2" t="s">
        <v>344</v>
      </c>
      <c r="O1996" s="2">
        <v>12</v>
      </c>
      <c r="P1996" s="3">
        <v>42226</v>
      </c>
      <c r="Q1996" s="3">
        <v>506712</v>
      </c>
      <c r="R1996" s="2" t="s">
        <v>174</v>
      </c>
      <c r="S1996" s="2" t="s">
        <v>64</v>
      </c>
      <c r="T1996" s="2" t="s">
        <v>142</v>
      </c>
      <c r="U1996" s="2" t="s">
        <v>658</v>
      </c>
      <c r="V1996" s="2" t="s">
        <v>312</v>
      </c>
      <c r="W1996" s="2" t="s">
        <v>6</v>
      </c>
      <c r="X1996" s="2" t="s">
        <v>6</v>
      </c>
      <c r="Y1996" s="2" t="s">
        <v>11300</v>
      </c>
      <c r="Z1996" s="2" t="s">
        <v>333</v>
      </c>
      <c r="AA1996" s="2" t="s">
        <v>463</v>
      </c>
      <c r="AB1996" s="2" t="s">
        <v>12757</v>
      </c>
      <c r="AC1996" s="2" t="s">
        <v>12758</v>
      </c>
      <c r="AD1996" s="2" t="s">
        <v>11352</v>
      </c>
      <c r="AE1996" s="2" t="s">
        <v>12759</v>
      </c>
      <c r="AF1996" s="2" t="s">
        <v>11303</v>
      </c>
    </row>
    <row r="1997" spans="1:32" ht="53.4" hidden="1">
      <c r="A1997" s="1">
        <f t="shared" si="31"/>
        <v>1996</v>
      </c>
      <c r="B1997" s="2" t="s">
        <v>6394</v>
      </c>
      <c r="C1997" s="2" t="s">
        <v>11573</v>
      </c>
      <c r="D1997" s="2" t="s">
        <v>8376</v>
      </c>
      <c r="E1997" s="2" t="s">
        <v>321</v>
      </c>
      <c r="F1997" s="2" t="s">
        <v>12654</v>
      </c>
      <c r="G1997" s="2">
        <v>18</v>
      </c>
      <c r="H1997" s="2">
        <v>2018</v>
      </c>
      <c r="I1997" s="2" t="s">
        <v>2167</v>
      </c>
      <c r="J1997" s="2">
        <v>40432544000147</v>
      </c>
      <c r="K1997" s="6" t="s">
        <v>12628</v>
      </c>
      <c r="L1997" s="2" t="s">
        <v>12760</v>
      </c>
      <c r="M1997" s="2" t="s">
        <v>12760</v>
      </c>
      <c r="N1997" s="2" t="s">
        <v>12682</v>
      </c>
      <c r="O1997" s="2">
        <v>6372</v>
      </c>
      <c r="P1997" s="3">
        <v>0.03</v>
      </c>
      <c r="Q1997" s="3">
        <v>191.16</v>
      </c>
      <c r="R1997" s="2" t="s">
        <v>39</v>
      </c>
      <c r="S1997" s="2" t="s">
        <v>39</v>
      </c>
      <c r="T1997" s="2" t="s">
        <v>38</v>
      </c>
      <c r="U1997" s="2" t="s">
        <v>12656</v>
      </c>
      <c r="V1997" s="2" t="s">
        <v>312</v>
      </c>
      <c r="W1997" s="2" t="s">
        <v>6</v>
      </c>
      <c r="X1997" s="2" t="s">
        <v>6</v>
      </c>
      <c r="Y1997" s="2" t="s">
        <v>12278</v>
      </c>
      <c r="Z1997" s="2" t="s">
        <v>333</v>
      </c>
      <c r="AA1997" s="2" t="s">
        <v>657</v>
      </c>
      <c r="AB1997" s="2" t="s">
        <v>12657</v>
      </c>
      <c r="AC1997" s="2" t="s">
        <v>12664</v>
      </c>
      <c r="AD1997" s="2" t="s">
        <v>12685</v>
      </c>
      <c r="AE1997" s="2" t="s">
        <v>8438</v>
      </c>
      <c r="AF1997" s="2" t="s">
        <v>11581</v>
      </c>
    </row>
    <row r="1998" spans="1:32" ht="53.4" hidden="1">
      <c r="A1998" s="1">
        <f t="shared" si="31"/>
        <v>1997</v>
      </c>
      <c r="B1998" s="2" t="s">
        <v>6394</v>
      </c>
      <c r="C1998" s="2" t="s">
        <v>12389</v>
      </c>
      <c r="D1998" s="2" t="s">
        <v>12390</v>
      </c>
      <c r="E1998" s="2" t="s">
        <v>321</v>
      </c>
      <c r="F1998" s="2" t="s">
        <v>12761</v>
      </c>
      <c r="G1998" s="2">
        <v>9</v>
      </c>
      <c r="H1998" s="2">
        <v>2018</v>
      </c>
      <c r="I1998" s="2" t="s">
        <v>12028</v>
      </c>
      <c r="J1998" s="2">
        <v>19877300000181</v>
      </c>
      <c r="K1998" s="6" t="s">
        <v>12622</v>
      </c>
      <c r="L1998" s="2" t="s">
        <v>12762</v>
      </c>
      <c r="M1998" s="2" t="s">
        <v>12762</v>
      </c>
      <c r="N1998" s="2" t="s">
        <v>380</v>
      </c>
      <c r="O1998" s="2">
        <v>12</v>
      </c>
      <c r="P1998" s="3">
        <v>14670.66</v>
      </c>
      <c r="Q1998" s="3">
        <v>176047.92</v>
      </c>
      <c r="R1998" s="2" t="s">
        <v>17</v>
      </c>
      <c r="S1998" s="2" t="s">
        <v>64</v>
      </c>
      <c r="T1998" s="2" t="s">
        <v>142</v>
      </c>
      <c r="U1998" s="2" t="s">
        <v>855</v>
      </c>
      <c r="V1998" s="2" t="s">
        <v>312</v>
      </c>
      <c r="W1998" s="2" t="s">
        <v>6</v>
      </c>
      <c r="X1998" s="2" t="s">
        <v>6</v>
      </c>
      <c r="Y1998" s="2" t="s">
        <v>12763</v>
      </c>
      <c r="Z1998" s="2" t="s">
        <v>323</v>
      </c>
      <c r="AA1998" s="2" t="s">
        <v>14</v>
      </c>
      <c r="AD1998" s="2" t="s">
        <v>12394</v>
      </c>
      <c r="AE1998" s="2" t="s">
        <v>12395</v>
      </c>
      <c r="AF1998" s="2" t="s">
        <v>12396</v>
      </c>
    </row>
    <row r="1999" spans="1:32" ht="53.4" hidden="1">
      <c r="A1999" s="1">
        <f t="shared" si="31"/>
        <v>1998</v>
      </c>
      <c r="B1999" s="2" t="s">
        <v>6394</v>
      </c>
      <c r="C1999" s="2" t="s">
        <v>11573</v>
      </c>
      <c r="D1999" s="2" t="s">
        <v>8376</v>
      </c>
      <c r="E1999" s="2" t="s">
        <v>321</v>
      </c>
      <c r="F1999" s="2" t="s">
        <v>12764</v>
      </c>
      <c r="G1999" s="2">
        <v>19</v>
      </c>
      <c r="H1999" s="2">
        <v>2018</v>
      </c>
      <c r="I1999" s="2" t="s">
        <v>2167</v>
      </c>
      <c r="J1999" s="2">
        <v>37979739000105</v>
      </c>
      <c r="K1999" s="6" t="s">
        <v>10044</v>
      </c>
      <c r="L1999" s="2" t="s">
        <v>12765</v>
      </c>
      <c r="M1999" s="2" t="s">
        <v>12765</v>
      </c>
      <c r="N1999" s="2" t="s">
        <v>380</v>
      </c>
      <c r="O1999" s="2">
        <v>12</v>
      </c>
      <c r="P1999" s="3">
        <v>108058.57</v>
      </c>
      <c r="Q1999" s="3">
        <v>1296702.8400000001</v>
      </c>
      <c r="R1999" s="2" t="s">
        <v>174</v>
      </c>
      <c r="S1999" s="2" t="s">
        <v>64</v>
      </c>
      <c r="T1999" s="2" t="s">
        <v>142</v>
      </c>
      <c r="U1999" s="2" t="s">
        <v>18</v>
      </c>
      <c r="V1999" s="2" t="s">
        <v>312</v>
      </c>
      <c r="W1999" s="2" t="s">
        <v>6</v>
      </c>
      <c r="X1999" s="2" t="s">
        <v>6</v>
      </c>
      <c r="Y1999" s="2" t="s">
        <v>12278</v>
      </c>
      <c r="Z1999" s="2" t="s">
        <v>333</v>
      </c>
      <c r="AA1999" s="2" t="s">
        <v>657</v>
      </c>
      <c r="AB1999" s="2" t="s">
        <v>12766</v>
      </c>
      <c r="AC1999" s="2" t="s">
        <v>12767</v>
      </c>
      <c r="AD1999" s="2" t="s">
        <v>11580</v>
      </c>
      <c r="AE1999" s="2" t="s">
        <v>8438</v>
      </c>
      <c r="AF1999" s="2" t="s">
        <v>11581</v>
      </c>
    </row>
    <row r="2000" spans="1:32" ht="53.4" hidden="1">
      <c r="A2000" s="1">
        <f t="shared" si="31"/>
        <v>1999</v>
      </c>
      <c r="B2000" s="2" t="s">
        <v>6394</v>
      </c>
      <c r="C2000" s="2" t="s">
        <v>12389</v>
      </c>
      <c r="D2000" s="2" t="s">
        <v>12390</v>
      </c>
      <c r="E2000" s="2" t="s">
        <v>321</v>
      </c>
      <c r="F2000" s="2" t="s">
        <v>12768</v>
      </c>
      <c r="G2000" s="2">
        <v>3</v>
      </c>
      <c r="H2000" s="2">
        <v>2016</v>
      </c>
      <c r="I2000" s="2" t="s">
        <v>12769</v>
      </c>
      <c r="J2000" s="2">
        <v>3264927000127</v>
      </c>
      <c r="K2000" s="6" t="s">
        <v>12770</v>
      </c>
      <c r="L2000" s="2" t="s">
        <v>12771</v>
      </c>
      <c r="M2000" s="2" t="s">
        <v>12771</v>
      </c>
      <c r="N2000" s="2" t="s">
        <v>380</v>
      </c>
      <c r="O2000" s="2">
        <v>12</v>
      </c>
      <c r="P2000" s="3">
        <v>1600</v>
      </c>
      <c r="Q2000" s="3">
        <v>19200</v>
      </c>
      <c r="R2000" s="2" t="s">
        <v>17</v>
      </c>
      <c r="S2000" s="2" t="s">
        <v>64</v>
      </c>
      <c r="T2000" s="2" t="s">
        <v>113</v>
      </c>
      <c r="U2000" s="2" t="s">
        <v>12652</v>
      </c>
      <c r="V2000" s="2" t="s">
        <v>360</v>
      </c>
      <c r="W2000" s="2" t="s">
        <v>6</v>
      </c>
      <c r="X2000" s="2" t="s">
        <v>6</v>
      </c>
      <c r="Y2000" s="2" t="s">
        <v>12772</v>
      </c>
      <c r="Z2000" s="2" t="s">
        <v>359</v>
      </c>
      <c r="AA2000" s="2" t="s">
        <v>14</v>
      </c>
      <c r="AD2000" s="2" t="s">
        <v>12394</v>
      </c>
      <c r="AE2000" s="2" t="s">
        <v>12395</v>
      </c>
      <c r="AF2000" s="2" t="s">
        <v>12396</v>
      </c>
    </row>
    <row r="2001" spans="1:32" ht="53.4" hidden="1">
      <c r="A2001" s="1">
        <f t="shared" si="31"/>
        <v>2000</v>
      </c>
      <c r="B2001" s="2" t="s">
        <v>6394</v>
      </c>
      <c r="C2001" s="2" t="s">
        <v>11295</v>
      </c>
      <c r="D2001" s="2" t="s">
        <v>11296</v>
      </c>
      <c r="E2001" s="2" t="s">
        <v>321</v>
      </c>
      <c r="F2001" s="2" t="s">
        <v>12773</v>
      </c>
      <c r="G2001" s="2">
        <v>3</v>
      </c>
      <c r="H2001" s="2">
        <v>2020</v>
      </c>
      <c r="I2001" s="2" t="s">
        <v>10292</v>
      </c>
      <c r="J2001" s="2">
        <v>352294000625</v>
      </c>
      <c r="K2001" s="6" t="s">
        <v>10861</v>
      </c>
      <c r="L2001" s="2" t="s">
        <v>12774</v>
      </c>
      <c r="M2001" s="2" t="s">
        <v>12774</v>
      </c>
      <c r="N2001" s="2" t="s">
        <v>344</v>
      </c>
      <c r="O2001" s="2">
        <v>12</v>
      </c>
      <c r="P2001" s="3">
        <v>1100</v>
      </c>
      <c r="Q2001" s="3">
        <v>13200</v>
      </c>
      <c r="R2001" s="2" t="s">
        <v>174</v>
      </c>
      <c r="S2001" s="2" t="s">
        <v>64</v>
      </c>
      <c r="T2001" s="2" t="s">
        <v>142</v>
      </c>
      <c r="U2001" s="2" t="s">
        <v>12775</v>
      </c>
      <c r="V2001" s="2" t="s">
        <v>312</v>
      </c>
      <c r="W2001" s="2" t="s">
        <v>6</v>
      </c>
      <c r="X2001" s="2" t="s">
        <v>6</v>
      </c>
      <c r="Y2001" s="2" t="s">
        <v>11300</v>
      </c>
      <c r="Z2001" s="2" t="s">
        <v>359</v>
      </c>
      <c r="AA2001" s="2" t="s">
        <v>14</v>
      </c>
      <c r="AD2001" s="2" t="s">
        <v>11352</v>
      </c>
      <c r="AE2001" s="2" t="s">
        <v>12776</v>
      </c>
      <c r="AF2001" s="2" t="s">
        <v>11303</v>
      </c>
    </row>
    <row r="2002" spans="1:32" ht="53.4" hidden="1">
      <c r="A2002" s="1">
        <f t="shared" si="31"/>
        <v>2001</v>
      </c>
      <c r="B2002" s="2" t="s">
        <v>6394</v>
      </c>
      <c r="C2002" s="2" t="s">
        <v>11295</v>
      </c>
      <c r="D2002" s="2" t="s">
        <v>11296</v>
      </c>
      <c r="E2002" s="2" t="s">
        <v>321</v>
      </c>
      <c r="F2002" s="2" t="s">
        <v>12777</v>
      </c>
      <c r="G2002" s="2">
        <v>6</v>
      </c>
      <c r="H2002" s="2">
        <v>2019</v>
      </c>
      <c r="I2002" s="2" t="s">
        <v>12778</v>
      </c>
      <c r="J2002" s="2">
        <v>2341470000144</v>
      </c>
      <c r="K2002" s="6" t="s">
        <v>12779</v>
      </c>
      <c r="L2002" s="2" t="s">
        <v>4092</v>
      </c>
      <c r="M2002" s="2" t="s">
        <v>4092</v>
      </c>
      <c r="N2002" s="2" t="s">
        <v>11810</v>
      </c>
      <c r="O2002" s="2">
        <v>12</v>
      </c>
      <c r="P2002" s="3">
        <v>55000</v>
      </c>
      <c r="Q2002" s="3">
        <v>660000</v>
      </c>
      <c r="R2002" s="2" t="s">
        <v>174</v>
      </c>
      <c r="S2002" s="2" t="s">
        <v>64</v>
      </c>
      <c r="T2002" s="2" t="s">
        <v>142</v>
      </c>
      <c r="U2002" s="2" t="s">
        <v>12780</v>
      </c>
      <c r="V2002" s="2" t="s">
        <v>312</v>
      </c>
      <c r="W2002" s="2" t="s">
        <v>6</v>
      </c>
      <c r="X2002" s="2" t="s">
        <v>6</v>
      </c>
      <c r="Y2002" s="2" t="s">
        <v>11300</v>
      </c>
      <c r="Z2002" s="2" t="s">
        <v>367</v>
      </c>
      <c r="AA2002" s="2" t="s">
        <v>14</v>
      </c>
      <c r="AD2002" s="2" t="s">
        <v>11352</v>
      </c>
      <c r="AE2002" s="2" t="s">
        <v>12781</v>
      </c>
      <c r="AF2002" s="2" t="s">
        <v>11303</v>
      </c>
    </row>
    <row r="2003" spans="1:32" ht="66.599999999999994" hidden="1">
      <c r="A2003" s="1">
        <f t="shared" ref="A2003:A2066" si="32">A2002+1</f>
        <v>2002</v>
      </c>
      <c r="B2003" s="2" t="s">
        <v>6394</v>
      </c>
      <c r="C2003" s="2" t="s">
        <v>12442</v>
      </c>
      <c r="D2003" s="2" t="s">
        <v>7286</v>
      </c>
      <c r="E2003" s="2" t="s">
        <v>321</v>
      </c>
      <c r="F2003" s="2" t="s">
        <v>12782</v>
      </c>
      <c r="G2003" s="2">
        <v>14</v>
      </c>
      <c r="H2003" s="2">
        <v>2018</v>
      </c>
      <c r="I2003" s="2" t="s">
        <v>12783</v>
      </c>
      <c r="J2003" s="2">
        <v>11661499000102</v>
      </c>
      <c r="K2003" s="6" t="s">
        <v>12784</v>
      </c>
      <c r="L2003" s="2" t="s">
        <v>9322</v>
      </c>
      <c r="M2003" s="2" t="s">
        <v>12785</v>
      </c>
      <c r="N2003" s="2" t="s">
        <v>428</v>
      </c>
      <c r="O2003" s="2">
        <v>1</v>
      </c>
      <c r="P2003" s="3">
        <v>53783.06</v>
      </c>
      <c r="Q2003" s="3">
        <v>645396.72</v>
      </c>
      <c r="R2003" s="2" t="s">
        <v>174</v>
      </c>
      <c r="S2003" s="2" t="s">
        <v>64</v>
      </c>
      <c r="T2003" s="2" t="s">
        <v>256</v>
      </c>
      <c r="U2003" s="2" t="s">
        <v>1126</v>
      </c>
      <c r="V2003" s="2" t="s">
        <v>312</v>
      </c>
      <c r="W2003" s="2" t="s">
        <v>6</v>
      </c>
      <c r="X2003" s="2" t="s">
        <v>6</v>
      </c>
      <c r="Y2003" s="2" t="s">
        <v>12786</v>
      </c>
      <c r="Z2003" s="2" t="s">
        <v>323</v>
      </c>
      <c r="AA2003" s="2" t="s">
        <v>483</v>
      </c>
      <c r="AD2003" s="2" t="s">
        <v>7340</v>
      </c>
      <c r="AE2003" s="2" t="s">
        <v>7573</v>
      </c>
      <c r="AF2003" s="2" t="s">
        <v>7333</v>
      </c>
    </row>
    <row r="2004" spans="1:32" ht="53.4" hidden="1">
      <c r="A2004" s="1">
        <f t="shared" si="32"/>
        <v>2003</v>
      </c>
      <c r="B2004" s="2" t="s">
        <v>6394</v>
      </c>
      <c r="C2004" s="2" t="s">
        <v>12389</v>
      </c>
      <c r="D2004" s="2" t="s">
        <v>12390</v>
      </c>
      <c r="E2004" s="2" t="s">
        <v>321</v>
      </c>
      <c r="F2004" s="2" t="s">
        <v>12787</v>
      </c>
      <c r="G2004" s="2">
        <v>14</v>
      </c>
      <c r="H2004" s="2">
        <v>2019</v>
      </c>
      <c r="I2004" s="2" t="s">
        <v>11498</v>
      </c>
      <c r="J2004" s="2">
        <v>2676310000156</v>
      </c>
      <c r="K2004" s="6" t="s">
        <v>12788</v>
      </c>
      <c r="L2004" s="2" t="s">
        <v>12789</v>
      </c>
      <c r="M2004" s="2" t="s">
        <v>12789</v>
      </c>
      <c r="N2004" s="2" t="s">
        <v>380</v>
      </c>
      <c r="O2004" s="2">
        <v>12</v>
      </c>
      <c r="P2004" s="3">
        <v>88345.34</v>
      </c>
      <c r="Q2004" s="3">
        <v>1060144.08</v>
      </c>
      <c r="R2004" s="2" t="s">
        <v>17</v>
      </c>
      <c r="S2004" s="2" t="s">
        <v>64</v>
      </c>
      <c r="T2004" s="2" t="s">
        <v>142</v>
      </c>
      <c r="U2004" s="2" t="s">
        <v>361</v>
      </c>
      <c r="V2004" s="2" t="s">
        <v>312</v>
      </c>
      <c r="W2004" s="2" t="s">
        <v>6</v>
      </c>
      <c r="X2004" s="2" t="s">
        <v>6</v>
      </c>
      <c r="Y2004" s="2" t="s">
        <v>12790</v>
      </c>
      <c r="Z2004" s="2" t="s">
        <v>323</v>
      </c>
      <c r="AA2004" s="2" t="s">
        <v>14</v>
      </c>
      <c r="AD2004" s="2" t="s">
        <v>12394</v>
      </c>
      <c r="AE2004" s="2" t="s">
        <v>12395</v>
      </c>
      <c r="AF2004" s="2" t="s">
        <v>12396</v>
      </c>
    </row>
    <row r="2005" spans="1:32" ht="53.4" hidden="1">
      <c r="A2005" s="1">
        <f t="shared" si="32"/>
        <v>2004</v>
      </c>
      <c r="B2005" s="2" t="s">
        <v>6394</v>
      </c>
      <c r="C2005" s="2" t="s">
        <v>11295</v>
      </c>
      <c r="D2005" s="2" t="s">
        <v>11296</v>
      </c>
      <c r="E2005" s="2" t="s">
        <v>321</v>
      </c>
      <c r="F2005" s="2" t="s">
        <v>12791</v>
      </c>
      <c r="G2005" s="2">
        <v>7</v>
      </c>
      <c r="H2005" s="2">
        <v>2019</v>
      </c>
      <c r="I2005" s="2" t="s">
        <v>12792</v>
      </c>
      <c r="J2005" s="2">
        <v>2341470000144</v>
      </c>
      <c r="K2005" s="6" t="s">
        <v>12779</v>
      </c>
      <c r="L2005" s="2" t="s">
        <v>12793</v>
      </c>
      <c r="M2005" s="2" t="s">
        <v>12793</v>
      </c>
      <c r="N2005" s="2" t="s">
        <v>344</v>
      </c>
      <c r="O2005" s="2">
        <v>12</v>
      </c>
      <c r="P2005" s="3">
        <v>12500</v>
      </c>
      <c r="Q2005" s="3">
        <v>150000</v>
      </c>
      <c r="R2005" s="2" t="s">
        <v>174</v>
      </c>
      <c r="S2005" s="2" t="s">
        <v>64</v>
      </c>
      <c r="T2005" s="2" t="s">
        <v>142</v>
      </c>
      <c r="U2005" s="2" t="s">
        <v>12780</v>
      </c>
      <c r="V2005" s="2" t="s">
        <v>312</v>
      </c>
      <c r="W2005" s="2" t="s">
        <v>6</v>
      </c>
      <c r="X2005" s="2" t="s">
        <v>6</v>
      </c>
      <c r="Y2005" s="2" t="s">
        <v>11300</v>
      </c>
      <c r="Z2005" s="2" t="s">
        <v>367</v>
      </c>
      <c r="AA2005" s="2" t="s">
        <v>14</v>
      </c>
      <c r="AD2005" s="2" t="s">
        <v>11352</v>
      </c>
      <c r="AE2005" s="2" t="s">
        <v>12794</v>
      </c>
      <c r="AF2005" s="2" t="s">
        <v>11303</v>
      </c>
    </row>
    <row r="2006" spans="1:32" ht="53.4" hidden="1">
      <c r="A2006" s="1">
        <f t="shared" si="32"/>
        <v>2005</v>
      </c>
      <c r="B2006" s="2" t="s">
        <v>6394</v>
      </c>
      <c r="C2006" s="2" t="s">
        <v>12389</v>
      </c>
      <c r="D2006" s="2" t="s">
        <v>12390</v>
      </c>
      <c r="E2006" s="2" t="s">
        <v>321</v>
      </c>
      <c r="F2006" s="2" t="s">
        <v>12795</v>
      </c>
      <c r="G2006" s="2">
        <v>4</v>
      </c>
      <c r="H2006" s="2">
        <v>2016</v>
      </c>
      <c r="I2006" s="2" t="s">
        <v>12796</v>
      </c>
      <c r="J2006" s="2">
        <v>7511515215</v>
      </c>
      <c r="K2006" s="6" t="s">
        <v>12797</v>
      </c>
      <c r="L2006" s="2" t="s">
        <v>12798</v>
      </c>
      <c r="M2006" s="2" t="s">
        <v>12798</v>
      </c>
      <c r="N2006" s="2" t="s">
        <v>380</v>
      </c>
      <c r="O2006" s="2">
        <v>12</v>
      </c>
      <c r="P2006" s="3">
        <v>2758.25</v>
      </c>
      <c r="Q2006" s="3">
        <v>33099</v>
      </c>
      <c r="R2006" s="2" t="s">
        <v>17</v>
      </c>
      <c r="S2006" s="2" t="s">
        <v>64</v>
      </c>
      <c r="T2006" s="2" t="s">
        <v>314</v>
      </c>
      <c r="U2006" s="2" t="s">
        <v>12799</v>
      </c>
      <c r="V2006" s="2" t="s">
        <v>312</v>
      </c>
      <c r="W2006" s="2" t="s">
        <v>6</v>
      </c>
      <c r="X2006" s="2" t="s">
        <v>6</v>
      </c>
      <c r="Y2006" s="2" t="s">
        <v>12800</v>
      </c>
      <c r="Z2006" s="2" t="s">
        <v>310</v>
      </c>
      <c r="AA2006" s="2" t="s">
        <v>14</v>
      </c>
      <c r="AD2006" s="2" t="s">
        <v>12394</v>
      </c>
      <c r="AE2006" s="2" t="s">
        <v>12395</v>
      </c>
      <c r="AF2006" s="2" t="s">
        <v>12396</v>
      </c>
    </row>
    <row r="2007" spans="1:32" ht="79.8" hidden="1">
      <c r="A2007" s="1">
        <f t="shared" si="32"/>
        <v>2006</v>
      </c>
      <c r="B2007" s="2" t="s">
        <v>6394</v>
      </c>
      <c r="C2007" s="2" t="s">
        <v>12442</v>
      </c>
      <c r="D2007" s="2" t="s">
        <v>7286</v>
      </c>
      <c r="E2007" s="2" t="s">
        <v>321</v>
      </c>
      <c r="F2007" s="2" t="s">
        <v>12801</v>
      </c>
      <c r="G2007" s="2">
        <v>13</v>
      </c>
      <c r="H2007" s="2">
        <v>2019</v>
      </c>
      <c r="I2007" s="2" t="s">
        <v>12802</v>
      </c>
      <c r="J2007" s="2">
        <v>1153381000101</v>
      </c>
      <c r="K2007" s="6" t="s">
        <v>2270</v>
      </c>
      <c r="L2007" s="2" t="s">
        <v>4119</v>
      </c>
      <c r="M2007" s="2" t="s">
        <v>12803</v>
      </c>
      <c r="N2007" s="2" t="s">
        <v>428</v>
      </c>
      <c r="O2007" s="2">
        <v>1</v>
      </c>
      <c r="P2007" s="3">
        <v>52437.45</v>
      </c>
      <c r="Q2007" s="3">
        <v>629249.4</v>
      </c>
      <c r="R2007" s="2" t="s">
        <v>174</v>
      </c>
      <c r="S2007" s="2" t="s">
        <v>64</v>
      </c>
      <c r="T2007" s="2" t="s">
        <v>256</v>
      </c>
      <c r="U2007" s="2" t="s">
        <v>1126</v>
      </c>
      <c r="V2007" s="2" t="s">
        <v>312</v>
      </c>
      <c r="W2007" s="2" t="s">
        <v>6</v>
      </c>
      <c r="X2007" s="2" t="s">
        <v>6</v>
      </c>
      <c r="Y2007" s="2" t="s">
        <v>12804</v>
      </c>
      <c r="Z2007" s="2" t="s">
        <v>323</v>
      </c>
      <c r="AA2007" s="2" t="s">
        <v>483</v>
      </c>
      <c r="AD2007" s="2" t="s">
        <v>7340</v>
      </c>
      <c r="AE2007" s="2" t="s">
        <v>7573</v>
      </c>
      <c r="AF2007" s="2" t="s">
        <v>7333</v>
      </c>
    </row>
    <row r="2008" spans="1:32" ht="53.4" hidden="1">
      <c r="A2008" s="1">
        <f t="shared" si="32"/>
        <v>2007</v>
      </c>
      <c r="B2008" s="2" t="s">
        <v>6394</v>
      </c>
      <c r="C2008" s="2" t="s">
        <v>12389</v>
      </c>
      <c r="D2008" s="2" t="s">
        <v>12390</v>
      </c>
      <c r="E2008" s="2" t="s">
        <v>321</v>
      </c>
      <c r="F2008" s="2" t="s">
        <v>12805</v>
      </c>
      <c r="G2008" s="2">
        <v>6</v>
      </c>
      <c r="H2008" s="2">
        <v>2019</v>
      </c>
      <c r="I2008" s="2" t="s">
        <v>10292</v>
      </c>
      <c r="J2008" s="2">
        <v>352294002598</v>
      </c>
      <c r="K2008" s="6" t="s">
        <v>12806</v>
      </c>
      <c r="L2008" s="2" t="s">
        <v>12807</v>
      </c>
      <c r="M2008" s="2" t="s">
        <v>12807</v>
      </c>
      <c r="N2008" s="2" t="s">
        <v>380</v>
      </c>
      <c r="O2008" s="2">
        <v>12</v>
      </c>
      <c r="P2008" s="3">
        <v>20000</v>
      </c>
      <c r="Q2008" s="3">
        <v>240000</v>
      </c>
      <c r="R2008" s="2" t="s">
        <v>17</v>
      </c>
      <c r="S2008" s="2" t="s">
        <v>64</v>
      </c>
      <c r="T2008" s="2" t="s">
        <v>142</v>
      </c>
      <c r="U2008" s="2" t="s">
        <v>12808</v>
      </c>
      <c r="V2008" s="2" t="s">
        <v>312</v>
      </c>
      <c r="W2008" s="2" t="s">
        <v>6</v>
      </c>
      <c r="X2008" s="2" t="s">
        <v>6</v>
      </c>
      <c r="Y2008" s="2" t="s">
        <v>12809</v>
      </c>
      <c r="Z2008" s="2" t="s">
        <v>359</v>
      </c>
      <c r="AA2008" s="2" t="s">
        <v>14</v>
      </c>
      <c r="AD2008" s="2" t="s">
        <v>12394</v>
      </c>
      <c r="AE2008" s="2" t="s">
        <v>12395</v>
      </c>
      <c r="AF2008" s="2" t="s">
        <v>12396</v>
      </c>
    </row>
    <row r="2009" spans="1:32" ht="53.4" hidden="1">
      <c r="A2009" s="1">
        <f t="shared" si="32"/>
        <v>2008</v>
      </c>
      <c r="B2009" s="2" t="s">
        <v>6394</v>
      </c>
      <c r="C2009" s="2" t="s">
        <v>11573</v>
      </c>
      <c r="D2009" s="2" t="s">
        <v>8376</v>
      </c>
      <c r="E2009" s="2" t="s">
        <v>321</v>
      </c>
      <c r="F2009" s="2" t="s">
        <v>12810</v>
      </c>
      <c r="G2009" s="2">
        <v>20</v>
      </c>
      <c r="H2009" s="2">
        <v>2018</v>
      </c>
      <c r="I2009" s="2" t="s">
        <v>12811</v>
      </c>
      <c r="J2009" s="2">
        <v>77166098000186</v>
      </c>
      <c r="K2009" s="6" t="s">
        <v>2136</v>
      </c>
      <c r="L2009" s="2" t="s">
        <v>12812</v>
      </c>
      <c r="M2009" s="2" t="s">
        <v>12812</v>
      </c>
      <c r="N2009" s="2" t="s">
        <v>1281</v>
      </c>
      <c r="O2009" s="2">
        <v>12</v>
      </c>
      <c r="P2009" s="3">
        <v>54647.61</v>
      </c>
      <c r="Q2009" s="3">
        <v>655771.31999999995</v>
      </c>
      <c r="R2009" s="2" t="s">
        <v>39</v>
      </c>
      <c r="S2009" s="2" t="s">
        <v>39</v>
      </c>
      <c r="T2009" s="2" t="s">
        <v>38</v>
      </c>
      <c r="U2009" s="2" t="s">
        <v>18</v>
      </c>
      <c r="V2009" s="2" t="s">
        <v>312</v>
      </c>
      <c r="W2009" s="2" t="s">
        <v>6</v>
      </c>
      <c r="X2009" s="2" t="s">
        <v>6</v>
      </c>
      <c r="Y2009" s="2" t="s">
        <v>12278</v>
      </c>
      <c r="Z2009" s="2" t="s">
        <v>323</v>
      </c>
      <c r="AA2009" s="2" t="s">
        <v>14</v>
      </c>
      <c r="AD2009" s="2" t="s">
        <v>12685</v>
      </c>
      <c r="AE2009" s="2" t="s">
        <v>8438</v>
      </c>
      <c r="AF2009" s="2" t="s">
        <v>11581</v>
      </c>
    </row>
    <row r="2010" spans="1:32" ht="53.4" hidden="1">
      <c r="A2010" s="1">
        <f t="shared" si="32"/>
        <v>2009</v>
      </c>
      <c r="B2010" s="2" t="s">
        <v>6394</v>
      </c>
      <c r="C2010" s="2" t="s">
        <v>12389</v>
      </c>
      <c r="D2010" s="2" t="s">
        <v>12390</v>
      </c>
      <c r="E2010" s="2" t="s">
        <v>321</v>
      </c>
      <c r="F2010" s="2" t="s">
        <v>12813</v>
      </c>
      <c r="G2010" s="2">
        <v>1</v>
      </c>
      <c r="H2010" s="2">
        <v>111</v>
      </c>
      <c r="I2010" s="2">
        <v>0</v>
      </c>
      <c r="J2010" s="2">
        <v>1000000000000</v>
      </c>
      <c r="K2010" s="6" t="s">
        <v>6470</v>
      </c>
      <c r="L2010" s="2" t="s">
        <v>12814</v>
      </c>
      <c r="M2010" s="2" t="s">
        <v>12814</v>
      </c>
      <c r="N2010" s="2" t="s">
        <v>380</v>
      </c>
      <c r="O2010" s="2">
        <v>12</v>
      </c>
      <c r="P2010" s="3">
        <v>80000</v>
      </c>
      <c r="Q2010" s="3">
        <v>80000</v>
      </c>
      <c r="R2010" s="2" t="s">
        <v>17</v>
      </c>
      <c r="S2010" s="2" t="s">
        <v>64</v>
      </c>
      <c r="T2010" s="2" t="s">
        <v>142</v>
      </c>
      <c r="U2010" s="2" t="s">
        <v>600</v>
      </c>
      <c r="V2010" s="2" t="s">
        <v>469</v>
      </c>
      <c r="W2010" s="2" t="s">
        <v>6</v>
      </c>
      <c r="X2010" s="2" t="s">
        <v>6</v>
      </c>
      <c r="Y2010" s="2" t="s">
        <v>12814</v>
      </c>
      <c r="Z2010" s="2" t="s">
        <v>323</v>
      </c>
      <c r="AA2010" s="2" t="s">
        <v>14</v>
      </c>
      <c r="AD2010" s="2" t="s">
        <v>12394</v>
      </c>
      <c r="AE2010" s="2" t="s">
        <v>12395</v>
      </c>
      <c r="AF2010" s="2" t="s">
        <v>12396</v>
      </c>
    </row>
    <row r="2011" spans="1:32" ht="53.4" hidden="1">
      <c r="A2011" s="1">
        <f t="shared" si="32"/>
        <v>2010</v>
      </c>
      <c r="B2011" s="2" t="s">
        <v>6394</v>
      </c>
      <c r="C2011" s="2" t="s">
        <v>12442</v>
      </c>
      <c r="D2011" s="2" t="s">
        <v>7286</v>
      </c>
      <c r="E2011" s="2" t="s">
        <v>321</v>
      </c>
      <c r="F2011" s="2" t="s">
        <v>12815</v>
      </c>
      <c r="G2011" s="2">
        <v>4</v>
      </c>
      <c r="H2011" s="2">
        <v>2014</v>
      </c>
      <c r="I2011" s="2" t="s">
        <v>12816</v>
      </c>
      <c r="J2011" s="2">
        <v>2405085000113</v>
      </c>
      <c r="K2011" s="6" t="s">
        <v>12817</v>
      </c>
      <c r="L2011" s="2" t="s">
        <v>10910</v>
      </c>
      <c r="M2011" s="2" t="s">
        <v>12818</v>
      </c>
      <c r="N2011" s="2" t="s">
        <v>428</v>
      </c>
      <c r="O2011" s="2">
        <v>1</v>
      </c>
      <c r="P2011" s="3">
        <v>4856.3500000000004</v>
      </c>
      <c r="Q2011" s="3">
        <v>58276.2</v>
      </c>
      <c r="R2011" s="2" t="s">
        <v>174</v>
      </c>
      <c r="S2011" s="2" t="s">
        <v>64</v>
      </c>
      <c r="T2011" s="2" t="s">
        <v>113</v>
      </c>
      <c r="U2011" s="2" t="s">
        <v>18</v>
      </c>
      <c r="V2011" s="2" t="s">
        <v>360</v>
      </c>
      <c r="W2011" s="2" t="s">
        <v>6</v>
      </c>
      <c r="X2011" s="2" t="s">
        <v>6</v>
      </c>
      <c r="Y2011" s="2" t="s">
        <v>12819</v>
      </c>
      <c r="Z2011" s="2" t="s">
        <v>359</v>
      </c>
      <c r="AA2011" s="2" t="s">
        <v>483</v>
      </c>
      <c r="AD2011" s="2" t="s">
        <v>7340</v>
      </c>
      <c r="AE2011" s="2" t="s">
        <v>7573</v>
      </c>
      <c r="AF2011" s="2" t="s">
        <v>7333</v>
      </c>
    </row>
    <row r="2012" spans="1:32" ht="53.4" hidden="1">
      <c r="A2012" s="1">
        <f t="shared" si="32"/>
        <v>2011</v>
      </c>
      <c r="B2012" s="2" t="s">
        <v>12820</v>
      </c>
      <c r="C2012" s="2" t="s">
        <v>14019</v>
      </c>
      <c r="D2012" s="2" t="s">
        <v>14020</v>
      </c>
      <c r="E2012" s="2" t="s">
        <v>321</v>
      </c>
      <c r="F2012" s="2" t="s">
        <v>15243</v>
      </c>
      <c r="G2012" s="2">
        <v>181</v>
      </c>
      <c r="H2012" s="2">
        <v>2019</v>
      </c>
      <c r="I2012" s="2" t="s">
        <v>15244</v>
      </c>
      <c r="J2012" s="2">
        <v>12110438000101</v>
      </c>
      <c r="K2012" s="6" t="s">
        <v>12788</v>
      </c>
      <c r="L2012" s="2" t="s">
        <v>15245</v>
      </c>
      <c r="M2012" s="2" t="s">
        <v>15246</v>
      </c>
      <c r="N2012" s="2" t="s">
        <v>406</v>
      </c>
      <c r="O2012" s="2">
        <v>5</v>
      </c>
      <c r="P2012" s="3">
        <v>187565.76</v>
      </c>
      <c r="Q2012" s="3">
        <v>195272.16</v>
      </c>
      <c r="R2012" s="2" t="s">
        <v>174</v>
      </c>
      <c r="S2012" s="2" t="s">
        <v>64</v>
      </c>
      <c r="T2012" s="2" t="s">
        <v>38</v>
      </c>
      <c r="U2012" s="2" t="s">
        <v>15247</v>
      </c>
      <c r="V2012" s="2" t="s">
        <v>312</v>
      </c>
      <c r="W2012" s="2" t="s">
        <v>6</v>
      </c>
      <c r="X2012" s="2" t="s">
        <v>6</v>
      </c>
      <c r="Y2012" s="2" t="s">
        <v>15248</v>
      </c>
      <c r="Z2012" s="2" t="s">
        <v>323</v>
      </c>
      <c r="AA2012" s="2" t="s">
        <v>14</v>
      </c>
      <c r="AD2012" s="2" t="s">
        <v>15249</v>
      </c>
      <c r="AE2012" s="2" t="s">
        <v>14026</v>
      </c>
      <c r="AF2012" s="2" t="s">
        <v>15250</v>
      </c>
    </row>
    <row r="2013" spans="1:32" ht="93" hidden="1">
      <c r="A2013" s="1">
        <f t="shared" si="32"/>
        <v>2012</v>
      </c>
      <c r="B2013" s="2" t="s">
        <v>12820</v>
      </c>
      <c r="C2013" s="2" t="s">
        <v>14019</v>
      </c>
      <c r="D2013" s="2" t="s">
        <v>14020</v>
      </c>
      <c r="E2013" s="2" t="s">
        <v>321</v>
      </c>
      <c r="F2013" s="2">
        <v>145</v>
      </c>
      <c r="G2013" s="2">
        <v>8754000030201760</v>
      </c>
      <c r="H2013" s="2">
        <v>2017</v>
      </c>
      <c r="I2013" s="2" t="s">
        <v>15251</v>
      </c>
      <c r="J2013" s="2">
        <v>5427994000140</v>
      </c>
      <c r="K2013" s="6" t="s">
        <v>9765</v>
      </c>
      <c r="L2013" s="2" t="s">
        <v>15252</v>
      </c>
      <c r="M2013" s="2" t="s">
        <v>15253</v>
      </c>
      <c r="N2013" s="2" t="s">
        <v>406</v>
      </c>
      <c r="O2013" s="2">
        <v>2</v>
      </c>
      <c r="P2013" s="3">
        <v>141115.92000000001</v>
      </c>
      <c r="Q2013" s="3">
        <v>163111.42000000001</v>
      </c>
      <c r="R2013" s="2" t="s">
        <v>174</v>
      </c>
      <c r="S2013" s="2" t="s">
        <v>64</v>
      </c>
      <c r="T2013" s="2" t="s">
        <v>38</v>
      </c>
      <c r="U2013" s="2" t="s">
        <v>1126</v>
      </c>
      <c r="V2013" s="2" t="s">
        <v>312</v>
      </c>
      <c r="W2013" s="2" t="s">
        <v>6</v>
      </c>
      <c r="X2013" s="2" t="s">
        <v>6</v>
      </c>
      <c r="Y2013" s="2" t="s">
        <v>15254</v>
      </c>
      <c r="Z2013" s="2" t="s">
        <v>323</v>
      </c>
      <c r="AA2013" s="2" t="s">
        <v>14</v>
      </c>
      <c r="AD2013" s="2" t="s">
        <v>15249</v>
      </c>
      <c r="AE2013" s="2" t="s">
        <v>14026</v>
      </c>
      <c r="AF2013" s="2" t="s">
        <v>15250</v>
      </c>
    </row>
    <row r="2014" spans="1:32" ht="145.80000000000001" hidden="1">
      <c r="A2014" s="1">
        <f t="shared" si="32"/>
        <v>2013</v>
      </c>
      <c r="B2014" s="2" t="s">
        <v>12820</v>
      </c>
      <c r="C2014" s="2" t="s">
        <v>14019</v>
      </c>
      <c r="D2014" s="2" t="s">
        <v>14020</v>
      </c>
      <c r="E2014" s="2" t="s">
        <v>321</v>
      </c>
      <c r="F2014" s="2" t="s">
        <v>15255</v>
      </c>
      <c r="G2014" s="2">
        <v>143</v>
      </c>
      <c r="H2014" s="2">
        <v>2017</v>
      </c>
      <c r="I2014" s="2" t="s">
        <v>15256</v>
      </c>
      <c r="J2014" s="2">
        <v>13993675000120</v>
      </c>
      <c r="K2014" s="6" t="s">
        <v>9765</v>
      </c>
      <c r="L2014" s="2" t="s">
        <v>15257</v>
      </c>
      <c r="M2014" s="2" t="s">
        <v>15258</v>
      </c>
      <c r="N2014" s="2" t="s">
        <v>315</v>
      </c>
      <c r="O2014" s="2">
        <v>1</v>
      </c>
      <c r="P2014" s="3">
        <v>141115.92000000001</v>
      </c>
      <c r="Q2014" s="3">
        <v>100994.31</v>
      </c>
      <c r="R2014" s="2" t="s">
        <v>174</v>
      </c>
      <c r="S2014" s="2" t="s">
        <v>64</v>
      </c>
      <c r="T2014" s="2" t="s">
        <v>38</v>
      </c>
      <c r="U2014" s="2" t="s">
        <v>1126</v>
      </c>
      <c r="V2014" s="2" t="s">
        <v>312</v>
      </c>
      <c r="W2014" s="2" t="s">
        <v>6</v>
      </c>
      <c r="X2014" s="2" t="s">
        <v>6</v>
      </c>
      <c r="Y2014" s="2" t="s">
        <v>15259</v>
      </c>
      <c r="Z2014" s="2" t="s">
        <v>323</v>
      </c>
      <c r="AA2014" s="2" t="s">
        <v>14</v>
      </c>
      <c r="AD2014" s="2" t="s">
        <v>15249</v>
      </c>
      <c r="AE2014" s="2" t="s">
        <v>14026</v>
      </c>
      <c r="AF2014" s="2" t="s">
        <v>15250</v>
      </c>
    </row>
    <row r="2015" spans="1:32" ht="93" hidden="1">
      <c r="A2015" s="1">
        <f t="shared" si="32"/>
        <v>2014</v>
      </c>
      <c r="B2015" s="2" t="s">
        <v>12820</v>
      </c>
      <c r="C2015" s="2" t="s">
        <v>14019</v>
      </c>
      <c r="D2015" s="2" t="s">
        <v>14020</v>
      </c>
      <c r="E2015" s="2" t="s">
        <v>321</v>
      </c>
      <c r="F2015" s="2" t="s">
        <v>15255</v>
      </c>
      <c r="G2015" s="2">
        <v>142</v>
      </c>
      <c r="H2015" s="2">
        <v>2017</v>
      </c>
      <c r="I2015" s="2" t="s">
        <v>15260</v>
      </c>
      <c r="J2015" s="2">
        <v>7856241000186</v>
      </c>
      <c r="K2015" s="6" t="s">
        <v>9765</v>
      </c>
      <c r="L2015" s="2" t="s">
        <v>15261</v>
      </c>
      <c r="M2015" s="2" t="s">
        <v>15262</v>
      </c>
      <c r="N2015" s="2" t="s">
        <v>315</v>
      </c>
      <c r="O2015" s="2">
        <v>1</v>
      </c>
      <c r="P2015" s="3">
        <v>88009.49</v>
      </c>
      <c r="Q2015" s="3">
        <v>101685.84</v>
      </c>
      <c r="R2015" s="2" t="s">
        <v>174</v>
      </c>
      <c r="S2015" s="2" t="s">
        <v>64</v>
      </c>
      <c r="T2015" s="2" t="s">
        <v>38</v>
      </c>
      <c r="U2015" s="2" t="s">
        <v>1126</v>
      </c>
      <c r="V2015" s="2" t="s">
        <v>312</v>
      </c>
      <c r="W2015" s="2" t="s">
        <v>6</v>
      </c>
      <c r="X2015" s="2" t="s">
        <v>6</v>
      </c>
      <c r="Y2015" s="2" t="s">
        <v>15263</v>
      </c>
      <c r="Z2015" s="2" t="s">
        <v>323</v>
      </c>
      <c r="AA2015" s="2" t="s">
        <v>14</v>
      </c>
      <c r="AD2015" s="2" t="s">
        <v>15249</v>
      </c>
      <c r="AE2015" s="2" t="s">
        <v>14026</v>
      </c>
      <c r="AF2015" s="2" t="s">
        <v>15250</v>
      </c>
    </row>
    <row r="2016" spans="1:32" ht="106.2" hidden="1">
      <c r="A2016" s="1">
        <f t="shared" si="32"/>
        <v>2015</v>
      </c>
      <c r="B2016" s="2" t="s">
        <v>12820</v>
      </c>
      <c r="C2016" s="2" t="s">
        <v>14019</v>
      </c>
      <c r="D2016" s="2" t="s">
        <v>14020</v>
      </c>
      <c r="E2016" s="2" t="s">
        <v>321</v>
      </c>
      <c r="F2016" s="2" t="s">
        <v>15264</v>
      </c>
      <c r="G2016" s="2">
        <v>134</v>
      </c>
      <c r="H2016" s="2">
        <v>2015</v>
      </c>
      <c r="I2016" s="2" t="s">
        <v>15265</v>
      </c>
      <c r="J2016" s="2">
        <v>94698473187</v>
      </c>
      <c r="K2016" s="6" t="s">
        <v>15266</v>
      </c>
      <c r="L2016" s="2" t="s">
        <v>15267</v>
      </c>
      <c r="M2016" s="2" t="s">
        <v>15268</v>
      </c>
      <c r="N2016" s="2" t="s">
        <v>315</v>
      </c>
      <c r="O2016" s="2">
        <v>1</v>
      </c>
      <c r="P2016" s="3">
        <v>35700</v>
      </c>
      <c r="Q2016" s="3">
        <v>35700</v>
      </c>
      <c r="R2016" s="2" t="s">
        <v>174</v>
      </c>
      <c r="S2016" s="2" t="s">
        <v>64</v>
      </c>
      <c r="T2016" s="2" t="s">
        <v>314</v>
      </c>
      <c r="U2016" s="2" t="s">
        <v>1020</v>
      </c>
      <c r="V2016" s="2" t="s">
        <v>360</v>
      </c>
      <c r="W2016" s="2" t="s">
        <v>33</v>
      </c>
      <c r="X2016" s="2" t="s">
        <v>6</v>
      </c>
      <c r="Y2016" s="2" t="s">
        <v>15269</v>
      </c>
      <c r="Z2016" s="2" t="s">
        <v>310</v>
      </c>
      <c r="AA2016" s="2" t="s">
        <v>14</v>
      </c>
      <c r="AD2016" s="2" t="s">
        <v>15249</v>
      </c>
      <c r="AE2016" s="2" t="s">
        <v>14026</v>
      </c>
      <c r="AF2016" s="2" t="s">
        <v>15250</v>
      </c>
    </row>
    <row r="2017" spans="1:32" ht="53.4" hidden="1">
      <c r="A2017" s="1">
        <f t="shared" si="32"/>
        <v>2016</v>
      </c>
      <c r="B2017" s="2" t="s">
        <v>12820</v>
      </c>
      <c r="C2017" s="2" t="s">
        <v>13157</v>
      </c>
      <c r="D2017" s="2" t="s">
        <v>13132</v>
      </c>
      <c r="E2017" s="2" t="s">
        <v>321</v>
      </c>
      <c r="F2017" s="2" t="s">
        <v>15270</v>
      </c>
      <c r="G2017" s="2">
        <v>42</v>
      </c>
      <c r="H2017" s="2">
        <v>2016</v>
      </c>
      <c r="I2017" s="2" t="s">
        <v>15271</v>
      </c>
      <c r="J2017" s="2">
        <v>12589220000181</v>
      </c>
      <c r="K2017" s="6" t="s">
        <v>15272</v>
      </c>
      <c r="L2017" s="2" t="s">
        <v>15273</v>
      </c>
      <c r="M2017" s="2" t="s">
        <v>15274</v>
      </c>
      <c r="N2017" s="2" t="s">
        <v>380</v>
      </c>
      <c r="O2017" s="2">
        <v>12</v>
      </c>
      <c r="P2017" s="3">
        <v>3329.58</v>
      </c>
      <c r="Q2017" s="3">
        <v>39954.959999999999</v>
      </c>
      <c r="R2017" s="2" t="s">
        <v>174</v>
      </c>
      <c r="S2017" s="2" t="s">
        <v>64</v>
      </c>
      <c r="T2017" s="2" t="s">
        <v>256</v>
      </c>
      <c r="U2017" s="2" t="s">
        <v>15275</v>
      </c>
      <c r="V2017" s="2" t="s">
        <v>312</v>
      </c>
      <c r="W2017" s="2" t="s">
        <v>6</v>
      </c>
      <c r="X2017" s="2" t="s">
        <v>6</v>
      </c>
      <c r="Y2017" s="2" t="s">
        <v>15276</v>
      </c>
      <c r="Z2017" s="2" t="s">
        <v>323</v>
      </c>
      <c r="AA2017" s="2" t="s">
        <v>14</v>
      </c>
      <c r="AD2017" s="2" t="s">
        <v>13558</v>
      </c>
      <c r="AE2017" s="2" t="s">
        <v>13559</v>
      </c>
      <c r="AF2017" s="2" t="s">
        <v>13560</v>
      </c>
    </row>
    <row r="2018" spans="1:32" ht="53.4" hidden="1">
      <c r="A2018" s="1">
        <f t="shared" si="32"/>
        <v>2017</v>
      </c>
      <c r="B2018" s="2" t="s">
        <v>12820</v>
      </c>
      <c r="C2018" s="2" t="s">
        <v>13157</v>
      </c>
      <c r="D2018" s="2" t="s">
        <v>13132</v>
      </c>
      <c r="E2018" s="2" t="s">
        <v>321</v>
      </c>
      <c r="F2018" s="2" t="s">
        <v>15277</v>
      </c>
      <c r="G2018" s="2">
        <v>2</v>
      </c>
      <c r="H2018" s="2">
        <v>2019</v>
      </c>
      <c r="I2018" s="2" t="s">
        <v>15278</v>
      </c>
      <c r="J2018" s="2">
        <v>5427994000140</v>
      </c>
      <c r="K2018" s="6" t="s">
        <v>15279</v>
      </c>
      <c r="L2018" s="2" t="s">
        <v>15280</v>
      </c>
      <c r="M2018" s="2" t="s">
        <v>15281</v>
      </c>
      <c r="N2018" s="2" t="s">
        <v>380</v>
      </c>
      <c r="O2018" s="2">
        <v>12</v>
      </c>
      <c r="P2018" s="3">
        <v>7225.68</v>
      </c>
      <c r="Q2018" s="3">
        <v>86708.160000000003</v>
      </c>
      <c r="R2018" s="2" t="s">
        <v>174</v>
      </c>
      <c r="S2018" s="2" t="s">
        <v>64</v>
      </c>
      <c r="T2018" s="2" t="s">
        <v>256</v>
      </c>
      <c r="U2018" s="2" t="s">
        <v>1171</v>
      </c>
      <c r="V2018" s="2" t="s">
        <v>312</v>
      </c>
      <c r="W2018" s="2" t="s">
        <v>6</v>
      </c>
      <c r="X2018" s="2" t="s">
        <v>6</v>
      </c>
      <c r="Y2018" s="2" t="s">
        <v>15276</v>
      </c>
      <c r="Z2018" s="2" t="s">
        <v>323</v>
      </c>
      <c r="AA2018" s="2" t="s">
        <v>14</v>
      </c>
      <c r="AD2018" s="2" t="s">
        <v>13558</v>
      </c>
      <c r="AE2018" s="2" t="s">
        <v>13559</v>
      </c>
      <c r="AF2018" s="2" t="s">
        <v>13560</v>
      </c>
    </row>
    <row r="2019" spans="1:32" ht="53.4" hidden="1">
      <c r="A2019" s="1">
        <f t="shared" si="32"/>
        <v>2018</v>
      </c>
      <c r="B2019" s="2" t="s">
        <v>12820</v>
      </c>
      <c r="C2019" s="2" t="s">
        <v>12866</v>
      </c>
      <c r="D2019" s="2" t="s">
        <v>12867</v>
      </c>
      <c r="E2019" s="2" t="s">
        <v>321</v>
      </c>
      <c r="F2019" s="2" t="s">
        <v>15282</v>
      </c>
      <c r="G2019" s="2">
        <v>32021</v>
      </c>
      <c r="H2019" s="2">
        <v>2021</v>
      </c>
      <c r="I2019" s="2" t="s">
        <v>4944</v>
      </c>
      <c r="J2019" s="2">
        <v>34028316001690</v>
      </c>
      <c r="K2019" s="6" t="s">
        <v>10613</v>
      </c>
      <c r="L2019" s="2" t="s">
        <v>15283</v>
      </c>
      <c r="M2019" s="2" t="s">
        <v>15284</v>
      </c>
      <c r="N2019" s="2" t="s">
        <v>406</v>
      </c>
      <c r="O2019" s="2">
        <v>1</v>
      </c>
      <c r="P2019" s="3">
        <v>3600</v>
      </c>
      <c r="Q2019" s="3">
        <v>3600</v>
      </c>
      <c r="R2019" s="2" t="s">
        <v>174</v>
      </c>
      <c r="S2019" s="2" t="s">
        <v>64</v>
      </c>
      <c r="T2019" s="2" t="s">
        <v>142</v>
      </c>
      <c r="U2019" s="2" t="s">
        <v>15285</v>
      </c>
      <c r="V2019" s="2" t="s">
        <v>312</v>
      </c>
      <c r="W2019" s="2" t="s">
        <v>6</v>
      </c>
      <c r="X2019" s="2" t="s">
        <v>6</v>
      </c>
      <c r="Y2019" s="2" t="s">
        <v>15286</v>
      </c>
      <c r="Z2019" s="2" t="s">
        <v>310</v>
      </c>
      <c r="AA2019" s="2" t="s">
        <v>14</v>
      </c>
      <c r="AD2019" s="2" t="s">
        <v>12873</v>
      </c>
      <c r="AE2019" s="2" t="s">
        <v>12874</v>
      </c>
      <c r="AF2019" s="2" t="s">
        <v>12875</v>
      </c>
    </row>
    <row r="2020" spans="1:32" ht="66.599999999999994" hidden="1">
      <c r="A2020" s="1">
        <f t="shared" si="32"/>
        <v>2019</v>
      </c>
      <c r="B2020" s="2" t="s">
        <v>12820</v>
      </c>
      <c r="C2020" s="2" t="s">
        <v>12866</v>
      </c>
      <c r="D2020" s="2" t="s">
        <v>12867</v>
      </c>
      <c r="E2020" s="2" t="s">
        <v>321</v>
      </c>
      <c r="F2020" s="2" t="s">
        <v>15287</v>
      </c>
      <c r="G2020" s="2">
        <v>85</v>
      </c>
      <c r="H2020" s="2">
        <v>2015</v>
      </c>
      <c r="I2020" s="2" t="s">
        <v>15288</v>
      </c>
      <c r="J2020" s="2">
        <v>69995567172</v>
      </c>
      <c r="K2020" s="6" t="s">
        <v>15289</v>
      </c>
      <c r="L2020" s="2" t="s">
        <v>15290</v>
      </c>
      <c r="M2020" s="2" t="s">
        <v>3368</v>
      </c>
      <c r="N2020" s="2" t="s">
        <v>406</v>
      </c>
      <c r="O2020" s="2">
        <v>1</v>
      </c>
      <c r="P2020" s="3">
        <v>327500</v>
      </c>
      <c r="Q2020" s="3">
        <v>327500</v>
      </c>
      <c r="R2020" s="2" t="s">
        <v>174</v>
      </c>
      <c r="S2020" s="2" t="s">
        <v>64</v>
      </c>
      <c r="T2020" s="2" t="s">
        <v>314</v>
      </c>
      <c r="U2020" s="2" t="s">
        <v>15291</v>
      </c>
      <c r="V2020" s="2" t="s">
        <v>312</v>
      </c>
      <c r="W2020" s="2" t="s">
        <v>6</v>
      </c>
      <c r="X2020" s="2" t="s">
        <v>6</v>
      </c>
      <c r="Y2020" s="2" t="s">
        <v>15292</v>
      </c>
      <c r="Z2020" s="2" t="s">
        <v>310</v>
      </c>
      <c r="AA2020" s="2" t="s">
        <v>14</v>
      </c>
      <c r="AD2020" s="2" t="s">
        <v>12873</v>
      </c>
      <c r="AE2020" s="2" t="s">
        <v>12874</v>
      </c>
      <c r="AF2020" s="2" t="s">
        <v>12875</v>
      </c>
    </row>
    <row r="2021" spans="1:32" ht="66.599999999999994" hidden="1">
      <c r="A2021" s="1">
        <f t="shared" si="32"/>
        <v>2020</v>
      </c>
      <c r="B2021" s="2" t="s">
        <v>12820</v>
      </c>
      <c r="C2021" s="2" t="s">
        <v>12866</v>
      </c>
      <c r="D2021" s="2" t="s">
        <v>12867</v>
      </c>
      <c r="E2021" s="2" t="s">
        <v>321</v>
      </c>
      <c r="F2021" s="2" t="s">
        <v>15293</v>
      </c>
      <c r="G2021" s="2">
        <v>152</v>
      </c>
      <c r="H2021" s="2">
        <v>2015</v>
      </c>
      <c r="I2021" s="2" t="s">
        <v>15294</v>
      </c>
      <c r="J2021" s="2">
        <v>32938780168</v>
      </c>
      <c r="K2021" s="6" t="s">
        <v>15295</v>
      </c>
      <c r="L2021" s="2" t="s">
        <v>15296</v>
      </c>
      <c r="M2021" s="2" t="s">
        <v>3368</v>
      </c>
      <c r="N2021" s="2" t="s">
        <v>406</v>
      </c>
      <c r="O2021" s="2">
        <v>1</v>
      </c>
      <c r="P2021" s="3">
        <v>54000</v>
      </c>
      <c r="Q2021" s="3">
        <v>54000</v>
      </c>
      <c r="R2021" s="2" t="s">
        <v>174</v>
      </c>
      <c r="S2021" s="2" t="s">
        <v>64</v>
      </c>
      <c r="T2021" s="2" t="s">
        <v>314</v>
      </c>
      <c r="U2021" s="2" t="s">
        <v>15297</v>
      </c>
      <c r="V2021" s="2" t="s">
        <v>312</v>
      </c>
      <c r="W2021" s="2" t="s">
        <v>6</v>
      </c>
      <c r="X2021" s="2" t="s">
        <v>6</v>
      </c>
      <c r="Y2021" s="2" t="s">
        <v>15298</v>
      </c>
      <c r="Z2021" s="2" t="s">
        <v>310</v>
      </c>
      <c r="AA2021" s="2" t="s">
        <v>14</v>
      </c>
      <c r="AD2021" s="2" t="s">
        <v>12873</v>
      </c>
      <c r="AE2021" s="2" t="s">
        <v>12874</v>
      </c>
      <c r="AF2021" s="2" t="s">
        <v>12875</v>
      </c>
    </row>
    <row r="2022" spans="1:32" ht="66.599999999999994" hidden="1">
      <c r="A2022" s="1">
        <f t="shared" si="32"/>
        <v>2021</v>
      </c>
      <c r="B2022" s="2" t="s">
        <v>12820</v>
      </c>
      <c r="C2022" s="2" t="s">
        <v>12866</v>
      </c>
      <c r="D2022" s="2" t="s">
        <v>12867</v>
      </c>
      <c r="E2022" s="2" t="s">
        <v>321</v>
      </c>
      <c r="F2022" s="2" t="s">
        <v>15299</v>
      </c>
      <c r="G2022" s="2">
        <v>56</v>
      </c>
      <c r="H2022" s="2">
        <v>2016</v>
      </c>
      <c r="I2022" s="2" t="s">
        <v>15300</v>
      </c>
      <c r="J2022" s="2">
        <v>58079700125</v>
      </c>
      <c r="K2022" s="6" t="s">
        <v>15301</v>
      </c>
      <c r="L2022" s="2" t="s">
        <v>15302</v>
      </c>
      <c r="M2022" s="2" t="s">
        <v>3368</v>
      </c>
      <c r="N2022" s="2" t="s">
        <v>406</v>
      </c>
      <c r="O2022" s="2">
        <v>1</v>
      </c>
      <c r="P2022" s="3">
        <v>45000</v>
      </c>
      <c r="Q2022" s="3">
        <v>45000</v>
      </c>
      <c r="R2022" s="2" t="s">
        <v>174</v>
      </c>
      <c r="S2022" s="2" t="s">
        <v>64</v>
      </c>
      <c r="T2022" s="2" t="s">
        <v>314</v>
      </c>
      <c r="U2022" s="2" t="s">
        <v>738</v>
      </c>
      <c r="V2022" s="2" t="s">
        <v>312</v>
      </c>
      <c r="W2022" s="2" t="s">
        <v>6</v>
      </c>
      <c r="X2022" s="2" t="s">
        <v>6</v>
      </c>
      <c r="Y2022" s="2" t="s">
        <v>15303</v>
      </c>
      <c r="Z2022" s="2" t="s">
        <v>310</v>
      </c>
      <c r="AA2022" s="2" t="s">
        <v>14</v>
      </c>
      <c r="AD2022" s="2" t="s">
        <v>12873</v>
      </c>
      <c r="AE2022" s="2" t="s">
        <v>12874</v>
      </c>
      <c r="AF2022" s="2" t="s">
        <v>12875</v>
      </c>
    </row>
    <row r="2023" spans="1:32" ht="66.599999999999994" hidden="1">
      <c r="A2023" s="1">
        <f t="shared" si="32"/>
        <v>2022</v>
      </c>
      <c r="B2023" s="2" t="s">
        <v>12820</v>
      </c>
      <c r="C2023" s="2" t="s">
        <v>12866</v>
      </c>
      <c r="D2023" s="2" t="s">
        <v>12867</v>
      </c>
      <c r="E2023" s="2" t="s">
        <v>321</v>
      </c>
      <c r="F2023" s="2" t="s">
        <v>15304</v>
      </c>
      <c r="G2023" s="2">
        <v>160</v>
      </c>
      <c r="H2023" s="2">
        <v>2010</v>
      </c>
      <c r="I2023" s="2" t="s">
        <v>15305</v>
      </c>
      <c r="J2023" s="2">
        <v>19374097168</v>
      </c>
      <c r="K2023" s="6" t="s">
        <v>15306</v>
      </c>
      <c r="L2023" s="2" t="s">
        <v>15307</v>
      </c>
      <c r="M2023" s="2" t="s">
        <v>15308</v>
      </c>
      <c r="N2023" s="2" t="s">
        <v>406</v>
      </c>
      <c r="O2023" s="2">
        <v>1</v>
      </c>
      <c r="P2023" s="3">
        <v>32700</v>
      </c>
      <c r="Q2023" s="3">
        <v>32700</v>
      </c>
      <c r="R2023" s="2" t="s">
        <v>174</v>
      </c>
      <c r="S2023" s="2" t="s">
        <v>64</v>
      </c>
      <c r="T2023" s="2" t="s">
        <v>314</v>
      </c>
      <c r="U2023" s="2" t="s">
        <v>9960</v>
      </c>
      <c r="V2023" s="2" t="s">
        <v>312</v>
      </c>
      <c r="W2023" s="2" t="s">
        <v>6</v>
      </c>
      <c r="X2023" s="2" t="s">
        <v>6</v>
      </c>
      <c r="Y2023" s="2" t="s">
        <v>15309</v>
      </c>
      <c r="Z2023" s="2" t="s">
        <v>310</v>
      </c>
      <c r="AA2023" s="2" t="s">
        <v>14</v>
      </c>
      <c r="AD2023" s="2" t="s">
        <v>12873</v>
      </c>
      <c r="AE2023" s="2" t="s">
        <v>12874</v>
      </c>
      <c r="AF2023" s="2" t="s">
        <v>12875</v>
      </c>
    </row>
    <row r="2024" spans="1:32" ht="66.599999999999994" hidden="1">
      <c r="A2024" s="1">
        <f t="shared" si="32"/>
        <v>2023</v>
      </c>
      <c r="B2024" s="2" t="s">
        <v>12820</v>
      </c>
      <c r="C2024" s="2" t="s">
        <v>12866</v>
      </c>
      <c r="D2024" s="2" t="s">
        <v>12867</v>
      </c>
      <c r="E2024" s="2" t="s">
        <v>321</v>
      </c>
      <c r="F2024" s="2" t="s">
        <v>15310</v>
      </c>
      <c r="G2024" s="2">
        <v>159</v>
      </c>
      <c r="H2024" s="2">
        <v>2010</v>
      </c>
      <c r="I2024" s="2" t="s">
        <v>15311</v>
      </c>
      <c r="J2024" s="2">
        <v>47747749015</v>
      </c>
      <c r="K2024" s="6" t="s">
        <v>15312</v>
      </c>
      <c r="L2024" s="2" t="s">
        <v>15313</v>
      </c>
      <c r="M2024" s="2" t="s">
        <v>3368</v>
      </c>
      <c r="N2024" s="2" t="s">
        <v>406</v>
      </c>
      <c r="O2024" s="2">
        <v>1</v>
      </c>
      <c r="P2024" s="3">
        <v>45000</v>
      </c>
      <c r="Q2024" s="3">
        <v>45000</v>
      </c>
      <c r="R2024" s="2" t="s">
        <v>174</v>
      </c>
      <c r="S2024" s="2" t="s">
        <v>64</v>
      </c>
      <c r="T2024" s="2" t="s">
        <v>314</v>
      </c>
      <c r="U2024" s="2" t="s">
        <v>1166</v>
      </c>
      <c r="V2024" s="2" t="s">
        <v>312</v>
      </c>
      <c r="W2024" s="2" t="s">
        <v>6</v>
      </c>
      <c r="X2024" s="2" t="s">
        <v>6</v>
      </c>
      <c r="Y2024" s="2" t="s">
        <v>15314</v>
      </c>
      <c r="Z2024" s="2" t="s">
        <v>310</v>
      </c>
      <c r="AA2024" s="2" t="s">
        <v>14</v>
      </c>
      <c r="AD2024" s="2" t="s">
        <v>12873</v>
      </c>
      <c r="AE2024" s="2" t="s">
        <v>12874</v>
      </c>
      <c r="AF2024" s="2" t="s">
        <v>12875</v>
      </c>
    </row>
    <row r="2025" spans="1:32" ht="53.4" hidden="1">
      <c r="A2025" s="1">
        <f t="shared" si="32"/>
        <v>2024</v>
      </c>
      <c r="B2025" s="2" t="s">
        <v>12820</v>
      </c>
      <c r="C2025" s="2" t="s">
        <v>12866</v>
      </c>
      <c r="D2025" s="2" t="s">
        <v>12867</v>
      </c>
      <c r="E2025" s="2" t="s">
        <v>321</v>
      </c>
      <c r="F2025" s="2" t="s">
        <v>15315</v>
      </c>
      <c r="G2025" s="2">
        <v>0</v>
      </c>
      <c r="H2025" s="2">
        <v>2021</v>
      </c>
      <c r="I2025" s="2" t="s">
        <v>15316</v>
      </c>
      <c r="J2025" s="2">
        <v>99999999999</v>
      </c>
      <c r="K2025" s="6" t="s">
        <v>15317</v>
      </c>
      <c r="L2025" s="2" t="s">
        <v>15318</v>
      </c>
      <c r="M2025" s="2" t="s">
        <v>15319</v>
      </c>
      <c r="N2025" s="2" t="s">
        <v>15320</v>
      </c>
      <c r="O2025" s="2">
        <v>2</v>
      </c>
      <c r="P2025" s="3">
        <v>60000</v>
      </c>
      <c r="Q2025" s="3">
        <v>120000</v>
      </c>
      <c r="R2025" s="2" t="s">
        <v>174</v>
      </c>
      <c r="S2025" s="2" t="s">
        <v>64</v>
      </c>
      <c r="T2025" s="2" t="s">
        <v>256</v>
      </c>
      <c r="U2025" s="2" t="s">
        <v>593</v>
      </c>
      <c r="V2025" s="2" t="s">
        <v>312</v>
      </c>
      <c r="W2025" s="2" t="s">
        <v>6</v>
      </c>
      <c r="X2025" s="2" t="s">
        <v>6</v>
      </c>
      <c r="Y2025" s="2" t="s">
        <v>15321</v>
      </c>
      <c r="Z2025" s="2" t="s">
        <v>323</v>
      </c>
      <c r="AA2025" s="2" t="s">
        <v>14</v>
      </c>
      <c r="AD2025" s="2" t="s">
        <v>12873</v>
      </c>
      <c r="AE2025" s="2" t="s">
        <v>12874</v>
      </c>
      <c r="AF2025" s="2" t="s">
        <v>12875</v>
      </c>
    </row>
    <row r="2026" spans="1:32" ht="53.4" hidden="1">
      <c r="A2026" s="1">
        <f t="shared" si="32"/>
        <v>2025</v>
      </c>
      <c r="B2026" s="2" t="s">
        <v>12820</v>
      </c>
      <c r="C2026" s="2" t="s">
        <v>12866</v>
      </c>
      <c r="D2026" s="2" t="s">
        <v>12867</v>
      </c>
      <c r="E2026" s="2" t="s">
        <v>321</v>
      </c>
      <c r="F2026" s="2" t="s">
        <v>15315</v>
      </c>
      <c r="G2026" s="2">
        <v>0</v>
      </c>
      <c r="H2026" s="2">
        <v>2021</v>
      </c>
      <c r="I2026" s="2" t="s">
        <v>15316</v>
      </c>
      <c r="J2026" s="2">
        <v>99999999999</v>
      </c>
      <c r="K2026" s="6" t="s">
        <v>15317</v>
      </c>
      <c r="L2026" s="2" t="s">
        <v>15322</v>
      </c>
      <c r="M2026" s="2" t="s">
        <v>15319</v>
      </c>
      <c r="N2026" s="2" t="s">
        <v>15320</v>
      </c>
      <c r="O2026" s="2">
        <v>1</v>
      </c>
      <c r="P2026" s="3">
        <v>54000</v>
      </c>
      <c r="Q2026" s="3">
        <v>54000</v>
      </c>
      <c r="R2026" s="2" t="s">
        <v>174</v>
      </c>
      <c r="S2026" s="2" t="s">
        <v>64</v>
      </c>
      <c r="T2026" s="2" t="s">
        <v>256</v>
      </c>
      <c r="U2026" s="2" t="s">
        <v>593</v>
      </c>
      <c r="V2026" s="2" t="s">
        <v>312</v>
      </c>
      <c r="W2026" s="2" t="s">
        <v>6</v>
      </c>
      <c r="X2026" s="2" t="s">
        <v>6</v>
      </c>
      <c r="Y2026" s="2" t="s">
        <v>15321</v>
      </c>
      <c r="Z2026" s="2" t="s">
        <v>323</v>
      </c>
      <c r="AA2026" s="2" t="s">
        <v>14</v>
      </c>
      <c r="AD2026" s="2" t="s">
        <v>12873</v>
      </c>
      <c r="AE2026" s="2" t="s">
        <v>12874</v>
      </c>
      <c r="AF2026" s="2" t="s">
        <v>12875</v>
      </c>
    </row>
    <row r="2027" spans="1:32" ht="53.4" hidden="1">
      <c r="A2027" s="1">
        <f t="shared" si="32"/>
        <v>2026</v>
      </c>
      <c r="B2027" s="2" t="s">
        <v>12820</v>
      </c>
      <c r="C2027" s="2" t="s">
        <v>12866</v>
      </c>
      <c r="D2027" s="2" t="s">
        <v>12867</v>
      </c>
      <c r="E2027" s="2" t="s">
        <v>321</v>
      </c>
      <c r="F2027" s="2" t="s">
        <v>15315</v>
      </c>
      <c r="G2027" s="2">
        <v>0</v>
      </c>
      <c r="H2027" s="2">
        <v>2021</v>
      </c>
      <c r="I2027" s="2" t="s">
        <v>15316</v>
      </c>
      <c r="J2027" s="2">
        <v>99999999999</v>
      </c>
      <c r="K2027" s="6" t="s">
        <v>15317</v>
      </c>
      <c r="L2027" s="2" t="s">
        <v>15323</v>
      </c>
      <c r="M2027" s="2" t="s">
        <v>15319</v>
      </c>
      <c r="N2027" s="2" t="s">
        <v>15320</v>
      </c>
      <c r="O2027" s="2">
        <v>1</v>
      </c>
      <c r="P2027" s="3">
        <v>52000</v>
      </c>
      <c r="Q2027" s="3">
        <v>52000</v>
      </c>
      <c r="R2027" s="2" t="s">
        <v>174</v>
      </c>
      <c r="S2027" s="2" t="s">
        <v>64</v>
      </c>
      <c r="T2027" s="2" t="s">
        <v>256</v>
      </c>
      <c r="U2027" s="2" t="s">
        <v>15324</v>
      </c>
      <c r="V2027" s="2" t="s">
        <v>312</v>
      </c>
      <c r="W2027" s="2" t="s">
        <v>6</v>
      </c>
      <c r="X2027" s="2" t="s">
        <v>6</v>
      </c>
      <c r="Y2027" s="2" t="s">
        <v>15321</v>
      </c>
      <c r="Z2027" s="2" t="s">
        <v>323</v>
      </c>
      <c r="AA2027" s="2" t="s">
        <v>14</v>
      </c>
      <c r="AD2027" s="2" t="s">
        <v>12873</v>
      </c>
      <c r="AE2027" s="2" t="s">
        <v>12874</v>
      </c>
      <c r="AF2027" s="2" t="s">
        <v>12875</v>
      </c>
    </row>
    <row r="2028" spans="1:32" ht="53.4" hidden="1">
      <c r="A2028" s="1">
        <f t="shared" si="32"/>
        <v>2027</v>
      </c>
      <c r="B2028" s="2" t="s">
        <v>12820</v>
      </c>
      <c r="C2028" s="2" t="s">
        <v>12866</v>
      </c>
      <c r="D2028" s="2" t="s">
        <v>12867</v>
      </c>
      <c r="E2028" s="2" t="s">
        <v>321</v>
      </c>
      <c r="F2028" s="2" t="s">
        <v>15315</v>
      </c>
      <c r="G2028" s="2">
        <v>0</v>
      </c>
      <c r="H2028" s="2">
        <v>2021</v>
      </c>
      <c r="I2028" s="2" t="s">
        <v>15316</v>
      </c>
      <c r="J2028" s="2">
        <v>99999999999</v>
      </c>
      <c r="K2028" s="6" t="s">
        <v>15317</v>
      </c>
      <c r="L2028" s="2" t="s">
        <v>15325</v>
      </c>
      <c r="M2028" s="2" t="s">
        <v>15319</v>
      </c>
      <c r="N2028" s="2" t="s">
        <v>15320</v>
      </c>
      <c r="O2028" s="2">
        <v>1</v>
      </c>
      <c r="P2028" s="3">
        <v>54260</v>
      </c>
      <c r="Q2028" s="3">
        <v>54260</v>
      </c>
      <c r="R2028" s="2" t="s">
        <v>174</v>
      </c>
      <c r="S2028" s="2" t="s">
        <v>64</v>
      </c>
      <c r="T2028" s="2" t="s">
        <v>256</v>
      </c>
      <c r="U2028" s="2" t="s">
        <v>593</v>
      </c>
      <c r="V2028" s="2" t="s">
        <v>312</v>
      </c>
      <c r="W2028" s="2" t="s">
        <v>6</v>
      </c>
      <c r="X2028" s="2" t="s">
        <v>6</v>
      </c>
      <c r="Y2028" s="2" t="s">
        <v>15321</v>
      </c>
      <c r="Z2028" s="2" t="s">
        <v>323</v>
      </c>
      <c r="AA2028" s="2" t="s">
        <v>14</v>
      </c>
      <c r="AD2028" s="2" t="s">
        <v>12873</v>
      </c>
      <c r="AE2028" s="2" t="s">
        <v>12874</v>
      </c>
      <c r="AF2028" s="2" t="s">
        <v>12875</v>
      </c>
    </row>
    <row r="2029" spans="1:32" ht="53.4" hidden="1">
      <c r="A2029" s="1">
        <f t="shared" si="32"/>
        <v>2028</v>
      </c>
      <c r="B2029" s="2" t="s">
        <v>12820</v>
      </c>
      <c r="C2029" s="2" t="s">
        <v>12866</v>
      </c>
      <c r="D2029" s="2" t="s">
        <v>12867</v>
      </c>
      <c r="E2029" s="2" t="s">
        <v>321</v>
      </c>
      <c r="F2029" s="2" t="s">
        <v>15315</v>
      </c>
      <c r="G2029" s="2">
        <v>0</v>
      </c>
      <c r="H2029" s="2">
        <v>2021</v>
      </c>
      <c r="I2029" s="2" t="s">
        <v>15316</v>
      </c>
      <c r="J2029" s="2">
        <v>9999999999</v>
      </c>
      <c r="K2029" s="6" t="s">
        <v>15317</v>
      </c>
      <c r="L2029" s="2" t="s">
        <v>15326</v>
      </c>
      <c r="M2029" s="2" t="s">
        <v>15319</v>
      </c>
      <c r="N2029" s="2" t="s">
        <v>15320</v>
      </c>
      <c r="O2029" s="2">
        <v>1</v>
      </c>
      <c r="P2029" s="3">
        <v>56600</v>
      </c>
      <c r="Q2029" s="3">
        <v>56600</v>
      </c>
      <c r="R2029" s="2" t="s">
        <v>174</v>
      </c>
      <c r="S2029" s="2" t="s">
        <v>64</v>
      </c>
      <c r="T2029" s="2" t="s">
        <v>256</v>
      </c>
      <c r="U2029" s="2" t="s">
        <v>593</v>
      </c>
      <c r="V2029" s="2" t="s">
        <v>312</v>
      </c>
      <c r="W2029" s="2" t="s">
        <v>6</v>
      </c>
      <c r="X2029" s="2" t="s">
        <v>6</v>
      </c>
      <c r="Y2029" s="2" t="s">
        <v>15321</v>
      </c>
      <c r="Z2029" s="2" t="s">
        <v>323</v>
      </c>
      <c r="AA2029" s="2" t="s">
        <v>14</v>
      </c>
      <c r="AD2029" s="2" t="s">
        <v>12873</v>
      </c>
      <c r="AE2029" s="2" t="s">
        <v>12874</v>
      </c>
      <c r="AF2029" s="2" t="s">
        <v>12875</v>
      </c>
    </row>
    <row r="2030" spans="1:32" ht="53.4" hidden="1">
      <c r="A2030" s="1">
        <f t="shared" si="32"/>
        <v>2029</v>
      </c>
      <c r="B2030" s="2" t="s">
        <v>12820</v>
      </c>
      <c r="C2030" s="2" t="s">
        <v>12866</v>
      </c>
      <c r="D2030" s="2" t="s">
        <v>12867</v>
      </c>
      <c r="E2030" s="2" t="s">
        <v>321</v>
      </c>
      <c r="F2030" s="2" t="s">
        <v>15327</v>
      </c>
      <c r="G2030" s="2">
        <v>6</v>
      </c>
      <c r="H2030" s="2">
        <v>2018</v>
      </c>
      <c r="I2030" s="2" t="s">
        <v>15328</v>
      </c>
      <c r="J2030" s="2">
        <v>5083119000199</v>
      </c>
      <c r="K2030" s="6" t="s">
        <v>15329</v>
      </c>
      <c r="L2030" s="2" t="s">
        <v>15330</v>
      </c>
      <c r="M2030" s="2" t="s">
        <v>15331</v>
      </c>
      <c r="N2030" s="2" t="s">
        <v>15320</v>
      </c>
      <c r="O2030" s="2">
        <v>1</v>
      </c>
      <c r="P2030" s="3">
        <v>117780</v>
      </c>
      <c r="Q2030" s="3">
        <v>117780</v>
      </c>
      <c r="R2030" s="2" t="s">
        <v>174</v>
      </c>
      <c r="S2030" s="2" t="s">
        <v>64</v>
      </c>
      <c r="T2030" s="2" t="s">
        <v>256</v>
      </c>
      <c r="U2030" s="2" t="s">
        <v>15332</v>
      </c>
      <c r="V2030" s="2" t="s">
        <v>312</v>
      </c>
      <c r="W2030" s="2" t="s">
        <v>6</v>
      </c>
      <c r="X2030" s="2" t="s">
        <v>6</v>
      </c>
      <c r="Y2030" s="2" t="s">
        <v>15333</v>
      </c>
      <c r="Z2030" s="2" t="s">
        <v>323</v>
      </c>
      <c r="AA2030" s="2" t="s">
        <v>14</v>
      </c>
      <c r="AD2030" s="2" t="s">
        <v>12873</v>
      </c>
      <c r="AE2030" s="2" t="s">
        <v>12874</v>
      </c>
      <c r="AF2030" s="2" t="s">
        <v>12875</v>
      </c>
    </row>
    <row r="2031" spans="1:32" ht="211.8" hidden="1">
      <c r="A2031" s="1">
        <f t="shared" si="32"/>
        <v>2030</v>
      </c>
      <c r="B2031" s="2" t="s">
        <v>12820</v>
      </c>
      <c r="C2031" s="2" t="s">
        <v>14019</v>
      </c>
      <c r="D2031" s="2" t="s">
        <v>14020</v>
      </c>
      <c r="E2031" s="2" t="s">
        <v>321</v>
      </c>
      <c r="F2031" s="2" t="s">
        <v>15334</v>
      </c>
      <c r="G2031" s="2">
        <v>42016</v>
      </c>
      <c r="H2031" s="2">
        <v>2016</v>
      </c>
      <c r="I2031" s="2" t="s">
        <v>15335</v>
      </c>
      <c r="J2031" s="2">
        <v>5340639000130</v>
      </c>
      <c r="K2031" s="6" t="s">
        <v>15336</v>
      </c>
      <c r="L2031" s="2" t="s">
        <v>15337</v>
      </c>
      <c r="M2031" s="2" t="s">
        <v>15338</v>
      </c>
      <c r="N2031" s="2" t="s">
        <v>428</v>
      </c>
      <c r="O2031" s="2">
        <v>1</v>
      </c>
      <c r="P2031" s="3">
        <v>64999992</v>
      </c>
      <c r="Q2031" s="3">
        <v>64999992</v>
      </c>
      <c r="R2031" s="2" t="s">
        <v>17</v>
      </c>
      <c r="S2031" s="2" t="s">
        <v>64</v>
      </c>
      <c r="T2031" s="2" t="s">
        <v>38</v>
      </c>
      <c r="U2031" s="2" t="s">
        <v>793</v>
      </c>
      <c r="V2031" s="2" t="s">
        <v>469</v>
      </c>
      <c r="W2031" s="2" t="s">
        <v>33</v>
      </c>
      <c r="X2031" s="2" t="s">
        <v>6</v>
      </c>
      <c r="Y2031" s="2" t="s">
        <v>15339</v>
      </c>
      <c r="Z2031" s="2" t="s">
        <v>323</v>
      </c>
      <c r="AA2031" s="2" t="s">
        <v>14</v>
      </c>
      <c r="AD2031" s="2" t="s">
        <v>15249</v>
      </c>
      <c r="AE2031" s="2" t="s">
        <v>14026</v>
      </c>
      <c r="AF2031" s="2" t="s">
        <v>15250</v>
      </c>
    </row>
    <row r="2032" spans="1:32" ht="53.4" hidden="1">
      <c r="A2032" s="1">
        <f t="shared" si="32"/>
        <v>2031</v>
      </c>
      <c r="B2032" s="2" t="s">
        <v>12820</v>
      </c>
      <c r="C2032" s="2" t="s">
        <v>12866</v>
      </c>
      <c r="D2032" s="2" t="s">
        <v>12867</v>
      </c>
      <c r="E2032" s="2" t="s">
        <v>321</v>
      </c>
      <c r="F2032" s="2" t="s">
        <v>15327</v>
      </c>
      <c r="G2032" s="2">
        <v>68</v>
      </c>
      <c r="H2032" s="2">
        <v>2020</v>
      </c>
      <c r="I2032" s="2" t="s">
        <v>15340</v>
      </c>
      <c r="J2032" s="2">
        <v>10398803000280</v>
      </c>
      <c r="K2032" s="6" t="s">
        <v>15341</v>
      </c>
      <c r="L2032" s="2" t="s">
        <v>15342</v>
      </c>
      <c r="M2032" s="2" t="s">
        <v>15331</v>
      </c>
      <c r="N2032" s="2" t="s">
        <v>15320</v>
      </c>
      <c r="O2032" s="2">
        <v>1</v>
      </c>
      <c r="P2032" s="3">
        <v>120800</v>
      </c>
      <c r="Q2032" s="3">
        <v>120800</v>
      </c>
      <c r="R2032" s="2" t="s">
        <v>174</v>
      </c>
      <c r="S2032" s="2" t="s">
        <v>64</v>
      </c>
      <c r="T2032" s="2" t="s">
        <v>256</v>
      </c>
      <c r="U2032" s="2" t="s">
        <v>15332</v>
      </c>
      <c r="V2032" s="2" t="s">
        <v>312</v>
      </c>
      <c r="W2032" s="2" t="s">
        <v>6</v>
      </c>
      <c r="X2032" s="2" t="s">
        <v>6</v>
      </c>
      <c r="Y2032" s="2" t="s">
        <v>15333</v>
      </c>
      <c r="Z2032" s="2" t="s">
        <v>310</v>
      </c>
      <c r="AA2032" s="2" t="s">
        <v>14</v>
      </c>
      <c r="AD2032" s="2" t="s">
        <v>12873</v>
      </c>
      <c r="AE2032" s="2" t="s">
        <v>12874</v>
      </c>
      <c r="AF2032" s="2" t="s">
        <v>12875</v>
      </c>
    </row>
    <row r="2033" spans="1:32" ht="53.4" hidden="1">
      <c r="A2033" s="1">
        <f t="shared" si="32"/>
        <v>2032</v>
      </c>
      <c r="B2033" s="2" t="s">
        <v>12820</v>
      </c>
      <c r="C2033" s="2" t="s">
        <v>12866</v>
      </c>
      <c r="D2033" s="2" t="s">
        <v>12867</v>
      </c>
      <c r="E2033" s="2" t="s">
        <v>321</v>
      </c>
      <c r="F2033" s="2" t="s">
        <v>15327</v>
      </c>
      <c r="G2033" s="2">
        <v>67</v>
      </c>
      <c r="H2033" s="2">
        <v>2020</v>
      </c>
      <c r="I2033" s="2" t="s">
        <v>15343</v>
      </c>
      <c r="J2033" s="2">
        <v>5083119000199</v>
      </c>
      <c r="K2033" s="6" t="s">
        <v>15341</v>
      </c>
      <c r="L2033" s="2" t="s">
        <v>15344</v>
      </c>
      <c r="M2033" s="2" t="s">
        <v>15331</v>
      </c>
      <c r="N2033" s="2" t="s">
        <v>15320</v>
      </c>
      <c r="O2033" s="2">
        <v>1</v>
      </c>
      <c r="P2033" s="3">
        <v>115000</v>
      </c>
      <c r="Q2033" s="3">
        <v>115000</v>
      </c>
      <c r="R2033" s="2" t="s">
        <v>174</v>
      </c>
      <c r="S2033" s="2" t="s">
        <v>64</v>
      </c>
      <c r="T2033" s="2" t="s">
        <v>256</v>
      </c>
      <c r="U2033" s="2" t="s">
        <v>15332</v>
      </c>
      <c r="V2033" s="2" t="s">
        <v>312</v>
      </c>
      <c r="W2033" s="2" t="s">
        <v>6</v>
      </c>
      <c r="X2033" s="2" t="s">
        <v>6</v>
      </c>
      <c r="Y2033" s="2" t="s">
        <v>15333</v>
      </c>
      <c r="Z2033" s="2" t="s">
        <v>310</v>
      </c>
      <c r="AA2033" s="2" t="s">
        <v>14</v>
      </c>
      <c r="AD2033" s="2" t="s">
        <v>12873</v>
      </c>
      <c r="AE2033" s="2" t="s">
        <v>12874</v>
      </c>
      <c r="AF2033" s="2" t="s">
        <v>12875</v>
      </c>
    </row>
    <row r="2034" spans="1:32" ht="106.2" hidden="1">
      <c r="A2034" s="1">
        <f t="shared" si="32"/>
        <v>2033</v>
      </c>
      <c r="B2034" s="2" t="s">
        <v>12820</v>
      </c>
      <c r="C2034" s="2" t="s">
        <v>12866</v>
      </c>
      <c r="D2034" s="2" t="s">
        <v>12867</v>
      </c>
      <c r="E2034" s="2" t="s">
        <v>321</v>
      </c>
      <c r="F2034" s="2" t="s">
        <v>15345</v>
      </c>
      <c r="G2034" s="2">
        <v>63</v>
      </c>
      <c r="H2034" s="2">
        <v>2018</v>
      </c>
      <c r="I2034" s="2" t="s">
        <v>15346</v>
      </c>
      <c r="J2034" s="2">
        <v>17772398000187</v>
      </c>
      <c r="K2034" s="6" t="s">
        <v>10105</v>
      </c>
      <c r="L2034" s="2" t="s">
        <v>15347</v>
      </c>
      <c r="M2034" s="2" t="s">
        <v>15348</v>
      </c>
      <c r="N2034" s="2" t="s">
        <v>406</v>
      </c>
      <c r="O2034" s="2">
        <v>1</v>
      </c>
      <c r="P2034" s="3">
        <v>21100</v>
      </c>
      <c r="Q2034" s="3">
        <v>21100</v>
      </c>
      <c r="R2034" s="2" t="s">
        <v>174</v>
      </c>
      <c r="S2034" s="2" t="s">
        <v>64</v>
      </c>
      <c r="T2034" s="2" t="s">
        <v>142</v>
      </c>
      <c r="U2034" s="2" t="s">
        <v>10689</v>
      </c>
      <c r="V2034" s="2" t="s">
        <v>312</v>
      </c>
      <c r="W2034" s="2" t="s">
        <v>6</v>
      </c>
      <c r="X2034" s="2" t="s">
        <v>6</v>
      </c>
      <c r="Y2034" s="2" t="s">
        <v>15349</v>
      </c>
      <c r="Z2034" s="2" t="s">
        <v>323</v>
      </c>
      <c r="AA2034" s="2" t="s">
        <v>14</v>
      </c>
      <c r="AD2034" s="2" t="s">
        <v>12873</v>
      </c>
      <c r="AE2034" s="2" t="s">
        <v>12874</v>
      </c>
      <c r="AF2034" s="2" t="s">
        <v>12875</v>
      </c>
    </row>
    <row r="2035" spans="1:32" ht="106.2" hidden="1">
      <c r="A2035" s="1">
        <f t="shared" si="32"/>
        <v>2034</v>
      </c>
      <c r="B2035" s="2" t="s">
        <v>12820</v>
      </c>
      <c r="C2035" s="2" t="s">
        <v>12866</v>
      </c>
      <c r="D2035" s="2" t="s">
        <v>12867</v>
      </c>
      <c r="E2035" s="2" t="s">
        <v>321</v>
      </c>
      <c r="F2035" s="2" t="s">
        <v>15345</v>
      </c>
      <c r="G2035" s="2">
        <v>64</v>
      </c>
      <c r="H2035" s="2">
        <v>2018</v>
      </c>
      <c r="I2035" s="2" t="s">
        <v>15346</v>
      </c>
      <c r="J2035" s="2">
        <v>17772398000187</v>
      </c>
      <c r="K2035" s="6" t="s">
        <v>10105</v>
      </c>
      <c r="L2035" s="2" t="s">
        <v>15350</v>
      </c>
      <c r="M2035" s="2" t="s">
        <v>15348</v>
      </c>
      <c r="N2035" s="2" t="s">
        <v>406</v>
      </c>
      <c r="O2035" s="2">
        <v>1</v>
      </c>
      <c r="P2035" s="3">
        <v>13700</v>
      </c>
      <c r="Q2035" s="3">
        <v>13700</v>
      </c>
      <c r="R2035" s="2" t="s">
        <v>174</v>
      </c>
      <c r="S2035" s="2" t="s">
        <v>64</v>
      </c>
      <c r="T2035" s="2" t="s">
        <v>142</v>
      </c>
      <c r="U2035" s="2" t="s">
        <v>10689</v>
      </c>
      <c r="V2035" s="2" t="s">
        <v>312</v>
      </c>
      <c r="W2035" s="2" t="s">
        <v>6</v>
      </c>
      <c r="X2035" s="2" t="s">
        <v>6</v>
      </c>
      <c r="Y2035" s="2" t="s">
        <v>15349</v>
      </c>
      <c r="Z2035" s="2" t="s">
        <v>323</v>
      </c>
      <c r="AA2035" s="2" t="s">
        <v>14</v>
      </c>
      <c r="AD2035" s="2" t="s">
        <v>12873</v>
      </c>
      <c r="AE2035" s="2" t="s">
        <v>12874</v>
      </c>
      <c r="AF2035" s="2" t="s">
        <v>12875</v>
      </c>
    </row>
    <row r="2036" spans="1:32" ht="106.2" hidden="1">
      <c r="A2036" s="1">
        <f t="shared" si="32"/>
        <v>2035</v>
      </c>
      <c r="B2036" s="2" t="s">
        <v>12820</v>
      </c>
      <c r="C2036" s="2" t="s">
        <v>12866</v>
      </c>
      <c r="D2036" s="2" t="s">
        <v>12867</v>
      </c>
      <c r="E2036" s="2" t="s">
        <v>321</v>
      </c>
      <c r="F2036" s="2" t="s">
        <v>15345</v>
      </c>
      <c r="G2036" s="2">
        <v>65</v>
      </c>
      <c r="H2036" s="2">
        <v>2018</v>
      </c>
      <c r="I2036" s="2" t="s">
        <v>15351</v>
      </c>
      <c r="J2036" s="2">
        <v>10688271000135</v>
      </c>
      <c r="K2036" s="6" t="s">
        <v>10105</v>
      </c>
      <c r="L2036" s="2" t="s">
        <v>15352</v>
      </c>
      <c r="M2036" s="2" t="s">
        <v>15348</v>
      </c>
      <c r="N2036" s="2" t="s">
        <v>406</v>
      </c>
      <c r="O2036" s="2">
        <v>1</v>
      </c>
      <c r="P2036" s="3">
        <v>24500</v>
      </c>
      <c r="Q2036" s="3">
        <v>24500</v>
      </c>
      <c r="R2036" s="2" t="s">
        <v>174</v>
      </c>
      <c r="S2036" s="2" t="s">
        <v>64</v>
      </c>
      <c r="T2036" s="2" t="s">
        <v>142</v>
      </c>
      <c r="U2036" s="2" t="s">
        <v>10689</v>
      </c>
      <c r="V2036" s="2" t="s">
        <v>312</v>
      </c>
      <c r="W2036" s="2" t="s">
        <v>6</v>
      </c>
      <c r="X2036" s="2" t="s">
        <v>6</v>
      </c>
      <c r="Y2036" s="2" t="s">
        <v>15349</v>
      </c>
      <c r="Z2036" s="2" t="s">
        <v>323</v>
      </c>
      <c r="AA2036" s="2" t="s">
        <v>14</v>
      </c>
      <c r="AD2036" s="2" t="s">
        <v>12873</v>
      </c>
      <c r="AE2036" s="2" t="s">
        <v>12874</v>
      </c>
      <c r="AF2036" s="2" t="s">
        <v>12875</v>
      </c>
    </row>
    <row r="2037" spans="1:32" ht="79.8" hidden="1">
      <c r="A2037" s="1">
        <f t="shared" si="32"/>
        <v>2036</v>
      </c>
      <c r="B2037" s="2" t="s">
        <v>12820</v>
      </c>
      <c r="C2037" s="2" t="s">
        <v>14019</v>
      </c>
      <c r="D2037" s="2" t="s">
        <v>14020</v>
      </c>
      <c r="E2037" s="2" t="s">
        <v>321</v>
      </c>
      <c r="F2037" s="2" t="s">
        <v>15353</v>
      </c>
      <c r="G2037" s="2">
        <v>136</v>
      </c>
      <c r="H2037" s="2">
        <v>2018</v>
      </c>
      <c r="I2037" s="2" t="s">
        <v>15354</v>
      </c>
      <c r="J2037" s="2">
        <v>1268068100065</v>
      </c>
      <c r="K2037" s="6" t="s">
        <v>211</v>
      </c>
      <c r="L2037" s="2" t="s">
        <v>15355</v>
      </c>
      <c r="M2037" s="2" t="s">
        <v>15356</v>
      </c>
      <c r="N2037" s="2" t="s">
        <v>315</v>
      </c>
      <c r="O2037" s="2">
        <v>1</v>
      </c>
      <c r="P2037" s="3">
        <v>145812.96</v>
      </c>
      <c r="Q2037" s="3">
        <v>52661.88</v>
      </c>
      <c r="R2037" s="2" t="s">
        <v>39</v>
      </c>
      <c r="S2037" s="2" t="s">
        <v>64</v>
      </c>
      <c r="T2037" s="2" t="s">
        <v>256</v>
      </c>
      <c r="U2037" s="2" t="s">
        <v>1366</v>
      </c>
      <c r="V2037" s="2" t="s">
        <v>312</v>
      </c>
      <c r="W2037" s="2" t="s">
        <v>6</v>
      </c>
      <c r="X2037" s="2" t="s">
        <v>6</v>
      </c>
      <c r="Y2037" s="2" t="s">
        <v>15357</v>
      </c>
      <c r="Z2037" s="2" t="s">
        <v>323</v>
      </c>
      <c r="AA2037" s="2" t="s">
        <v>14</v>
      </c>
      <c r="AD2037" s="2" t="s">
        <v>15249</v>
      </c>
      <c r="AE2037" s="2" t="s">
        <v>14026</v>
      </c>
      <c r="AF2037" s="2" t="s">
        <v>15250</v>
      </c>
    </row>
    <row r="2038" spans="1:32" ht="106.2" hidden="1">
      <c r="A2038" s="1">
        <f t="shared" si="32"/>
        <v>2037</v>
      </c>
      <c r="B2038" s="2" t="s">
        <v>12820</v>
      </c>
      <c r="C2038" s="2" t="s">
        <v>12866</v>
      </c>
      <c r="D2038" s="2" t="s">
        <v>12867</v>
      </c>
      <c r="E2038" s="2" t="s">
        <v>321</v>
      </c>
      <c r="F2038" s="2" t="s">
        <v>15345</v>
      </c>
      <c r="G2038" s="2">
        <v>66</v>
      </c>
      <c r="H2038" s="2">
        <v>2018</v>
      </c>
      <c r="I2038" s="2" t="s">
        <v>15346</v>
      </c>
      <c r="J2038" s="2">
        <v>17772398000187</v>
      </c>
      <c r="K2038" s="6" t="s">
        <v>10105</v>
      </c>
      <c r="L2038" s="2" t="s">
        <v>15358</v>
      </c>
      <c r="M2038" s="2" t="s">
        <v>15348</v>
      </c>
      <c r="N2038" s="2" t="s">
        <v>406</v>
      </c>
      <c r="O2038" s="2">
        <v>1</v>
      </c>
      <c r="P2038" s="3">
        <v>24200</v>
      </c>
      <c r="Q2038" s="3">
        <v>24200</v>
      </c>
      <c r="R2038" s="2" t="s">
        <v>174</v>
      </c>
      <c r="S2038" s="2" t="s">
        <v>64</v>
      </c>
      <c r="T2038" s="2" t="s">
        <v>142</v>
      </c>
      <c r="U2038" s="2" t="s">
        <v>10689</v>
      </c>
      <c r="V2038" s="2" t="s">
        <v>312</v>
      </c>
      <c r="W2038" s="2" t="s">
        <v>6</v>
      </c>
      <c r="X2038" s="2" t="s">
        <v>6</v>
      </c>
      <c r="Y2038" s="2" t="s">
        <v>15349</v>
      </c>
      <c r="Z2038" s="2" t="s">
        <v>323</v>
      </c>
      <c r="AA2038" s="2" t="s">
        <v>14</v>
      </c>
      <c r="AD2038" s="2" t="s">
        <v>12873</v>
      </c>
      <c r="AE2038" s="2" t="s">
        <v>12874</v>
      </c>
      <c r="AF2038" s="2" t="s">
        <v>12875</v>
      </c>
    </row>
    <row r="2039" spans="1:32" ht="106.2" hidden="1">
      <c r="A2039" s="1">
        <f t="shared" si="32"/>
        <v>2038</v>
      </c>
      <c r="B2039" s="2" t="s">
        <v>12820</v>
      </c>
      <c r="C2039" s="2" t="s">
        <v>12866</v>
      </c>
      <c r="D2039" s="2" t="s">
        <v>12867</v>
      </c>
      <c r="E2039" s="2" t="s">
        <v>321</v>
      </c>
      <c r="F2039" s="2" t="s">
        <v>15345</v>
      </c>
      <c r="G2039" s="2">
        <v>67</v>
      </c>
      <c r="H2039" s="2">
        <v>2018</v>
      </c>
      <c r="I2039" s="2" t="s">
        <v>15351</v>
      </c>
      <c r="J2039" s="2">
        <v>10688271000135</v>
      </c>
      <c r="K2039" s="6" t="s">
        <v>10105</v>
      </c>
      <c r="L2039" s="2" t="s">
        <v>15359</v>
      </c>
      <c r="M2039" s="2" t="s">
        <v>15348</v>
      </c>
      <c r="N2039" s="2" t="s">
        <v>406</v>
      </c>
      <c r="O2039" s="2">
        <v>1</v>
      </c>
      <c r="P2039" s="3">
        <v>15680</v>
      </c>
      <c r="Q2039" s="3">
        <v>15680</v>
      </c>
      <c r="R2039" s="2" t="s">
        <v>174</v>
      </c>
      <c r="S2039" s="2" t="s">
        <v>64</v>
      </c>
      <c r="T2039" s="2" t="s">
        <v>142</v>
      </c>
      <c r="U2039" s="2" t="s">
        <v>10689</v>
      </c>
      <c r="V2039" s="2" t="s">
        <v>312</v>
      </c>
      <c r="W2039" s="2" t="s">
        <v>6</v>
      </c>
      <c r="X2039" s="2" t="s">
        <v>6</v>
      </c>
      <c r="Y2039" s="2" t="s">
        <v>15349</v>
      </c>
      <c r="Z2039" s="2" t="s">
        <v>323</v>
      </c>
      <c r="AA2039" s="2" t="s">
        <v>14</v>
      </c>
      <c r="AD2039" s="2" t="s">
        <v>12873</v>
      </c>
      <c r="AE2039" s="2" t="s">
        <v>12874</v>
      </c>
      <c r="AF2039" s="2" t="s">
        <v>12875</v>
      </c>
    </row>
    <row r="2040" spans="1:32" ht="66.599999999999994" hidden="1">
      <c r="A2040" s="1">
        <f t="shared" si="32"/>
        <v>2039</v>
      </c>
      <c r="B2040" s="2" t="s">
        <v>12820</v>
      </c>
      <c r="C2040" s="2" t="s">
        <v>12866</v>
      </c>
      <c r="D2040" s="2" t="s">
        <v>12867</v>
      </c>
      <c r="E2040" s="2" t="s">
        <v>321</v>
      </c>
      <c r="F2040" s="2" t="s">
        <v>15360</v>
      </c>
      <c r="G2040" s="2">
        <v>87</v>
      </c>
      <c r="H2040" s="2">
        <v>2018</v>
      </c>
      <c r="I2040" s="2" t="s">
        <v>15361</v>
      </c>
      <c r="J2040" s="2">
        <v>10230958000122</v>
      </c>
      <c r="K2040" s="6" t="s">
        <v>15362</v>
      </c>
      <c r="L2040" s="2" t="s">
        <v>15363</v>
      </c>
      <c r="M2040" s="2" t="s">
        <v>265</v>
      </c>
      <c r="N2040" s="2" t="s">
        <v>15320</v>
      </c>
      <c r="O2040" s="2">
        <v>2</v>
      </c>
      <c r="P2040" s="3">
        <v>60500</v>
      </c>
      <c r="Q2040" s="3">
        <v>121000</v>
      </c>
      <c r="R2040" s="2" t="s">
        <v>174</v>
      </c>
      <c r="S2040" s="2" t="s">
        <v>64</v>
      </c>
      <c r="T2040" s="2" t="s">
        <v>256</v>
      </c>
      <c r="U2040" s="2" t="s">
        <v>15364</v>
      </c>
      <c r="V2040" s="2" t="s">
        <v>312</v>
      </c>
      <c r="W2040" s="2" t="s">
        <v>6</v>
      </c>
      <c r="X2040" s="2" t="s">
        <v>6</v>
      </c>
      <c r="Y2040" s="2" t="s">
        <v>15365</v>
      </c>
      <c r="Z2040" s="2" t="s">
        <v>333</v>
      </c>
      <c r="AA2040" s="2" t="s">
        <v>463</v>
      </c>
      <c r="AB2040" s="2">
        <v>373073</v>
      </c>
      <c r="AC2040" s="2" t="s">
        <v>11596</v>
      </c>
      <c r="AD2040" s="2" t="s">
        <v>12873</v>
      </c>
      <c r="AE2040" s="2" t="s">
        <v>12874</v>
      </c>
      <c r="AF2040" s="2" t="s">
        <v>12875</v>
      </c>
    </row>
    <row r="2041" spans="1:32" ht="66.599999999999994" hidden="1">
      <c r="A2041" s="1">
        <f t="shared" si="32"/>
        <v>2040</v>
      </c>
      <c r="B2041" s="2" t="s">
        <v>12820</v>
      </c>
      <c r="C2041" s="2" t="s">
        <v>12866</v>
      </c>
      <c r="D2041" s="2" t="s">
        <v>12867</v>
      </c>
      <c r="E2041" s="2" t="s">
        <v>321</v>
      </c>
      <c r="F2041" s="2" t="s">
        <v>15316</v>
      </c>
      <c r="G2041" s="2">
        <v>0</v>
      </c>
      <c r="H2041" s="2">
        <v>2021</v>
      </c>
      <c r="I2041" s="2" t="s">
        <v>15316</v>
      </c>
      <c r="J2041" s="2">
        <v>99999999999</v>
      </c>
      <c r="K2041" s="6" t="s">
        <v>1417</v>
      </c>
      <c r="L2041" s="2" t="s">
        <v>15366</v>
      </c>
      <c r="M2041" s="2" t="s">
        <v>265</v>
      </c>
      <c r="N2041" s="2" t="s">
        <v>15320</v>
      </c>
      <c r="O2041" s="2">
        <v>5</v>
      </c>
      <c r="P2041" s="3">
        <v>55000</v>
      </c>
      <c r="Q2041" s="3">
        <v>275000</v>
      </c>
      <c r="R2041" s="2" t="s">
        <v>174</v>
      </c>
      <c r="S2041" s="2" t="s">
        <v>64</v>
      </c>
      <c r="T2041" s="2" t="s">
        <v>256</v>
      </c>
      <c r="U2041" s="2" t="s">
        <v>15367</v>
      </c>
      <c r="V2041" s="2" t="s">
        <v>312</v>
      </c>
      <c r="W2041" s="2" t="s">
        <v>6</v>
      </c>
      <c r="X2041" s="2" t="s">
        <v>6</v>
      </c>
      <c r="Y2041" s="2" t="s">
        <v>15365</v>
      </c>
      <c r="Z2041" s="2" t="s">
        <v>323</v>
      </c>
      <c r="AA2041" s="2" t="s">
        <v>14</v>
      </c>
      <c r="AD2041" s="2" t="s">
        <v>12873</v>
      </c>
      <c r="AE2041" s="2" t="s">
        <v>12874</v>
      </c>
      <c r="AF2041" s="2" t="s">
        <v>12875</v>
      </c>
    </row>
    <row r="2042" spans="1:32" ht="53.4" hidden="1">
      <c r="A2042" s="1">
        <f t="shared" si="32"/>
        <v>2041</v>
      </c>
      <c r="B2042" s="2" t="s">
        <v>12820</v>
      </c>
      <c r="C2042" s="2" t="s">
        <v>12866</v>
      </c>
      <c r="D2042" s="2" t="s">
        <v>12867</v>
      </c>
      <c r="E2042" s="2" t="s">
        <v>321</v>
      </c>
      <c r="F2042" s="2" t="s">
        <v>15368</v>
      </c>
      <c r="G2042" s="2">
        <v>69</v>
      </c>
      <c r="H2042" s="2">
        <v>2018</v>
      </c>
      <c r="I2042" s="2" t="s">
        <v>15369</v>
      </c>
      <c r="J2042" s="2">
        <v>10388952000188</v>
      </c>
      <c r="K2042" s="6" t="s">
        <v>15370</v>
      </c>
      <c r="L2042" s="2" t="s">
        <v>15371</v>
      </c>
      <c r="M2042" s="2" t="s">
        <v>4330</v>
      </c>
      <c r="N2042" s="2" t="s">
        <v>406</v>
      </c>
      <c r="O2042" s="2">
        <v>1</v>
      </c>
      <c r="P2042" s="3">
        <v>2220</v>
      </c>
      <c r="Q2042" s="3">
        <v>2220</v>
      </c>
      <c r="R2042" s="2" t="s">
        <v>39</v>
      </c>
      <c r="S2042" s="2" t="s">
        <v>64</v>
      </c>
      <c r="T2042" s="2" t="s">
        <v>38</v>
      </c>
      <c r="U2042" s="2" t="s">
        <v>15372</v>
      </c>
      <c r="V2042" s="2" t="s">
        <v>312</v>
      </c>
      <c r="W2042" s="2" t="s">
        <v>6</v>
      </c>
      <c r="X2042" s="2" t="s">
        <v>6</v>
      </c>
      <c r="Y2042" s="2" t="s">
        <v>12877</v>
      </c>
      <c r="Z2042" s="2" t="s">
        <v>323</v>
      </c>
      <c r="AA2042" s="2" t="s">
        <v>14</v>
      </c>
      <c r="AD2042" s="2" t="s">
        <v>12873</v>
      </c>
      <c r="AE2042" s="2" t="s">
        <v>12874</v>
      </c>
      <c r="AF2042" s="2" t="s">
        <v>12875</v>
      </c>
    </row>
    <row r="2043" spans="1:32" ht="53.4" hidden="1">
      <c r="A2043" s="1">
        <f t="shared" si="32"/>
        <v>2042</v>
      </c>
      <c r="B2043" s="2" t="s">
        <v>12820</v>
      </c>
      <c r="C2043" s="2" t="s">
        <v>12866</v>
      </c>
      <c r="D2043" s="2" t="s">
        <v>12867</v>
      </c>
      <c r="E2043" s="2" t="s">
        <v>321</v>
      </c>
      <c r="F2043" s="2" t="s">
        <v>15368</v>
      </c>
      <c r="G2043" s="2">
        <v>68</v>
      </c>
      <c r="H2043" s="2">
        <v>2018</v>
      </c>
      <c r="I2043" s="2" t="s">
        <v>15369</v>
      </c>
      <c r="J2043" s="2">
        <v>10388952000188</v>
      </c>
      <c r="K2043" s="6" t="s">
        <v>15370</v>
      </c>
      <c r="L2043" s="2" t="s">
        <v>15373</v>
      </c>
      <c r="M2043" s="2" t="s">
        <v>4330</v>
      </c>
      <c r="N2043" s="2" t="s">
        <v>406</v>
      </c>
      <c r="O2043" s="2">
        <v>1</v>
      </c>
      <c r="P2043" s="3">
        <v>5040</v>
      </c>
      <c r="Q2043" s="3">
        <v>5040</v>
      </c>
      <c r="R2043" s="2" t="s">
        <v>174</v>
      </c>
      <c r="S2043" s="2" t="s">
        <v>39</v>
      </c>
      <c r="T2043" s="2" t="s">
        <v>38</v>
      </c>
      <c r="U2043" s="2" t="s">
        <v>15372</v>
      </c>
      <c r="V2043" s="2" t="s">
        <v>312</v>
      </c>
      <c r="W2043" s="2" t="s">
        <v>6</v>
      </c>
      <c r="X2043" s="2" t="s">
        <v>6</v>
      </c>
      <c r="Y2043" s="2" t="s">
        <v>12877</v>
      </c>
      <c r="Z2043" s="2" t="s">
        <v>323</v>
      </c>
      <c r="AA2043" s="2" t="s">
        <v>14</v>
      </c>
      <c r="AD2043" s="2" t="s">
        <v>12873</v>
      </c>
      <c r="AE2043" s="2" t="s">
        <v>12874</v>
      </c>
      <c r="AF2043" s="2" t="s">
        <v>12875</v>
      </c>
    </row>
    <row r="2044" spans="1:32" ht="53.4" hidden="1">
      <c r="A2044" s="1">
        <f t="shared" si="32"/>
        <v>2043</v>
      </c>
      <c r="B2044" s="2" t="s">
        <v>12820</v>
      </c>
      <c r="C2044" s="2" t="s">
        <v>12866</v>
      </c>
      <c r="D2044" s="2" t="s">
        <v>12867</v>
      </c>
      <c r="E2044" s="2" t="s">
        <v>321</v>
      </c>
      <c r="F2044" s="2" t="s">
        <v>15368</v>
      </c>
      <c r="G2044" s="2">
        <v>70</v>
      </c>
      <c r="H2044" s="2">
        <v>2018</v>
      </c>
      <c r="I2044" s="2" t="s">
        <v>15369</v>
      </c>
      <c r="J2044" s="2">
        <v>10388952000188</v>
      </c>
      <c r="K2044" s="6" t="s">
        <v>15370</v>
      </c>
      <c r="L2044" s="2" t="s">
        <v>15374</v>
      </c>
      <c r="M2044" s="2" t="s">
        <v>4330</v>
      </c>
      <c r="N2044" s="2" t="s">
        <v>406</v>
      </c>
      <c r="O2044" s="2">
        <v>1</v>
      </c>
      <c r="P2044" s="3">
        <v>3000</v>
      </c>
      <c r="Q2044" s="3">
        <v>3000</v>
      </c>
      <c r="R2044" s="2" t="s">
        <v>174</v>
      </c>
      <c r="S2044" s="2" t="s">
        <v>39</v>
      </c>
      <c r="T2044" s="2" t="s">
        <v>38</v>
      </c>
      <c r="U2044" s="2" t="s">
        <v>15372</v>
      </c>
      <c r="V2044" s="2" t="s">
        <v>312</v>
      </c>
      <c r="W2044" s="2" t="s">
        <v>6</v>
      </c>
      <c r="X2044" s="2" t="s">
        <v>6</v>
      </c>
      <c r="Y2044" s="2" t="s">
        <v>12877</v>
      </c>
      <c r="Z2044" s="2" t="s">
        <v>323</v>
      </c>
      <c r="AA2044" s="2" t="s">
        <v>14</v>
      </c>
      <c r="AD2044" s="2" t="s">
        <v>12873</v>
      </c>
      <c r="AE2044" s="2" t="s">
        <v>12874</v>
      </c>
      <c r="AF2044" s="2" t="s">
        <v>12875</v>
      </c>
    </row>
    <row r="2045" spans="1:32" ht="53.4" hidden="1">
      <c r="A2045" s="1">
        <f t="shared" si="32"/>
        <v>2044</v>
      </c>
      <c r="B2045" s="2" t="s">
        <v>12820</v>
      </c>
      <c r="C2045" s="2" t="s">
        <v>12866</v>
      </c>
      <c r="D2045" s="2" t="s">
        <v>12867</v>
      </c>
      <c r="E2045" s="2" t="s">
        <v>321</v>
      </c>
      <c r="F2045" s="2" t="s">
        <v>15316</v>
      </c>
      <c r="G2045" s="2">
        <v>0</v>
      </c>
      <c r="H2045" s="2">
        <v>2021</v>
      </c>
      <c r="I2045" s="2" t="s">
        <v>15316</v>
      </c>
      <c r="J2045" s="2">
        <v>99999999999</v>
      </c>
      <c r="K2045" s="6" t="s">
        <v>1133</v>
      </c>
      <c r="L2045" s="2" t="s">
        <v>15375</v>
      </c>
      <c r="M2045" s="2" t="s">
        <v>4330</v>
      </c>
      <c r="N2045" s="2" t="s">
        <v>406</v>
      </c>
      <c r="O2045" s="2">
        <v>1</v>
      </c>
      <c r="P2045" s="3">
        <v>5100</v>
      </c>
      <c r="Q2045" s="3">
        <v>5100</v>
      </c>
      <c r="R2045" s="2" t="s">
        <v>174</v>
      </c>
      <c r="S2045" s="2" t="s">
        <v>39</v>
      </c>
      <c r="T2045" s="2" t="s">
        <v>38</v>
      </c>
      <c r="U2045" s="2" t="s">
        <v>15376</v>
      </c>
      <c r="V2045" s="2" t="s">
        <v>312</v>
      </c>
      <c r="W2045" s="2" t="s">
        <v>6</v>
      </c>
      <c r="X2045" s="2" t="s">
        <v>6</v>
      </c>
      <c r="Y2045" s="2" t="s">
        <v>12877</v>
      </c>
      <c r="Z2045" s="2" t="s">
        <v>323</v>
      </c>
      <c r="AA2045" s="2" t="s">
        <v>14</v>
      </c>
      <c r="AD2045" s="2" t="s">
        <v>12873</v>
      </c>
      <c r="AE2045" s="2" t="s">
        <v>12874</v>
      </c>
      <c r="AF2045" s="2" t="s">
        <v>12875</v>
      </c>
    </row>
    <row r="2046" spans="1:32" ht="53.4" hidden="1">
      <c r="A2046" s="1">
        <f t="shared" si="32"/>
        <v>2045</v>
      </c>
      <c r="B2046" s="2" t="s">
        <v>12820</v>
      </c>
      <c r="C2046" s="2" t="s">
        <v>12866</v>
      </c>
      <c r="D2046" s="2" t="s">
        <v>12867</v>
      </c>
      <c r="E2046" s="2" t="s">
        <v>321</v>
      </c>
      <c r="F2046" s="2" t="s">
        <v>15377</v>
      </c>
      <c r="G2046" s="2">
        <v>142</v>
      </c>
      <c r="H2046" s="2">
        <v>2020</v>
      </c>
      <c r="I2046" s="2" t="s">
        <v>15378</v>
      </c>
      <c r="J2046" s="2">
        <v>10462477000142</v>
      </c>
      <c r="K2046" s="6" t="s">
        <v>11248</v>
      </c>
      <c r="L2046" s="2" t="s">
        <v>15379</v>
      </c>
      <c r="M2046" s="2" t="s">
        <v>15380</v>
      </c>
      <c r="N2046" s="2" t="s">
        <v>406</v>
      </c>
      <c r="O2046" s="2">
        <v>1</v>
      </c>
      <c r="P2046" s="3">
        <v>37480</v>
      </c>
      <c r="Q2046" s="3">
        <v>37480</v>
      </c>
      <c r="R2046" s="2" t="s">
        <v>17</v>
      </c>
      <c r="S2046" s="2" t="s">
        <v>64</v>
      </c>
      <c r="T2046" s="2" t="s">
        <v>142</v>
      </c>
      <c r="U2046" s="2" t="s">
        <v>15381</v>
      </c>
      <c r="V2046" s="2" t="s">
        <v>312</v>
      </c>
      <c r="W2046" s="2" t="s">
        <v>6</v>
      </c>
      <c r="X2046" s="2" t="s">
        <v>6</v>
      </c>
      <c r="Y2046" s="2" t="s">
        <v>15382</v>
      </c>
      <c r="Z2046" s="2" t="s">
        <v>323</v>
      </c>
      <c r="AA2046" s="2" t="s">
        <v>14</v>
      </c>
      <c r="AD2046" s="2" t="s">
        <v>12873</v>
      </c>
      <c r="AE2046" s="2" t="s">
        <v>12874</v>
      </c>
      <c r="AF2046" s="2" t="s">
        <v>12875</v>
      </c>
    </row>
    <row r="2047" spans="1:32" ht="53.4" hidden="1">
      <c r="A2047" s="1">
        <f t="shared" si="32"/>
        <v>2046</v>
      </c>
      <c r="B2047" s="2" t="s">
        <v>12820</v>
      </c>
      <c r="C2047" s="2" t="s">
        <v>12866</v>
      </c>
      <c r="D2047" s="2" t="s">
        <v>12867</v>
      </c>
      <c r="E2047" s="2" t="s">
        <v>321</v>
      </c>
      <c r="F2047" s="2" t="s">
        <v>15377</v>
      </c>
      <c r="G2047" s="2">
        <v>143</v>
      </c>
      <c r="H2047" s="2">
        <v>2020</v>
      </c>
      <c r="I2047" s="2" t="s">
        <v>15383</v>
      </c>
      <c r="J2047" s="2">
        <v>34064828000125</v>
      </c>
      <c r="K2047" s="6" t="s">
        <v>11248</v>
      </c>
      <c r="L2047" s="2" t="s">
        <v>15384</v>
      </c>
      <c r="M2047" s="2" t="s">
        <v>15385</v>
      </c>
      <c r="N2047" s="2" t="s">
        <v>406</v>
      </c>
      <c r="O2047" s="2">
        <v>1</v>
      </c>
      <c r="P2047" s="3">
        <v>21125</v>
      </c>
      <c r="Q2047" s="3">
        <v>21125</v>
      </c>
      <c r="R2047" s="2" t="s">
        <v>17</v>
      </c>
      <c r="S2047" s="2" t="s">
        <v>64</v>
      </c>
      <c r="T2047" s="2" t="s">
        <v>142</v>
      </c>
      <c r="U2047" s="2" t="s">
        <v>15381</v>
      </c>
      <c r="V2047" s="2" t="s">
        <v>312</v>
      </c>
      <c r="W2047" s="2" t="s">
        <v>6</v>
      </c>
      <c r="X2047" s="2" t="s">
        <v>6</v>
      </c>
      <c r="Y2047" s="2" t="s">
        <v>15382</v>
      </c>
      <c r="Z2047" s="2" t="s">
        <v>323</v>
      </c>
      <c r="AA2047" s="2" t="s">
        <v>14</v>
      </c>
      <c r="AD2047" s="2" t="s">
        <v>12873</v>
      </c>
      <c r="AE2047" s="2" t="s">
        <v>12874</v>
      </c>
      <c r="AF2047" s="2" t="s">
        <v>12875</v>
      </c>
    </row>
    <row r="2048" spans="1:32" ht="53.4" hidden="1">
      <c r="A2048" s="1">
        <f t="shared" si="32"/>
        <v>2047</v>
      </c>
      <c r="B2048" s="2" t="s">
        <v>12820</v>
      </c>
      <c r="C2048" s="2" t="s">
        <v>12866</v>
      </c>
      <c r="D2048" s="2" t="s">
        <v>12867</v>
      </c>
      <c r="E2048" s="2" t="s">
        <v>321</v>
      </c>
      <c r="F2048" s="2" t="s">
        <v>15377</v>
      </c>
      <c r="G2048" s="2">
        <v>144</v>
      </c>
      <c r="H2048" s="2">
        <v>2020</v>
      </c>
      <c r="I2048" s="2" t="s">
        <v>15386</v>
      </c>
      <c r="J2048" s="2">
        <v>7823523000187</v>
      </c>
      <c r="K2048" s="6" t="s">
        <v>11248</v>
      </c>
      <c r="L2048" s="2" t="s">
        <v>15387</v>
      </c>
      <c r="M2048" s="2" t="s">
        <v>15385</v>
      </c>
      <c r="N2048" s="2" t="s">
        <v>406</v>
      </c>
      <c r="O2048" s="2">
        <v>1</v>
      </c>
      <c r="P2048" s="3">
        <v>145400</v>
      </c>
      <c r="Q2048" s="3">
        <v>145400</v>
      </c>
      <c r="R2048" s="2" t="s">
        <v>17</v>
      </c>
      <c r="S2048" s="2" t="s">
        <v>64</v>
      </c>
      <c r="T2048" s="2" t="s">
        <v>142</v>
      </c>
      <c r="U2048" s="2" t="s">
        <v>15381</v>
      </c>
      <c r="V2048" s="2" t="s">
        <v>312</v>
      </c>
      <c r="W2048" s="2" t="s">
        <v>6</v>
      </c>
      <c r="X2048" s="2" t="s">
        <v>6</v>
      </c>
      <c r="Y2048" s="2" t="s">
        <v>15382</v>
      </c>
      <c r="Z2048" s="2" t="s">
        <v>323</v>
      </c>
      <c r="AA2048" s="2" t="s">
        <v>14</v>
      </c>
      <c r="AD2048" s="2" t="s">
        <v>12873</v>
      </c>
      <c r="AE2048" s="2" t="s">
        <v>12874</v>
      </c>
      <c r="AF2048" s="2" t="s">
        <v>12875</v>
      </c>
    </row>
    <row r="2049" spans="1:32" ht="53.4" hidden="1">
      <c r="A2049" s="1">
        <f t="shared" si="32"/>
        <v>2048</v>
      </c>
      <c r="B2049" s="2" t="s">
        <v>12820</v>
      </c>
      <c r="C2049" s="2" t="s">
        <v>12866</v>
      </c>
      <c r="D2049" s="2" t="s">
        <v>12867</v>
      </c>
      <c r="E2049" s="2" t="s">
        <v>321</v>
      </c>
      <c r="F2049" s="2" t="s">
        <v>15377</v>
      </c>
      <c r="G2049" s="2">
        <v>145</v>
      </c>
      <c r="H2049" s="2">
        <v>2020</v>
      </c>
      <c r="I2049" s="2" t="s">
        <v>15388</v>
      </c>
      <c r="J2049" s="2">
        <v>700484000181</v>
      </c>
      <c r="K2049" s="6" t="s">
        <v>11248</v>
      </c>
      <c r="L2049" s="2" t="s">
        <v>15389</v>
      </c>
      <c r="M2049" s="2" t="s">
        <v>15385</v>
      </c>
      <c r="N2049" s="2" t="s">
        <v>406</v>
      </c>
      <c r="O2049" s="2">
        <v>1</v>
      </c>
      <c r="P2049" s="3">
        <v>168595</v>
      </c>
      <c r="Q2049" s="3">
        <v>168595</v>
      </c>
      <c r="R2049" s="2" t="s">
        <v>17</v>
      </c>
      <c r="S2049" s="2" t="s">
        <v>64</v>
      </c>
      <c r="T2049" s="2" t="s">
        <v>142</v>
      </c>
      <c r="U2049" s="2" t="s">
        <v>15381</v>
      </c>
      <c r="V2049" s="2" t="s">
        <v>312</v>
      </c>
      <c r="W2049" s="2" t="s">
        <v>6</v>
      </c>
      <c r="X2049" s="2" t="s">
        <v>6</v>
      </c>
      <c r="Y2049" s="2" t="s">
        <v>15382</v>
      </c>
      <c r="Z2049" s="2" t="s">
        <v>323</v>
      </c>
      <c r="AA2049" s="2" t="s">
        <v>14</v>
      </c>
      <c r="AD2049" s="2" t="s">
        <v>12873</v>
      </c>
      <c r="AE2049" s="2" t="s">
        <v>12874</v>
      </c>
      <c r="AF2049" s="2" t="s">
        <v>12875</v>
      </c>
    </row>
    <row r="2050" spans="1:32" ht="53.4" hidden="1">
      <c r="A2050" s="1">
        <f t="shared" si="32"/>
        <v>2049</v>
      </c>
      <c r="B2050" s="2" t="s">
        <v>12820</v>
      </c>
      <c r="C2050" s="2" t="s">
        <v>12866</v>
      </c>
      <c r="D2050" s="2" t="s">
        <v>12867</v>
      </c>
      <c r="E2050" s="2" t="s">
        <v>321</v>
      </c>
      <c r="F2050" s="2" t="s">
        <v>15390</v>
      </c>
      <c r="G2050" s="2">
        <v>298</v>
      </c>
      <c r="H2050" s="2">
        <v>2020</v>
      </c>
      <c r="I2050" s="2" t="s">
        <v>15391</v>
      </c>
      <c r="J2050" s="2">
        <v>16417272000121</v>
      </c>
      <c r="K2050" s="6" t="s">
        <v>744</v>
      </c>
      <c r="L2050" s="2" t="s">
        <v>15392</v>
      </c>
      <c r="M2050" s="2" t="s">
        <v>6244</v>
      </c>
      <c r="N2050" s="2" t="s">
        <v>406</v>
      </c>
      <c r="O2050" s="2">
        <v>1</v>
      </c>
      <c r="P2050" s="3">
        <v>74600</v>
      </c>
      <c r="Q2050" s="3">
        <v>74600</v>
      </c>
      <c r="R2050" s="2" t="s">
        <v>17</v>
      </c>
      <c r="S2050" s="2" t="s">
        <v>64</v>
      </c>
      <c r="T2050" s="2" t="s">
        <v>142</v>
      </c>
      <c r="U2050" s="2" t="s">
        <v>9379</v>
      </c>
      <c r="V2050" s="2" t="s">
        <v>312</v>
      </c>
      <c r="W2050" s="2" t="s">
        <v>6</v>
      </c>
      <c r="X2050" s="2" t="s">
        <v>6</v>
      </c>
      <c r="Y2050" s="2" t="s">
        <v>15382</v>
      </c>
      <c r="Z2050" s="2" t="s">
        <v>323</v>
      </c>
      <c r="AA2050" s="2" t="s">
        <v>14</v>
      </c>
      <c r="AD2050" s="2" t="s">
        <v>12873</v>
      </c>
      <c r="AE2050" s="2" t="s">
        <v>12874</v>
      </c>
      <c r="AF2050" s="2" t="s">
        <v>12875</v>
      </c>
    </row>
    <row r="2051" spans="1:32" ht="53.4" hidden="1">
      <c r="A2051" s="1">
        <f t="shared" si="32"/>
        <v>2050</v>
      </c>
      <c r="B2051" s="2" t="s">
        <v>12820</v>
      </c>
      <c r="C2051" s="2" t="s">
        <v>12866</v>
      </c>
      <c r="D2051" s="2" t="s">
        <v>12867</v>
      </c>
      <c r="E2051" s="2" t="s">
        <v>321</v>
      </c>
      <c r="F2051" s="2" t="s">
        <v>15393</v>
      </c>
      <c r="G2051" s="2">
        <v>350</v>
      </c>
      <c r="H2051" s="2">
        <v>2020</v>
      </c>
      <c r="I2051" s="2" t="s">
        <v>15394</v>
      </c>
      <c r="J2051" s="2">
        <v>15091433000177</v>
      </c>
      <c r="K2051" s="6" t="s">
        <v>10362</v>
      </c>
      <c r="L2051" s="2" t="s">
        <v>15395</v>
      </c>
      <c r="M2051" s="2" t="s">
        <v>5845</v>
      </c>
      <c r="N2051" s="2" t="s">
        <v>406</v>
      </c>
      <c r="O2051" s="2">
        <v>1</v>
      </c>
      <c r="P2051" s="3">
        <v>37440</v>
      </c>
      <c r="Q2051" s="3">
        <v>37440</v>
      </c>
      <c r="R2051" s="2" t="s">
        <v>174</v>
      </c>
      <c r="S2051" s="2" t="s">
        <v>64</v>
      </c>
      <c r="T2051" s="2" t="s">
        <v>142</v>
      </c>
      <c r="U2051" s="2" t="s">
        <v>15396</v>
      </c>
      <c r="V2051" s="2" t="s">
        <v>312</v>
      </c>
      <c r="W2051" s="2" t="s">
        <v>6</v>
      </c>
      <c r="X2051" s="2" t="s">
        <v>6</v>
      </c>
      <c r="Y2051" s="2" t="s">
        <v>15397</v>
      </c>
      <c r="Z2051" s="2" t="s">
        <v>333</v>
      </c>
      <c r="AA2051" s="2" t="s">
        <v>483</v>
      </c>
      <c r="AD2051" s="2" t="s">
        <v>12873</v>
      </c>
      <c r="AE2051" s="2" t="s">
        <v>12874</v>
      </c>
      <c r="AF2051" s="2" t="s">
        <v>12875</v>
      </c>
    </row>
    <row r="2052" spans="1:32" ht="53.4" hidden="1">
      <c r="A2052" s="1">
        <f t="shared" si="32"/>
        <v>2051</v>
      </c>
      <c r="B2052" s="2" t="s">
        <v>12820</v>
      </c>
      <c r="C2052" s="2" t="s">
        <v>12866</v>
      </c>
      <c r="D2052" s="2" t="s">
        <v>12867</v>
      </c>
      <c r="E2052" s="2" t="s">
        <v>321</v>
      </c>
      <c r="F2052" s="2" t="s">
        <v>15316</v>
      </c>
      <c r="G2052" s="2">
        <v>0</v>
      </c>
      <c r="H2052" s="2">
        <v>2021</v>
      </c>
      <c r="I2052" s="2" t="s">
        <v>15316</v>
      </c>
      <c r="J2052" s="2">
        <v>99999999999</v>
      </c>
      <c r="K2052" s="6" t="s">
        <v>1133</v>
      </c>
      <c r="L2052" s="2" t="s">
        <v>15398</v>
      </c>
      <c r="M2052" s="2" t="s">
        <v>15399</v>
      </c>
      <c r="N2052" s="2" t="s">
        <v>406</v>
      </c>
      <c r="O2052" s="2">
        <v>1</v>
      </c>
      <c r="P2052" s="3">
        <v>12000</v>
      </c>
      <c r="Q2052" s="3">
        <v>12000</v>
      </c>
      <c r="R2052" s="2" t="s">
        <v>39</v>
      </c>
      <c r="S2052" s="2" t="s">
        <v>39</v>
      </c>
      <c r="T2052" s="2" t="s">
        <v>38</v>
      </c>
      <c r="U2052" s="2" t="s">
        <v>15376</v>
      </c>
      <c r="V2052" s="2" t="s">
        <v>312</v>
      </c>
      <c r="W2052" s="2" t="s">
        <v>6</v>
      </c>
      <c r="X2052" s="2" t="s">
        <v>6</v>
      </c>
      <c r="Y2052" s="2" t="s">
        <v>15400</v>
      </c>
      <c r="Z2052" s="2" t="s">
        <v>333</v>
      </c>
      <c r="AA2052" s="2" t="s">
        <v>483</v>
      </c>
      <c r="AD2052" s="2" t="s">
        <v>12873</v>
      </c>
      <c r="AE2052" s="2" t="s">
        <v>12874</v>
      </c>
      <c r="AF2052" s="2" t="s">
        <v>12875</v>
      </c>
    </row>
    <row r="2053" spans="1:32" ht="79.8" hidden="1">
      <c r="A2053" s="1">
        <f t="shared" si="32"/>
        <v>2052</v>
      </c>
      <c r="B2053" s="2" t="s">
        <v>12820</v>
      </c>
      <c r="C2053" s="2" t="s">
        <v>12921</v>
      </c>
      <c r="D2053" s="2" t="s">
        <v>12893</v>
      </c>
      <c r="E2053" s="2" t="s">
        <v>321</v>
      </c>
      <c r="F2053" s="2" t="s">
        <v>15401</v>
      </c>
      <c r="G2053" s="2">
        <v>75</v>
      </c>
      <c r="H2053" s="2">
        <v>2017</v>
      </c>
      <c r="I2053" s="2" t="s">
        <v>15402</v>
      </c>
      <c r="J2053" s="2">
        <v>1402545000197</v>
      </c>
      <c r="K2053" s="6" t="s">
        <v>15403</v>
      </c>
      <c r="L2053" s="2" t="s">
        <v>15404</v>
      </c>
      <c r="M2053" s="2" t="s">
        <v>15405</v>
      </c>
      <c r="N2053" s="2" t="s">
        <v>2027</v>
      </c>
      <c r="O2053" s="2">
        <v>800</v>
      </c>
      <c r="P2053" s="3">
        <v>125</v>
      </c>
      <c r="Q2053" s="3">
        <v>100000</v>
      </c>
      <c r="R2053" s="2" t="s">
        <v>174</v>
      </c>
      <c r="S2053" s="2" t="s">
        <v>64</v>
      </c>
      <c r="T2053" s="2" t="s">
        <v>256</v>
      </c>
      <c r="U2053" s="2" t="s">
        <v>227</v>
      </c>
      <c r="V2053" s="2" t="s">
        <v>312</v>
      </c>
      <c r="W2053" s="2" t="s">
        <v>6</v>
      </c>
      <c r="X2053" s="2" t="s">
        <v>6</v>
      </c>
      <c r="Y2053" s="2" t="s">
        <v>15405</v>
      </c>
      <c r="Z2053" s="2" t="s">
        <v>323</v>
      </c>
      <c r="AA2053" s="2" t="s">
        <v>14</v>
      </c>
      <c r="AD2053" s="2" t="s">
        <v>12926</v>
      </c>
      <c r="AE2053" s="2" t="s">
        <v>12899</v>
      </c>
      <c r="AF2053" s="2" t="s">
        <v>12900</v>
      </c>
    </row>
    <row r="2054" spans="1:32" ht="53.4" hidden="1">
      <c r="A2054" s="1">
        <f t="shared" si="32"/>
        <v>2053</v>
      </c>
      <c r="B2054" s="2" t="s">
        <v>12820</v>
      </c>
      <c r="C2054" s="2" t="s">
        <v>12921</v>
      </c>
      <c r="D2054" s="2" t="s">
        <v>12893</v>
      </c>
      <c r="E2054" s="2" t="s">
        <v>321</v>
      </c>
      <c r="F2054" s="2" t="s">
        <v>15406</v>
      </c>
      <c r="G2054" s="2">
        <v>26</v>
      </c>
      <c r="H2054" s="2">
        <v>2018</v>
      </c>
      <c r="I2054" s="2" t="s">
        <v>15407</v>
      </c>
      <c r="J2054" s="2">
        <v>46535764000143</v>
      </c>
      <c r="K2054" s="6" t="s">
        <v>15408</v>
      </c>
      <c r="L2054" s="2" t="s">
        <v>15409</v>
      </c>
      <c r="M2054" s="2" t="s">
        <v>15409</v>
      </c>
      <c r="N2054" s="2" t="s">
        <v>12682</v>
      </c>
      <c r="O2054" s="2">
        <v>75000</v>
      </c>
      <c r="P2054" s="3">
        <v>0.5</v>
      </c>
      <c r="Q2054" s="3">
        <v>37500</v>
      </c>
      <c r="R2054" s="2" t="s">
        <v>174</v>
      </c>
      <c r="S2054" s="2" t="s">
        <v>64</v>
      </c>
      <c r="T2054" s="2" t="s">
        <v>142</v>
      </c>
      <c r="U2054" s="2" t="s">
        <v>13023</v>
      </c>
      <c r="V2054" s="2" t="s">
        <v>312</v>
      </c>
      <c r="W2054" s="2" t="s">
        <v>6</v>
      </c>
      <c r="X2054" s="2" t="s">
        <v>6</v>
      </c>
      <c r="Y2054" s="2" t="s">
        <v>12923</v>
      </c>
      <c r="Z2054" s="2" t="s">
        <v>323</v>
      </c>
      <c r="AA2054" s="2" t="s">
        <v>14</v>
      </c>
      <c r="AD2054" s="2" t="s">
        <v>12926</v>
      </c>
      <c r="AE2054" s="2" t="s">
        <v>12899</v>
      </c>
      <c r="AF2054" s="2" t="s">
        <v>12900</v>
      </c>
    </row>
    <row r="2055" spans="1:32" ht="53.4" hidden="1">
      <c r="A2055" s="1">
        <f t="shared" si="32"/>
        <v>2054</v>
      </c>
      <c r="B2055" s="2" t="s">
        <v>12820</v>
      </c>
      <c r="C2055" s="2" t="s">
        <v>12921</v>
      </c>
      <c r="D2055" s="2" t="s">
        <v>12893</v>
      </c>
      <c r="E2055" s="2" t="s">
        <v>321</v>
      </c>
      <c r="F2055" s="2" t="s">
        <v>15410</v>
      </c>
      <c r="G2055" s="2">
        <v>95</v>
      </c>
      <c r="H2055" s="2">
        <v>2017</v>
      </c>
      <c r="I2055" s="2" t="s">
        <v>15411</v>
      </c>
      <c r="J2055" s="2">
        <v>5914254000139</v>
      </c>
      <c r="K2055" s="6" t="s">
        <v>15412</v>
      </c>
      <c r="L2055" s="2" t="s">
        <v>15413</v>
      </c>
      <c r="M2055" s="2" t="s">
        <v>15413</v>
      </c>
      <c r="N2055" s="2" t="s">
        <v>11577</v>
      </c>
      <c r="O2055" s="2">
        <v>1650</v>
      </c>
      <c r="P2055" s="3">
        <v>4.3600000000000003</v>
      </c>
      <c r="Q2055" s="3">
        <v>7194</v>
      </c>
      <c r="R2055" s="2" t="s">
        <v>174</v>
      </c>
      <c r="S2055" s="2" t="s">
        <v>64</v>
      </c>
      <c r="T2055" s="2" t="s">
        <v>142</v>
      </c>
      <c r="U2055" s="2" t="s">
        <v>15414</v>
      </c>
      <c r="V2055" s="2" t="s">
        <v>312</v>
      </c>
      <c r="W2055" s="2" t="s">
        <v>6</v>
      </c>
      <c r="X2055" s="2" t="s">
        <v>6</v>
      </c>
      <c r="Y2055" s="2" t="s">
        <v>12923</v>
      </c>
      <c r="Z2055" s="2" t="s">
        <v>359</v>
      </c>
      <c r="AA2055" s="2" t="s">
        <v>14</v>
      </c>
      <c r="AD2055" s="2" t="s">
        <v>12926</v>
      </c>
      <c r="AE2055" s="2" t="s">
        <v>12899</v>
      </c>
      <c r="AF2055" s="2" t="s">
        <v>12900</v>
      </c>
    </row>
    <row r="2056" spans="1:32" ht="53.4" hidden="1">
      <c r="A2056" s="1">
        <f t="shared" si="32"/>
        <v>2055</v>
      </c>
      <c r="B2056" s="2" t="s">
        <v>12820</v>
      </c>
      <c r="C2056" s="2" t="s">
        <v>12921</v>
      </c>
      <c r="D2056" s="2" t="s">
        <v>12893</v>
      </c>
      <c r="E2056" s="2" t="s">
        <v>321</v>
      </c>
      <c r="F2056" s="2" t="s">
        <v>15415</v>
      </c>
      <c r="G2056" s="2">
        <v>115</v>
      </c>
      <c r="H2056" s="2">
        <v>2015</v>
      </c>
      <c r="I2056" s="2" t="s">
        <v>15416</v>
      </c>
      <c r="J2056" s="2">
        <v>45768129200</v>
      </c>
      <c r="K2056" s="6" t="s">
        <v>15417</v>
      </c>
      <c r="L2056" s="2" t="s">
        <v>15418</v>
      </c>
      <c r="M2056" s="2" t="s">
        <v>15419</v>
      </c>
      <c r="N2056" s="2" t="s">
        <v>9687</v>
      </c>
      <c r="O2056" s="2">
        <v>600</v>
      </c>
      <c r="P2056" s="3">
        <v>180</v>
      </c>
      <c r="Q2056" s="3">
        <v>108000</v>
      </c>
      <c r="R2056" s="2" t="s">
        <v>174</v>
      </c>
      <c r="S2056" s="2" t="s">
        <v>64</v>
      </c>
      <c r="T2056" s="2" t="s">
        <v>314</v>
      </c>
      <c r="U2056" s="2" t="s">
        <v>15420</v>
      </c>
      <c r="V2056" s="2" t="s">
        <v>312</v>
      </c>
      <c r="W2056" s="2" t="s">
        <v>6</v>
      </c>
      <c r="X2056" s="2" t="s">
        <v>6</v>
      </c>
      <c r="Y2056" s="2" t="s">
        <v>12923</v>
      </c>
      <c r="Z2056" s="2" t="s">
        <v>310</v>
      </c>
      <c r="AA2056" s="2" t="s">
        <v>14</v>
      </c>
      <c r="AD2056" s="2" t="s">
        <v>12926</v>
      </c>
      <c r="AE2056" s="2" t="s">
        <v>12899</v>
      </c>
      <c r="AF2056" s="2" t="s">
        <v>12900</v>
      </c>
    </row>
    <row r="2057" spans="1:32" ht="79.8" hidden="1">
      <c r="A2057" s="1">
        <f t="shared" si="32"/>
        <v>2056</v>
      </c>
      <c r="B2057" s="2" t="s">
        <v>12820</v>
      </c>
      <c r="C2057" s="2" t="s">
        <v>12921</v>
      </c>
      <c r="D2057" s="2" t="s">
        <v>12893</v>
      </c>
      <c r="E2057" s="2" t="s">
        <v>321</v>
      </c>
      <c r="F2057" s="2" t="s">
        <v>15421</v>
      </c>
      <c r="G2057" s="2">
        <v>17</v>
      </c>
      <c r="H2057" s="2">
        <v>2016</v>
      </c>
      <c r="I2057" s="2" t="s">
        <v>15422</v>
      </c>
      <c r="J2057" s="2">
        <v>638571000156</v>
      </c>
      <c r="K2057" s="6" t="s">
        <v>15423</v>
      </c>
      <c r="L2057" s="2" t="s">
        <v>15424</v>
      </c>
      <c r="M2057" s="2" t="s">
        <v>15425</v>
      </c>
      <c r="N2057" s="2" t="s">
        <v>9687</v>
      </c>
      <c r="O2057" s="2">
        <v>510</v>
      </c>
      <c r="P2057" s="3">
        <v>165</v>
      </c>
      <c r="Q2057" s="3">
        <v>84150</v>
      </c>
      <c r="R2057" s="2" t="s">
        <v>174</v>
      </c>
      <c r="S2057" s="2" t="s">
        <v>64</v>
      </c>
      <c r="T2057" s="2" t="s">
        <v>314</v>
      </c>
      <c r="U2057" s="2" t="s">
        <v>15426</v>
      </c>
      <c r="V2057" s="2" t="s">
        <v>312</v>
      </c>
      <c r="W2057" s="2" t="s">
        <v>6</v>
      </c>
      <c r="X2057" s="2" t="s">
        <v>6</v>
      </c>
      <c r="Y2057" s="2" t="s">
        <v>12923</v>
      </c>
      <c r="Z2057" s="2" t="s">
        <v>310</v>
      </c>
      <c r="AA2057" s="2" t="s">
        <v>14</v>
      </c>
      <c r="AD2057" s="2" t="s">
        <v>12926</v>
      </c>
      <c r="AE2057" s="2" t="s">
        <v>12899</v>
      </c>
      <c r="AF2057" s="2" t="s">
        <v>12900</v>
      </c>
    </row>
    <row r="2058" spans="1:32" ht="79.8" hidden="1">
      <c r="A2058" s="1">
        <f t="shared" si="32"/>
        <v>2057</v>
      </c>
      <c r="B2058" s="2" t="s">
        <v>12820</v>
      </c>
      <c r="C2058" s="2" t="s">
        <v>12921</v>
      </c>
      <c r="D2058" s="2" t="s">
        <v>12893</v>
      </c>
      <c r="E2058" s="2" t="s">
        <v>321</v>
      </c>
      <c r="F2058" s="2">
        <v>807900016021711</v>
      </c>
      <c r="G2058" s="2">
        <v>109</v>
      </c>
      <c r="H2058" s="2">
        <v>2017</v>
      </c>
      <c r="I2058" s="2" t="s">
        <v>15427</v>
      </c>
      <c r="J2058" s="2">
        <v>5914650000166</v>
      </c>
      <c r="K2058" s="6" t="s">
        <v>15428</v>
      </c>
      <c r="L2058" s="2" t="s">
        <v>15429</v>
      </c>
      <c r="M2058" s="2" t="s">
        <v>1102</v>
      </c>
      <c r="N2058" s="2" t="s">
        <v>15430</v>
      </c>
      <c r="O2058" s="2">
        <v>108000</v>
      </c>
      <c r="P2058" s="3">
        <v>0.78</v>
      </c>
      <c r="Q2058" s="3">
        <v>842840</v>
      </c>
      <c r="R2058" s="2" t="s">
        <v>174</v>
      </c>
      <c r="S2058" s="2" t="s">
        <v>64</v>
      </c>
      <c r="T2058" s="2" t="s">
        <v>113</v>
      </c>
      <c r="U2058" s="2" t="s">
        <v>15431</v>
      </c>
      <c r="V2058" s="2" t="s">
        <v>312</v>
      </c>
      <c r="W2058" s="2" t="s">
        <v>6</v>
      </c>
      <c r="X2058" s="2" t="s">
        <v>6</v>
      </c>
      <c r="Y2058" s="2" t="s">
        <v>12923</v>
      </c>
      <c r="Z2058" s="2" t="s">
        <v>359</v>
      </c>
      <c r="AA2058" s="2" t="s">
        <v>14</v>
      </c>
      <c r="AD2058" s="2" t="s">
        <v>12926</v>
      </c>
      <c r="AE2058" s="2" t="s">
        <v>12899</v>
      </c>
      <c r="AF2058" s="2" t="s">
        <v>12900</v>
      </c>
    </row>
    <row r="2059" spans="1:32" ht="53.4" hidden="1">
      <c r="A2059" s="1">
        <f t="shared" si="32"/>
        <v>2058</v>
      </c>
      <c r="B2059" s="2" t="s">
        <v>12820</v>
      </c>
      <c r="C2059" s="2" t="s">
        <v>12921</v>
      </c>
      <c r="D2059" s="2" t="s">
        <v>12893</v>
      </c>
      <c r="E2059" s="2" t="s">
        <v>321</v>
      </c>
      <c r="F2059" s="2" t="s">
        <v>15432</v>
      </c>
      <c r="G2059" s="2">
        <v>128</v>
      </c>
      <c r="H2059" s="2">
        <v>2018</v>
      </c>
      <c r="I2059" s="2" t="s">
        <v>15433</v>
      </c>
      <c r="J2059" s="2">
        <v>9228233000200</v>
      </c>
      <c r="K2059" s="6" t="s">
        <v>1107</v>
      </c>
      <c r="L2059" s="2" t="s">
        <v>15434</v>
      </c>
      <c r="M2059" s="2" t="s">
        <v>3108</v>
      </c>
      <c r="N2059" s="2" t="s">
        <v>2097</v>
      </c>
      <c r="O2059" s="2">
        <v>2</v>
      </c>
      <c r="P2059" s="3">
        <v>126000</v>
      </c>
      <c r="Q2059" s="3">
        <v>252000</v>
      </c>
      <c r="R2059" s="2" t="s">
        <v>174</v>
      </c>
      <c r="S2059" s="2" t="s">
        <v>64</v>
      </c>
      <c r="T2059" s="2" t="s">
        <v>256</v>
      </c>
      <c r="U2059" s="2" t="s">
        <v>8535</v>
      </c>
      <c r="V2059" s="2" t="s">
        <v>312</v>
      </c>
      <c r="W2059" s="2" t="s">
        <v>6</v>
      </c>
      <c r="X2059" s="2" t="s">
        <v>6</v>
      </c>
      <c r="Y2059" s="2" t="s">
        <v>12895</v>
      </c>
      <c r="Z2059" s="2" t="s">
        <v>323</v>
      </c>
      <c r="AA2059" s="2" t="s">
        <v>14</v>
      </c>
      <c r="AD2059" s="2" t="s">
        <v>12926</v>
      </c>
      <c r="AE2059" s="2" t="s">
        <v>12899</v>
      </c>
      <c r="AF2059" s="2" t="s">
        <v>12900</v>
      </c>
    </row>
    <row r="2060" spans="1:32" ht="198.6" hidden="1">
      <c r="A2060" s="1">
        <f t="shared" si="32"/>
        <v>2059</v>
      </c>
      <c r="B2060" s="2" t="s">
        <v>12820</v>
      </c>
      <c r="C2060" s="2" t="s">
        <v>12977</v>
      </c>
      <c r="D2060" s="2" t="s">
        <v>12978</v>
      </c>
      <c r="E2060" s="2" t="s">
        <v>321</v>
      </c>
      <c r="F2060" s="2" t="s">
        <v>15435</v>
      </c>
      <c r="G2060" s="2">
        <v>3352020</v>
      </c>
      <c r="H2060" s="2">
        <v>2020</v>
      </c>
      <c r="I2060" s="2" t="s">
        <v>15436</v>
      </c>
      <c r="J2060" s="2">
        <v>9195329000120</v>
      </c>
      <c r="K2060" s="6" t="s">
        <v>2193</v>
      </c>
      <c r="L2060" s="2" t="s">
        <v>15437</v>
      </c>
      <c r="M2060" s="2" t="s">
        <v>15438</v>
      </c>
      <c r="N2060" s="2" t="s">
        <v>380</v>
      </c>
      <c r="O2060" s="2">
        <v>12</v>
      </c>
      <c r="P2060" s="3">
        <v>49280.93</v>
      </c>
      <c r="Q2060" s="3">
        <v>591371.16</v>
      </c>
      <c r="R2060" s="2" t="s">
        <v>174</v>
      </c>
      <c r="S2060" s="2" t="s">
        <v>64</v>
      </c>
      <c r="T2060" s="2" t="s">
        <v>256</v>
      </c>
      <c r="U2060" s="2" t="s">
        <v>15297</v>
      </c>
      <c r="V2060" s="2" t="s">
        <v>312</v>
      </c>
      <c r="W2060" s="2" t="s">
        <v>33</v>
      </c>
      <c r="X2060" s="2" t="s">
        <v>6</v>
      </c>
      <c r="Y2060" s="2" t="s">
        <v>15439</v>
      </c>
      <c r="Z2060" s="2" t="s">
        <v>333</v>
      </c>
      <c r="AA2060" s="2" t="s">
        <v>483</v>
      </c>
      <c r="AD2060" s="2" t="s">
        <v>12985</v>
      </c>
      <c r="AE2060" s="2" t="s">
        <v>12986</v>
      </c>
      <c r="AF2060" s="2" t="s">
        <v>12987</v>
      </c>
    </row>
    <row r="2061" spans="1:32" ht="79.8" hidden="1">
      <c r="A2061" s="1">
        <f t="shared" si="32"/>
        <v>2060</v>
      </c>
      <c r="B2061" s="2" t="s">
        <v>12820</v>
      </c>
      <c r="C2061" s="2" t="s">
        <v>13157</v>
      </c>
      <c r="D2061" s="2" t="s">
        <v>13132</v>
      </c>
      <c r="E2061" s="2" t="s">
        <v>321</v>
      </c>
      <c r="F2061" s="2" t="s">
        <v>15440</v>
      </c>
      <c r="G2061" s="2">
        <v>97</v>
      </c>
      <c r="H2061" s="2">
        <v>2018</v>
      </c>
      <c r="I2061" s="2" t="s">
        <v>15441</v>
      </c>
      <c r="J2061" s="2">
        <v>5083119000199</v>
      </c>
      <c r="K2061" s="6" t="s">
        <v>15442</v>
      </c>
      <c r="L2061" s="2" t="s">
        <v>15443</v>
      </c>
      <c r="M2061" s="2" t="s">
        <v>15444</v>
      </c>
      <c r="N2061" s="2" t="s">
        <v>380</v>
      </c>
      <c r="O2061" s="2">
        <v>12</v>
      </c>
      <c r="P2061" s="3">
        <v>18062.759999999998</v>
      </c>
      <c r="Q2061" s="3">
        <v>216753.12</v>
      </c>
      <c r="R2061" s="2" t="s">
        <v>174</v>
      </c>
      <c r="S2061" s="2" t="s">
        <v>64</v>
      </c>
      <c r="T2061" s="2" t="s">
        <v>256</v>
      </c>
      <c r="U2061" s="2" t="s">
        <v>15445</v>
      </c>
      <c r="V2061" s="2" t="s">
        <v>312</v>
      </c>
      <c r="W2061" s="2" t="s">
        <v>6</v>
      </c>
      <c r="X2061" s="2" t="s">
        <v>6</v>
      </c>
      <c r="Y2061" s="2" t="s">
        <v>15276</v>
      </c>
      <c r="Z2061" s="2" t="s">
        <v>323</v>
      </c>
      <c r="AA2061" s="2" t="s">
        <v>14</v>
      </c>
      <c r="AD2061" s="2" t="s">
        <v>13558</v>
      </c>
      <c r="AE2061" s="2" t="s">
        <v>13559</v>
      </c>
      <c r="AF2061" s="2" t="s">
        <v>13560</v>
      </c>
    </row>
    <row r="2062" spans="1:32" ht="132.6" hidden="1">
      <c r="A2062" s="1">
        <f t="shared" si="32"/>
        <v>2061</v>
      </c>
      <c r="B2062" s="2" t="s">
        <v>12820</v>
      </c>
      <c r="C2062" s="2" t="s">
        <v>13139</v>
      </c>
      <c r="D2062" s="2" t="s">
        <v>13140</v>
      </c>
      <c r="E2062" s="2" t="s">
        <v>321</v>
      </c>
      <c r="F2062" s="2" t="s">
        <v>15446</v>
      </c>
      <c r="G2062" s="2">
        <v>152</v>
      </c>
      <c r="H2062" s="2">
        <v>2018</v>
      </c>
      <c r="I2062" s="2" t="s">
        <v>9381</v>
      </c>
      <c r="J2062" s="2">
        <v>3663160000109</v>
      </c>
      <c r="K2062" s="6" t="s">
        <v>9505</v>
      </c>
      <c r="L2062" s="2" t="s">
        <v>15447</v>
      </c>
      <c r="M2062" s="2" t="s">
        <v>15448</v>
      </c>
      <c r="N2062" s="2" t="s">
        <v>428</v>
      </c>
      <c r="O2062" s="2">
        <v>12</v>
      </c>
      <c r="P2062" s="3">
        <v>13799.87</v>
      </c>
      <c r="Q2062" s="3">
        <v>14399.88</v>
      </c>
      <c r="R2062" s="2" t="s">
        <v>174</v>
      </c>
      <c r="S2062" s="2" t="s">
        <v>64</v>
      </c>
      <c r="T2062" s="2" t="s">
        <v>38</v>
      </c>
      <c r="U2062" s="2" t="s">
        <v>15449</v>
      </c>
      <c r="V2062" s="2" t="s">
        <v>312</v>
      </c>
      <c r="W2062" s="2" t="s">
        <v>6</v>
      </c>
      <c r="X2062" s="2" t="s">
        <v>6</v>
      </c>
      <c r="Y2062" s="2" t="s">
        <v>15450</v>
      </c>
      <c r="Z2062" s="2" t="s">
        <v>310</v>
      </c>
      <c r="AA2062" s="2" t="s">
        <v>14</v>
      </c>
      <c r="AD2062" s="2" t="s">
        <v>13145</v>
      </c>
      <c r="AE2062" s="2" t="s">
        <v>13146</v>
      </c>
      <c r="AF2062" s="2" t="s">
        <v>13147</v>
      </c>
    </row>
    <row r="2063" spans="1:32" ht="53.4" hidden="1">
      <c r="A2063" s="1">
        <f t="shared" si="32"/>
        <v>2062</v>
      </c>
      <c r="B2063" s="2" t="s">
        <v>12820</v>
      </c>
      <c r="C2063" s="2" t="s">
        <v>12977</v>
      </c>
      <c r="D2063" s="2" t="s">
        <v>12978</v>
      </c>
      <c r="E2063" s="2" t="s">
        <v>321</v>
      </c>
      <c r="F2063" s="2" t="s">
        <v>15451</v>
      </c>
      <c r="G2063" s="2">
        <v>1315</v>
      </c>
      <c r="H2063" s="2">
        <v>2015</v>
      </c>
      <c r="I2063" s="2" t="s">
        <v>15452</v>
      </c>
      <c r="J2063" s="2">
        <v>4895728000180</v>
      </c>
      <c r="K2063" s="6" t="s">
        <v>15453</v>
      </c>
      <c r="L2063" s="2" t="s">
        <v>15454</v>
      </c>
      <c r="M2063" s="2" t="s">
        <v>362</v>
      </c>
      <c r="N2063" s="2" t="s">
        <v>380</v>
      </c>
      <c r="O2063" s="2">
        <v>12</v>
      </c>
      <c r="P2063" s="3">
        <v>3236.67</v>
      </c>
      <c r="Q2063" s="3">
        <v>32840.04</v>
      </c>
      <c r="R2063" s="2" t="s">
        <v>174</v>
      </c>
      <c r="S2063" s="2" t="s">
        <v>64</v>
      </c>
      <c r="T2063" s="2" t="s">
        <v>113</v>
      </c>
      <c r="U2063" s="2" t="s">
        <v>1025</v>
      </c>
      <c r="V2063" s="2" t="s">
        <v>312</v>
      </c>
      <c r="W2063" s="2" t="s">
        <v>6</v>
      </c>
      <c r="X2063" s="2" t="s">
        <v>6</v>
      </c>
      <c r="Y2063" s="2" t="s">
        <v>15455</v>
      </c>
      <c r="Z2063" s="2" t="s">
        <v>359</v>
      </c>
      <c r="AA2063" s="2" t="s">
        <v>14</v>
      </c>
      <c r="AD2063" s="2" t="s">
        <v>12985</v>
      </c>
      <c r="AE2063" s="2" t="s">
        <v>12986</v>
      </c>
      <c r="AF2063" s="2" t="s">
        <v>12987</v>
      </c>
    </row>
    <row r="2064" spans="1:32" ht="53.4" hidden="1">
      <c r="A2064" s="1">
        <f t="shared" si="32"/>
        <v>2063</v>
      </c>
      <c r="B2064" s="2" t="s">
        <v>12820</v>
      </c>
      <c r="C2064" s="2" t="s">
        <v>12921</v>
      </c>
      <c r="D2064" s="2" t="s">
        <v>12893</v>
      </c>
      <c r="E2064" s="2" t="s">
        <v>321</v>
      </c>
      <c r="F2064" s="2" t="s">
        <v>15456</v>
      </c>
      <c r="G2064" s="2">
        <v>2</v>
      </c>
      <c r="H2064" s="2">
        <v>2019</v>
      </c>
      <c r="I2064" s="2" t="s">
        <v>15457</v>
      </c>
      <c r="J2064" s="2">
        <v>7856241000186</v>
      </c>
      <c r="K2064" s="6" t="s">
        <v>15458</v>
      </c>
      <c r="L2064" s="2" t="s">
        <v>15459</v>
      </c>
      <c r="M2064" s="2" t="s">
        <v>15460</v>
      </c>
      <c r="N2064" s="2" t="s">
        <v>2097</v>
      </c>
      <c r="O2064" s="2">
        <v>2</v>
      </c>
      <c r="P2064" s="3">
        <v>70000</v>
      </c>
      <c r="Q2064" s="3">
        <v>140000</v>
      </c>
      <c r="R2064" s="2" t="s">
        <v>174</v>
      </c>
      <c r="S2064" s="2" t="s">
        <v>64</v>
      </c>
      <c r="T2064" s="2" t="s">
        <v>256</v>
      </c>
      <c r="U2064" s="2" t="s">
        <v>507</v>
      </c>
      <c r="V2064" s="2" t="s">
        <v>312</v>
      </c>
      <c r="W2064" s="2" t="s">
        <v>6</v>
      </c>
      <c r="X2064" s="2" t="s">
        <v>6</v>
      </c>
      <c r="Y2064" s="2" t="s">
        <v>12923</v>
      </c>
      <c r="Z2064" s="2" t="s">
        <v>323</v>
      </c>
      <c r="AA2064" s="2" t="s">
        <v>14</v>
      </c>
      <c r="AD2064" s="2" t="s">
        <v>12926</v>
      </c>
      <c r="AE2064" s="2" t="s">
        <v>12899</v>
      </c>
      <c r="AF2064" s="2" t="s">
        <v>12900</v>
      </c>
    </row>
    <row r="2065" spans="1:32" ht="132.6" hidden="1">
      <c r="A2065" s="1">
        <f t="shared" si="32"/>
        <v>2064</v>
      </c>
      <c r="B2065" s="2" t="s">
        <v>12820</v>
      </c>
      <c r="C2065" s="2" t="s">
        <v>12977</v>
      </c>
      <c r="D2065" s="2" t="s">
        <v>12978</v>
      </c>
      <c r="E2065" s="2" t="s">
        <v>321</v>
      </c>
      <c r="F2065" s="2" t="s">
        <v>15461</v>
      </c>
      <c r="G2065" s="2">
        <v>282019</v>
      </c>
      <c r="H2065" s="2">
        <v>2019</v>
      </c>
      <c r="I2065" s="2" t="s">
        <v>15462</v>
      </c>
      <c r="J2065" s="2">
        <v>387702000150</v>
      </c>
      <c r="K2065" s="6" t="s">
        <v>15463</v>
      </c>
      <c r="L2065" s="2" t="s">
        <v>15464</v>
      </c>
      <c r="M2065" s="2" t="s">
        <v>15465</v>
      </c>
      <c r="N2065" s="2" t="s">
        <v>344</v>
      </c>
      <c r="O2065" s="2">
        <v>12</v>
      </c>
      <c r="P2065" s="3">
        <v>8333.33</v>
      </c>
      <c r="Q2065" s="3">
        <v>100000</v>
      </c>
      <c r="R2065" s="2" t="s">
        <v>174</v>
      </c>
      <c r="S2065" s="2" t="s">
        <v>64</v>
      </c>
      <c r="T2065" s="2" t="s">
        <v>142</v>
      </c>
      <c r="U2065" s="2" t="s">
        <v>15466</v>
      </c>
      <c r="V2065" s="2" t="s">
        <v>312</v>
      </c>
      <c r="W2065" s="2" t="s">
        <v>6</v>
      </c>
      <c r="X2065" s="2" t="s">
        <v>6</v>
      </c>
      <c r="Y2065" s="2" t="s">
        <v>15467</v>
      </c>
      <c r="Z2065" s="2" t="s">
        <v>333</v>
      </c>
      <c r="AA2065" s="2" t="s">
        <v>463</v>
      </c>
      <c r="AB2065" s="2" t="s">
        <v>15468</v>
      </c>
      <c r="AC2065" s="2" t="s">
        <v>15469</v>
      </c>
      <c r="AD2065" s="2" t="s">
        <v>12985</v>
      </c>
      <c r="AE2065" s="2" t="s">
        <v>12986</v>
      </c>
      <c r="AF2065" s="2" t="s">
        <v>12987</v>
      </c>
    </row>
    <row r="2066" spans="1:32" ht="53.4" hidden="1">
      <c r="A2066" s="1">
        <f t="shared" si="32"/>
        <v>2065</v>
      </c>
      <c r="B2066" s="2" t="s">
        <v>12820</v>
      </c>
      <c r="C2066" s="2" t="s">
        <v>12921</v>
      </c>
      <c r="D2066" s="2" t="s">
        <v>12893</v>
      </c>
      <c r="E2066" s="2" t="s">
        <v>321</v>
      </c>
      <c r="F2066" s="2" t="s">
        <v>15470</v>
      </c>
      <c r="G2066" s="2">
        <v>59</v>
      </c>
      <c r="H2066" s="2">
        <v>2018</v>
      </c>
      <c r="I2066" s="2" t="s">
        <v>15471</v>
      </c>
      <c r="J2066" s="2">
        <v>25165749000110</v>
      </c>
      <c r="K2066" s="6" t="s">
        <v>15472</v>
      </c>
      <c r="L2066" s="2" t="s">
        <v>15473</v>
      </c>
      <c r="M2066" s="2" t="s">
        <v>15474</v>
      </c>
      <c r="N2066" s="2" t="s">
        <v>1281</v>
      </c>
      <c r="O2066" s="2">
        <v>12</v>
      </c>
      <c r="P2066" s="3">
        <v>32000</v>
      </c>
      <c r="Q2066" s="3">
        <v>384000</v>
      </c>
      <c r="R2066" s="2" t="s">
        <v>174</v>
      </c>
      <c r="S2066" s="2" t="s">
        <v>64</v>
      </c>
      <c r="T2066" s="2" t="s">
        <v>242</v>
      </c>
      <c r="U2066" s="2" t="s">
        <v>15022</v>
      </c>
      <c r="V2066" s="2" t="s">
        <v>312</v>
      </c>
      <c r="W2066" s="2" t="s">
        <v>6</v>
      </c>
      <c r="X2066" s="2" t="s">
        <v>6</v>
      </c>
      <c r="Y2066" s="2" t="s">
        <v>12923</v>
      </c>
      <c r="Z2066" s="2" t="s">
        <v>323</v>
      </c>
      <c r="AA2066" s="2" t="s">
        <v>14</v>
      </c>
      <c r="AD2066" s="2" t="s">
        <v>12926</v>
      </c>
      <c r="AE2066" s="2" t="s">
        <v>12899</v>
      </c>
      <c r="AF2066" s="2" t="s">
        <v>12900</v>
      </c>
    </row>
    <row r="2067" spans="1:32" ht="79.8" hidden="1">
      <c r="A2067" s="1">
        <f t="shared" ref="A2067:A2130" si="33">A2066+1</f>
        <v>2066</v>
      </c>
      <c r="B2067" s="2" t="s">
        <v>12820</v>
      </c>
      <c r="C2067" s="2" t="s">
        <v>12977</v>
      </c>
      <c r="D2067" s="2" t="s">
        <v>12978</v>
      </c>
      <c r="E2067" s="2" t="s">
        <v>321</v>
      </c>
      <c r="F2067" s="2" t="s">
        <v>15475</v>
      </c>
      <c r="G2067" s="2">
        <v>362019</v>
      </c>
      <c r="H2067" s="2">
        <v>2019</v>
      </c>
      <c r="I2067" s="2" t="s">
        <v>15476</v>
      </c>
      <c r="J2067" s="2">
        <v>12264997000116</v>
      </c>
      <c r="K2067" s="6" t="s">
        <v>15477</v>
      </c>
      <c r="L2067" s="2" t="s">
        <v>15478</v>
      </c>
      <c r="M2067" s="2" t="s">
        <v>15479</v>
      </c>
      <c r="N2067" s="2" t="s">
        <v>344</v>
      </c>
      <c r="O2067" s="2">
        <v>12</v>
      </c>
      <c r="P2067" s="3">
        <v>750</v>
      </c>
      <c r="Q2067" s="3">
        <v>9000</v>
      </c>
      <c r="R2067" s="2" t="s">
        <v>39</v>
      </c>
      <c r="S2067" s="2" t="s">
        <v>39</v>
      </c>
      <c r="T2067" s="2" t="s">
        <v>38</v>
      </c>
      <c r="U2067" s="2" t="s">
        <v>15480</v>
      </c>
      <c r="V2067" s="2" t="s">
        <v>312</v>
      </c>
      <c r="W2067" s="2" t="s">
        <v>6</v>
      </c>
      <c r="X2067" s="2" t="s">
        <v>6</v>
      </c>
      <c r="Y2067" s="2" t="s">
        <v>15481</v>
      </c>
      <c r="Z2067" s="2" t="s">
        <v>359</v>
      </c>
      <c r="AA2067" s="2" t="s">
        <v>14</v>
      </c>
      <c r="AD2067" s="2" t="s">
        <v>12985</v>
      </c>
      <c r="AE2067" s="2" t="s">
        <v>12986</v>
      </c>
      <c r="AF2067" s="2" t="s">
        <v>12987</v>
      </c>
    </row>
    <row r="2068" spans="1:32" ht="145.80000000000001" hidden="1">
      <c r="A2068" s="1">
        <f t="shared" si="33"/>
        <v>2067</v>
      </c>
      <c r="B2068" s="2" t="s">
        <v>12820</v>
      </c>
      <c r="C2068" s="2" t="s">
        <v>12921</v>
      </c>
      <c r="D2068" s="2" t="s">
        <v>12893</v>
      </c>
      <c r="E2068" s="2" t="s">
        <v>321</v>
      </c>
      <c r="F2068" s="2" t="s">
        <v>15482</v>
      </c>
      <c r="G2068" s="2">
        <v>101</v>
      </c>
      <c r="H2068" s="2">
        <v>2019</v>
      </c>
      <c r="I2068" s="2" t="s">
        <v>15471</v>
      </c>
      <c r="J2068" s="2">
        <v>25165749000110</v>
      </c>
      <c r="K2068" s="6" t="s">
        <v>15483</v>
      </c>
      <c r="L2068" s="2" t="s">
        <v>15484</v>
      </c>
      <c r="M2068" s="2" t="s">
        <v>15485</v>
      </c>
      <c r="N2068" s="2" t="s">
        <v>1281</v>
      </c>
      <c r="O2068" s="2">
        <v>12</v>
      </c>
      <c r="P2068" s="3">
        <v>36000</v>
      </c>
      <c r="Q2068" s="3">
        <v>432000</v>
      </c>
      <c r="R2068" s="2" t="s">
        <v>174</v>
      </c>
      <c r="S2068" s="2" t="s">
        <v>64</v>
      </c>
      <c r="T2068" s="2" t="s">
        <v>868</v>
      </c>
      <c r="U2068" s="2" t="s">
        <v>11534</v>
      </c>
      <c r="V2068" s="2" t="s">
        <v>312</v>
      </c>
      <c r="W2068" s="2" t="s">
        <v>6</v>
      </c>
      <c r="X2068" s="2" t="s">
        <v>6</v>
      </c>
      <c r="Y2068" s="2" t="s">
        <v>12923</v>
      </c>
      <c r="Z2068" s="2" t="s">
        <v>323</v>
      </c>
      <c r="AA2068" s="2" t="s">
        <v>14</v>
      </c>
      <c r="AD2068" s="2" t="s">
        <v>12926</v>
      </c>
      <c r="AE2068" s="2" t="s">
        <v>12899</v>
      </c>
      <c r="AF2068" s="2" t="s">
        <v>12900</v>
      </c>
    </row>
    <row r="2069" spans="1:32" ht="93" hidden="1">
      <c r="A2069" s="1">
        <f t="shared" si="33"/>
        <v>2068</v>
      </c>
      <c r="B2069" s="2" t="s">
        <v>12820</v>
      </c>
      <c r="C2069" s="2" t="s">
        <v>12977</v>
      </c>
      <c r="D2069" s="2" t="s">
        <v>12978</v>
      </c>
      <c r="E2069" s="2" t="s">
        <v>321</v>
      </c>
      <c r="F2069" s="2" t="s">
        <v>15486</v>
      </c>
      <c r="G2069" s="2">
        <v>392019</v>
      </c>
      <c r="H2069" s="2">
        <v>2019</v>
      </c>
      <c r="I2069" s="2" t="s">
        <v>15487</v>
      </c>
      <c r="J2069" s="2">
        <v>91210004000100</v>
      </c>
      <c r="K2069" s="6" t="s">
        <v>15488</v>
      </c>
      <c r="L2069" s="2" t="s">
        <v>15489</v>
      </c>
      <c r="M2069" s="2" t="s">
        <v>15479</v>
      </c>
      <c r="N2069" s="2" t="s">
        <v>380</v>
      </c>
      <c r="O2069" s="2">
        <v>12</v>
      </c>
      <c r="P2069" s="3">
        <v>350</v>
      </c>
      <c r="Q2069" s="3">
        <v>4200</v>
      </c>
      <c r="R2069" s="2" t="s">
        <v>39</v>
      </c>
      <c r="S2069" s="2" t="s">
        <v>64</v>
      </c>
      <c r="T2069" s="2" t="s">
        <v>38</v>
      </c>
      <c r="U2069" s="2" t="s">
        <v>1000</v>
      </c>
      <c r="V2069" s="2" t="s">
        <v>312</v>
      </c>
      <c r="W2069" s="2" t="s">
        <v>6</v>
      </c>
      <c r="X2069" s="2" t="s">
        <v>6</v>
      </c>
      <c r="Y2069" s="2" t="s">
        <v>15490</v>
      </c>
      <c r="Z2069" s="2" t="s">
        <v>367</v>
      </c>
      <c r="AA2069" s="2" t="s">
        <v>14</v>
      </c>
      <c r="AD2069" s="2" t="s">
        <v>12985</v>
      </c>
      <c r="AE2069" s="2" t="s">
        <v>12986</v>
      </c>
      <c r="AF2069" s="2" t="s">
        <v>12996</v>
      </c>
    </row>
    <row r="2070" spans="1:32" ht="53.4" hidden="1">
      <c r="A2070" s="1">
        <f t="shared" si="33"/>
        <v>2069</v>
      </c>
      <c r="B2070" s="2" t="s">
        <v>12820</v>
      </c>
      <c r="C2070" s="2" t="s">
        <v>12921</v>
      </c>
      <c r="D2070" s="2" t="s">
        <v>12893</v>
      </c>
      <c r="E2070" s="2" t="s">
        <v>321</v>
      </c>
      <c r="F2070" s="2" t="s">
        <v>15491</v>
      </c>
      <c r="G2070" s="2">
        <v>6</v>
      </c>
      <c r="H2070" s="2">
        <v>2019</v>
      </c>
      <c r="I2070" s="2" t="s">
        <v>15492</v>
      </c>
      <c r="J2070" s="2">
        <v>13912590000170</v>
      </c>
      <c r="K2070" s="6" t="s">
        <v>15493</v>
      </c>
      <c r="L2070" s="2" t="s">
        <v>15494</v>
      </c>
      <c r="M2070" s="2" t="s">
        <v>15494</v>
      </c>
      <c r="N2070" s="2" t="s">
        <v>2097</v>
      </c>
      <c r="O2070" s="2">
        <v>2</v>
      </c>
      <c r="P2070" s="3">
        <v>46000</v>
      </c>
      <c r="Q2070" s="3">
        <v>92000</v>
      </c>
      <c r="R2070" s="2" t="s">
        <v>174</v>
      </c>
      <c r="S2070" s="2" t="s">
        <v>64</v>
      </c>
      <c r="T2070" s="2" t="s">
        <v>256</v>
      </c>
      <c r="U2070" s="2" t="s">
        <v>793</v>
      </c>
      <c r="V2070" s="2" t="s">
        <v>312</v>
      </c>
      <c r="W2070" s="2" t="s">
        <v>6</v>
      </c>
      <c r="X2070" s="2" t="s">
        <v>6</v>
      </c>
      <c r="Y2070" s="2" t="s">
        <v>12923</v>
      </c>
      <c r="Z2070" s="2" t="s">
        <v>323</v>
      </c>
      <c r="AA2070" s="2" t="s">
        <v>14</v>
      </c>
      <c r="AD2070" s="2" t="s">
        <v>12926</v>
      </c>
      <c r="AE2070" s="2" t="s">
        <v>12899</v>
      </c>
      <c r="AF2070" s="2" t="s">
        <v>12900</v>
      </c>
    </row>
    <row r="2071" spans="1:32" ht="357" hidden="1">
      <c r="A2071" s="1">
        <f t="shared" si="33"/>
        <v>2070</v>
      </c>
      <c r="B2071" s="2" t="s">
        <v>12820</v>
      </c>
      <c r="C2071" s="2" t="s">
        <v>13139</v>
      </c>
      <c r="D2071" s="2" t="s">
        <v>13140</v>
      </c>
      <c r="E2071" s="2" t="s">
        <v>321</v>
      </c>
      <c r="F2071" s="2" t="s">
        <v>15495</v>
      </c>
      <c r="G2071" s="2">
        <v>20</v>
      </c>
      <c r="H2071" s="2">
        <v>2020</v>
      </c>
      <c r="I2071" s="2" t="s">
        <v>15492</v>
      </c>
      <c r="J2071" s="2">
        <v>13912590000170</v>
      </c>
      <c r="K2071" s="6" t="s">
        <v>15496</v>
      </c>
      <c r="L2071" s="2" t="s">
        <v>15497</v>
      </c>
      <c r="M2071" s="2" t="s">
        <v>11621</v>
      </c>
      <c r="N2071" s="2" t="s">
        <v>2097</v>
      </c>
      <c r="O2071" s="2">
        <v>3</v>
      </c>
      <c r="P2071" s="3">
        <v>170342.28</v>
      </c>
      <c r="Q2071" s="3">
        <v>187668.72</v>
      </c>
      <c r="R2071" s="2" t="s">
        <v>17</v>
      </c>
      <c r="S2071" s="2" t="s">
        <v>64</v>
      </c>
      <c r="T2071" s="2" t="s">
        <v>256</v>
      </c>
      <c r="U2071" s="2" t="s">
        <v>10897</v>
      </c>
      <c r="V2071" s="2" t="s">
        <v>312</v>
      </c>
      <c r="W2071" s="2" t="s">
        <v>6</v>
      </c>
      <c r="X2071" s="2" t="s">
        <v>6</v>
      </c>
      <c r="Y2071" s="2" t="s">
        <v>15498</v>
      </c>
      <c r="Z2071" s="2" t="s">
        <v>323</v>
      </c>
      <c r="AA2071" s="2" t="s">
        <v>14</v>
      </c>
      <c r="AD2071" s="2" t="s">
        <v>13145</v>
      </c>
      <c r="AE2071" s="2" t="s">
        <v>13146</v>
      </c>
      <c r="AF2071" s="2" t="s">
        <v>13147</v>
      </c>
    </row>
    <row r="2072" spans="1:32" ht="119.4" hidden="1">
      <c r="A2072" s="1">
        <f t="shared" si="33"/>
        <v>2071</v>
      </c>
      <c r="B2072" s="2" t="s">
        <v>12820</v>
      </c>
      <c r="C2072" s="2" t="s">
        <v>13139</v>
      </c>
      <c r="D2072" s="2" t="s">
        <v>13140</v>
      </c>
      <c r="E2072" s="2" t="s">
        <v>321</v>
      </c>
      <c r="F2072" s="2" t="s">
        <v>15499</v>
      </c>
      <c r="G2072" s="2">
        <v>66</v>
      </c>
      <c r="H2072" s="2">
        <v>2020</v>
      </c>
      <c r="I2072" s="2" t="s">
        <v>15500</v>
      </c>
      <c r="J2072" s="2">
        <v>21361698000140</v>
      </c>
      <c r="K2072" s="6" t="s">
        <v>12228</v>
      </c>
      <c r="L2072" s="2" t="s">
        <v>15501</v>
      </c>
      <c r="M2072" s="2" t="s">
        <v>15502</v>
      </c>
      <c r="N2072" s="2" t="s">
        <v>2116</v>
      </c>
      <c r="O2072" s="2">
        <v>6</v>
      </c>
      <c r="P2072" s="3">
        <v>342729.37</v>
      </c>
      <c r="Q2072" s="3">
        <v>342729.37</v>
      </c>
      <c r="R2072" s="2" t="s">
        <v>17</v>
      </c>
      <c r="S2072" s="2" t="s">
        <v>64</v>
      </c>
      <c r="T2072" s="2" t="s">
        <v>256</v>
      </c>
      <c r="U2072" s="2" t="s">
        <v>6916</v>
      </c>
      <c r="V2072" s="2" t="s">
        <v>312</v>
      </c>
      <c r="W2072" s="2" t="s">
        <v>6</v>
      </c>
      <c r="X2072" s="2" t="s">
        <v>6</v>
      </c>
      <c r="Y2072" s="2" t="s">
        <v>15503</v>
      </c>
      <c r="Z2072" s="2" t="s">
        <v>323</v>
      </c>
      <c r="AA2072" s="2" t="s">
        <v>14</v>
      </c>
      <c r="AD2072" s="2" t="s">
        <v>13145</v>
      </c>
      <c r="AE2072" s="2" t="s">
        <v>13146</v>
      </c>
      <c r="AF2072" s="2" t="s">
        <v>13147</v>
      </c>
    </row>
    <row r="2073" spans="1:32" ht="93" hidden="1">
      <c r="A2073" s="1">
        <f t="shared" si="33"/>
        <v>2072</v>
      </c>
      <c r="B2073" s="2" t="s">
        <v>12820</v>
      </c>
      <c r="C2073" s="2" t="s">
        <v>13139</v>
      </c>
      <c r="D2073" s="2" t="s">
        <v>13140</v>
      </c>
      <c r="E2073" s="2" t="s">
        <v>321</v>
      </c>
      <c r="F2073" s="2" t="s">
        <v>15504</v>
      </c>
      <c r="G2073" s="2">
        <v>72</v>
      </c>
      <c r="H2073" s="2">
        <v>2020</v>
      </c>
      <c r="I2073" s="2" t="s">
        <v>15505</v>
      </c>
      <c r="J2073" s="2">
        <v>7529101000101</v>
      </c>
      <c r="K2073" s="6" t="s">
        <v>9928</v>
      </c>
      <c r="L2073" s="2" t="s">
        <v>15506</v>
      </c>
      <c r="M2073" s="2" t="s">
        <v>15507</v>
      </c>
      <c r="N2073" s="2" t="s">
        <v>2116</v>
      </c>
      <c r="O2073" s="2">
        <v>4</v>
      </c>
      <c r="P2073" s="3">
        <v>192936.36</v>
      </c>
      <c r="Q2073" s="3">
        <v>192936.36</v>
      </c>
      <c r="R2073" s="2" t="s">
        <v>17</v>
      </c>
      <c r="S2073" s="2" t="s">
        <v>64</v>
      </c>
      <c r="T2073" s="2" t="s">
        <v>256</v>
      </c>
      <c r="U2073" s="2" t="s">
        <v>15508</v>
      </c>
      <c r="V2073" s="2" t="s">
        <v>312</v>
      </c>
      <c r="W2073" s="2" t="s">
        <v>6</v>
      </c>
      <c r="X2073" s="2" t="s">
        <v>6</v>
      </c>
      <c r="Y2073" s="2" t="s">
        <v>15509</v>
      </c>
      <c r="Z2073" s="2" t="s">
        <v>323</v>
      </c>
      <c r="AA2073" s="2" t="s">
        <v>14</v>
      </c>
      <c r="AD2073" s="2" t="s">
        <v>13145</v>
      </c>
      <c r="AE2073" s="2" t="s">
        <v>13146</v>
      </c>
      <c r="AF2073" s="2" t="s">
        <v>13147</v>
      </c>
    </row>
    <row r="2074" spans="1:32" ht="40.200000000000003" hidden="1">
      <c r="A2074" s="1">
        <f t="shared" si="33"/>
        <v>2073</v>
      </c>
      <c r="B2074" s="2" t="s">
        <v>12820</v>
      </c>
      <c r="C2074" s="2" t="s">
        <v>13103</v>
      </c>
      <c r="D2074" s="2" t="s">
        <v>13104</v>
      </c>
      <c r="E2074" s="2" t="s">
        <v>321</v>
      </c>
      <c r="F2074" s="2" t="s">
        <v>15510</v>
      </c>
      <c r="G2074" s="2">
        <v>662017</v>
      </c>
      <c r="H2074" s="2">
        <v>2017</v>
      </c>
      <c r="I2074" s="2" t="s">
        <v>15511</v>
      </c>
      <c r="J2074" s="2">
        <v>17508476000130</v>
      </c>
      <c r="K2074" s="6" t="s">
        <v>10982</v>
      </c>
      <c r="L2074" s="2" t="s">
        <v>15512</v>
      </c>
      <c r="M2074" s="2" t="s">
        <v>15513</v>
      </c>
      <c r="N2074" s="2" t="s">
        <v>1122</v>
      </c>
      <c r="O2074" s="2">
        <v>1</v>
      </c>
      <c r="P2074" s="3">
        <v>11361.42</v>
      </c>
      <c r="Q2074" s="3">
        <v>136337.04</v>
      </c>
      <c r="R2074" s="2" t="s">
        <v>174</v>
      </c>
      <c r="S2074" s="2" t="s">
        <v>64</v>
      </c>
      <c r="T2074" s="2" t="s">
        <v>256</v>
      </c>
      <c r="U2074" s="2" t="s">
        <v>1986</v>
      </c>
      <c r="V2074" s="2" t="s">
        <v>312</v>
      </c>
      <c r="W2074" s="2" t="s">
        <v>6</v>
      </c>
      <c r="X2074" s="2" t="s">
        <v>6</v>
      </c>
      <c r="Y2074" s="2" t="s">
        <v>15514</v>
      </c>
      <c r="Z2074" s="2" t="s">
        <v>323</v>
      </c>
      <c r="AA2074" s="2" t="s">
        <v>14</v>
      </c>
      <c r="AD2074" s="2" t="s">
        <v>13109</v>
      </c>
      <c r="AE2074" s="2" t="s">
        <v>13110</v>
      </c>
      <c r="AF2074" s="2" t="s">
        <v>13111</v>
      </c>
    </row>
    <row r="2075" spans="1:32" ht="66.599999999999994" hidden="1">
      <c r="A2075" s="1">
        <f t="shared" si="33"/>
        <v>2074</v>
      </c>
      <c r="B2075" s="2" t="s">
        <v>12820</v>
      </c>
      <c r="C2075" s="2" t="s">
        <v>13103</v>
      </c>
      <c r="D2075" s="2" t="s">
        <v>13104</v>
      </c>
      <c r="E2075" s="2" t="s">
        <v>321</v>
      </c>
      <c r="F2075" s="2" t="s">
        <v>15515</v>
      </c>
      <c r="G2075" s="2">
        <v>77</v>
      </c>
      <c r="H2075" s="2">
        <v>2017</v>
      </c>
      <c r="I2075" s="2" t="s">
        <v>15516</v>
      </c>
      <c r="J2075" s="2">
        <v>13019295000190</v>
      </c>
      <c r="K2075" s="6" t="s">
        <v>1414</v>
      </c>
      <c r="L2075" s="2" t="s">
        <v>15517</v>
      </c>
      <c r="M2075" s="2" t="s">
        <v>15518</v>
      </c>
      <c r="N2075" s="2" t="s">
        <v>1122</v>
      </c>
      <c r="O2075" s="2">
        <v>1</v>
      </c>
      <c r="P2075" s="3">
        <v>24381.5</v>
      </c>
      <c r="Q2075" s="3">
        <v>292578</v>
      </c>
      <c r="R2075" s="2" t="s">
        <v>174</v>
      </c>
      <c r="S2075" s="2" t="s">
        <v>64</v>
      </c>
      <c r="T2075" s="2" t="s">
        <v>256</v>
      </c>
      <c r="U2075" s="2" t="s">
        <v>15519</v>
      </c>
      <c r="V2075" s="2" t="s">
        <v>312</v>
      </c>
      <c r="W2075" s="2" t="s">
        <v>6</v>
      </c>
      <c r="X2075" s="2" t="s">
        <v>6</v>
      </c>
      <c r="Y2075" s="2" t="s">
        <v>15514</v>
      </c>
      <c r="Z2075" s="2" t="s">
        <v>323</v>
      </c>
      <c r="AA2075" s="2" t="s">
        <v>14</v>
      </c>
      <c r="AD2075" s="2" t="s">
        <v>13109</v>
      </c>
      <c r="AE2075" s="2" t="s">
        <v>13110</v>
      </c>
      <c r="AF2075" s="2" t="s">
        <v>13111</v>
      </c>
    </row>
    <row r="2076" spans="1:32" ht="53.4" hidden="1">
      <c r="A2076" s="1">
        <f t="shared" si="33"/>
        <v>2075</v>
      </c>
      <c r="B2076" s="2" t="s">
        <v>12820</v>
      </c>
      <c r="C2076" s="2" t="s">
        <v>13103</v>
      </c>
      <c r="D2076" s="2" t="s">
        <v>13104</v>
      </c>
      <c r="E2076" s="2" t="s">
        <v>321</v>
      </c>
      <c r="F2076" s="2" t="s">
        <v>15520</v>
      </c>
      <c r="G2076" s="2">
        <v>174</v>
      </c>
      <c r="H2076" s="2">
        <v>2019</v>
      </c>
      <c r="I2076" s="2" t="s">
        <v>15521</v>
      </c>
      <c r="J2076" s="2">
        <v>71208516000174</v>
      </c>
      <c r="K2076" s="6" t="s">
        <v>15522</v>
      </c>
      <c r="L2076" s="2" t="s">
        <v>15523</v>
      </c>
      <c r="M2076" s="2" t="s">
        <v>15524</v>
      </c>
      <c r="N2076" s="2" t="s">
        <v>380</v>
      </c>
      <c r="O2076" s="2">
        <v>12</v>
      </c>
      <c r="P2076" s="3">
        <v>256.81</v>
      </c>
      <c r="Q2076" s="3">
        <v>3081.72</v>
      </c>
      <c r="R2076" s="2" t="s">
        <v>174</v>
      </c>
      <c r="S2076" s="2" t="s">
        <v>64</v>
      </c>
      <c r="T2076" s="2" t="s">
        <v>142</v>
      </c>
      <c r="U2076" s="2" t="s">
        <v>11006</v>
      </c>
      <c r="V2076" s="2" t="s">
        <v>312</v>
      </c>
      <c r="W2076" s="2" t="s">
        <v>6</v>
      </c>
      <c r="X2076" s="2" t="s">
        <v>6</v>
      </c>
      <c r="Y2076" s="2" t="s">
        <v>15514</v>
      </c>
      <c r="Z2076" s="2" t="s">
        <v>323</v>
      </c>
      <c r="AA2076" s="2" t="s">
        <v>14</v>
      </c>
      <c r="AD2076" s="2" t="s">
        <v>13109</v>
      </c>
      <c r="AE2076" s="2" t="s">
        <v>13110</v>
      </c>
      <c r="AF2076" s="2" t="s">
        <v>13111</v>
      </c>
    </row>
    <row r="2077" spans="1:32" ht="53.4" hidden="1">
      <c r="A2077" s="1">
        <f t="shared" si="33"/>
        <v>2076</v>
      </c>
      <c r="B2077" s="2" t="s">
        <v>12820</v>
      </c>
      <c r="C2077" s="2" t="s">
        <v>15525</v>
      </c>
      <c r="D2077" s="2" t="s">
        <v>13259</v>
      </c>
      <c r="E2077" s="2" t="s">
        <v>321</v>
      </c>
      <c r="F2077" s="2" t="s">
        <v>15526</v>
      </c>
      <c r="G2077" s="2">
        <v>212</v>
      </c>
      <c r="H2077" s="2">
        <v>2020</v>
      </c>
      <c r="I2077" s="2" t="s">
        <v>15527</v>
      </c>
      <c r="J2077" s="2">
        <v>19362299000152</v>
      </c>
      <c r="K2077" s="6" t="s">
        <v>15528</v>
      </c>
      <c r="L2077" s="2" t="s">
        <v>15529</v>
      </c>
      <c r="M2077" s="2" t="s">
        <v>15530</v>
      </c>
      <c r="N2077" s="2" t="s">
        <v>315</v>
      </c>
      <c r="O2077" s="2">
        <v>5</v>
      </c>
      <c r="P2077" s="3">
        <v>24938.04</v>
      </c>
      <c r="Q2077" s="3">
        <v>299256.49</v>
      </c>
      <c r="R2077" s="2" t="s">
        <v>174</v>
      </c>
      <c r="S2077" s="2" t="s">
        <v>64</v>
      </c>
      <c r="T2077" s="2" t="s">
        <v>256</v>
      </c>
      <c r="U2077" s="2" t="s">
        <v>12707</v>
      </c>
      <c r="V2077" s="2" t="s">
        <v>312</v>
      </c>
      <c r="W2077" s="2" t="s">
        <v>6</v>
      </c>
      <c r="X2077" s="2" t="s">
        <v>6</v>
      </c>
      <c r="Y2077" s="2" t="s">
        <v>15531</v>
      </c>
      <c r="Z2077" s="2" t="s">
        <v>323</v>
      </c>
      <c r="AA2077" s="2" t="s">
        <v>483</v>
      </c>
      <c r="AD2077" s="2" t="s">
        <v>13265</v>
      </c>
      <c r="AE2077" s="2" t="s">
        <v>13266</v>
      </c>
      <c r="AF2077" s="2" t="s">
        <v>13267</v>
      </c>
    </row>
    <row r="2078" spans="1:32" ht="40.200000000000003" hidden="1">
      <c r="A2078" s="1">
        <f t="shared" si="33"/>
        <v>2077</v>
      </c>
      <c r="B2078" s="2" t="s">
        <v>12820</v>
      </c>
      <c r="C2078" s="2" t="s">
        <v>13103</v>
      </c>
      <c r="D2078" s="2" t="s">
        <v>13104</v>
      </c>
      <c r="E2078" s="2" t="s">
        <v>321</v>
      </c>
      <c r="F2078" s="2" t="s">
        <v>15520</v>
      </c>
      <c r="G2078" s="2">
        <v>175</v>
      </c>
      <c r="H2078" s="2">
        <v>2019</v>
      </c>
      <c r="I2078" s="2" t="s">
        <v>15532</v>
      </c>
      <c r="J2078" s="2">
        <v>22166193000198</v>
      </c>
      <c r="K2078" s="6" t="s">
        <v>15522</v>
      </c>
      <c r="L2078" s="2" t="s">
        <v>15533</v>
      </c>
      <c r="M2078" s="2" t="s">
        <v>15534</v>
      </c>
      <c r="N2078" s="2" t="s">
        <v>380</v>
      </c>
      <c r="O2078" s="2">
        <v>12</v>
      </c>
      <c r="P2078" s="3">
        <v>1331.32</v>
      </c>
      <c r="Q2078" s="3">
        <v>15975.84</v>
      </c>
      <c r="R2078" s="2" t="s">
        <v>174</v>
      </c>
      <c r="S2078" s="2" t="s">
        <v>64</v>
      </c>
      <c r="T2078" s="2" t="s">
        <v>142</v>
      </c>
      <c r="U2078" s="2" t="s">
        <v>11006</v>
      </c>
      <c r="V2078" s="2" t="s">
        <v>312</v>
      </c>
      <c r="W2078" s="2" t="s">
        <v>6</v>
      </c>
      <c r="X2078" s="2" t="s">
        <v>6</v>
      </c>
      <c r="Y2078" s="2" t="s">
        <v>15514</v>
      </c>
      <c r="Z2078" s="2" t="s">
        <v>323</v>
      </c>
      <c r="AA2078" s="2" t="s">
        <v>14</v>
      </c>
      <c r="AD2078" s="2" t="s">
        <v>13109</v>
      </c>
      <c r="AE2078" s="2" t="s">
        <v>13110</v>
      </c>
      <c r="AF2078" s="2" t="s">
        <v>13111</v>
      </c>
    </row>
    <row r="2079" spans="1:32" ht="79.8" hidden="1">
      <c r="A2079" s="1">
        <f t="shared" si="33"/>
        <v>2078</v>
      </c>
      <c r="B2079" s="2" t="s">
        <v>12820</v>
      </c>
      <c r="C2079" s="2" t="s">
        <v>13103</v>
      </c>
      <c r="D2079" s="2" t="s">
        <v>13104</v>
      </c>
      <c r="E2079" s="2" t="s">
        <v>321</v>
      </c>
      <c r="F2079" s="2" t="s">
        <v>15535</v>
      </c>
      <c r="G2079" s="2">
        <v>156</v>
      </c>
      <c r="H2079" s="2">
        <v>2019</v>
      </c>
      <c r="I2079" s="2" t="s">
        <v>15536</v>
      </c>
      <c r="J2079" s="2">
        <v>14868465000173</v>
      </c>
      <c r="K2079" s="6" t="s">
        <v>15537</v>
      </c>
      <c r="L2079" s="2" t="s">
        <v>15538</v>
      </c>
      <c r="M2079" s="2" t="s">
        <v>15539</v>
      </c>
      <c r="N2079" s="2" t="s">
        <v>15540</v>
      </c>
      <c r="O2079" s="2">
        <v>12</v>
      </c>
      <c r="P2079" s="3">
        <v>1838.83</v>
      </c>
      <c r="Q2079" s="3">
        <v>22063</v>
      </c>
      <c r="R2079" s="2" t="s">
        <v>174</v>
      </c>
      <c r="S2079" s="2" t="s">
        <v>64</v>
      </c>
      <c r="T2079" s="2" t="s">
        <v>142</v>
      </c>
      <c r="U2079" s="2" t="s">
        <v>15541</v>
      </c>
      <c r="V2079" s="2" t="s">
        <v>312</v>
      </c>
      <c r="W2079" s="2" t="s">
        <v>6</v>
      </c>
      <c r="X2079" s="2" t="s">
        <v>6</v>
      </c>
      <c r="Y2079" s="2" t="s">
        <v>15514</v>
      </c>
      <c r="Z2079" s="2" t="s">
        <v>323</v>
      </c>
      <c r="AA2079" s="2" t="s">
        <v>14</v>
      </c>
      <c r="AD2079" s="2" t="s">
        <v>13109</v>
      </c>
      <c r="AE2079" s="2" t="s">
        <v>13110</v>
      </c>
      <c r="AF2079" s="2" t="s">
        <v>13111</v>
      </c>
    </row>
    <row r="2080" spans="1:32" ht="40.200000000000003" hidden="1">
      <c r="A2080" s="1">
        <f t="shared" si="33"/>
        <v>2079</v>
      </c>
      <c r="B2080" s="2" t="s">
        <v>12820</v>
      </c>
      <c r="C2080" s="2" t="s">
        <v>13103</v>
      </c>
      <c r="D2080" s="2" t="s">
        <v>13104</v>
      </c>
      <c r="E2080" s="2" t="s">
        <v>321</v>
      </c>
      <c r="F2080" s="2" t="s">
        <v>15542</v>
      </c>
      <c r="G2080" s="2">
        <v>715</v>
      </c>
      <c r="H2080" s="2">
        <v>2019</v>
      </c>
      <c r="I2080" s="2" t="s">
        <v>15543</v>
      </c>
      <c r="J2080" s="2">
        <v>1543032000104</v>
      </c>
      <c r="K2080" s="6" t="s">
        <v>15544</v>
      </c>
      <c r="L2080" s="2" t="s">
        <v>15545</v>
      </c>
      <c r="M2080" s="2" t="s">
        <v>10331</v>
      </c>
      <c r="N2080" s="2" t="s">
        <v>380</v>
      </c>
      <c r="O2080" s="2">
        <v>12</v>
      </c>
      <c r="P2080" s="3">
        <v>5000</v>
      </c>
      <c r="Q2080" s="3">
        <v>240000</v>
      </c>
      <c r="R2080" s="2" t="s">
        <v>174</v>
      </c>
      <c r="S2080" s="2" t="s">
        <v>64</v>
      </c>
      <c r="T2080" s="2" t="s">
        <v>142</v>
      </c>
      <c r="U2080" s="2" t="s">
        <v>15546</v>
      </c>
      <c r="V2080" s="2" t="s">
        <v>312</v>
      </c>
      <c r="W2080" s="2" t="s">
        <v>6</v>
      </c>
      <c r="X2080" s="2" t="s">
        <v>6</v>
      </c>
      <c r="Y2080" s="2" t="s">
        <v>15547</v>
      </c>
      <c r="Z2080" s="2" t="s">
        <v>359</v>
      </c>
      <c r="AA2080" s="2" t="s">
        <v>14</v>
      </c>
      <c r="AD2080" s="2" t="s">
        <v>13109</v>
      </c>
      <c r="AE2080" s="2" t="s">
        <v>13110</v>
      </c>
      <c r="AF2080" s="2" t="s">
        <v>13111</v>
      </c>
    </row>
    <row r="2081" spans="1:32" ht="53.4" hidden="1">
      <c r="A2081" s="1">
        <f t="shared" si="33"/>
        <v>2080</v>
      </c>
      <c r="B2081" s="2" t="s">
        <v>12820</v>
      </c>
      <c r="C2081" s="2" t="s">
        <v>13103</v>
      </c>
      <c r="D2081" s="2" t="s">
        <v>13104</v>
      </c>
      <c r="E2081" s="2" t="s">
        <v>321</v>
      </c>
      <c r="F2081" s="2" t="s">
        <v>15548</v>
      </c>
      <c r="G2081" s="2">
        <v>236</v>
      </c>
      <c r="H2081" s="2">
        <v>2020</v>
      </c>
      <c r="I2081" s="2" t="s">
        <v>15549</v>
      </c>
      <c r="J2081" s="2">
        <v>9140225000118</v>
      </c>
      <c r="K2081" s="6" t="s">
        <v>15550</v>
      </c>
      <c r="L2081" s="2" t="s">
        <v>15551</v>
      </c>
      <c r="M2081" s="2" t="s">
        <v>15552</v>
      </c>
      <c r="N2081" s="2" t="s">
        <v>15553</v>
      </c>
      <c r="O2081" s="2">
        <v>21</v>
      </c>
      <c r="P2081" s="3">
        <v>840.42</v>
      </c>
      <c r="Q2081" s="3">
        <v>840.42</v>
      </c>
      <c r="R2081" s="2" t="s">
        <v>174</v>
      </c>
      <c r="S2081" s="2" t="s">
        <v>64</v>
      </c>
      <c r="T2081" s="2" t="s">
        <v>142</v>
      </c>
      <c r="U2081" s="2" t="s">
        <v>9564</v>
      </c>
      <c r="V2081" s="2" t="s">
        <v>469</v>
      </c>
      <c r="W2081" s="2" t="s">
        <v>6</v>
      </c>
      <c r="X2081" s="2" t="s">
        <v>6</v>
      </c>
      <c r="Y2081" s="2" t="s">
        <v>52</v>
      </c>
      <c r="Z2081" s="2" t="s">
        <v>333</v>
      </c>
      <c r="AA2081" s="2" t="s">
        <v>483</v>
      </c>
      <c r="AD2081" s="2" t="s">
        <v>13109</v>
      </c>
      <c r="AE2081" s="2" t="s">
        <v>13110</v>
      </c>
      <c r="AF2081" s="2" t="s">
        <v>13111</v>
      </c>
    </row>
    <row r="2082" spans="1:32" ht="53.4" hidden="1">
      <c r="A2082" s="1">
        <f t="shared" si="33"/>
        <v>2081</v>
      </c>
      <c r="B2082" s="2" t="s">
        <v>12820</v>
      </c>
      <c r="C2082" s="2" t="s">
        <v>13103</v>
      </c>
      <c r="D2082" s="2" t="s">
        <v>13104</v>
      </c>
      <c r="E2082" s="2" t="s">
        <v>321</v>
      </c>
      <c r="F2082" s="2" t="s">
        <v>15548</v>
      </c>
      <c r="G2082" s="2">
        <v>237</v>
      </c>
      <c r="H2082" s="2">
        <v>2020</v>
      </c>
      <c r="I2082" s="2" t="s">
        <v>15554</v>
      </c>
      <c r="J2082" s="2">
        <v>7340740000116</v>
      </c>
      <c r="K2082" s="6" t="s">
        <v>15550</v>
      </c>
      <c r="L2082" s="2" t="s">
        <v>15555</v>
      </c>
      <c r="M2082" s="2" t="s">
        <v>15556</v>
      </c>
      <c r="N2082" s="2" t="s">
        <v>15553</v>
      </c>
      <c r="O2082" s="2">
        <v>12</v>
      </c>
      <c r="P2082" s="3">
        <v>86044.72</v>
      </c>
      <c r="Q2082" s="3">
        <v>86044.72</v>
      </c>
      <c r="R2082" s="2" t="s">
        <v>174</v>
      </c>
      <c r="S2082" s="2" t="s">
        <v>16</v>
      </c>
      <c r="T2082" s="2" t="s">
        <v>16</v>
      </c>
      <c r="U2082" s="2" t="s">
        <v>9564</v>
      </c>
      <c r="V2082" s="2" t="s">
        <v>469</v>
      </c>
      <c r="W2082" s="2" t="s">
        <v>6</v>
      </c>
      <c r="X2082" s="2" t="s">
        <v>6</v>
      </c>
      <c r="Y2082" s="2" t="s">
        <v>52</v>
      </c>
      <c r="Z2082" s="2" t="s">
        <v>333</v>
      </c>
      <c r="AA2082" s="2" t="s">
        <v>483</v>
      </c>
      <c r="AD2082" s="2" t="s">
        <v>13109</v>
      </c>
      <c r="AE2082" s="2" t="s">
        <v>13110</v>
      </c>
      <c r="AF2082" s="2" t="s">
        <v>13111</v>
      </c>
    </row>
    <row r="2083" spans="1:32" ht="66.599999999999994" hidden="1">
      <c r="A2083" s="1">
        <f t="shared" si="33"/>
        <v>2082</v>
      </c>
      <c r="B2083" s="2" t="s">
        <v>12820</v>
      </c>
      <c r="C2083" s="2" t="s">
        <v>13157</v>
      </c>
      <c r="D2083" s="2" t="s">
        <v>13132</v>
      </c>
      <c r="E2083" s="2" t="s">
        <v>321</v>
      </c>
      <c r="F2083" s="2" t="s">
        <v>15557</v>
      </c>
      <c r="G2083" s="2">
        <v>382</v>
      </c>
      <c r="H2083" s="2">
        <v>2020</v>
      </c>
      <c r="I2083" s="2" t="s">
        <v>15558</v>
      </c>
      <c r="J2083" s="2">
        <v>12110438000101</v>
      </c>
      <c r="K2083" s="6" t="s">
        <v>2184</v>
      </c>
      <c r="L2083" s="2" t="s">
        <v>15559</v>
      </c>
      <c r="M2083" s="2" t="s">
        <v>15560</v>
      </c>
      <c r="N2083" s="2" t="s">
        <v>380</v>
      </c>
      <c r="O2083" s="2">
        <v>12</v>
      </c>
      <c r="P2083" s="3">
        <v>10995.51</v>
      </c>
      <c r="Q2083" s="3">
        <v>131946.28</v>
      </c>
      <c r="R2083" s="2" t="s">
        <v>174</v>
      </c>
      <c r="S2083" s="2" t="s">
        <v>64</v>
      </c>
      <c r="T2083" s="2" t="s">
        <v>256</v>
      </c>
      <c r="U2083" s="2" t="s">
        <v>2148</v>
      </c>
      <c r="V2083" s="2" t="s">
        <v>312</v>
      </c>
      <c r="W2083" s="2" t="s">
        <v>6</v>
      </c>
      <c r="X2083" s="2" t="s">
        <v>6</v>
      </c>
      <c r="Y2083" s="2" t="s">
        <v>15561</v>
      </c>
      <c r="Z2083" s="2" t="s">
        <v>323</v>
      </c>
      <c r="AA2083" s="2" t="s">
        <v>14</v>
      </c>
      <c r="AD2083" s="2" t="s">
        <v>13558</v>
      </c>
      <c r="AE2083" s="2" t="s">
        <v>13559</v>
      </c>
      <c r="AF2083" s="2" t="s">
        <v>13560</v>
      </c>
    </row>
    <row r="2084" spans="1:32" ht="53.4" hidden="1">
      <c r="A2084" s="1">
        <f t="shared" si="33"/>
        <v>2083</v>
      </c>
      <c r="B2084" s="2" t="s">
        <v>12820</v>
      </c>
      <c r="C2084" s="2" t="s">
        <v>13157</v>
      </c>
      <c r="D2084" s="2" t="s">
        <v>13132</v>
      </c>
      <c r="E2084" s="2" t="s">
        <v>321</v>
      </c>
      <c r="F2084" s="2" t="s">
        <v>15562</v>
      </c>
      <c r="G2084" s="2">
        <v>80</v>
      </c>
      <c r="H2084" s="2">
        <v>2017</v>
      </c>
      <c r="I2084" s="2" t="s">
        <v>15563</v>
      </c>
      <c r="J2084" s="2">
        <v>34100385668</v>
      </c>
      <c r="K2084" s="6" t="s">
        <v>15564</v>
      </c>
      <c r="L2084" s="2" t="s">
        <v>15565</v>
      </c>
      <c r="M2084" s="2" t="s">
        <v>9584</v>
      </c>
      <c r="N2084" s="2" t="s">
        <v>380</v>
      </c>
      <c r="O2084" s="2">
        <v>12</v>
      </c>
      <c r="P2084" s="3">
        <v>5817.43</v>
      </c>
      <c r="Q2084" s="3">
        <v>69809.16</v>
      </c>
      <c r="R2084" s="2" t="s">
        <v>174</v>
      </c>
      <c r="S2084" s="2" t="s">
        <v>64</v>
      </c>
      <c r="T2084" s="2" t="s">
        <v>314</v>
      </c>
      <c r="U2084" s="2" t="s">
        <v>10958</v>
      </c>
      <c r="V2084" s="2" t="s">
        <v>312</v>
      </c>
      <c r="W2084" s="2" t="s">
        <v>6</v>
      </c>
      <c r="X2084" s="2" t="s">
        <v>6</v>
      </c>
      <c r="Y2084" s="2" t="s">
        <v>15566</v>
      </c>
      <c r="Z2084" s="2" t="s">
        <v>310</v>
      </c>
      <c r="AA2084" s="2" t="s">
        <v>14</v>
      </c>
      <c r="AD2084" s="2" t="s">
        <v>13558</v>
      </c>
      <c r="AE2084" s="2" t="s">
        <v>13559</v>
      </c>
      <c r="AF2084" s="2" t="s">
        <v>13560</v>
      </c>
    </row>
    <row r="2085" spans="1:32" ht="66.599999999999994" hidden="1">
      <c r="A2085" s="1">
        <f t="shared" si="33"/>
        <v>2084</v>
      </c>
      <c r="B2085" s="2" t="s">
        <v>12820</v>
      </c>
      <c r="C2085" s="2" t="s">
        <v>13157</v>
      </c>
      <c r="D2085" s="2" t="s">
        <v>13132</v>
      </c>
      <c r="E2085" s="2" t="s">
        <v>321</v>
      </c>
      <c r="F2085" s="2" t="s">
        <v>15567</v>
      </c>
      <c r="G2085" s="2">
        <v>21</v>
      </c>
      <c r="H2085" s="2">
        <v>2019</v>
      </c>
      <c r="I2085" s="2" t="s">
        <v>15568</v>
      </c>
      <c r="J2085" s="2">
        <v>82628181134</v>
      </c>
      <c r="K2085" s="6" t="s">
        <v>2078</v>
      </c>
      <c r="L2085" s="2" t="s">
        <v>15569</v>
      </c>
      <c r="M2085" s="2" t="s">
        <v>3368</v>
      </c>
      <c r="N2085" s="2" t="s">
        <v>380</v>
      </c>
      <c r="O2085" s="2">
        <v>12</v>
      </c>
      <c r="P2085" s="3">
        <v>1982.71</v>
      </c>
      <c r="Q2085" s="3">
        <v>23792.52</v>
      </c>
      <c r="R2085" s="2" t="s">
        <v>174</v>
      </c>
      <c r="S2085" s="2" t="s">
        <v>64</v>
      </c>
      <c r="T2085" s="2" t="s">
        <v>314</v>
      </c>
      <c r="U2085" s="2" t="s">
        <v>2082</v>
      </c>
      <c r="V2085" s="2" t="s">
        <v>312</v>
      </c>
      <c r="W2085" s="2" t="s">
        <v>6</v>
      </c>
      <c r="X2085" s="2" t="s">
        <v>6</v>
      </c>
      <c r="Y2085" s="2" t="s">
        <v>15570</v>
      </c>
      <c r="Z2085" s="2" t="s">
        <v>310</v>
      </c>
      <c r="AA2085" s="2" t="s">
        <v>14</v>
      </c>
      <c r="AD2085" s="2" t="s">
        <v>13558</v>
      </c>
      <c r="AE2085" s="2" t="s">
        <v>13559</v>
      </c>
      <c r="AF2085" s="2" t="s">
        <v>13560</v>
      </c>
    </row>
    <row r="2086" spans="1:32" ht="53.4" hidden="1">
      <c r="A2086" s="1">
        <f t="shared" si="33"/>
        <v>2085</v>
      </c>
      <c r="B2086" s="2" t="s">
        <v>12820</v>
      </c>
      <c r="C2086" s="2" t="s">
        <v>13157</v>
      </c>
      <c r="D2086" s="2" t="s">
        <v>13132</v>
      </c>
      <c r="E2086" s="2" t="s">
        <v>321</v>
      </c>
      <c r="F2086" s="2" t="s">
        <v>15571</v>
      </c>
      <c r="G2086" s="2">
        <v>62</v>
      </c>
      <c r="H2086" s="2">
        <v>2018</v>
      </c>
      <c r="I2086" s="2" t="s">
        <v>5692</v>
      </c>
      <c r="J2086" s="2">
        <v>34028316001690</v>
      </c>
      <c r="K2086" s="6" t="s">
        <v>15572</v>
      </c>
      <c r="L2086" s="2" t="s">
        <v>15573</v>
      </c>
      <c r="M2086" s="2" t="s">
        <v>15574</v>
      </c>
      <c r="N2086" s="2" t="s">
        <v>380</v>
      </c>
      <c r="O2086" s="2">
        <v>12</v>
      </c>
      <c r="P2086" s="3">
        <v>400</v>
      </c>
      <c r="Q2086" s="3">
        <v>4800</v>
      </c>
      <c r="R2086" s="2" t="s">
        <v>174</v>
      </c>
      <c r="S2086" s="2" t="s">
        <v>64</v>
      </c>
      <c r="T2086" s="2" t="s">
        <v>142</v>
      </c>
      <c r="U2086" s="2" t="s">
        <v>15575</v>
      </c>
      <c r="V2086" s="2" t="s">
        <v>312</v>
      </c>
      <c r="W2086" s="2" t="s">
        <v>6</v>
      </c>
      <c r="X2086" s="2" t="s">
        <v>6</v>
      </c>
      <c r="Y2086" s="2" t="s">
        <v>15576</v>
      </c>
      <c r="Z2086" s="2" t="s">
        <v>359</v>
      </c>
      <c r="AA2086" s="2" t="s">
        <v>14</v>
      </c>
      <c r="AD2086" s="2" t="s">
        <v>13558</v>
      </c>
      <c r="AE2086" s="2" t="s">
        <v>13559</v>
      </c>
      <c r="AF2086" s="2" t="s">
        <v>13560</v>
      </c>
    </row>
    <row r="2087" spans="1:32" ht="66.599999999999994" hidden="1">
      <c r="A2087" s="1">
        <f t="shared" si="33"/>
        <v>2086</v>
      </c>
      <c r="B2087" s="2" t="s">
        <v>12820</v>
      </c>
      <c r="C2087" s="2" t="s">
        <v>13157</v>
      </c>
      <c r="D2087" s="2" t="s">
        <v>13132</v>
      </c>
      <c r="E2087" s="2" t="s">
        <v>321</v>
      </c>
      <c r="F2087" s="2" t="s">
        <v>15577</v>
      </c>
      <c r="G2087" s="2">
        <v>313</v>
      </c>
      <c r="H2087" s="2">
        <v>2020</v>
      </c>
      <c r="I2087" s="2" t="s">
        <v>15578</v>
      </c>
      <c r="J2087" s="2">
        <v>5340639000130</v>
      </c>
      <c r="K2087" s="6" t="s">
        <v>10258</v>
      </c>
      <c r="L2087" s="2" t="s">
        <v>15579</v>
      </c>
      <c r="M2087" s="2" t="s">
        <v>15580</v>
      </c>
      <c r="N2087" s="2" t="s">
        <v>380</v>
      </c>
      <c r="O2087" s="2">
        <v>12</v>
      </c>
      <c r="P2087" s="3">
        <v>47441</v>
      </c>
      <c r="Q2087" s="3">
        <v>569292.02</v>
      </c>
      <c r="R2087" s="2" t="s">
        <v>174</v>
      </c>
      <c r="S2087" s="2" t="s">
        <v>64</v>
      </c>
      <c r="T2087" s="2" t="s">
        <v>142</v>
      </c>
      <c r="U2087" s="2" t="s">
        <v>12451</v>
      </c>
      <c r="V2087" s="2" t="s">
        <v>312</v>
      </c>
      <c r="W2087" s="2" t="s">
        <v>6</v>
      </c>
      <c r="X2087" s="2" t="s">
        <v>6</v>
      </c>
      <c r="Y2087" s="2" t="s">
        <v>15581</v>
      </c>
      <c r="Z2087" s="2" t="s">
        <v>323</v>
      </c>
      <c r="AA2087" s="2" t="s">
        <v>14</v>
      </c>
      <c r="AD2087" s="2" t="s">
        <v>13558</v>
      </c>
      <c r="AE2087" s="2" t="s">
        <v>13559</v>
      </c>
      <c r="AF2087" s="2" t="s">
        <v>13560</v>
      </c>
    </row>
    <row r="2088" spans="1:32" ht="53.4" hidden="1">
      <c r="A2088" s="1">
        <f t="shared" si="33"/>
        <v>2087</v>
      </c>
      <c r="B2088" s="2" t="s">
        <v>12820</v>
      </c>
      <c r="C2088" s="2" t="s">
        <v>13157</v>
      </c>
      <c r="D2088" s="2" t="s">
        <v>13132</v>
      </c>
      <c r="E2088" s="2" t="s">
        <v>321</v>
      </c>
      <c r="F2088" s="2" t="s">
        <v>15582</v>
      </c>
      <c r="G2088" s="2">
        <v>4</v>
      </c>
      <c r="H2088" s="2">
        <v>2017</v>
      </c>
      <c r="I2088" s="2" t="s">
        <v>15583</v>
      </c>
      <c r="J2088" s="2">
        <v>24772113000173</v>
      </c>
      <c r="K2088" s="6" t="s">
        <v>15584</v>
      </c>
      <c r="L2088" s="2" t="s">
        <v>15585</v>
      </c>
      <c r="M2088" s="2" t="s">
        <v>15586</v>
      </c>
      <c r="N2088" s="2" t="s">
        <v>380</v>
      </c>
      <c r="O2088" s="2">
        <v>12</v>
      </c>
      <c r="P2088" s="3">
        <v>60</v>
      </c>
      <c r="Q2088" s="3">
        <v>720</v>
      </c>
      <c r="R2088" s="2" t="s">
        <v>174</v>
      </c>
      <c r="S2088" s="2" t="s">
        <v>64</v>
      </c>
      <c r="T2088" s="2" t="s">
        <v>113</v>
      </c>
      <c r="U2088" s="2" t="s">
        <v>18</v>
      </c>
      <c r="V2088" s="2" t="s">
        <v>360</v>
      </c>
      <c r="W2088" s="2" t="s">
        <v>6</v>
      </c>
      <c r="X2088" s="2" t="s">
        <v>6</v>
      </c>
      <c r="Y2088" s="2" t="s">
        <v>15276</v>
      </c>
      <c r="Z2088" s="2" t="s">
        <v>359</v>
      </c>
      <c r="AA2088" s="2" t="s">
        <v>14</v>
      </c>
      <c r="AD2088" s="2" t="s">
        <v>13558</v>
      </c>
      <c r="AE2088" s="2" t="s">
        <v>13559</v>
      </c>
      <c r="AF2088" s="2" t="s">
        <v>13560</v>
      </c>
    </row>
    <row r="2089" spans="1:32" ht="132.6" hidden="1">
      <c r="A2089" s="1">
        <f t="shared" si="33"/>
        <v>2088</v>
      </c>
      <c r="B2089" s="2" t="s">
        <v>12820</v>
      </c>
      <c r="C2089" s="2" t="s">
        <v>13139</v>
      </c>
      <c r="D2089" s="2" t="s">
        <v>13140</v>
      </c>
      <c r="E2089" s="2" t="s">
        <v>321</v>
      </c>
      <c r="F2089" s="2" t="s">
        <v>15587</v>
      </c>
      <c r="G2089" s="2">
        <v>60</v>
      </c>
      <c r="H2089" s="2">
        <v>2018</v>
      </c>
      <c r="I2089" s="2" t="s">
        <v>661</v>
      </c>
      <c r="J2089" s="2">
        <v>5340639000130</v>
      </c>
      <c r="K2089" s="6" t="s">
        <v>15588</v>
      </c>
      <c r="L2089" s="2" t="s">
        <v>15589</v>
      </c>
      <c r="M2089" s="2" t="s">
        <v>11423</v>
      </c>
      <c r="N2089" s="2" t="s">
        <v>428</v>
      </c>
      <c r="O2089" s="2">
        <v>1</v>
      </c>
      <c r="P2089" s="3">
        <v>595228.56000000006</v>
      </c>
      <c r="Q2089" s="3">
        <v>595228.56000000006</v>
      </c>
      <c r="R2089" s="2" t="s">
        <v>174</v>
      </c>
      <c r="S2089" s="2" t="s">
        <v>64</v>
      </c>
      <c r="T2089" s="2" t="s">
        <v>142</v>
      </c>
      <c r="U2089" s="2" t="s">
        <v>15590</v>
      </c>
      <c r="V2089" s="2" t="s">
        <v>312</v>
      </c>
      <c r="W2089" s="2" t="s">
        <v>6</v>
      </c>
      <c r="X2089" s="2" t="s">
        <v>6</v>
      </c>
      <c r="Y2089" s="2" t="s">
        <v>15591</v>
      </c>
      <c r="Z2089" s="2" t="s">
        <v>323</v>
      </c>
      <c r="AA2089" s="2" t="s">
        <v>14</v>
      </c>
      <c r="AD2089" s="2" t="s">
        <v>13145</v>
      </c>
      <c r="AE2089" s="2" t="s">
        <v>13146</v>
      </c>
      <c r="AF2089" s="2" t="s">
        <v>13147</v>
      </c>
    </row>
    <row r="2090" spans="1:32" ht="106.2" hidden="1">
      <c r="A2090" s="1">
        <f t="shared" si="33"/>
        <v>2089</v>
      </c>
      <c r="B2090" s="2" t="s">
        <v>12820</v>
      </c>
      <c r="C2090" s="2" t="s">
        <v>13139</v>
      </c>
      <c r="D2090" s="2" t="s">
        <v>13140</v>
      </c>
      <c r="E2090" s="2" t="s">
        <v>321</v>
      </c>
      <c r="F2090" s="2" t="s">
        <v>15592</v>
      </c>
      <c r="G2090" s="2">
        <v>231</v>
      </c>
      <c r="H2090" s="2">
        <v>2020</v>
      </c>
      <c r="I2090" s="2" t="s">
        <v>15593</v>
      </c>
      <c r="J2090" s="2">
        <v>5914650000166</v>
      </c>
      <c r="K2090" s="6" t="s">
        <v>15594</v>
      </c>
      <c r="L2090" s="2" t="s">
        <v>15595</v>
      </c>
      <c r="M2090" s="2" t="s">
        <v>1102</v>
      </c>
      <c r="N2090" s="2" t="s">
        <v>428</v>
      </c>
      <c r="O2090" s="2">
        <v>1</v>
      </c>
      <c r="P2090" s="3">
        <v>42500</v>
      </c>
      <c r="Q2090" s="3">
        <v>42500</v>
      </c>
      <c r="R2090" s="2" t="s">
        <v>17</v>
      </c>
      <c r="S2090" s="2" t="s">
        <v>64</v>
      </c>
      <c r="T2090" s="2" t="s">
        <v>142</v>
      </c>
      <c r="U2090" s="2" t="s">
        <v>11962</v>
      </c>
      <c r="V2090" s="2" t="s">
        <v>360</v>
      </c>
      <c r="W2090" s="2" t="s">
        <v>6</v>
      </c>
      <c r="X2090" s="2" t="s">
        <v>6</v>
      </c>
      <c r="Y2090" s="2" t="s">
        <v>2308</v>
      </c>
      <c r="Z2090" s="2" t="s">
        <v>359</v>
      </c>
      <c r="AA2090" s="2" t="s">
        <v>14</v>
      </c>
      <c r="AD2090" s="2" t="s">
        <v>13145</v>
      </c>
      <c r="AE2090" s="2" t="s">
        <v>13146</v>
      </c>
      <c r="AF2090" s="2" t="s">
        <v>15596</v>
      </c>
    </row>
    <row r="2091" spans="1:32" ht="53.4" hidden="1">
      <c r="A2091" s="1">
        <f t="shared" si="33"/>
        <v>2090</v>
      </c>
      <c r="B2091" s="2" t="s">
        <v>12820</v>
      </c>
      <c r="C2091" s="2" t="s">
        <v>13139</v>
      </c>
      <c r="D2091" s="2" t="s">
        <v>13140</v>
      </c>
      <c r="E2091" s="2" t="s">
        <v>321</v>
      </c>
      <c r="F2091" s="2" t="s">
        <v>15597</v>
      </c>
      <c r="G2091" s="2">
        <v>1</v>
      </c>
      <c r="H2091" s="2">
        <v>2020</v>
      </c>
      <c r="I2091" s="2" t="s">
        <v>15411</v>
      </c>
      <c r="J2091" s="2">
        <v>5914254000139</v>
      </c>
      <c r="K2091" s="6" t="s">
        <v>12131</v>
      </c>
      <c r="L2091" s="2" t="s">
        <v>15598</v>
      </c>
      <c r="M2091" s="2" t="s">
        <v>15599</v>
      </c>
      <c r="N2091" s="2" t="s">
        <v>428</v>
      </c>
      <c r="O2091" s="2">
        <v>1</v>
      </c>
      <c r="P2091" s="3">
        <v>35760</v>
      </c>
      <c r="Q2091" s="3">
        <v>35760</v>
      </c>
      <c r="R2091" s="2" t="s">
        <v>17</v>
      </c>
      <c r="S2091" s="2" t="s">
        <v>64</v>
      </c>
      <c r="T2091" s="2" t="s">
        <v>142</v>
      </c>
      <c r="U2091" s="2" t="s">
        <v>15600</v>
      </c>
      <c r="V2091" s="2" t="s">
        <v>360</v>
      </c>
      <c r="W2091" s="2" t="s">
        <v>6</v>
      </c>
      <c r="X2091" s="2" t="s">
        <v>6</v>
      </c>
      <c r="Y2091" s="2" t="s">
        <v>2308</v>
      </c>
      <c r="Z2091" s="2" t="s">
        <v>359</v>
      </c>
      <c r="AA2091" s="2" t="s">
        <v>14</v>
      </c>
      <c r="AD2091" s="2" t="s">
        <v>13145</v>
      </c>
      <c r="AE2091" s="2" t="s">
        <v>13146</v>
      </c>
      <c r="AF2091" s="2" t="s">
        <v>13147</v>
      </c>
    </row>
    <row r="2092" spans="1:32" ht="53.4" hidden="1">
      <c r="A2092" s="1">
        <f t="shared" si="33"/>
        <v>2091</v>
      </c>
      <c r="B2092" s="2" t="s">
        <v>12820</v>
      </c>
      <c r="C2092" s="2" t="s">
        <v>13258</v>
      </c>
      <c r="D2092" s="2" t="s">
        <v>13259</v>
      </c>
      <c r="E2092" s="2" t="s">
        <v>321</v>
      </c>
      <c r="F2092" s="2" t="s">
        <v>10147</v>
      </c>
      <c r="G2092" s="2">
        <v>212</v>
      </c>
      <c r="H2092" s="2">
        <v>2020</v>
      </c>
      <c r="I2092" s="2" t="s">
        <v>15601</v>
      </c>
      <c r="J2092" s="2">
        <v>19362299000152</v>
      </c>
      <c r="K2092" s="6" t="s">
        <v>15528</v>
      </c>
      <c r="L2092" s="2" t="s">
        <v>15602</v>
      </c>
      <c r="M2092" s="2" t="s">
        <v>15603</v>
      </c>
      <c r="N2092" s="2" t="s">
        <v>2097</v>
      </c>
      <c r="O2092" s="2">
        <v>7</v>
      </c>
      <c r="P2092" s="3">
        <v>299256.49</v>
      </c>
      <c r="Q2092" s="3">
        <v>299256.49</v>
      </c>
      <c r="R2092" s="2" t="s">
        <v>174</v>
      </c>
      <c r="S2092" s="2" t="s">
        <v>64</v>
      </c>
      <c r="T2092" s="2" t="s">
        <v>256</v>
      </c>
      <c r="U2092" s="2" t="s">
        <v>15445</v>
      </c>
      <c r="V2092" s="2" t="s">
        <v>312</v>
      </c>
      <c r="W2092" s="2" t="s">
        <v>6</v>
      </c>
      <c r="X2092" s="2" t="s">
        <v>6</v>
      </c>
      <c r="Y2092" s="2" t="s">
        <v>15604</v>
      </c>
      <c r="Z2092" s="2" t="s">
        <v>323</v>
      </c>
      <c r="AA2092" s="2" t="s">
        <v>483</v>
      </c>
      <c r="AD2092" s="2" t="s">
        <v>13265</v>
      </c>
      <c r="AE2092" s="2" t="s">
        <v>13266</v>
      </c>
      <c r="AF2092" s="2" t="s">
        <v>13267</v>
      </c>
    </row>
    <row r="2093" spans="1:32" ht="172.2" hidden="1">
      <c r="A2093" s="1">
        <f t="shared" si="33"/>
        <v>2092</v>
      </c>
      <c r="B2093" s="2" t="s">
        <v>12820</v>
      </c>
      <c r="C2093" s="2" t="s">
        <v>13258</v>
      </c>
      <c r="D2093" s="2" t="s">
        <v>13259</v>
      </c>
      <c r="E2093" s="2" t="s">
        <v>321</v>
      </c>
      <c r="F2093" s="2" t="s">
        <v>15605</v>
      </c>
      <c r="G2093" s="2">
        <v>360</v>
      </c>
      <c r="H2093" s="2">
        <v>2020</v>
      </c>
      <c r="I2093" s="2" t="s">
        <v>9309</v>
      </c>
      <c r="J2093" s="2">
        <v>12039966000111</v>
      </c>
      <c r="K2093" s="6" t="s">
        <v>554</v>
      </c>
      <c r="L2093" s="2" t="s">
        <v>15606</v>
      </c>
      <c r="M2093" s="2" t="s">
        <v>15607</v>
      </c>
      <c r="N2093" s="2" t="s">
        <v>315</v>
      </c>
      <c r="O2093" s="2">
        <v>6</v>
      </c>
      <c r="P2093" s="3">
        <v>1499999.17</v>
      </c>
      <c r="Q2093" s="3">
        <v>1499999.17</v>
      </c>
      <c r="R2093" s="2" t="s">
        <v>174</v>
      </c>
      <c r="S2093" s="2" t="s">
        <v>64</v>
      </c>
      <c r="T2093" s="2" t="s">
        <v>242</v>
      </c>
      <c r="U2093" s="2" t="s">
        <v>15608</v>
      </c>
      <c r="V2093" s="2" t="s">
        <v>312</v>
      </c>
      <c r="W2093" s="2" t="s">
        <v>6</v>
      </c>
      <c r="X2093" s="2" t="s">
        <v>6</v>
      </c>
      <c r="Y2093" s="2" t="s">
        <v>15609</v>
      </c>
      <c r="Z2093" s="2" t="s">
        <v>323</v>
      </c>
      <c r="AA2093" s="2" t="s">
        <v>483</v>
      </c>
      <c r="AD2093" s="2" t="s">
        <v>13265</v>
      </c>
      <c r="AE2093" s="2" t="s">
        <v>13266</v>
      </c>
      <c r="AF2093" s="2" t="s">
        <v>13267</v>
      </c>
    </row>
    <row r="2094" spans="1:32" ht="66.599999999999994" hidden="1">
      <c r="A2094" s="1">
        <f t="shared" si="33"/>
        <v>2093</v>
      </c>
      <c r="B2094" s="2" t="s">
        <v>12820</v>
      </c>
      <c r="C2094" s="2" t="s">
        <v>13210</v>
      </c>
      <c r="D2094" s="2" t="s">
        <v>13104</v>
      </c>
      <c r="E2094" s="2" t="s">
        <v>321</v>
      </c>
      <c r="F2094" s="2" t="s">
        <v>15610</v>
      </c>
      <c r="G2094" s="2">
        <v>45</v>
      </c>
      <c r="H2094" s="2">
        <v>2020</v>
      </c>
      <c r="I2094" s="2" t="s">
        <v>15611</v>
      </c>
      <c r="J2094" s="2">
        <v>1436782000179</v>
      </c>
      <c r="K2094" s="6" t="s">
        <v>15612</v>
      </c>
      <c r="L2094" s="2" t="s">
        <v>15613</v>
      </c>
      <c r="M2094" s="2" t="s">
        <v>15614</v>
      </c>
      <c r="N2094" s="2" t="s">
        <v>315</v>
      </c>
      <c r="O2094" s="2">
        <v>1</v>
      </c>
      <c r="P2094" s="3">
        <v>362698.65</v>
      </c>
      <c r="Q2094" s="3">
        <v>362698.65</v>
      </c>
      <c r="R2094" s="2" t="s">
        <v>174</v>
      </c>
      <c r="S2094" s="2" t="s">
        <v>64</v>
      </c>
      <c r="T2094" s="2" t="s">
        <v>256</v>
      </c>
      <c r="U2094" s="2" t="s">
        <v>1427</v>
      </c>
      <c r="V2094" s="2" t="s">
        <v>312</v>
      </c>
      <c r="W2094" s="2" t="s">
        <v>6</v>
      </c>
      <c r="X2094" s="2" t="s">
        <v>6</v>
      </c>
      <c r="Y2094" s="2" t="s">
        <v>15615</v>
      </c>
      <c r="Z2094" s="2" t="s">
        <v>323</v>
      </c>
      <c r="AA2094" s="2" t="s">
        <v>14</v>
      </c>
      <c r="AD2094" s="2" t="s">
        <v>13215</v>
      </c>
      <c r="AE2094" s="2" t="s">
        <v>15616</v>
      </c>
      <c r="AF2094" s="2" t="s">
        <v>13217</v>
      </c>
    </row>
    <row r="2095" spans="1:32" ht="53.4" hidden="1">
      <c r="A2095" s="1">
        <f t="shared" si="33"/>
        <v>2094</v>
      </c>
      <c r="B2095" s="2" t="s">
        <v>12820</v>
      </c>
      <c r="C2095" s="2" t="s">
        <v>13210</v>
      </c>
      <c r="D2095" s="2" t="s">
        <v>13104</v>
      </c>
      <c r="E2095" s="2" t="s">
        <v>321</v>
      </c>
      <c r="F2095" s="2" t="s">
        <v>15617</v>
      </c>
      <c r="G2095" s="2">
        <v>222</v>
      </c>
      <c r="H2095" s="2">
        <v>2019</v>
      </c>
      <c r="I2095" s="2" t="s">
        <v>15618</v>
      </c>
      <c r="J2095" s="2">
        <v>19907785000109</v>
      </c>
      <c r="K2095" s="6" t="s">
        <v>15619</v>
      </c>
      <c r="L2095" s="2" t="s">
        <v>15620</v>
      </c>
      <c r="M2095" s="2" t="s">
        <v>5250</v>
      </c>
      <c r="N2095" s="2" t="s">
        <v>428</v>
      </c>
      <c r="O2095" s="2">
        <v>1</v>
      </c>
      <c r="P2095" s="3">
        <v>794982.07</v>
      </c>
      <c r="Q2095" s="3">
        <v>794982.07</v>
      </c>
      <c r="R2095" s="2" t="s">
        <v>174</v>
      </c>
      <c r="S2095" s="2" t="s">
        <v>64</v>
      </c>
      <c r="T2095" s="2" t="s">
        <v>256</v>
      </c>
      <c r="U2095" s="2" t="s">
        <v>11887</v>
      </c>
      <c r="V2095" s="2" t="s">
        <v>312</v>
      </c>
      <c r="W2095" s="2" t="s">
        <v>6</v>
      </c>
      <c r="X2095" s="2" t="s">
        <v>6</v>
      </c>
      <c r="Y2095" s="2" t="s">
        <v>15621</v>
      </c>
      <c r="Z2095" s="2" t="s">
        <v>323</v>
      </c>
      <c r="AA2095" s="2" t="s">
        <v>14</v>
      </c>
      <c r="AD2095" s="2" t="s">
        <v>13215</v>
      </c>
      <c r="AE2095" s="2" t="s">
        <v>13216</v>
      </c>
      <c r="AF2095" s="2" t="s">
        <v>13217</v>
      </c>
    </row>
    <row r="2096" spans="1:32" ht="106.2" hidden="1">
      <c r="A2096" s="1">
        <f t="shared" si="33"/>
        <v>2095</v>
      </c>
      <c r="B2096" s="2" t="s">
        <v>12820</v>
      </c>
      <c r="C2096" s="2" t="s">
        <v>13341</v>
      </c>
      <c r="D2096" s="2" t="s">
        <v>13104</v>
      </c>
      <c r="E2096" s="2" t="s">
        <v>321</v>
      </c>
      <c r="F2096" s="2" t="s">
        <v>15622</v>
      </c>
      <c r="G2096" s="2">
        <v>322019</v>
      </c>
      <c r="H2096" s="2">
        <v>2019</v>
      </c>
      <c r="I2096" s="2" t="s">
        <v>3994</v>
      </c>
      <c r="J2096" s="2">
        <v>40432544000147</v>
      </c>
      <c r="K2096" s="6" t="s">
        <v>15623</v>
      </c>
      <c r="L2096" s="2" t="s">
        <v>15624</v>
      </c>
      <c r="M2096" s="2" t="s">
        <v>15625</v>
      </c>
      <c r="N2096" s="2" t="s">
        <v>15626</v>
      </c>
      <c r="O2096" s="2">
        <v>720</v>
      </c>
      <c r="P2096" s="3">
        <v>0.62</v>
      </c>
      <c r="Q2096" s="3">
        <v>446.4</v>
      </c>
      <c r="R2096" s="2" t="s">
        <v>174</v>
      </c>
      <c r="S2096" s="2" t="s">
        <v>64</v>
      </c>
      <c r="T2096" s="2" t="s">
        <v>142</v>
      </c>
      <c r="U2096" s="2" t="s">
        <v>15627</v>
      </c>
      <c r="V2096" s="2" t="s">
        <v>312</v>
      </c>
      <c r="W2096" s="2" t="s">
        <v>33</v>
      </c>
      <c r="X2096" s="2" t="s">
        <v>6</v>
      </c>
      <c r="Y2096" s="2" t="s">
        <v>15628</v>
      </c>
      <c r="Z2096" s="2" t="s">
        <v>323</v>
      </c>
      <c r="AA2096" s="2" t="s">
        <v>14</v>
      </c>
      <c r="AD2096" s="2" t="s">
        <v>15629</v>
      </c>
      <c r="AE2096" s="2" t="s">
        <v>13347</v>
      </c>
      <c r="AF2096" s="2" t="s">
        <v>15630</v>
      </c>
    </row>
    <row r="2097" spans="1:32" ht="53.4" hidden="1">
      <c r="A2097" s="1">
        <f t="shared" si="33"/>
        <v>2096</v>
      </c>
      <c r="B2097" s="2" t="s">
        <v>12820</v>
      </c>
      <c r="C2097" s="2" t="s">
        <v>13240</v>
      </c>
      <c r="D2097" s="2" t="s">
        <v>13104</v>
      </c>
      <c r="E2097" s="2" t="s">
        <v>321</v>
      </c>
      <c r="F2097" s="2" t="s">
        <v>15631</v>
      </c>
      <c r="G2097" s="2">
        <v>197</v>
      </c>
      <c r="H2097" s="2">
        <v>2019</v>
      </c>
      <c r="I2097" s="2" t="s">
        <v>15632</v>
      </c>
      <c r="J2097" s="2">
        <v>10243854000152</v>
      </c>
      <c r="K2097" s="6" t="s">
        <v>15633</v>
      </c>
      <c r="L2097" s="2" t="s">
        <v>2205</v>
      </c>
      <c r="M2097" s="2" t="s">
        <v>2205</v>
      </c>
      <c r="N2097" s="2" t="s">
        <v>428</v>
      </c>
      <c r="O2097" s="2">
        <v>1</v>
      </c>
      <c r="P2097" s="3">
        <v>319276.96999999997</v>
      </c>
      <c r="Q2097" s="3">
        <v>319276.96999999997</v>
      </c>
      <c r="R2097" s="2" t="s">
        <v>174</v>
      </c>
      <c r="S2097" s="2" t="s">
        <v>64</v>
      </c>
      <c r="T2097" s="2" t="s">
        <v>256</v>
      </c>
      <c r="U2097" s="2" t="s">
        <v>15634</v>
      </c>
      <c r="V2097" s="2" t="s">
        <v>312</v>
      </c>
      <c r="W2097" s="2" t="s">
        <v>6</v>
      </c>
      <c r="X2097" s="2" t="s">
        <v>6</v>
      </c>
      <c r="Y2097" s="2" t="s">
        <v>15621</v>
      </c>
      <c r="Z2097" s="2" t="s">
        <v>323</v>
      </c>
      <c r="AA2097" s="2" t="s">
        <v>14</v>
      </c>
      <c r="AD2097" s="2" t="s">
        <v>13215</v>
      </c>
      <c r="AE2097" s="2" t="s">
        <v>13216</v>
      </c>
      <c r="AF2097" s="2" t="s">
        <v>13217</v>
      </c>
    </row>
    <row r="2098" spans="1:32" ht="106.2" hidden="1">
      <c r="A2098" s="1">
        <f t="shared" si="33"/>
        <v>2097</v>
      </c>
      <c r="B2098" s="2" t="s">
        <v>12820</v>
      </c>
      <c r="C2098" s="2" t="s">
        <v>13341</v>
      </c>
      <c r="D2098" s="2" t="s">
        <v>13104</v>
      </c>
      <c r="E2098" s="2" t="s">
        <v>321</v>
      </c>
      <c r="F2098" s="2" t="s">
        <v>15622</v>
      </c>
      <c r="G2098" s="2">
        <v>322019</v>
      </c>
      <c r="H2098" s="2">
        <v>2019</v>
      </c>
      <c r="I2098" s="2" t="s">
        <v>15635</v>
      </c>
      <c r="J2098" s="2">
        <v>40432544000147</v>
      </c>
      <c r="K2098" s="6" t="s">
        <v>15623</v>
      </c>
      <c r="L2098" s="2" t="s">
        <v>15636</v>
      </c>
      <c r="M2098" s="2" t="s">
        <v>15637</v>
      </c>
      <c r="N2098" s="2" t="s">
        <v>15626</v>
      </c>
      <c r="O2098" s="2">
        <v>3600</v>
      </c>
      <c r="P2098" s="3">
        <v>0.11940000000000001</v>
      </c>
      <c r="Q2098" s="3">
        <v>2158.12</v>
      </c>
      <c r="R2098" s="2" t="s">
        <v>174</v>
      </c>
      <c r="S2098" s="2" t="s">
        <v>64</v>
      </c>
      <c r="T2098" s="2" t="s">
        <v>142</v>
      </c>
      <c r="U2098" s="2" t="s">
        <v>12418</v>
      </c>
      <c r="V2098" s="2" t="s">
        <v>312</v>
      </c>
      <c r="W2098" s="2" t="s">
        <v>33</v>
      </c>
      <c r="X2098" s="2" t="s">
        <v>6</v>
      </c>
      <c r="Y2098" s="2" t="s">
        <v>15628</v>
      </c>
      <c r="Z2098" s="2" t="s">
        <v>323</v>
      </c>
      <c r="AA2098" s="2" t="s">
        <v>14</v>
      </c>
      <c r="AD2098" s="2" t="s">
        <v>15638</v>
      </c>
      <c r="AE2098" s="2" t="s">
        <v>13347</v>
      </c>
      <c r="AF2098" s="2" t="s">
        <v>13348</v>
      </c>
    </row>
    <row r="2099" spans="1:32" ht="53.4" hidden="1">
      <c r="A2099" s="1">
        <f t="shared" si="33"/>
        <v>2098</v>
      </c>
      <c r="B2099" s="2" t="s">
        <v>12820</v>
      </c>
      <c r="C2099" s="2" t="s">
        <v>13232</v>
      </c>
      <c r="D2099" s="2" t="s">
        <v>13104</v>
      </c>
      <c r="E2099" s="2" t="s">
        <v>321</v>
      </c>
      <c r="F2099" s="2" t="s">
        <v>15639</v>
      </c>
      <c r="G2099" s="2">
        <v>1</v>
      </c>
      <c r="H2099" s="2">
        <v>2021</v>
      </c>
      <c r="I2099" s="2" t="s">
        <v>15640</v>
      </c>
      <c r="J2099" s="2">
        <v>442213000173</v>
      </c>
      <c r="K2099" s="6" t="s">
        <v>11985</v>
      </c>
      <c r="L2099" s="2" t="s">
        <v>15641</v>
      </c>
      <c r="M2099" s="2" t="s">
        <v>15642</v>
      </c>
      <c r="N2099" s="2" t="s">
        <v>315</v>
      </c>
      <c r="O2099" s="2">
        <v>1</v>
      </c>
      <c r="P2099" s="3">
        <v>700088.76</v>
      </c>
      <c r="Q2099" s="3">
        <v>700088.76</v>
      </c>
      <c r="R2099" s="2" t="s">
        <v>174</v>
      </c>
      <c r="S2099" s="2" t="s">
        <v>64</v>
      </c>
      <c r="T2099" s="2" t="s">
        <v>256</v>
      </c>
      <c r="U2099" s="2" t="s">
        <v>1568</v>
      </c>
      <c r="V2099" s="2" t="s">
        <v>312</v>
      </c>
      <c r="W2099" s="2" t="s">
        <v>6</v>
      </c>
      <c r="X2099" s="2" t="s">
        <v>6</v>
      </c>
      <c r="Y2099" s="2" t="s">
        <v>15621</v>
      </c>
      <c r="Z2099" s="2" t="s">
        <v>323</v>
      </c>
      <c r="AA2099" s="2" t="s">
        <v>14</v>
      </c>
      <c r="AD2099" s="2" t="s">
        <v>13215</v>
      </c>
      <c r="AE2099" s="2" t="s">
        <v>13216</v>
      </c>
      <c r="AF2099" s="2" t="s">
        <v>13217</v>
      </c>
    </row>
    <row r="2100" spans="1:32" ht="53.4" hidden="1">
      <c r="A2100" s="1">
        <f t="shared" si="33"/>
        <v>2099</v>
      </c>
      <c r="B2100" s="2" t="s">
        <v>12820</v>
      </c>
      <c r="C2100" s="2" t="s">
        <v>13210</v>
      </c>
      <c r="D2100" s="2" t="s">
        <v>13104</v>
      </c>
      <c r="E2100" s="2" t="s">
        <v>321</v>
      </c>
      <c r="F2100" s="2" t="s">
        <v>15643</v>
      </c>
      <c r="G2100" s="2">
        <v>47</v>
      </c>
      <c r="H2100" s="2">
        <v>2017</v>
      </c>
      <c r="I2100" s="2" t="s">
        <v>15644</v>
      </c>
      <c r="J2100" s="2">
        <v>60444437000146</v>
      </c>
      <c r="K2100" s="6" t="s">
        <v>15645</v>
      </c>
      <c r="L2100" s="2" t="s">
        <v>15646</v>
      </c>
      <c r="M2100" s="2" t="s">
        <v>1102</v>
      </c>
      <c r="N2100" s="2" t="s">
        <v>428</v>
      </c>
      <c r="O2100" s="2">
        <v>1</v>
      </c>
      <c r="P2100" s="3">
        <v>324000</v>
      </c>
      <c r="Q2100" s="3">
        <v>324000</v>
      </c>
      <c r="R2100" s="2" t="s">
        <v>174</v>
      </c>
      <c r="S2100" s="2" t="s">
        <v>64</v>
      </c>
      <c r="T2100" s="2" t="s">
        <v>242</v>
      </c>
      <c r="U2100" s="2" t="s">
        <v>2191</v>
      </c>
      <c r="V2100" s="2" t="s">
        <v>312</v>
      </c>
      <c r="W2100" s="2" t="s">
        <v>6</v>
      </c>
      <c r="X2100" s="2" t="s">
        <v>6</v>
      </c>
      <c r="Y2100" s="2" t="s">
        <v>15621</v>
      </c>
      <c r="Z2100" s="2" t="s">
        <v>323</v>
      </c>
      <c r="AA2100" s="2" t="s">
        <v>14</v>
      </c>
      <c r="AD2100" s="2" t="s">
        <v>13215</v>
      </c>
      <c r="AE2100" s="2" t="s">
        <v>13216</v>
      </c>
      <c r="AF2100" s="2" t="s">
        <v>13217</v>
      </c>
    </row>
    <row r="2101" spans="1:32" ht="53.4" hidden="1">
      <c r="A2101" s="1">
        <f t="shared" si="33"/>
        <v>2100</v>
      </c>
      <c r="B2101" s="2" t="s">
        <v>12820</v>
      </c>
      <c r="C2101" s="2" t="s">
        <v>13210</v>
      </c>
      <c r="D2101" s="2" t="s">
        <v>13104</v>
      </c>
      <c r="E2101" s="2" t="s">
        <v>321</v>
      </c>
      <c r="F2101" s="2" t="s">
        <v>15647</v>
      </c>
      <c r="G2101" s="2">
        <v>23</v>
      </c>
      <c r="H2101" s="2">
        <v>2020</v>
      </c>
      <c r="I2101" s="2" t="s">
        <v>5541</v>
      </c>
      <c r="J2101" s="2">
        <v>34028316000294</v>
      </c>
      <c r="K2101" s="6" t="s">
        <v>10861</v>
      </c>
      <c r="L2101" s="2" t="s">
        <v>15648</v>
      </c>
      <c r="M2101" s="2" t="s">
        <v>15649</v>
      </c>
      <c r="N2101" s="2" t="s">
        <v>428</v>
      </c>
      <c r="O2101" s="2">
        <v>1</v>
      </c>
      <c r="P2101" s="3">
        <v>72000</v>
      </c>
      <c r="Q2101" s="3">
        <v>72000</v>
      </c>
      <c r="R2101" s="2" t="s">
        <v>56</v>
      </c>
      <c r="S2101" s="2" t="s">
        <v>64</v>
      </c>
      <c r="T2101" s="2" t="s">
        <v>54</v>
      </c>
      <c r="U2101" s="2" t="s">
        <v>2291</v>
      </c>
      <c r="V2101" s="2" t="s">
        <v>312</v>
      </c>
      <c r="W2101" s="2" t="s">
        <v>6</v>
      </c>
      <c r="X2101" s="2" t="s">
        <v>6</v>
      </c>
      <c r="Y2101" s="2" t="s">
        <v>15650</v>
      </c>
      <c r="Z2101" s="2" t="s">
        <v>323</v>
      </c>
      <c r="AA2101" s="2" t="s">
        <v>14</v>
      </c>
      <c r="AD2101" s="2" t="s">
        <v>13215</v>
      </c>
      <c r="AE2101" s="2" t="s">
        <v>13216</v>
      </c>
      <c r="AF2101" s="2" t="s">
        <v>13362</v>
      </c>
    </row>
    <row r="2102" spans="1:32" ht="93" hidden="1">
      <c r="A2102" s="1">
        <f t="shared" si="33"/>
        <v>2101</v>
      </c>
      <c r="B2102" s="2" t="s">
        <v>12820</v>
      </c>
      <c r="C2102" s="2" t="s">
        <v>13341</v>
      </c>
      <c r="D2102" s="2" t="s">
        <v>13104</v>
      </c>
      <c r="E2102" s="2" t="s">
        <v>321</v>
      </c>
      <c r="F2102" s="2" t="s">
        <v>15651</v>
      </c>
      <c r="G2102" s="2">
        <v>392017</v>
      </c>
      <c r="H2102" s="2">
        <v>2017</v>
      </c>
      <c r="I2102" s="2" t="s">
        <v>15652</v>
      </c>
      <c r="J2102" s="2">
        <v>332087000528</v>
      </c>
      <c r="K2102" s="6" t="s">
        <v>15653</v>
      </c>
      <c r="L2102" s="2" t="s">
        <v>15654</v>
      </c>
      <c r="M2102" s="2" t="s">
        <v>15655</v>
      </c>
      <c r="N2102" s="2" t="s">
        <v>15656</v>
      </c>
      <c r="O2102" s="2">
        <v>1</v>
      </c>
      <c r="P2102" s="3">
        <v>222165.6</v>
      </c>
      <c r="Q2102" s="3">
        <v>222165.6</v>
      </c>
      <c r="R2102" s="2" t="s">
        <v>174</v>
      </c>
      <c r="S2102" s="2" t="s">
        <v>64</v>
      </c>
      <c r="T2102" s="2" t="s">
        <v>142</v>
      </c>
      <c r="U2102" s="2" t="s">
        <v>15657</v>
      </c>
      <c r="V2102" s="2" t="s">
        <v>312</v>
      </c>
      <c r="W2102" s="2" t="s">
        <v>33</v>
      </c>
      <c r="X2102" s="2" t="s">
        <v>6</v>
      </c>
      <c r="Y2102" s="2" t="s">
        <v>15628</v>
      </c>
      <c r="Z2102" s="2" t="s">
        <v>323</v>
      </c>
      <c r="AA2102" s="2" t="s">
        <v>14</v>
      </c>
      <c r="AD2102" s="2" t="s">
        <v>15638</v>
      </c>
      <c r="AE2102" s="2" t="s">
        <v>13347</v>
      </c>
      <c r="AF2102" s="2" t="s">
        <v>13348</v>
      </c>
    </row>
    <row r="2103" spans="1:32" ht="93" hidden="1">
      <c r="A2103" s="1">
        <f t="shared" si="33"/>
        <v>2102</v>
      </c>
      <c r="B2103" s="2" t="s">
        <v>12820</v>
      </c>
      <c r="C2103" s="2" t="s">
        <v>13341</v>
      </c>
      <c r="D2103" s="2" t="s">
        <v>13104</v>
      </c>
      <c r="E2103" s="2" t="s">
        <v>321</v>
      </c>
      <c r="F2103" s="2" t="s">
        <v>15622</v>
      </c>
      <c r="G2103" s="2">
        <v>1652019</v>
      </c>
      <c r="H2103" s="2">
        <v>2019</v>
      </c>
      <c r="I2103" s="2" t="s">
        <v>15658</v>
      </c>
      <c r="J2103" s="2">
        <v>76535764032932</v>
      </c>
      <c r="K2103" s="6" t="s">
        <v>12541</v>
      </c>
      <c r="L2103" s="2" t="s">
        <v>15659</v>
      </c>
      <c r="M2103" s="2" t="s">
        <v>15660</v>
      </c>
      <c r="N2103" s="2" t="s">
        <v>15626</v>
      </c>
      <c r="O2103" s="2">
        <v>2400</v>
      </c>
      <c r="P2103" s="3">
        <v>0.13</v>
      </c>
      <c r="Q2103" s="3">
        <v>312</v>
      </c>
      <c r="R2103" s="2" t="s">
        <v>174</v>
      </c>
      <c r="S2103" s="2" t="s">
        <v>64</v>
      </c>
      <c r="T2103" s="2" t="s">
        <v>142</v>
      </c>
      <c r="U2103" s="2" t="s">
        <v>15661</v>
      </c>
      <c r="V2103" s="2" t="s">
        <v>312</v>
      </c>
      <c r="W2103" s="2" t="s">
        <v>33</v>
      </c>
      <c r="X2103" s="2" t="s">
        <v>6</v>
      </c>
      <c r="Y2103" s="2" t="s">
        <v>2021</v>
      </c>
      <c r="Z2103" s="2" t="s">
        <v>323</v>
      </c>
      <c r="AA2103" s="2" t="s">
        <v>14</v>
      </c>
      <c r="AD2103" s="2" t="s">
        <v>13346</v>
      </c>
      <c r="AE2103" s="2" t="s">
        <v>13347</v>
      </c>
      <c r="AF2103" s="2" t="s">
        <v>13348</v>
      </c>
    </row>
    <row r="2104" spans="1:32" ht="53.4" hidden="1">
      <c r="A2104" s="1">
        <f t="shared" si="33"/>
        <v>2103</v>
      </c>
      <c r="B2104" s="2" t="s">
        <v>12820</v>
      </c>
      <c r="C2104" s="2" t="s">
        <v>13240</v>
      </c>
      <c r="D2104" s="2" t="s">
        <v>13104</v>
      </c>
      <c r="E2104" s="2" t="s">
        <v>321</v>
      </c>
      <c r="F2104" s="2" t="s">
        <v>15662</v>
      </c>
      <c r="G2104" s="2">
        <v>183</v>
      </c>
      <c r="H2104" s="2">
        <v>2019</v>
      </c>
      <c r="I2104" s="2" t="s">
        <v>10080</v>
      </c>
      <c r="J2104" s="2">
        <v>33000118000179</v>
      </c>
      <c r="K2104" s="6" t="s">
        <v>15663</v>
      </c>
      <c r="L2104" s="2" t="s">
        <v>15664</v>
      </c>
      <c r="M2104" s="2" t="s">
        <v>13153</v>
      </c>
      <c r="N2104" s="2" t="s">
        <v>428</v>
      </c>
      <c r="O2104" s="2">
        <v>1</v>
      </c>
      <c r="P2104" s="3">
        <v>7937.18</v>
      </c>
      <c r="Q2104" s="3">
        <v>7937.18</v>
      </c>
      <c r="R2104" s="2" t="s">
        <v>56</v>
      </c>
      <c r="S2104" s="2" t="s">
        <v>64</v>
      </c>
      <c r="T2104" s="2" t="s">
        <v>113</v>
      </c>
      <c r="U2104" s="2" t="s">
        <v>15665</v>
      </c>
      <c r="V2104" s="2" t="s">
        <v>312</v>
      </c>
      <c r="W2104" s="2" t="s">
        <v>6</v>
      </c>
      <c r="X2104" s="2" t="s">
        <v>6</v>
      </c>
      <c r="Y2104" s="2" t="s">
        <v>15650</v>
      </c>
      <c r="Z2104" s="2" t="s">
        <v>323</v>
      </c>
      <c r="AA2104" s="2" t="s">
        <v>14</v>
      </c>
      <c r="AD2104" s="2" t="s">
        <v>13215</v>
      </c>
      <c r="AE2104" s="2" t="s">
        <v>13216</v>
      </c>
      <c r="AF2104" s="2" t="s">
        <v>13217</v>
      </c>
    </row>
    <row r="2105" spans="1:32" ht="93" hidden="1">
      <c r="A2105" s="1">
        <f t="shared" si="33"/>
        <v>2104</v>
      </c>
      <c r="B2105" s="2" t="s">
        <v>12820</v>
      </c>
      <c r="C2105" s="2" t="s">
        <v>13341</v>
      </c>
      <c r="D2105" s="2" t="s">
        <v>13104</v>
      </c>
      <c r="E2105" s="2" t="s">
        <v>321</v>
      </c>
      <c r="F2105" s="2" t="s">
        <v>15666</v>
      </c>
      <c r="G2105" s="2">
        <v>0</v>
      </c>
      <c r="H2105" s="2">
        <v>2020</v>
      </c>
      <c r="I2105" s="2" t="s">
        <v>15667</v>
      </c>
      <c r="J2105" s="2">
        <v>14995581000153</v>
      </c>
      <c r="K2105" s="6" t="s">
        <v>1402</v>
      </c>
      <c r="L2105" s="2" t="s">
        <v>15668</v>
      </c>
      <c r="M2105" s="2" t="s">
        <v>15669</v>
      </c>
      <c r="N2105" s="2" t="s">
        <v>380</v>
      </c>
      <c r="O2105" s="2">
        <v>12</v>
      </c>
      <c r="P2105" s="3">
        <v>500</v>
      </c>
      <c r="Q2105" s="3">
        <v>6000</v>
      </c>
      <c r="R2105" s="2" t="s">
        <v>174</v>
      </c>
      <c r="S2105" s="2" t="s">
        <v>64</v>
      </c>
      <c r="T2105" s="2" t="s">
        <v>142</v>
      </c>
      <c r="U2105" s="2" t="s">
        <v>663</v>
      </c>
      <c r="V2105" s="2" t="s">
        <v>312</v>
      </c>
      <c r="W2105" s="2" t="s">
        <v>33</v>
      </c>
      <c r="X2105" s="2" t="s">
        <v>6</v>
      </c>
      <c r="Y2105" s="2" t="s">
        <v>15628</v>
      </c>
      <c r="Z2105" s="2" t="s">
        <v>310</v>
      </c>
      <c r="AA2105" s="2" t="s">
        <v>14</v>
      </c>
      <c r="AD2105" s="2" t="s">
        <v>13346</v>
      </c>
      <c r="AE2105" s="2" t="s">
        <v>13347</v>
      </c>
      <c r="AF2105" s="2" t="s">
        <v>13348</v>
      </c>
    </row>
    <row r="2106" spans="1:32" ht="53.4" hidden="1">
      <c r="A2106" s="1">
        <f t="shared" si="33"/>
        <v>2105</v>
      </c>
      <c r="B2106" s="2" t="s">
        <v>12820</v>
      </c>
      <c r="C2106" s="2" t="s">
        <v>13240</v>
      </c>
      <c r="D2106" s="2" t="s">
        <v>13104</v>
      </c>
      <c r="E2106" s="2" t="s">
        <v>321</v>
      </c>
      <c r="F2106" s="2" t="s">
        <v>15670</v>
      </c>
      <c r="G2106" s="2">
        <v>11111111111111</v>
      </c>
      <c r="H2106" s="2">
        <v>2021</v>
      </c>
      <c r="I2106" s="2" t="s">
        <v>15671</v>
      </c>
      <c r="J2106" s="2">
        <v>11111111111111</v>
      </c>
      <c r="K2106" s="6" t="s">
        <v>908</v>
      </c>
      <c r="L2106" s="2" t="s">
        <v>15672</v>
      </c>
      <c r="M2106" s="2" t="s">
        <v>15672</v>
      </c>
      <c r="N2106" s="2" t="s">
        <v>315</v>
      </c>
      <c r="O2106" s="2">
        <v>45</v>
      </c>
      <c r="P2106" s="3">
        <v>16065</v>
      </c>
      <c r="Q2106" s="3">
        <v>16065</v>
      </c>
      <c r="R2106" s="2" t="s">
        <v>174</v>
      </c>
      <c r="S2106" s="2" t="s">
        <v>64</v>
      </c>
      <c r="T2106" s="2" t="s">
        <v>1289</v>
      </c>
      <c r="U2106" s="2" t="s">
        <v>203</v>
      </c>
      <c r="V2106" s="2" t="s">
        <v>312</v>
      </c>
      <c r="W2106" s="2" t="s">
        <v>6</v>
      </c>
      <c r="X2106" s="2" t="s">
        <v>6</v>
      </c>
      <c r="Y2106" s="2" t="s">
        <v>15650</v>
      </c>
      <c r="Z2106" s="2" t="s">
        <v>323</v>
      </c>
      <c r="AA2106" s="2" t="s">
        <v>14</v>
      </c>
      <c r="AD2106" s="2" t="s">
        <v>13215</v>
      </c>
      <c r="AE2106" s="2" t="s">
        <v>13216</v>
      </c>
      <c r="AF2106" s="2" t="s">
        <v>15673</v>
      </c>
    </row>
    <row r="2107" spans="1:32" ht="93" hidden="1">
      <c r="A2107" s="1">
        <f t="shared" si="33"/>
        <v>2106</v>
      </c>
      <c r="B2107" s="2" t="s">
        <v>12820</v>
      </c>
      <c r="C2107" s="2" t="s">
        <v>13341</v>
      </c>
      <c r="D2107" s="2" t="s">
        <v>13104</v>
      </c>
      <c r="E2107" s="2" t="s">
        <v>321</v>
      </c>
      <c r="F2107" s="2" t="s">
        <v>15674</v>
      </c>
      <c r="G2107" s="2">
        <v>32020</v>
      </c>
      <c r="H2107" s="2">
        <v>2020</v>
      </c>
      <c r="I2107" s="2" t="s">
        <v>15675</v>
      </c>
      <c r="J2107" s="2">
        <v>3467321000199</v>
      </c>
      <c r="K2107" s="6" t="s">
        <v>1402</v>
      </c>
      <c r="L2107" s="2" t="s">
        <v>15676</v>
      </c>
      <c r="M2107" s="2" t="s">
        <v>1102</v>
      </c>
      <c r="N2107" s="2" t="s">
        <v>380</v>
      </c>
      <c r="O2107" s="2">
        <v>12</v>
      </c>
      <c r="P2107" s="3">
        <v>3000</v>
      </c>
      <c r="Q2107" s="3">
        <v>36000</v>
      </c>
      <c r="R2107" s="2" t="s">
        <v>174</v>
      </c>
      <c r="S2107" s="2" t="s">
        <v>64</v>
      </c>
      <c r="T2107" s="2" t="s">
        <v>142</v>
      </c>
      <c r="U2107" s="2" t="s">
        <v>663</v>
      </c>
      <c r="V2107" s="2" t="s">
        <v>469</v>
      </c>
      <c r="W2107" s="2" t="s">
        <v>33</v>
      </c>
      <c r="X2107" s="2" t="s">
        <v>6</v>
      </c>
      <c r="Y2107" s="2" t="s">
        <v>15628</v>
      </c>
      <c r="Z2107" s="2" t="s">
        <v>310</v>
      </c>
      <c r="AA2107" s="2" t="s">
        <v>14</v>
      </c>
      <c r="AD2107" s="2" t="s">
        <v>13346</v>
      </c>
      <c r="AE2107" s="2" t="s">
        <v>13347</v>
      </c>
      <c r="AF2107" s="2" t="s">
        <v>13348</v>
      </c>
    </row>
    <row r="2108" spans="1:32" ht="53.4" hidden="1">
      <c r="A2108" s="1">
        <f t="shared" si="33"/>
        <v>2107</v>
      </c>
      <c r="B2108" s="2" t="s">
        <v>12820</v>
      </c>
      <c r="C2108" s="2" t="s">
        <v>13240</v>
      </c>
      <c r="D2108" s="2" t="s">
        <v>13104</v>
      </c>
      <c r="E2108" s="2" t="s">
        <v>321</v>
      </c>
      <c r="F2108" s="2" t="s">
        <v>15677</v>
      </c>
      <c r="G2108" s="2">
        <v>1.1111111111111111E+19</v>
      </c>
      <c r="H2108" s="2">
        <v>2021</v>
      </c>
      <c r="I2108" s="2" t="s">
        <v>15678</v>
      </c>
      <c r="J2108" s="2">
        <v>11111111111111</v>
      </c>
      <c r="K2108" s="6" t="s">
        <v>908</v>
      </c>
      <c r="L2108" s="2" t="s">
        <v>15679</v>
      </c>
      <c r="M2108" s="2" t="s">
        <v>15680</v>
      </c>
      <c r="N2108" s="2" t="s">
        <v>315</v>
      </c>
      <c r="O2108" s="2">
        <v>1</v>
      </c>
      <c r="P2108" s="3">
        <v>90000</v>
      </c>
      <c r="Q2108" s="3">
        <v>90000</v>
      </c>
      <c r="R2108" s="2" t="s">
        <v>174</v>
      </c>
      <c r="S2108" s="2" t="s">
        <v>64</v>
      </c>
      <c r="T2108" s="2" t="s">
        <v>1289</v>
      </c>
      <c r="U2108" s="2" t="s">
        <v>15681</v>
      </c>
      <c r="V2108" s="2" t="s">
        <v>312</v>
      </c>
      <c r="W2108" s="2" t="s">
        <v>6</v>
      </c>
      <c r="X2108" s="2" t="s">
        <v>6</v>
      </c>
      <c r="Y2108" s="2" t="s">
        <v>15682</v>
      </c>
      <c r="Z2108" s="2" t="s">
        <v>323</v>
      </c>
      <c r="AA2108" s="2" t="s">
        <v>14</v>
      </c>
      <c r="AD2108" s="2" t="s">
        <v>13215</v>
      </c>
      <c r="AE2108" s="2" t="s">
        <v>13216</v>
      </c>
      <c r="AF2108" s="2" t="s">
        <v>13217</v>
      </c>
    </row>
    <row r="2109" spans="1:32" ht="132.6" hidden="1">
      <c r="A2109" s="1">
        <f t="shared" si="33"/>
        <v>2108</v>
      </c>
      <c r="B2109" s="2" t="s">
        <v>12820</v>
      </c>
      <c r="C2109" s="2" t="s">
        <v>13341</v>
      </c>
      <c r="D2109" s="2" t="s">
        <v>13104</v>
      </c>
      <c r="E2109" s="2" t="s">
        <v>321</v>
      </c>
      <c r="F2109" s="2" t="s">
        <v>15683</v>
      </c>
      <c r="G2109" s="2">
        <v>482019</v>
      </c>
      <c r="H2109" s="2">
        <v>2019</v>
      </c>
      <c r="I2109" s="2" t="s">
        <v>15684</v>
      </c>
      <c r="J2109" s="2">
        <v>10732146000185</v>
      </c>
      <c r="K2109" s="6" t="s">
        <v>15685</v>
      </c>
      <c r="L2109" s="2" t="s">
        <v>15686</v>
      </c>
      <c r="M2109" s="2" t="s">
        <v>15687</v>
      </c>
      <c r="N2109" s="2" t="s">
        <v>380</v>
      </c>
      <c r="O2109" s="2">
        <v>12</v>
      </c>
      <c r="P2109" s="3">
        <v>11000</v>
      </c>
      <c r="Q2109" s="3">
        <v>132000</v>
      </c>
      <c r="R2109" s="2" t="s">
        <v>174</v>
      </c>
      <c r="S2109" s="2" t="s">
        <v>64</v>
      </c>
      <c r="T2109" s="2" t="s">
        <v>142</v>
      </c>
      <c r="U2109" s="2" t="s">
        <v>1140</v>
      </c>
      <c r="V2109" s="2" t="s">
        <v>312</v>
      </c>
      <c r="W2109" s="2" t="s">
        <v>33</v>
      </c>
      <c r="X2109" s="2" t="s">
        <v>6</v>
      </c>
      <c r="Y2109" s="2" t="s">
        <v>15628</v>
      </c>
      <c r="Z2109" s="2" t="s">
        <v>323</v>
      </c>
      <c r="AA2109" s="2" t="s">
        <v>14</v>
      </c>
      <c r="AD2109" s="2" t="s">
        <v>13346</v>
      </c>
      <c r="AE2109" s="2" t="s">
        <v>13347</v>
      </c>
      <c r="AF2109" s="2" t="s">
        <v>13348</v>
      </c>
    </row>
    <row r="2110" spans="1:32" ht="66.599999999999994" hidden="1">
      <c r="A2110" s="1">
        <f t="shared" si="33"/>
        <v>2109</v>
      </c>
      <c r="B2110" s="2" t="s">
        <v>12820</v>
      </c>
      <c r="C2110" s="2" t="s">
        <v>13341</v>
      </c>
      <c r="D2110" s="2" t="s">
        <v>13104</v>
      </c>
      <c r="E2110" s="2" t="s">
        <v>321</v>
      </c>
      <c r="F2110" s="2" t="s">
        <v>15688</v>
      </c>
      <c r="G2110" s="2">
        <v>332019</v>
      </c>
      <c r="H2110" s="2">
        <v>2019</v>
      </c>
      <c r="I2110" s="2" t="s">
        <v>15689</v>
      </c>
      <c r="J2110" s="2">
        <v>9093813000148</v>
      </c>
      <c r="K2110" s="6" t="s">
        <v>15623</v>
      </c>
      <c r="L2110" s="2" t="s">
        <v>15690</v>
      </c>
      <c r="M2110" s="2" t="s">
        <v>15691</v>
      </c>
      <c r="N2110" s="2" t="s">
        <v>380</v>
      </c>
      <c r="O2110" s="2">
        <v>12</v>
      </c>
      <c r="P2110" s="3">
        <v>5100</v>
      </c>
      <c r="Q2110" s="3">
        <v>61200</v>
      </c>
      <c r="R2110" s="2" t="s">
        <v>174</v>
      </c>
      <c r="S2110" s="2" t="s">
        <v>64</v>
      </c>
      <c r="T2110" s="2" t="s">
        <v>142</v>
      </c>
      <c r="U2110" s="2" t="s">
        <v>11383</v>
      </c>
      <c r="V2110" s="2" t="s">
        <v>312</v>
      </c>
      <c r="W2110" s="2" t="s">
        <v>33</v>
      </c>
      <c r="X2110" s="2" t="s">
        <v>6</v>
      </c>
      <c r="Y2110" s="2" t="s">
        <v>15628</v>
      </c>
      <c r="Z2110" s="2" t="s">
        <v>323</v>
      </c>
      <c r="AA2110" s="2" t="s">
        <v>14</v>
      </c>
      <c r="AD2110" s="2" t="s">
        <v>13346</v>
      </c>
      <c r="AE2110" s="2" t="s">
        <v>13347</v>
      </c>
      <c r="AF2110" s="2" t="s">
        <v>13348</v>
      </c>
    </row>
    <row r="2111" spans="1:32" ht="53.4" hidden="1">
      <c r="A2111" s="1">
        <f t="shared" si="33"/>
        <v>2110</v>
      </c>
      <c r="B2111" s="2" t="s">
        <v>12820</v>
      </c>
      <c r="C2111" s="2" t="s">
        <v>13240</v>
      </c>
      <c r="D2111" s="2" t="s">
        <v>13104</v>
      </c>
      <c r="E2111" s="2" t="s">
        <v>321</v>
      </c>
      <c r="F2111" s="2" t="s">
        <v>15692</v>
      </c>
      <c r="G2111" s="2">
        <v>111111</v>
      </c>
      <c r="H2111" s="2">
        <v>2021</v>
      </c>
      <c r="I2111" s="2" t="s">
        <v>15693</v>
      </c>
      <c r="J2111" s="2">
        <v>11111111111111</v>
      </c>
      <c r="K2111" s="6" t="s">
        <v>908</v>
      </c>
      <c r="L2111" s="2" t="s">
        <v>15694</v>
      </c>
      <c r="M2111" s="2" t="s">
        <v>15695</v>
      </c>
      <c r="N2111" s="2" t="s">
        <v>428</v>
      </c>
      <c r="O2111" s="2">
        <v>1</v>
      </c>
      <c r="P2111" s="3">
        <v>262500</v>
      </c>
      <c r="Q2111" s="3">
        <v>262500</v>
      </c>
      <c r="R2111" s="2" t="s">
        <v>174</v>
      </c>
      <c r="S2111" s="2" t="s">
        <v>64</v>
      </c>
      <c r="T2111" s="2" t="s">
        <v>256</v>
      </c>
      <c r="U2111" s="2" t="s">
        <v>15681</v>
      </c>
      <c r="V2111" s="2" t="s">
        <v>312</v>
      </c>
      <c r="W2111" s="2" t="s">
        <v>6</v>
      </c>
      <c r="X2111" s="2" t="s">
        <v>6</v>
      </c>
      <c r="Y2111" s="2" t="s">
        <v>15696</v>
      </c>
      <c r="Z2111" s="2" t="s">
        <v>323</v>
      </c>
      <c r="AA2111" s="2" t="s">
        <v>14</v>
      </c>
      <c r="AD2111" s="2" t="s">
        <v>13215</v>
      </c>
      <c r="AE2111" s="2" t="s">
        <v>13216</v>
      </c>
      <c r="AF2111" s="2" t="s">
        <v>13217</v>
      </c>
    </row>
    <row r="2112" spans="1:32" ht="119.4" hidden="1">
      <c r="A2112" s="1">
        <f t="shared" si="33"/>
        <v>2111</v>
      </c>
      <c r="B2112" s="2" t="s">
        <v>12820</v>
      </c>
      <c r="C2112" s="2" t="s">
        <v>13157</v>
      </c>
      <c r="D2112" s="2" t="s">
        <v>13449</v>
      </c>
      <c r="E2112" s="2" t="s">
        <v>321</v>
      </c>
      <c r="F2112" s="2" t="s">
        <v>15697</v>
      </c>
      <c r="G2112" s="2">
        <v>88</v>
      </c>
      <c r="H2112" s="2">
        <v>2019</v>
      </c>
      <c r="I2112" s="2" t="s">
        <v>15698</v>
      </c>
      <c r="J2112" s="2">
        <v>26605545000115</v>
      </c>
      <c r="K2112" s="6" t="s">
        <v>1396</v>
      </c>
      <c r="L2112" s="2" t="s">
        <v>15699</v>
      </c>
      <c r="M2112" s="2" t="s">
        <v>15700</v>
      </c>
      <c r="N2112" s="2" t="s">
        <v>1122</v>
      </c>
      <c r="O2112" s="2">
        <v>1</v>
      </c>
      <c r="P2112" s="3">
        <v>3000</v>
      </c>
      <c r="Q2112" s="3">
        <v>36000</v>
      </c>
      <c r="R2112" s="2" t="s">
        <v>39</v>
      </c>
      <c r="S2112" s="2" t="s">
        <v>39</v>
      </c>
      <c r="T2112" s="2" t="s">
        <v>38</v>
      </c>
      <c r="U2112" s="2" t="s">
        <v>1399</v>
      </c>
      <c r="V2112" s="2" t="s">
        <v>312</v>
      </c>
      <c r="W2112" s="2" t="s">
        <v>6</v>
      </c>
      <c r="X2112" s="2" t="s">
        <v>6</v>
      </c>
      <c r="Y2112" s="2" t="s">
        <v>15701</v>
      </c>
      <c r="Z2112" s="2" t="s">
        <v>323</v>
      </c>
      <c r="AA2112" s="2" t="s">
        <v>483</v>
      </c>
      <c r="AD2112" s="2" t="s">
        <v>13636</v>
      </c>
      <c r="AE2112" s="2" t="s">
        <v>13637</v>
      </c>
      <c r="AF2112" s="2" t="s">
        <v>15702</v>
      </c>
    </row>
    <row r="2113" spans="1:32" ht="119.4" hidden="1">
      <c r="A2113" s="1">
        <f t="shared" si="33"/>
        <v>2112</v>
      </c>
      <c r="B2113" s="2" t="s">
        <v>12820</v>
      </c>
      <c r="C2113" s="2" t="s">
        <v>13240</v>
      </c>
      <c r="D2113" s="2" t="s">
        <v>13104</v>
      </c>
      <c r="E2113" s="2" t="s">
        <v>321</v>
      </c>
      <c r="F2113" s="2" t="s">
        <v>15703</v>
      </c>
      <c r="G2113" s="2">
        <v>61</v>
      </c>
      <c r="H2113" s="2">
        <v>2017</v>
      </c>
      <c r="I2113" s="2" t="s">
        <v>15704</v>
      </c>
      <c r="J2113" s="2">
        <v>7163832000178</v>
      </c>
      <c r="K2113" s="6" t="s">
        <v>15705</v>
      </c>
      <c r="L2113" s="2" t="s">
        <v>15706</v>
      </c>
      <c r="M2113" s="2" t="s">
        <v>15707</v>
      </c>
      <c r="N2113" s="2" t="s">
        <v>315</v>
      </c>
      <c r="O2113" s="2">
        <v>1</v>
      </c>
      <c r="P2113" s="3">
        <v>667000</v>
      </c>
      <c r="Q2113" s="3">
        <v>667000</v>
      </c>
      <c r="R2113" s="2" t="s">
        <v>39</v>
      </c>
      <c r="S2113" s="2" t="s">
        <v>39</v>
      </c>
      <c r="T2113" s="2" t="s">
        <v>38</v>
      </c>
      <c r="U2113" s="2" t="s">
        <v>10215</v>
      </c>
      <c r="V2113" s="2" t="s">
        <v>312</v>
      </c>
      <c r="W2113" s="2" t="s">
        <v>6</v>
      </c>
      <c r="X2113" s="2" t="s">
        <v>6</v>
      </c>
      <c r="Y2113" s="2" t="s">
        <v>15708</v>
      </c>
      <c r="Z2113" s="2" t="s">
        <v>323</v>
      </c>
      <c r="AA2113" s="2" t="s">
        <v>14</v>
      </c>
      <c r="AD2113" s="2" t="s">
        <v>13215</v>
      </c>
      <c r="AE2113" s="2" t="s">
        <v>13216</v>
      </c>
      <c r="AF2113" s="2" t="s">
        <v>13217</v>
      </c>
    </row>
    <row r="2114" spans="1:32" ht="53.4" hidden="1">
      <c r="A2114" s="1">
        <f t="shared" si="33"/>
        <v>2113</v>
      </c>
      <c r="B2114" s="2" t="s">
        <v>12820</v>
      </c>
      <c r="C2114" s="2" t="s">
        <v>13240</v>
      </c>
      <c r="D2114" s="2" t="s">
        <v>13104</v>
      </c>
      <c r="E2114" s="2" t="s">
        <v>321</v>
      </c>
      <c r="F2114" s="2" t="s">
        <v>15709</v>
      </c>
      <c r="G2114" s="2">
        <v>28</v>
      </c>
      <c r="H2114" s="2">
        <v>2020</v>
      </c>
      <c r="I2114" s="2" t="s">
        <v>15710</v>
      </c>
      <c r="J2114" s="2">
        <v>3672254000659</v>
      </c>
      <c r="K2114" s="6" t="s">
        <v>210</v>
      </c>
      <c r="L2114" s="2" t="s">
        <v>15711</v>
      </c>
      <c r="M2114" s="2" t="s">
        <v>15712</v>
      </c>
      <c r="N2114" s="2" t="s">
        <v>315</v>
      </c>
      <c r="O2114" s="2">
        <v>1</v>
      </c>
      <c r="P2114" s="3">
        <v>427000</v>
      </c>
      <c r="Q2114" s="3">
        <v>427000</v>
      </c>
      <c r="R2114" s="2" t="s">
        <v>39</v>
      </c>
      <c r="S2114" s="2" t="s">
        <v>39</v>
      </c>
      <c r="T2114" s="2" t="s">
        <v>38</v>
      </c>
      <c r="U2114" s="2" t="s">
        <v>15713</v>
      </c>
      <c r="V2114" s="2" t="s">
        <v>312</v>
      </c>
      <c r="W2114" s="2" t="s">
        <v>6</v>
      </c>
      <c r="X2114" s="2" t="s">
        <v>6</v>
      </c>
      <c r="Y2114" s="2" t="s">
        <v>15708</v>
      </c>
      <c r="Z2114" s="2" t="s">
        <v>323</v>
      </c>
      <c r="AA2114" s="2" t="s">
        <v>14</v>
      </c>
      <c r="AD2114" s="2" t="s">
        <v>13215</v>
      </c>
      <c r="AE2114" s="2" t="s">
        <v>13216</v>
      </c>
      <c r="AF2114" s="2" t="s">
        <v>13217</v>
      </c>
    </row>
    <row r="2115" spans="1:32" ht="53.4" hidden="1">
      <c r="A2115" s="1">
        <f t="shared" si="33"/>
        <v>2114</v>
      </c>
      <c r="B2115" s="2" t="s">
        <v>12820</v>
      </c>
      <c r="C2115" s="2" t="s">
        <v>13240</v>
      </c>
      <c r="D2115" s="2" t="s">
        <v>13104</v>
      </c>
      <c r="E2115" s="2" t="s">
        <v>321</v>
      </c>
      <c r="F2115" s="2" t="s">
        <v>15714</v>
      </c>
      <c r="G2115" s="2">
        <v>158</v>
      </c>
      <c r="H2115" s="2">
        <v>2019</v>
      </c>
      <c r="I2115" s="2" t="s">
        <v>15715</v>
      </c>
      <c r="J2115" s="2">
        <v>25165749000110</v>
      </c>
      <c r="K2115" s="6" t="s">
        <v>11499</v>
      </c>
      <c r="L2115" s="2" t="s">
        <v>15716</v>
      </c>
      <c r="M2115" s="2" t="s">
        <v>15717</v>
      </c>
      <c r="N2115" s="2" t="s">
        <v>315</v>
      </c>
      <c r="O2115" s="2">
        <v>1</v>
      </c>
      <c r="P2115" s="3">
        <v>39220</v>
      </c>
      <c r="Q2115" s="3">
        <v>39220</v>
      </c>
      <c r="R2115" s="2" t="s">
        <v>174</v>
      </c>
      <c r="S2115" s="2" t="s">
        <v>64</v>
      </c>
      <c r="T2115" s="2" t="s">
        <v>113</v>
      </c>
      <c r="U2115" s="2" t="s">
        <v>15718</v>
      </c>
      <c r="V2115" s="2" t="s">
        <v>312</v>
      </c>
      <c r="W2115" s="2" t="s">
        <v>6</v>
      </c>
      <c r="X2115" s="2" t="s">
        <v>6</v>
      </c>
      <c r="Y2115" s="2" t="s">
        <v>15708</v>
      </c>
      <c r="Z2115" s="2" t="s">
        <v>323</v>
      </c>
      <c r="AA2115" s="2" t="s">
        <v>463</v>
      </c>
      <c r="AB2115" s="2" t="s">
        <v>15719</v>
      </c>
      <c r="AC2115" s="2" t="s">
        <v>15720</v>
      </c>
      <c r="AD2115" s="2" t="s">
        <v>13215</v>
      </c>
      <c r="AE2115" s="2" t="s">
        <v>13216</v>
      </c>
      <c r="AF2115" s="2" t="s">
        <v>13217</v>
      </c>
    </row>
    <row r="2116" spans="1:32" ht="53.4" hidden="1">
      <c r="A2116" s="1">
        <f t="shared" si="33"/>
        <v>2115</v>
      </c>
      <c r="B2116" s="2" t="s">
        <v>12820</v>
      </c>
      <c r="C2116" s="2" t="s">
        <v>13240</v>
      </c>
      <c r="D2116" s="2" t="s">
        <v>13104</v>
      </c>
      <c r="E2116" s="2" t="s">
        <v>321</v>
      </c>
      <c r="F2116" s="2" t="s">
        <v>15721</v>
      </c>
      <c r="G2116" s="2">
        <v>111111111111111</v>
      </c>
      <c r="H2116" s="2">
        <v>2021</v>
      </c>
      <c r="I2116" s="2" t="s">
        <v>15722</v>
      </c>
      <c r="J2116" s="2">
        <v>11111111111111</v>
      </c>
      <c r="K2116" s="6" t="s">
        <v>210</v>
      </c>
      <c r="L2116" s="2" t="s">
        <v>15723</v>
      </c>
      <c r="M2116" s="2" t="s">
        <v>15724</v>
      </c>
      <c r="N2116" s="2" t="s">
        <v>315</v>
      </c>
      <c r="O2116" s="2">
        <v>1</v>
      </c>
      <c r="P2116" s="3">
        <v>7000</v>
      </c>
      <c r="Q2116" s="3">
        <v>7000</v>
      </c>
      <c r="R2116" s="2" t="s">
        <v>174</v>
      </c>
      <c r="S2116" s="2" t="s">
        <v>55</v>
      </c>
      <c r="T2116" s="2" t="s">
        <v>242</v>
      </c>
      <c r="U2116" s="2" t="s">
        <v>65</v>
      </c>
      <c r="V2116" s="2" t="s">
        <v>312</v>
      </c>
      <c r="W2116" s="2" t="s">
        <v>6</v>
      </c>
      <c r="X2116" s="2" t="s">
        <v>6</v>
      </c>
      <c r="Y2116" s="2" t="s">
        <v>15725</v>
      </c>
      <c r="Z2116" s="2" t="s">
        <v>323</v>
      </c>
      <c r="AA2116" s="2" t="s">
        <v>14</v>
      </c>
      <c r="AD2116" s="2" t="s">
        <v>13215</v>
      </c>
      <c r="AE2116" s="2" t="s">
        <v>13216</v>
      </c>
      <c r="AF2116" s="2" t="s">
        <v>13217</v>
      </c>
    </row>
    <row r="2117" spans="1:32" ht="119.4" hidden="1">
      <c r="A2117" s="1">
        <f t="shared" si="33"/>
        <v>2116</v>
      </c>
      <c r="B2117" s="2" t="s">
        <v>12820</v>
      </c>
      <c r="C2117" s="2" t="s">
        <v>13157</v>
      </c>
      <c r="D2117" s="2" t="s">
        <v>13449</v>
      </c>
      <c r="E2117" s="2" t="s">
        <v>321</v>
      </c>
      <c r="F2117" s="2" t="s">
        <v>15697</v>
      </c>
      <c r="G2117" s="2">
        <v>90</v>
      </c>
      <c r="H2117" s="2">
        <v>2019</v>
      </c>
      <c r="I2117" s="2" t="s">
        <v>15698</v>
      </c>
      <c r="J2117" s="2">
        <v>26605545000115</v>
      </c>
      <c r="K2117" s="6" t="s">
        <v>1396</v>
      </c>
      <c r="L2117" s="2" t="s">
        <v>15726</v>
      </c>
      <c r="M2117" s="2" t="s">
        <v>15727</v>
      </c>
      <c r="N2117" s="2" t="s">
        <v>1122</v>
      </c>
      <c r="O2117" s="2">
        <v>1</v>
      </c>
      <c r="P2117" s="3">
        <v>600</v>
      </c>
      <c r="Q2117" s="3">
        <v>7200</v>
      </c>
      <c r="R2117" s="2" t="s">
        <v>39</v>
      </c>
      <c r="S2117" s="2" t="s">
        <v>39</v>
      </c>
      <c r="T2117" s="2" t="s">
        <v>38</v>
      </c>
      <c r="U2117" s="2" t="s">
        <v>1399</v>
      </c>
      <c r="V2117" s="2" t="s">
        <v>312</v>
      </c>
      <c r="W2117" s="2" t="s">
        <v>6</v>
      </c>
      <c r="X2117" s="2" t="s">
        <v>6</v>
      </c>
      <c r="Y2117" s="2" t="s">
        <v>15701</v>
      </c>
      <c r="Z2117" s="2" t="s">
        <v>333</v>
      </c>
      <c r="AA2117" s="2" t="s">
        <v>483</v>
      </c>
      <c r="AD2117" s="2" t="s">
        <v>13636</v>
      </c>
      <c r="AE2117" s="2" t="s">
        <v>13637</v>
      </c>
      <c r="AF2117" s="2" t="s">
        <v>13638</v>
      </c>
    </row>
    <row r="2118" spans="1:32" ht="119.4" hidden="1">
      <c r="A2118" s="1">
        <f t="shared" si="33"/>
        <v>2117</v>
      </c>
      <c r="B2118" s="2" t="s">
        <v>12820</v>
      </c>
      <c r="C2118" s="2" t="s">
        <v>13157</v>
      </c>
      <c r="D2118" s="2" t="s">
        <v>13449</v>
      </c>
      <c r="E2118" s="2" t="s">
        <v>321</v>
      </c>
      <c r="F2118" s="2" t="s">
        <v>15697</v>
      </c>
      <c r="G2118" s="2">
        <v>91</v>
      </c>
      <c r="H2118" s="2">
        <v>2019</v>
      </c>
      <c r="I2118" s="2" t="s">
        <v>15698</v>
      </c>
      <c r="J2118" s="2">
        <v>26605545000115</v>
      </c>
      <c r="K2118" s="6" t="s">
        <v>1396</v>
      </c>
      <c r="L2118" s="2" t="s">
        <v>15728</v>
      </c>
      <c r="M2118" s="2" t="s">
        <v>15727</v>
      </c>
      <c r="N2118" s="2" t="s">
        <v>1122</v>
      </c>
      <c r="O2118" s="2">
        <v>1</v>
      </c>
      <c r="P2118" s="3">
        <v>600</v>
      </c>
      <c r="Q2118" s="3">
        <v>7200</v>
      </c>
      <c r="R2118" s="2" t="s">
        <v>39</v>
      </c>
      <c r="S2118" s="2" t="s">
        <v>39</v>
      </c>
      <c r="T2118" s="2" t="s">
        <v>38</v>
      </c>
      <c r="U2118" s="2" t="s">
        <v>1399</v>
      </c>
      <c r="V2118" s="2" t="s">
        <v>312</v>
      </c>
      <c r="W2118" s="2" t="s">
        <v>6</v>
      </c>
      <c r="X2118" s="2" t="s">
        <v>6</v>
      </c>
      <c r="Y2118" s="2" t="s">
        <v>15701</v>
      </c>
      <c r="Z2118" s="2" t="s">
        <v>333</v>
      </c>
      <c r="AA2118" s="2" t="s">
        <v>483</v>
      </c>
      <c r="AD2118" s="2" t="s">
        <v>13636</v>
      </c>
      <c r="AE2118" s="2" t="s">
        <v>13637</v>
      </c>
      <c r="AF2118" s="2" t="s">
        <v>13638</v>
      </c>
    </row>
    <row r="2119" spans="1:32" ht="119.4" hidden="1">
      <c r="A2119" s="1">
        <f t="shared" si="33"/>
        <v>2118</v>
      </c>
      <c r="B2119" s="2" t="s">
        <v>12820</v>
      </c>
      <c r="C2119" s="2" t="s">
        <v>13157</v>
      </c>
      <c r="D2119" s="2" t="s">
        <v>13449</v>
      </c>
      <c r="E2119" s="2" t="s">
        <v>321</v>
      </c>
      <c r="F2119" s="2" t="s">
        <v>15697</v>
      </c>
      <c r="G2119" s="2">
        <v>92</v>
      </c>
      <c r="H2119" s="2">
        <v>2019</v>
      </c>
      <c r="I2119" s="2" t="s">
        <v>15698</v>
      </c>
      <c r="J2119" s="2">
        <v>26605545000115</v>
      </c>
      <c r="K2119" s="6" t="s">
        <v>1396</v>
      </c>
      <c r="L2119" s="2" t="s">
        <v>15729</v>
      </c>
      <c r="M2119" s="2" t="s">
        <v>15727</v>
      </c>
      <c r="N2119" s="2" t="s">
        <v>1122</v>
      </c>
      <c r="O2119" s="2">
        <v>1</v>
      </c>
      <c r="P2119" s="3">
        <v>600</v>
      </c>
      <c r="Q2119" s="3">
        <v>7200</v>
      </c>
      <c r="R2119" s="2" t="s">
        <v>39</v>
      </c>
      <c r="S2119" s="2" t="s">
        <v>39</v>
      </c>
      <c r="T2119" s="2" t="s">
        <v>38</v>
      </c>
      <c r="U2119" s="2" t="s">
        <v>1399</v>
      </c>
      <c r="V2119" s="2" t="s">
        <v>312</v>
      </c>
      <c r="W2119" s="2" t="s">
        <v>6</v>
      </c>
      <c r="X2119" s="2" t="s">
        <v>6</v>
      </c>
      <c r="Y2119" s="2" t="s">
        <v>15701</v>
      </c>
      <c r="Z2119" s="2" t="s">
        <v>333</v>
      </c>
      <c r="AA2119" s="2" t="s">
        <v>483</v>
      </c>
      <c r="AD2119" s="2" t="s">
        <v>13636</v>
      </c>
      <c r="AE2119" s="2" t="s">
        <v>13637</v>
      </c>
      <c r="AF2119" s="2" t="s">
        <v>13638</v>
      </c>
    </row>
    <row r="2120" spans="1:32" ht="119.4" hidden="1">
      <c r="A2120" s="1">
        <f t="shared" si="33"/>
        <v>2119</v>
      </c>
      <c r="B2120" s="2" t="s">
        <v>12820</v>
      </c>
      <c r="C2120" s="2" t="s">
        <v>13157</v>
      </c>
      <c r="D2120" s="2" t="s">
        <v>13449</v>
      </c>
      <c r="E2120" s="2" t="s">
        <v>321</v>
      </c>
      <c r="F2120" s="2" t="s">
        <v>15697</v>
      </c>
      <c r="G2120" s="2">
        <v>37</v>
      </c>
      <c r="H2120" s="2">
        <v>2019</v>
      </c>
      <c r="I2120" s="2" t="s">
        <v>15698</v>
      </c>
      <c r="J2120" s="2">
        <v>26605545000115</v>
      </c>
      <c r="K2120" s="6" t="s">
        <v>1396</v>
      </c>
      <c r="L2120" s="2" t="s">
        <v>15730</v>
      </c>
      <c r="M2120" s="2" t="s">
        <v>15727</v>
      </c>
      <c r="N2120" s="2" t="s">
        <v>1122</v>
      </c>
      <c r="O2120" s="2">
        <v>1</v>
      </c>
      <c r="P2120" s="3">
        <v>600</v>
      </c>
      <c r="Q2120" s="3">
        <v>7200</v>
      </c>
      <c r="R2120" s="2" t="s">
        <v>39</v>
      </c>
      <c r="S2120" s="2" t="s">
        <v>39</v>
      </c>
      <c r="T2120" s="2" t="s">
        <v>38</v>
      </c>
      <c r="U2120" s="2" t="s">
        <v>1399</v>
      </c>
      <c r="V2120" s="2" t="s">
        <v>312</v>
      </c>
      <c r="W2120" s="2" t="s">
        <v>6</v>
      </c>
      <c r="X2120" s="2" t="s">
        <v>6</v>
      </c>
      <c r="Y2120" s="2" t="s">
        <v>15701</v>
      </c>
      <c r="Z2120" s="2" t="s">
        <v>333</v>
      </c>
      <c r="AA2120" s="2" t="s">
        <v>483</v>
      </c>
      <c r="AD2120" s="2" t="s">
        <v>13636</v>
      </c>
      <c r="AE2120" s="2" t="s">
        <v>13637</v>
      </c>
      <c r="AF2120" s="2" t="s">
        <v>13638</v>
      </c>
    </row>
    <row r="2121" spans="1:32" ht="119.4" hidden="1">
      <c r="A2121" s="1">
        <f t="shared" si="33"/>
        <v>2120</v>
      </c>
      <c r="B2121" s="2" t="s">
        <v>12820</v>
      </c>
      <c r="C2121" s="2" t="s">
        <v>13157</v>
      </c>
      <c r="D2121" s="2" t="s">
        <v>13449</v>
      </c>
      <c r="E2121" s="2" t="s">
        <v>321</v>
      </c>
      <c r="F2121" s="2" t="s">
        <v>15697</v>
      </c>
      <c r="G2121" s="2">
        <v>89</v>
      </c>
      <c r="H2121" s="2">
        <v>2019</v>
      </c>
      <c r="I2121" s="2" t="s">
        <v>15698</v>
      </c>
      <c r="J2121" s="2">
        <v>26605545000115</v>
      </c>
      <c r="K2121" s="6" t="s">
        <v>1396</v>
      </c>
      <c r="L2121" s="2" t="s">
        <v>15731</v>
      </c>
      <c r="M2121" s="2" t="s">
        <v>15727</v>
      </c>
      <c r="N2121" s="2" t="s">
        <v>1122</v>
      </c>
      <c r="O2121" s="2">
        <v>1</v>
      </c>
      <c r="P2121" s="3">
        <v>600</v>
      </c>
      <c r="Q2121" s="3">
        <v>7200</v>
      </c>
      <c r="R2121" s="2" t="s">
        <v>39</v>
      </c>
      <c r="S2121" s="2" t="s">
        <v>39</v>
      </c>
      <c r="T2121" s="2" t="s">
        <v>38</v>
      </c>
      <c r="U2121" s="2" t="s">
        <v>1399</v>
      </c>
      <c r="V2121" s="2" t="s">
        <v>312</v>
      </c>
      <c r="W2121" s="2" t="s">
        <v>6</v>
      </c>
      <c r="X2121" s="2" t="s">
        <v>6</v>
      </c>
      <c r="Y2121" s="2" t="s">
        <v>15701</v>
      </c>
      <c r="Z2121" s="2" t="s">
        <v>333</v>
      </c>
      <c r="AA2121" s="2" t="s">
        <v>483</v>
      </c>
      <c r="AD2121" s="2" t="s">
        <v>13636</v>
      </c>
      <c r="AE2121" s="2" t="s">
        <v>13637</v>
      </c>
      <c r="AF2121" s="2" t="s">
        <v>13638</v>
      </c>
    </row>
    <row r="2122" spans="1:32" ht="53.4" hidden="1">
      <c r="A2122" s="1">
        <f t="shared" si="33"/>
        <v>2121</v>
      </c>
      <c r="B2122" s="2" t="s">
        <v>12820</v>
      </c>
      <c r="C2122" s="2" t="s">
        <v>13157</v>
      </c>
      <c r="D2122" s="2" t="s">
        <v>13449</v>
      </c>
      <c r="E2122" s="2" t="s">
        <v>321</v>
      </c>
      <c r="F2122" s="2" t="s">
        <v>15732</v>
      </c>
      <c r="G2122" s="2">
        <v>45</v>
      </c>
      <c r="H2122" s="2">
        <v>2015</v>
      </c>
      <c r="I2122" s="2" t="s">
        <v>15733</v>
      </c>
      <c r="J2122" s="2">
        <v>52211053220</v>
      </c>
      <c r="K2122" s="6" t="s">
        <v>15734</v>
      </c>
      <c r="L2122" s="2" t="s">
        <v>15735</v>
      </c>
      <c r="M2122" s="2" t="s">
        <v>15736</v>
      </c>
      <c r="N2122" s="2" t="s">
        <v>406</v>
      </c>
      <c r="O2122" s="2">
        <v>1</v>
      </c>
      <c r="P2122" s="3">
        <v>1100</v>
      </c>
      <c r="Q2122" s="3">
        <v>13200</v>
      </c>
      <c r="R2122" s="2" t="s">
        <v>174</v>
      </c>
      <c r="S2122" s="2" t="s">
        <v>64</v>
      </c>
      <c r="T2122" s="2" t="s">
        <v>314</v>
      </c>
      <c r="U2122" s="2" t="s">
        <v>181</v>
      </c>
      <c r="V2122" s="2" t="s">
        <v>312</v>
      </c>
      <c r="W2122" s="2" t="s">
        <v>6</v>
      </c>
      <c r="X2122" s="2" t="s">
        <v>6</v>
      </c>
      <c r="Y2122" s="2" t="s">
        <v>15737</v>
      </c>
      <c r="Z2122" s="2" t="s">
        <v>367</v>
      </c>
      <c r="AA2122" s="2" t="s">
        <v>483</v>
      </c>
      <c r="AD2122" s="2" t="s">
        <v>13636</v>
      </c>
      <c r="AE2122" s="2" t="s">
        <v>13637</v>
      </c>
      <c r="AF2122" s="2" t="s">
        <v>13638</v>
      </c>
    </row>
    <row r="2123" spans="1:32" ht="53.4" hidden="1">
      <c r="A2123" s="1">
        <f t="shared" si="33"/>
        <v>2122</v>
      </c>
      <c r="B2123" s="2" t="s">
        <v>12820</v>
      </c>
      <c r="C2123" s="2" t="s">
        <v>13157</v>
      </c>
      <c r="D2123" s="2" t="s">
        <v>13449</v>
      </c>
      <c r="E2123" s="2" t="s">
        <v>321</v>
      </c>
      <c r="F2123" s="2" t="s">
        <v>15738</v>
      </c>
      <c r="G2123" s="2">
        <v>2</v>
      </c>
      <c r="H2123" s="2">
        <v>2016</v>
      </c>
      <c r="I2123" s="2" t="s">
        <v>15739</v>
      </c>
      <c r="J2123" s="2">
        <v>73151963234</v>
      </c>
      <c r="K2123" s="6" t="s">
        <v>15740</v>
      </c>
      <c r="L2123" s="2" t="s">
        <v>15741</v>
      </c>
      <c r="M2123" s="2" t="s">
        <v>15736</v>
      </c>
      <c r="N2123" s="2" t="s">
        <v>406</v>
      </c>
      <c r="O2123" s="2">
        <v>1</v>
      </c>
      <c r="P2123" s="3">
        <v>2200</v>
      </c>
      <c r="Q2123" s="3">
        <v>26400</v>
      </c>
      <c r="R2123" s="2" t="s">
        <v>174</v>
      </c>
      <c r="S2123" s="2" t="s">
        <v>64</v>
      </c>
      <c r="T2123" s="2" t="s">
        <v>314</v>
      </c>
      <c r="U2123" s="2" t="s">
        <v>9943</v>
      </c>
      <c r="V2123" s="2" t="s">
        <v>312</v>
      </c>
      <c r="W2123" s="2" t="s">
        <v>6</v>
      </c>
      <c r="X2123" s="2" t="s">
        <v>6</v>
      </c>
      <c r="Y2123" s="2" t="s">
        <v>15742</v>
      </c>
      <c r="Z2123" s="2" t="s">
        <v>367</v>
      </c>
      <c r="AA2123" s="2" t="s">
        <v>483</v>
      </c>
      <c r="AD2123" s="2" t="s">
        <v>13636</v>
      </c>
      <c r="AE2123" s="2" t="s">
        <v>13637</v>
      </c>
      <c r="AF2123" s="2" t="s">
        <v>13638</v>
      </c>
    </row>
    <row r="2124" spans="1:32" ht="53.4" hidden="1">
      <c r="A2124" s="1">
        <f t="shared" si="33"/>
        <v>2123</v>
      </c>
      <c r="B2124" s="2" t="s">
        <v>12820</v>
      </c>
      <c r="C2124" s="2" t="s">
        <v>13157</v>
      </c>
      <c r="D2124" s="2" t="s">
        <v>13449</v>
      </c>
      <c r="E2124" s="2" t="s">
        <v>321</v>
      </c>
      <c r="F2124" s="2" t="s">
        <v>15743</v>
      </c>
      <c r="G2124" s="2">
        <v>129</v>
      </c>
      <c r="H2124" s="2">
        <v>2018</v>
      </c>
      <c r="I2124" s="2" t="s">
        <v>15744</v>
      </c>
      <c r="J2124" s="2">
        <v>19256744287</v>
      </c>
      <c r="K2124" s="6" t="s">
        <v>11360</v>
      </c>
      <c r="L2124" s="2" t="s">
        <v>15745</v>
      </c>
      <c r="M2124" s="2" t="s">
        <v>15736</v>
      </c>
      <c r="N2124" s="2" t="s">
        <v>406</v>
      </c>
      <c r="O2124" s="2">
        <v>1</v>
      </c>
      <c r="P2124" s="3">
        <v>5300</v>
      </c>
      <c r="Q2124" s="3">
        <v>63600</v>
      </c>
      <c r="R2124" s="2" t="s">
        <v>174</v>
      </c>
      <c r="S2124" s="2" t="s">
        <v>64</v>
      </c>
      <c r="T2124" s="2" t="s">
        <v>314</v>
      </c>
      <c r="U2124" s="2" t="s">
        <v>15746</v>
      </c>
      <c r="V2124" s="2" t="s">
        <v>312</v>
      </c>
      <c r="W2124" s="2" t="s">
        <v>6</v>
      </c>
      <c r="X2124" s="2" t="s">
        <v>6</v>
      </c>
      <c r="Y2124" s="2" t="s">
        <v>15747</v>
      </c>
      <c r="Z2124" s="2" t="s">
        <v>367</v>
      </c>
      <c r="AA2124" s="2" t="s">
        <v>483</v>
      </c>
      <c r="AD2124" s="2" t="s">
        <v>13636</v>
      </c>
      <c r="AE2124" s="2" t="s">
        <v>13637</v>
      </c>
      <c r="AF2124" s="2" t="s">
        <v>13638</v>
      </c>
    </row>
    <row r="2125" spans="1:32" ht="53.4" hidden="1">
      <c r="A2125" s="1">
        <f t="shared" si="33"/>
        <v>2124</v>
      </c>
      <c r="B2125" s="2" t="s">
        <v>12820</v>
      </c>
      <c r="C2125" s="2" t="s">
        <v>13157</v>
      </c>
      <c r="D2125" s="2" t="s">
        <v>13449</v>
      </c>
      <c r="E2125" s="2" t="s">
        <v>321</v>
      </c>
      <c r="F2125" s="2" t="s">
        <v>15748</v>
      </c>
      <c r="G2125" s="2">
        <v>147</v>
      </c>
      <c r="H2125" s="2">
        <v>2016</v>
      </c>
      <c r="I2125" s="2" t="s">
        <v>15749</v>
      </c>
      <c r="J2125" s="2">
        <v>61577944291</v>
      </c>
      <c r="K2125" s="6" t="s">
        <v>15750</v>
      </c>
      <c r="L2125" s="2" t="s">
        <v>15751</v>
      </c>
      <c r="M2125" s="2" t="s">
        <v>15736</v>
      </c>
      <c r="N2125" s="2" t="s">
        <v>406</v>
      </c>
      <c r="O2125" s="2">
        <v>1</v>
      </c>
      <c r="P2125" s="3">
        <v>1200</v>
      </c>
      <c r="Q2125" s="3">
        <v>14400</v>
      </c>
      <c r="R2125" s="2" t="s">
        <v>174</v>
      </c>
      <c r="S2125" s="2" t="s">
        <v>64</v>
      </c>
      <c r="T2125" s="2" t="s">
        <v>314</v>
      </c>
      <c r="U2125" s="2" t="s">
        <v>11261</v>
      </c>
      <c r="V2125" s="2" t="s">
        <v>312</v>
      </c>
      <c r="W2125" s="2" t="s">
        <v>6</v>
      </c>
      <c r="X2125" s="2" t="s">
        <v>6</v>
      </c>
      <c r="Y2125" s="2" t="s">
        <v>15752</v>
      </c>
      <c r="Z2125" s="2" t="s">
        <v>367</v>
      </c>
      <c r="AA2125" s="2" t="s">
        <v>483</v>
      </c>
      <c r="AD2125" s="2" t="s">
        <v>13636</v>
      </c>
      <c r="AE2125" s="2" t="s">
        <v>13637</v>
      </c>
      <c r="AF2125" s="2" t="s">
        <v>13638</v>
      </c>
    </row>
    <row r="2126" spans="1:32" ht="53.4" hidden="1">
      <c r="A2126" s="1">
        <f t="shared" si="33"/>
        <v>2125</v>
      </c>
      <c r="B2126" s="2" t="s">
        <v>12820</v>
      </c>
      <c r="C2126" s="2" t="s">
        <v>13157</v>
      </c>
      <c r="D2126" s="2" t="s">
        <v>13132</v>
      </c>
      <c r="E2126" s="2" t="s">
        <v>321</v>
      </c>
      <c r="F2126" s="2" t="s">
        <v>15753</v>
      </c>
      <c r="G2126" s="2">
        <v>11</v>
      </c>
      <c r="H2126" s="2">
        <v>2018</v>
      </c>
      <c r="I2126" s="2" t="s">
        <v>15754</v>
      </c>
      <c r="J2126" s="2">
        <v>15023898000190</v>
      </c>
      <c r="K2126" s="6" t="s">
        <v>2060</v>
      </c>
      <c r="L2126" s="2" t="s">
        <v>15755</v>
      </c>
      <c r="M2126" s="2" t="s">
        <v>15586</v>
      </c>
      <c r="N2126" s="2" t="s">
        <v>380</v>
      </c>
      <c r="O2126" s="2">
        <v>12</v>
      </c>
      <c r="P2126" s="3">
        <v>100</v>
      </c>
      <c r="Q2126" s="3">
        <v>1200</v>
      </c>
      <c r="R2126" s="2" t="s">
        <v>174</v>
      </c>
      <c r="S2126" s="2" t="s">
        <v>64</v>
      </c>
      <c r="T2126" s="2" t="s">
        <v>142</v>
      </c>
      <c r="U2126" s="2" t="s">
        <v>18</v>
      </c>
      <c r="V2126" s="2" t="s">
        <v>360</v>
      </c>
      <c r="W2126" s="2" t="s">
        <v>6</v>
      </c>
      <c r="X2126" s="2" t="s">
        <v>6</v>
      </c>
      <c r="Y2126" s="2" t="s">
        <v>15756</v>
      </c>
      <c r="Z2126" s="2" t="s">
        <v>359</v>
      </c>
      <c r="AA2126" s="2" t="s">
        <v>14</v>
      </c>
      <c r="AD2126" s="2" t="s">
        <v>13558</v>
      </c>
      <c r="AE2126" s="2" t="s">
        <v>13559</v>
      </c>
      <c r="AF2126" s="2" t="s">
        <v>13560</v>
      </c>
    </row>
    <row r="2127" spans="1:32" ht="106.2" hidden="1">
      <c r="A2127" s="1">
        <f t="shared" si="33"/>
        <v>2126</v>
      </c>
      <c r="B2127" s="2" t="s">
        <v>12820</v>
      </c>
      <c r="C2127" s="2" t="s">
        <v>13157</v>
      </c>
      <c r="D2127" s="2" t="s">
        <v>13132</v>
      </c>
      <c r="E2127" s="2" t="s">
        <v>321</v>
      </c>
      <c r="F2127" s="2" t="s">
        <v>15757</v>
      </c>
      <c r="G2127" s="2">
        <v>3</v>
      </c>
      <c r="H2127" s="2">
        <v>2017</v>
      </c>
      <c r="I2127" s="2" t="s">
        <v>15758</v>
      </c>
      <c r="J2127" s="2">
        <v>3467321000199</v>
      </c>
      <c r="K2127" s="6" t="s">
        <v>15759</v>
      </c>
      <c r="L2127" s="2" t="s">
        <v>15760</v>
      </c>
      <c r="M2127" s="2" t="s">
        <v>362</v>
      </c>
      <c r="N2127" s="2" t="s">
        <v>380</v>
      </c>
      <c r="O2127" s="2">
        <v>12</v>
      </c>
      <c r="P2127" s="3">
        <v>2200</v>
      </c>
      <c r="Q2127" s="3">
        <v>26400</v>
      </c>
      <c r="R2127" s="2" t="s">
        <v>174</v>
      </c>
      <c r="S2127" s="2" t="s">
        <v>64</v>
      </c>
      <c r="T2127" s="2" t="s">
        <v>113</v>
      </c>
      <c r="U2127" s="2" t="s">
        <v>18</v>
      </c>
      <c r="V2127" s="2" t="s">
        <v>360</v>
      </c>
      <c r="W2127" s="2" t="s">
        <v>6</v>
      </c>
      <c r="X2127" s="2" t="s">
        <v>6</v>
      </c>
      <c r="Y2127" s="2" t="s">
        <v>15761</v>
      </c>
      <c r="Z2127" s="2" t="s">
        <v>310</v>
      </c>
      <c r="AA2127" s="2" t="s">
        <v>14</v>
      </c>
      <c r="AD2127" s="2" t="s">
        <v>13558</v>
      </c>
      <c r="AE2127" s="2" t="s">
        <v>13559</v>
      </c>
      <c r="AF2127" s="2" t="s">
        <v>13560</v>
      </c>
    </row>
    <row r="2128" spans="1:32" ht="119.4" hidden="1">
      <c r="A2128" s="1">
        <f t="shared" si="33"/>
        <v>2127</v>
      </c>
      <c r="B2128" s="2" t="s">
        <v>12820</v>
      </c>
      <c r="C2128" s="2" t="s">
        <v>13157</v>
      </c>
      <c r="D2128" s="2" t="s">
        <v>13449</v>
      </c>
      <c r="E2128" s="2" t="s">
        <v>321</v>
      </c>
      <c r="F2128" s="2" t="s">
        <v>15762</v>
      </c>
      <c r="G2128" s="2">
        <v>132</v>
      </c>
      <c r="H2128" s="2">
        <v>2017</v>
      </c>
      <c r="I2128" s="2" t="s">
        <v>15763</v>
      </c>
      <c r="J2128" s="2">
        <v>4895728000180</v>
      </c>
      <c r="K2128" s="6" t="s">
        <v>11482</v>
      </c>
      <c r="L2128" s="2" t="s">
        <v>15764</v>
      </c>
      <c r="M2128" s="2" t="s">
        <v>15765</v>
      </c>
      <c r="N2128" s="2" t="s">
        <v>406</v>
      </c>
      <c r="O2128" s="2">
        <v>1</v>
      </c>
      <c r="P2128" s="3">
        <v>400</v>
      </c>
      <c r="Q2128" s="3">
        <v>4800</v>
      </c>
      <c r="R2128" s="2" t="s">
        <v>174</v>
      </c>
      <c r="S2128" s="2" t="s">
        <v>64</v>
      </c>
      <c r="T2128" s="2" t="s">
        <v>113</v>
      </c>
      <c r="U2128" s="2" t="s">
        <v>1568</v>
      </c>
      <c r="V2128" s="2" t="s">
        <v>360</v>
      </c>
      <c r="W2128" s="2" t="s">
        <v>6</v>
      </c>
      <c r="X2128" s="2" t="s">
        <v>6</v>
      </c>
      <c r="Y2128" s="2" t="s">
        <v>15766</v>
      </c>
      <c r="Z2128" s="2" t="s">
        <v>367</v>
      </c>
      <c r="AA2128" s="2" t="s">
        <v>483</v>
      </c>
      <c r="AD2128" s="2" t="s">
        <v>13636</v>
      </c>
      <c r="AE2128" s="2" t="s">
        <v>13637</v>
      </c>
      <c r="AF2128" s="2" t="s">
        <v>13638</v>
      </c>
    </row>
    <row r="2129" spans="1:32" ht="106.2" hidden="1">
      <c r="A2129" s="1">
        <f t="shared" si="33"/>
        <v>2128</v>
      </c>
      <c r="B2129" s="2" t="s">
        <v>12820</v>
      </c>
      <c r="C2129" s="2" t="s">
        <v>13157</v>
      </c>
      <c r="D2129" s="2" t="s">
        <v>13449</v>
      </c>
      <c r="E2129" s="2" t="s">
        <v>321</v>
      </c>
      <c r="F2129" s="2" t="s">
        <v>15767</v>
      </c>
      <c r="G2129" s="2">
        <v>29</v>
      </c>
      <c r="H2129" s="2">
        <v>2019</v>
      </c>
      <c r="I2129" s="2" t="s">
        <v>15768</v>
      </c>
      <c r="J2129" s="2">
        <v>14116631000185</v>
      </c>
      <c r="K2129" s="6" t="s">
        <v>12779</v>
      </c>
      <c r="L2129" s="2" t="s">
        <v>15769</v>
      </c>
      <c r="M2129" s="2" t="s">
        <v>15770</v>
      </c>
      <c r="N2129" s="2" t="s">
        <v>406</v>
      </c>
      <c r="O2129" s="2">
        <v>1</v>
      </c>
      <c r="P2129" s="3">
        <v>8300</v>
      </c>
      <c r="Q2129" s="3">
        <v>99600</v>
      </c>
      <c r="R2129" s="2" t="s">
        <v>174</v>
      </c>
      <c r="S2129" s="2" t="s">
        <v>64</v>
      </c>
      <c r="T2129" s="2" t="s">
        <v>256</v>
      </c>
      <c r="U2129" s="2" t="s">
        <v>15771</v>
      </c>
      <c r="V2129" s="2" t="s">
        <v>312</v>
      </c>
      <c r="W2129" s="2" t="s">
        <v>6</v>
      </c>
      <c r="X2129" s="2" t="s">
        <v>6</v>
      </c>
      <c r="Y2129" s="2" t="s">
        <v>15772</v>
      </c>
      <c r="Z2129" s="2" t="s">
        <v>333</v>
      </c>
      <c r="AA2129" s="2" t="s">
        <v>483</v>
      </c>
      <c r="AD2129" s="2" t="s">
        <v>13636</v>
      </c>
      <c r="AE2129" s="2" t="s">
        <v>13637</v>
      </c>
      <c r="AF2129" s="2" t="s">
        <v>13638</v>
      </c>
    </row>
    <row r="2130" spans="1:32" ht="106.2" hidden="1">
      <c r="A2130" s="1">
        <f t="shared" si="33"/>
        <v>2129</v>
      </c>
      <c r="B2130" s="2" t="s">
        <v>12820</v>
      </c>
      <c r="C2130" s="2" t="s">
        <v>13157</v>
      </c>
      <c r="D2130" s="2" t="s">
        <v>13449</v>
      </c>
      <c r="E2130" s="2" t="s">
        <v>321</v>
      </c>
      <c r="F2130" s="2" t="s">
        <v>15773</v>
      </c>
      <c r="G2130" s="2">
        <v>25</v>
      </c>
      <c r="H2130" s="2">
        <v>2019</v>
      </c>
      <c r="I2130" s="2" t="s">
        <v>15774</v>
      </c>
      <c r="J2130" s="2">
        <v>19107299000106</v>
      </c>
      <c r="K2130" s="6" t="s">
        <v>15775</v>
      </c>
      <c r="L2130" s="2" t="s">
        <v>15776</v>
      </c>
      <c r="M2130" s="2" t="s">
        <v>3954</v>
      </c>
      <c r="N2130" s="2" t="s">
        <v>406</v>
      </c>
      <c r="O2130" s="2">
        <v>1</v>
      </c>
      <c r="P2130" s="3">
        <v>20900</v>
      </c>
      <c r="Q2130" s="3">
        <v>250800</v>
      </c>
      <c r="R2130" s="2" t="s">
        <v>174</v>
      </c>
      <c r="S2130" s="2" t="s">
        <v>64</v>
      </c>
      <c r="T2130" s="2" t="s">
        <v>256</v>
      </c>
      <c r="U2130" s="2" t="s">
        <v>11424</v>
      </c>
      <c r="V2130" s="2" t="s">
        <v>312</v>
      </c>
      <c r="W2130" s="2" t="s">
        <v>6</v>
      </c>
      <c r="X2130" s="2" t="s">
        <v>6</v>
      </c>
      <c r="Y2130" s="2" t="s">
        <v>15777</v>
      </c>
      <c r="Z2130" s="2" t="s">
        <v>333</v>
      </c>
      <c r="AA2130" s="2" t="s">
        <v>483</v>
      </c>
      <c r="AD2130" s="2" t="s">
        <v>13636</v>
      </c>
      <c r="AE2130" s="2" t="s">
        <v>13637</v>
      </c>
      <c r="AF2130" s="2" t="s">
        <v>13638</v>
      </c>
    </row>
    <row r="2131" spans="1:32" ht="66.599999999999994" hidden="1">
      <c r="A2131" s="1">
        <f t="shared" ref="A2131:A2194" si="34">A2130+1</f>
        <v>2130</v>
      </c>
      <c r="B2131" s="2" t="s">
        <v>12820</v>
      </c>
      <c r="C2131" s="2" t="s">
        <v>13318</v>
      </c>
      <c r="D2131" s="2" t="s">
        <v>13319</v>
      </c>
      <c r="E2131" s="2" t="s">
        <v>321</v>
      </c>
      <c r="F2131" s="2" t="s">
        <v>15778</v>
      </c>
      <c r="G2131" s="2">
        <v>249</v>
      </c>
      <c r="H2131" s="2">
        <v>2020</v>
      </c>
      <c r="I2131" s="2" t="s">
        <v>15779</v>
      </c>
      <c r="J2131" s="2">
        <v>2341467000120</v>
      </c>
      <c r="K2131" s="6" t="s">
        <v>554</v>
      </c>
      <c r="L2131" s="2" t="s">
        <v>15780</v>
      </c>
      <c r="M2131" s="2" t="s">
        <v>15781</v>
      </c>
      <c r="N2131" s="2" t="s">
        <v>1090</v>
      </c>
      <c r="O2131" s="2">
        <v>12</v>
      </c>
      <c r="P2131" s="3">
        <v>3671.52</v>
      </c>
      <c r="Q2131" s="3">
        <v>44058.18</v>
      </c>
      <c r="R2131" s="2" t="s">
        <v>174</v>
      </c>
      <c r="S2131" s="2" t="s">
        <v>64</v>
      </c>
      <c r="T2131" s="2" t="s">
        <v>142</v>
      </c>
      <c r="U2131" s="2" t="s">
        <v>15608</v>
      </c>
      <c r="V2131" s="2" t="s">
        <v>360</v>
      </c>
      <c r="W2131" s="2" t="s">
        <v>6</v>
      </c>
      <c r="X2131" s="2" t="s">
        <v>33</v>
      </c>
      <c r="Y2131" s="2" t="s">
        <v>15782</v>
      </c>
      <c r="Z2131" s="2" t="s">
        <v>310</v>
      </c>
      <c r="AA2131" s="2" t="s">
        <v>14</v>
      </c>
      <c r="AD2131" s="2" t="s">
        <v>13324</v>
      </c>
      <c r="AE2131" s="2" t="s">
        <v>13325</v>
      </c>
      <c r="AF2131" s="2" t="s">
        <v>13326</v>
      </c>
    </row>
    <row r="2132" spans="1:32" ht="119.4" hidden="1">
      <c r="A2132" s="1">
        <f t="shared" si="34"/>
        <v>2131</v>
      </c>
      <c r="B2132" s="2" t="s">
        <v>12820</v>
      </c>
      <c r="C2132" s="2" t="s">
        <v>13157</v>
      </c>
      <c r="D2132" s="2" t="s">
        <v>13449</v>
      </c>
      <c r="E2132" s="2" t="s">
        <v>321</v>
      </c>
      <c r="F2132" s="2" t="s">
        <v>15783</v>
      </c>
      <c r="G2132" s="2">
        <v>110</v>
      </c>
      <c r="H2132" s="2">
        <v>2018</v>
      </c>
      <c r="I2132" s="2" t="s">
        <v>12649</v>
      </c>
      <c r="J2132" s="2">
        <v>2341467000120</v>
      </c>
      <c r="K2132" s="6" t="s">
        <v>11427</v>
      </c>
      <c r="L2132" s="2" t="s">
        <v>15784</v>
      </c>
      <c r="M2132" s="2" t="s">
        <v>362</v>
      </c>
      <c r="N2132" s="2" t="s">
        <v>406</v>
      </c>
      <c r="O2132" s="2">
        <v>1</v>
      </c>
      <c r="P2132" s="3">
        <v>8600</v>
      </c>
      <c r="Q2132" s="3">
        <v>103200</v>
      </c>
      <c r="R2132" s="2" t="s">
        <v>174</v>
      </c>
      <c r="S2132" s="2" t="s">
        <v>64</v>
      </c>
      <c r="T2132" s="2" t="s">
        <v>256</v>
      </c>
      <c r="U2132" s="2" t="s">
        <v>126</v>
      </c>
      <c r="V2132" s="2" t="s">
        <v>312</v>
      </c>
      <c r="W2132" s="2" t="s">
        <v>6</v>
      </c>
      <c r="X2132" s="2" t="s">
        <v>6</v>
      </c>
      <c r="Y2132" s="2" t="s">
        <v>15785</v>
      </c>
      <c r="Z2132" s="2" t="s">
        <v>367</v>
      </c>
      <c r="AA2132" s="2" t="s">
        <v>483</v>
      </c>
      <c r="AD2132" s="2" t="s">
        <v>13636</v>
      </c>
      <c r="AE2132" s="2" t="s">
        <v>13637</v>
      </c>
      <c r="AF2132" s="2" t="s">
        <v>13638</v>
      </c>
    </row>
    <row r="2133" spans="1:32" ht="66.599999999999994" hidden="1">
      <c r="A2133" s="1">
        <f t="shared" si="34"/>
        <v>2132</v>
      </c>
      <c r="B2133" s="2" t="s">
        <v>12820</v>
      </c>
      <c r="C2133" s="2" t="s">
        <v>13157</v>
      </c>
      <c r="D2133" s="2" t="s">
        <v>13449</v>
      </c>
      <c r="E2133" s="2" t="s">
        <v>321</v>
      </c>
      <c r="F2133" s="2" t="s">
        <v>15786</v>
      </c>
      <c r="G2133" s="2">
        <v>28</v>
      </c>
      <c r="H2133" s="2">
        <v>2018</v>
      </c>
      <c r="I2133" s="2" t="s">
        <v>15787</v>
      </c>
      <c r="J2133" s="2">
        <v>3264927000127</v>
      </c>
      <c r="K2133" s="6" t="s">
        <v>15788</v>
      </c>
      <c r="L2133" s="2" t="s">
        <v>15789</v>
      </c>
      <c r="M2133" s="2" t="s">
        <v>15790</v>
      </c>
      <c r="N2133" s="2" t="s">
        <v>406</v>
      </c>
      <c r="O2133" s="2">
        <v>1</v>
      </c>
      <c r="P2133" s="3">
        <v>2500</v>
      </c>
      <c r="Q2133" s="3">
        <v>30000</v>
      </c>
      <c r="R2133" s="2" t="s">
        <v>174</v>
      </c>
      <c r="S2133" s="2" t="s">
        <v>64</v>
      </c>
      <c r="T2133" s="2" t="s">
        <v>113</v>
      </c>
      <c r="U2133" s="2" t="s">
        <v>15791</v>
      </c>
      <c r="V2133" s="2" t="s">
        <v>360</v>
      </c>
      <c r="W2133" s="2" t="s">
        <v>6</v>
      </c>
      <c r="X2133" s="2" t="s">
        <v>6</v>
      </c>
      <c r="Y2133" s="2" t="s">
        <v>15792</v>
      </c>
      <c r="Z2133" s="2" t="s">
        <v>367</v>
      </c>
      <c r="AA2133" s="2" t="s">
        <v>483</v>
      </c>
      <c r="AD2133" s="2" t="s">
        <v>13636</v>
      </c>
      <c r="AE2133" s="2" t="s">
        <v>13637</v>
      </c>
      <c r="AF2133" s="2" t="s">
        <v>13638</v>
      </c>
    </row>
    <row r="2134" spans="1:32" ht="93" hidden="1">
      <c r="A2134" s="1">
        <f t="shared" si="34"/>
        <v>2133</v>
      </c>
      <c r="B2134" s="2" t="s">
        <v>12820</v>
      </c>
      <c r="C2134" s="2" t="s">
        <v>13202</v>
      </c>
      <c r="D2134" s="2" t="s">
        <v>12970</v>
      </c>
      <c r="E2134" s="2" t="s">
        <v>321</v>
      </c>
      <c r="F2134" s="2" t="s">
        <v>15793</v>
      </c>
      <c r="G2134" s="2">
        <v>137</v>
      </c>
      <c r="H2134" s="2">
        <v>2018</v>
      </c>
      <c r="I2134" s="2" t="s">
        <v>4288</v>
      </c>
      <c r="J2134" s="2">
        <v>3506307000</v>
      </c>
      <c r="K2134" s="6" t="s">
        <v>12616</v>
      </c>
      <c r="L2134" s="2" t="s">
        <v>15794</v>
      </c>
      <c r="M2134" s="2" t="s">
        <v>15795</v>
      </c>
      <c r="N2134" s="2" t="s">
        <v>315</v>
      </c>
      <c r="O2134" s="2">
        <v>80000</v>
      </c>
      <c r="P2134" s="3">
        <v>80000</v>
      </c>
      <c r="Q2134" s="3">
        <v>80000</v>
      </c>
      <c r="R2134" s="2" t="s">
        <v>174</v>
      </c>
      <c r="S2134" s="2" t="s">
        <v>64</v>
      </c>
      <c r="T2134" s="2" t="s">
        <v>38</v>
      </c>
      <c r="U2134" s="2" t="s">
        <v>15796</v>
      </c>
      <c r="V2134" s="2" t="s">
        <v>312</v>
      </c>
      <c r="W2134" s="2" t="s">
        <v>6</v>
      </c>
      <c r="X2134" s="2" t="s">
        <v>6</v>
      </c>
      <c r="Y2134" s="2" t="s">
        <v>15797</v>
      </c>
      <c r="Z2134" s="2" t="s">
        <v>323</v>
      </c>
      <c r="AA2134" s="2" t="s">
        <v>14</v>
      </c>
      <c r="AD2134" s="2" t="s">
        <v>13207</v>
      </c>
      <c r="AE2134" s="2" t="s">
        <v>13208</v>
      </c>
      <c r="AF2134" s="2" t="s">
        <v>13209</v>
      </c>
    </row>
    <row r="2135" spans="1:32" ht="238.2" hidden="1">
      <c r="A2135" s="1">
        <f t="shared" si="34"/>
        <v>2134</v>
      </c>
      <c r="B2135" s="2" t="s">
        <v>12820</v>
      </c>
      <c r="C2135" s="2" t="s">
        <v>13157</v>
      </c>
      <c r="D2135" s="2" t="s">
        <v>13449</v>
      </c>
      <c r="E2135" s="2" t="s">
        <v>321</v>
      </c>
      <c r="F2135" s="2" t="s">
        <v>15798</v>
      </c>
      <c r="G2135" s="2">
        <v>108</v>
      </c>
      <c r="H2135" s="2">
        <v>2017</v>
      </c>
      <c r="I2135" s="2" t="s">
        <v>10033</v>
      </c>
      <c r="J2135" s="2">
        <v>33000118000179</v>
      </c>
      <c r="K2135" s="6" t="s">
        <v>15799</v>
      </c>
      <c r="L2135" s="2" t="s">
        <v>15800</v>
      </c>
      <c r="M2135" s="2" t="s">
        <v>15801</v>
      </c>
      <c r="N2135" s="2" t="s">
        <v>15802</v>
      </c>
      <c r="O2135" s="2">
        <v>1</v>
      </c>
      <c r="P2135" s="3">
        <v>3000</v>
      </c>
      <c r="Q2135" s="3">
        <v>38000</v>
      </c>
      <c r="R2135" s="2" t="s">
        <v>174</v>
      </c>
      <c r="S2135" s="2" t="s">
        <v>64</v>
      </c>
      <c r="T2135" s="2" t="s">
        <v>142</v>
      </c>
      <c r="U2135" s="2" t="s">
        <v>1366</v>
      </c>
      <c r="V2135" s="2" t="s">
        <v>312</v>
      </c>
      <c r="W2135" s="2" t="s">
        <v>6</v>
      </c>
      <c r="X2135" s="2" t="s">
        <v>6</v>
      </c>
      <c r="Y2135" s="2" t="s">
        <v>15802</v>
      </c>
      <c r="Z2135" s="2" t="s">
        <v>359</v>
      </c>
      <c r="AA2135" s="2" t="s">
        <v>483</v>
      </c>
      <c r="AD2135" s="2" t="s">
        <v>13636</v>
      </c>
      <c r="AE2135" s="2" t="s">
        <v>13637</v>
      </c>
      <c r="AF2135" s="2" t="s">
        <v>13638</v>
      </c>
    </row>
    <row r="2136" spans="1:32" ht="53.4" hidden="1">
      <c r="A2136" s="1">
        <f t="shared" si="34"/>
        <v>2135</v>
      </c>
      <c r="B2136" s="2" t="s">
        <v>12820</v>
      </c>
      <c r="C2136" s="2" t="s">
        <v>13202</v>
      </c>
      <c r="D2136" s="2" t="s">
        <v>12970</v>
      </c>
      <c r="E2136" s="2" t="s">
        <v>321</v>
      </c>
      <c r="F2136" s="2" t="s">
        <v>15803</v>
      </c>
      <c r="G2136" s="2">
        <v>200</v>
      </c>
      <c r="H2136" s="2">
        <v>2019</v>
      </c>
      <c r="I2136" s="2" t="s">
        <v>10587</v>
      </c>
      <c r="J2136" s="2">
        <v>5340639000</v>
      </c>
      <c r="K2136" s="6" t="s">
        <v>15804</v>
      </c>
      <c r="L2136" s="2" t="s">
        <v>15805</v>
      </c>
      <c r="M2136" s="2" t="s">
        <v>15806</v>
      </c>
      <c r="N2136" s="2" t="s">
        <v>406</v>
      </c>
      <c r="O2136" s="2">
        <v>12</v>
      </c>
      <c r="P2136" s="3">
        <v>3000</v>
      </c>
      <c r="Q2136" s="3">
        <v>36000</v>
      </c>
      <c r="R2136" s="2" t="s">
        <v>174</v>
      </c>
      <c r="S2136" s="2" t="s">
        <v>64</v>
      </c>
      <c r="T2136" s="2" t="s">
        <v>142</v>
      </c>
      <c r="U2136" s="2" t="s">
        <v>15807</v>
      </c>
      <c r="V2136" s="2" t="s">
        <v>312</v>
      </c>
      <c r="W2136" s="2" t="s">
        <v>6</v>
      </c>
      <c r="X2136" s="2" t="s">
        <v>6</v>
      </c>
      <c r="Y2136" s="2" t="s">
        <v>15808</v>
      </c>
      <c r="Z2136" s="2" t="s">
        <v>323</v>
      </c>
      <c r="AA2136" s="2" t="s">
        <v>14</v>
      </c>
      <c r="AD2136" s="2" t="s">
        <v>13207</v>
      </c>
      <c r="AE2136" s="2" t="s">
        <v>13208</v>
      </c>
      <c r="AF2136" s="2" t="s">
        <v>13209</v>
      </c>
    </row>
    <row r="2137" spans="1:32" ht="383.4" hidden="1">
      <c r="A2137" s="1">
        <f t="shared" si="34"/>
        <v>2136</v>
      </c>
      <c r="B2137" s="2" t="s">
        <v>12820</v>
      </c>
      <c r="C2137" s="2" t="s">
        <v>13157</v>
      </c>
      <c r="D2137" s="2" t="s">
        <v>13449</v>
      </c>
      <c r="E2137" s="2" t="s">
        <v>321</v>
      </c>
      <c r="F2137" s="2" t="s">
        <v>15809</v>
      </c>
      <c r="G2137" s="2">
        <v>138</v>
      </c>
      <c r="H2137" s="2">
        <v>2017</v>
      </c>
      <c r="I2137" s="2" t="s">
        <v>15810</v>
      </c>
      <c r="J2137" s="2">
        <v>7612370000129</v>
      </c>
      <c r="K2137" s="6" t="s">
        <v>15811</v>
      </c>
      <c r="L2137" s="2" t="s">
        <v>15812</v>
      </c>
      <c r="M2137" s="2" t="s">
        <v>15813</v>
      </c>
      <c r="N2137" s="2" t="s">
        <v>15814</v>
      </c>
      <c r="O2137" s="2">
        <v>1</v>
      </c>
      <c r="P2137" s="3">
        <v>56500</v>
      </c>
      <c r="Q2137" s="3">
        <v>113000</v>
      </c>
      <c r="R2137" s="2" t="s">
        <v>174</v>
      </c>
      <c r="S2137" s="2" t="s">
        <v>64</v>
      </c>
      <c r="T2137" s="2" t="s">
        <v>1282</v>
      </c>
      <c r="U2137" s="2" t="s">
        <v>15815</v>
      </c>
      <c r="V2137" s="2" t="s">
        <v>312</v>
      </c>
      <c r="W2137" s="2" t="s">
        <v>6</v>
      </c>
      <c r="X2137" s="2" t="s">
        <v>6</v>
      </c>
      <c r="Y2137" s="2" t="s">
        <v>15814</v>
      </c>
      <c r="Z2137" s="2" t="s">
        <v>333</v>
      </c>
      <c r="AA2137" s="2" t="s">
        <v>483</v>
      </c>
      <c r="AD2137" s="2" t="s">
        <v>13636</v>
      </c>
      <c r="AE2137" s="2" t="s">
        <v>13637</v>
      </c>
      <c r="AF2137" s="2" t="s">
        <v>13638</v>
      </c>
    </row>
    <row r="2138" spans="1:32" ht="66.599999999999994" hidden="1">
      <c r="A2138" s="1">
        <f t="shared" si="34"/>
        <v>2137</v>
      </c>
      <c r="B2138" s="2" t="s">
        <v>12820</v>
      </c>
      <c r="C2138" s="2" t="s">
        <v>13318</v>
      </c>
      <c r="D2138" s="2" t="s">
        <v>13319</v>
      </c>
      <c r="E2138" s="2" t="s">
        <v>321</v>
      </c>
      <c r="F2138" s="2">
        <v>3</v>
      </c>
      <c r="G2138" s="2">
        <v>96</v>
      </c>
      <c r="H2138" s="2">
        <v>2020</v>
      </c>
      <c r="I2138" s="2" t="s">
        <v>15816</v>
      </c>
      <c r="J2138" s="2">
        <v>9476162000179</v>
      </c>
      <c r="K2138" s="6" t="s">
        <v>10084</v>
      </c>
      <c r="L2138" s="2" t="s">
        <v>15817</v>
      </c>
      <c r="M2138" s="2" t="s">
        <v>15818</v>
      </c>
      <c r="N2138" s="2" t="s">
        <v>15626</v>
      </c>
      <c r="O2138" s="2">
        <v>12</v>
      </c>
      <c r="P2138" s="3">
        <v>1382.78</v>
      </c>
      <c r="Q2138" s="3">
        <v>13309.25</v>
      </c>
      <c r="R2138" s="2" t="s">
        <v>174</v>
      </c>
      <c r="S2138" s="2" t="s">
        <v>64</v>
      </c>
      <c r="T2138" s="2" t="s">
        <v>142</v>
      </c>
      <c r="U2138" s="2" t="s">
        <v>11650</v>
      </c>
      <c r="V2138" s="2" t="s">
        <v>312</v>
      </c>
      <c r="W2138" s="2" t="s">
        <v>6</v>
      </c>
      <c r="X2138" s="2" t="s">
        <v>33</v>
      </c>
      <c r="Y2138" s="2" t="s">
        <v>15819</v>
      </c>
      <c r="Z2138" s="2" t="s">
        <v>359</v>
      </c>
      <c r="AA2138" s="2" t="s">
        <v>14</v>
      </c>
      <c r="AD2138" s="2" t="s">
        <v>13324</v>
      </c>
      <c r="AE2138" s="2" t="s">
        <v>13325</v>
      </c>
      <c r="AF2138" s="2" t="s">
        <v>13326</v>
      </c>
    </row>
    <row r="2139" spans="1:32" ht="53.4" hidden="1">
      <c r="A2139" s="1">
        <f t="shared" si="34"/>
        <v>2138</v>
      </c>
      <c r="B2139" s="2" t="s">
        <v>12820</v>
      </c>
      <c r="C2139" s="2" t="s">
        <v>13258</v>
      </c>
      <c r="D2139" s="2" t="s">
        <v>13259</v>
      </c>
      <c r="E2139" s="2" t="s">
        <v>321</v>
      </c>
      <c r="F2139" s="2" t="s">
        <v>15820</v>
      </c>
      <c r="G2139" s="2">
        <v>37</v>
      </c>
      <c r="H2139" s="2">
        <v>2020</v>
      </c>
      <c r="I2139" s="2" t="s">
        <v>15821</v>
      </c>
      <c r="J2139" s="2">
        <v>12535965000168</v>
      </c>
      <c r="K2139" s="6" t="s">
        <v>663</v>
      </c>
      <c r="L2139" s="2" t="s">
        <v>15822</v>
      </c>
      <c r="M2139" s="2" t="s">
        <v>15822</v>
      </c>
      <c r="N2139" s="2" t="s">
        <v>344</v>
      </c>
      <c r="O2139" s="2">
        <v>1</v>
      </c>
      <c r="P2139" s="3">
        <v>187200</v>
      </c>
      <c r="Q2139" s="3">
        <v>187200</v>
      </c>
      <c r="R2139" s="2" t="s">
        <v>39</v>
      </c>
      <c r="S2139" s="2" t="s">
        <v>64</v>
      </c>
      <c r="T2139" s="2" t="s">
        <v>38</v>
      </c>
      <c r="U2139" s="2" t="s">
        <v>154</v>
      </c>
      <c r="V2139" s="2" t="s">
        <v>312</v>
      </c>
      <c r="W2139" s="2" t="s">
        <v>6</v>
      </c>
      <c r="X2139" s="2" t="s">
        <v>6</v>
      </c>
      <c r="Y2139" s="2" t="s">
        <v>15823</v>
      </c>
      <c r="Z2139" s="2" t="s">
        <v>323</v>
      </c>
      <c r="AA2139" s="2" t="s">
        <v>463</v>
      </c>
      <c r="AB2139" s="2" t="s">
        <v>15824</v>
      </c>
      <c r="AC2139" s="2" t="s">
        <v>15825</v>
      </c>
      <c r="AD2139" s="2" t="s">
        <v>13265</v>
      </c>
      <c r="AE2139" s="2" t="s">
        <v>13266</v>
      </c>
      <c r="AF2139" s="2" t="s">
        <v>13267</v>
      </c>
    </row>
    <row r="2140" spans="1:32" ht="53.4" hidden="1">
      <c r="A2140" s="1">
        <f t="shared" si="34"/>
        <v>2139</v>
      </c>
      <c r="B2140" s="2" t="s">
        <v>12820</v>
      </c>
      <c r="C2140" s="2" t="s">
        <v>13258</v>
      </c>
      <c r="D2140" s="2" t="s">
        <v>13259</v>
      </c>
      <c r="E2140" s="2" t="s">
        <v>321</v>
      </c>
      <c r="F2140" s="2" t="s">
        <v>15826</v>
      </c>
      <c r="G2140" s="2">
        <v>38</v>
      </c>
      <c r="H2140" s="2">
        <v>2021</v>
      </c>
      <c r="I2140" s="2" t="s">
        <v>15827</v>
      </c>
      <c r="J2140" s="2">
        <v>8492359000135</v>
      </c>
      <c r="K2140" s="6" t="s">
        <v>211</v>
      </c>
      <c r="L2140" s="2" t="s">
        <v>15828</v>
      </c>
      <c r="M2140" s="2" t="s">
        <v>15829</v>
      </c>
      <c r="N2140" s="2" t="s">
        <v>10648</v>
      </c>
      <c r="O2140" s="2">
        <v>1</v>
      </c>
      <c r="P2140" s="3">
        <v>79199.990000000005</v>
      </c>
      <c r="Q2140" s="3">
        <v>79199.990000000005</v>
      </c>
      <c r="R2140" s="2" t="s">
        <v>39</v>
      </c>
      <c r="S2140" s="2" t="s">
        <v>64</v>
      </c>
      <c r="T2140" s="2" t="s">
        <v>38</v>
      </c>
      <c r="U2140" s="2" t="s">
        <v>154</v>
      </c>
      <c r="V2140" s="2" t="s">
        <v>312</v>
      </c>
      <c r="W2140" s="2" t="s">
        <v>6</v>
      </c>
      <c r="X2140" s="2" t="s">
        <v>6</v>
      </c>
      <c r="Y2140" s="2" t="s">
        <v>15830</v>
      </c>
      <c r="Z2140" s="2" t="s">
        <v>323</v>
      </c>
      <c r="AA2140" s="2" t="s">
        <v>463</v>
      </c>
      <c r="AB2140" s="2" t="s">
        <v>15831</v>
      </c>
      <c r="AC2140" s="2" t="s">
        <v>15832</v>
      </c>
      <c r="AD2140" s="2" t="s">
        <v>13265</v>
      </c>
      <c r="AE2140" s="2" t="s">
        <v>13266</v>
      </c>
      <c r="AF2140" s="2" t="s">
        <v>13267</v>
      </c>
    </row>
    <row r="2141" spans="1:32" ht="132.6" hidden="1">
      <c r="A2141" s="1">
        <f t="shared" si="34"/>
        <v>2140</v>
      </c>
      <c r="B2141" s="2" t="s">
        <v>12820</v>
      </c>
      <c r="C2141" s="2" t="s">
        <v>13258</v>
      </c>
      <c r="D2141" s="2" t="s">
        <v>13259</v>
      </c>
      <c r="E2141" s="2" t="s">
        <v>321</v>
      </c>
      <c r="F2141" s="2" t="s">
        <v>15832</v>
      </c>
      <c r="G2141" s="2">
        <v>37</v>
      </c>
      <c r="H2141" s="2">
        <v>2021</v>
      </c>
      <c r="I2141" s="2" t="s">
        <v>15833</v>
      </c>
      <c r="J2141" s="2">
        <v>12535965000168</v>
      </c>
      <c r="K2141" s="6" t="s">
        <v>211</v>
      </c>
      <c r="L2141" s="2" t="s">
        <v>15834</v>
      </c>
      <c r="M2141" s="2" t="s">
        <v>15835</v>
      </c>
      <c r="N2141" s="2" t="s">
        <v>10665</v>
      </c>
      <c r="O2141" s="2">
        <v>1</v>
      </c>
      <c r="P2141" s="3">
        <v>187200</v>
      </c>
      <c r="Q2141" s="3">
        <v>187.2</v>
      </c>
      <c r="R2141" s="2" t="s">
        <v>39</v>
      </c>
      <c r="S2141" s="2" t="s">
        <v>64</v>
      </c>
      <c r="T2141" s="2" t="s">
        <v>38</v>
      </c>
      <c r="U2141" s="2" t="s">
        <v>154</v>
      </c>
      <c r="V2141" s="2" t="s">
        <v>312</v>
      </c>
      <c r="W2141" s="2" t="s">
        <v>6</v>
      </c>
      <c r="X2141" s="2" t="s">
        <v>6</v>
      </c>
      <c r="Y2141" s="2" t="s">
        <v>15836</v>
      </c>
      <c r="Z2141" s="2" t="s">
        <v>323</v>
      </c>
      <c r="AA2141" s="2" t="s">
        <v>463</v>
      </c>
      <c r="AB2141" s="2" t="s">
        <v>15831</v>
      </c>
      <c r="AC2141" s="2" t="s">
        <v>15832</v>
      </c>
      <c r="AD2141" s="2" t="s">
        <v>13769</v>
      </c>
      <c r="AE2141" s="2" t="s">
        <v>13266</v>
      </c>
      <c r="AF2141" s="2" t="s">
        <v>13267</v>
      </c>
    </row>
    <row r="2142" spans="1:32" ht="53.4" hidden="1">
      <c r="A2142" s="1">
        <f t="shared" si="34"/>
        <v>2141</v>
      </c>
      <c r="B2142" s="2" t="s">
        <v>12820</v>
      </c>
      <c r="C2142" s="2" t="s">
        <v>13258</v>
      </c>
      <c r="D2142" s="2" t="s">
        <v>13259</v>
      </c>
      <c r="E2142" s="2" t="s">
        <v>321</v>
      </c>
      <c r="F2142" s="2" t="s">
        <v>15832</v>
      </c>
      <c r="G2142" s="2">
        <v>20</v>
      </c>
      <c r="H2142" s="2">
        <v>2021</v>
      </c>
      <c r="I2142" s="2" t="s">
        <v>15837</v>
      </c>
      <c r="J2142" s="2">
        <v>12535965000168</v>
      </c>
      <c r="K2142" s="6" t="s">
        <v>9850</v>
      </c>
      <c r="L2142" s="2" t="s">
        <v>15838</v>
      </c>
      <c r="M2142" s="2" t="s">
        <v>15828</v>
      </c>
      <c r="N2142" s="2" t="s">
        <v>10648</v>
      </c>
      <c r="O2142" s="2">
        <v>1</v>
      </c>
      <c r="P2142" s="3">
        <v>52040</v>
      </c>
      <c r="Q2142" s="3">
        <v>52040</v>
      </c>
      <c r="R2142" s="2" t="s">
        <v>174</v>
      </c>
      <c r="S2142" s="2" t="s">
        <v>64</v>
      </c>
      <c r="T2142" s="2" t="s">
        <v>142</v>
      </c>
      <c r="U2142" s="2" t="s">
        <v>15839</v>
      </c>
      <c r="V2142" s="2" t="s">
        <v>312</v>
      </c>
      <c r="W2142" s="2" t="s">
        <v>6</v>
      </c>
      <c r="X2142" s="2" t="s">
        <v>6</v>
      </c>
      <c r="Y2142" s="2" t="s">
        <v>15830</v>
      </c>
      <c r="Z2142" s="2" t="s">
        <v>323</v>
      </c>
      <c r="AA2142" s="2" t="s">
        <v>463</v>
      </c>
      <c r="AB2142" s="2" t="s">
        <v>15831</v>
      </c>
      <c r="AC2142" s="2" t="s">
        <v>15832</v>
      </c>
      <c r="AD2142" s="2" t="s">
        <v>13769</v>
      </c>
      <c r="AE2142" s="2" t="s">
        <v>13266</v>
      </c>
      <c r="AF2142" s="2" t="s">
        <v>13267</v>
      </c>
    </row>
    <row r="2143" spans="1:32" ht="53.4" hidden="1">
      <c r="A2143" s="1">
        <f t="shared" si="34"/>
        <v>2142</v>
      </c>
      <c r="B2143" s="2" t="s">
        <v>12820</v>
      </c>
      <c r="C2143" s="2" t="s">
        <v>13940</v>
      </c>
      <c r="D2143" s="2" t="s">
        <v>13158</v>
      </c>
      <c r="E2143" s="2" t="s">
        <v>321</v>
      </c>
      <c r="F2143" s="2" t="s">
        <v>15840</v>
      </c>
      <c r="G2143" s="2">
        <v>32</v>
      </c>
      <c r="H2143" s="2">
        <v>2018</v>
      </c>
      <c r="I2143" s="2" t="s">
        <v>2281</v>
      </c>
      <c r="J2143" s="2">
        <v>34028316000960</v>
      </c>
      <c r="K2143" s="6" t="s">
        <v>15572</v>
      </c>
      <c r="L2143" s="2" t="s">
        <v>15841</v>
      </c>
      <c r="M2143" s="2" t="s">
        <v>15841</v>
      </c>
      <c r="N2143" s="2" t="s">
        <v>315</v>
      </c>
      <c r="O2143" s="2">
        <v>12</v>
      </c>
      <c r="P2143" s="3">
        <v>26775</v>
      </c>
      <c r="Q2143" s="3">
        <v>321300</v>
      </c>
      <c r="R2143" s="2" t="s">
        <v>174</v>
      </c>
      <c r="S2143" s="2" t="s">
        <v>64</v>
      </c>
      <c r="T2143" s="2" t="s">
        <v>38</v>
      </c>
      <c r="U2143" s="2" t="s">
        <v>2246</v>
      </c>
      <c r="V2143" s="2" t="s">
        <v>312</v>
      </c>
      <c r="W2143" s="2" t="s">
        <v>6</v>
      </c>
      <c r="X2143" s="2" t="s">
        <v>6</v>
      </c>
      <c r="Y2143" s="2" t="s">
        <v>15842</v>
      </c>
      <c r="Z2143" s="2" t="s">
        <v>359</v>
      </c>
      <c r="AA2143" s="2" t="s">
        <v>483</v>
      </c>
      <c r="AD2143" s="2" t="s">
        <v>13883</v>
      </c>
      <c r="AE2143" s="2" t="s">
        <v>15843</v>
      </c>
      <c r="AF2143" s="2" t="s">
        <v>15844</v>
      </c>
    </row>
    <row r="2144" spans="1:32" ht="53.4" hidden="1">
      <c r="A2144" s="1">
        <f t="shared" si="34"/>
        <v>2143</v>
      </c>
      <c r="B2144" s="2" t="s">
        <v>12820</v>
      </c>
      <c r="C2144" s="2" t="s">
        <v>15845</v>
      </c>
      <c r="D2144" s="2" t="s">
        <v>13449</v>
      </c>
      <c r="E2144" s="2" t="s">
        <v>321</v>
      </c>
      <c r="F2144" s="2" t="s">
        <v>15846</v>
      </c>
      <c r="G2144" s="2">
        <v>153</v>
      </c>
      <c r="H2144" s="2">
        <v>2018</v>
      </c>
      <c r="I2144" s="2" t="s">
        <v>15847</v>
      </c>
      <c r="J2144" s="2">
        <v>23021306000120</v>
      </c>
      <c r="K2144" s="6" t="s">
        <v>15848</v>
      </c>
      <c r="L2144" s="2" t="s">
        <v>15849</v>
      </c>
      <c r="M2144" s="2" t="s">
        <v>15850</v>
      </c>
      <c r="N2144" s="2" t="s">
        <v>1122</v>
      </c>
      <c r="O2144" s="2">
        <v>12</v>
      </c>
      <c r="P2144" s="3">
        <v>500</v>
      </c>
      <c r="Q2144" s="3">
        <v>6000</v>
      </c>
      <c r="R2144" s="2" t="s">
        <v>174</v>
      </c>
      <c r="S2144" s="2" t="s">
        <v>64</v>
      </c>
      <c r="T2144" s="2" t="s">
        <v>142</v>
      </c>
      <c r="U2144" s="2" t="s">
        <v>2159</v>
      </c>
      <c r="V2144" s="2" t="s">
        <v>312</v>
      </c>
      <c r="W2144" s="2" t="s">
        <v>6</v>
      </c>
      <c r="X2144" s="2" t="s">
        <v>6</v>
      </c>
      <c r="Y2144" s="2" t="s">
        <v>15851</v>
      </c>
      <c r="Z2144" s="2" t="s">
        <v>367</v>
      </c>
      <c r="AA2144" s="2" t="s">
        <v>14</v>
      </c>
      <c r="AD2144" s="2" t="s">
        <v>15852</v>
      </c>
      <c r="AE2144" s="2" t="s">
        <v>15853</v>
      </c>
      <c r="AF2144" s="2" t="s">
        <v>15854</v>
      </c>
    </row>
    <row r="2145" spans="1:32" ht="53.4" hidden="1">
      <c r="A2145" s="1">
        <f t="shared" si="34"/>
        <v>2144</v>
      </c>
      <c r="B2145" s="2" t="s">
        <v>12820</v>
      </c>
      <c r="C2145" s="2" t="s">
        <v>14019</v>
      </c>
      <c r="D2145" s="2" t="s">
        <v>14020</v>
      </c>
      <c r="E2145" s="2" t="s">
        <v>321</v>
      </c>
      <c r="F2145" s="2" t="s">
        <v>15855</v>
      </c>
      <c r="G2145" s="2">
        <v>86</v>
      </c>
      <c r="H2145" s="2">
        <v>2016</v>
      </c>
      <c r="I2145" s="2" t="s">
        <v>15856</v>
      </c>
      <c r="J2145" s="2">
        <v>6236034000103</v>
      </c>
      <c r="K2145" s="6" t="s">
        <v>160</v>
      </c>
      <c r="L2145" s="2" t="s">
        <v>15857</v>
      </c>
      <c r="M2145" s="2" t="s">
        <v>15858</v>
      </c>
      <c r="N2145" s="2" t="s">
        <v>428</v>
      </c>
      <c r="O2145" s="2">
        <v>3</v>
      </c>
      <c r="P2145" s="3">
        <v>16646.57</v>
      </c>
      <c r="Q2145" s="3">
        <v>199758.84</v>
      </c>
      <c r="R2145" s="2" t="s">
        <v>174</v>
      </c>
      <c r="S2145" s="2" t="s">
        <v>64</v>
      </c>
      <c r="T2145" s="2" t="s">
        <v>256</v>
      </c>
      <c r="U2145" s="2" t="s">
        <v>1133</v>
      </c>
      <c r="V2145" s="2" t="s">
        <v>312</v>
      </c>
      <c r="W2145" s="2" t="s">
        <v>6</v>
      </c>
      <c r="X2145" s="2" t="s">
        <v>6</v>
      </c>
      <c r="Y2145" s="2" t="s">
        <v>15859</v>
      </c>
      <c r="Z2145" s="2" t="s">
        <v>323</v>
      </c>
      <c r="AA2145" s="2" t="s">
        <v>14</v>
      </c>
      <c r="AD2145" s="2" t="s">
        <v>15249</v>
      </c>
      <c r="AE2145" s="2" t="s">
        <v>14026</v>
      </c>
      <c r="AF2145" s="2" t="s">
        <v>15250</v>
      </c>
    </row>
    <row r="2146" spans="1:32" ht="53.4" hidden="1">
      <c r="A2146" s="1">
        <f t="shared" si="34"/>
        <v>2145</v>
      </c>
      <c r="B2146" s="2" t="s">
        <v>12820</v>
      </c>
      <c r="C2146" s="2" t="s">
        <v>15860</v>
      </c>
      <c r="D2146" s="2" t="s">
        <v>14020</v>
      </c>
      <c r="E2146" s="2" t="s">
        <v>321</v>
      </c>
      <c r="F2146" s="2" t="s">
        <v>15861</v>
      </c>
      <c r="G2146" s="2">
        <v>5</v>
      </c>
      <c r="H2146" s="2">
        <v>2021</v>
      </c>
      <c r="I2146" s="2" t="s">
        <v>15862</v>
      </c>
      <c r="J2146" s="2">
        <v>21265062000103</v>
      </c>
      <c r="K2146" s="6" t="s">
        <v>210</v>
      </c>
      <c r="L2146" s="2" t="s">
        <v>15863</v>
      </c>
      <c r="M2146" s="2" t="s">
        <v>15864</v>
      </c>
      <c r="N2146" s="2" t="s">
        <v>428</v>
      </c>
      <c r="O2146" s="2">
        <v>1</v>
      </c>
      <c r="P2146" s="3">
        <v>132.88999999999999</v>
      </c>
      <c r="Q2146" s="3">
        <v>1594.68</v>
      </c>
      <c r="R2146" s="2" t="s">
        <v>174</v>
      </c>
      <c r="S2146" s="2" t="s">
        <v>64</v>
      </c>
      <c r="T2146" s="2" t="s">
        <v>38</v>
      </c>
      <c r="U2146" s="2" t="s">
        <v>18</v>
      </c>
      <c r="V2146" s="2" t="s">
        <v>469</v>
      </c>
      <c r="W2146" s="2" t="s">
        <v>6</v>
      </c>
      <c r="X2146" s="2" t="s">
        <v>6</v>
      </c>
      <c r="Y2146" s="2" t="s">
        <v>15865</v>
      </c>
      <c r="Z2146" s="2" t="s">
        <v>367</v>
      </c>
      <c r="AA2146" s="2" t="s">
        <v>14</v>
      </c>
      <c r="AD2146" s="2" t="s">
        <v>15866</v>
      </c>
      <c r="AE2146" s="2" t="s">
        <v>14026</v>
      </c>
      <c r="AF2146" s="2" t="s">
        <v>14027</v>
      </c>
    </row>
    <row r="2147" spans="1:32" ht="132.6" hidden="1">
      <c r="A2147" s="1">
        <f t="shared" si="34"/>
        <v>2146</v>
      </c>
      <c r="B2147" s="2" t="s">
        <v>12820</v>
      </c>
      <c r="C2147" s="2" t="s">
        <v>15845</v>
      </c>
      <c r="D2147" s="2" t="s">
        <v>13449</v>
      </c>
      <c r="E2147" s="2" t="s">
        <v>321</v>
      </c>
      <c r="F2147" s="2" t="s">
        <v>15867</v>
      </c>
      <c r="G2147" s="2">
        <v>135</v>
      </c>
      <c r="H2147" s="2">
        <v>2017</v>
      </c>
      <c r="I2147" s="2" t="s">
        <v>15868</v>
      </c>
      <c r="J2147" s="2">
        <v>27557803000106</v>
      </c>
      <c r="K2147" s="6" t="s">
        <v>2156</v>
      </c>
      <c r="L2147" s="2" t="s">
        <v>15869</v>
      </c>
      <c r="M2147" s="2" t="s">
        <v>15870</v>
      </c>
      <c r="N2147" s="2" t="s">
        <v>2196</v>
      </c>
      <c r="O2147" s="2">
        <v>12</v>
      </c>
      <c r="P2147" s="3">
        <v>6000</v>
      </c>
      <c r="Q2147" s="3">
        <v>72000</v>
      </c>
      <c r="R2147" s="2" t="s">
        <v>174</v>
      </c>
      <c r="S2147" s="2" t="s">
        <v>64</v>
      </c>
      <c r="T2147" s="2" t="s">
        <v>142</v>
      </c>
      <c r="U2147" s="2" t="s">
        <v>2068</v>
      </c>
      <c r="V2147" s="2" t="s">
        <v>312</v>
      </c>
      <c r="W2147" s="2" t="s">
        <v>6</v>
      </c>
      <c r="X2147" s="2" t="s">
        <v>6</v>
      </c>
      <c r="Y2147" s="2" t="s">
        <v>15871</v>
      </c>
      <c r="Z2147" s="2" t="s">
        <v>367</v>
      </c>
      <c r="AA2147" s="2" t="s">
        <v>14</v>
      </c>
      <c r="AD2147" s="2" t="s">
        <v>15852</v>
      </c>
      <c r="AE2147" s="2" t="s">
        <v>15853</v>
      </c>
      <c r="AF2147" s="2" t="s">
        <v>15854</v>
      </c>
    </row>
    <row r="2148" spans="1:32" ht="53.4" hidden="1">
      <c r="A2148" s="1">
        <f t="shared" si="34"/>
        <v>2147</v>
      </c>
      <c r="B2148" s="2" t="s">
        <v>12820</v>
      </c>
      <c r="C2148" s="2" t="s">
        <v>15845</v>
      </c>
      <c r="D2148" s="2" t="s">
        <v>13449</v>
      </c>
      <c r="E2148" s="2" t="s">
        <v>321</v>
      </c>
      <c r="F2148" s="2" t="s">
        <v>15872</v>
      </c>
      <c r="G2148" s="2">
        <v>79</v>
      </c>
      <c r="H2148" s="2">
        <v>2016</v>
      </c>
      <c r="I2148" s="2" t="s">
        <v>10916</v>
      </c>
      <c r="J2148" s="2">
        <v>4597340000100</v>
      </c>
      <c r="K2148" s="6" t="s">
        <v>11409</v>
      </c>
      <c r="L2148" s="2" t="s">
        <v>15873</v>
      </c>
      <c r="M2148" s="2" t="s">
        <v>15874</v>
      </c>
      <c r="N2148" s="2" t="s">
        <v>2196</v>
      </c>
      <c r="O2148" s="2">
        <v>12</v>
      </c>
      <c r="P2148" s="3">
        <v>100</v>
      </c>
      <c r="Q2148" s="3">
        <v>1200</v>
      </c>
      <c r="R2148" s="2" t="s">
        <v>174</v>
      </c>
      <c r="S2148" s="2" t="s">
        <v>64</v>
      </c>
      <c r="T2148" s="2" t="s">
        <v>113</v>
      </c>
      <c r="U2148" s="2" t="s">
        <v>160</v>
      </c>
      <c r="V2148" s="2" t="s">
        <v>360</v>
      </c>
      <c r="W2148" s="2" t="s">
        <v>6</v>
      </c>
      <c r="X2148" s="2" t="s">
        <v>6</v>
      </c>
      <c r="Y2148" s="2" t="s">
        <v>15875</v>
      </c>
      <c r="Z2148" s="2" t="s">
        <v>367</v>
      </c>
      <c r="AA2148" s="2" t="s">
        <v>14</v>
      </c>
      <c r="AD2148" s="2" t="s">
        <v>15852</v>
      </c>
      <c r="AE2148" s="2" t="s">
        <v>15853</v>
      </c>
      <c r="AF2148" s="2" t="s">
        <v>15854</v>
      </c>
    </row>
    <row r="2149" spans="1:32" ht="53.4" hidden="1">
      <c r="A2149" s="1">
        <f t="shared" si="34"/>
        <v>2148</v>
      </c>
      <c r="B2149" s="2" t="s">
        <v>12820</v>
      </c>
      <c r="C2149" s="2" t="s">
        <v>15845</v>
      </c>
      <c r="D2149" s="2" t="s">
        <v>13449</v>
      </c>
      <c r="E2149" s="2" t="s">
        <v>321</v>
      </c>
      <c r="F2149" s="2" t="s">
        <v>15876</v>
      </c>
      <c r="G2149" s="2">
        <v>105</v>
      </c>
      <c r="H2149" s="2">
        <v>2016</v>
      </c>
      <c r="I2149" s="2" t="s">
        <v>15877</v>
      </c>
      <c r="J2149" s="2">
        <v>4406195000125</v>
      </c>
      <c r="K2149" s="6" t="s">
        <v>10496</v>
      </c>
      <c r="L2149" s="2" t="s">
        <v>15878</v>
      </c>
      <c r="M2149" s="2" t="s">
        <v>15878</v>
      </c>
      <c r="N2149" s="2" t="s">
        <v>64</v>
      </c>
      <c r="O2149" s="2">
        <v>12</v>
      </c>
      <c r="P2149" s="3">
        <v>100</v>
      </c>
      <c r="Q2149" s="3">
        <v>1200</v>
      </c>
      <c r="R2149" s="2" t="s">
        <v>174</v>
      </c>
      <c r="S2149" s="2" t="s">
        <v>64</v>
      </c>
      <c r="T2149" s="2" t="s">
        <v>113</v>
      </c>
      <c r="U2149" s="2" t="s">
        <v>160</v>
      </c>
      <c r="V2149" s="2" t="s">
        <v>360</v>
      </c>
      <c r="W2149" s="2" t="s">
        <v>6</v>
      </c>
      <c r="X2149" s="2" t="s">
        <v>6</v>
      </c>
      <c r="Y2149" s="2" t="s">
        <v>15879</v>
      </c>
      <c r="Z2149" s="2" t="s">
        <v>367</v>
      </c>
      <c r="AA2149" s="2" t="s">
        <v>14</v>
      </c>
      <c r="AD2149" s="2" t="s">
        <v>15852</v>
      </c>
      <c r="AE2149" s="2" t="s">
        <v>15853</v>
      </c>
      <c r="AF2149" s="2" t="s">
        <v>15854</v>
      </c>
    </row>
    <row r="2150" spans="1:32" ht="79.8" hidden="1">
      <c r="A2150" s="1">
        <f t="shared" si="34"/>
        <v>2149</v>
      </c>
      <c r="B2150" s="2" t="s">
        <v>12820</v>
      </c>
      <c r="C2150" s="2" t="s">
        <v>13258</v>
      </c>
      <c r="D2150" s="2" t="s">
        <v>13259</v>
      </c>
      <c r="E2150" s="2" t="s">
        <v>321</v>
      </c>
      <c r="F2150" s="2" t="s">
        <v>15</v>
      </c>
      <c r="G2150" s="2">
        <v>348</v>
      </c>
      <c r="H2150" s="2">
        <v>2020</v>
      </c>
      <c r="I2150" s="2" t="s">
        <v>15880</v>
      </c>
      <c r="J2150" s="2">
        <v>21870220000146</v>
      </c>
      <c r="K2150" s="6" t="s">
        <v>10373</v>
      </c>
      <c r="L2150" s="2" t="s">
        <v>15881</v>
      </c>
      <c r="M2150" s="2" t="s">
        <v>15882</v>
      </c>
      <c r="N2150" s="2" t="s">
        <v>2097</v>
      </c>
      <c r="O2150" s="2">
        <v>2</v>
      </c>
      <c r="P2150" s="3">
        <v>18902.32</v>
      </c>
      <c r="Q2150" s="3">
        <v>226827.84</v>
      </c>
      <c r="R2150" s="2" t="s">
        <v>174</v>
      </c>
      <c r="S2150" s="2" t="s">
        <v>64</v>
      </c>
      <c r="T2150" s="2" t="s">
        <v>256</v>
      </c>
      <c r="U2150" s="2" t="s">
        <v>2273</v>
      </c>
      <c r="V2150" s="2" t="s">
        <v>312</v>
      </c>
      <c r="W2150" s="2" t="s">
        <v>6</v>
      </c>
      <c r="X2150" s="2" t="s">
        <v>6</v>
      </c>
      <c r="Y2150" s="2" t="s">
        <v>15883</v>
      </c>
      <c r="Z2150" s="2" t="s">
        <v>323</v>
      </c>
      <c r="AA2150" s="2" t="s">
        <v>483</v>
      </c>
      <c r="AD2150" s="2" t="s">
        <v>13265</v>
      </c>
      <c r="AE2150" s="2" t="s">
        <v>13266</v>
      </c>
      <c r="AF2150" s="2" t="s">
        <v>13267</v>
      </c>
    </row>
    <row r="2151" spans="1:32" ht="66.599999999999994" hidden="1">
      <c r="A2151" s="1">
        <f t="shared" si="34"/>
        <v>2150</v>
      </c>
      <c r="B2151" s="2" t="s">
        <v>12820</v>
      </c>
      <c r="C2151" s="2" t="s">
        <v>14019</v>
      </c>
      <c r="D2151" s="2" t="s">
        <v>14020</v>
      </c>
      <c r="E2151" s="2" t="s">
        <v>321</v>
      </c>
      <c r="F2151" s="2" t="s">
        <v>15884</v>
      </c>
      <c r="G2151" s="2">
        <v>2</v>
      </c>
      <c r="H2151" s="2">
        <v>2021</v>
      </c>
      <c r="I2151" s="2" t="s">
        <v>15675</v>
      </c>
      <c r="J2151" s="2">
        <v>3467321000199</v>
      </c>
      <c r="K2151" s="6" t="s">
        <v>2127</v>
      </c>
      <c r="L2151" s="2" t="s">
        <v>15885</v>
      </c>
      <c r="M2151" s="2" t="s">
        <v>15886</v>
      </c>
      <c r="N2151" s="2" t="s">
        <v>428</v>
      </c>
      <c r="O2151" s="2">
        <v>1</v>
      </c>
      <c r="P2151" s="3">
        <v>2102.29</v>
      </c>
      <c r="Q2151" s="3">
        <v>25227.54</v>
      </c>
      <c r="R2151" s="2" t="s">
        <v>174</v>
      </c>
      <c r="S2151" s="2" t="s">
        <v>64</v>
      </c>
      <c r="T2151" s="2" t="s">
        <v>113</v>
      </c>
      <c r="U2151" s="2" t="s">
        <v>663</v>
      </c>
      <c r="V2151" s="2" t="s">
        <v>360</v>
      </c>
      <c r="W2151" s="2" t="s">
        <v>6</v>
      </c>
      <c r="X2151" s="2" t="s">
        <v>6</v>
      </c>
      <c r="Y2151" s="2" t="s">
        <v>15887</v>
      </c>
      <c r="Z2151" s="2" t="s">
        <v>359</v>
      </c>
      <c r="AA2151" s="2" t="s">
        <v>14</v>
      </c>
      <c r="AD2151" s="2" t="s">
        <v>14025</v>
      </c>
      <c r="AE2151" s="2" t="s">
        <v>14026</v>
      </c>
      <c r="AF2151" s="2" t="s">
        <v>14027</v>
      </c>
    </row>
    <row r="2152" spans="1:32" ht="66.599999999999994" hidden="1">
      <c r="A2152" s="1">
        <f t="shared" si="34"/>
        <v>2151</v>
      </c>
      <c r="B2152" s="2" t="s">
        <v>12820</v>
      </c>
      <c r="C2152" s="2" t="s">
        <v>13258</v>
      </c>
      <c r="D2152" s="2" t="s">
        <v>13259</v>
      </c>
      <c r="E2152" s="2" t="s">
        <v>321</v>
      </c>
      <c r="F2152" s="2" t="s">
        <v>15888</v>
      </c>
      <c r="G2152" s="2">
        <v>1</v>
      </c>
      <c r="H2152" s="2">
        <v>2021</v>
      </c>
      <c r="I2152" s="2" t="s">
        <v>15889</v>
      </c>
      <c r="J2152" s="2">
        <v>2341467000120</v>
      </c>
      <c r="K2152" s="6" t="s">
        <v>9488</v>
      </c>
      <c r="L2152" s="2" t="s">
        <v>15890</v>
      </c>
      <c r="M2152" s="2" t="s">
        <v>15891</v>
      </c>
      <c r="N2152" s="2" t="s">
        <v>10648</v>
      </c>
      <c r="O2152" s="2">
        <v>1</v>
      </c>
      <c r="P2152" s="3">
        <v>25000</v>
      </c>
      <c r="Q2152" s="3">
        <v>25000</v>
      </c>
      <c r="R2152" s="2" t="s">
        <v>174</v>
      </c>
      <c r="S2152" s="2" t="s">
        <v>64</v>
      </c>
      <c r="T2152" s="2" t="s">
        <v>113</v>
      </c>
      <c r="U2152" s="2" t="s">
        <v>10513</v>
      </c>
      <c r="V2152" s="2" t="s">
        <v>312</v>
      </c>
      <c r="W2152" s="2" t="s">
        <v>6</v>
      </c>
      <c r="X2152" s="2" t="s">
        <v>6</v>
      </c>
      <c r="Y2152" s="2" t="s">
        <v>15883</v>
      </c>
      <c r="Z2152" s="2" t="s">
        <v>367</v>
      </c>
      <c r="AA2152" s="2" t="s">
        <v>14</v>
      </c>
      <c r="AD2152" s="2" t="s">
        <v>13265</v>
      </c>
      <c r="AE2152" s="2" t="s">
        <v>13266</v>
      </c>
      <c r="AF2152" s="2" t="s">
        <v>13267</v>
      </c>
    </row>
    <row r="2153" spans="1:32" ht="53.4" hidden="1">
      <c r="A2153" s="1">
        <f t="shared" si="34"/>
        <v>2152</v>
      </c>
      <c r="B2153" s="2" t="s">
        <v>12820</v>
      </c>
      <c r="C2153" s="2" t="s">
        <v>15892</v>
      </c>
      <c r="D2153" s="2" t="s">
        <v>14020</v>
      </c>
      <c r="E2153" s="2" t="s">
        <v>321</v>
      </c>
      <c r="F2153" s="2" t="s">
        <v>15893</v>
      </c>
      <c r="G2153" s="2">
        <v>4</v>
      </c>
      <c r="H2153" s="2">
        <v>2021</v>
      </c>
      <c r="I2153" s="2" t="s">
        <v>15894</v>
      </c>
      <c r="J2153" s="2">
        <v>5162509000154</v>
      </c>
      <c r="K2153" s="6" t="s">
        <v>15895</v>
      </c>
      <c r="L2153" s="2" t="s">
        <v>15896</v>
      </c>
      <c r="M2153" s="2" t="s">
        <v>15897</v>
      </c>
      <c r="N2153" s="2" t="s">
        <v>428</v>
      </c>
      <c r="O2153" s="2">
        <v>1</v>
      </c>
      <c r="P2153" s="3">
        <v>83.85</v>
      </c>
      <c r="Q2153" s="3">
        <v>1006.29</v>
      </c>
      <c r="R2153" s="2" t="s">
        <v>174</v>
      </c>
      <c r="S2153" s="2" t="s">
        <v>64</v>
      </c>
      <c r="T2153" s="2" t="s">
        <v>113</v>
      </c>
      <c r="U2153" s="2" t="s">
        <v>15898</v>
      </c>
      <c r="V2153" s="2" t="s">
        <v>360</v>
      </c>
      <c r="W2153" s="2" t="s">
        <v>6</v>
      </c>
      <c r="X2153" s="2" t="s">
        <v>6</v>
      </c>
      <c r="Y2153" s="2" t="s">
        <v>15899</v>
      </c>
      <c r="Z2153" s="2" t="s">
        <v>359</v>
      </c>
      <c r="AA2153" s="2" t="s">
        <v>14</v>
      </c>
      <c r="AD2153" s="2" t="s">
        <v>14025</v>
      </c>
      <c r="AE2153" s="2" t="s">
        <v>14026</v>
      </c>
      <c r="AF2153" s="2" t="s">
        <v>14027</v>
      </c>
    </row>
    <row r="2154" spans="1:32" ht="53.4" hidden="1">
      <c r="A2154" s="1">
        <f t="shared" si="34"/>
        <v>2153</v>
      </c>
      <c r="B2154" s="2" t="s">
        <v>12820</v>
      </c>
      <c r="C2154" s="2" t="s">
        <v>13258</v>
      </c>
      <c r="D2154" s="2" t="s">
        <v>13259</v>
      </c>
      <c r="E2154" s="2" t="s">
        <v>321</v>
      </c>
      <c r="F2154" s="2" t="s">
        <v>15900</v>
      </c>
      <c r="G2154" s="2">
        <v>1</v>
      </c>
      <c r="H2154" s="2">
        <v>2021</v>
      </c>
      <c r="I2154" s="2" t="s">
        <v>15901</v>
      </c>
      <c r="J2154" s="2">
        <v>4406195000125</v>
      </c>
      <c r="K2154" s="6" t="s">
        <v>15902</v>
      </c>
      <c r="L2154" s="2" t="s">
        <v>15903</v>
      </c>
      <c r="M2154" s="2" t="s">
        <v>15904</v>
      </c>
      <c r="N2154" s="2" t="s">
        <v>10648</v>
      </c>
      <c r="O2154" s="2">
        <v>1</v>
      </c>
      <c r="P2154" s="3">
        <v>3780.48</v>
      </c>
      <c r="Q2154" s="3">
        <v>3780.48</v>
      </c>
      <c r="R2154" s="2" t="s">
        <v>174</v>
      </c>
      <c r="S2154" s="2" t="s">
        <v>64</v>
      </c>
      <c r="T2154" s="2" t="s">
        <v>142</v>
      </c>
      <c r="U2154" s="2" t="s">
        <v>793</v>
      </c>
      <c r="V2154" s="2" t="s">
        <v>312</v>
      </c>
      <c r="W2154" s="2" t="s">
        <v>6</v>
      </c>
      <c r="X2154" s="2" t="s">
        <v>6</v>
      </c>
      <c r="Y2154" s="2" t="s">
        <v>15905</v>
      </c>
      <c r="Z2154" s="2" t="s">
        <v>359</v>
      </c>
      <c r="AA2154" s="2" t="s">
        <v>14</v>
      </c>
      <c r="AD2154" s="2" t="s">
        <v>13265</v>
      </c>
      <c r="AE2154" s="2" t="s">
        <v>13266</v>
      </c>
      <c r="AF2154" s="2" t="s">
        <v>13267</v>
      </c>
    </row>
    <row r="2155" spans="1:32" ht="53.4" hidden="1">
      <c r="A2155" s="1">
        <f t="shared" si="34"/>
        <v>2154</v>
      </c>
      <c r="B2155" s="2" t="s">
        <v>12820</v>
      </c>
      <c r="C2155" s="2" t="s">
        <v>14019</v>
      </c>
      <c r="D2155" s="2" t="s">
        <v>14020</v>
      </c>
      <c r="E2155" s="2" t="s">
        <v>321</v>
      </c>
      <c r="F2155" s="2" t="s">
        <v>15906</v>
      </c>
      <c r="G2155" s="2">
        <v>8754000003201870</v>
      </c>
      <c r="H2155" s="2">
        <v>2021</v>
      </c>
      <c r="I2155" s="2" t="s">
        <v>15907</v>
      </c>
      <c r="J2155" s="2">
        <v>4942630000136</v>
      </c>
      <c r="K2155" s="6" t="s">
        <v>15908</v>
      </c>
      <c r="L2155" s="2" t="s">
        <v>15909</v>
      </c>
      <c r="M2155" s="2" t="s">
        <v>15909</v>
      </c>
      <c r="N2155" s="2" t="s">
        <v>428</v>
      </c>
      <c r="O2155" s="2">
        <v>1</v>
      </c>
      <c r="P2155" s="3">
        <v>180.5</v>
      </c>
      <c r="Q2155" s="3">
        <v>2166.6</v>
      </c>
      <c r="R2155" s="2" t="s">
        <v>174</v>
      </c>
      <c r="S2155" s="2" t="s">
        <v>64</v>
      </c>
      <c r="T2155" s="2" t="s">
        <v>38</v>
      </c>
      <c r="U2155" s="2" t="s">
        <v>15910</v>
      </c>
      <c r="V2155" s="2" t="s">
        <v>312</v>
      </c>
      <c r="W2155" s="2" t="s">
        <v>6</v>
      </c>
      <c r="X2155" s="2" t="s">
        <v>6</v>
      </c>
      <c r="Y2155" s="2" t="s">
        <v>15911</v>
      </c>
      <c r="Z2155" s="2" t="s">
        <v>359</v>
      </c>
      <c r="AA2155" s="2" t="s">
        <v>14</v>
      </c>
      <c r="AD2155" s="2" t="s">
        <v>14025</v>
      </c>
      <c r="AE2155" s="2" t="s">
        <v>14026</v>
      </c>
      <c r="AF2155" s="2" t="s">
        <v>14027</v>
      </c>
    </row>
    <row r="2156" spans="1:32" ht="53.4" hidden="1">
      <c r="A2156" s="1">
        <f t="shared" si="34"/>
        <v>2155</v>
      </c>
      <c r="B2156" s="2" t="s">
        <v>12820</v>
      </c>
      <c r="C2156" s="2" t="s">
        <v>14019</v>
      </c>
      <c r="D2156" s="2" t="s">
        <v>14020</v>
      </c>
      <c r="E2156" s="2" t="s">
        <v>321</v>
      </c>
      <c r="F2156" s="2" t="s">
        <v>15912</v>
      </c>
      <c r="G2156" s="2">
        <v>12021</v>
      </c>
      <c r="H2156" s="2">
        <v>2021</v>
      </c>
      <c r="I2156" s="2" t="s">
        <v>15913</v>
      </c>
      <c r="J2156" s="2">
        <v>10298606000109</v>
      </c>
      <c r="K2156" s="6" t="s">
        <v>15895</v>
      </c>
      <c r="L2156" s="2" t="s">
        <v>15914</v>
      </c>
      <c r="M2156" s="2" t="s">
        <v>15915</v>
      </c>
      <c r="N2156" s="2" t="s">
        <v>428</v>
      </c>
      <c r="O2156" s="2">
        <v>1</v>
      </c>
      <c r="P2156" s="3">
        <v>95</v>
      </c>
      <c r="Q2156" s="3">
        <v>1140</v>
      </c>
      <c r="R2156" s="2" t="s">
        <v>174</v>
      </c>
      <c r="S2156" s="2" t="s">
        <v>64</v>
      </c>
      <c r="T2156" s="2" t="s">
        <v>38</v>
      </c>
      <c r="U2156" s="2" t="s">
        <v>15898</v>
      </c>
      <c r="V2156" s="2" t="s">
        <v>469</v>
      </c>
      <c r="W2156" s="2" t="s">
        <v>6</v>
      </c>
      <c r="X2156" s="2" t="s">
        <v>6</v>
      </c>
      <c r="Y2156" s="2" t="s">
        <v>15916</v>
      </c>
      <c r="Z2156" s="2" t="s">
        <v>367</v>
      </c>
      <c r="AA2156" s="2" t="s">
        <v>14</v>
      </c>
      <c r="AD2156" s="2" t="s">
        <v>14025</v>
      </c>
      <c r="AE2156" s="2" t="s">
        <v>14026</v>
      </c>
      <c r="AF2156" s="2" t="s">
        <v>14027</v>
      </c>
    </row>
    <row r="2157" spans="1:32" ht="53.4" hidden="1">
      <c r="A2157" s="1">
        <f t="shared" si="34"/>
        <v>2156</v>
      </c>
      <c r="B2157" s="2" t="s">
        <v>12820</v>
      </c>
      <c r="C2157" s="2" t="s">
        <v>15917</v>
      </c>
      <c r="D2157" s="2" t="s">
        <v>14512</v>
      </c>
      <c r="E2157" s="2" t="s">
        <v>321</v>
      </c>
      <c r="F2157" s="2" t="s">
        <v>15918</v>
      </c>
      <c r="G2157" s="2">
        <v>65</v>
      </c>
      <c r="H2157" s="2">
        <v>2016</v>
      </c>
      <c r="I2157" s="2" t="s">
        <v>15919</v>
      </c>
      <c r="J2157" s="2">
        <v>18444677000184</v>
      </c>
      <c r="K2157" s="6" t="s">
        <v>15920</v>
      </c>
      <c r="L2157" s="2" t="s">
        <v>15921</v>
      </c>
      <c r="M2157" s="2" t="s">
        <v>15922</v>
      </c>
      <c r="N2157" s="2" t="s">
        <v>64</v>
      </c>
      <c r="O2157" s="2">
        <v>500</v>
      </c>
      <c r="P2157" s="3">
        <v>97.34</v>
      </c>
      <c r="Q2157" s="3">
        <v>48670</v>
      </c>
      <c r="R2157" s="2" t="s">
        <v>17</v>
      </c>
      <c r="S2157" s="2" t="s">
        <v>64</v>
      </c>
      <c r="T2157" s="2" t="s">
        <v>142</v>
      </c>
      <c r="U2157" s="2" t="s">
        <v>15923</v>
      </c>
      <c r="V2157" s="2" t="s">
        <v>312</v>
      </c>
      <c r="W2157" s="2" t="s">
        <v>6</v>
      </c>
      <c r="X2157" s="2" t="s">
        <v>6</v>
      </c>
      <c r="Y2157" s="2" t="s">
        <v>15924</v>
      </c>
      <c r="Z2157" s="2" t="s">
        <v>323</v>
      </c>
      <c r="AA2157" s="2" t="s">
        <v>483</v>
      </c>
      <c r="AD2157" s="2" t="s">
        <v>15925</v>
      </c>
      <c r="AE2157" s="2" t="s">
        <v>15926</v>
      </c>
      <c r="AF2157" s="2" t="s">
        <v>14517</v>
      </c>
    </row>
    <row r="2158" spans="1:32" ht="53.4" hidden="1">
      <c r="A2158" s="1">
        <f t="shared" si="34"/>
        <v>2157</v>
      </c>
      <c r="B2158" s="2" t="s">
        <v>12820</v>
      </c>
      <c r="C2158" s="2" t="s">
        <v>13950</v>
      </c>
      <c r="D2158" s="2" t="s">
        <v>13951</v>
      </c>
      <c r="E2158" s="2" t="s">
        <v>321</v>
      </c>
      <c r="F2158" s="2" t="s">
        <v>15927</v>
      </c>
      <c r="G2158" s="2">
        <v>84</v>
      </c>
      <c r="H2158" s="2">
        <v>2016</v>
      </c>
      <c r="I2158" s="2" t="s">
        <v>15928</v>
      </c>
      <c r="J2158" s="2">
        <v>2322136000143</v>
      </c>
      <c r="K2158" s="6" t="s">
        <v>10955</v>
      </c>
      <c r="L2158" s="2" t="s">
        <v>15929</v>
      </c>
      <c r="M2158" s="2" t="s">
        <v>15930</v>
      </c>
      <c r="N2158" s="2" t="s">
        <v>10108</v>
      </c>
      <c r="O2158" s="2">
        <v>12</v>
      </c>
      <c r="P2158" s="3">
        <v>16648.68</v>
      </c>
      <c r="Q2158" s="3">
        <v>199784.16</v>
      </c>
      <c r="R2158" s="2" t="s">
        <v>174</v>
      </c>
      <c r="S2158" s="2" t="s">
        <v>64</v>
      </c>
      <c r="T2158" s="2" t="s">
        <v>256</v>
      </c>
      <c r="U2158" s="2" t="s">
        <v>10958</v>
      </c>
      <c r="V2158" s="2" t="s">
        <v>312</v>
      </c>
      <c r="W2158" s="2" t="s">
        <v>6</v>
      </c>
      <c r="X2158" s="2" t="s">
        <v>6</v>
      </c>
      <c r="Y2158" s="2" t="s">
        <v>15931</v>
      </c>
      <c r="Z2158" s="2" t="s">
        <v>323</v>
      </c>
      <c r="AA2158" s="2" t="s">
        <v>14</v>
      </c>
      <c r="AD2158" s="2" t="s">
        <v>13957</v>
      </c>
      <c r="AE2158" s="2" t="s">
        <v>13958</v>
      </c>
      <c r="AF2158" s="2" t="s">
        <v>13959</v>
      </c>
    </row>
    <row r="2159" spans="1:32" ht="66.599999999999994" hidden="1">
      <c r="A2159" s="1">
        <f t="shared" si="34"/>
        <v>2158</v>
      </c>
      <c r="B2159" s="2" t="s">
        <v>12820</v>
      </c>
      <c r="C2159" s="2" t="s">
        <v>13940</v>
      </c>
      <c r="D2159" s="2" t="s">
        <v>13158</v>
      </c>
      <c r="E2159" s="2" t="s">
        <v>321</v>
      </c>
      <c r="F2159" s="2" t="s">
        <v>15932</v>
      </c>
      <c r="G2159" s="2">
        <v>157</v>
      </c>
      <c r="H2159" s="2">
        <v>2018</v>
      </c>
      <c r="I2159" s="2" t="s">
        <v>15933</v>
      </c>
      <c r="J2159" s="2">
        <v>3982931000120</v>
      </c>
      <c r="K2159" s="6" t="s">
        <v>15934</v>
      </c>
      <c r="L2159" s="2" t="s">
        <v>15935</v>
      </c>
      <c r="M2159" s="2" t="s">
        <v>15936</v>
      </c>
      <c r="N2159" s="2" t="s">
        <v>428</v>
      </c>
      <c r="O2159" s="2">
        <v>36</v>
      </c>
      <c r="P2159" s="3">
        <v>36</v>
      </c>
      <c r="Q2159" s="3">
        <v>4137700</v>
      </c>
      <c r="R2159" s="2" t="s">
        <v>174</v>
      </c>
      <c r="S2159" s="2" t="s">
        <v>64</v>
      </c>
      <c r="T2159" s="2" t="s">
        <v>38</v>
      </c>
      <c r="U2159" s="2" t="s">
        <v>267</v>
      </c>
      <c r="V2159" s="2" t="s">
        <v>312</v>
      </c>
      <c r="W2159" s="2" t="s">
        <v>6</v>
      </c>
      <c r="X2159" s="2" t="s">
        <v>6</v>
      </c>
      <c r="Y2159" s="2" t="s">
        <v>15937</v>
      </c>
      <c r="Z2159" s="2" t="s">
        <v>359</v>
      </c>
      <c r="AA2159" s="2" t="s">
        <v>14</v>
      </c>
      <c r="AD2159" s="2" t="s">
        <v>13883</v>
      </c>
      <c r="AE2159" s="2" t="s">
        <v>13165</v>
      </c>
      <c r="AF2159" s="2" t="s">
        <v>13884</v>
      </c>
    </row>
    <row r="2160" spans="1:32" ht="53.4" hidden="1">
      <c r="A2160" s="1">
        <f t="shared" si="34"/>
        <v>2159</v>
      </c>
      <c r="B2160" s="2" t="s">
        <v>12820</v>
      </c>
      <c r="C2160" s="2" t="s">
        <v>13157</v>
      </c>
      <c r="D2160" s="2" t="s">
        <v>14512</v>
      </c>
      <c r="E2160" s="2" t="s">
        <v>321</v>
      </c>
      <c r="F2160" s="2" t="s">
        <v>15938</v>
      </c>
      <c r="G2160" s="2">
        <v>59</v>
      </c>
      <c r="H2160" s="2">
        <v>2017</v>
      </c>
      <c r="I2160" s="2" t="s">
        <v>15939</v>
      </c>
      <c r="J2160" s="2">
        <v>4092144000176</v>
      </c>
      <c r="K2160" s="6" t="s">
        <v>15940</v>
      </c>
      <c r="L2160" s="2" t="s">
        <v>15941</v>
      </c>
      <c r="M2160" s="2" t="s">
        <v>15942</v>
      </c>
      <c r="N2160" s="2" t="s">
        <v>64</v>
      </c>
      <c r="O2160" s="2">
        <v>12</v>
      </c>
      <c r="P2160" s="3">
        <v>32024.74</v>
      </c>
      <c r="Q2160" s="3">
        <v>384296.88</v>
      </c>
      <c r="R2160" s="2" t="s">
        <v>174</v>
      </c>
      <c r="S2160" s="2" t="s">
        <v>64</v>
      </c>
      <c r="T2160" s="2" t="s">
        <v>256</v>
      </c>
      <c r="U2160" s="2" t="s">
        <v>158</v>
      </c>
      <c r="V2160" s="2" t="s">
        <v>312</v>
      </c>
      <c r="W2160" s="2" t="s">
        <v>6</v>
      </c>
      <c r="X2160" s="2" t="s">
        <v>6</v>
      </c>
      <c r="Y2160" s="2" t="s">
        <v>15943</v>
      </c>
      <c r="Z2160" s="2" t="s">
        <v>323</v>
      </c>
      <c r="AA2160" s="2" t="s">
        <v>14</v>
      </c>
      <c r="AD2160" s="2" t="s">
        <v>15925</v>
      </c>
      <c r="AE2160" s="2" t="s">
        <v>15926</v>
      </c>
      <c r="AF2160" s="2" t="s">
        <v>14517</v>
      </c>
    </row>
    <row r="2161" spans="1:32" ht="53.4" hidden="1">
      <c r="A2161" s="1">
        <f t="shared" si="34"/>
        <v>2160</v>
      </c>
      <c r="B2161" s="2" t="s">
        <v>12820</v>
      </c>
      <c r="C2161" s="2" t="s">
        <v>13950</v>
      </c>
      <c r="D2161" s="2" t="s">
        <v>13951</v>
      </c>
      <c r="E2161" s="2" t="s">
        <v>321</v>
      </c>
      <c r="F2161" s="2" t="s">
        <v>15944</v>
      </c>
      <c r="G2161" s="2">
        <v>71</v>
      </c>
      <c r="H2161" s="2">
        <v>2020</v>
      </c>
      <c r="I2161" s="2" t="s">
        <v>15945</v>
      </c>
      <c r="J2161" s="2">
        <v>17392053000106</v>
      </c>
      <c r="K2161" s="6" t="s">
        <v>15946</v>
      </c>
      <c r="L2161" s="2" t="s">
        <v>15947</v>
      </c>
      <c r="M2161" s="2" t="s">
        <v>5053</v>
      </c>
      <c r="N2161" s="2" t="s">
        <v>10108</v>
      </c>
      <c r="O2161" s="2">
        <v>12</v>
      </c>
      <c r="P2161" s="3">
        <v>12813.44</v>
      </c>
      <c r="Q2161" s="3">
        <v>153761.29999999999</v>
      </c>
      <c r="R2161" s="2" t="s">
        <v>174</v>
      </c>
      <c r="S2161" s="2" t="s">
        <v>64</v>
      </c>
      <c r="T2161" s="2" t="s">
        <v>256</v>
      </c>
      <c r="U2161" s="2" t="s">
        <v>10766</v>
      </c>
      <c r="V2161" s="2" t="s">
        <v>312</v>
      </c>
      <c r="W2161" s="2" t="s">
        <v>6</v>
      </c>
      <c r="X2161" s="2" t="s">
        <v>6</v>
      </c>
      <c r="Y2161" s="2" t="s">
        <v>13988</v>
      </c>
      <c r="Z2161" s="2" t="s">
        <v>323</v>
      </c>
      <c r="AA2161" s="2" t="s">
        <v>14</v>
      </c>
      <c r="AD2161" s="2" t="s">
        <v>13957</v>
      </c>
      <c r="AE2161" s="2" t="s">
        <v>13958</v>
      </c>
      <c r="AF2161" s="2" t="s">
        <v>13959</v>
      </c>
    </row>
    <row r="2162" spans="1:32" ht="53.4" hidden="1">
      <c r="A2162" s="1">
        <f t="shared" si="34"/>
        <v>2161</v>
      </c>
      <c r="B2162" s="2" t="s">
        <v>12820</v>
      </c>
      <c r="C2162" s="2" t="s">
        <v>13950</v>
      </c>
      <c r="D2162" s="2" t="s">
        <v>13951</v>
      </c>
      <c r="E2162" s="2" t="s">
        <v>321</v>
      </c>
      <c r="F2162" s="2" t="s">
        <v>15948</v>
      </c>
      <c r="G2162" s="2">
        <v>121</v>
      </c>
      <c r="H2162" s="2">
        <v>2018</v>
      </c>
      <c r="I2162" s="2" t="s">
        <v>15949</v>
      </c>
      <c r="J2162" s="2">
        <v>15309324000183</v>
      </c>
      <c r="K2162" s="6" t="s">
        <v>15950</v>
      </c>
      <c r="L2162" s="2" t="s">
        <v>15951</v>
      </c>
      <c r="M2162" s="2" t="s">
        <v>15952</v>
      </c>
      <c r="N2162" s="2" t="s">
        <v>10108</v>
      </c>
      <c r="O2162" s="2">
        <v>12</v>
      </c>
      <c r="P2162" s="3">
        <v>2928</v>
      </c>
      <c r="Q2162" s="3">
        <v>35136</v>
      </c>
      <c r="R2162" s="2" t="s">
        <v>174</v>
      </c>
      <c r="S2162" s="2" t="s">
        <v>64</v>
      </c>
      <c r="T2162" s="2" t="s">
        <v>256</v>
      </c>
      <c r="U2162" s="2" t="s">
        <v>12418</v>
      </c>
      <c r="V2162" s="2" t="s">
        <v>312</v>
      </c>
      <c r="W2162" s="2" t="s">
        <v>6</v>
      </c>
      <c r="X2162" s="2" t="s">
        <v>6</v>
      </c>
      <c r="Y2162" s="2" t="s">
        <v>13988</v>
      </c>
      <c r="Z2162" s="2" t="s">
        <v>323</v>
      </c>
      <c r="AA2162" s="2" t="s">
        <v>14</v>
      </c>
      <c r="AD2162" s="2" t="s">
        <v>13957</v>
      </c>
      <c r="AE2162" s="2" t="s">
        <v>13958</v>
      </c>
      <c r="AF2162" s="2" t="s">
        <v>13959</v>
      </c>
    </row>
    <row r="2163" spans="1:32" ht="53.4" hidden="1">
      <c r="A2163" s="1">
        <f t="shared" si="34"/>
        <v>2162</v>
      </c>
      <c r="B2163" s="2" t="s">
        <v>12820</v>
      </c>
      <c r="C2163" s="2" t="s">
        <v>13894</v>
      </c>
      <c r="D2163" s="2" t="s">
        <v>13895</v>
      </c>
      <c r="E2163" s="2" t="s">
        <v>321</v>
      </c>
      <c r="F2163" s="2" t="s">
        <v>15953</v>
      </c>
      <c r="G2163" s="2">
        <v>9</v>
      </c>
      <c r="H2163" s="2">
        <v>2017</v>
      </c>
      <c r="I2163" s="2" t="s">
        <v>15954</v>
      </c>
      <c r="J2163" s="2">
        <v>4808914000134</v>
      </c>
      <c r="K2163" s="6" t="s">
        <v>11598</v>
      </c>
      <c r="L2163" s="2" t="s">
        <v>11118</v>
      </c>
      <c r="M2163" s="2" t="s">
        <v>15955</v>
      </c>
      <c r="N2163" s="2" t="s">
        <v>380</v>
      </c>
      <c r="O2163" s="2">
        <v>2</v>
      </c>
      <c r="P2163" s="3">
        <v>15280.28</v>
      </c>
      <c r="Q2163" s="3">
        <v>213575.28</v>
      </c>
      <c r="R2163" s="2" t="s">
        <v>174</v>
      </c>
      <c r="S2163" s="2" t="s">
        <v>64</v>
      </c>
      <c r="T2163" s="2" t="s">
        <v>256</v>
      </c>
      <c r="U2163" s="2" t="s">
        <v>154</v>
      </c>
      <c r="V2163" s="2" t="s">
        <v>312</v>
      </c>
      <c r="W2163" s="2" t="s">
        <v>6</v>
      </c>
      <c r="X2163" s="2" t="s">
        <v>6</v>
      </c>
      <c r="Y2163" s="2" t="s">
        <v>15956</v>
      </c>
      <c r="Z2163" s="2" t="s">
        <v>323</v>
      </c>
      <c r="AA2163" s="2" t="s">
        <v>14</v>
      </c>
      <c r="AD2163" s="2" t="s">
        <v>13901</v>
      </c>
      <c r="AE2163" s="2" t="s">
        <v>13902</v>
      </c>
      <c r="AF2163" s="2" t="s">
        <v>13903</v>
      </c>
    </row>
    <row r="2164" spans="1:32" ht="53.4" hidden="1">
      <c r="A2164" s="1">
        <f t="shared" si="34"/>
        <v>2163</v>
      </c>
      <c r="B2164" s="2" t="s">
        <v>12820</v>
      </c>
      <c r="C2164" s="2" t="s">
        <v>13950</v>
      </c>
      <c r="D2164" s="2" t="s">
        <v>13951</v>
      </c>
      <c r="E2164" s="2" t="s">
        <v>321</v>
      </c>
      <c r="F2164" s="2" t="s">
        <v>15957</v>
      </c>
      <c r="G2164" s="2">
        <v>800001</v>
      </c>
      <c r="H2164" s="2">
        <v>2019</v>
      </c>
      <c r="I2164" s="2" t="s">
        <v>15958</v>
      </c>
      <c r="J2164" s="2">
        <v>9123654000187</v>
      </c>
      <c r="K2164" s="6" t="s">
        <v>666</v>
      </c>
      <c r="L2164" s="2" t="s">
        <v>15959</v>
      </c>
      <c r="M2164" s="2" t="s">
        <v>15960</v>
      </c>
      <c r="N2164" s="2" t="s">
        <v>10108</v>
      </c>
      <c r="O2164" s="2">
        <v>12</v>
      </c>
      <c r="P2164" s="3">
        <v>189.51</v>
      </c>
      <c r="Q2164" s="3">
        <v>2274.12</v>
      </c>
      <c r="R2164" s="2" t="s">
        <v>174</v>
      </c>
      <c r="S2164" s="2" t="s">
        <v>64</v>
      </c>
      <c r="T2164" s="2" t="s">
        <v>142</v>
      </c>
      <c r="U2164" s="2" t="s">
        <v>18</v>
      </c>
      <c r="V2164" s="2" t="s">
        <v>360</v>
      </c>
      <c r="W2164" s="2" t="s">
        <v>6</v>
      </c>
      <c r="X2164" s="2" t="s">
        <v>6</v>
      </c>
      <c r="Y2164" s="2" t="s">
        <v>13988</v>
      </c>
      <c r="Z2164" s="2" t="s">
        <v>359</v>
      </c>
      <c r="AA2164" s="2" t="s">
        <v>14</v>
      </c>
      <c r="AD2164" s="2" t="s">
        <v>13957</v>
      </c>
      <c r="AE2164" s="2" t="s">
        <v>13958</v>
      </c>
      <c r="AF2164" s="2" t="s">
        <v>13959</v>
      </c>
    </row>
    <row r="2165" spans="1:32" ht="66.599999999999994" hidden="1">
      <c r="A2165" s="1">
        <f t="shared" si="34"/>
        <v>2164</v>
      </c>
      <c r="B2165" s="2" t="s">
        <v>12820</v>
      </c>
      <c r="C2165" s="2" t="s">
        <v>13157</v>
      </c>
      <c r="D2165" s="2" t="s">
        <v>14512</v>
      </c>
      <c r="E2165" s="2" t="s">
        <v>321</v>
      </c>
      <c r="F2165" s="2" t="s">
        <v>15961</v>
      </c>
      <c r="G2165" s="2">
        <v>11</v>
      </c>
      <c r="H2165" s="2">
        <v>2017</v>
      </c>
      <c r="I2165" s="2" t="s">
        <v>15962</v>
      </c>
      <c r="J2165" s="2">
        <v>83592458191</v>
      </c>
      <c r="K2165" s="6" t="s">
        <v>15963</v>
      </c>
      <c r="L2165" s="2" t="s">
        <v>15964</v>
      </c>
      <c r="M2165" s="2" t="s">
        <v>3060</v>
      </c>
      <c r="N2165" s="2" t="s">
        <v>15965</v>
      </c>
      <c r="O2165" s="2">
        <v>12</v>
      </c>
      <c r="P2165" s="3">
        <v>2500</v>
      </c>
      <c r="Q2165" s="3">
        <v>30000</v>
      </c>
      <c r="R2165" s="2" t="s">
        <v>174</v>
      </c>
      <c r="S2165" s="2" t="s">
        <v>64</v>
      </c>
      <c r="T2165" s="2" t="s">
        <v>314</v>
      </c>
      <c r="U2165" s="2" t="s">
        <v>10317</v>
      </c>
      <c r="V2165" s="2" t="s">
        <v>312</v>
      </c>
      <c r="W2165" s="2" t="s">
        <v>6</v>
      </c>
      <c r="X2165" s="2" t="s">
        <v>6</v>
      </c>
      <c r="Y2165" s="2" t="s">
        <v>15966</v>
      </c>
      <c r="Z2165" s="2" t="s">
        <v>310</v>
      </c>
      <c r="AA2165" s="2" t="s">
        <v>14</v>
      </c>
      <c r="AD2165" s="2" t="s">
        <v>15925</v>
      </c>
      <c r="AE2165" s="2" t="s">
        <v>15926</v>
      </c>
      <c r="AF2165" s="2" t="s">
        <v>15967</v>
      </c>
    </row>
    <row r="2166" spans="1:32" ht="66.599999999999994" hidden="1">
      <c r="A2166" s="1">
        <f t="shared" si="34"/>
        <v>2165</v>
      </c>
      <c r="B2166" s="2" t="s">
        <v>12820</v>
      </c>
      <c r="C2166" s="2" t="s">
        <v>13940</v>
      </c>
      <c r="D2166" s="2" t="s">
        <v>13158</v>
      </c>
      <c r="E2166" s="2" t="s">
        <v>321</v>
      </c>
      <c r="F2166" s="2" t="s">
        <v>15968</v>
      </c>
      <c r="G2166" s="2">
        <v>74</v>
      </c>
      <c r="H2166" s="2">
        <v>2019</v>
      </c>
      <c r="I2166" s="2" t="s">
        <v>15969</v>
      </c>
      <c r="J2166" s="2">
        <v>15413826000150</v>
      </c>
      <c r="K2166" s="6" t="s">
        <v>15970</v>
      </c>
      <c r="L2166" s="2" t="s">
        <v>15971</v>
      </c>
      <c r="M2166" s="2" t="s">
        <v>15972</v>
      </c>
      <c r="N2166" s="2" t="s">
        <v>428</v>
      </c>
      <c r="O2166" s="2">
        <v>36</v>
      </c>
      <c r="P2166" s="3">
        <v>105833</v>
      </c>
      <c r="Q2166" s="3">
        <v>3810000</v>
      </c>
      <c r="R2166" s="2" t="s">
        <v>174</v>
      </c>
      <c r="S2166" s="2" t="s">
        <v>64</v>
      </c>
      <c r="T2166" s="2" t="s">
        <v>38</v>
      </c>
      <c r="U2166" s="2" t="s">
        <v>267</v>
      </c>
      <c r="V2166" s="2" t="s">
        <v>312</v>
      </c>
      <c r="W2166" s="2" t="s">
        <v>6</v>
      </c>
      <c r="X2166" s="2" t="s">
        <v>6</v>
      </c>
      <c r="Y2166" s="2" t="s">
        <v>15973</v>
      </c>
      <c r="Z2166" s="2" t="s">
        <v>359</v>
      </c>
      <c r="AA2166" s="2" t="s">
        <v>14</v>
      </c>
      <c r="AD2166" s="2" t="s">
        <v>13883</v>
      </c>
      <c r="AE2166" s="2" t="s">
        <v>13165</v>
      </c>
      <c r="AF2166" s="2" t="s">
        <v>13884</v>
      </c>
    </row>
    <row r="2167" spans="1:32" ht="53.4" hidden="1">
      <c r="A2167" s="1">
        <f t="shared" si="34"/>
        <v>2166</v>
      </c>
      <c r="B2167" s="2" t="s">
        <v>12820</v>
      </c>
      <c r="C2167" s="2" t="s">
        <v>13950</v>
      </c>
      <c r="D2167" s="2" t="s">
        <v>13951</v>
      </c>
      <c r="E2167" s="2" t="s">
        <v>321</v>
      </c>
      <c r="F2167" s="2" t="s">
        <v>15974</v>
      </c>
      <c r="G2167" s="2">
        <v>800003</v>
      </c>
      <c r="H2167" s="2">
        <v>2019</v>
      </c>
      <c r="I2167" s="2" t="s">
        <v>15975</v>
      </c>
      <c r="J2167" s="2">
        <v>9095183000140</v>
      </c>
      <c r="K2167" s="6" t="s">
        <v>666</v>
      </c>
      <c r="L2167" s="2" t="s">
        <v>15976</v>
      </c>
      <c r="M2167" s="2" t="s">
        <v>1102</v>
      </c>
      <c r="N2167" s="2" t="s">
        <v>10108</v>
      </c>
      <c r="O2167" s="2">
        <v>12</v>
      </c>
      <c r="P2167" s="3">
        <v>1129.02</v>
      </c>
      <c r="Q2167" s="3">
        <v>13548.24</v>
      </c>
      <c r="R2167" s="2" t="s">
        <v>174</v>
      </c>
      <c r="S2167" s="2" t="s">
        <v>64</v>
      </c>
      <c r="T2167" s="2" t="s">
        <v>142</v>
      </c>
      <c r="U2167" s="2" t="s">
        <v>18</v>
      </c>
      <c r="V2167" s="2" t="s">
        <v>360</v>
      </c>
      <c r="W2167" s="2" t="s">
        <v>6</v>
      </c>
      <c r="X2167" s="2" t="s">
        <v>6</v>
      </c>
      <c r="Y2167" s="2" t="s">
        <v>13988</v>
      </c>
      <c r="Z2167" s="2" t="s">
        <v>359</v>
      </c>
      <c r="AA2167" s="2" t="s">
        <v>14</v>
      </c>
      <c r="AD2167" s="2" t="s">
        <v>13957</v>
      </c>
      <c r="AE2167" s="2" t="s">
        <v>13958</v>
      </c>
      <c r="AF2167" s="2" t="s">
        <v>13959</v>
      </c>
    </row>
    <row r="2168" spans="1:32" ht="53.4" hidden="1">
      <c r="A2168" s="1">
        <f t="shared" si="34"/>
        <v>2167</v>
      </c>
      <c r="B2168" s="2" t="s">
        <v>12820</v>
      </c>
      <c r="C2168" s="2" t="s">
        <v>13966</v>
      </c>
      <c r="D2168" s="2" t="s">
        <v>12970</v>
      </c>
      <c r="E2168" s="2" t="s">
        <v>321</v>
      </c>
      <c r="F2168" s="2" t="s">
        <v>15977</v>
      </c>
      <c r="G2168" s="2">
        <v>93</v>
      </c>
      <c r="H2168" s="2">
        <v>2018</v>
      </c>
      <c r="I2168" s="2" t="s">
        <v>15978</v>
      </c>
      <c r="J2168" s="2">
        <v>14991257000167</v>
      </c>
      <c r="K2168" s="6" t="s">
        <v>15979</v>
      </c>
      <c r="L2168" s="2" t="s">
        <v>15980</v>
      </c>
      <c r="M2168" s="2" t="s">
        <v>15981</v>
      </c>
      <c r="N2168" s="2" t="s">
        <v>380</v>
      </c>
      <c r="O2168" s="2">
        <v>12</v>
      </c>
      <c r="P2168" s="3">
        <v>24330.74</v>
      </c>
      <c r="Q2168" s="3">
        <v>291853.62</v>
      </c>
      <c r="R2168" s="2" t="s">
        <v>174</v>
      </c>
      <c r="S2168" s="2" t="s">
        <v>64</v>
      </c>
      <c r="T2168" s="2" t="s">
        <v>256</v>
      </c>
      <c r="U2168" s="2" t="s">
        <v>1376</v>
      </c>
      <c r="V2168" s="2" t="s">
        <v>312</v>
      </c>
      <c r="W2168" s="2" t="s">
        <v>6</v>
      </c>
      <c r="X2168" s="2" t="s">
        <v>6</v>
      </c>
      <c r="Y2168" s="2" t="s">
        <v>15982</v>
      </c>
      <c r="Z2168" s="2" t="s">
        <v>323</v>
      </c>
      <c r="AA2168" s="2" t="s">
        <v>14</v>
      </c>
      <c r="AD2168" s="2" t="s">
        <v>13971</v>
      </c>
      <c r="AE2168" s="2" t="s">
        <v>13972</v>
      </c>
      <c r="AF2168" s="2" t="s">
        <v>13973</v>
      </c>
    </row>
    <row r="2169" spans="1:32" ht="53.4" hidden="1">
      <c r="A2169" s="1">
        <f t="shared" si="34"/>
        <v>2168</v>
      </c>
      <c r="B2169" s="2" t="s">
        <v>12820</v>
      </c>
      <c r="C2169" s="2" t="s">
        <v>13950</v>
      </c>
      <c r="D2169" s="2" t="s">
        <v>13951</v>
      </c>
      <c r="E2169" s="2" t="s">
        <v>321</v>
      </c>
      <c r="F2169" s="2" t="s">
        <v>15983</v>
      </c>
      <c r="G2169" s="2">
        <v>2</v>
      </c>
      <c r="H2169" s="2">
        <v>2020</v>
      </c>
      <c r="I2169" s="2" t="s">
        <v>15984</v>
      </c>
      <c r="J2169" s="2">
        <v>6346446000159</v>
      </c>
      <c r="K2169" s="6" t="s">
        <v>9555</v>
      </c>
      <c r="L2169" s="2" t="s">
        <v>15985</v>
      </c>
      <c r="M2169" s="2" t="s">
        <v>15986</v>
      </c>
      <c r="N2169" s="2" t="s">
        <v>10108</v>
      </c>
      <c r="O2169" s="2">
        <v>12</v>
      </c>
      <c r="P2169" s="3">
        <v>500</v>
      </c>
      <c r="Q2169" s="3">
        <v>6000</v>
      </c>
      <c r="R2169" s="2" t="s">
        <v>174</v>
      </c>
      <c r="S2169" s="2" t="s">
        <v>64</v>
      </c>
      <c r="T2169" s="2" t="s">
        <v>142</v>
      </c>
      <c r="U2169" s="2" t="s">
        <v>1568</v>
      </c>
      <c r="V2169" s="2" t="s">
        <v>312</v>
      </c>
      <c r="W2169" s="2" t="s">
        <v>6</v>
      </c>
      <c r="X2169" s="2" t="s">
        <v>6</v>
      </c>
      <c r="Y2169" s="2" t="s">
        <v>13988</v>
      </c>
      <c r="Z2169" s="2" t="s">
        <v>367</v>
      </c>
      <c r="AA2169" s="2" t="s">
        <v>14</v>
      </c>
      <c r="AD2169" s="2" t="s">
        <v>13957</v>
      </c>
      <c r="AE2169" s="2" t="s">
        <v>13958</v>
      </c>
      <c r="AF2169" s="2" t="s">
        <v>13959</v>
      </c>
    </row>
    <row r="2170" spans="1:32" ht="53.4" hidden="1">
      <c r="A2170" s="1">
        <f t="shared" si="34"/>
        <v>2169</v>
      </c>
      <c r="B2170" s="2" t="s">
        <v>12820</v>
      </c>
      <c r="C2170" s="2" t="s">
        <v>15987</v>
      </c>
      <c r="D2170" s="2" t="s">
        <v>14512</v>
      </c>
      <c r="E2170" s="2" t="s">
        <v>321</v>
      </c>
      <c r="F2170" s="2" t="s">
        <v>15988</v>
      </c>
      <c r="G2170" s="2">
        <v>91</v>
      </c>
      <c r="H2170" s="2">
        <v>2017</v>
      </c>
      <c r="I2170" s="2" t="s">
        <v>15989</v>
      </c>
      <c r="J2170" s="2">
        <v>13924459000123</v>
      </c>
      <c r="K2170" s="6" t="s">
        <v>15963</v>
      </c>
      <c r="L2170" s="2" t="s">
        <v>15990</v>
      </c>
      <c r="M2170" s="2" t="s">
        <v>15991</v>
      </c>
      <c r="N2170" s="2" t="s">
        <v>10108</v>
      </c>
      <c r="O2170" s="2">
        <v>12</v>
      </c>
      <c r="P2170" s="3">
        <v>8111.32</v>
      </c>
      <c r="Q2170" s="3">
        <v>97335.84</v>
      </c>
      <c r="R2170" s="2" t="s">
        <v>174</v>
      </c>
      <c r="S2170" s="2" t="s">
        <v>64</v>
      </c>
      <c r="T2170" s="2" t="s">
        <v>256</v>
      </c>
      <c r="U2170" s="2" t="s">
        <v>711</v>
      </c>
      <c r="V2170" s="2" t="s">
        <v>312</v>
      </c>
      <c r="W2170" s="2" t="s">
        <v>6</v>
      </c>
      <c r="X2170" s="2" t="s">
        <v>6</v>
      </c>
      <c r="Y2170" s="2" t="s">
        <v>15992</v>
      </c>
      <c r="Z2170" s="2" t="s">
        <v>323</v>
      </c>
      <c r="AA2170" s="2" t="s">
        <v>14</v>
      </c>
      <c r="AD2170" s="2" t="s">
        <v>15925</v>
      </c>
      <c r="AE2170" s="2" t="s">
        <v>15926</v>
      </c>
      <c r="AF2170" s="2" t="s">
        <v>15993</v>
      </c>
    </row>
    <row r="2171" spans="1:32" ht="53.4" hidden="1">
      <c r="A2171" s="1">
        <f t="shared" si="34"/>
        <v>2170</v>
      </c>
      <c r="B2171" s="2" t="s">
        <v>12820</v>
      </c>
      <c r="C2171" s="2" t="s">
        <v>13950</v>
      </c>
      <c r="D2171" s="2" t="s">
        <v>13951</v>
      </c>
      <c r="E2171" s="2" t="s">
        <v>321</v>
      </c>
      <c r="F2171" s="2">
        <v>7</v>
      </c>
      <c r="G2171" s="2">
        <v>357</v>
      </c>
      <c r="H2171" s="2">
        <v>2020</v>
      </c>
      <c r="I2171" s="2" t="s">
        <v>15994</v>
      </c>
      <c r="J2171" s="2">
        <v>28900638000106</v>
      </c>
      <c r="K2171" s="6" t="s">
        <v>10362</v>
      </c>
      <c r="L2171" s="2" t="s">
        <v>15995</v>
      </c>
      <c r="M2171" s="2" t="s">
        <v>15996</v>
      </c>
      <c r="N2171" s="2" t="s">
        <v>10108</v>
      </c>
      <c r="O2171" s="2">
        <v>12</v>
      </c>
      <c r="P2171" s="3">
        <v>350</v>
      </c>
      <c r="Q2171" s="3">
        <v>4200</v>
      </c>
      <c r="R2171" s="2" t="s">
        <v>174</v>
      </c>
      <c r="S2171" s="2" t="s">
        <v>64</v>
      </c>
      <c r="T2171" s="2" t="s">
        <v>142</v>
      </c>
      <c r="U2171" s="2" t="s">
        <v>1126</v>
      </c>
      <c r="V2171" s="2" t="s">
        <v>312</v>
      </c>
      <c r="W2171" s="2" t="s">
        <v>6</v>
      </c>
      <c r="X2171" s="2" t="s">
        <v>6</v>
      </c>
      <c r="Y2171" s="2" t="s">
        <v>13988</v>
      </c>
      <c r="Z2171" s="2" t="s">
        <v>367</v>
      </c>
      <c r="AA2171" s="2" t="s">
        <v>14</v>
      </c>
      <c r="AD2171" s="2" t="s">
        <v>13957</v>
      </c>
      <c r="AE2171" s="2" t="s">
        <v>13958</v>
      </c>
      <c r="AF2171" s="2" t="s">
        <v>13959</v>
      </c>
    </row>
    <row r="2172" spans="1:32" ht="53.4" hidden="1">
      <c r="A2172" s="1">
        <f t="shared" si="34"/>
        <v>2171</v>
      </c>
      <c r="B2172" s="2" t="s">
        <v>12820</v>
      </c>
      <c r="C2172" s="2" t="s">
        <v>13894</v>
      </c>
      <c r="D2172" s="2" t="s">
        <v>13895</v>
      </c>
      <c r="E2172" s="2" t="s">
        <v>321</v>
      </c>
      <c r="F2172" s="2" t="s">
        <v>15997</v>
      </c>
      <c r="G2172" s="2">
        <v>105</v>
      </c>
      <c r="H2172" s="2">
        <v>2018</v>
      </c>
      <c r="I2172" s="2" t="s">
        <v>15998</v>
      </c>
      <c r="J2172" s="2">
        <v>2558157000162</v>
      </c>
      <c r="K2172" s="6" t="s">
        <v>15999</v>
      </c>
      <c r="L2172" s="2" t="s">
        <v>16000</v>
      </c>
      <c r="M2172" s="2" t="s">
        <v>16001</v>
      </c>
      <c r="N2172" s="2" t="s">
        <v>380</v>
      </c>
      <c r="O2172" s="2">
        <v>12</v>
      </c>
      <c r="P2172" s="3">
        <v>315</v>
      </c>
      <c r="Q2172" s="3">
        <v>3927</v>
      </c>
      <c r="R2172" s="2" t="s">
        <v>174</v>
      </c>
      <c r="S2172" s="2" t="s">
        <v>64</v>
      </c>
      <c r="T2172" s="2" t="s">
        <v>142</v>
      </c>
      <c r="U2172" s="2" t="s">
        <v>16002</v>
      </c>
      <c r="V2172" s="2" t="s">
        <v>312</v>
      </c>
      <c r="W2172" s="2" t="s">
        <v>6</v>
      </c>
      <c r="X2172" s="2" t="s">
        <v>6</v>
      </c>
      <c r="Y2172" s="2" t="s">
        <v>16003</v>
      </c>
      <c r="Z2172" s="2" t="s">
        <v>367</v>
      </c>
      <c r="AA2172" s="2" t="s">
        <v>14</v>
      </c>
      <c r="AD2172" s="2" t="s">
        <v>13901</v>
      </c>
      <c r="AE2172" s="2" t="s">
        <v>13902</v>
      </c>
      <c r="AF2172" s="2" t="s">
        <v>13903</v>
      </c>
    </row>
    <row r="2173" spans="1:32" ht="277.8" hidden="1">
      <c r="A2173" s="1">
        <f t="shared" si="34"/>
        <v>2172</v>
      </c>
      <c r="B2173" s="2" t="s">
        <v>12820</v>
      </c>
      <c r="C2173" s="2" t="s">
        <v>13804</v>
      </c>
      <c r="D2173" s="2" t="s">
        <v>13449</v>
      </c>
      <c r="E2173" s="2" t="s">
        <v>321</v>
      </c>
      <c r="F2173" s="2" t="s">
        <v>16004</v>
      </c>
      <c r="G2173" s="2">
        <v>952020</v>
      </c>
      <c r="H2173" s="2">
        <v>2020</v>
      </c>
      <c r="I2173" s="2" t="s">
        <v>16005</v>
      </c>
      <c r="J2173" s="2">
        <v>7832586000108</v>
      </c>
      <c r="K2173" s="6" t="s">
        <v>2152</v>
      </c>
      <c r="L2173" s="2" t="s">
        <v>16006</v>
      </c>
      <c r="M2173" s="2" t="s">
        <v>16007</v>
      </c>
      <c r="N2173" s="2" t="s">
        <v>406</v>
      </c>
      <c r="O2173" s="2">
        <v>70</v>
      </c>
      <c r="P2173" s="3">
        <v>250</v>
      </c>
      <c r="Q2173" s="3">
        <v>166783.87</v>
      </c>
      <c r="R2173" s="2" t="s">
        <v>17</v>
      </c>
      <c r="S2173" s="2" t="s">
        <v>64</v>
      </c>
      <c r="T2173" s="2" t="s">
        <v>113</v>
      </c>
      <c r="U2173" s="2" t="s">
        <v>1297</v>
      </c>
      <c r="V2173" s="2" t="s">
        <v>312</v>
      </c>
      <c r="W2173" s="2" t="s">
        <v>6</v>
      </c>
      <c r="X2173" s="2" t="s">
        <v>6</v>
      </c>
      <c r="Y2173" s="2" t="s">
        <v>16008</v>
      </c>
      <c r="Z2173" s="2" t="s">
        <v>323</v>
      </c>
      <c r="AA2173" s="2" t="s">
        <v>14</v>
      </c>
      <c r="AD2173" s="2" t="s">
        <v>13801</v>
      </c>
      <c r="AE2173" s="2" t="s">
        <v>13802</v>
      </c>
      <c r="AF2173" s="2" t="s">
        <v>13803</v>
      </c>
    </row>
    <row r="2174" spans="1:32" ht="53.4" hidden="1">
      <c r="A2174" s="1">
        <f t="shared" si="34"/>
        <v>2173</v>
      </c>
      <c r="B2174" s="2" t="s">
        <v>12820</v>
      </c>
      <c r="C2174" s="2" t="s">
        <v>13157</v>
      </c>
      <c r="D2174" s="2" t="s">
        <v>14512</v>
      </c>
      <c r="E2174" s="2" t="s">
        <v>321</v>
      </c>
      <c r="F2174" s="2" t="s">
        <v>16009</v>
      </c>
      <c r="G2174" s="2">
        <v>93</v>
      </c>
      <c r="H2174" s="2">
        <v>2017</v>
      </c>
      <c r="I2174" s="2" t="s">
        <v>16010</v>
      </c>
      <c r="J2174" s="2">
        <v>5427994000140</v>
      </c>
      <c r="K2174" s="6" t="s">
        <v>15963</v>
      </c>
      <c r="L2174" s="2" t="s">
        <v>15990</v>
      </c>
      <c r="M2174" s="2" t="s">
        <v>15991</v>
      </c>
      <c r="N2174" s="2" t="s">
        <v>10108</v>
      </c>
      <c r="O2174" s="2">
        <v>12</v>
      </c>
      <c r="P2174" s="3">
        <v>7942.65</v>
      </c>
      <c r="Q2174" s="3">
        <v>95311.8</v>
      </c>
      <c r="R2174" s="2" t="s">
        <v>174</v>
      </c>
      <c r="S2174" s="2" t="s">
        <v>64</v>
      </c>
      <c r="T2174" s="2" t="s">
        <v>256</v>
      </c>
      <c r="U2174" s="2" t="s">
        <v>146</v>
      </c>
      <c r="V2174" s="2" t="s">
        <v>312</v>
      </c>
      <c r="W2174" s="2" t="s">
        <v>6</v>
      </c>
      <c r="X2174" s="2" t="s">
        <v>6</v>
      </c>
      <c r="Y2174" s="2" t="s">
        <v>16011</v>
      </c>
      <c r="Z2174" s="2" t="s">
        <v>323</v>
      </c>
      <c r="AA2174" s="2" t="s">
        <v>14</v>
      </c>
      <c r="AD2174" s="2" t="s">
        <v>15925</v>
      </c>
      <c r="AE2174" s="2" t="s">
        <v>15926</v>
      </c>
      <c r="AF2174" s="2" t="s">
        <v>15993</v>
      </c>
    </row>
    <row r="2175" spans="1:32" ht="53.4" hidden="1">
      <c r="A2175" s="1">
        <f t="shared" si="34"/>
        <v>2174</v>
      </c>
      <c r="B2175" s="2" t="s">
        <v>12820</v>
      </c>
      <c r="C2175" s="2" t="s">
        <v>13950</v>
      </c>
      <c r="D2175" s="2" t="s">
        <v>13951</v>
      </c>
      <c r="E2175" s="2" t="s">
        <v>321</v>
      </c>
      <c r="F2175" s="2" t="s">
        <v>16012</v>
      </c>
      <c r="G2175" s="2">
        <v>367</v>
      </c>
      <c r="H2175" s="2">
        <v>2020</v>
      </c>
      <c r="I2175" s="2" t="s">
        <v>16013</v>
      </c>
      <c r="J2175" s="2">
        <v>22018432000162</v>
      </c>
      <c r="K2175" s="6" t="s">
        <v>10455</v>
      </c>
      <c r="L2175" s="2" t="s">
        <v>16014</v>
      </c>
      <c r="M2175" s="2" t="s">
        <v>16015</v>
      </c>
      <c r="N2175" s="2" t="s">
        <v>10108</v>
      </c>
      <c r="O2175" s="2">
        <v>12</v>
      </c>
      <c r="P2175" s="3">
        <v>815</v>
      </c>
      <c r="Q2175" s="3">
        <v>9780</v>
      </c>
      <c r="R2175" s="2" t="s">
        <v>174</v>
      </c>
      <c r="S2175" s="2" t="s">
        <v>64</v>
      </c>
      <c r="T2175" s="2" t="s">
        <v>142</v>
      </c>
      <c r="U2175" s="2" t="s">
        <v>16016</v>
      </c>
      <c r="V2175" s="2" t="s">
        <v>312</v>
      </c>
      <c r="W2175" s="2" t="s">
        <v>6</v>
      </c>
      <c r="X2175" s="2" t="s">
        <v>6</v>
      </c>
      <c r="Y2175" s="2" t="s">
        <v>13988</v>
      </c>
      <c r="Z2175" s="2" t="s">
        <v>367</v>
      </c>
      <c r="AA2175" s="2" t="s">
        <v>14</v>
      </c>
      <c r="AD2175" s="2" t="s">
        <v>13957</v>
      </c>
      <c r="AE2175" s="2" t="s">
        <v>13958</v>
      </c>
      <c r="AF2175" s="2" t="s">
        <v>13959</v>
      </c>
    </row>
    <row r="2176" spans="1:32" ht="53.4" hidden="1">
      <c r="A2176" s="1">
        <f t="shared" si="34"/>
        <v>2175</v>
      </c>
      <c r="B2176" s="2" t="s">
        <v>12820</v>
      </c>
      <c r="C2176" s="2" t="s">
        <v>13894</v>
      </c>
      <c r="D2176" s="2" t="s">
        <v>13895</v>
      </c>
      <c r="E2176" s="2" t="s">
        <v>321</v>
      </c>
      <c r="F2176" s="2" t="s">
        <v>15948</v>
      </c>
      <c r="G2176" s="2">
        <v>120</v>
      </c>
      <c r="H2176" s="2">
        <v>2018</v>
      </c>
      <c r="I2176" s="2" t="s">
        <v>667</v>
      </c>
      <c r="J2176" s="2">
        <v>7187088000141</v>
      </c>
      <c r="K2176" s="6" t="s">
        <v>15950</v>
      </c>
      <c r="L2176" s="2" t="s">
        <v>15507</v>
      </c>
      <c r="M2176" s="2" t="s">
        <v>16017</v>
      </c>
      <c r="N2176" s="2" t="s">
        <v>380</v>
      </c>
      <c r="O2176" s="2">
        <v>12</v>
      </c>
      <c r="P2176" s="3">
        <v>6735.41</v>
      </c>
      <c r="Q2176" s="3">
        <v>88773.99</v>
      </c>
      <c r="R2176" s="2" t="s">
        <v>174</v>
      </c>
      <c r="S2176" s="2" t="s">
        <v>64</v>
      </c>
      <c r="T2176" s="2" t="s">
        <v>256</v>
      </c>
      <c r="U2176" s="2" t="s">
        <v>12461</v>
      </c>
      <c r="V2176" s="2" t="s">
        <v>312</v>
      </c>
      <c r="W2176" s="2" t="s">
        <v>6</v>
      </c>
      <c r="X2176" s="2" t="s">
        <v>6</v>
      </c>
      <c r="Y2176" s="2" t="s">
        <v>16018</v>
      </c>
      <c r="Z2176" s="2" t="s">
        <v>323</v>
      </c>
      <c r="AA2176" s="2" t="s">
        <v>14</v>
      </c>
      <c r="AD2176" s="2" t="s">
        <v>13901</v>
      </c>
      <c r="AE2176" s="2" t="s">
        <v>13902</v>
      </c>
      <c r="AF2176" s="2" t="s">
        <v>13903</v>
      </c>
    </row>
    <row r="2177" spans="1:32" ht="66.599999999999994" hidden="1">
      <c r="A2177" s="1">
        <f t="shared" si="34"/>
        <v>2176</v>
      </c>
      <c r="B2177" s="2" t="s">
        <v>12820</v>
      </c>
      <c r="C2177" s="2" t="s">
        <v>13966</v>
      </c>
      <c r="D2177" s="2" t="s">
        <v>12970</v>
      </c>
      <c r="E2177" s="2" t="s">
        <v>321</v>
      </c>
      <c r="F2177" s="2" t="s">
        <v>16019</v>
      </c>
      <c r="G2177" s="2">
        <v>195</v>
      </c>
      <c r="H2177" s="2">
        <v>2019</v>
      </c>
      <c r="I2177" s="2" t="s">
        <v>16020</v>
      </c>
      <c r="J2177" s="2">
        <v>23086207000126</v>
      </c>
      <c r="K2177" s="6" t="s">
        <v>16021</v>
      </c>
      <c r="L2177" s="2" t="s">
        <v>16022</v>
      </c>
      <c r="M2177" s="2" t="s">
        <v>16023</v>
      </c>
      <c r="N2177" s="2" t="s">
        <v>15320</v>
      </c>
      <c r="O2177" s="2">
        <v>1</v>
      </c>
      <c r="P2177" s="3">
        <v>11125</v>
      </c>
      <c r="Q2177" s="3">
        <v>133500</v>
      </c>
      <c r="R2177" s="2" t="s">
        <v>174</v>
      </c>
      <c r="S2177" s="2" t="s">
        <v>64</v>
      </c>
      <c r="T2177" s="2" t="s">
        <v>256</v>
      </c>
      <c r="U2177" s="2" t="s">
        <v>15807</v>
      </c>
      <c r="V2177" s="2" t="s">
        <v>312</v>
      </c>
      <c r="W2177" s="2" t="s">
        <v>6</v>
      </c>
      <c r="X2177" s="2" t="s">
        <v>6</v>
      </c>
      <c r="Y2177" s="2" t="s">
        <v>15982</v>
      </c>
      <c r="Z2177" s="2" t="s">
        <v>323</v>
      </c>
      <c r="AA2177" s="2" t="s">
        <v>14</v>
      </c>
      <c r="AD2177" s="2" t="s">
        <v>13971</v>
      </c>
      <c r="AE2177" s="2" t="s">
        <v>13972</v>
      </c>
      <c r="AF2177" s="2" t="s">
        <v>13973</v>
      </c>
    </row>
    <row r="2178" spans="1:32" ht="79.8" hidden="1">
      <c r="A2178" s="1">
        <f t="shared" si="34"/>
        <v>2177</v>
      </c>
      <c r="B2178" s="2" t="s">
        <v>12820</v>
      </c>
      <c r="C2178" s="2" t="s">
        <v>13966</v>
      </c>
      <c r="D2178" s="2" t="s">
        <v>12970</v>
      </c>
      <c r="E2178" s="2" t="s">
        <v>321</v>
      </c>
      <c r="F2178" s="2" t="s">
        <v>16024</v>
      </c>
      <c r="G2178" s="2">
        <v>49</v>
      </c>
      <c r="H2178" s="2">
        <v>2021</v>
      </c>
      <c r="I2178" s="2" t="s">
        <v>16025</v>
      </c>
      <c r="J2178" s="2">
        <v>18791311000181</v>
      </c>
      <c r="K2178" s="6" t="s">
        <v>6916</v>
      </c>
      <c r="L2178" s="2" t="s">
        <v>16026</v>
      </c>
      <c r="M2178" s="2" t="s">
        <v>16027</v>
      </c>
      <c r="N2178" s="2" t="s">
        <v>15320</v>
      </c>
      <c r="O2178" s="2">
        <v>6</v>
      </c>
      <c r="P2178" s="3">
        <v>3182.76</v>
      </c>
      <c r="Q2178" s="3">
        <v>229158.48</v>
      </c>
      <c r="R2178" s="2" t="s">
        <v>174</v>
      </c>
      <c r="S2178" s="2" t="s">
        <v>64</v>
      </c>
      <c r="T2178" s="2" t="s">
        <v>9352</v>
      </c>
      <c r="U2178" s="2" t="s">
        <v>175</v>
      </c>
      <c r="V2178" s="2" t="s">
        <v>312</v>
      </c>
      <c r="W2178" s="2" t="s">
        <v>6</v>
      </c>
      <c r="X2178" s="2" t="s">
        <v>6</v>
      </c>
      <c r="Y2178" s="2" t="s">
        <v>15982</v>
      </c>
      <c r="Z2178" s="2" t="s">
        <v>323</v>
      </c>
      <c r="AA2178" s="2" t="s">
        <v>14</v>
      </c>
      <c r="AD2178" s="2" t="s">
        <v>13971</v>
      </c>
      <c r="AE2178" s="2" t="s">
        <v>13972</v>
      </c>
      <c r="AF2178" s="2" t="s">
        <v>13973</v>
      </c>
    </row>
    <row r="2179" spans="1:32" ht="53.4" hidden="1">
      <c r="A2179" s="1">
        <f t="shared" si="34"/>
        <v>2178</v>
      </c>
      <c r="B2179" s="2" t="s">
        <v>12820</v>
      </c>
      <c r="C2179" s="2" t="s">
        <v>13894</v>
      </c>
      <c r="D2179" s="2" t="s">
        <v>13895</v>
      </c>
      <c r="E2179" s="2" t="s">
        <v>321</v>
      </c>
      <c r="F2179" s="2" t="s">
        <v>16028</v>
      </c>
      <c r="G2179" s="2">
        <v>70</v>
      </c>
      <c r="H2179" s="2">
        <v>2019</v>
      </c>
      <c r="I2179" s="2" t="s">
        <v>5720</v>
      </c>
      <c r="J2179" s="2">
        <v>7870094000107</v>
      </c>
      <c r="K2179" s="6" t="s">
        <v>16029</v>
      </c>
      <c r="L2179" s="2" t="s">
        <v>16030</v>
      </c>
      <c r="M2179" s="2" t="s">
        <v>16031</v>
      </c>
      <c r="N2179" s="2" t="s">
        <v>1281</v>
      </c>
      <c r="O2179" s="2">
        <v>24</v>
      </c>
      <c r="P2179" s="3">
        <v>604.16</v>
      </c>
      <c r="Q2179" s="3">
        <v>14499.84</v>
      </c>
      <c r="R2179" s="2" t="s">
        <v>174</v>
      </c>
      <c r="S2179" s="2" t="s">
        <v>64</v>
      </c>
      <c r="T2179" s="2" t="s">
        <v>38</v>
      </c>
      <c r="U2179" s="2" t="s">
        <v>10180</v>
      </c>
      <c r="V2179" s="2" t="s">
        <v>312</v>
      </c>
      <c r="W2179" s="2" t="s">
        <v>6</v>
      </c>
      <c r="X2179" s="2" t="s">
        <v>6</v>
      </c>
      <c r="Y2179" s="2" t="s">
        <v>16032</v>
      </c>
      <c r="Z2179" s="2" t="s">
        <v>323</v>
      </c>
      <c r="AA2179" s="2" t="s">
        <v>14</v>
      </c>
      <c r="AD2179" s="2" t="s">
        <v>13901</v>
      </c>
      <c r="AE2179" s="2" t="s">
        <v>13902</v>
      </c>
      <c r="AF2179" s="2" t="s">
        <v>13903</v>
      </c>
    </row>
    <row r="2180" spans="1:32" ht="53.4" hidden="1">
      <c r="A2180" s="1">
        <f t="shared" si="34"/>
        <v>2179</v>
      </c>
      <c r="B2180" s="2" t="s">
        <v>12820</v>
      </c>
      <c r="C2180" s="2" t="s">
        <v>13894</v>
      </c>
      <c r="D2180" s="2" t="s">
        <v>13895</v>
      </c>
      <c r="E2180" s="2" t="s">
        <v>321</v>
      </c>
      <c r="F2180" s="2" t="s">
        <v>16028</v>
      </c>
      <c r="G2180" s="2">
        <v>71</v>
      </c>
      <c r="H2180" s="2">
        <v>2019</v>
      </c>
      <c r="I2180" s="2" t="s">
        <v>16033</v>
      </c>
      <c r="J2180" s="2">
        <v>821923200147</v>
      </c>
      <c r="K2180" s="6" t="s">
        <v>16029</v>
      </c>
      <c r="L2180" s="2" t="s">
        <v>16030</v>
      </c>
      <c r="M2180" s="2" t="s">
        <v>16034</v>
      </c>
      <c r="N2180" s="2" t="s">
        <v>1281</v>
      </c>
      <c r="O2180" s="2">
        <v>24</v>
      </c>
      <c r="P2180" s="3">
        <v>527.58000000000004</v>
      </c>
      <c r="Q2180" s="3">
        <v>12662</v>
      </c>
      <c r="R2180" s="2" t="s">
        <v>174</v>
      </c>
      <c r="S2180" s="2" t="s">
        <v>64</v>
      </c>
      <c r="T2180" s="2" t="s">
        <v>38</v>
      </c>
      <c r="U2180" s="2" t="s">
        <v>10180</v>
      </c>
      <c r="V2180" s="2" t="s">
        <v>312</v>
      </c>
      <c r="W2180" s="2" t="s">
        <v>6</v>
      </c>
      <c r="X2180" s="2" t="s">
        <v>6</v>
      </c>
      <c r="Y2180" s="2" t="s">
        <v>16035</v>
      </c>
      <c r="Z2180" s="2" t="s">
        <v>323</v>
      </c>
      <c r="AA2180" s="2" t="s">
        <v>14</v>
      </c>
      <c r="AD2180" s="2" t="s">
        <v>13901</v>
      </c>
      <c r="AE2180" s="2" t="s">
        <v>13902</v>
      </c>
      <c r="AF2180" s="2" t="s">
        <v>13903</v>
      </c>
    </row>
    <row r="2181" spans="1:32" ht="79.8" hidden="1">
      <c r="A2181" s="1">
        <f t="shared" si="34"/>
        <v>2180</v>
      </c>
      <c r="B2181" s="2" t="s">
        <v>12820</v>
      </c>
      <c r="C2181" s="2" t="s">
        <v>13966</v>
      </c>
      <c r="D2181" s="2" t="s">
        <v>12970</v>
      </c>
      <c r="E2181" s="2" t="s">
        <v>321</v>
      </c>
      <c r="F2181" s="2" t="s">
        <v>16036</v>
      </c>
      <c r="G2181" s="2">
        <v>29</v>
      </c>
      <c r="H2181" s="2">
        <v>2020</v>
      </c>
      <c r="I2181" s="2" t="s">
        <v>2070</v>
      </c>
      <c r="J2181" s="2">
        <v>1427148000170</v>
      </c>
      <c r="K2181" s="6" t="s">
        <v>16037</v>
      </c>
      <c r="L2181" s="2" t="s">
        <v>16038</v>
      </c>
      <c r="M2181" s="2" t="s">
        <v>16039</v>
      </c>
      <c r="N2181" s="2" t="s">
        <v>15320</v>
      </c>
      <c r="O2181" s="2">
        <v>3</v>
      </c>
      <c r="P2181" s="3">
        <v>11500.76</v>
      </c>
      <c r="Q2181" s="3">
        <v>138009.12</v>
      </c>
      <c r="R2181" s="2" t="s">
        <v>174</v>
      </c>
      <c r="S2181" s="2" t="s">
        <v>64</v>
      </c>
      <c r="T2181" s="2" t="s">
        <v>9352</v>
      </c>
      <c r="U2181" s="2" t="s">
        <v>15910</v>
      </c>
      <c r="V2181" s="2" t="s">
        <v>312</v>
      </c>
      <c r="W2181" s="2" t="s">
        <v>6</v>
      </c>
      <c r="X2181" s="2" t="s">
        <v>6</v>
      </c>
      <c r="Y2181" s="2" t="s">
        <v>15982</v>
      </c>
      <c r="Z2181" s="2" t="s">
        <v>323</v>
      </c>
      <c r="AA2181" s="2" t="s">
        <v>14</v>
      </c>
      <c r="AD2181" s="2" t="s">
        <v>13971</v>
      </c>
      <c r="AE2181" s="2" t="s">
        <v>13972</v>
      </c>
      <c r="AF2181" s="2" t="s">
        <v>13973</v>
      </c>
    </row>
    <row r="2182" spans="1:32" ht="79.8" hidden="1">
      <c r="A2182" s="1">
        <f t="shared" si="34"/>
        <v>2181</v>
      </c>
      <c r="B2182" s="2" t="s">
        <v>12820</v>
      </c>
      <c r="C2182" s="2" t="s">
        <v>13966</v>
      </c>
      <c r="D2182" s="2" t="s">
        <v>12970</v>
      </c>
      <c r="E2182" s="2" t="s">
        <v>321</v>
      </c>
      <c r="F2182" s="2" t="s">
        <v>16040</v>
      </c>
      <c r="G2182" s="2">
        <v>200</v>
      </c>
      <c r="H2182" s="2">
        <v>2019</v>
      </c>
      <c r="I2182" s="2" t="s">
        <v>661</v>
      </c>
      <c r="J2182" s="2">
        <v>5340639000130</v>
      </c>
      <c r="K2182" s="6" t="s">
        <v>15804</v>
      </c>
      <c r="L2182" s="2" t="s">
        <v>16041</v>
      </c>
      <c r="M2182" s="2" t="s">
        <v>16042</v>
      </c>
      <c r="N2182" s="2" t="s">
        <v>12345</v>
      </c>
      <c r="O2182" s="2">
        <v>12</v>
      </c>
      <c r="P2182" s="3">
        <v>38394.480000000003</v>
      </c>
      <c r="Q2182" s="3">
        <v>460733.8</v>
      </c>
      <c r="R2182" s="2" t="s">
        <v>174</v>
      </c>
      <c r="S2182" s="2" t="s">
        <v>64</v>
      </c>
      <c r="T2182" s="2" t="s">
        <v>9352</v>
      </c>
      <c r="U2182" s="2" t="s">
        <v>705</v>
      </c>
      <c r="V2182" s="2" t="s">
        <v>312</v>
      </c>
      <c r="W2182" s="2" t="s">
        <v>6</v>
      </c>
      <c r="X2182" s="2" t="s">
        <v>6</v>
      </c>
      <c r="Y2182" s="2" t="s">
        <v>15982</v>
      </c>
      <c r="Z2182" s="2" t="s">
        <v>323</v>
      </c>
      <c r="AA2182" s="2" t="s">
        <v>14</v>
      </c>
      <c r="AD2182" s="2" t="s">
        <v>13971</v>
      </c>
      <c r="AE2182" s="2" t="s">
        <v>13972</v>
      </c>
      <c r="AF2182" s="2" t="s">
        <v>13973</v>
      </c>
    </row>
    <row r="2183" spans="1:32" ht="119.4" hidden="1">
      <c r="A2183" s="1">
        <f t="shared" si="34"/>
        <v>2182</v>
      </c>
      <c r="B2183" s="2" t="s">
        <v>12820</v>
      </c>
      <c r="C2183" s="2" t="s">
        <v>13966</v>
      </c>
      <c r="D2183" s="2" t="s">
        <v>12970</v>
      </c>
      <c r="E2183" s="2" t="s">
        <v>321</v>
      </c>
      <c r="F2183" s="2" t="s">
        <v>16043</v>
      </c>
      <c r="G2183" s="2">
        <v>137</v>
      </c>
      <c r="H2183" s="2">
        <v>2018</v>
      </c>
      <c r="I2183" s="2" t="s">
        <v>4071</v>
      </c>
      <c r="J2183" s="2">
        <v>63506301000157</v>
      </c>
      <c r="K2183" s="6" t="s">
        <v>12616</v>
      </c>
      <c r="L2183" s="2" t="s">
        <v>16044</v>
      </c>
      <c r="M2183" s="2" t="s">
        <v>16045</v>
      </c>
      <c r="N2183" s="2" t="s">
        <v>380</v>
      </c>
      <c r="O2183" s="2">
        <v>12</v>
      </c>
      <c r="P2183" s="3">
        <v>120019.35</v>
      </c>
      <c r="Q2183" s="3">
        <v>619978.4</v>
      </c>
      <c r="R2183" s="2" t="s">
        <v>174</v>
      </c>
      <c r="S2183" s="2" t="s">
        <v>64</v>
      </c>
      <c r="T2183" s="2" t="s">
        <v>9352</v>
      </c>
      <c r="U2183" s="2" t="s">
        <v>15796</v>
      </c>
      <c r="V2183" s="2" t="s">
        <v>312</v>
      </c>
      <c r="W2183" s="2" t="s">
        <v>6</v>
      </c>
      <c r="X2183" s="2" t="s">
        <v>6</v>
      </c>
      <c r="Y2183" s="2" t="s">
        <v>15982</v>
      </c>
      <c r="Z2183" s="2" t="s">
        <v>323</v>
      </c>
      <c r="AA2183" s="2" t="s">
        <v>14</v>
      </c>
      <c r="AD2183" s="2" t="s">
        <v>13971</v>
      </c>
      <c r="AE2183" s="2" t="s">
        <v>13972</v>
      </c>
      <c r="AF2183" s="2" t="s">
        <v>13973</v>
      </c>
    </row>
    <row r="2184" spans="1:32" ht="106.2" hidden="1">
      <c r="A2184" s="1">
        <f t="shared" si="34"/>
        <v>2183</v>
      </c>
      <c r="B2184" s="2" t="s">
        <v>12820</v>
      </c>
      <c r="C2184" s="2" t="s">
        <v>13966</v>
      </c>
      <c r="D2184" s="2" t="s">
        <v>12970</v>
      </c>
      <c r="E2184" s="2" t="s">
        <v>321</v>
      </c>
      <c r="F2184" s="2" t="s">
        <v>16046</v>
      </c>
      <c r="G2184" s="2">
        <v>94</v>
      </c>
      <c r="H2184" s="2">
        <v>2018</v>
      </c>
      <c r="I2184" s="2" t="s">
        <v>16047</v>
      </c>
      <c r="J2184" s="2">
        <v>13367910000159</v>
      </c>
      <c r="K2184" s="6" t="s">
        <v>16048</v>
      </c>
      <c r="L2184" s="2" t="s">
        <v>16049</v>
      </c>
      <c r="M2184" s="2" t="s">
        <v>16050</v>
      </c>
      <c r="N2184" s="2" t="s">
        <v>380</v>
      </c>
      <c r="O2184" s="2">
        <v>12</v>
      </c>
      <c r="P2184" s="3">
        <v>6561</v>
      </c>
      <c r="Q2184" s="3">
        <v>28800</v>
      </c>
      <c r="R2184" s="2" t="s">
        <v>174</v>
      </c>
      <c r="S2184" s="2" t="s">
        <v>64</v>
      </c>
      <c r="T2184" s="2" t="s">
        <v>9352</v>
      </c>
      <c r="U2184" s="2" t="s">
        <v>10476</v>
      </c>
      <c r="V2184" s="2" t="s">
        <v>312</v>
      </c>
      <c r="W2184" s="2" t="s">
        <v>6</v>
      </c>
      <c r="X2184" s="2" t="s">
        <v>6</v>
      </c>
      <c r="Y2184" s="2" t="s">
        <v>15982</v>
      </c>
      <c r="Z2184" s="2" t="s">
        <v>333</v>
      </c>
      <c r="AA2184" s="2" t="s">
        <v>483</v>
      </c>
      <c r="AD2184" s="2" t="s">
        <v>13971</v>
      </c>
      <c r="AE2184" s="2" t="s">
        <v>13972</v>
      </c>
      <c r="AF2184" s="2" t="s">
        <v>13973</v>
      </c>
    </row>
    <row r="2185" spans="1:32" ht="79.8" hidden="1">
      <c r="A2185" s="1">
        <f t="shared" si="34"/>
        <v>2184</v>
      </c>
      <c r="B2185" s="2" t="s">
        <v>12820</v>
      </c>
      <c r="C2185" s="2" t="s">
        <v>13157</v>
      </c>
      <c r="D2185" s="2" t="s">
        <v>12970</v>
      </c>
      <c r="E2185" s="2" t="s">
        <v>321</v>
      </c>
      <c r="F2185" s="2" t="s">
        <v>16051</v>
      </c>
      <c r="G2185" s="2">
        <v>121</v>
      </c>
      <c r="H2185" s="2">
        <v>2020</v>
      </c>
      <c r="I2185" s="2" t="s">
        <v>16052</v>
      </c>
      <c r="J2185" s="2">
        <v>7942413000134</v>
      </c>
      <c r="K2185" s="6" t="s">
        <v>12085</v>
      </c>
      <c r="L2185" s="2" t="s">
        <v>16053</v>
      </c>
      <c r="M2185" s="2" t="s">
        <v>16054</v>
      </c>
      <c r="N2185" s="2" t="s">
        <v>344</v>
      </c>
      <c r="O2185" s="2">
        <v>12</v>
      </c>
      <c r="P2185" s="3">
        <v>274.89999999999998</v>
      </c>
      <c r="Q2185" s="3">
        <v>3298.8</v>
      </c>
      <c r="R2185" s="2" t="s">
        <v>174</v>
      </c>
      <c r="S2185" s="2" t="s">
        <v>64</v>
      </c>
      <c r="T2185" s="2" t="s">
        <v>9352</v>
      </c>
      <c r="U2185" s="2" t="s">
        <v>10469</v>
      </c>
      <c r="V2185" s="2" t="s">
        <v>312</v>
      </c>
      <c r="W2185" s="2" t="s">
        <v>6</v>
      </c>
      <c r="X2185" s="2" t="s">
        <v>6</v>
      </c>
      <c r="Y2185" s="2" t="s">
        <v>15982</v>
      </c>
      <c r="Z2185" s="2" t="s">
        <v>310</v>
      </c>
      <c r="AA2185" s="2" t="s">
        <v>14</v>
      </c>
      <c r="AD2185" s="2" t="s">
        <v>13971</v>
      </c>
      <c r="AE2185" s="2" t="s">
        <v>13972</v>
      </c>
      <c r="AF2185" s="2" t="s">
        <v>13973</v>
      </c>
    </row>
    <row r="2186" spans="1:32" ht="53.4" hidden="1">
      <c r="A2186" s="1">
        <f t="shared" si="34"/>
        <v>2185</v>
      </c>
      <c r="B2186" s="2" t="s">
        <v>12820</v>
      </c>
      <c r="C2186" s="2" t="s">
        <v>13157</v>
      </c>
      <c r="D2186" s="2" t="s">
        <v>14512</v>
      </c>
      <c r="E2186" s="2" t="s">
        <v>321</v>
      </c>
      <c r="F2186" s="2" t="s">
        <v>16055</v>
      </c>
      <c r="G2186" s="2">
        <v>94</v>
      </c>
      <c r="H2186" s="2">
        <v>2017</v>
      </c>
      <c r="I2186" s="2" t="s">
        <v>16056</v>
      </c>
      <c r="J2186" s="2">
        <v>17156351000199</v>
      </c>
      <c r="K2186" s="6" t="s">
        <v>12321</v>
      </c>
      <c r="L2186" s="2" t="s">
        <v>16057</v>
      </c>
      <c r="M2186" s="2" t="s">
        <v>16058</v>
      </c>
      <c r="N2186" s="2" t="s">
        <v>64</v>
      </c>
      <c r="O2186" s="2">
        <v>12</v>
      </c>
      <c r="P2186" s="3">
        <v>3111.28</v>
      </c>
      <c r="Q2186" s="3">
        <v>37335.360000000001</v>
      </c>
      <c r="R2186" s="2" t="s">
        <v>174</v>
      </c>
      <c r="S2186" s="2" t="s">
        <v>64</v>
      </c>
      <c r="T2186" s="2" t="s">
        <v>256</v>
      </c>
      <c r="U2186" s="2" t="s">
        <v>146</v>
      </c>
      <c r="V2186" s="2" t="s">
        <v>312</v>
      </c>
      <c r="W2186" s="2" t="s">
        <v>6</v>
      </c>
      <c r="X2186" s="2" t="s">
        <v>6</v>
      </c>
      <c r="Y2186" s="2" t="s">
        <v>16059</v>
      </c>
      <c r="Z2186" s="2" t="s">
        <v>323</v>
      </c>
      <c r="AA2186" s="2" t="s">
        <v>14</v>
      </c>
      <c r="AD2186" s="2" t="s">
        <v>15925</v>
      </c>
      <c r="AE2186" s="2" t="s">
        <v>15926</v>
      </c>
      <c r="AF2186" s="2" t="s">
        <v>16060</v>
      </c>
    </row>
    <row r="2187" spans="1:32" ht="53.4" hidden="1">
      <c r="A2187" s="1">
        <f t="shared" si="34"/>
        <v>2186</v>
      </c>
      <c r="B2187" s="2" t="s">
        <v>12820</v>
      </c>
      <c r="C2187" s="2" t="s">
        <v>15987</v>
      </c>
      <c r="D2187" s="2" t="s">
        <v>14512</v>
      </c>
      <c r="E2187" s="2" t="s">
        <v>321</v>
      </c>
      <c r="F2187" s="2" t="s">
        <v>16061</v>
      </c>
      <c r="G2187" s="2">
        <v>18</v>
      </c>
      <c r="H2187" s="2">
        <v>2018</v>
      </c>
      <c r="I2187" s="2" t="s">
        <v>3994</v>
      </c>
      <c r="J2187" s="2">
        <v>40432544000147</v>
      </c>
      <c r="K2187" s="6" t="s">
        <v>16062</v>
      </c>
      <c r="L2187" s="2" t="s">
        <v>16063</v>
      </c>
      <c r="M2187" s="2" t="s">
        <v>16064</v>
      </c>
      <c r="N2187" s="2" t="s">
        <v>2196</v>
      </c>
      <c r="O2187" s="2">
        <v>12</v>
      </c>
      <c r="P2187" s="3">
        <v>4822.95</v>
      </c>
      <c r="Q2187" s="3">
        <v>57875.4</v>
      </c>
      <c r="R2187" s="2" t="s">
        <v>174</v>
      </c>
      <c r="S2187" s="2" t="s">
        <v>64</v>
      </c>
      <c r="T2187" s="2" t="s">
        <v>142</v>
      </c>
      <c r="U2187" s="2" t="s">
        <v>146</v>
      </c>
      <c r="V2187" s="2" t="s">
        <v>312</v>
      </c>
      <c r="W2187" s="2" t="s">
        <v>6</v>
      </c>
      <c r="X2187" s="2" t="s">
        <v>6</v>
      </c>
      <c r="Y2187" s="2" t="s">
        <v>16065</v>
      </c>
      <c r="Z2187" s="2" t="s">
        <v>333</v>
      </c>
      <c r="AA2187" s="2" t="s">
        <v>483</v>
      </c>
      <c r="AD2187" s="2" t="s">
        <v>15925</v>
      </c>
      <c r="AE2187" s="2" t="s">
        <v>15926</v>
      </c>
      <c r="AF2187" s="2" t="s">
        <v>14517</v>
      </c>
    </row>
    <row r="2188" spans="1:32" ht="66.599999999999994" hidden="1">
      <c r="A2188" s="1">
        <f t="shared" si="34"/>
        <v>2187</v>
      </c>
      <c r="B2188" s="2" t="s">
        <v>12820</v>
      </c>
      <c r="C2188" s="2" t="s">
        <v>13966</v>
      </c>
      <c r="D2188" s="2" t="s">
        <v>12970</v>
      </c>
      <c r="E2188" s="2" t="s">
        <v>321</v>
      </c>
      <c r="F2188" s="2" t="s">
        <v>16066</v>
      </c>
      <c r="G2188" s="2">
        <v>53</v>
      </c>
      <c r="H2188" s="2">
        <v>2019</v>
      </c>
      <c r="I2188" s="2" t="s">
        <v>16067</v>
      </c>
      <c r="J2188" s="2">
        <v>13079316000162</v>
      </c>
      <c r="K2188" s="6" t="s">
        <v>16068</v>
      </c>
      <c r="L2188" s="2" t="s">
        <v>16069</v>
      </c>
      <c r="M2188" s="2" t="s">
        <v>16070</v>
      </c>
      <c r="N2188" s="2" t="s">
        <v>344</v>
      </c>
      <c r="O2188" s="2">
        <v>12</v>
      </c>
      <c r="P2188" s="3">
        <v>3000</v>
      </c>
      <c r="Q2188" s="3">
        <v>38460</v>
      </c>
      <c r="R2188" s="2" t="s">
        <v>174</v>
      </c>
      <c r="S2188" s="2" t="s">
        <v>64</v>
      </c>
      <c r="T2188" s="2" t="s">
        <v>314</v>
      </c>
      <c r="U2188" s="2" t="s">
        <v>16071</v>
      </c>
      <c r="V2188" s="2" t="s">
        <v>312</v>
      </c>
      <c r="W2188" s="2" t="s">
        <v>6</v>
      </c>
      <c r="X2188" s="2" t="s">
        <v>6</v>
      </c>
      <c r="Y2188" s="2" t="s">
        <v>15982</v>
      </c>
      <c r="Z2188" s="2" t="s">
        <v>310</v>
      </c>
      <c r="AA2188" s="2" t="s">
        <v>14</v>
      </c>
      <c r="AD2188" s="2" t="s">
        <v>13971</v>
      </c>
      <c r="AE2188" s="2" t="s">
        <v>13972</v>
      </c>
      <c r="AF2188" s="2" t="s">
        <v>13973</v>
      </c>
    </row>
    <row r="2189" spans="1:32" ht="43.5" hidden="1" customHeight="1">
      <c r="A2189" s="1">
        <f t="shared" si="34"/>
        <v>2188</v>
      </c>
      <c r="B2189" s="2" t="s">
        <v>12820</v>
      </c>
      <c r="C2189" s="2" t="s">
        <v>15987</v>
      </c>
      <c r="D2189" s="2" t="s">
        <v>14512</v>
      </c>
      <c r="E2189" s="2" t="s">
        <v>321</v>
      </c>
      <c r="F2189" s="2" t="s">
        <v>16072</v>
      </c>
      <c r="G2189" s="2">
        <v>98</v>
      </c>
      <c r="H2189" s="2">
        <v>2018</v>
      </c>
      <c r="I2189" s="2" t="s">
        <v>16073</v>
      </c>
      <c r="J2189" s="2">
        <v>37979739000105</v>
      </c>
      <c r="K2189" s="6" t="s">
        <v>582</v>
      </c>
      <c r="L2189" s="2" t="s">
        <v>12060</v>
      </c>
      <c r="M2189" s="2" t="s">
        <v>12060</v>
      </c>
      <c r="N2189" s="2" t="s">
        <v>64</v>
      </c>
      <c r="O2189" s="2">
        <v>12</v>
      </c>
      <c r="P2189" s="3">
        <v>2794.69</v>
      </c>
      <c r="Q2189" s="3">
        <v>33536.28</v>
      </c>
      <c r="R2189" s="2" t="s">
        <v>174</v>
      </c>
      <c r="S2189" s="2" t="s">
        <v>64</v>
      </c>
      <c r="T2189" s="2" t="s">
        <v>142</v>
      </c>
      <c r="U2189" s="2" t="s">
        <v>10279</v>
      </c>
      <c r="V2189" s="2" t="s">
        <v>312</v>
      </c>
      <c r="W2189" s="2" t="s">
        <v>6</v>
      </c>
      <c r="X2189" s="2" t="s">
        <v>6</v>
      </c>
      <c r="Y2189" s="2" t="s">
        <v>16074</v>
      </c>
      <c r="Z2189" s="2" t="s">
        <v>333</v>
      </c>
      <c r="AA2189" s="2" t="s">
        <v>657</v>
      </c>
      <c r="AB2189" s="2" t="s">
        <v>16075</v>
      </c>
      <c r="AC2189" s="2" t="s">
        <v>16076</v>
      </c>
      <c r="AD2189" s="2" t="s">
        <v>15925</v>
      </c>
      <c r="AE2189" s="2" t="s">
        <v>15926</v>
      </c>
      <c r="AF2189" s="2" t="s">
        <v>14517</v>
      </c>
    </row>
    <row r="2190" spans="1:32" ht="53.4" hidden="1">
      <c r="A2190" s="1">
        <f t="shared" si="34"/>
        <v>2189</v>
      </c>
      <c r="B2190" s="2" t="s">
        <v>12820</v>
      </c>
      <c r="C2190" s="2" t="s">
        <v>13966</v>
      </c>
      <c r="D2190" s="2" t="s">
        <v>12970</v>
      </c>
      <c r="E2190" s="2" t="s">
        <v>321</v>
      </c>
      <c r="F2190" s="2" t="s">
        <v>16077</v>
      </c>
      <c r="G2190" s="2">
        <v>108</v>
      </c>
      <c r="H2190" s="2">
        <v>2014</v>
      </c>
      <c r="I2190" s="2" t="s">
        <v>16078</v>
      </c>
      <c r="J2190" s="2">
        <v>4895728000180</v>
      </c>
      <c r="K2190" s="6" t="s">
        <v>16079</v>
      </c>
      <c r="L2190" s="2" t="s">
        <v>16080</v>
      </c>
      <c r="M2190" s="2" t="s">
        <v>16081</v>
      </c>
      <c r="N2190" s="2" t="s">
        <v>380</v>
      </c>
      <c r="O2190" s="2">
        <v>12</v>
      </c>
      <c r="P2190" s="3">
        <v>60000</v>
      </c>
      <c r="Q2190" s="3">
        <v>60000</v>
      </c>
      <c r="R2190" s="2" t="s">
        <v>174</v>
      </c>
      <c r="S2190" s="2" t="s">
        <v>64</v>
      </c>
      <c r="T2190" s="2" t="s">
        <v>113</v>
      </c>
      <c r="U2190" s="2" t="s">
        <v>16082</v>
      </c>
      <c r="V2190" s="2" t="s">
        <v>360</v>
      </c>
      <c r="W2190" s="2" t="s">
        <v>6</v>
      </c>
      <c r="X2190" s="2" t="s">
        <v>6</v>
      </c>
      <c r="Y2190" s="2" t="s">
        <v>15982</v>
      </c>
      <c r="Z2190" s="2" t="s">
        <v>359</v>
      </c>
      <c r="AA2190" s="2" t="s">
        <v>14</v>
      </c>
      <c r="AD2190" s="2" t="s">
        <v>13971</v>
      </c>
      <c r="AE2190" s="2" t="s">
        <v>13972</v>
      </c>
      <c r="AF2190" s="2" t="s">
        <v>13973</v>
      </c>
    </row>
    <row r="2191" spans="1:32" ht="53.4" hidden="1">
      <c r="A2191" s="1">
        <f t="shared" si="34"/>
        <v>2190</v>
      </c>
      <c r="B2191" s="2" t="s">
        <v>12820</v>
      </c>
      <c r="C2191" s="2" t="s">
        <v>15987</v>
      </c>
      <c r="D2191" s="2" t="s">
        <v>14512</v>
      </c>
      <c r="E2191" s="2" t="s">
        <v>321</v>
      </c>
      <c r="F2191" s="2" t="s">
        <v>16083</v>
      </c>
      <c r="G2191" s="2">
        <v>139</v>
      </c>
      <c r="H2191" s="2">
        <v>2018</v>
      </c>
      <c r="I2191" s="2" t="s">
        <v>16084</v>
      </c>
      <c r="J2191" s="2">
        <v>909313000148</v>
      </c>
      <c r="K2191" s="6" t="s">
        <v>16085</v>
      </c>
      <c r="L2191" s="2" t="s">
        <v>16086</v>
      </c>
      <c r="M2191" s="2" t="s">
        <v>16087</v>
      </c>
      <c r="N2191" s="2" t="s">
        <v>16088</v>
      </c>
      <c r="O2191" s="2">
        <v>12</v>
      </c>
      <c r="P2191" s="3">
        <v>2826.66</v>
      </c>
      <c r="Q2191" s="3">
        <v>33919.919999999998</v>
      </c>
      <c r="R2191" s="2" t="s">
        <v>39</v>
      </c>
      <c r="S2191" s="2" t="s">
        <v>64</v>
      </c>
      <c r="T2191" s="2" t="s">
        <v>38</v>
      </c>
      <c r="U2191" s="2" t="s">
        <v>7559</v>
      </c>
      <c r="V2191" s="2" t="s">
        <v>312</v>
      </c>
      <c r="W2191" s="2" t="s">
        <v>6</v>
      </c>
      <c r="X2191" s="2" t="s">
        <v>6</v>
      </c>
      <c r="Y2191" s="2" t="s">
        <v>16089</v>
      </c>
      <c r="Z2191" s="2" t="s">
        <v>323</v>
      </c>
      <c r="AA2191" s="2" t="s">
        <v>14</v>
      </c>
      <c r="AD2191" s="2" t="s">
        <v>15925</v>
      </c>
      <c r="AE2191" s="2" t="s">
        <v>15926</v>
      </c>
      <c r="AF2191" s="2" t="s">
        <v>15967</v>
      </c>
    </row>
    <row r="2192" spans="1:32" ht="79.8" hidden="1">
      <c r="A2192" s="1">
        <f t="shared" si="34"/>
        <v>2191</v>
      </c>
      <c r="B2192" s="2" t="s">
        <v>12820</v>
      </c>
      <c r="C2192" s="2" t="s">
        <v>13966</v>
      </c>
      <c r="D2192" s="2" t="s">
        <v>12970</v>
      </c>
      <c r="E2192" s="2" t="s">
        <v>321</v>
      </c>
      <c r="F2192" s="2" t="s">
        <v>16090</v>
      </c>
      <c r="G2192" s="2">
        <v>21</v>
      </c>
      <c r="H2192" s="2">
        <v>2017</v>
      </c>
      <c r="I2192" s="2" t="s">
        <v>15816</v>
      </c>
      <c r="J2192" s="2">
        <v>33000118000179</v>
      </c>
      <c r="K2192" s="6" t="s">
        <v>16091</v>
      </c>
      <c r="L2192" s="2" t="s">
        <v>16092</v>
      </c>
      <c r="M2192" s="2" t="s">
        <v>16093</v>
      </c>
      <c r="N2192" s="2" t="s">
        <v>380</v>
      </c>
      <c r="O2192" s="2">
        <v>12</v>
      </c>
      <c r="P2192" s="3">
        <v>3221.24</v>
      </c>
      <c r="Q2192" s="3">
        <v>46366.9</v>
      </c>
      <c r="R2192" s="2" t="s">
        <v>174</v>
      </c>
      <c r="S2192" s="2" t="s">
        <v>64</v>
      </c>
      <c r="T2192" s="2" t="s">
        <v>9352</v>
      </c>
      <c r="U2192" s="2" t="s">
        <v>11321</v>
      </c>
      <c r="V2192" s="2" t="s">
        <v>312</v>
      </c>
      <c r="W2192" s="2" t="s">
        <v>6</v>
      </c>
      <c r="X2192" s="2" t="s">
        <v>6</v>
      </c>
      <c r="Y2192" s="2" t="s">
        <v>15982</v>
      </c>
      <c r="Z2192" s="2" t="s">
        <v>359</v>
      </c>
      <c r="AA2192" s="2" t="s">
        <v>14</v>
      </c>
      <c r="AD2192" s="2" t="s">
        <v>13971</v>
      </c>
      <c r="AE2192" s="2" t="s">
        <v>13972</v>
      </c>
      <c r="AF2192" s="2" t="s">
        <v>13973</v>
      </c>
    </row>
    <row r="2193" spans="1:32" ht="53.4" hidden="1">
      <c r="A2193" s="1">
        <f t="shared" si="34"/>
        <v>2192</v>
      </c>
      <c r="B2193" s="2" t="s">
        <v>12820</v>
      </c>
      <c r="C2193" s="2" t="s">
        <v>13157</v>
      </c>
      <c r="D2193" s="2" t="s">
        <v>14512</v>
      </c>
      <c r="E2193" s="2" t="s">
        <v>321</v>
      </c>
      <c r="F2193" s="2" t="s">
        <v>16094</v>
      </c>
      <c r="G2193" s="2">
        <v>135</v>
      </c>
      <c r="H2193" s="2">
        <v>2018</v>
      </c>
      <c r="I2193" s="2" t="s">
        <v>661</v>
      </c>
      <c r="J2193" s="2">
        <v>534039000130</v>
      </c>
      <c r="K2193" s="6" t="s">
        <v>582</v>
      </c>
      <c r="L2193" s="2" t="s">
        <v>16095</v>
      </c>
      <c r="M2193" s="2" t="s">
        <v>16096</v>
      </c>
      <c r="N2193" s="2" t="s">
        <v>64</v>
      </c>
      <c r="O2193" s="2">
        <v>12</v>
      </c>
      <c r="P2193" s="3">
        <v>100954.99</v>
      </c>
      <c r="Q2193" s="3">
        <v>1211459.8899999999</v>
      </c>
      <c r="R2193" s="2" t="s">
        <v>17</v>
      </c>
      <c r="S2193" s="2" t="s">
        <v>64</v>
      </c>
      <c r="T2193" s="2" t="s">
        <v>142</v>
      </c>
      <c r="U2193" s="2" t="s">
        <v>16097</v>
      </c>
      <c r="V2193" s="2" t="s">
        <v>312</v>
      </c>
      <c r="W2193" s="2" t="s">
        <v>6</v>
      </c>
      <c r="X2193" s="2" t="s">
        <v>6</v>
      </c>
      <c r="Y2193" s="2" t="s">
        <v>16098</v>
      </c>
      <c r="Z2193" s="2" t="s">
        <v>323</v>
      </c>
      <c r="AA2193" s="2" t="s">
        <v>14</v>
      </c>
      <c r="AD2193" s="2" t="s">
        <v>15925</v>
      </c>
      <c r="AE2193" s="2" t="s">
        <v>15926</v>
      </c>
      <c r="AF2193" s="2" t="s">
        <v>15967</v>
      </c>
    </row>
    <row r="2194" spans="1:32" ht="53.4" hidden="1">
      <c r="A2194" s="1">
        <f t="shared" si="34"/>
        <v>2193</v>
      </c>
      <c r="B2194" s="2" t="s">
        <v>12820</v>
      </c>
      <c r="C2194" s="2" t="s">
        <v>15987</v>
      </c>
      <c r="D2194" s="2" t="s">
        <v>14512</v>
      </c>
      <c r="E2194" s="2" t="s">
        <v>321</v>
      </c>
      <c r="F2194" s="2" t="s">
        <v>16099</v>
      </c>
      <c r="G2194" s="2">
        <v>146</v>
      </c>
      <c r="H2194" s="2">
        <v>2018</v>
      </c>
      <c r="I2194" s="2" t="s">
        <v>16100</v>
      </c>
      <c r="J2194" s="2">
        <v>26604272000194</v>
      </c>
      <c r="K2194" s="6" t="s">
        <v>16101</v>
      </c>
      <c r="L2194" s="2" t="s">
        <v>16102</v>
      </c>
      <c r="M2194" s="2" t="s">
        <v>16096</v>
      </c>
      <c r="N2194" s="2" t="s">
        <v>2196</v>
      </c>
      <c r="O2194" s="2">
        <v>12</v>
      </c>
      <c r="P2194" s="3">
        <v>8836.89</v>
      </c>
      <c r="Q2194" s="3">
        <v>106042.65</v>
      </c>
      <c r="R2194" s="2" t="s">
        <v>17</v>
      </c>
      <c r="S2194" s="2" t="s">
        <v>64</v>
      </c>
      <c r="T2194" s="2" t="s">
        <v>142</v>
      </c>
      <c r="U2194" s="2" t="s">
        <v>16103</v>
      </c>
      <c r="V2194" s="2" t="s">
        <v>312</v>
      </c>
      <c r="W2194" s="2" t="s">
        <v>6</v>
      </c>
      <c r="X2194" s="2" t="s">
        <v>6</v>
      </c>
      <c r="Y2194" s="2" t="s">
        <v>16104</v>
      </c>
      <c r="Z2194" s="2" t="s">
        <v>323</v>
      </c>
      <c r="AA2194" s="2" t="s">
        <v>14</v>
      </c>
      <c r="AD2194" s="2" t="s">
        <v>15925</v>
      </c>
      <c r="AE2194" s="2" t="s">
        <v>15926</v>
      </c>
      <c r="AF2194" s="2" t="s">
        <v>14517</v>
      </c>
    </row>
    <row r="2195" spans="1:32" ht="53.4" hidden="1">
      <c r="A2195" s="1">
        <f t="shared" ref="A2195:A2258" si="35">A2194+1</f>
        <v>2194</v>
      </c>
      <c r="B2195" s="2" t="s">
        <v>12820</v>
      </c>
      <c r="C2195" s="2" t="s">
        <v>15987</v>
      </c>
      <c r="D2195" s="2" t="s">
        <v>14512</v>
      </c>
      <c r="E2195" s="2" t="s">
        <v>321</v>
      </c>
      <c r="F2195" s="2" t="s">
        <v>16105</v>
      </c>
      <c r="G2195" s="2">
        <v>149</v>
      </c>
      <c r="H2195" s="2">
        <v>2018</v>
      </c>
      <c r="I2195" s="2" t="s">
        <v>4540</v>
      </c>
      <c r="J2195" s="2">
        <v>34028316001690</v>
      </c>
      <c r="K2195" s="6" t="s">
        <v>16106</v>
      </c>
      <c r="L2195" s="2" t="s">
        <v>16107</v>
      </c>
      <c r="M2195" s="2" t="s">
        <v>16108</v>
      </c>
      <c r="N2195" s="2" t="s">
        <v>64</v>
      </c>
      <c r="O2195" s="2">
        <v>12</v>
      </c>
      <c r="P2195" s="3">
        <v>3912.84</v>
      </c>
      <c r="Q2195" s="3">
        <v>46954.080000000002</v>
      </c>
      <c r="R2195" s="2" t="s">
        <v>174</v>
      </c>
      <c r="S2195" s="2" t="s">
        <v>64</v>
      </c>
      <c r="T2195" s="2" t="s">
        <v>142</v>
      </c>
      <c r="U2195" s="2" t="s">
        <v>16109</v>
      </c>
      <c r="V2195" s="2" t="s">
        <v>312</v>
      </c>
      <c r="W2195" s="2" t="s">
        <v>6</v>
      </c>
      <c r="X2195" s="2" t="s">
        <v>6</v>
      </c>
      <c r="Y2195" s="2" t="s">
        <v>16110</v>
      </c>
      <c r="Z2195" s="2" t="s">
        <v>359</v>
      </c>
      <c r="AA2195" s="2" t="s">
        <v>14</v>
      </c>
      <c r="AD2195" s="2" t="s">
        <v>15925</v>
      </c>
      <c r="AE2195" s="2" t="s">
        <v>15926</v>
      </c>
      <c r="AF2195" s="2" t="s">
        <v>15967</v>
      </c>
    </row>
    <row r="2196" spans="1:32" ht="79.8" hidden="1">
      <c r="A2196" s="1">
        <f t="shared" si="35"/>
        <v>2195</v>
      </c>
      <c r="B2196" s="2" t="s">
        <v>12820</v>
      </c>
      <c r="C2196" s="2" t="s">
        <v>13966</v>
      </c>
      <c r="D2196" s="2" t="s">
        <v>12970</v>
      </c>
      <c r="E2196" s="2" t="s">
        <v>321</v>
      </c>
      <c r="F2196" s="2" t="s">
        <v>16111</v>
      </c>
      <c r="G2196" s="2">
        <v>243</v>
      </c>
      <c r="H2196" s="2">
        <v>2020</v>
      </c>
      <c r="I2196" s="2" t="s">
        <v>16112</v>
      </c>
      <c r="J2196" s="2">
        <v>15188822000115</v>
      </c>
      <c r="K2196" s="6" t="s">
        <v>16113</v>
      </c>
      <c r="L2196" s="2" t="s">
        <v>16114</v>
      </c>
      <c r="M2196" s="2" t="s">
        <v>16115</v>
      </c>
      <c r="N2196" s="2" t="s">
        <v>315</v>
      </c>
      <c r="O2196" s="2">
        <v>2</v>
      </c>
      <c r="P2196" s="3">
        <v>5780.29</v>
      </c>
      <c r="Q2196" s="3">
        <v>5924.78</v>
      </c>
      <c r="R2196" s="2" t="s">
        <v>174</v>
      </c>
      <c r="S2196" s="2" t="s">
        <v>64</v>
      </c>
      <c r="T2196" s="2" t="s">
        <v>9352</v>
      </c>
      <c r="U2196" s="2" t="s">
        <v>11284</v>
      </c>
      <c r="V2196" s="2" t="s">
        <v>312</v>
      </c>
      <c r="W2196" s="2" t="s">
        <v>6</v>
      </c>
      <c r="X2196" s="2" t="s">
        <v>6</v>
      </c>
      <c r="Y2196" s="2" t="s">
        <v>15982</v>
      </c>
      <c r="Z2196" s="2" t="s">
        <v>333</v>
      </c>
      <c r="AA2196" s="2" t="s">
        <v>483</v>
      </c>
      <c r="AD2196" s="2" t="s">
        <v>13971</v>
      </c>
      <c r="AE2196" s="2" t="s">
        <v>13972</v>
      </c>
      <c r="AF2196" s="2" t="s">
        <v>13973</v>
      </c>
    </row>
    <row r="2197" spans="1:32" ht="53.4" hidden="1">
      <c r="A2197" s="1">
        <f t="shared" si="35"/>
        <v>2196</v>
      </c>
      <c r="B2197" s="2" t="s">
        <v>12820</v>
      </c>
      <c r="C2197" s="2" t="s">
        <v>13157</v>
      </c>
      <c r="D2197" s="2" t="s">
        <v>14512</v>
      </c>
      <c r="E2197" s="2" t="s">
        <v>321</v>
      </c>
      <c r="F2197" s="2" t="s">
        <v>16116</v>
      </c>
      <c r="G2197" s="2">
        <v>35</v>
      </c>
      <c r="H2197" s="2">
        <v>2019</v>
      </c>
      <c r="I2197" s="2" t="s">
        <v>16117</v>
      </c>
      <c r="J2197" s="2">
        <v>8282957000180</v>
      </c>
      <c r="K2197" s="6" t="s">
        <v>16118</v>
      </c>
      <c r="L2197" s="2" t="s">
        <v>16119</v>
      </c>
      <c r="M2197" s="2" t="s">
        <v>16119</v>
      </c>
      <c r="N2197" s="2" t="s">
        <v>64</v>
      </c>
      <c r="O2197" s="2">
        <v>12</v>
      </c>
      <c r="P2197" s="3">
        <v>52063.9</v>
      </c>
      <c r="Q2197" s="3">
        <v>624766.80000000005</v>
      </c>
      <c r="R2197" s="2" t="s">
        <v>174</v>
      </c>
      <c r="S2197" s="2" t="s">
        <v>64</v>
      </c>
      <c r="T2197" s="2" t="s">
        <v>256</v>
      </c>
      <c r="U2197" s="2" t="s">
        <v>11679</v>
      </c>
      <c r="V2197" s="2" t="s">
        <v>312</v>
      </c>
      <c r="W2197" s="2" t="s">
        <v>6</v>
      </c>
      <c r="X2197" s="2" t="s">
        <v>6</v>
      </c>
      <c r="Y2197" s="2" t="s">
        <v>16120</v>
      </c>
      <c r="Z2197" s="2" t="s">
        <v>323</v>
      </c>
      <c r="AA2197" s="2" t="s">
        <v>14</v>
      </c>
      <c r="AD2197" s="2" t="s">
        <v>15925</v>
      </c>
      <c r="AE2197" s="2" t="s">
        <v>15926</v>
      </c>
      <c r="AF2197" s="2" t="s">
        <v>15967</v>
      </c>
    </row>
    <row r="2198" spans="1:32" ht="53.4" hidden="1">
      <c r="A2198" s="1">
        <f t="shared" si="35"/>
        <v>2197</v>
      </c>
      <c r="B2198" s="2" t="s">
        <v>12820</v>
      </c>
      <c r="C2198" s="2" t="s">
        <v>15987</v>
      </c>
      <c r="D2198" s="2" t="s">
        <v>14512</v>
      </c>
      <c r="E2198" s="2" t="s">
        <v>321</v>
      </c>
      <c r="F2198" s="2" t="s">
        <v>16121</v>
      </c>
      <c r="G2198" s="2">
        <v>1</v>
      </c>
      <c r="H2198" s="2">
        <v>2020</v>
      </c>
      <c r="I2198" s="2" t="s">
        <v>16122</v>
      </c>
      <c r="J2198" s="2">
        <v>8195911000123</v>
      </c>
      <c r="K2198" s="6" t="s">
        <v>2163</v>
      </c>
      <c r="L2198" s="2" t="s">
        <v>16123</v>
      </c>
      <c r="M2198" s="2" t="s">
        <v>3069</v>
      </c>
      <c r="N2198" s="2" t="s">
        <v>2196</v>
      </c>
      <c r="O2198" s="2">
        <v>12</v>
      </c>
      <c r="P2198" s="3">
        <v>27613.360000000001</v>
      </c>
      <c r="Q2198" s="3">
        <v>331360.32</v>
      </c>
      <c r="R2198" s="2" t="s">
        <v>17</v>
      </c>
      <c r="S2198" s="2" t="s">
        <v>64</v>
      </c>
      <c r="T2198" s="2" t="s">
        <v>256</v>
      </c>
      <c r="U2198" s="2" t="s">
        <v>729</v>
      </c>
      <c r="V2198" s="2" t="s">
        <v>312</v>
      </c>
      <c r="W2198" s="2" t="s">
        <v>6</v>
      </c>
      <c r="X2198" s="2" t="s">
        <v>6</v>
      </c>
      <c r="Y2198" s="2" t="s">
        <v>16124</v>
      </c>
      <c r="Z2198" s="2" t="s">
        <v>323</v>
      </c>
      <c r="AA2198" s="2" t="s">
        <v>14</v>
      </c>
      <c r="AD2198" s="2" t="s">
        <v>15925</v>
      </c>
      <c r="AE2198" s="2" t="s">
        <v>15926</v>
      </c>
      <c r="AF2198" s="2" t="s">
        <v>14517</v>
      </c>
    </row>
    <row r="2199" spans="1:32" ht="53.4" hidden="1">
      <c r="A2199" s="1">
        <f t="shared" si="35"/>
        <v>2198</v>
      </c>
      <c r="B2199" s="2" t="s">
        <v>12820</v>
      </c>
      <c r="C2199" s="2" t="s">
        <v>15987</v>
      </c>
      <c r="D2199" s="2" t="s">
        <v>14512</v>
      </c>
      <c r="E2199" s="2" t="s">
        <v>321</v>
      </c>
      <c r="F2199" s="2" t="s">
        <v>16125</v>
      </c>
      <c r="G2199" s="2">
        <v>16</v>
      </c>
      <c r="H2199" s="2">
        <v>2020</v>
      </c>
      <c r="I2199" s="2" t="s">
        <v>16126</v>
      </c>
      <c r="J2199" s="2">
        <v>5427994000140</v>
      </c>
      <c r="K2199" s="6" t="s">
        <v>338</v>
      </c>
      <c r="L2199" s="2" t="s">
        <v>16127</v>
      </c>
      <c r="M2199" s="2" t="s">
        <v>1382</v>
      </c>
      <c r="N2199" s="2" t="s">
        <v>2196</v>
      </c>
      <c r="O2199" s="2">
        <v>12</v>
      </c>
      <c r="P2199" s="3">
        <v>6264.55</v>
      </c>
      <c r="Q2199" s="3">
        <v>75174.600000000006</v>
      </c>
      <c r="R2199" s="2" t="s">
        <v>174</v>
      </c>
      <c r="S2199" s="2" t="s">
        <v>64</v>
      </c>
      <c r="T2199" s="2" t="s">
        <v>256</v>
      </c>
      <c r="U2199" s="2" t="s">
        <v>16128</v>
      </c>
      <c r="V2199" s="2" t="s">
        <v>312</v>
      </c>
      <c r="W2199" s="2" t="s">
        <v>6</v>
      </c>
      <c r="X2199" s="2" t="s">
        <v>6</v>
      </c>
      <c r="Y2199" s="2" t="s">
        <v>16129</v>
      </c>
      <c r="Z2199" s="2" t="s">
        <v>323</v>
      </c>
      <c r="AA2199" s="2" t="s">
        <v>14</v>
      </c>
      <c r="AD2199" s="2" t="s">
        <v>15925</v>
      </c>
      <c r="AE2199" s="2" t="s">
        <v>15926</v>
      </c>
      <c r="AF2199" s="2" t="s">
        <v>14517</v>
      </c>
    </row>
    <row r="2200" spans="1:32" ht="225" hidden="1">
      <c r="A2200" s="1">
        <f t="shared" si="35"/>
        <v>2199</v>
      </c>
      <c r="B2200" s="2" t="s">
        <v>12820</v>
      </c>
      <c r="C2200" s="2" t="s">
        <v>15987</v>
      </c>
      <c r="D2200" s="2" t="s">
        <v>14512</v>
      </c>
      <c r="E2200" s="2" t="s">
        <v>321</v>
      </c>
      <c r="F2200" s="2" t="s">
        <v>16130</v>
      </c>
      <c r="G2200" s="2">
        <v>218</v>
      </c>
      <c r="H2200" s="2">
        <v>2020</v>
      </c>
      <c r="I2200" s="2" t="s">
        <v>16131</v>
      </c>
      <c r="J2200" s="2">
        <v>20217208000174</v>
      </c>
      <c r="K2200" s="6" t="s">
        <v>16132</v>
      </c>
      <c r="L2200" s="2" t="s">
        <v>16133</v>
      </c>
      <c r="M2200" s="2" t="s">
        <v>16134</v>
      </c>
      <c r="N2200" s="2" t="s">
        <v>2196</v>
      </c>
      <c r="O2200" s="2">
        <v>12</v>
      </c>
      <c r="P2200" s="3">
        <v>82023.740000000005</v>
      </c>
      <c r="Q2200" s="3">
        <v>984284.88</v>
      </c>
      <c r="R2200" s="2" t="s">
        <v>17</v>
      </c>
      <c r="S2200" s="2" t="s">
        <v>64</v>
      </c>
      <c r="T2200" s="2" t="s">
        <v>142</v>
      </c>
      <c r="U2200" s="2" t="s">
        <v>16135</v>
      </c>
      <c r="V2200" s="2" t="s">
        <v>312</v>
      </c>
      <c r="W2200" s="2" t="s">
        <v>6</v>
      </c>
      <c r="X2200" s="2" t="s">
        <v>6</v>
      </c>
      <c r="Y2200" s="2" t="s">
        <v>16104</v>
      </c>
      <c r="Z2200" s="2" t="s">
        <v>323</v>
      </c>
      <c r="AA2200" s="2" t="s">
        <v>14</v>
      </c>
      <c r="AD2200" s="2" t="s">
        <v>15925</v>
      </c>
      <c r="AE2200" s="2" t="s">
        <v>15926</v>
      </c>
      <c r="AF2200" s="2" t="s">
        <v>14517</v>
      </c>
    </row>
    <row r="2201" spans="1:32" ht="66.599999999999994" hidden="1">
      <c r="A2201" s="1">
        <f t="shared" si="35"/>
        <v>2200</v>
      </c>
      <c r="B2201" s="2" t="s">
        <v>12820</v>
      </c>
      <c r="C2201" s="2" t="s">
        <v>15987</v>
      </c>
      <c r="D2201" s="2" t="s">
        <v>14512</v>
      </c>
      <c r="E2201" s="2" t="s">
        <v>321</v>
      </c>
      <c r="F2201" s="2" t="s">
        <v>16136</v>
      </c>
      <c r="G2201" s="2">
        <v>216</v>
      </c>
      <c r="H2201" s="2">
        <v>2020</v>
      </c>
      <c r="I2201" s="2" t="s">
        <v>5040</v>
      </c>
      <c r="J2201" s="2">
        <v>76535764000143</v>
      </c>
      <c r="K2201" s="6" t="s">
        <v>528</v>
      </c>
      <c r="L2201" s="2" t="s">
        <v>16137</v>
      </c>
      <c r="M2201" s="2" t="s">
        <v>16138</v>
      </c>
      <c r="N2201" s="2" t="s">
        <v>2196</v>
      </c>
      <c r="O2201" s="2">
        <v>12</v>
      </c>
      <c r="P2201" s="3">
        <v>4596.8500000000004</v>
      </c>
      <c r="Q2201" s="3">
        <v>55162.239999999998</v>
      </c>
      <c r="R2201" s="2" t="s">
        <v>174</v>
      </c>
      <c r="S2201" s="2" t="s">
        <v>64</v>
      </c>
      <c r="T2201" s="2" t="s">
        <v>142</v>
      </c>
      <c r="U2201" s="2" t="s">
        <v>16139</v>
      </c>
      <c r="V2201" s="2" t="s">
        <v>312</v>
      </c>
      <c r="W2201" s="2" t="s">
        <v>6</v>
      </c>
      <c r="X2201" s="2" t="s">
        <v>6</v>
      </c>
      <c r="Y2201" s="2" t="s">
        <v>16140</v>
      </c>
      <c r="Z2201" s="2" t="s">
        <v>310</v>
      </c>
      <c r="AA2201" s="2" t="s">
        <v>14</v>
      </c>
      <c r="AD2201" s="2" t="s">
        <v>15925</v>
      </c>
      <c r="AE2201" s="2" t="s">
        <v>15926</v>
      </c>
      <c r="AF2201" s="2" t="s">
        <v>14517</v>
      </c>
    </row>
    <row r="2202" spans="1:32" ht="79.8" hidden="1">
      <c r="A2202" s="1">
        <f t="shared" si="35"/>
        <v>2201</v>
      </c>
      <c r="B2202" s="2" t="s">
        <v>12820</v>
      </c>
      <c r="C2202" s="2" t="s">
        <v>15987</v>
      </c>
      <c r="D2202" s="2" t="s">
        <v>14512</v>
      </c>
      <c r="E2202" s="2" t="s">
        <v>321</v>
      </c>
      <c r="F2202" s="2" t="s">
        <v>16141</v>
      </c>
      <c r="G2202" s="2">
        <v>10</v>
      </c>
      <c r="H2202" s="2">
        <v>2021</v>
      </c>
      <c r="I2202" s="2" t="s">
        <v>16142</v>
      </c>
      <c r="J2202" s="2">
        <v>260552000122</v>
      </c>
      <c r="K2202" s="6" t="s">
        <v>15908</v>
      </c>
      <c r="L2202" s="2" t="s">
        <v>16143</v>
      </c>
      <c r="M2202" s="2" t="s">
        <v>16144</v>
      </c>
      <c r="N2202" s="2" t="s">
        <v>16145</v>
      </c>
      <c r="O2202" s="2">
        <v>100000</v>
      </c>
      <c r="P2202" s="3">
        <v>2.8</v>
      </c>
      <c r="Q2202" s="3">
        <v>280000</v>
      </c>
      <c r="R2202" s="2" t="s">
        <v>17</v>
      </c>
      <c r="S2202" s="2" t="s">
        <v>64</v>
      </c>
      <c r="T2202" s="2" t="s">
        <v>142</v>
      </c>
      <c r="U2202" s="2" t="s">
        <v>15908</v>
      </c>
      <c r="V2202" s="2" t="s">
        <v>312</v>
      </c>
      <c r="W2202" s="2" t="s">
        <v>6</v>
      </c>
      <c r="X2202" s="2" t="s">
        <v>6</v>
      </c>
      <c r="Y2202" s="2" t="s">
        <v>16146</v>
      </c>
      <c r="Z2202" s="2" t="s">
        <v>333</v>
      </c>
      <c r="AA2202" s="2" t="s">
        <v>657</v>
      </c>
      <c r="AB2202" s="2" t="s">
        <v>16147</v>
      </c>
      <c r="AC2202" s="2" t="s">
        <v>16148</v>
      </c>
      <c r="AD2202" s="2" t="s">
        <v>15925</v>
      </c>
      <c r="AE2202" s="2" t="s">
        <v>15926</v>
      </c>
      <c r="AF2202" s="2" t="s">
        <v>14517</v>
      </c>
    </row>
    <row r="2203" spans="1:32" ht="53.4" hidden="1">
      <c r="A2203" s="1">
        <f t="shared" si="35"/>
        <v>2202</v>
      </c>
      <c r="B2203" s="2" t="s">
        <v>12820</v>
      </c>
      <c r="C2203" s="2" t="s">
        <v>13894</v>
      </c>
      <c r="D2203" s="2" t="s">
        <v>13895</v>
      </c>
      <c r="E2203" s="2" t="s">
        <v>321</v>
      </c>
      <c r="F2203" s="2" t="s">
        <v>16149</v>
      </c>
      <c r="G2203" s="2">
        <v>132</v>
      </c>
      <c r="H2203" s="2">
        <v>2018</v>
      </c>
      <c r="I2203" s="2" t="s">
        <v>16150</v>
      </c>
      <c r="J2203" s="2">
        <v>11517550000107</v>
      </c>
      <c r="K2203" s="6" t="s">
        <v>589</v>
      </c>
      <c r="L2203" s="2" t="s">
        <v>16151</v>
      </c>
      <c r="M2203" s="2" t="s">
        <v>16152</v>
      </c>
      <c r="N2203" s="2" t="s">
        <v>1281</v>
      </c>
      <c r="O2203" s="2">
        <v>12</v>
      </c>
      <c r="P2203" s="3">
        <v>2767.43</v>
      </c>
      <c r="Q2203" s="3">
        <v>37100.06</v>
      </c>
      <c r="R2203" s="2" t="s">
        <v>174</v>
      </c>
      <c r="S2203" s="2" t="s">
        <v>64</v>
      </c>
      <c r="T2203" s="2" t="s">
        <v>256</v>
      </c>
      <c r="U2203" s="2" t="s">
        <v>1133</v>
      </c>
      <c r="V2203" s="2" t="s">
        <v>312</v>
      </c>
      <c r="W2203" s="2" t="s">
        <v>6</v>
      </c>
      <c r="X2203" s="2" t="s">
        <v>6</v>
      </c>
      <c r="Y2203" s="2" t="s">
        <v>16032</v>
      </c>
      <c r="Z2203" s="2" t="s">
        <v>323</v>
      </c>
      <c r="AA2203" s="2" t="s">
        <v>14</v>
      </c>
      <c r="AD2203" s="2" t="s">
        <v>13901</v>
      </c>
      <c r="AE2203" s="2" t="s">
        <v>13902</v>
      </c>
      <c r="AF2203" s="2" t="s">
        <v>13903</v>
      </c>
    </row>
    <row r="2204" spans="1:32" ht="53.4" hidden="1">
      <c r="A2204" s="1">
        <f t="shared" si="35"/>
        <v>2203</v>
      </c>
      <c r="B2204" s="2" t="s">
        <v>12820</v>
      </c>
      <c r="C2204" s="2" t="s">
        <v>14202</v>
      </c>
      <c r="D2204" s="2" t="s">
        <v>14179</v>
      </c>
      <c r="E2204" s="2" t="s">
        <v>321</v>
      </c>
      <c r="F2204" s="2" t="s">
        <v>16153</v>
      </c>
      <c r="G2204" s="2">
        <v>69</v>
      </c>
      <c r="H2204" s="2">
        <v>2012</v>
      </c>
      <c r="I2204" s="2" t="s">
        <v>16154</v>
      </c>
      <c r="J2204" s="2">
        <v>29087686668</v>
      </c>
      <c r="K2204" s="6" t="s">
        <v>16155</v>
      </c>
      <c r="L2204" s="2" t="s">
        <v>16156</v>
      </c>
      <c r="M2204" s="2" t="s">
        <v>3368</v>
      </c>
      <c r="N2204" s="2" t="s">
        <v>380</v>
      </c>
      <c r="O2204" s="2">
        <v>12</v>
      </c>
      <c r="P2204" s="3">
        <v>547.33000000000004</v>
      </c>
      <c r="Q2204" s="3">
        <v>6568.04</v>
      </c>
      <c r="R2204" s="2" t="s">
        <v>174</v>
      </c>
      <c r="S2204" s="2" t="s">
        <v>64</v>
      </c>
      <c r="T2204" s="2" t="s">
        <v>314</v>
      </c>
      <c r="U2204" s="2" t="s">
        <v>149</v>
      </c>
      <c r="V2204" s="2" t="s">
        <v>312</v>
      </c>
      <c r="W2204" s="2" t="s">
        <v>6</v>
      </c>
      <c r="X2204" s="2" t="s">
        <v>6</v>
      </c>
      <c r="Y2204" s="2" t="s">
        <v>16157</v>
      </c>
      <c r="Z2204" s="2" t="s">
        <v>310</v>
      </c>
      <c r="AA2204" s="2" t="s">
        <v>14</v>
      </c>
      <c r="AD2204" s="2" t="s">
        <v>14206</v>
      </c>
      <c r="AE2204" s="2" t="s">
        <v>14184</v>
      </c>
      <c r="AF2204" s="2" t="s">
        <v>14207</v>
      </c>
    </row>
    <row r="2205" spans="1:32" ht="53.4" hidden="1">
      <c r="A2205" s="1">
        <f t="shared" si="35"/>
        <v>2204</v>
      </c>
      <c r="B2205" s="2" t="s">
        <v>12820</v>
      </c>
      <c r="C2205" s="2" t="s">
        <v>14202</v>
      </c>
      <c r="D2205" s="2" t="s">
        <v>14179</v>
      </c>
      <c r="E2205" s="2" t="s">
        <v>321</v>
      </c>
      <c r="F2205" s="2" t="s">
        <v>16158</v>
      </c>
      <c r="G2205" s="2">
        <v>68</v>
      </c>
      <c r="H2205" s="2">
        <v>2012</v>
      </c>
      <c r="I2205" s="2" t="s">
        <v>16159</v>
      </c>
      <c r="J2205" s="2">
        <v>676411605</v>
      </c>
      <c r="K2205" s="6" t="s">
        <v>11144</v>
      </c>
      <c r="L2205" s="2" t="s">
        <v>16160</v>
      </c>
      <c r="M2205" s="2" t="s">
        <v>9584</v>
      </c>
      <c r="N2205" s="2" t="s">
        <v>380</v>
      </c>
      <c r="O2205" s="2">
        <v>12</v>
      </c>
      <c r="P2205" s="3">
        <v>900</v>
      </c>
      <c r="Q2205" s="3">
        <v>10800</v>
      </c>
      <c r="R2205" s="2" t="s">
        <v>174</v>
      </c>
      <c r="S2205" s="2" t="s">
        <v>64</v>
      </c>
      <c r="T2205" s="2" t="s">
        <v>314</v>
      </c>
      <c r="U2205" s="2" t="s">
        <v>149</v>
      </c>
      <c r="V2205" s="2" t="s">
        <v>312</v>
      </c>
      <c r="W2205" s="2" t="s">
        <v>6</v>
      </c>
      <c r="X2205" s="2" t="s">
        <v>6</v>
      </c>
      <c r="Y2205" s="2" t="s">
        <v>16161</v>
      </c>
      <c r="Z2205" s="2" t="s">
        <v>310</v>
      </c>
      <c r="AA2205" s="2" t="s">
        <v>14</v>
      </c>
      <c r="AD2205" s="2" t="s">
        <v>14206</v>
      </c>
      <c r="AE2205" s="2" t="s">
        <v>14184</v>
      </c>
      <c r="AF2205" s="2" t="s">
        <v>14207</v>
      </c>
    </row>
    <row r="2206" spans="1:32" ht="53.4" hidden="1">
      <c r="A2206" s="1">
        <f t="shared" si="35"/>
        <v>2205</v>
      </c>
      <c r="B2206" s="2" t="s">
        <v>12820</v>
      </c>
      <c r="C2206" s="2" t="s">
        <v>14202</v>
      </c>
      <c r="D2206" s="2" t="s">
        <v>14179</v>
      </c>
      <c r="E2206" s="2" t="s">
        <v>321</v>
      </c>
      <c r="F2206" s="2" t="s">
        <v>16162</v>
      </c>
      <c r="G2206" s="2">
        <v>4</v>
      </c>
      <c r="H2206" s="2">
        <v>2018</v>
      </c>
      <c r="I2206" s="2" t="s">
        <v>16163</v>
      </c>
      <c r="J2206" s="2">
        <v>15312517000193</v>
      </c>
      <c r="K2206" s="6" t="s">
        <v>16164</v>
      </c>
      <c r="L2206" s="2" t="s">
        <v>16165</v>
      </c>
      <c r="M2206" s="2" t="s">
        <v>16166</v>
      </c>
      <c r="N2206" s="2" t="s">
        <v>380</v>
      </c>
      <c r="O2206" s="2">
        <v>12</v>
      </c>
      <c r="P2206" s="3">
        <v>23117.95</v>
      </c>
      <c r="Q2206" s="3">
        <v>277415.40000000002</v>
      </c>
      <c r="R2206" s="2" t="s">
        <v>174</v>
      </c>
      <c r="S2206" s="2" t="s">
        <v>64</v>
      </c>
      <c r="T2206" s="2" t="s">
        <v>256</v>
      </c>
      <c r="U2206" s="2" t="s">
        <v>427</v>
      </c>
      <c r="V2206" s="2" t="s">
        <v>312</v>
      </c>
      <c r="W2206" s="2" t="s">
        <v>6</v>
      </c>
      <c r="X2206" s="2" t="s">
        <v>6</v>
      </c>
      <c r="Y2206" s="2" t="s">
        <v>16167</v>
      </c>
      <c r="Z2206" s="2" t="s">
        <v>323</v>
      </c>
      <c r="AA2206" s="2" t="s">
        <v>14</v>
      </c>
      <c r="AD2206" s="2" t="s">
        <v>14206</v>
      </c>
      <c r="AE2206" s="2" t="s">
        <v>14184</v>
      </c>
      <c r="AF2206" s="2" t="s">
        <v>14207</v>
      </c>
    </row>
    <row r="2207" spans="1:32" ht="66.599999999999994" hidden="1">
      <c r="A2207" s="1">
        <f t="shared" si="35"/>
        <v>2206</v>
      </c>
      <c r="B2207" s="2" t="s">
        <v>12820</v>
      </c>
      <c r="C2207" s="2" t="s">
        <v>16168</v>
      </c>
      <c r="D2207" s="2" t="s">
        <v>14179</v>
      </c>
      <c r="E2207" s="2" t="s">
        <v>321</v>
      </c>
      <c r="F2207" s="2" t="s">
        <v>16169</v>
      </c>
      <c r="G2207" s="2">
        <v>262</v>
      </c>
      <c r="H2207" s="2">
        <v>2020</v>
      </c>
      <c r="I2207" s="2" t="s">
        <v>16170</v>
      </c>
      <c r="J2207" s="2">
        <v>8656318000137</v>
      </c>
      <c r="K2207" s="6" t="s">
        <v>16171</v>
      </c>
      <c r="L2207" s="2" t="s">
        <v>16172</v>
      </c>
      <c r="M2207" s="2" t="s">
        <v>2208</v>
      </c>
      <c r="N2207" s="2" t="s">
        <v>380</v>
      </c>
      <c r="O2207" s="2">
        <v>12</v>
      </c>
      <c r="P2207" s="3">
        <v>3506.31</v>
      </c>
      <c r="Q2207" s="3">
        <v>42075.69</v>
      </c>
      <c r="R2207" s="2" t="s">
        <v>174</v>
      </c>
      <c r="S2207" s="2" t="s">
        <v>64</v>
      </c>
      <c r="T2207" s="2" t="s">
        <v>256</v>
      </c>
      <c r="U2207" s="2" t="s">
        <v>11006</v>
      </c>
      <c r="V2207" s="2" t="s">
        <v>312</v>
      </c>
      <c r="W2207" s="2" t="s">
        <v>6</v>
      </c>
      <c r="X2207" s="2" t="s">
        <v>6</v>
      </c>
      <c r="Y2207" s="2" t="s">
        <v>16173</v>
      </c>
      <c r="Z2207" s="2" t="s">
        <v>323</v>
      </c>
      <c r="AA2207" s="2" t="s">
        <v>14</v>
      </c>
      <c r="AD2207" s="2" t="s">
        <v>14206</v>
      </c>
      <c r="AE2207" s="2" t="s">
        <v>14184</v>
      </c>
      <c r="AF2207" s="2" t="s">
        <v>14207</v>
      </c>
    </row>
    <row r="2208" spans="1:32" ht="53.4" hidden="1">
      <c r="A2208" s="1">
        <f t="shared" si="35"/>
        <v>2207</v>
      </c>
      <c r="B2208" s="2" t="s">
        <v>12820</v>
      </c>
      <c r="C2208" s="2" t="s">
        <v>14202</v>
      </c>
      <c r="D2208" s="2" t="s">
        <v>14179</v>
      </c>
      <c r="E2208" s="2" t="s">
        <v>321</v>
      </c>
      <c r="F2208" s="2" t="s">
        <v>16174</v>
      </c>
      <c r="G2208" s="2">
        <v>66</v>
      </c>
      <c r="H2208" s="2">
        <v>2018</v>
      </c>
      <c r="I2208" s="2" t="s">
        <v>16175</v>
      </c>
      <c r="J2208" s="2">
        <v>989304000123</v>
      </c>
      <c r="K2208" s="6" t="s">
        <v>16176</v>
      </c>
      <c r="L2208" s="2" t="s">
        <v>16177</v>
      </c>
      <c r="M2208" s="2" t="s">
        <v>13569</v>
      </c>
      <c r="N2208" s="2" t="s">
        <v>380</v>
      </c>
      <c r="O2208" s="2">
        <v>12</v>
      </c>
      <c r="P2208" s="3">
        <v>1950</v>
      </c>
      <c r="Q2208" s="3">
        <v>23400</v>
      </c>
      <c r="R2208" s="2" t="s">
        <v>39</v>
      </c>
      <c r="S2208" s="2" t="s">
        <v>64</v>
      </c>
      <c r="T2208" s="2" t="s">
        <v>38</v>
      </c>
      <c r="U2208" s="2" t="s">
        <v>16178</v>
      </c>
      <c r="V2208" s="2" t="s">
        <v>312</v>
      </c>
      <c r="W2208" s="2" t="s">
        <v>6</v>
      </c>
      <c r="X2208" s="2" t="s">
        <v>6</v>
      </c>
      <c r="Y2208" s="2" t="s">
        <v>16179</v>
      </c>
      <c r="Z2208" s="2" t="s">
        <v>323</v>
      </c>
      <c r="AA2208" s="2" t="s">
        <v>14</v>
      </c>
      <c r="AD2208" s="2" t="s">
        <v>14206</v>
      </c>
      <c r="AE2208" s="2" t="s">
        <v>14184</v>
      </c>
      <c r="AF2208" s="2" t="s">
        <v>14207</v>
      </c>
    </row>
    <row r="2209" spans="1:32" ht="53.4" hidden="1">
      <c r="A2209" s="1">
        <f t="shared" si="35"/>
        <v>2208</v>
      </c>
      <c r="B2209" s="2" t="s">
        <v>12820</v>
      </c>
      <c r="C2209" s="2" t="s">
        <v>14202</v>
      </c>
      <c r="D2209" s="2" t="s">
        <v>14179</v>
      </c>
      <c r="E2209" s="2" t="s">
        <v>321</v>
      </c>
      <c r="F2209" s="2" t="s">
        <v>16180</v>
      </c>
      <c r="G2209" s="2">
        <v>50</v>
      </c>
      <c r="H2209" s="2">
        <v>2017</v>
      </c>
      <c r="I2209" s="2" t="s">
        <v>16181</v>
      </c>
      <c r="J2209" s="2">
        <v>493935625</v>
      </c>
      <c r="K2209" s="6" t="s">
        <v>16182</v>
      </c>
      <c r="L2209" s="2" t="s">
        <v>16183</v>
      </c>
      <c r="M2209" s="2" t="s">
        <v>3368</v>
      </c>
      <c r="N2209" s="2" t="s">
        <v>380</v>
      </c>
      <c r="O2209" s="2">
        <v>12</v>
      </c>
      <c r="P2209" s="3">
        <v>1146.04</v>
      </c>
      <c r="Q2209" s="3">
        <v>13752.48</v>
      </c>
      <c r="R2209" s="2" t="s">
        <v>174</v>
      </c>
      <c r="S2209" s="2" t="s">
        <v>64</v>
      </c>
      <c r="T2209" s="2" t="s">
        <v>314</v>
      </c>
      <c r="U2209" s="2" t="s">
        <v>1801</v>
      </c>
      <c r="V2209" s="2" t="s">
        <v>312</v>
      </c>
      <c r="W2209" s="2" t="s">
        <v>6</v>
      </c>
      <c r="X2209" s="2" t="s">
        <v>6</v>
      </c>
      <c r="Y2209" s="2" t="s">
        <v>16184</v>
      </c>
      <c r="Z2209" s="2" t="s">
        <v>310</v>
      </c>
      <c r="AA2209" s="2" t="s">
        <v>14</v>
      </c>
      <c r="AD2209" s="2" t="s">
        <v>14206</v>
      </c>
      <c r="AE2209" s="2" t="s">
        <v>14184</v>
      </c>
      <c r="AF2209" s="2" t="s">
        <v>14207</v>
      </c>
    </row>
    <row r="2210" spans="1:32" ht="53.4" hidden="1">
      <c r="A2210" s="1">
        <f t="shared" si="35"/>
        <v>2209</v>
      </c>
      <c r="B2210" s="2" t="s">
        <v>12820</v>
      </c>
      <c r="C2210" s="2" t="s">
        <v>14202</v>
      </c>
      <c r="D2210" s="2" t="s">
        <v>14179</v>
      </c>
      <c r="E2210" s="2" t="s">
        <v>321</v>
      </c>
      <c r="F2210" s="2" t="s">
        <v>16185</v>
      </c>
      <c r="G2210" s="2">
        <v>115</v>
      </c>
      <c r="H2210" s="2">
        <v>2017</v>
      </c>
      <c r="I2210" s="2" t="s">
        <v>16186</v>
      </c>
      <c r="J2210" s="2">
        <v>8912005000100</v>
      </c>
      <c r="K2210" s="6" t="s">
        <v>16187</v>
      </c>
      <c r="L2210" s="2" t="s">
        <v>16188</v>
      </c>
      <c r="M2210" s="2" t="s">
        <v>9584</v>
      </c>
      <c r="N2210" s="2" t="s">
        <v>380</v>
      </c>
      <c r="O2210" s="2">
        <v>12</v>
      </c>
      <c r="P2210" s="3">
        <v>10228.77</v>
      </c>
      <c r="Q2210" s="3">
        <v>122745.24</v>
      </c>
      <c r="R2210" s="2" t="s">
        <v>174</v>
      </c>
      <c r="S2210" s="2" t="s">
        <v>64</v>
      </c>
      <c r="T2210" s="2" t="s">
        <v>314</v>
      </c>
      <c r="U2210" s="2" t="s">
        <v>16109</v>
      </c>
      <c r="V2210" s="2" t="s">
        <v>312</v>
      </c>
      <c r="W2210" s="2" t="s">
        <v>6</v>
      </c>
      <c r="X2210" s="2" t="s">
        <v>6</v>
      </c>
      <c r="Y2210" s="2" t="s">
        <v>16189</v>
      </c>
      <c r="Z2210" s="2" t="s">
        <v>310</v>
      </c>
      <c r="AA2210" s="2" t="s">
        <v>14</v>
      </c>
      <c r="AD2210" s="2" t="s">
        <v>14206</v>
      </c>
      <c r="AE2210" s="2" t="s">
        <v>14184</v>
      </c>
      <c r="AF2210" s="2" t="s">
        <v>14207</v>
      </c>
    </row>
    <row r="2211" spans="1:32" ht="106.2" hidden="1">
      <c r="A2211" s="1">
        <f t="shared" si="35"/>
        <v>2210</v>
      </c>
      <c r="B2211" s="2" t="s">
        <v>12820</v>
      </c>
      <c r="C2211" s="2" t="s">
        <v>14165</v>
      </c>
      <c r="D2211" s="2" t="s">
        <v>14166</v>
      </c>
      <c r="E2211" s="2" t="s">
        <v>321</v>
      </c>
      <c r="F2211" s="2" t="s">
        <v>16190</v>
      </c>
      <c r="G2211" s="2">
        <v>4</v>
      </c>
      <c r="H2211" s="2">
        <v>2020</v>
      </c>
      <c r="I2211" s="2" t="s">
        <v>16191</v>
      </c>
      <c r="J2211" s="2">
        <v>14098365000105</v>
      </c>
      <c r="K2211" s="6" t="s">
        <v>16192</v>
      </c>
      <c r="L2211" s="2" t="s">
        <v>16193</v>
      </c>
      <c r="M2211" s="2" t="s">
        <v>16194</v>
      </c>
      <c r="N2211" s="2" t="s">
        <v>16195</v>
      </c>
      <c r="O2211" s="2">
        <v>1</v>
      </c>
      <c r="P2211" s="3">
        <v>77400</v>
      </c>
      <c r="Q2211" s="3">
        <v>86400</v>
      </c>
      <c r="R2211" s="2" t="s">
        <v>174</v>
      </c>
      <c r="S2211" s="2" t="s">
        <v>64</v>
      </c>
      <c r="T2211" s="2" t="s">
        <v>314</v>
      </c>
      <c r="U2211" s="2" t="s">
        <v>1516</v>
      </c>
      <c r="V2211" s="2" t="s">
        <v>312</v>
      </c>
      <c r="W2211" s="2" t="s">
        <v>6</v>
      </c>
      <c r="X2211" s="2" t="s">
        <v>6</v>
      </c>
      <c r="Y2211" s="2" t="s">
        <v>16196</v>
      </c>
      <c r="Z2211" s="2" t="s">
        <v>310</v>
      </c>
      <c r="AA2211" s="2" t="s">
        <v>14</v>
      </c>
      <c r="AD2211" s="2" t="s">
        <v>14171</v>
      </c>
      <c r="AE2211" s="2" t="s">
        <v>14172</v>
      </c>
      <c r="AF2211" s="2" t="s">
        <v>14173</v>
      </c>
    </row>
    <row r="2212" spans="1:32" ht="66.599999999999994" hidden="1">
      <c r="A2212" s="1">
        <f t="shared" si="35"/>
        <v>2211</v>
      </c>
      <c r="B2212" s="2" t="s">
        <v>12820</v>
      </c>
      <c r="C2212" s="2" t="s">
        <v>14224</v>
      </c>
      <c r="D2212" s="2" t="s">
        <v>14187</v>
      </c>
      <c r="E2212" s="2" t="s">
        <v>321</v>
      </c>
      <c r="F2212" s="2" t="s">
        <v>16197</v>
      </c>
      <c r="G2212" s="2">
        <v>392</v>
      </c>
      <c r="H2212" s="2">
        <v>2020</v>
      </c>
      <c r="I2212" s="2" t="s">
        <v>16198</v>
      </c>
      <c r="J2212" s="2">
        <v>8568323839</v>
      </c>
      <c r="K2212" s="6" t="s">
        <v>1434</v>
      </c>
      <c r="L2212" s="2" t="s">
        <v>16199</v>
      </c>
      <c r="M2212" s="2" t="s">
        <v>16200</v>
      </c>
      <c r="N2212" s="2" t="s">
        <v>406</v>
      </c>
      <c r="O2212" s="2">
        <v>1</v>
      </c>
      <c r="P2212" s="3">
        <v>17899776</v>
      </c>
      <c r="Q2212" s="3">
        <v>17899776</v>
      </c>
      <c r="R2212" s="2" t="s">
        <v>174</v>
      </c>
      <c r="S2212" s="2" t="s">
        <v>64</v>
      </c>
      <c r="T2212" s="2" t="s">
        <v>314</v>
      </c>
      <c r="U2212" s="2" t="s">
        <v>16201</v>
      </c>
      <c r="V2212" s="2" t="s">
        <v>312</v>
      </c>
      <c r="W2212" s="2" t="s">
        <v>6</v>
      </c>
      <c r="X2212" s="2" t="s">
        <v>6</v>
      </c>
      <c r="Y2212" s="2" t="s">
        <v>12156</v>
      </c>
      <c r="Z2212" s="2" t="s">
        <v>310</v>
      </c>
      <c r="AA2212" s="2" t="s">
        <v>14</v>
      </c>
      <c r="AD2212" s="2" t="s">
        <v>14192</v>
      </c>
      <c r="AE2212" s="2" t="s">
        <v>14262</v>
      </c>
      <c r="AF2212" s="2" t="s">
        <v>14194</v>
      </c>
    </row>
    <row r="2213" spans="1:32" ht="53.4" hidden="1">
      <c r="A2213" s="1">
        <f t="shared" si="35"/>
        <v>2212</v>
      </c>
      <c r="B2213" s="2" t="s">
        <v>12820</v>
      </c>
      <c r="C2213" s="2" t="s">
        <v>14202</v>
      </c>
      <c r="D2213" s="2" t="s">
        <v>14179</v>
      </c>
      <c r="E2213" s="2" t="s">
        <v>321</v>
      </c>
      <c r="F2213" s="2" t="s">
        <v>16202</v>
      </c>
      <c r="G2213" s="2">
        <v>84</v>
      </c>
      <c r="H2213" s="2">
        <v>2017</v>
      </c>
      <c r="I2213" s="2" t="s">
        <v>16203</v>
      </c>
      <c r="J2213" s="2">
        <v>33000118000179</v>
      </c>
      <c r="K2213" s="6" t="s">
        <v>16204</v>
      </c>
      <c r="L2213" s="2" t="s">
        <v>16205</v>
      </c>
      <c r="M2213" s="2" t="s">
        <v>16206</v>
      </c>
      <c r="N2213" s="2" t="s">
        <v>380</v>
      </c>
      <c r="O2213" s="2">
        <v>12</v>
      </c>
      <c r="P2213" s="3">
        <v>416.67</v>
      </c>
      <c r="Q2213" s="3">
        <v>5000.04</v>
      </c>
      <c r="R2213" s="2" t="s">
        <v>174</v>
      </c>
      <c r="S2213" s="2" t="s">
        <v>39</v>
      </c>
      <c r="T2213" s="2" t="s">
        <v>38</v>
      </c>
      <c r="U2213" s="2" t="s">
        <v>15665</v>
      </c>
      <c r="V2213" s="2" t="s">
        <v>312</v>
      </c>
      <c r="W2213" s="2" t="s">
        <v>6</v>
      </c>
      <c r="X2213" s="2" t="s">
        <v>6</v>
      </c>
      <c r="Y2213" s="2" t="s">
        <v>16207</v>
      </c>
      <c r="Z2213" s="2" t="s">
        <v>359</v>
      </c>
      <c r="AA2213" s="2" t="s">
        <v>14</v>
      </c>
      <c r="AD2213" s="2" t="s">
        <v>14206</v>
      </c>
      <c r="AE2213" s="2" t="s">
        <v>14184</v>
      </c>
      <c r="AF2213" s="2" t="s">
        <v>14207</v>
      </c>
    </row>
    <row r="2214" spans="1:32" ht="53.4" hidden="1">
      <c r="A2214" s="1">
        <f t="shared" si="35"/>
        <v>2213</v>
      </c>
      <c r="B2214" s="2" t="s">
        <v>12820</v>
      </c>
      <c r="C2214" s="2" t="s">
        <v>14202</v>
      </c>
      <c r="D2214" s="2" t="s">
        <v>14179</v>
      </c>
      <c r="E2214" s="2" t="s">
        <v>321</v>
      </c>
      <c r="F2214" s="2" t="s">
        <v>16208</v>
      </c>
      <c r="G2214" s="2">
        <v>83</v>
      </c>
      <c r="H2214" s="2">
        <v>2017</v>
      </c>
      <c r="I2214" s="2" t="s">
        <v>16203</v>
      </c>
      <c r="J2214" s="2">
        <v>33000118000179</v>
      </c>
      <c r="K2214" s="6" t="s">
        <v>16204</v>
      </c>
      <c r="L2214" s="2" t="s">
        <v>16209</v>
      </c>
      <c r="M2214" s="2" t="s">
        <v>16210</v>
      </c>
      <c r="N2214" s="2" t="s">
        <v>380</v>
      </c>
      <c r="O2214" s="2">
        <v>12</v>
      </c>
      <c r="P2214" s="3">
        <v>392.27</v>
      </c>
      <c r="Q2214" s="3">
        <v>4707.24</v>
      </c>
      <c r="R2214" s="2" t="s">
        <v>174</v>
      </c>
      <c r="S2214" s="2" t="s">
        <v>39</v>
      </c>
      <c r="T2214" s="2" t="s">
        <v>38</v>
      </c>
      <c r="U2214" s="2" t="s">
        <v>15665</v>
      </c>
      <c r="V2214" s="2" t="s">
        <v>312</v>
      </c>
      <c r="W2214" s="2" t="s">
        <v>6</v>
      </c>
      <c r="X2214" s="2" t="s">
        <v>6</v>
      </c>
      <c r="Y2214" s="2" t="s">
        <v>16211</v>
      </c>
      <c r="Z2214" s="2" t="s">
        <v>359</v>
      </c>
      <c r="AA2214" s="2" t="s">
        <v>14</v>
      </c>
      <c r="AD2214" s="2" t="s">
        <v>14206</v>
      </c>
      <c r="AE2214" s="2" t="s">
        <v>14184</v>
      </c>
      <c r="AF2214" s="2" t="s">
        <v>14207</v>
      </c>
    </row>
    <row r="2215" spans="1:32" ht="53.4" hidden="1">
      <c r="A2215" s="1">
        <f t="shared" si="35"/>
        <v>2214</v>
      </c>
      <c r="B2215" s="2" t="s">
        <v>12820</v>
      </c>
      <c r="C2215" s="2" t="s">
        <v>14202</v>
      </c>
      <c r="D2215" s="2" t="s">
        <v>14179</v>
      </c>
      <c r="E2215" s="2" t="s">
        <v>321</v>
      </c>
      <c r="F2215" s="2" t="s">
        <v>16212</v>
      </c>
      <c r="G2215" s="2">
        <v>85</v>
      </c>
      <c r="H2215" s="2">
        <v>2017</v>
      </c>
      <c r="I2215" s="2" t="s">
        <v>3994</v>
      </c>
      <c r="J2215" s="2">
        <v>40432544000147</v>
      </c>
      <c r="K2215" s="6" t="s">
        <v>16204</v>
      </c>
      <c r="L2215" s="2" t="s">
        <v>16213</v>
      </c>
      <c r="M2215" s="2" t="s">
        <v>16214</v>
      </c>
      <c r="N2215" s="2" t="s">
        <v>380</v>
      </c>
      <c r="O2215" s="2">
        <v>12</v>
      </c>
      <c r="P2215" s="3">
        <v>452</v>
      </c>
      <c r="Q2215" s="3">
        <v>5424</v>
      </c>
      <c r="R2215" s="2" t="s">
        <v>39</v>
      </c>
      <c r="S2215" s="2" t="s">
        <v>39</v>
      </c>
      <c r="T2215" s="2" t="s">
        <v>38</v>
      </c>
      <c r="U2215" s="2" t="s">
        <v>15665</v>
      </c>
      <c r="V2215" s="2" t="s">
        <v>312</v>
      </c>
      <c r="W2215" s="2" t="s">
        <v>6</v>
      </c>
      <c r="X2215" s="2" t="s">
        <v>6</v>
      </c>
      <c r="Y2215" s="2" t="s">
        <v>16215</v>
      </c>
      <c r="Z2215" s="2" t="s">
        <v>323</v>
      </c>
      <c r="AA2215" s="2" t="s">
        <v>483</v>
      </c>
      <c r="AD2215" s="2" t="s">
        <v>14206</v>
      </c>
      <c r="AE2215" s="2" t="s">
        <v>14184</v>
      </c>
      <c r="AF2215" s="2" t="s">
        <v>14207</v>
      </c>
    </row>
    <row r="2216" spans="1:32" ht="53.4" hidden="1">
      <c r="A2216" s="1">
        <f t="shared" si="35"/>
        <v>2215</v>
      </c>
      <c r="B2216" s="2" t="s">
        <v>12820</v>
      </c>
      <c r="C2216" s="2" t="s">
        <v>14202</v>
      </c>
      <c r="D2216" s="2" t="s">
        <v>14179</v>
      </c>
      <c r="E2216" s="2" t="s">
        <v>321</v>
      </c>
      <c r="F2216" s="2" t="s">
        <v>16216</v>
      </c>
      <c r="G2216" s="2">
        <v>86</v>
      </c>
      <c r="H2216" s="2">
        <v>2017</v>
      </c>
      <c r="I2216" s="2" t="s">
        <v>16203</v>
      </c>
      <c r="J2216" s="2">
        <v>33000118000179</v>
      </c>
      <c r="K2216" s="6" t="s">
        <v>16204</v>
      </c>
      <c r="L2216" s="2" t="s">
        <v>16217</v>
      </c>
      <c r="M2216" s="2" t="s">
        <v>16218</v>
      </c>
      <c r="N2216" s="2" t="s">
        <v>380</v>
      </c>
      <c r="O2216" s="2">
        <v>12</v>
      </c>
      <c r="P2216" s="3">
        <v>314.24</v>
      </c>
      <c r="Q2216" s="3">
        <v>3770.88</v>
      </c>
      <c r="R2216" s="2" t="s">
        <v>39</v>
      </c>
      <c r="S2216" s="2" t="s">
        <v>39</v>
      </c>
      <c r="T2216" s="2" t="s">
        <v>38</v>
      </c>
      <c r="U2216" s="2" t="s">
        <v>15665</v>
      </c>
      <c r="V2216" s="2" t="s">
        <v>312</v>
      </c>
      <c r="W2216" s="2" t="s">
        <v>6</v>
      </c>
      <c r="X2216" s="2" t="s">
        <v>6</v>
      </c>
      <c r="Y2216" s="2" t="s">
        <v>16173</v>
      </c>
      <c r="Z2216" s="2" t="s">
        <v>333</v>
      </c>
      <c r="AA2216" s="2" t="s">
        <v>483</v>
      </c>
      <c r="AD2216" s="2" t="s">
        <v>14206</v>
      </c>
      <c r="AE2216" s="2" t="s">
        <v>14184</v>
      </c>
      <c r="AF2216" s="2" t="s">
        <v>14207</v>
      </c>
    </row>
    <row r="2217" spans="1:32" ht="53.4" hidden="1">
      <c r="A2217" s="1">
        <f t="shared" si="35"/>
        <v>2216</v>
      </c>
      <c r="B2217" s="2" t="s">
        <v>12820</v>
      </c>
      <c r="C2217" s="2" t="s">
        <v>14202</v>
      </c>
      <c r="D2217" s="2" t="s">
        <v>14179</v>
      </c>
      <c r="E2217" s="2" t="s">
        <v>321</v>
      </c>
      <c r="F2217" s="2" t="s">
        <v>16219</v>
      </c>
      <c r="G2217" s="2">
        <v>87</v>
      </c>
      <c r="H2217" s="2">
        <v>2017</v>
      </c>
      <c r="I2217" s="2" t="s">
        <v>3994</v>
      </c>
      <c r="J2217" s="2">
        <v>40432544000147</v>
      </c>
      <c r="K2217" s="6" t="s">
        <v>16204</v>
      </c>
      <c r="L2217" s="2" t="s">
        <v>16220</v>
      </c>
      <c r="M2217" s="2" t="s">
        <v>16214</v>
      </c>
      <c r="N2217" s="2" t="s">
        <v>380</v>
      </c>
      <c r="O2217" s="2">
        <v>12</v>
      </c>
      <c r="P2217" s="3">
        <v>452</v>
      </c>
      <c r="Q2217" s="3">
        <v>5424</v>
      </c>
      <c r="R2217" s="2" t="s">
        <v>39</v>
      </c>
      <c r="S2217" s="2" t="s">
        <v>39</v>
      </c>
      <c r="T2217" s="2" t="s">
        <v>38</v>
      </c>
      <c r="U2217" s="2" t="s">
        <v>15665</v>
      </c>
      <c r="V2217" s="2" t="s">
        <v>312</v>
      </c>
      <c r="W2217" s="2" t="s">
        <v>6</v>
      </c>
      <c r="X2217" s="2" t="s">
        <v>6</v>
      </c>
      <c r="Y2217" s="2" t="s">
        <v>16221</v>
      </c>
      <c r="Z2217" s="2" t="s">
        <v>333</v>
      </c>
      <c r="AA2217" s="2" t="s">
        <v>483</v>
      </c>
      <c r="AD2217" s="2" t="s">
        <v>14206</v>
      </c>
      <c r="AE2217" s="2" t="s">
        <v>14184</v>
      </c>
      <c r="AF2217" s="2" t="s">
        <v>14207</v>
      </c>
    </row>
    <row r="2218" spans="1:32" ht="53.4" hidden="1">
      <c r="A2218" s="1">
        <f t="shared" si="35"/>
        <v>2217</v>
      </c>
      <c r="B2218" s="2" t="s">
        <v>12820</v>
      </c>
      <c r="C2218" s="2" t="s">
        <v>14202</v>
      </c>
      <c r="D2218" s="2" t="s">
        <v>14179</v>
      </c>
      <c r="E2218" s="2" t="s">
        <v>321</v>
      </c>
      <c r="F2218" s="2" t="s">
        <v>16222</v>
      </c>
      <c r="G2218" s="2">
        <v>88</v>
      </c>
      <c r="H2218" s="2">
        <v>2017</v>
      </c>
      <c r="I2218" s="2" t="s">
        <v>16203</v>
      </c>
      <c r="J2218" s="2">
        <v>33000118000179</v>
      </c>
      <c r="K2218" s="6" t="s">
        <v>16204</v>
      </c>
      <c r="L2218" s="2" t="s">
        <v>16223</v>
      </c>
      <c r="M2218" s="2" t="s">
        <v>16206</v>
      </c>
      <c r="N2218" s="2" t="s">
        <v>380</v>
      </c>
      <c r="O2218" s="2">
        <v>12</v>
      </c>
      <c r="P2218" s="3">
        <v>309.95999999999998</v>
      </c>
      <c r="Q2218" s="3">
        <v>3719.52</v>
      </c>
      <c r="R2218" s="2" t="s">
        <v>39</v>
      </c>
      <c r="S2218" s="2" t="s">
        <v>39</v>
      </c>
      <c r="T2218" s="2" t="s">
        <v>38</v>
      </c>
      <c r="U2218" s="2" t="s">
        <v>15665</v>
      </c>
      <c r="V2218" s="2" t="s">
        <v>312</v>
      </c>
      <c r="W2218" s="2" t="s">
        <v>6</v>
      </c>
      <c r="X2218" s="2" t="s">
        <v>6</v>
      </c>
      <c r="Y2218" s="2" t="s">
        <v>16173</v>
      </c>
      <c r="Z2218" s="2" t="s">
        <v>333</v>
      </c>
      <c r="AA2218" s="2" t="s">
        <v>483</v>
      </c>
      <c r="AD2218" s="2" t="s">
        <v>14206</v>
      </c>
      <c r="AE2218" s="2" t="s">
        <v>14184</v>
      </c>
      <c r="AF2218" s="2" t="s">
        <v>14207</v>
      </c>
    </row>
    <row r="2219" spans="1:32" ht="53.4" hidden="1">
      <c r="A2219" s="1">
        <f t="shared" si="35"/>
        <v>2218</v>
      </c>
      <c r="B2219" s="2" t="s">
        <v>12820</v>
      </c>
      <c r="C2219" s="2" t="s">
        <v>14202</v>
      </c>
      <c r="D2219" s="2" t="s">
        <v>14179</v>
      </c>
      <c r="E2219" s="2" t="s">
        <v>321</v>
      </c>
      <c r="F2219" s="2" t="s">
        <v>16224</v>
      </c>
      <c r="G2219" s="2">
        <v>89</v>
      </c>
      <c r="H2219" s="2">
        <v>2017</v>
      </c>
      <c r="I2219" s="2" t="s">
        <v>3994</v>
      </c>
      <c r="J2219" s="2">
        <v>40432544000147</v>
      </c>
      <c r="K2219" s="6" t="s">
        <v>16204</v>
      </c>
      <c r="L2219" s="2" t="s">
        <v>16225</v>
      </c>
      <c r="M2219" s="2" t="s">
        <v>16214</v>
      </c>
      <c r="N2219" s="2" t="s">
        <v>380</v>
      </c>
      <c r="O2219" s="2">
        <v>12</v>
      </c>
      <c r="P2219" s="3">
        <v>452</v>
      </c>
      <c r="Q2219" s="3">
        <v>5424</v>
      </c>
      <c r="R2219" s="2" t="s">
        <v>39</v>
      </c>
      <c r="S2219" s="2" t="s">
        <v>39</v>
      </c>
      <c r="T2219" s="2" t="s">
        <v>38</v>
      </c>
      <c r="U2219" s="2" t="s">
        <v>15665</v>
      </c>
      <c r="V2219" s="2" t="s">
        <v>312</v>
      </c>
      <c r="W2219" s="2" t="s">
        <v>6</v>
      </c>
      <c r="X2219" s="2" t="s">
        <v>6</v>
      </c>
      <c r="Y2219" s="2" t="s">
        <v>16226</v>
      </c>
      <c r="Z2219" s="2" t="s">
        <v>333</v>
      </c>
      <c r="AA2219" s="2" t="s">
        <v>483</v>
      </c>
      <c r="AD2219" s="2" t="s">
        <v>14206</v>
      </c>
      <c r="AE2219" s="2" t="s">
        <v>14184</v>
      </c>
      <c r="AF2219" s="2" t="s">
        <v>14207</v>
      </c>
    </row>
    <row r="2220" spans="1:32" ht="53.4" hidden="1">
      <c r="A2220" s="1">
        <f t="shared" si="35"/>
        <v>2219</v>
      </c>
      <c r="B2220" s="2" t="s">
        <v>12820</v>
      </c>
      <c r="C2220" s="2" t="s">
        <v>14202</v>
      </c>
      <c r="D2220" s="2" t="s">
        <v>14179</v>
      </c>
      <c r="E2220" s="2" t="s">
        <v>321</v>
      </c>
      <c r="F2220" s="2" t="s">
        <v>16227</v>
      </c>
      <c r="G2220" s="2">
        <v>90</v>
      </c>
      <c r="H2220" s="2">
        <v>2017</v>
      </c>
      <c r="I2220" s="2" t="s">
        <v>3994</v>
      </c>
      <c r="J2220" s="2">
        <v>40432544000147</v>
      </c>
      <c r="K2220" s="6" t="s">
        <v>16204</v>
      </c>
      <c r="L2220" s="2" t="s">
        <v>16228</v>
      </c>
      <c r="M2220" s="2" t="s">
        <v>16214</v>
      </c>
      <c r="N2220" s="2" t="s">
        <v>380</v>
      </c>
      <c r="O2220" s="2">
        <v>12</v>
      </c>
      <c r="P2220" s="3">
        <v>452</v>
      </c>
      <c r="Q2220" s="3">
        <v>5424</v>
      </c>
      <c r="R2220" s="2" t="s">
        <v>39</v>
      </c>
      <c r="S2220" s="2" t="s">
        <v>39</v>
      </c>
      <c r="T2220" s="2" t="s">
        <v>38</v>
      </c>
      <c r="U2220" s="2" t="s">
        <v>15665</v>
      </c>
      <c r="V2220" s="2" t="s">
        <v>312</v>
      </c>
      <c r="W2220" s="2" t="s">
        <v>6</v>
      </c>
      <c r="X2220" s="2" t="s">
        <v>6</v>
      </c>
      <c r="Y2220" s="2" t="s">
        <v>16229</v>
      </c>
      <c r="Z2220" s="2" t="s">
        <v>333</v>
      </c>
      <c r="AA2220" s="2" t="s">
        <v>483</v>
      </c>
      <c r="AD2220" s="2" t="s">
        <v>14206</v>
      </c>
      <c r="AE2220" s="2" t="s">
        <v>14184</v>
      </c>
      <c r="AF2220" s="2" t="s">
        <v>14207</v>
      </c>
    </row>
    <row r="2221" spans="1:32" ht="53.4" hidden="1">
      <c r="A2221" s="1">
        <f t="shared" si="35"/>
        <v>2220</v>
      </c>
      <c r="B2221" s="2" t="s">
        <v>12820</v>
      </c>
      <c r="C2221" s="2" t="s">
        <v>16230</v>
      </c>
      <c r="D2221" s="2" t="s">
        <v>14179</v>
      </c>
      <c r="E2221" s="2" t="s">
        <v>321</v>
      </c>
      <c r="F2221" s="2" t="s">
        <v>16231</v>
      </c>
      <c r="G2221" s="2">
        <v>116</v>
      </c>
      <c r="H2221" s="2">
        <v>2017</v>
      </c>
      <c r="I2221" s="2" t="s">
        <v>3994</v>
      </c>
      <c r="J2221" s="2">
        <v>40432544000147</v>
      </c>
      <c r="K2221" s="6" t="s">
        <v>16232</v>
      </c>
      <c r="L2221" s="2" t="s">
        <v>16233</v>
      </c>
      <c r="M2221" s="2" t="s">
        <v>16234</v>
      </c>
      <c r="N2221" s="2" t="s">
        <v>380</v>
      </c>
      <c r="O2221" s="2">
        <v>12</v>
      </c>
      <c r="P2221" s="3">
        <v>2776.07</v>
      </c>
      <c r="Q2221" s="3">
        <v>33312.839999999997</v>
      </c>
      <c r="R2221" s="2" t="s">
        <v>39</v>
      </c>
      <c r="S2221" s="2" t="s">
        <v>39</v>
      </c>
      <c r="T2221" s="2" t="s">
        <v>38</v>
      </c>
      <c r="U2221" s="2" t="s">
        <v>1020</v>
      </c>
      <c r="V2221" s="2" t="s">
        <v>312</v>
      </c>
      <c r="W2221" s="2" t="s">
        <v>6</v>
      </c>
      <c r="X2221" s="2" t="s">
        <v>6</v>
      </c>
      <c r="Y2221" s="2" t="s">
        <v>16235</v>
      </c>
      <c r="Z2221" s="2" t="s">
        <v>333</v>
      </c>
      <c r="AA2221" s="2" t="s">
        <v>483</v>
      </c>
      <c r="AD2221" s="2" t="s">
        <v>14206</v>
      </c>
      <c r="AE2221" s="2" t="s">
        <v>14184</v>
      </c>
      <c r="AF2221" s="2" t="s">
        <v>14207</v>
      </c>
    </row>
    <row r="2222" spans="1:32" ht="53.4" hidden="1">
      <c r="A2222" s="1">
        <f t="shared" si="35"/>
        <v>2221</v>
      </c>
      <c r="B2222" s="2" t="s">
        <v>12820</v>
      </c>
      <c r="C2222" s="2" t="s">
        <v>14224</v>
      </c>
      <c r="D2222" s="2" t="s">
        <v>14187</v>
      </c>
      <c r="E2222" s="2" t="s">
        <v>321</v>
      </c>
      <c r="F2222" s="2" t="s">
        <v>16236</v>
      </c>
      <c r="G2222" s="2">
        <v>54</v>
      </c>
      <c r="H2222" s="2">
        <v>2012</v>
      </c>
      <c r="I2222" s="2" t="s">
        <v>16237</v>
      </c>
      <c r="J2222" s="2">
        <v>25885648875</v>
      </c>
      <c r="K2222" s="6" t="s">
        <v>16238</v>
      </c>
      <c r="L2222" s="2" t="s">
        <v>16239</v>
      </c>
      <c r="M2222" s="2" t="s">
        <v>16240</v>
      </c>
      <c r="N2222" s="2" t="s">
        <v>406</v>
      </c>
      <c r="O2222" s="2">
        <v>1</v>
      </c>
      <c r="P2222" s="3">
        <v>14553.6</v>
      </c>
      <c r="Q2222" s="3">
        <v>14553.6</v>
      </c>
      <c r="R2222" s="2" t="s">
        <v>174</v>
      </c>
      <c r="S2222" s="2" t="s">
        <v>64</v>
      </c>
      <c r="T2222" s="2" t="s">
        <v>314</v>
      </c>
      <c r="U2222" s="2" t="s">
        <v>15627</v>
      </c>
      <c r="V2222" s="2" t="s">
        <v>312</v>
      </c>
      <c r="W2222" s="2" t="s">
        <v>6</v>
      </c>
      <c r="X2222" s="2" t="s">
        <v>6</v>
      </c>
      <c r="Y2222" s="2" t="s">
        <v>14</v>
      </c>
      <c r="Z2222" s="2" t="s">
        <v>310</v>
      </c>
      <c r="AA2222" s="2" t="s">
        <v>14</v>
      </c>
      <c r="AD2222" s="2" t="s">
        <v>14192</v>
      </c>
      <c r="AE2222" s="2" t="s">
        <v>14266</v>
      </c>
      <c r="AF2222" s="2" t="s">
        <v>14194</v>
      </c>
    </row>
    <row r="2223" spans="1:32" ht="53.4" hidden="1">
      <c r="A2223" s="1">
        <f t="shared" si="35"/>
        <v>2222</v>
      </c>
      <c r="B2223" s="2" t="s">
        <v>12820</v>
      </c>
      <c r="C2223" s="2" t="s">
        <v>14202</v>
      </c>
      <c r="D2223" s="2" t="s">
        <v>14179</v>
      </c>
      <c r="E2223" s="2" t="s">
        <v>321</v>
      </c>
      <c r="F2223" s="2" t="s">
        <v>16241</v>
      </c>
      <c r="G2223" s="2">
        <v>8</v>
      </c>
      <c r="H2223" s="2">
        <v>2017</v>
      </c>
      <c r="I2223" s="2" t="s">
        <v>16242</v>
      </c>
      <c r="J2223" s="2">
        <v>28152650000171</v>
      </c>
      <c r="K2223" s="6" t="s">
        <v>12358</v>
      </c>
      <c r="L2223" s="2" t="s">
        <v>16243</v>
      </c>
      <c r="M2223" s="2" t="s">
        <v>362</v>
      </c>
      <c r="N2223" s="2" t="s">
        <v>380</v>
      </c>
      <c r="O2223" s="2">
        <v>12</v>
      </c>
      <c r="P2223" s="3">
        <v>271.95999999999998</v>
      </c>
      <c r="Q2223" s="3">
        <v>3263.61</v>
      </c>
      <c r="R2223" s="2" t="s">
        <v>174</v>
      </c>
      <c r="S2223" s="2" t="s">
        <v>64</v>
      </c>
      <c r="T2223" s="2" t="s">
        <v>142</v>
      </c>
      <c r="U2223" s="2" t="s">
        <v>669</v>
      </c>
      <c r="V2223" s="2" t="s">
        <v>360</v>
      </c>
      <c r="W2223" s="2" t="s">
        <v>6</v>
      </c>
      <c r="X2223" s="2" t="s">
        <v>6</v>
      </c>
      <c r="Y2223" s="2" t="s">
        <v>16244</v>
      </c>
      <c r="Z2223" s="2" t="s">
        <v>310</v>
      </c>
      <c r="AA2223" s="2" t="s">
        <v>14</v>
      </c>
      <c r="AD2223" s="2" t="s">
        <v>14206</v>
      </c>
      <c r="AE2223" s="2" t="s">
        <v>14184</v>
      </c>
      <c r="AF2223" s="2" t="s">
        <v>14207</v>
      </c>
    </row>
    <row r="2224" spans="1:32" ht="53.4" hidden="1">
      <c r="A2224" s="1">
        <f t="shared" si="35"/>
        <v>2223</v>
      </c>
      <c r="B2224" s="2" t="s">
        <v>12820</v>
      </c>
      <c r="C2224" s="2" t="s">
        <v>14202</v>
      </c>
      <c r="D2224" s="2" t="s">
        <v>14179</v>
      </c>
      <c r="E2224" s="2" t="s">
        <v>321</v>
      </c>
      <c r="F2224" s="2" t="s">
        <v>16245</v>
      </c>
      <c r="G2224" s="2">
        <v>1</v>
      </c>
      <c r="H2224" s="2">
        <v>2017</v>
      </c>
      <c r="I2224" s="2" t="s">
        <v>16246</v>
      </c>
      <c r="J2224" s="2">
        <v>698180000116</v>
      </c>
      <c r="K2224" s="6" t="s">
        <v>16247</v>
      </c>
      <c r="L2224" s="2" t="s">
        <v>16248</v>
      </c>
      <c r="M2224" s="2" t="s">
        <v>362</v>
      </c>
      <c r="N2224" s="2" t="s">
        <v>380</v>
      </c>
      <c r="O2224" s="2">
        <v>12</v>
      </c>
      <c r="P2224" s="3">
        <v>3364.65</v>
      </c>
      <c r="Q2224" s="3">
        <v>40375.86</v>
      </c>
      <c r="R2224" s="2" t="s">
        <v>174</v>
      </c>
      <c r="S2224" s="2" t="s">
        <v>64</v>
      </c>
      <c r="T2224" s="2" t="s">
        <v>142</v>
      </c>
      <c r="U2224" s="2" t="s">
        <v>2014</v>
      </c>
      <c r="V2224" s="2" t="s">
        <v>360</v>
      </c>
      <c r="W2224" s="2" t="s">
        <v>6</v>
      </c>
      <c r="X2224" s="2" t="s">
        <v>6</v>
      </c>
      <c r="Y2224" s="2" t="s">
        <v>16249</v>
      </c>
      <c r="Z2224" s="2" t="s">
        <v>310</v>
      </c>
      <c r="AA2224" s="2" t="s">
        <v>14</v>
      </c>
      <c r="AD2224" s="2" t="s">
        <v>14206</v>
      </c>
      <c r="AE2224" s="2" t="s">
        <v>14184</v>
      </c>
      <c r="AF2224" s="2" t="s">
        <v>14207</v>
      </c>
    </row>
    <row r="2225" spans="1:32" ht="53.4" hidden="1">
      <c r="A2225" s="1">
        <f t="shared" si="35"/>
        <v>2224</v>
      </c>
      <c r="B2225" s="2" t="s">
        <v>12820</v>
      </c>
      <c r="C2225" s="2" t="s">
        <v>14202</v>
      </c>
      <c r="D2225" s="2" t="s">
        <v>14179</v>
      </c>
      <c r="E2225" s="2" t="s">
        <v>321</v>
      </c>
      <c r="F2225" s="2" t="s">
        <v>16250</v>
      </c>
      <c r="G2225" s="2">
        <v>1</v>
      </c>
      <c r="H2225" s="2">
        <v>2017</v>
      </c>
      <c r="I2225" s="2" t="s">
        <v>16251</v>
      </c>
      <c r="J2225" s="2">
        <v>20607735000195</v>
      </c>
      <c r="K2225" s="6" t="s">
        <v>16252</v>
      </c>
      <c r="L2225" s="2" t="s">
        <v>16253</v>
      </c>
      <c r="M2225" s="2" t="s">
        <v>16254</v>
      </c>
      <c r="N2225" s="2" t="s">
        <v>380</v>
      </c>
      <c r="O2225" s="2">
        <v>12</v>
      </c>
      <c r="P2225" s="3">
        <v>352.73</v>
      </c>
      <c r="Q2225" s="3">
        <v>4232.7700000000004</v>
      </c>
      <c r="R2225" s="2" t="s">
        <v>174</v>
      </c>
      <c r="S2225" s="2" t="s">
        <v>64</v>
      </c>
      <c r="T2225" s="2" t="s">
        <v>142</v>
      </c>
      <c r="U2225" s="2" t="s">
        <v>335</v>
      </c>
      <c r="V2225" s="2" t="s">
        <v>312</v>
      </c>
      <c r="W2225" s="2" t="s">
        <v>6</v>
      </c>
      <c r="X2225" s="2" t="s">
        <v>6</v>
      </c>
      <c r="Y2225" s="2" t="s">
        <v>16255</v>
      </c>
      <c r="Z2225" s="2" t="s">
        <v>359</v>
      </c>
      <c r="AA2225" s="2" t="s">
        <v>14</v>
      </c>
      <c r="AD2225" s="2" t="s">
        <v>14206</v>
      </c>
      <c r="AE2225" s="2" t="s">
        <v>14184</v>
      </c>
      <c r="AF2225" s="2" t="s">
        <v>14207</v>
      </c>
    </row>
    <row r="2226" spans="1:32" ht="53.4" hidden="1">
      <c r="A2226" s="1">
        <f t="shared" si="35"/>
        <v>2225</v>
      </c>
      <c r="B2226" s="2" t="s">
        <v>12820</v>
      </c>
      <c r="C2226" s="2" t="s">
        <v>16256</v>
      </c>
      <c r="D2226" s="2" t="s">
        <v>14179</v>
      </c>
      <c r="E2226" s="2" t="s">
        <v>321</v>
      </c>
      <c r="F2226" s="2" t="s">
        <v>16257</v>
      </c>
      <c r="G2226" s="2">
        <v>4</v>
      </c>
      <c r="H2226" s="2">
        <v>2017</v>
      </c>
      <c r="I2226" s="2" t="s">
        <v>16258</v>
      </c>
      <c r="J2226" s="2">
        <v>9104426000160</v>
      </c>
      <c r="K2226" s="6" t="s">
        <v>16259</v>
      </c>
      <c r="L2226" s="2" t="s">
        <v>16260</v>
      </c>
      <c r="M2226" s="2" t="s">
        <v>16261</v>
      </c>
      <c r="N2226" s="2" t="s">
        <v>380</v>
      </c>
      <c r="O2226" s="2">
        <v>12</v>
      </c>
      <c r="P2226" s="3">
        <v>49.06</v>
      </c>
      <c r="Q2226" s="3">
        <v>588.76</v>
      </c>
      <c r="R2226" s="2" t="s">
        <v>174</v>
      </c>
      <c r="S2226" s="2" t="s">
        <v>64</v>
      </c>
      <c r="T2226" s="2" t="s">
        <v>142</v>
      </c>
      <c r="U2226" s="2" t="s">
        <v>16262</v>
      </c>
      <c r="V2226" s="2" t="s">
        <v>360</v>
      </c>
      <c r="W2226" s="2" t="s">
        <v>6</v>
      </c>
      <c r="X2226" s="2" t="s">
        <v>6</v>
      </c>
      <c r="Y2226" s="2" t="s">
        <v>16263</v>
      </c>
      <c r="Z2226" s="2" t="s">
        <v>359</v>
      </c>
      <c r="AA2226" s="2" t="s">
        <v>14</v>
      </c>
      <c r="AD2226" s="2" t="s">
        <v>14206</v>
      </c>
      <c r="AE2226" s="2" t="s">
        <v>14184</v>
      </c>
      <c r="AF2226" s="2" t="s">
        <v>14207</v>
      </c>
    </row>
    <row r="2227" spans="1:32" ht="53.4" hidden="1">
      <c r="A2227" s="1">
        <f t="shared" si="35"/>
        <v>2226</v>
      </c>
      <c r="B2227" s="2" t="s">
        <v>12820</v>
      </c>
      <c r="C2227" s="2" t="s">
        <v>14202</v>
      </c>
      <c r="D2227" s="2" t="s">
        <v>14179</v>
      </c>
      <c r="E2227" s="2" t="s">
        <v>321</v>
      </c>
      <c r="F2227" s="2" t="s">
        <v>16264</v>
      </c>
      <c r="G2227" s="2">
        <v>17</v>
      </c>
      <c r="H2227" s="2">
        <v>2020</v>
      </c>
      <c r="I2227" s="2" t="s">
        <v>16265</v>
      </c>
      <c r="J2227" s="2">
        <v>28151363000147</v>
      </c>
      <c r="K2227" s="6" t="s">
        <v>16266</v>
      </c>
      <c r="L2227" s="2" t="s">
        <v>16267</v>
      </c>
      <c r="M2227" s="2" t="s">
        <v>9700</v>
      </c>
      <c r="N2227" s="2" t="s">
        <v>380</v>
      </c>
      <c r="O2227" s="2">
        <v>12</v>
      </c>
      <c r="P2227" s="3">
        <v>156.25</v>
      </c>
      <c r="Q2227" s="3">
        <v>1875</v>
      </c>
      <c r="R2227" s="2" t="s">
        <v>174</v>
      </c>
      <c r="S2227" s="2" t="s">
        <v>64</v>
      </c>
      <c r="T2227" s="2" t="s">
        <v>142</v>
      </c>
      <c r="U2227" s="2" t="s">
        <v>8935</v>
      </c>
      <c r="V2227" s="2" t="s">
        <v>360</v>
      </c>
      <c r="W2227" s="2" t="s">
        <v>6</v>
      </c>
      <c r="X2227" s="2" t="s">
        <v>6</v>
      </c>
      <c r="Y2227" s="2" t="s">
        <v>16173</v>
      </c>
      <c r="Z2227" s="2" t="s">
        <v>359</v>
      </c>
      <c r="AA2227" s="2" t="s">
        <v>14</v>
      </c>
      <c r="AD2227" s="2" t="s">
        <v>14206</v>
      </c>
      <c r="AE2227" s="2" t="s">
        <v>14184</v>
      </c>
      <c r="AF2227" s="2" t="s">
        <v>14207</v>
      </c>
    </row>
    <row r="2228" spans="1:32" ht="53.4" hidden="1">
      <c r="A2228" s="1">
        <f t="shared" si="35"/>
        <v>2227</v>
      </c>
      <c r="B2228" s="2" t="s">
        <v>12820</v>
      </c>
      <c r="C2228" s="2" t="s">
        <v>14202</v>
      </c>
      <c r="D2228" s="2" t="s">
        <v>14179</v>
      </c>
      <c r="E2228" s="2" t="s">
        <v>321</v>
      </c>
      <c r="F2228" s="2" t="s">
        <v>16268</v>
      </c>
      <c r="G2228" s="2">
        <v>3</v>
      </c>
      <c r="H2228" s="2">
        <v>2017</v>
      </c>
      <c r="I2228" s="2" t="s">
        <v>10925</v>
      </c>
      <c r="J2228" s="2">
        <v>17281106000103</v>
      </c>
      <c r="K2228" s="6" t="s">
        <v>16269</v>
      </c>
      <c r="L2228" s="2" t="s">
        <v>16270</v>
      </c>
      <c r="M2228" s="2" t="s">
        <v>16271</v>
      </c>
      <c r="N2228" s="2" t="s">
        <v>380</v>
      </c>
      <c r="O2228" s="2">
        <v>12</v>
      </c>
      <c r="P2228" s="3">
        <v>76.959999999999994</v>
      </c>
      <c r="Q2228" s="3">
        <v>923.62</v>
      </c>
      <c r="R2228" s="2" t="s">
        <v>174</v>
      </c>
      <c r="S2228" s="2" t="s">
        <v>64</v>
      </c>
      <c r="T2228" s="2" t="s">
        <v>142</v>
      </c>
      <c r="U2228" s="2" t="s">
        <v>257</v>
      </c>
      <c r="V2228" s="2" t="s">
        <v>312</v>
      </c>
      <c r="W2228" s="2" t="s">
        <v>6</v>
      </c>
      <c r="X2228" s="2" t="s">
        <v>6</v>
      </c>
      <c r="Y2228" s="2" t="s">
        <v>16272</v>
      </c>
      <c r="Z2228" s="2" t="s">
        <v>359</v>
      </c>
      <c r="AA2228" s="2" t="s">
        <v>14</v>
      </c>
      <c r="AD2228" s="2" t="s">
        <v>14206</v>
      </c>
      <c r="AE2228" s="2" t="s">
        <v>14184</v>
      </c>
      <c r="AF2228" s="2" t="s">
        <v>14207</v>
      </c>
    </row>
    <row r="2229" spans="1:32" ht="53.4" hidden="1">
      <c r="A2229" s="1">
        <f t="shared" si="35"/>
        <v>2228</v>
      </c>
      <c r="B2229" s="2" t="s">
        <v>12820</v>
      </c>
      <c r="C2229" s="2" t="s">
        <v>14202</v>
      </c>
      <c r="D2229" s="2" t="s">
        <v>14179</v>
      </c>
      <c r="E2229" s="2" t="s">
        <v>321</v>
      </c>
      <c r="F2229" s="2" t="s">
        <v>16273</v>
      </c>
      <c r="G2229" s="2">
        <v>43</v>
      </c>
      <c r="H2229" s="2">
        <v>2017</v>
      </c>
      <c r="I2229" s="2" t="s">
        <v>16274</v>
      </c>
      <c r="J2229" s="2">
        <v>60412200197</v>
      </c>
      <c r="K2229" s="6" t="s">
        <v>11039</v>
      </c>
      <c r="L2229" s="2" t="s">
        <v>16275</v>
      </c>
      <c r="M2229" s="2" t="s">
        <v>5847</v>
      </c>
      <c r="N2229" s="2" t="s">
        <v>1122</v>
      </c>
      <c r="O2229" s="2">
        <v>1</v>
      </c>
      <c r="P2229" s="3">
        <v>503220</v>
      </c>
      <c r="Q2229" s="3">
        <v>503220</v>
      </c>
      <c r="R2229" s="2" t="s">
        <v>174</v>
      </c>
      <c r="S2229" s="2" t="s">
        <v>64</v>
      </c>
      <c r="T2229" s="2" t="s">
        <v>142</v>
      </c>
      <c r="U2229" s="2" t="s">
        <v>81</v>
      </c>
      <c r="V2229" s="2" t="s">
        <v>312</v>
      </c>
      <c r="W2229" s="2" t="s">
        <v>6</v>
      </c>
      <c r="X2229" s="2" t="s">
        <v>6</v>
      </c>
      <c r="Y2229" s="2" t="s">
        <v>16173</v>
      </c>
      <c r="Z2229" s="2" t="s">
        <v>323</v>
      </c>
      <c r="AA2229" s="2" t="s">
        <v>14</v>
      </c>
      <c r="AD2229" s="2" t="s">
        <v>14206</v>
      </c>
      <c r="AE2229" s="2" t="s">
        <v>14184</v>
      </c>
      <c r="AF2229" s="2" t="s">
        <v>14207</v>
      </c>
    </row>
    <row r="2230" spans="1:32" ht="53.4" hidden="1">
      <c r="A2230" s="1">
        <f t="shared" si="35"/>
        <v>2229</v>
      </c>
      <c r="B2230" s="2" t="s">
        <v>12820</v>
      </c>
      <c r="C2230" s="2" t="s">
        <v>14202</v>
      </c>
      <c r="D2230" s="2" t="s">
        <v>14179</v>
      </c>
      <c r="E2230" s="2" t="s">
        <v>321</v>
      </c>
      <c r="F2230" s="2" t="s">
        <v>16276</v>
      </c>
      <c r="G2230" s="2">
        <v>62</v>
      </c>
      <c r="H2230" s="2">
        <v>2019</v>
      </c>
      <c r="I2230" s="2" t="s">
        <v>16277</v>
      </c>
      <c r="J2230" s="2">
        <v>19643353000138</v>
      </c>
      <c r="K2230" s="6" t="s">
        <v>11389</v>
      </c>
      <c r="L2230" s="2" t="s">
        <v>16278</v>
      </c>
      <c r="M2230" s="2" t="s">
        <v>16279</v>
      </c>
      <c r="N2230" s="2" t="s">
        <v>380</v>
      </c>
      <c r="O2230" s="2">
        <v>12</v>
      </c>
      <c r="P2230" s="3">
        <v>2915.83</v>
      </c>
      <c r="Q2230" s="3">
        <v>34990</v>
      </c>
      <c r="R2230" s="2" t="s">
        <v>39</v>
      </c>
      <c r="S2230" s="2" t="s">
        <v>39</v>
      </c>
      <c r="T2230" s="2" t="s">
        <v>38</v>
      </c>
      <c r="U2230" s="2" t="s">
        <v>175</v>
      </c>
      <c r="V2230" s="2" t="s">
        <v>312</v>
      </c>
      <c r="W2230" s="2" t="s">
        <v>6</v>
      </c>
      <c r="X2230" s="2" t="s">
        <v>6</v>
      </c>
      <c r="Y2230" s="2" t="s">
        <v>16173</v>
      </c>
      <c r="Z2230" s="2" t="s">
        <v>323</v>
      </c>
      <c r="AA2230" s="2" t="s">
        <v>14</v>
      </c>
      <c r="AD2230" s="2" t="s">
        <v>14206</v>
      </c>
      <c r="AE2230" s="2" t="s">
        <v>14184</v>
      </c>
      <c r="AF2230" s="2" t="s">
        <v>14207</v>
      </c>
    </row>
    <row r="2231" spans="1:32" ht="53.4" hidden="1">
      <c r="A2231" s="1">
        <f t="shared" si="35"/>
        <v>2230</v>
      </c>
      <c r="B2231" s="2" t="s">
        <v>12820</v>
      </c>
      <c r="C2231" s="2" t="s">
        <v>14224</v>
      </c>
      <c r="D2231" s="2" t="s">
        <v>14187</v>
      </c>
      <c r="E2231" s="2" t="s">
        <v>321</v>
      </c>
      <c r="F2231" s="2" t="s">
        <v>16280</v>
      </c>
      <c r="G2231" s="2">
        <v>25</v>
      </c>
      <c r="H2231" s="2">
        <v>2020</v>
      </c>
      <c r="I2231" s="2" t="s">
        <v>16281</v>
      </c>
      <c r="J2231" s="2">
        <v>28986006220</v>
      </c>
      <c r="K2231" s="6" t="s">
        <v>16282</v>
      </c>
      <c r="L2231" s="2" t="s">
        <v>16283</v>
      </c>
      <c r="M2231" s="2" t="s">
        <v>16284</v>
      </c>
      <c r="N2231" s="2" t="s">
        <v>16285</v>
      </c>
      <c r="O2231" s="2">
        <v>12</v>
      </c>
      <c r="P2231" s="3">
        <v>735</v>
      </c>
      <c r="Q2231" s="3">
        <v>8820</v>
      </c>
      <c r="R2231" s="2" t="s">
        <v>174</v>
      </c>
      <c r="S2231" s="2" t="s">
        <v>55</v>
      </c>
      <c r="T2231" s="2" t="s">
        <v>142</v>
      </c>
      <c r="U2231" s="2" t="s">
        <v>10060</v>
      </c>
      <c r="V2231" s="2" t="s">
        <v>312</v>
      </c>
      <c r="W2231" s="2" t="s">
        <v>6</v>
      </c>
      <c r="X2231" s="2" t="s">
        <v>6</v>
      </c>
      <c r="Y2231" s="2" t="s">
        <v>14</v>
      </c>
      <c r="Z2231" s="2" t="s">
        <v>359</v>
      </c>
      <c r="AA2231" s="2" t="s">
        <v>14</v>
      </c>
      <c r="AD2231" s="2" t="s">
        <v>14192</v>
      </c>
      <c r="AE2231" s="2" t="s">
        <v>14266</v>
      </c>
      <c r="AF2231" s="2" t="s">
        <v>14194</v>
      </c>
    </row>
    <row r="2232" spans="1:32" ht="53.4" hidden="1">
      <c r="A2232" s="1">
        <f t="shared" si="35"/>
        <v>2231</v>
      </c>
      <c r="B2232" s="2" t="s">
        <v>12820</v>
      </c>
      <c r="C2232" s="2" t="s">
        <v>14202</v>
      </c>
      <c r="D2232" s="2" t="s">
        <v>14179</v>
      </c>
      <c r="E2232" s="2" t="s">
        <v>321</v>
      </c>
      <c r="F2232" s="2" t="s">
        <v>16169</v>
      </c>
      <c r="G2232" s="2">
        <v>262</v>
      </c>
      <c r="H2232" s="2">
        <v>2020</v>
      </c>
      <c r="I2232" s="2" t="s">
        <v>16170</v>
      </c>
      <c r="J2232" s="2">
        <v>865631800137</v>
      </c>
      <c r="K2232" s="6" t="s">
        <v>16171</v>
      </c>
      <c r="L2232" s="2" t="s">
        <v>16286</v>
      </c>
      <c r="M2232" s="2" t="s">
        <v>4293</v>
      </c>
      <c r="N2232" s="2" t="s">
        <v>380</v>
      </c>
      <c r="O2232" s="2">
        <v>12</v>
      </c>
      <c r="P2232" s="3">
        <v>3506.31</v>
      </c>
      <c r="Q2232" s="3">
        <v>42075.69</v>
      </c>
      <c r="R2232" s="2" t="s">
        <v>174</v>
      </c>
      <c r="S2232" s="2" t="s">
        <v>64</v>
      </c>
      <c r="T2232" s="2" t="s">
        <v>256</v>
      </c>
      <c r="U2232" s="2" t="s">
        <v>16287</v>
      </c>
      <c r="V2232" s="2" t="s">
        <v>312</v>
      </c>
      <c r="W2232" s="2" t="s">
        <v>6</v>
      </c>
      <c r="X2232" s="2" t="s">
        <v>6</v>
      </c>
      <c r="Y2232" s="2" t="s">
        <v>16173</v>
      </c>
      <c r="Z2232" s="2" t="s">
        <v>323</v>
      </c>
      <c r="AA2232" s="2" t="s">
        <v>14</v>
      </c>
      <c r="AD2232" s="2" t="s">
        <v>14206</v>
      </c>
      <c r="AE2232" s="2" t="s">
        <v>14184</v>
      </c>
      <c r="AF2232" s="2" t="s">
        <v>14207</v>
      </c>
    </row>
    <row r="2233" spans="1:32" ht="53.4" hidden="1">
      <c r="A2233" s="1">
        <f t="shared" si="35"/>
        <v>2232</v>
      </c>
      <c r="B2233" s="2" t="s">
        <v>12820</v>
      </c>
      <c r="C2233" s="2" t="s">
        <v>14202</v>
      </c>
      <c r="D2233" s="2" t="s">
        <v>14179</v>
      </c>
      <c r="E2233" s="2" t="s">
        <v>321</v>
      </c>
      <c r="F2233" s="2" t="s">
        <v>16288</v>
      </c>
      <c r="G2233" s="2">
        <v>9912416643</v>
      </c>
      <c r="H2233" s="2">
        <v>2017</v>
      </c>
      <c r="I2233" s="2" t="s">
        <v>2281</v>
      </c>
      <c r="J2233" s="2">
        <v>34028316001509</v>
      </c>
      <c r="K2233" s="6" t="s">
        <v>16289</v>
      </c>
      <c r="L2233" s="2" t="s">
        <v>16290</v>
      </c>
      <c r="M2233" s="2" t="s">
        <v>4128</v>
      </c>
      <c r="N2233" s="2" t="s">
        <v>380</v>
      </c>
      <c r="O2233" s="2">
        <v>12</v>
      </c>
      <c r="P2233" s="3">
        <v>1200</v>
      </c>
      <c r="Q2233" s="3">
        <v>14400</v>
      </c>
      <c r="R2233" s="2" t="s">
        <v>174</v>
      </c>
      <c r="S2233" s="2" t="s">
        <v>64</v>
      </c>
      <c r="T2233" s="2" t="s">
        <v>142</v>
      </c>
      <c r="U2233" s="2" t="s">
        <v>16291</v>
      </c>
      <c r="V2233" s="2" t="s">
        <v>312</v>
      </c>
      <c r="W2233" s="2" t="s">
        <v>6</v>
      </c>
      <c r="X2233" s="2" t="s">
        <v>6</v>
      </c>
      <c r="Y2233" s="2" t="s">
        <v>16173</v>
      </c>
      <c r="Z2233" s="2" t="s">
        <v>359</v>
      </c>
      <c r="AA2233" s="2" t="s">
        <v>14</v>
      </c>
      <c r="AD2233" s="2" t="s">
        <v>14206</v>
      </c>
      <c r="AE2233" s="2" t="s">
        <v>14184</v>
      </c>
      <c r="AF2233" s="2" t="s">
        <v>14207</v>
      </c>
    </row>
    <row r="2234" spans="1:32" ht="79.8" hidden="1">
      <c r="A2234" s="1">
        <f t="shared" si="35"/>
        <v>2233</v>
      </c>
      <c r="B2234" s="2" t="s">
        <v>12820</v>
      </c>
      <c r="C2234" s="2" t="s">
        <v>13157</v>
      </c>
      <c r="D2234" s="2" t="s">
        <v>14321</v>
      </c>
      <c r="E2234" s="2" t="s">
        <v>321</v>
      </c>
      <c r="F2234" s="2" t="s">
        <v>16292</v>
      </c>
      <c r="G2234" s="2">
        <v>9</v>
      </c>
      <c r="H2234" s="2">
        <v>2021</v>
      </c>
      <c r="I2234" s="2" t="s">
        <v>16293</v>
      </c>
      <c r="J2234" s="2">
        <v>12294708000181</v>
      </c>
      <c r="K2234" s="6" t="s">
        <v>10314</v>
      </c>
      <c r="L2234" s="2" t="s">
        <v>16294</v>
      </c>
      <c r="M2234" s="2" t="s">
        <v>16295</v>
      </c>
      <c r="N2234" s="2" t="s">
        <v>10480</v>
      </c>
      <c r="O2234" s="2">
        <v>1</v>
      </c>
      <c r="P2234" s="3">
        <v>18000</v>
      </c>
      <c r="Q2234" s="3">
        <v>18000</v>
      </c>
      <c r="R2234" s="2" t="s">
        <v>174</v>
      </c>
      <c r="S2234" s="2" t="s">
        <v>64</v>
      </c>
      <c r="T2234" s="2" t="s">
        <v>142</v>
      </c>
      <c r="U2234" s="2" t="s">
        <v>16296</v>
      </c>
      <c r="V2234" s="2" t="s">
        <v>360</v>
      </c>
      <c r="W2234" s="2" t="s">
        <v>6</v>
      </c>
      <c r="X2234" s="2" t="s">
        <v>6</v>
      </c>
      <c r="Y2234" s="2" t="s">
        <v>16297</v>
      </c>
      <c r="Z2234" s="2" t="s">
        <v>359</v>
      </c>
      <c r="AA2234" s="2" t="s">
        <v>14</v>
      </c>
      <c r="AD2234" s="2" t="s">
        <v>14546</v>
      </c>
      <c r="AE2234" s="2" t="s">
        <v>14536</v>
      </c>
      <c r="AF2234" s="2" t="s">
        <v>14508</v>
      </c>
    </row>
    <row r="2235" spans="1:32" ht="53.4" hidden="1">
      <c r="A2235" s="1">
        <f t="shared" si="35"/>
        <v>2234</v>
      </c>
      <c r="B2235" s="2" t="s">
        <v>12820</v>
      </c>
      <c r="C2235" s="2" t="s">
        <v>14499</v>
      </c>
      <c r="D2235" s="2" t="s">
        <v>14321</v>
      </c>
      <c r="E2235" s="2" t="s">
        <v>321</v>
      </c>
      <c r="F2235" s="2" t="s">
        <v>16298</v>
      </c>
      <c r="G2235" s="2">
        <v>0</v>
      </c>
      <c r="H2235" s="2">
        <v>2013</v>
      </c>
      <c r="I2235" s="2" t="s">
        <v>16299</v>
      </c>
      <c r="J2235" s="2">
        <v>9769035000164</v>
      </c>
      <c r="K2235" s="6" t="s">
        <v>16300</v>
      </c>
      <c r="L2235" s="2" t="s">
        <v>16301</v>
      </c>
      <c r="M2235" s="2" t="s">
        <v>16301</v>
      </c>
      <c r="N2235" s="2" t="s">
        <v>10480</v>
      </c>
      <c r="O2235" s="2">
        <v>1</v>
      </c>
      <c r="P2235" s="3">
        <v>12000</v>
      </c>
      <c r="Q2235" s="3">
        <v>12000</v>
      </c>
      <c r="R2235" s="2" t="s">
        <v>174</v>
      </c>
      <c r="S2235" s="2" t="s">
        <v>64</v>
      </c>
      <c r="T2235" s="2" t="s">
        <v>142</v>
      </c>
      <c r="U2235" s="2" t="s">
        <v>16302</v>
      </c>
      <c r="V2235" s="2" t="s">
        <v>360</v>
      </c>
      <c r="W2235" s="2" t="s">
        <v>6</v>
      </c>
      <c r="X2235" s="2" t="s">
        <v>6</v>
      </c>
      <c r="Y2235" s="2" t="s">
        <v>16303</v>
      </c>
      <c r="Z2235" s="2" t="s">
        <v>359</v>
      </c>
      <c r="AA2235" s="2" t="s">
        <v>14</v>
      </c>
      <c r="AD2235" s="2" t="s">
        <v>16304</v>
      </c>
      <c r="AE2235" s="2" t="s">
        <v>14507</v>
      </c>
      <c r="AF2235" s="2" t="s">
        <v>14508</v>
      </c>
    </row>
    <row r="2236" spans="1:32" ht="53.4" hidden="1">
      <c r="A2236" s="1">
        <f t="shared" si="35"/>
        <v>2235</v>
      </c>
      <c r="B2236" s="2" t="s">
        <v>12820</v>
      </c>
      <c r="C2236" s="2" t="s">
        <v>13157</v>
      </c>
      <c r="D2236" s="2" t="s">
        <v>14321</v>
      </c>
      <c r="E2236" s="2" t="s">
        <v>321</v>
      </c>
      <c r="F2236" s="2" t="s">
        <v>16305</v>
      </c>
      <c r="G2236" s="2">
        <v>0</v>
      </c>
      <c r="H2236" s="2">
        <v>2021</v>
      </c>
      <c r="I2236" s="2" t="s">
        <v>16306</v>
      </c>
      <c r="J2236" s="2">
        <v>12272084000100</v>
      </c>
      <c r="K2236" s="6" t="s">
        <v>9289</v>
      </c>
      <c r="L2236" s="2" t="s">
        <v>16307</v>
      </c>
      <c r="M2236" s="2" t="s">
        <v>16307</v>
      </c>
      <c r="N2236" s="2" t="s">
        <v>10480</v>
      </c>
      <c r="O2236" s="2">
        <v>1</v>
      </c>
      <c r="P2236" s="3">
        <v>31000</v>
      </c>
      <c r="Q2236" s="3">
        <v>31000</v>
      </c>
      <c r="R2236" s="2" t="s">
        <v>174</v>
      </c>
      <c r="S2236" s="2" t="s">
        <v>64</v>
      </c>
      <c r="T2236" s="2" t="s">
        <v>142</v>
      </c>
      <c r="U2236" s="2" t="s">
        <v>16296</v>
      </c>
      <c r="V2236" s="2" t="s">
        <v>360</v>
      </c>
      <c r="W2236" s="2" t="s">
        <v>6</v>
      </c>
      <c r="X2236" s="2" t="s">
        <v>6</v>
      </c>
      <c r="Y2236" s="2" t="s">
        <v>16308</v>
      </c>
      <c r="Z2236" s="2" t="s">
        <v>359</v>
      </c>
      <c r="AA2236" s="2" t="s">
        <v>14</v>
      </c>
      <c r="AD2236" s="2" t="s">
        <v>14546</v>
      </c>
      <c r="AE2236" s="2" t="s">
        <v>14536</v>
      </c>
      <c r="AF2236" s="2" t="s">
        <v>14508</v>
      </c>
    </row>
    <row r="2237" spans="1:32" ht="53.4" hidden="1">
      <c r="A2237" s="1">
        <f t="shared" si="35"/>
        <v>2236</v>
      </c>
      <c r="B2237" s="2" t="s">
        <v>12820</v>
      </c>
      <c r="C2237" s="2" t="s">
        <v>14499</v>
      </c>
      <c r="D2237" s="2" t="s">
        <v>14321</v>
      </c>
      <c r="E2237" s="2" t="s">
        <v>321</v>
      </c>
      <c r="F2237" s="2" t="s">
        <v>16309</v>
      </c>
      <c r="G2237" s="2">
        <v>71</v>
      </c>
      <c r="H2237" s="2">
        <v>2013</v>
      </c>
      <c r="I2237" s="2" t="s">
        <v>16310</v>
      </c>
      <c r="J2237" s="2">
        <v>10835932000108</v>
      </c>
      <c r="K2237" s="6" t="s">
        <v>16311</v>
      </c>
      <c r="L2237" s="2" t="s">
        <v>16312</v>
      </c>
      <c r="M2237" s="2" t="s">
        <v>16312</v>
      </c>
      <c r="N2237" s="2" t="s">
        <v>10480</v>
      </c>
      <c r="O2237" s="2">
        <v>1</v>
      </c>
      <c r="P2237" s="3">
        <v>10800</v>
      </c>
      <c r="Q2237" s="3">
        <v>10800</v>
      </c>
      <c r="R2237" s="2" t="s">
        <v>174</v>
      </c>
      <c r="S2237" s="2" t="s">
        <v>64</v>
      </c>
      <c r="T2237" s="2" t="s">
        <v>142</v>
      </c>
      <c r="U2237" s="2" t="s">
        <v>16313</v>
      </c>
      <c r="V2237" s="2" t="s">
        <v>360</v>
      </c>
      <c r="W2237" s="2" t="s">
        <v>6</v>
      </c>
      <c r="X2237" s="2" t="s">
        <v>6</v>
      </c>
      <c r="Y2237" s="2" t="s">
        <v>16314</v>
      </c>
      <c r="Z2237" s="2" t="s">
        <v>310</v>
      </c>
      <c r="AA2237" s="2" t="s">
        <v>14</v>
      </c>
      <c r="AD2237" s="2" t="s">
        <v>14506</v>
      </c>
      <c r="AE2237" s="2" t="s">
        <v>14507</v>
      </c>
      <c r="AF2237" s="2" t="s">
        <v>14508</v>
      </c>
    </row>
    <row r="2238" spans="1:32" ht="66.599999999999994" hidden="1">
      <c r="A2238" s="1">
        <f t="shared" si="35"/>
        <v>2237</v>
      </c>
      <c r="B2238" s="2" t="s">
        <v>12820</v>
      </c>
      <c r="C2238" s="2" t="s">
        <v>13157</v>
      </c>
      <c r="D2238" s="2" t="s">
        <v>14321</v>
      </c>
      <c r="E2238" s="2" t="s">
        <v>321</v>
      </c>
      <c r="F2238" s="2" t="s">
        <v>16315</v>
      </c>
      <c r="G2238" s="2">
        <v>223</v>
      </c>
      <c r="H2238" s="2">
        <v>2019</v>
      </c>
      <c r="I2238" s="2" t="s">
        <v>16316</v>
      </c>
      <c r="J2238" s="2">
        <v>11179264000766</v>
      </c>
      <c r="K2238" s="6" t="s">
        <v>750</v>
      </c>
      <c r="L2238" s="2" t="s">
        <v>16317</v>
      </c>
      <c r="M2238" s="2" t="s">
        <v>16318</v>
      </c>
      <c r="N2238" s="2" t="s">
        <v>10480</v>
      </c>
      <c r="O2238" s="2">
        <v>1</v>
      </c>
      <c r="P2238" s="3">
        <v>219129.60000000001</v>
      </c>
      <c r="Q2238" s="3">
        <v>219129.60000000001</v>
      </c>
      <c r="R2238" s="2" t="s">
        <v>174</v>
      </c>
      <c r="S2238" s="2" t="s">
        <v>64</v>
      </c>
      <c r="T2238" s="2" t="s">
        <v>256</v>
      </c>
      <c r="U2238" s="2" t="s">
        <v>2068</v>
      </c>
      <c r="V2238" s="2" t="s">
        <v>312</v>
      </c>
      <c r="W2238" s="2" t="s">
        <v>6</v>
      </c>
      <c r="X2238" s="2" t="s">
        <v>6</v>
      </c>
      <c r="Y2238" s="2" t="s">
        <v>16319</v>
      </c>
      <c r="Z2238" s="2" t="s">
        <v>323</v>
      </c>
      <c r="AA2238" s="2" t="s">
        <v>14</v>
      </c>
      <c r="AD2238" s="2" t="s">
        <v>14546</v>
      </c>
      <c r="AE2238" s="2" t="s">
        <v>14536</v>
      </c>
      <c r="AF2238" s="2" t="s">
        <v>14508</v>
      </c>
    </row>
    <row r="2239" spans="1:32" ht="93" hidden="1">
      <c r="A2239" s="1">
        <f t="shared" si="35"/>
        <v>2238</v>
      </c>
      <c r="B2239" s="2" t="s">
        <v>12820</v>
      </c>
      <c r="C2239" s="2" t="s">
        <v>14511</v>
      </c>
      <c r="D2239" s="2" t="s">
        <v>14512</v>
      </c>
      <c r="E2239" s="2" t="s">
        <v>321</v>
      </c>
      <c r="F2239" s="2" t="s">
        <v>16320</v>
      </c>
      <c r="G2239" s="2">
        <v>1967053</v>
      </c>
      <c r="H2239" s="2">
        <v>2020</v>
      </c>
      <c r="I2239" s="2" t="s">
        <v>16321</v>
      </c>
      <c r="J2239" s="2">
        <v>28028822000280</v>
      </c>
      <c r="K2239" s="6" t="s">
        <v>16322</v>
      </c>
      <c r="L2239" s="2" t="s">
        <v>16323</v>
      </c>
      <c r="M2239" s="2" t="s">
        <v>5561</v>
      </c>
      <c r="N2239" s="2" t="s">
        <v>16324</v>
      </c>
      <c r="O2239" s="2">
        <v>720</v>
      </c>
      <c r="P2239" s="3">
        <v>8.5</v>
      </c>
      <c r="Q2239" s="3">
        <v>7225</v>
      </c>
      <c r="R2239" s="2" t="s">
        <v>174</v>
      </c>
      <c r="S2239" s="2" t="s">
        <v>55</v>
      </c>
      <c r="T2239" s="2" t="s">
        <v>242</v>
      </c>
      <c r="U2239" s="2" t="s">
        <v>663</v>
      </c>
      <c r="V2239" s="2" t="s">
        <v>312</v>
      </c>
      <c r="W2239" s="2" t="s">
        <v>6</v>
      </c>
      <c r="X2239" s="2" t="s">
        <v>6</v>
      </c>
      <c r="Y2239" s="2" t="s">
        <v>16325</v>
      </c>
      <c r="Z2239" s="2" t="s">
        <v>367</v>
      </c>
      <c r="AA2239" s="2" t="s">
        <v>14</v>
      </c>
      <c r="AD2239" s="2" t="s">
        <v>14515</v>
      </c>
      <c r="AE2239" s="2" t="s">
        <v>14516</v>
      </c>
      <c r="AF2239" s="2" t="s">
        <v>14517</v>
      </c>
    </row>
    <row r="2240" spans="1:32" ht="93" hidden="1">
      <c r="A2240" s="1">
        <f t="shared" si="35"/>
        <v>2239</v>
      </c>
      <c r="B2240" s="2" t="s">
        <v>12820</v>
      </c>
      <c r="C2240" s="2" t="s">
        <v>16326</v>
      </c>
      <c r="D2240" s="2" t="s">
        <v>14512</v>
      </c>
      <c r="E2240" s="2" t="s">
        <v>321</v>
      </c>
      <c r="F2240" s="2">
        <v>116</v>
      </c>
      <c r="G2240" s="2">
        <v>42</v>
      </c>
      <c r="H2240" s="2">
        <v>2020</v>
      </c>
      <c r="I2240" s="2" t="s">
        <v>16327</v>
      </c>
      <c r="J2240" s="2">
        <v>35264594104</v>
      </c>
      <c r="K2240" s="6" t="s">
        <v>16328</v>
      </c>
      <c r="L2240" s="2" t="s">
        <v>16329</v>
      </c>
      <c r="M2240" s="2" t="s">
        <v>16330</v>
      </c>
      <c r="N2240" s="2" t="s">
        <v>16331</v>
      </c>
      <c r="O2240" s="2">
        <v>8000</v>
      </c>
      <c r="P2240" s="3">
        <v>0.65</v>
      </c>
      <c r="Q2240" s="3">
        <v>3120</v>
      </c>
      <c r="R2240" s="2" t="s">
        <v>174</v>
      </c>
      <c r="S2240" s="2" t="s">
        <v>55</v>
      </c>
      <c r="T2240" s="2" t="s">
        <v>242</v>
      </c>
      <c r="U2240" s="2" t="s">
        <v>663</v>
      </c>
      <c r="V2240" s="2" t="s">
        <v>312</v>
      </c>
      <c r="W2240" s="2" t="s">
        <v>6</v>
      </c>
      <c r="X2240" s="2" t="s">
        <v>6</v>
      </c>
      <c r="Y2240" s="2" t="s">
        <v>16332</v>
      </c>
      <c r="Z2240" s="2" t="s">
        <v>367</v>
      </c>
      <c r="AA2240" s="2" t="s">
        <v>463</v>
      </c>
      <c r="AB2240" s="2">
        <v>200120</v>
      </c>
      <c r="AC2240" s="2">
        <v>2019</v>
      </c>
      <c r="AD2240" s="2" t="s">
        <v>14515</v>
      </c>
      <c r="AE2240" s="2" t="s">
        <v>14516</v>
      </c>
      <c r="AF2240" s="2" t="s">
        <v>14517</v>
      </c>
    </row>
    <row r="2241" spans="1:32" ht="79.8" hidden="1">
      <c r="A2241" s="1">
        <f t="shared" si="35"/>
        <v>2240</v>
      </c>
      <c r="B2241" s="2" t="s">
        <v>12820</v>
      </c>
      <c r="C2241" s="2" t="s">
        <v>13157</v>
      </c>
      <c r="D2241" s="2" t="s">
        <v>14321</v>
      </c>
      <c r="E2241" s="2" t="s">
        <v>321</v>
      </c>
      <c r="F2241" s="2" t="s">
        <v>16333</v>
      </c>
      <c r="G2241" s="2">
        <v>48</v>
      </c>
      <c r="H2241" s="2">
        <v>2017</v>
      </c>
      <c r="I2241" s="2" t="s">
        <v>16334</v>
      </c>
      <c r="J2241" s="2">
        <v>10665003000106</v>
      </c>
      <c r="K2241" s="6" t="s">
        <v>15645</v>
      </c>
      <c r="L2241" s="2" t="s">
        <v>16335</v>
      </c>
      <c r="M2241" s="2" t="s">
        <v>16336</v>
      </c>
      <c r="N2241" s="2" t="s">
        <v>10480</v>
      </c>
      <c r="O2241" s="2">
        <v>1</v>
      </c>
      <c r="P2241" s="3">
        <v>197136</v>
      </c>
      <c r="Q2241" s="3">
        <v>197136</v>
      </c>
      <c r="R2241" s="2" t="s">
        <v>174</v>
      </c>
      <c r="S2241" s="2" t="s">
        <v>64</v>
      </c>
      <c r="T2241" s="2" t="s">
        <v>256</v>
      </c>
      <c r="U2241" s="2" t="s">
        <v>16337</v>
      </c>
      <c r="V2241" s="2" t="s">
        <v>469</v>
      </c>
      <c r="W2241" s="2" t="s">
        <v>6</v>
      </c>
      <c r="X2241" s="2" t="s">
        <v>6</v>
      </c>
      <c r="Y2241" s="2" t="s">
        <v>16338</v>
      </c>
      <c r="Z2241" s="2" t="s">
        <v>323</v>
      </c>
      <c r="AA2241" s="2" t="s">
        <v>14</v>
      </c>
      <c r="AD2241" s="2" t="s">
        <v>14546</v>
      </c>
      <c r="AE2241" s="2" t="s">
        <v>14536</v>
      </c>
      <c r="AF2241" s="2" t="s">
        <v>14508</v>
      </c>
    </row>
    <row r="2242" spans="1:32" ht="172.2" hidden="1">
      <c r="A2242" s="1">
        <f t="shared" si="35"/>
        <v>2241</v>
      </c>
      <c r="B2242" s="2" t="s">
        <v>12820</v>
      </c>
      <c r="C2242" s="2" t="s">
        <v>13157</v>
      </c>
      <c r="D2242" s="2" t="s">
        <v>14321</v>
      </c>
      <c r="E2242" s="2" t="s">
        <v>321</v>
      </c>
      <c r="F2242" s="2" t="s">
        <v>16339</v>
      </c>
      <c r="G2242" s="2">
        <v>50</v>
      </c>
      <c r="H2242" s="2">
        <v>2021</v>
      </c>
      <c r="I2242" s="2" t="s">
        <v>16340</v>
      </c>
      <c r="J2242" s="2">
        <v>9338999000158</v>
      </c>
      <c r="K2242" s="6" t="s">
        <v>160</v>
      </c>
      <c r="L2242" s="2" t="s">
        <v>16341</v>
      </c>
      <c r="M2242" s="2" t="s">
        <v>16342</v>
      </c>
      <c r="N2242" s="2" t="s">
        <v>10480</v>
      </c>
      <c r="O2242" s="2">
        <v>32</v>
      </c>
      <c r="P2242" s="3">
        <v>333</v>
      </c>
      <c r="Q2242" s="3">
        <v>10656</v>
      </c>
      <c r="R2242" s="2" t="s">
        <v>174</v>
      </c>
      <c r="S2242" s="2" t="s">
        <v>64</v>
      </c>
      <c r="T2242" s="2" t="s">
        <v>142</v>
      </c>
      <c r="U2242" s="2" t="s">
        <v>2098</v>
      </c>
      <c r="V2242" s="2" t="s">
        <v>312</v>
      </c>
      <c r="W2242" s="2" t="s">
        <v>6</v>
      </c>
      <c r="X2242" s="2" t="s">
        <v>6</v>
      </c>
      <c r="Y2242" s="2" t="s">
        <v>16343</v>
      </c>
      <c r="Z2242" s="2" t="s">
        <v>333</v>
      </c>
      <c r="AA2242" s="2" t="s">
        <v>463</v>
      </c>
      <c r="AB2242" s="2">
        <v>393014</v>
      </c>
      <c r="AC2242" s="2" t="s">
        <v>16344</v>
      </c>
      <c r="AD2242" s="2" t="s">
        <v>14541</v>
      </c>
      <c r="AE2242" s="2" t="s">
        <v>14536</v>
      </c>
      <c r="AF2242" s="2" t="s">
        <v>14508</v>
      </c>
    </row>
    <row r="2243" spans="1:32" ht="53.4" hidden="1">
      <c r="A2243" s="1">
        <f t="shared" si="35"/>
        <v>2242</v>
      </c>
      <c r="B2243" s="2" t="s">
        <v>12820</v>
      </c>
      <c r="C2243" s="2" t="s">
        <v>14511</v>
      </c>
      <c r="D2243" s="2" t="s">
        <v>14512</v>
      </c>
      <c r="E2243" s="2" t="s">
        <v>321</v>
      </c>
      <c r="F2243" s="2" t="s">
        <v>16345</v>
      </c>
      <c r="G2243" s="2">
        <v>82018</v>
      </c>
      <c r="H2243" s="2">
        <v>2018</v>
      </c>
      <c r="I2243" s="2" t="s">
        <v>16346</v>
      </c>
      <c r="J2243" s="2">
        <v>6947079000149</v>
      </c>
      <c r="K2243" s="6" t="s">
        <v>663</v>
      </c>
      <c r="L2243" s="2" t="s">
        <v>10910</v>
      </c>
      <c r="M2243" s="2" t="s">
        <v>10910</v>
      </c>
      <c r="N2243" s="2" t="s">
        <v>1281</v>
      </c>
      <c r="O2243" s="2">
        <v>12</v>
      </c>
      <c r="P2243" s="3">
        <v>810</v>
      </c>
      <c r="Q2243" s="3">
        <v>810</v>
      </c>
      <c r="R2243" s="2" t="s">
        <v>174</v>
      </c>
      <c r="S2243" s="2" t="s">
        <v>64</v>
      </c>
      <c r="T2243" s="2" t="s">
        <v>142</v>
      </c>
      <c r="U2243" s="2" t="s">
        <v>16347</v>
      </c>
      <c r="V2243" s="2" t="s">
        <v>360</v>
      </c>
      <c r="W2243" s="2" t="s">
        <v>6</v>
      </c>
      <c r="X2243" s="2" t="s">
        <v>6</v>
      </c>
      <c r="Y2243" s="2" t="s">
        <v>16348</v>
      </c>
      <c r="Z2243" s="2" t="s">
        <v>359</v>
      </c>
      <c r="AA2243" s="2" t="s">
        <v>14</v>
      </c>
      <c r="AD2243" s="2" t="s">
        <v>16349</v>
      </c>
      <c r="AE2243" s="2" t="s">
        <v>14516</v>
      </c>
      <c r="AF2243" s="2" t="s">
        <v>14517</v>
      </c>
    </row>
    <row r="2244" spans="1:32" ht="53.4" hidden="1">
      <c r="A2244" s="1">
        <f t="shared" si="35"/>
        <v>2243</v>
      </c>
      <c r="B2244" s="2" t="s">
        <v>12820</v>
      </c>
      <c r="C2244" s="2" t="s">
        <v>14511</v>
      </c>
      <c r="D2244" s="2" t="s">
        <v>14512</v>
      </c>
      <c r="E2244" s="2" t="s">
        <v>321</v>
      </c>
      <c r="F2244" s="2" t="s">
        <v>16350</v>
      </c>
      <c r="G2244" s="2">
        <v>82018</v>
      </c>
      <c r="H2244" s="2">
        <v>2018</v>
      </c>
      <c r="I2244" s="2" t="s">
        <v>16351</v>
      </c>
      <c r="J2244" s="2">
        <v>6332710000103</v>
      </c>
      <c r="K2244" s="6" t="s">
        <v>16352</v>
      </c>
      <c r="L2244" s="2" t="s">
        <v>16353</v>
      </c>
      <c r="M2244" s="2" t="s">
        <v>10910</v>
      </c>
      <c r="N2244" s="2" t="s">
        <v>1281</v>
      </c>
      <c r="O2244" s="2">
        <v>12</v>
      </c>
      <c r="P2244" s="3">
        <v>272.77999999999997</v>
      </c>
      <c r="Q2244" s="3">
        <v>3273.34</v>
      </c>
      <c r="R2244" s="2" t="s">
        <v>174</v>
      </c>
      <c r="S2244" s="2" t="s">
        <v>64</v>
      </c>
      <c r="T2244" s="2" t="s">
        <v>142</v>
      </c>
      <c r="U2244" s="2" t="s">
        <v>663</v>
      </c>
      <c r="V2244" s="2" t="s">
        <v>360</v>
      </c>
      <c r="W2244" s="2" t="s">
        <v>6</v>
      </c>
      <c r="X2244" s="2" t="s">
        <v>6</v>
      </c>
      <c r="Y2244" s="2" t="s">
        <v>10910</v>
      </c>
      <c r="Z2244" s="2" t="s">
        <v>359</v>
      </c>
      <c r="AA2244" s="2" t="s">
        <v>14</v>
      </c>
      <c r="AD2244" s="2" t="s">
        <v>14591</v>
      </c>
      <c r="AE2244" s="2" t="s">
        <v>14516</v>
      </c>
      <c r="AF2244" s="2" t="s">
        <v>14517</v>
      </c>
    </row>
    <row r="2245" spans="1:32" ht="53.4" hidden="1">
      <c r="A2245" s="1">
        <f t="shared" si="35"/>
        <v>2244</v>
      </c>
      <c r="B2245" s="2" t="s">
        <v>12820</v>
      </c>
      <c r="C2245" s="2" t="s">
        <v>14511</v>
      </c>
      <c r="D2245" s="2" t="s">
        <v>14512</v>
      </c>
      <c r="E2245" s="2" t="s">
        <v>321</v>
      </c>
      <c r="F2245" s="2" t="s">
        <v>16354</v>
      </c>
      <c r="G2245" s="2">
        <v>82018</v>
      </c>
      <c r="H2245" s="2">
        <v>2018</v>
      </c>
      <c r="I2245" s="2" t="s">
        <v>16355</v>
      </c>
      <c r="J2245" s="2">
        <v>1933030000113</v>
      </c>
      <c r="K2245" s="6" t="s">
        <v>663</v>
      </c>
      <c r="L2245" s="2" t="s">
        <v>10910</v>
      </c>
      <c r="M2245" s="2" t="s">
        <v>10910</v>
      </c>
      <c r="N2245" s="2" t="s">
        <v>1281</v>
      </c>
      <c r="O2245" s="2">
        <v>12</v>
      </c>
      <c r="P2245" s="3">
        <v>302.02999999999997</v>
      </c>
      <c r="Q2245" s="3">
        <v>3624.31</v>
      </c>
      <c r="R2245" s="2" t="s">
        <v>174</v>
      </c>
      <c r="S2245" s="2" t="s">
        <v>64</v>
      </c>
      <c r="T2245" s="2" t="s">
        <v>142</v>
      </c>
      <c r="U2245" s="2" t="s">
        <v>663</v>
      </c>
      <c r="V2245" s="2" t="s">
        <v>360</v>
      </c>
      <c r="W2245" s="2" t="s">
        <v>6</v>
      </c>
      <c r="X2245" s="2" t="s">
        <v>6</v>
      </c>
      <c r="Y2245" s="2" t="s">
        <v>10910</v>
      </c>
      <c r="Z2245" s="2" t="s">
        <v>359</v>
      </c>
      <c r="AA2245" s="2" t="s">
        <v>14</v>
      </c>
      <c r="AD2245" s="2" t="s">
        <v>14591</v>
      </c>
      <c r="AE2245" s="2" t="s">
        <v>14516</v>
      </c>
      <c r="AF2245" s="2" t="s">
        <v>14517</v>
      </c>
    </row>
    <row r="2246" spans="1:32" ht="53.4" hidden="1">
      <c r="A2246" s="1">
        <f t="shared" si="35"/>
        <v>2245</v>
      </c>
      <c r="B2246" s="2" t="s">
        <v>12820</v>
      </c>
      <c r="C2246" s="2" t="s">
        <v>14511</v>
      </c>
      <c r="D2246" s="2" t="s">
        <v>14512</v>
      </c>
      <c r="E2246" s="2" t="s">
        <v>321</v>
      </c>
      <c r="F2246" s="2" t="s">
        <v>16356</v>
      </c>
      <c r="G2246" s="2">
        <v>82018</v>
      </c>
      <c r="H2246" s="2">
        <v>2018</v>
      </c>
      <c r="I2246" s="2" t="s">
        <v>16357</v>
      </c>
      <c r="J2246" s="2">
        <v>24772287000136</v>
      </c>
      <c r="K2246" s="6" t="s">
        <v>663</v>
      </c>
      <c r="L2246" s="2" t="s">
        <v>10910</v>
      </c>
      <c r="M2246" s="2" t="s">
        <v>10910</v>
      </c>
      <c r="N2246" s="2" t="s">
        <v>1281</v>
      </c>
      <c r="O2246" s="2">
        <v>12</v>
      </c>
      <c r="P2246" s="3">
        <v>31.87</v>
      </c>
      <c r="Q2246" s="3">
        <v>382.49</v>
      </c>
      <c r="R2246" s="2" t="s">
        <v>56</v>
      </c>
      <c r="S2246" s="2" t="s">
        <v>64</v>
      </c>
      <c r="T2246" s="2" t="s">
        <v>113</v>
      </c>
      <c r="U2246" s="2" t="s">
        <v>663</v>
      </c>
      <c r="V2246" s="2" t="s">
        <v>360</v>
      </c>
      <c r="W2246" s="2" t="s">
        <v>6</v>
      </c>
      <c r="X2246" s="2" t="s">
        <v>6</v>
      </c>
      <c r="Y2246" s="2" t="s">
        <v>10910</v>
      </c>
      <c r="Z2246" s="2" t="s">
        <v>359</v>
      </c>
      <c r="AA2246" s="2" t="s">
        <v>14</v>
      </c>
      <c r="AD2246" s="2" t="s">
        <v>14591</v>
      </c>
      <c r="AE2246" s="2" t="s">
        <v>14516</v>
      </c>
      <c r="AF2246" s="2" t="s">
        <v>14517</v>
      </c>
    </row>
    <row r="2247" spans="1:32" ht="53.4" hidden="1">
      <c r="A2247" s="1">
        <f t="shared" si="35"/>
        <v>2246</v>
      </c>
      <c r="B2247" s="2" t="s">
        <v>12820</v>
      </c>
      <c r="C2247" s="2" t="s">
        <v>14511</v>
      </c>
      <c r="D2247" s="2" t="s">
        <v>14512</v>
      </c>
      <c r="E2247" s="2" t="s">
        <v>321</v>
      </c>
      <c r="F2247" s="2" t="s">
        <v>16358</v>
      </c>
      <c r="G2247" s="2">
        <v>82018</v>
      </c>
      <c r="H2247" s="2">
        <v>2018</v>
      </c>
      <c r="I2247" s="2" t="s">
        <v>16359</v>
      </c>
      <c r="J2247" s="2">
        <v>6068089000104</v>
      </c>
      <c r="K2247" s="6" t="s">
        <v>11748</v>
      </c>
      <c r="L2247" s="2" t="s">
        <v>16360</v>
      </c>
      <c r="M2247" s="2" t="s">
        <v>10910</v>
      </c>
      <c r="N2247" s="2" t="s">
        <v>1281</v>
      </c>
      <c r="O2247" s="2">
        <v>12</v>
      </c>
      <c r="P2247" s="3">
        <v>92.19</v>
      </c>
      <c r="Q2247" s="3">
        <v>1106.29</v>
      </c>
      <c r="R2247" s="2" t="s">
        <v>174</v>
      </c>
      <c r="S2247" s="2" t="s">
        <v>64</v>
      </c>
      <c r="T2247" s="2" t="s">
        <v>113</v>
      </c>
      <c r="U2247" s="2" t="s">
        <v>663</v>
      </c>
      <c r="V2247" s="2" t="s">
        <v>360</v>
      </c>
      <c r="W2247" s="2" t="s">
        <v>6</v>
      </c>
      <c r="X2247" s="2" t="s">
        <v>6</v>
      </c>
      <c r="Y2247" s="2" t="s">
        <v>10910</v>
      </c>
      <c r="Z2247" s="2" t="s">
        <v>359</v>
      </c>
      <c r="AA2247" s="2" t="s">
        <v>14</v>
      </c>
      <c r="AD2247" s="2" t="s">
        <v>14591</v>
      </c>
      <c r="AE2247" s="2" t="s">
        <v>14516</v>
      </c>
      <c r="AF2247" s="2" t="s">
        <v>14517</v>
      </c>
    </row>
    <row r="2248" spans="1:32" ht="53.4" hidden="1">
      <c r="A2248" s="1">
        <f t="shared" si="35"/>
        <v>2247</v>
      </c>
      <c r="B2248" s="2" t="s">
        <v>12820</v>
      </c>
      <c r="C2248" s="2" t="s">
        <v>14511</v>
      </c>
      <c r="D2248" s="2" t="s">
        <v>14512</v>
      </c>
      <c r="E2248" s="2" t="s">
        <v>321</v>
      </c>
      <c r="F2248" s="2" t="s">
        <v>16361</v>
      </c>
      <c r="G2248" s="2">
        <v>82018</v>
      </c>
      <c r="H2248" s="2">
        <v>2018</v>
      </c>
      <c r="I2248" s="2" t="s">
        <v>16362</v>
      </c>
      <c r="J2248" s="2">
        <v>9104947000117</v>
      </c>
      <c r="K2248" s="6" t="s">
        <v>9794</v>
      </c>
      <c r="L2248" s="2" t="s">
        <v>16363</v>
      </c>
      <c r="M2248" s="2" t="s">
        <v>10910</v>
      </c>
      <c r="N2248" s="2" t="s">
        <v>1281</v>
      </c>
      <c r="O2248" s="2">
        <v>12</v>
      </c>
      <c r="P2248" s="3">
        <v>177.41</v>
      </c>
      <c r="Q2248" s="3">
        <v>2128.9699999999998</v>
      </c>
      <c r="R2248" s="2" t="s">
        <v>174</v>
      </c>
      <c r="S2248" s="2" t="s">
        <v>64</v>
      </c>
      <c r="T2248" s="2" t="s">
        <v>113</v>
      </c>
      <c r="U2248" s="2" t="s">
        <v>663</v>
      </c>
      <c r="V2248" s="2" t="s">
        <v>360</v>
      </c>
      <c r="W2248" s="2" t="s">
        <v>6</v>
      </c>
      <c r="X2248" s="2" t="s">
        <v>6</v>
      </c>
      <c r="Y2248" s="2" t="s">
        <v>10910</v>
      </c>
      <c r="Z2248" s="2" t="s">
        <v>359</v>
      </c>
      <c r="AA2248" s="2" t="s">
        <v>14</v>
      </c>
      <c r="AD2248" s="2" t="s">
        <v>14591</v>
      </c>
      <c r="AE2248" s="2" t="s">
        <v>14516</v>
      </c>
      <c r="AF2248" s="2" t="s">
        <v>14517</v>
      </c>
    </row>
    <row r="2249" spans="1:32" ht="53.4" hidden="1">
      <c r="A2249" s="1">
        <f t="shared" si="35"/>
        <v>2248</v>
      </c>
      <c r="B2249" s="2" t="s">
        <v>12820</v>
      </c>
      <c r="C2249" s="2" t="s">
        <v>14511</v>
      </c>
      <c r="D2249" s="2" t="s">
        <v>14512</v>
      </c>
      <c r="E2249" s="2" t="s">
        <v>321</v>
      </c>
      <c r="F2249" s="2" t="s">
        <v>16364</v>
      </c>
      <c r="G2249" s="2">
        <v>82018</v>
      </c>
      <c r="H2249" s="2">
        <v>2018</v>
      </c>
      <c r="I2249" s="2" t="s">
        <v>16365</v>
      </c>
      <c r="J2249" s="2">
        <v>4202450000118</v>
      </c>
      <c r="K2249" s="6" t="s">
        <v>9794</v>
      </c>
      <c r="L2249" s="2" t="s">
        <v>16366</v>
      </c>
      <c r="M2249" s="2" t="s">
        <v>10910</v>
      </c>
      <c r="N2249" s="2" t="s">
        <v>1281</v>
      </c>
      <c r="O2249" s="2">
        <v>12</v>
      </c>
      <c r="P2249" s="3">
        <v>63.51</v>
      </c>
      <c r="Q2249" s="3">
        <v>762.13</v>
      </c>
      <c r="R2249" s="2" t="s">
        <v>174</v>
      </c>
      <c r="S2249" s="2" t="s">
        <v>64</v>
      </c>
      <c r="T2249" s="2" t="s">
        <v>113</v>
      </c>
      <c r="U2249" s="2" t="s">
        <v>663</v>
      </c>
      <c r="V2249" s="2" t="s">
        <v>360</v>
      </c>
      <c r="W2249" s="2" t="s">
        <v>6</v>
      </c>
      <c r="X2249" s="2" t="s">
        <v>6</v>
      </c>
      <c r="Y2249" s="2" t="s">
        <v>10910</v>
      </c>
      <c r="Z2249" s="2" t="s">
        <v>359</v>
      </c>
      <c r="AA2249" s="2" t="s">
        <v>14</v>
      </c>
      <c r="AD2249" s="2" t="s">
        <v>14591</v>
      </c>
      <c r="AE2249" s="2" t="s">
        <v>14516</v>
      </c>
      <c r="AF2249" s="2" t="s">
        <v>14517</v>
      </c>
    </row>
    <row r="2250" spans="1:32" ht="53.4" hidden="1">
      <c r="A2250" s="1">
        <f t="shared" si="35"/>
        <v>2249</v>
      </c>
      <c r="B2250" s="2" t="s">
        <v>12820</v>
      </c>
      <c r="C2250" s="2" t="s">
        <v>14511</v>
      </c>
      <c r="D2250" s="2" t="s">
        <v>14512</v>
      </c>
      <c r="E2250" s="2" t="s">
        <v>321</v>
      </c>
      <c r="F2250" s="2" t="s">
        <v>16367</v>
      </c>
      <c r="G2250" s="2">
        <v>800021</v>
      </c>
      <c r="H2250" s="2">
        <v>2019</v>
      </c>
      <c r="I2250" s="2" t="s">
        <v>16368</v>
      </c>
      <c r="J2250" s="2">
        <v>5162509000154</v>
      </c>
      <c r="K2250" s="6" t="s">
        <v>398</v>
      </c>
      <c r="L2250" s="2" t="s">
        <v>16369</v>
      </c>
      <c r="M2250" s="2" t="s">
        <v>10910</v>
      </c>
      <c r="N2250" s="2" t="s">
        <v>1281</v>
      </c>
      <c r="O2250" s="2">
        <v>12</v>
      </c>
      <c r="P2250" s="3">
        <v>72.67</v>
      </c>
      <c r="Q2250" s="3">
        <v>872.06</v>
      </c>
      <c r="R2250" s="2" t="s">
        <v>174</v>
      </c>
      <c r="S2250" s="2" t="s">
        <v>64</v>
      </c>
      <c r="T2250" s="2" t="s">
        <v>113</v>
      </c>
      <c r="U2250" s="2" t="s">
        <v>663</v>
      </c>
      <c r="V2250" s="2" t="s">
        <v>360</v>
      </c>
      <c r="W2250" s="2" t="s">
        <v>6</v>
      </c>
      <c r="X2250" s="2" t="s">
        <v>6</v>
      </c>
      <c r="Y2250" s="2" t="s">
        <v>10910</v>
      </c>
      <c r="Z2250" s="2" t="s">
        <v>359</v>
      </c>
      <c r="AA2250" s="2" t="s">
        <v>14</v>
      </c>
      <c r="AD2250" s="2" t="s">
        <v>14591</v>
      </c>
      <c r="AE2250" s="2" t="s">
        <v>14516</v>
      </c>
      <c r="AF2250" s="2" t="s">
        <v>14517</v>
      </c>
    </row>
    <row r="2251" spans="1:32" ht="53.4" hidden="1">
      <c r="A2251" s="1">
        <f t="shared" si="35"/>
        <v>2250</v>
      </c>
      <c r="B2251" s="2" t="s">
        <v>12820</v>
      </c>
      <c r="C2251" s="2" t="s">
        <v>14511</v>
      </c>
      <c r="D2251" s="2" t="s">
        <v>14512</v>
      </c>
      <c r="E2251" s="2" t="s">
        <v>321</v>
      </c>
      <c r="F2251" s="2" t="s">
        <v>16370</v>
      </c>
      <c r="G2251" s="2">
        <v>82019</v>
      </c>
      <c r="H2251" s="2">
        <v>2019</v>
      </c>
      <c r="I2251" s="2" t="s">
        <v>16371</v>
      </c>
      <c r="J2251" s="2">
        <v>3702217000131</v>
      </c>
      <c r="K2251" s="6" t="s">
        <v>9446</v>
      </c>
      <c r="L2251" s="2" t="s">
        <v>16372</v>
      </c>
      <c r="M2251" s="2" t="s">
        <v>10910</v>
      </c>
      <c r="N2251" s="2" t="s">
        <v>1281</v>
      </c>
      <c r="O2251" s="2">
        <v>12</v>
      </c>
      <c r="P2251" s="3">
        <v>147.55000000000001</v>
      </c>
      <c r="Q2251" s="3">
        <v>1770.59</v>
      </c>
      <c r="R2251" s="2" t="s">
        <v>174</v>
      </c>
      <c r="S2251" s="2" t="s">
        <v>64</v>
      </c>
      <c r="T2251" s="2" t="s">
        <v>113</v>
      </c>
      <c r="U2251" s="2" t="s">
        <v>663</v>
      </c>
      <c r="V2251" s="2" t="s">
        <v>360</v>
      </c>
      <c r="W2251" s="2" t="s">
        <v>6</v>
      </c>
      <c r="X2251" s="2" t="s">
        <v>6</v>
      </c>
      <c r="Y2251" s="2" t="s">
        <v>10910</v>
      </c>
      <c r="Z2251" s="2" t="s">
        <v>359</v>
      </c>
      <c r="AA2251" s="2" t="s">
        <v>14</v>
      </c>
      <c r="AD2251" s="2" t="s">
        <v>14591</v>
      </c>
      <c r="AE2251" s="2" t="s">
        <v>14516</v>
      </c>
      <c r="AF2251" s="2" t="s">
        <v>14517</v>
      </c>
    </row>
    <row r="2252" spans="1:32" ht="53.4" hidden="1">
      <c r="A2252" s="1">
        <f t="shared" si="35"/>
        <v>2251</v>
      </c>
      <c r="B2252" s="2" t="s">
        <v>12820</v>
      </c>
      <c r="C2252" s="2" t="s">
        <v>14511</v>
      </c>
      <c r="D2252" s="2" t="s">
        <v>14512</v>
      </c>
      <c r="E2252" s="2" t="s">
        <v>321</v>
      </c>
      <c r="F2252" s="2" t="s">
        <v>16373</v>
      </c>
      <c r="G2252" s="2">
        <v>82018</v>
      </c>
      <c r="H2252" s="2">
        <v>2018</v>
      </c>
      <c r="I2252" s="2" t="s">
        <v>4920</v>
      </c>
      <c r="J2252" s="2">
        <v>14995581000153</v>
      </c>
      <c r="K2252" s="6" t="s">
        <v>16352</v>
      </c>
      <c r="L2252" s="2" t="s">
        <v>16374</v>
      </c>
      <c r="M2252" s="2" t="s">
        <v>10910</v>
      </c>
      <c r="N2252" s="2" t="s">
        <v>1281</v>
      </c>
      <c r="O2252" s="2">
        <v>12</v>
      </c>
      <c r="P2252" s="3">
        <v>1772.48</v>
      </c>
      <c r="Q2252" s="3">
        <v>21269.8</v>
      </c>
      <c r="R2252" s="2" t="s">
        <v>174</v>
      </c>
      <c r="S2252" s="2" t="s">
        <v>64</v>
      </c>
      <c r="T2252" s="2" t="s">
        <v>113</v>
      </c>
      <c r="U2252" s="2" t="s">
        <v>663</v>
      </c>
      <c r="V2252" s="2" t="s">
        <v>360</v>
      </c>
      <c r="W2252" s="2" t="s">
        <v>6</v>
      </c>
      <c r="X2252" s="2" t="s">
        <v>6</v>
      </c>
      <c r="Y2252" s="2" t="s">
        <v>10910</v>
      </c>
      <c r="Z2252" s="2" t="s">
        <v>359</v>
      </c>
      <c r="AA2252" s="2" t="s">
        <v>14</v>
      </c>
      <c r="AD2252" s="2" t="s">
        <v>14591</v>
      </c>
      <c r="AE2252" s="2" t="s">
        <v>14516</v>
      </c>
      <c r="AF2252" s="2" t="s">
        <v>14517</v>
      </c>
    </row>
    <row r="2253" spans="1:32" ht="53.4" hidden="1">
      <c r="A2253" s="1">
        <f t="shared" si="35"/>
        <v>2252</v>
      </c>
      <c r="B2253" s="2" t="s">
        <v>12820</v>
      </c>
      <c r="C2253" s="2" t="s">
        <v>14511</v>
      </c>
      <c r="D2253" s="2" t="s">
        <v>14512</v>
      </c>
      <c r="E2253" s="2" t="s">
        <v>321</v>
      </c>
      <c r="F2253" s="2" t="s">
        <v>16375</v>
      </c>
      <c r="G2253" s="2">
        <v>18800074</v>
      </c>
      <c r="H2253" s="2">
        <v>2018</v>
      </c>
      <c r="I2253" s="2" t="s">
        <v>16376</v>
      </c>
      <c r="J2253" s="2">
        <v>4895728000180</v>
      </c>
      <c r="K2253" s="6" t="s">
        <v>16352</v>
      </c>
      <c r="L2253" s="2" t="s">
        <v>16377</v>
      </c>
      <c r="M2253" s="2" t="s">
        <v>16378</v>
      </c>
      <c r="N2253" s="2" t="s">
        <v>1281</v>
      </c>
      <c r="O2253" s="2">
        <v>2</v>
      </c>
      <c r="P2253" s="3">
        <v>719.05</v>
      </c>
      <c r="Q2253" s="3">
        <v>8628.65</v>
      </c>
      <c r="R2253" s="2" t="s">
        <v>174</v>
      </c>
      <c r="S2253" s="2" t="s">
        <v>64</v>
      </c>
      <c r="T2253" s="2" t="s">
        <v>113</v>
      </c>
      <c r="U2253" s="2" t="s">
        <v>663</v>
      </c>
      <c r="V2253" s="2" t="s">
        <v>360</v>
      </c>
      <c r="W2253" s="2" t="s">
        <v>6</v>
      </c>
      <c r="X2253" s="2" t="s">
        <v>6</v>
      </c>
      <c r="Y2253" s="2" t="s">
        <v>16378</v>
      </c>
      <c r="Z2253" s="2" t="s">
        <v>359</v>
      </c>
      <c r="AA2253" s="2" t="s">
        <v>14</v>
      </c>
      <c r="AD2253" s="2" t="s">
        <v>14591</v>
      </c>
      <c r="AE2253" s="2" t="s">
        <v>14516</v>
      </c>
      <c r="AF2253" s="2" t="s">
        <v>14517</v>
      </c>
    </row>
    <row r="2254" spans="1:32" ht="53.4" hidden="1">
      <c r="A2254" s="1">
        <f t="shared" si="35"/>
        <v>2253</v>
      </c>
      <c r="B2254" s="2" t="s">
        <v>12820</v>
      </c>
      <c r="C2254" s="2" t="s">
        <v>14511</v>
      </c>
      <c r="D2254" s="2" t="s">
        <v>14512</v>
      </c>
      <c r="E2254" s="2" t="s">
        <v>321</v>
      </c>
      <c r="F2254" s="2" t="s">
        <v>16379</v>
      </c>
      <c r="G2254" s="2">
        <v>2018800073</v>
      </c>
      <c r="H2254" s="2">
        <v>2018</v>
      </c>
      <c r="I2254" s="2" t="s">
        <v>16380</v>
      </c>
      <c r="J2254" s="2">
        <v>5914650000166</v>
      </c>
      <c r="K2254" s="6" t="s">
        <v>16352</v>
      </c>
      <c r="L2254" s="2" t="s">
        <v>16381</v>
      </c>
      <c r="M2254" s="2" t="s">
        <v>16378</v>
      </c>
      <c r="N2254" s="2" t="s">
        <v>1281</v>
      </c>
      <c r="O2254" s="2">
        <v>2</v>
      </c>
      <c r="P2254" s="3">
        <v>929.96</v>
      </c>
      <c r="Q2254" s="3">
        <v>11159.52</v>
      </c>
      <c r="R2254" s="2" t="s">
        <v>174</v>
      </c>
      <c r="S2254" s="2" t="s">
        <v>64</v>
      </c>
      <c r="T2254" s="2" t="s">
        <v>113</v>
      </c>
      <c r="U2254" s="2" t="s">
        <v>663</v>
      </c>
      <c r="V2254" s="2" t="s">
        <v>360</v>
      </c>
      <c r="W2254" s="2" t="s">
        <v>6</v>
      </c>
      <c r="X2254" s="2" t="s">
        <v>6</v>
      </c>
      <c r="Y2254" s="2" t="s">
        <v>16378</v>
      </c>
      <c r="Z2254" s="2" t="s">
        <v>359</v>
      </c>
      <c r="AA2254" s="2" t="s">
        <v>14</v>
      </c>
      <c r="AD2254" s="2" t="s">
        <v>14591</v>
      </c>
      <c r="AE2254" s="2" t="s">
        <v>14516</v>
      </c>
      <c r="AF2254" s="2" t="s">
        <v>14517</v>
      </c>
    </row>
    <row r="2255" spans="1:32" ht="53.4" hidden="1">
      <c r="A2255" s="1">
        <f t="shared" si="35"/>
        <v>2254</v>
      </c>
      <c r="B2255" s="2" t="s">
        <v>12820</v>
      </c>
      <c r="C2255" s="2" t="s">
        <v>14511</v>
      </c>
      <c r="D2255" s="2" t="s">
        <v>14512</v>
      </c>
      <c r="E2255" s="2" t="s">
        <v>321</v>
      </c>
      <c r="F2255" s="2" t="s">
        <v>16382</v>
      </c>
      <c r="G2255" s="2">
        <v>2018000046</v>
      </c>
      <c r="H2255" s="2">
        <v>2018</v>
      </c>
      <c r="I2255" s="2" t="s">
        <v>16383</v>
      </c>
      <c r="J2255" s="2">
        <v>3467321000199</v>
      </c>
      <c r="K2255" s="6" t="s">
        <v>16352</v>
      </c>
      <c r="L2255" s="2" t="s">
        <v>16384</v>
      </c>
      <c r="M2255" s="2" t="s">
        <v>16378</v>
      </c>
      <c r="N2255" s="2" t="s">
        <v>1281</v>
      </c>
      <c r="O2255" s="2">
        <v>2</v>
      </c>
      <c r="P2255" s="3">
        <v>13350.99</v>
      </c>
      <c r="Q2255" s="3">
        <v>160211.84</v>
      </c>
      <c r="R2255" s="2" t="s">
        <v>174</v>
      </c>
      <c r="S2255" s="2" t="s">
        <v>64</v>
      </c>
      <c r="T2255" s="2" t="s">
        <v>113</v>
      </c>
      <c r="U2255" s="2" t="s">
        <v>16352</v>
      </c>
      <c r="V2255" s="2" t="s">
        <v>360</v>
      </c>
      <c r="W2255" s="2" t="s">
        <v>6</v>
      </c>
      <c r="X2255" s="2" t="s">
        <v>6</v>
      </c>
      <c r="Y2255" s="2" t="s">
        <v>16378</v>
      </c>
      <c r="Z2255" s="2" t="s">
        <v>359</v>
      </c>
      <c r="AA2255" s="2" t="s">
        <v>14</v>
      </c>
      <c r="AD2255" s="2" t="s">
        <v>14591</v>
      </c>
      <c r="AE2255" s="2" t="s">
        <v>14516</v>
      </c>
      <c r="AF2255" s="2" t="s">
        <v>14517</v>
      </c>
    </row>
    <row r="2256" spans="1:32" ht="66.599999999999994" hidden="1">
      <c r="A2256" s="1">
        <f t="shared" si="35"/>
        <v>2255</v>
      </c>
      <c r="B2256" s="2" t="s">
        <v>12820</v>
      </c>
      <c r="C2256" s="2" t="s">
        <v>14743</v>
      </c>
      <c r="D2256" s="2" t="s">
        <v>14736</v>
      </c>
      <c r="E2256" s="2" t="s">
        <v>321</v>
      </c>
      <c r="F2256" s="2" t="s">
        <v>16385</v>
      </c>
      <c r="G2256" s="2">
        <v>462017</v>
      </c>
      <c r="H2256" s="2">
        <v>2017</v>
      </c>
      <c r="I2256" s="2" t="s">
        <v>16386</v>
      </c>
      <c r="J2256" s="2">
        <v>3506307000157</v>
      </c>
      <c r="K2256" s="6" t="s">
        <v>16387</v>
      </c>
      <c r="L2256" s="2" t="s">
        <v>16388</v>
      </c>
      <c r="M2256" s="2" t="s">
        <v>16389</v>
      </c>
      <c r="N2256" s="2" t="s">
        <v>16088</v>
      </c>
      <c r="O2256" s="2">
        <v>1</v>
      </c>
      <c r="P2256" s="3">
        <v>1758332</v>
      </c>
      <c r="Q2256" s="3">
        <v>21099984</v>
      </c>
      <c r="R2256" s="2" t="s">
        <v>174</v>
      </c>
      <c r="S2256" s="2" t="s">
        <v>64</v>
      </c>
      <c r="T2256" s="2" t="s">
        <v>142</v>
      </c>
      <c r="U2256" s="2" t="s">
        <v>15657</v>
      </c>
      <c r="V2256" s="2" t="s">
        <v>312</v>
      </c>
      <c r="W2256" s="2" t="s">
        <v>6</v>
      </c>
      <c r="X2256" s="2" t="s">
        <v>6</v>
      </c>
      <c r="Y2256" s="2" t="s">
        <v>16390</v>
      </c>
      <c r="Z2256" s="2" t="s">
        <v>323</v>
      </c>
      <c r="AA2256" s="2" t="s">
        <v>14</v>
      </c>
      <c r="AD2256" s="2" t="s">
        <v>14748</v>
      </c>
      <c r="AE2256" s="2" t="s">
        <v>14741</v>
      </c>
      <c r="AF2256" s="2" t="s">
        <v>14742</v>
      </c>
    </row>
    <row r="2257" spans="1:32" ht="79.8" hidden="1">
      <c r="A2257" s="1">
        <f t="shared" si="35"/>
        <v>2256</v>
      </c>
      <c r="B2257" s="2" t="s">
        <v>12820</v>
      </c>
      <c r="C2257" s="2" t="s">
        <v>16391</v>
      </c>
      <c r="D2257" s="2" t="s">
        <v>16392</v>
      </c>
      <c r="E2257" s="2" t="s">
        <v>321</v>
      </c>
      <c r="F2257" s="2" t="s">
        <v>16393</v>
      </c>
      <c r="G2257" s="2">
        <v>1932014</v>
      </c>
      <c r="H2257" s="2">
        <v>2015</v>
      </c>
      <c r="I2257" s="2" t="s">
        <v>16394</v>
      </c>
      <c r="J2257" s="2">
        <v>27593703053</v>
      </c>
      <c r="K2257" s="6" t="s">
        <v>16395</v>
      </c>
      <c r="L2257" s="2" t="s">
        <v>16396</v>
      </c>
      <c r="M2257" s="2" t="s">
        <v>16397</v>
      </c>
      <c r="N2257" s="2" t="s">
        <v>1122</v>
      </c>
      <c r="O2257" s="2">
        <v>12</v>
      </c>
      <c r="P2257" s="3">
        <v>15000</v>
      </c>
      <c r="Q2257" s="3">
        <v>180000</v>
      </c>
      <c r="R2257" s="2" t="s">
        <v>174</v>
      </c>
      <c r="S2257" s="2" t="s">
        <v>64</v>
      </c>
      <c r="T2257" s="2" t="s">
        <v>314</v>
      </c>
      <c r="U2257" s="2" t="s">
        <v>1213</v>
      </c>
      <c r="V2257" s="2" t="s">
        <v>312</v>
      </c>
      <c r="W2257" s="2" t="s">
        <v>6</v>
      </c>
      <c r="X2257" s="2" t="s">
        <v>6</v>
      </c>
      <c r="Y2257" s="2" t="s">
        <v>16398</v>
      </c>
      <c r="Z2257" s="2" t="s">
        <v>310</v>
      </c>
      <c r="AA2257" s="2" t="s">
        <v>14</v>
      </c>
      <c r="AD2257" s="2" t="s">
        <v>16399</v>
      </c>
      <c r="AE2257" s="2" t="s">
        <v>16400</v>
      </c>
      <c r="AF2257" s="2" t="s">
        <v>16401</v>
      </c>
    </row>
    <row r="2258" spans="1:32" ht="93" hidden="1">
      <c r="A2258" s="1">
        <f t="shared" si="35"/>
        <v>2257</v>
      </c>
      <c r="B2258" s="2" t="s">
        <v>12820</v>
      </c>
      <c r="C2258" s="2" t="s">
        <v>16391</v>
      </c>
      <c r="D2258" s="2" t="s">
        <v>16392</v>
      </c>
      <c r="E2258" s="2" t="s">
        <v>321</v>
      </c>
      <c r="F2258" s="2" t="s">
        <v>16402</v>
      </c>
      <c r="G2258" s="2">
        <v>1312015</v>
      </c>
      <c r="H2258" s="2">
        <v>2015</v>
      </c>
      <c r="I2258" s="2" t="s">
        <v>16403</v>
      </c>
      <c r="J2258" s="2">
        <v>35511303100</v>
      </c>
      <c r="K2258" s="6" t="s">
        <v>16404</v>
      </c>
      <c r="L2258" s="2" t="s">
        <v>16405</v>
      </c>
      <c r="M2258" s="2" t="s">
        <v>16406</v>
      </c>
      <c r="N2258" s="2" t="s">
        <v>1122</v>
      </c>
      <c r="O2258" s="2">
        <v>12</v>
      </c>
      <c r="P2258" s="3">
        <v>3500</v>
      </c>
      <c r="Q2258" s="3">
        <v>42000</v>
      </c>
      <c r="R2258" s="2" t="s">
        <v>174</v>
      </c>
      <c r="S2258" s="2" t="s">
        <v>64</v>
      </c>
      <c r="T2258" s="2" t="s">
        <v>314</v>
      </c>
      <c r="U2258" s="2" t="s">
        <v>368</v>
      </c>
      <c r="V2258" s="2" t="s">
        <v>312</v>
      </c>
      <c r="W2258" s="2" t="s">
        <v>6</v>
      </c>
      <c r="X2258" s="2" t="s">
        <v>6</v>
      </c>
      <c r="Y2258" s="2" t="s">
        <v>16407</v>
      </c>
      <c r="Z2258" s="2" t="s">
        <v>310</v>
      </c>
      <c r="AA2258" s="2" t="s">
        <v>14</v>
      </c>
      <c r="AD2258" s="2" t="s">
        <v>16399</v>
      </c>
      <c r="AE2258" s="2" t="s">
        <v>16400</v>
      </c>
      <c r="AF2258" s="2" t="s">
        <v>16401</v>
      </c>
    </row>
    <row r="2259" spans="1:32" ht="106.2" hidden="1">
      <c r="A2259" s="1">
        <f t="shared" ref="A2259:A2322" si="36">A2258+1</f>
        <v>2258</v>
      </c>
      <c r="B2259" s="2" t="s">
        <v>12820</v>
      </c>
      <c r="C2259" s="2" t="s">
        <v>16391</v>
      </c>
      <c r="D2259" s="2" t="s">
        <v>16392</v>
      </c>
      <c r="E2259" s="2" t="s">
        <v>321</v>
      </c>
      <c r="F2259" s="2" t="s">
        <v>16408</v>
      </c>
      <c r="G2259" s="2">
        <v>1562020</v>
      </c>
      <c r="H2259" s="2">
        <v>2020</v>
      </c>
      <c r="I2259" s="2" t="s">
        <v>16409</v>
      </c>
      <c r="J2259" s="2">
        <v>6467509846</v>
      </c>
      <c r="K2259" s="6" t="s">
        <v>16410</v>
      </c>
      <c r="L2259" s="2" t="s">
        <v>16411</v>
      </c>
      <c r="M2259" s="2" t="s">
        <v>16412</v>
      </c>
      <c r="N2259" s="2" t="s">
        <v>1122</v>
      </c>
      <c r="O2259" s="2">
        <v>12</v>
      </c>
      <c r="P2259" s="3">
        <v>2500</v>
      </c>
      <c r="Q2259" s="3">
        <v>30000</v>
      </c>
      <c r="R2259" s="2" t="s">
        <v>174</v>
      </c>
      <c r="S2259" s="2" t="s">
        <v>64</v>
      </c>
      <c r="T2259" s="2" t="s">
        <v>314</v>
      </c>
      <c r="U2259" s="2" t="s">
        <v>16413</v>
      </c>
      <c r="V2259" s="2" t="s">
        <v>312</v>
      </c>
      <c r="W2259" s="2" t="s">
        <v>6</v>
      </c>
      <c r="X2259" s="2" t="s">
        <v>6</v>
      </c>
      <c r="Y2259" s="2" t="s">
        <v>16414</v>
      </c>
      <c r="Z2259" s="2" t="s">
        <v>310</v>
      </c>
      <c r="AA2259" s="2" t="s">
        <v>14</v>
      </c>
      <c r="AD2259" s="2" t="s">
        <v>16399</v>
      </c>
      <c r="AE2259" s="2" t="s">
        <v>16400</v>
      </c>
      <c r="AF2259" s="2" t="s">
        <v>16401</v>
      </c>
    </row>
    <row r="2260" spans="1:32" ht="132.6" hidden="1">
      <c r="A2260" s="1">
        <f t="shared" si="36"/>
        <v>2259</v>
      </c>
      <c r="B2260" s="2" t="s">
        <v>12820</v>
      </c>
      <c r="C2260" s="2" t="s">
        <v>16391</v>
      </c>
      <c r="D2260" s="2" t="s">
        <v>16392</v>
      </c>
      <c r="E2260" s="2" t="s">
        <v>321</v>
      </c>
      <c r="F2260" s="2" t="s">
        <v>16415</v>
      </c>
      <c r="G2260" s="2">
        <v>452019</v>
      </c>
      <c r="H2260" s="2">
        <v>2019</v>
      </c>
      <c r="I2260" s="2" t="s">
        <v>16416</v>
      </c>
      <c r="J2260" s="2">
        <v>13019295000432</v>
      </c>
      <c r="K2260" s="6" t="s">
        <v>15934</v>
      </c>
      <c r="L2260" s="2" t="s">
        <v>16417</v>
      </c>
      <c r="M2260" s="2" t="s">
        <v>16418</v>
      </c>
      <c r="N2260" s="2" t="s">
        <v>1122</v>
      </c>
      <c r="O2260" s="2">
        <v>12</v>
      </c>
      <c r="P2260" s="3">
        <v>22507.3</v>
      </c>
      <c r="Q2260" s="3">
        <v>270087.59999999998</v>
      </c>
      <c r="R2260" s="2" t="s">
        <v>174</v>
      </c>
      <c r="S2260" s="2" t="s">
        <v>64</v>
      </c>
      <c r="T2260" s="2" t="s">
        <v>256</v>
      </c>
      <c r="U2260" s="2" t="s">
        <v>14057</v>
      </c>
      <c r="V2260" s="2" t="s">
        <v>312</v>
      </c>
      <c r="W2260" s="2" t="s">
        <v>6</v>
      </c>
      <c r="X2260" s="2" t="s">
        <v>6</v>
      </c>
      <c r="Y2260" s="2" t="s">
        <v>16419</v>
      </c>
      <c r="Z2260" s="2" t="s">
        <v>323</v>
      </c>
      <c r="AA2260" s="2" t="s">
        <v>14</v>
      </c>
      <c r="AD2260" s="2" t="s">
        <v>16399</v>
      </c>
      <c r="AE2260" s="2" t="s">
        <v>16400</v>
      </c>
      <c r="AF2260" s="2" t="s">
        <v>16401</v>
      </c>
    </row>
    <row r="2261" spans="1:32" ht="145.80000000000001" hidden="1">
      <c r="A2261" s="1">
        <f t="shared" si="36"/>
        <v>2260</v>
      </c>
      <c r="B2261" s="2" t="s">
        <v>12820</v>
      </c>
      <c r="C2261" s="2" t="s">
        <v>16391</v>
      </c>
      <c r="D2261" s="2" t="s">
        <v>16392</v>
      </c>
      <c r="E2261" s="2" t="s">
        <v>321</v>
      </c>
      <c r="F2261" s="2" t="s">
        <v>16420</v>
      </c>
      <c r="G2261" s="2">
        <v>492019</v>
      </c>
      <c r="H2261" s="2">
        <v>2019</v>
      </c>
      <c r="I2261" s="2" t="s">
        <v>16421</v>
      </c>
      <c r="J2261" s="2">
        <v>14991257000167</v>
      </c>
      <c r="K2261" s="6" t="s">
        <v>16422</v>
      </c>
      <c r="L2261" s="2" t="s">
        <v>16423</v>
      </c>
      <c r="M2261" s="2" t="s">
        <v>16424</v>
      </c>
      <c r="N2261" s="2" t="s">
        <v>1122</v>
      </c>
      <c r="O2261" s="2">
        <v>12</v>
      </c>
      <c r="P2261" s="3">
        <v>9329.7900000000009</v>
      </c>
      <c r="Q2261" s="3">
        <v>111957.48</v>
      </c>
      <c r="R2261" s="2" t="s">
        <v>174</v>
      </c>
      <c r="S2261" s="2" t="s">
        <v>64</v>
      </c>
      <c r="T2261" s="2" t="s">
        <v>256</v>
      </c>
      <c r="U2261" s="2" t="s">
        <v>10486</v>
      </c>
      <c r="V2261" s="2" t="s">
        <v>312</v>
      </c>
      <c r="W2261" s="2" t="s">
        <v>6</v>
      </c>
      <c r="X2261" s="2" t="s">
        <v>6</v>
      </c>
      <c r="Y2261" s="2" t="s">
        <v>16419</v>
      </c>
      <c r="Z2261" s="2" t="s">
        <v>323</v>
      </c>
      <c r="AA2261" s="2" t="s">
        <v>14</v>
      </c>
      <c r="AD2261" s="2" t="s">
        <v>16399</v>
      </c>
      <c r="AE2261" s="2" t="s">
        <v>16400</v>
      </c>
      <c r="AF2261" s="2" t="s">
        <v>16401</v>
      </c>
    </row>
    <row r="2262" spans="1:32" ht="172.2" hidden="1">
      <c r="A2262" s="1">
        <f t="shared" si="36"/>
        <v>2261</v>
      </c>
      <c r="B2262" s="2" t="s">
        <v>12820</v>
      </c>
      <c r="C2262" s="2" t="s">
        <v>16391</v>
      </c>
      <c r="D2262" s="2" t="s">
        <v>16392</v>
      </c>
      <c r="E2262" s="2" t="s">
        <v>321</v>
      </c>
      <c r="F2262" s="2" t="s">
        <v>16425</v>
      </c>
      <c r="G2262" s="2">
        <v>472019</v>
      </c>
      <c r="H2262" s="2">
        <v>2019</v>
      </c>
      <c r="I2262" s="2" t="s">
        <v>16426</v>
      </c>
      <c r="J2262" s="2">
        <v>8903856000189</v>
      </c>
      <c r="K2262" s="6" t="s">
        <v>16427</v>
      </c>
      <c r="L2262" s="2" t="s">
        <v>16428</v>
      </c>
      <c r="M2262" s="2" t="s">
        <v>16429</v>
      </c>
      <c r="N2262" s="2" t="s">
        <v>1122</v>
      </c>
      <c r="O2262" s="2">
        <v>12</v>
      </c>
      <c r="P2262" s="3">
        <v>21054.400000000001</v>
      </c>
      <c r="Q2262" s="3">
        <v>252652.79999999999</v>
      </c>
      <c r="R2262" s="2" t="s">
        <v>174</v>
      </c>
      <c r="S2262" s="2" t="s">
        <v>64</v>
      </c>
      <c r="T2262" s="2" t="s">
        <v>256</v>
      </c>
      <c r="U2262" s="2" t="s">
        <v>15590</v>
      </c>
      <c r="V2262" s="2" t="s">
        <v>312</v>
      </c>
      <c r="W2262" s="2" t="s">
        <v>6</v>
      </c>
      <c r="X2262" s="2" t="s">
        <v>6</v>
      </c>
      <c r="Y2262" s="2" t="s">
        <v>16430</v>
      </c>
      <c r="Z2262" s="2" t="s">
        <v>323</v>
      </c>
      <c r="AA2262" s="2" t="s">
        <v>14</v>
      </c>
      <c r="AD2262" s="2" t="s">
        <v>16399</v>
      </c>
      <c r="AE2262" s="2" t="s">
        <v>16400</v>
      </c>
      <c r="AF2262" s="2" t="s">
        <v>16401</v>
      </c>
    </row>
    <row r="2263" spans="1:32" ht="238.2" hidden="1">
      <c r="A2263" s="1">
        <f t="shared" si="36"/>
        <v>2262</v>
      </c>
      <c r="B2263" s="2" t="s">
        <v>12820</v>
      </c>
      <c r="C2263" s="2" t="s">
        <v>16391</v>
      </c>
      <c r="D2263" s="2" t="s">
        <v>16392</v>
      </c>
      <c r="E2263" s="2" t="s">
        <v>321</v>
      </c>
      <c r="F2263" s="2" t="s">
        <v>16431</v>
      </c>
      <c r="G2263" s="2">
        <v>542019</v>
      </c>
      <c r="H2263" s="2">
        <v>2019</v>
      </c>
      <c r="I2263" s="2" t="s">
        <v>16432</v>
      </c>
      <c r="J2263" s="2">
        <v>6211458000176</v>
      </c>
      <c r="K2263" s="6" t="s">
        <v>16433</v>
      </c>
      <c r="L2263" s="2" t="s">
        <v>16434</v>
      </c>
      <c r="M2263" s="2" t="s">
        <v>16435</v>
      </c>
      <c r="N2263" s="2" t="s">
        <v>1122</v>
      </c>
      <c r="O2263" s="2">
        <v>12</v>
      </c>
      <c r="P2263" s="3">
        <v>41082.400000000001</v>
      </c>
      <c r="Q2263" s="3">
        <v>492988.8</v>
      </c>
      <c r="R2263" s="2" t="s">
        <v>174</v>
      </c>
      <c r="S2263" s="2" t="s">
        <v>64</v>
      </c>
      <c r="T2263" s="2" t="s">
        <v>142</v>
      </c>
      <c r="U2263" s="2" t="s">
        <v>16436</v>
      </c>
      <c r="V2263" s="2" t="s">
        <v>312</v>
      </c>
      <c r="W2263" s="2" t="s">
        <v>6</v>
      </c>
      <c r="X2263" s="2" t="s">
        <v>6</v>
      </c>
      <c r="Y2263" s="2" t="s">
        <v>16437</v>
      </c>
      <c r="Z2263" s="2" t="s">
        <v>323</v>
      </c>
      <c r="AA2263" s="2" t="s">
        <v>483</v>
      </c>
      <c r="AD2263" s="2" t="s">
        <v>16399</v>
      </c>
      <c r="AE2263" s="2" t="s">
        <v>16400</v>
      </c>
      <c r="AF2263" s="2" t="s">
        <v>16401</v>
      </c>
    </row>
    <row r="2264" spans="1:32" ht="238.2" hidden="1">
      <c r="A2264" s="1">
        <f t="shared" si="36"/>
        <v>2263</v>
      </c>
      <c r="B2264" s="2" t="s">
        <v>12820</v>
      </c>
      <c r="C2264" s="2" t="s">
        <v>16391</v>
      </c>
      <c r="D2264" s="2" t="s">
        <v>16392</v>
      </c>
      <c r="E2264" s="2" t="s">
        <v>321</v>
      </c>
      <c r="F2264" s="2" t="s">
        <v>16438</v>
      </c>
      <c r="G2264" s="2">
        <v>1412020</v>
      </c>
      <c r="H2264" s="2">
        <v>2020</v>
      </c>
      <c r="I2264" s="2" t="s">
        <v>16439</v>
      </c>
      <c r="J2264" s="2">
        <v>11965972000137</v>
      </c>
      <c r="K2264" s="6" t="s">
        <v>16440</v>
      </c>
      <c r="L2264" s="2" t="s">
        <v>16441</v>
      </c>
      <c r="M2264" s="2" t="s">
        <v>16442</v>
      </c>
      <c r="N2264" s="2" t="s">
        <v>1122</v>
      </c>
      <c r="O2264" s="2">
        <v>5400</v>
      </c>
      <c r="P2264" s="3">
        <v>350</v>
      </c>
      <c r="Q2264" s="3">
        <v>1890000</v>
      </c>
      <c r="R2264" s="2" t="s">
        <v>17</v>
      </c>
      <c r="S2264" s="2" t="s">
        <v>64</v>
      </c>
      <c r="T2264" s="2" t="s">
        <v>142</v>
      </c>
      <c r="U2264" s="2" t="s">
        <v>9514</v>
      </c>
      <c r="V2264" s="2" t="s">
        <v>312</v>
      </c>
      <c r="W2264" s="2" t="s">
        <v>6</v>
      </c>
      <c r="X2264" s="2" t="s">
        <v>6</v>
      </c>
      <c r="Y2264" s="2" t="s">
        <v>16437</v>
      </c>
      <c r="Z2264" s="2" t="s">
        <v>333</v>
      </c>
      <c r="AA2264" s="2" t="s">
        <v>483</v>
      </c>
      <c r="AD2264" s="2" t="s">
        <v>16399</v>
      </c>
      <c r="AE2264" s="2" t="s">
        <v>16400</v>
      </c>
      <c r="AF2264" s="2" t="s">
        <v>16401</v>
      </c>
    </row>
    <row r="2265" spans="1:32" ht="106.2" hidden="1">
      <c r="A2265" s="1">
        <f t="shared" si="36"/>
        <v>2264</v>
      </c>
      <c r="B2265" s="2" t="s">
        <v>12820</v>
      </c>
      <c r="C2265" s="2" t="s">
        <v>16443</v>
      </c>
      <c r="D2265" s="2" t="s">
        <v>16392</v>
      </c>
      <c r="E2265" s="2" t="s">
        <v>321</v>
      </c>
      <c r="F2265" s="2" t="s">
        <v>16444</v>
      </c>
      <c r="G2265" s="2">
        <v>2822020</v>
      </c>
      <c r="H2265" s="2">
        <v>2020</v>
      </c>
      <c r="I2265" s="2" t="s">
        <v>16421</v>
      </c>
      <c r="J2265" s="2">
        <v>14991257000167</v>
      </c>
      <c r="K2265" s="6" t="s">
        <v>11826</v>
      </c>
      <c r="L2265" s="2" t="s">
        <v>16445</v>
      </c>
      <c r="M2265" s="2" t="s">
        <v>16446</v>
      </c>
      <c r="N2265" s="2" t="s">
        <v>1122</v>
      </c>
      <c r="O2265" s="2">
        <v>12</v>
      </c>
      <c r="P2265" s="3">
        <v>12350.19</v>
      </c>
      <c r="Q2265" s="3">
        <v>148202.28</v>
      </c>
      <c r="R2265" s="2" t="s">
        <v>174</v>
      </c>
      <c r="S2265" s="2" t="s">
        <v>64</v>
      </c>
      <c r="T2265" s="2" t="s">
        <v>256</v>
      </c>
      <c r="U2265" s="2" t="s">
        <v>464</v>
      </c>
      <c r="V2265" s="2" t="s">
        <v>312</v>
      </c>
      <c r="W2265" s="2" t="s">
        <v>6</v>
      </c>
      <c r="X2265" s="2" t="s">
        <v>6</v>
      </c>
      <c r="Y2265" s="2" t="s">
        <v>16447</v>
      </c>
      <c r="Z2265" s="2" t="s">
        <v>323</v>
      </c>
      <c r="AA2265" s="2" t="s">
        <v>14</v>
      </c>
      <c r="AD2265" s="2" t="s">
        <v>16399</v>
      </c>
      <c r="AE2265" s="2" t="s">
        <v>16400</v>
      </c>
      <c r="AF2265" s="2" t="s">
        <v>16401</v>
      </c>
    </row>
    <row r="2266" spans="1:32" ht="66.599999999999994" hidden="1">
      <c r="A2266" s="1">
        <f t="shared" si="36"/>
        <v>2265</v>
      </c>
      <c r="B2266" s="2" t="s">
        <v>12820</v>
      </c>
      <c r="C2266" s="2" t="s">
        <v>14743</v>
      </c>
      <c r="D2266" s="2" t="s">
        <v>14736</v>
      </c>
      <c r="E2266" s="2" t="s">
        <v>321</v>
      </c>
      <c r="F2266" s="2" t="s">
        <v>16448</v>
      </c>
      <c r="G2266" s="2">
        <v>0</v>
      </c>
      <c r="H2266" s="2">
        <v>2018</v>
      </c>
      <c r="I2266" s="2" t="s">
        <v>16449</v>
      </c>
      <c r="J2266" s="2">
        <v>33000118001493</v>
      </c>
      <c r="K2266" s="6" t="s">
        <v>663</v>
      </c>
      <c r="L2266" s="2" t="s">
        <v>16450</v>
      </c>
      <c r="M2266" s="2" t="s">
        <v>362</v>
      </c>
      <c r="N2266" s="2" t="s">
        <v>16451</v>
      </c>
      <c r="O2266" s="2">
        <v>1</v>
      </c>
      <c r="P2266" s="3">
        <v>8200000</v>
      </c>
      <c r="Q2266" s="3">
        <v>8200000</v>
      </c>
      <c r="R2266" s="2" t="s">
        <v>174</v>
      </c>
      <c r="S2266" s="2" t="s">
        <v>64</v>
      </c>
      <c r="T2266" s="2" t="s">
        <v>142</v>
      </c>
      <c r="U2266" s="2" t="s">
        <v>1171</v>
      </c>
      <c r="V2266" s="2" t="s">
        <v>312</v>
      </c>
      <c r="W2266" s="2" t="s">
        <v>6</v>
      </c>
      <c r="X2266" s="2" t="s">
        <v>6</v>
      </c>
      <c r="Y2266" s="2" t="s">
        <v>16452</v>
      </c>
      <c r="Z2266" s="2" t="s">
        <v>367</v>
      </c>
      <c r="AA2266" s="2" t="s">
        <v>14</v>
      </c>
      <c r="AD2266" s="2" t="s">
        <v>14740</v>
      </c>
      <c r="AE2266" s="2" t="s">
        <v>14741</v>
      </c>
      <c r="AF2266" s="2" t="s">
        <v>14742</v>
      </c>
    </row>
    <row r="2267" spans="1:32" ht="66.599999999999994" hidden="1">
      <c r="A2267" s="1">
        <f t="shared" si="36"/>
        <v>2266</v>
      </c>
      <c r="B2267" s="2" t="s">
        <v>12820</v>
      </c>
      <c r="C2267" s="2" t="s">
        <v>14743</v>
      </c>
      <c r="D2267" s="2" t="s">
        <v>14736</v>
      </c>
      <c r="E2267" s="2" t="s">
        <v>321</v>
      </c>
      <c r="F2267" s="2">
        <v>87700067202057</v>
      </c>
      <c r="G2267" s="2">
        <v>65</v>
      </c>
      <c r="H2267" s="2">
        <v>2021</v>
      </c>
      <c r="I2267" s="2" t="s">
        <v>16453</v>
      </c>
      <c r="J2267" s="2">
        <v>36770639572</v>
      </c>
      <c r="K2267" s="6" t="s">
        <v>16454</v>
      </c>
      <c r="L2267" s="2" t="s">
        <v>16455</v>
      </c>
      <c r="M2267" s="2" t="s">
        <v>9865</v>
      </c>
      <c r="N2267" s="2" t="s">
        <v>1122</v>
      </c>
      <c r="O2267" s="2">
        <v>1</v>
      </c>
      <c r="P2267" s="3">
        <v>427000</v>
      </c>
      <c r="Q2267" s="3">
        <v>10284000</v>
      </c>
      <c r="R2267" s="2" t="s">
        <v>174</v>
      </c>
      <c r="S2267" s="2" t="s">
        <v>64</v>
      </c>
      <c r="T2267" s="2" t="s">
        <v>314</v>
      </c>
      <c r="U2267" s="2" t="s">
        <v>16454</v>
      </c>
      <c r="V2267" s="2" t="s">
        <v>312</v>
      </c>
      <c r="W2267" s="2" t="s">
        <v>6</v>
      </c>
      <c r="X2267" s="2" t="s">
        <v>6</v>
      </c>
      <c r="Y2267" s="2" t="s">
        <v>16456</v>
      </c>
      <c r="Z2267" s="2" t="s">
        <v>367</v>
      </c>
      <c r="AA2267" s="2" t="s">
        <v>14</v>
      </c>
      <c r="AD2267" s="2" t="s">
        <v>14740</v>
      </c>
      <c r="AE2267" s="2" t="s">
        <v>14741</v>
      </c>
      <c r="AF2267" s="2" t="s">
        <v>14742</v>
      </c>
    </row>
    <row r="2268" spans="1:32" ht="53.4" hidden="1">
      <c r="A2268" s="1">
        <f t="shared" si="36"/>
        <v>2267</v>
      </c>
      <c r="B2268" s="2" t="s">
        <v>12820</v>
      </c>
      <c r="C2268" s="2" t="s">
        <v>14743</v>
      </c>
      <c r="D2268" s="2" t="s">
        <v>14736</v>
      </c>
      <c r="E2268" s="2" t="s">
        <v>321</v>
      </c>
      <c r="F2268" s="2" t="s">
        <v>16457</v>
      </c>
      <c r="G2268" s="2">
        <v>150</v>
      </c>
      <c r="H2268" s="2">
        <v>2019</v>
      </c>
      <c r="I2268" s="2" t="s">
        <v>16458</v>
      </c>
      <c r="J2268" s="2">
        <v>31044700491</v>
      </c>
      <c r="K2268" s="6" t="s">
        <v>12076</v>
      </c>
      <c r="L2268" s="2" t="s">
        <v>16459</v>
      </c>
      <c r="M2268" s="2" t="s">
        <v>3368</v>
      </c>
      <c r="N2268" s="2" t="s">
        <v>1122</v>
      </c>
      <c r="O2268" s="2">
        <v>1</v>
      </c>
      <c r="P2268" s="3">
        <v>80000</v>
      </c>
      <c r="Q2268" s="3">
        <v>1920000</v>
      </c>
      <c r="R2268" s="2" t="s">
        <v>174</v>
      </c>
      <c r="S2268" s="2" t="s">
        <v>64</v>
      </c>
      <c r="T2268" s="2" t="s">
        <v>314</v>
      </c>
      <c r="U2268" s="2" t="s">
        <v>16460</v>
      </c>
      <c r="V2268" s="2" t="s">
        <v>312</v>
      </c>
      <c r="W2268" s="2" t="s">
        <v>6</v>
      </c>
      <c r="X2268" s="2" t="s">
        <v>6</v>
      </c>
      <c r="Y2268" s="2" t="s">
        <v>16461</v>
      </c>
      <c r="Z2268" s="2" t="s">
        <v>367</v>
      </c>
      <c r="AA2268" s="2" t="s">
        <v>14</v>
      </c>
      <c r="AD2268" s="2" t="s">
        <v>14740</v>
      </c>
      <c r="AE2268" s="2" t="s">
        <v>14741</v>
      </c>
      <c r="AF2268" s="2" t="s">
        <v>14742</v>
      </c>
    </row>
    <row r="2269" spans="1:32" ht="93" hidden="1">
      <c r="A2269" s="1">
        <f t="shared" si="36"/>
        <v>2268</v>
      </c>
      <c r="B2269" s="2" t="s">
        <v>12820</v>
      </c>
      <c r="C2269" s="2" t="s">
        <v>14743</v>
      </c>
      <c r="D2269" s="2" t="s">
        <v>14736</v>
      </c>
      <c r="E2269" s="2" t="s">
        <v>321</v>
      </c>
      <c r="F2269" s="2" t="s">
        <v>16462</v>
      </c>
      <c r="G2269" s="2">
        <v>25</v>
      </c>
      <c r="H2269" s="2">
        <v>2017</v>
      </c>
      <c r="I2269" s="2" t="s">
        <v>16463</v>
      </c>
      <c r="J2269" s="2">
        <v>53764960582</v>
      </c>
      <c r="K2269" s="6" t="s">
        <v>16464</v>
      </c>
      <c r="L2269" s="2" t="s">
        <v>16465</v>
      </c>
      <c r="M2269" s="2" t="s">
        <v>3368</v>
      </c>
      <c r="N2269" s="2" t="s">
        <v>16466</v>
      </c>
      <c r="O2269" s="2">
        <v>1</v>
      </c>
      <c r="P2269" s="3">
        <v>54400</v>
      </c>
      <c r="Q2269" s="3">
        <v>652800</v>
      </c>
      <c r="R2269" s="2" t="s">
        <v>174</v>
      </c>
      <c r="S2269" s="2" t="s">
        <v>64</v>
      </c>
      <c r="T2269" s="2" t="s">
        <v>314</v>
      </c>
      <c r="U2269" s="2" t="s">
        <v>2082</v>
      </c>
      <c r="V2269" s="2" t="s">
        <v>312</v>
      </c>
      <c r="W2269" s="2" t="s">
        <v>6</v>
      </c>
      <c r="X2269" s="2" t="s">
        <v>6</v>
      </c>
      <c r="Y2269" s="2" t="s">
        <v>16467</v>
      </c>
      <c r="Z2269" s="2" t="s">
        <v>367</v>
      </c>
      <c r="AA2269" s="2" t="s">
        <v>14</v>
      </c>
      <c r="AD2269" s="2" t="s">
        <v>14740</v>
      </c>
      <c r="AE2269" s="2" t="s">
        <v>15141</v>
      </c>
      <c r="AF2269" s="2" t="s">
        <v>14742</v>
      </c>
    </row>
    <row r="2270" spans="1:32" ht="53.4" hidden="1">
      <c r="A2270" s="1">
        <f t="shared" si="36"/>
        <v>2269</v>
      </c>
      <c r="B2270" s="2" t="s">
        <v>12820</v>
      </c>
      <c r="C2270" s="2" t="s">
        <v>14743</v>
      </c>
      <c r="D2270" s="2" t="s">
        <v>14736</v>
      </c>
      <c r="E2270" s="2" t="s">
        <v>321</v>
      </c>
      <c r="F2270" s="2" t="s">
        <v>16468</v>
      </c>
      <c r="G2270" s="2">
        <v>82</v>
      </c>
      <c r="H2270" s="2">
        <v>2017</v>
      </c>
      <c r="I2270" s="2" t="s">
        <v>16469</v>
      </c>
      <c r="J2270" s="2">
        <v>13158361817</v>
      </c>
      <c r="K2270" s="6" t="s">
        <v>16470</v>
      </c>
      <c r="L2270" s="2" t="s">
        <v>16471</v>
      </c>
      <c r="M2270" s="2" t="s">
        <v>9865</v>
      </c>
      <c r="N2270" s="2" t="s">
        <v>1122</v>
      </c>
      <c r="O2270" s="2">
        <v>1</v>
      </c>
      <c r="P2270" s="3">
        <v>82000</v>
      </c>
      <c r="Q2270" s="3">
        <v>984000</v>
      </c>
      <c r="R2270" s="2" t="s">
        <v>174</v>
      </c>
      <c r="S2270" s="2" t="s">
        <v>64</v>
      </c>
      <c r="T2270" s="2" t="s">
        <v>314</v>
      </c>
      <c r="U2270" s="2" t="s">
        <v>16470</v>
      </c>
      <c r="V2270" s="2" t="s">
        <v>312</v>
      </c>
      <c r="W2270" s="2" t="s">
        <v>6</v>
      </c>
      <c r="X2270" s="2" t="s">
        <v>6</v>
      </c>
      <c r="Y2270" s="2" t="s">
        <v>16472</v>
      </c>
      <c r="Z2270" s="2" t="s">
        <v>367</v>
      </c>
      <c r="AA2270" s="2" t="s">
        <v>14</v>
      </c>
      <c r="AD2270" s="2" t="s">
        <v>14740</v>
      </c>
      <c r="AE2270" s="2" t="s">
        <v>15141</v>
      </c>
      <c r="AF2270" s="2" t="s">
        <v>14742</v>
      </c>
    </row>
    <row r="2271" spans="1:32" ht="66.599999999999994" hidden="1">
      <c r="A2271" s="1">
        <f t="shared" si="36"/>
        <v>2270</v>
      </c>
      <c r="B2271" s="2" t="s">
        <v>12820</v>
      </c>
      <c r="C2271" s="2" t="s">
        <v>14743</v>
      </c>
      <c r="D2271" s="2" t="s">
        <v>14736</v>
      </c>
      <c r="E2271" s="2" t="s">
        <v>321</v>
      </c>
      <c r="F2271" s="2" t="s">
        <v>16473</v>
      </c>
      <c r="G2271" s="2">
        <v>0</v>
      </c>
      <c r="H2271" s="2">
        <v>2018</v>
      </c>
      <c r="I2271" s="2" t="s">
        <v>16474</v>
      </c>
      <c r="J2271" s="2">
        <v>13504675000110</v>
      </c>
      <c r="K2271" s="6" t="s">
        <v>6784</v>
      </c>
      <c r="L2271" s="2" t="s">
        <v>16475</v>
      </c>
      <c r="M2271" s="2" t="s">
        <v>16476</v>
      </c>
      <c r="N2271" s="2" t="s">
        <v>16456</v>
      </c>
      <c r="O2271" s="2">
        <v>1</v>
      </c>
      <c r="P2271" s="3">
        <v>283200</v>
      </c>
      <c r="Q2271" s="3">
        <v>2360000</v>
      </c>
      <c r="R2271" s="2" t="s">
        <v>174</v>
      </c>
      <c r="S2271" s="2" t="s">
        <v>64</v>
      </c>
      <c r="T2271" s="2" t="s">
        <v>142</v>
      </c>
      <c r="U2271" s="2" t="s">
        <v>18</v>
      </c>
      <c r="V2271" s="2" t="s">
        <v>312</v>
      </c>
      <c r="W2271" s="2" t="s">
        <v>6</v>
      </c>
      <c r="X2271" s="2" t="s">
        <v>6</v>
      </c>
      <c r="Y2271" s="2" t="s">
        <v>16456</v>
      </c>
      <c r="Z2271" s="2" t="s">
        <v>310</v>
      </c>
      <c r="AA2271" s="2" t="s">
        <v>14</v>
      </c>
      <c r="AD2271" s="2" t="s">
        <v>14740</v>
      </c>
      <c r="AE2271" s="2" t="s">
        <v>14741</v>
      </c>
      <c r="AF2271" s="2" t="s">
        <v>14742</v>
      </c>
    </row>
    <row r="2272" spans="1:32" ht="40.200000000000003" hidden="1">
      <c r="A2272" s="1">
        <f t="shared" si="36"/>
        <v>2271</v>
      </c>
      <c r="B2272" s="2" t="s">
        <v>12820</v>
      </c>
      <c r="C2272" s="2" t="s">
        <v>16477</v>
      </c>
      <c r="D2272" s="2" t="s">
        <v>12822</v>
      </c>
      <c r="E2272" s="2" t="s">
        <v>321</v>
      </c>
      <c r="F2272" s="2" t="s">
        <v>16478</v>
      </c>
      <c r="G2272" s="2">
        <v>70</v>
      </c>
      <c r="H2272" s="2">
        <v>2018</v>
      </c>
      <c r="I2272" s="2" t="s">
        <v>16479</v>
      </c>
      <c r="J2272" s="2">
        <v>8744139000151</v>
      </c>
      <c r="K2272" s="6" t="s">
        <v>16480</v>
      </c>
      <c r="L2272" s="2" t="s">
        <v>16481</v>
      </c>
      <c r="M2272" s="2" t="s">
        <v>16482</v>
      </c>
      <c r="N2272" s="2" t="s">
        <v>2013</v>
      </c>
      <c r="O2272" s="2">
        <v>33</v>
      </c>
      <c r="P2272" s="3">
        <v>2143238.7599999998</v>
      </c>
      <c r="Q2272" s="3">
        <v>2827546.8</v>
      </c>
      <c r="R2272" s="2" t="s">
        <v>174</v>
      </c>
      <c r="S2272" s="2" t="s">
        <v>64</v>
      </c>
      <c r="T2272" s="2" t="s">
        <v>256</v>
      </c>
      <c r="U2272" s="2" t="s">
        <v>16483</v>
      </c>
      <c r="V2272" s="2" t="s">
        <v>312</v>
      </c>
      <c r="W2272" s="2" t="s">
        <v>6</v>
      </c>
      <c r="X2272" s="2" t="s">
        <v>6</v>
      </c>
      <c r="Y2272" s="2" t="s">
        <v>16484</v>
      </c>
      <c r="Z2272" s="2" t="s">
        <v>323</v>
      </c>
      <c r="AA2272" s="2" t="s">
        <v>14</v>
      </c>
      <c r="AD2272" s="2" t="s">
        <v>16485</v>
      </c>
      <c r="AE2272" s="2" t="s">
        <v>16486</v>
      </c>
      <c r="AF2272" s="2" t="s">
        <v>16487</v>
      </c>
    </row>
    <row r="2273" spans="1:32" ht="53.4" hidden="1">
      <c r="A2273" s="1">
        <f t="shared" si="36"/>
        <v>2272</v>
      </c>
      <c r="B2273" s="2" t="s">
        <v>12820</v>
      </c>
      <c r="C2273" s="2" t="s">
        <v>15023</v>
      </c>
      <c r="D2273" s="2" t="s">
        <v>15024</v>
      </c>
      <c r="E2273" s="2" t="s">
        <v>321</v>
      </c>
      <c r="F2273" s="2" t="s">
        <v>16488</v>
      </c>
      <c r="G2273" s="2">
        <v>73</v>
      </c>
      <c r="H2273" s="2">
        <v>2018</v>
      </c>
      <c r="I2273" s="2" t="s">
        <v>16489</v>
      </c>
      <c r="J2273" s="2">
        <v>13993675000120</v>
      </c>
      <c r="K2273" s="6" t="s">
        <v>16490</v>
      </c>
      <c r="L2273" s="2" t="s">
        <v>16491</v>
      </c>
      <c r="M2273" s="2" t="s">
        <v>16491</v>
      </c>
      <c r="N2273" s="2" t="s">
        <v>64</v>
      </c>
      <c r="O2273" s="2">
        <v>1</v>
      </c>
      <c r="P2273" s="3">
        <v>880208</v>
      </c>
      <c r="Q2273" s="3">
        <v>10562506</v>
      </c>
      <c r="R2273" s="2" t="s">
        <v>174</v>
      </c>
      <c r="S2273" s="2" t="s">
        <v>64</v>
      </c>
      <c r="T2273" s="2" t="s">
        <v>256</v>
      </c>
      <c r="U2273" s="2" t="s">
        <v>2253</v>
      </c>
      <c r="V2273" s="2" t="s">
        <v>312</v>
      </c>
      <c r="W2273" s="2" t="s">
        <v>6</v>
      </c>
      <c r="X2273" s="2" t="s">
        <v>6</v>
      </c>
      <c r="Y2273" s="2" t="s">
        <v>16492</v>
      </c>
      <c r="Z2273" s="2" t="s">
        <v>323</v>
      </c>
      <c r="AA2273" s="2" t="s">
        <v>483</v>
      </c>
      <c r="AD2273" s="2" t="s">
        <v>15029</v>
      </c>
      <c r="AE2273" s="2" t="s">
        <v>16493</v>
      </c>
      <c r="AF2273" s="2" t="s">
        <v>15031</v>
      </c>
    </row>
    <row r="2274" spans="1:32" ht="53.4" hidden="1">
      <c r="A2274" s="1">
        <f t="shared" si="36"/>
        <v>2273</v>
      </c>
      <c r="B2274" s="2" t="s">
        <v>12820</v>
      </c>
      <c r="C2274" s="2" t="s">
        <v>14743</v>
      </c>
      <c r="D2274" s="2" t="s">
        <v>14736</v>
      </c>
      <c r="E2274" s="2" t="s">
        <v>321</v>
      </c>
      <c r="F2274" s="2" t="s">
        <v>16494</v>
      </c>
      <c r="G2274" s="2">
        <v>83</v>
      </c>
      <c r="H2274" s="2">
        <v>2018</v>
      </c>
      <c r="I2274" s="2" t="s">
        <v>16495</v>
      </c>
      <c r="J2274" s="2">
        <v>15751364000180</v>
      </c>
      <c r="K2274" s="6" t="s">
        <v>16496</v>
      </c>
      <c r="L2274" s="2" t="s">
        <v>16497</v>
      </c>
      <c r="M2274" s="2" t="s">
        <v>16498</v>
      </c>
      <c r="N2274" s="2" t="s">
        <v>1122</v>
      </c>
      <c r="O2274" s="2">
        <v>1</v>
      </c>
      <c r="P2274" s="3">
        <v>1478992</v>
      </c>
      <c r="Q2274" s="3">
        <v>17734704</v>
      </c>
      <c r="R2274" s="2" t="s">
        <v>174</v>
      </c>
      <c r="S2274" s="2" t="s">
        <v>64</v>
      </c>
      <c r="T2274" s="2" t="s">
        <v>256</v>
      </c>
      <c r="U2274" s="2" t="s">
        <v>6694</v>
      </c>
      <c r="V2274" s="2" t="s">
        <v>312</v>
      </c>
      <c r="W2274" s="2" t="s">
        <v>6</v>
      </c>
      <c r="X2274" s="2" t="s">
        <v>6</v>
      </c>
      <c r="Y2274" s="2" t="s">
        <v>16499</v>
      </c>
      <c r="Z2274" s="2" t="s">
        <v>323</v>
      </c>
      <c r="AA2274" s="2" t="s">
        <v>14</v>
      </c>
      <c r="AD2274" s="2" t="s">
        <v>14740</v>
      </c>
      <c r="AE2274" s="2" t="s">
        <v>14741</v>
      </c>
      <c r="AF2274" s="2" t="s">
        <v>14742</v>
      </c>
    </row>
    <row r="2275" spans="1:32" ht="53.4" hidden="1">
      <c r="A2275" s="1">
        <f t="shared" si="36"/>
        <v>2274</v>
      </c>
      <c r="B2275" s="2" t="s">
        <v>12820</v>
      </c>
      <c r="C2275" s="2" t="s">
        <v>15023</v>
      </c>
      <c r="D2275" s="2" t="s">
        <v>15024</v>
      </c>
      <c r="E2275" s="2" t="s">
        <v>321</v>
      </c>
      <c r="F2275" s="2" t="s">
        <v>16500</v>
      </c>
      <c r="G2275" s="2">
        <v>86</v>
      </c>
      <c r="H2275" s="2">
        <v>2018</v>
      </c>
      <c r="I2275" s="2" t="s">
        <v>16501</v>
      </c>
      <c r="J2275" s="2">
        <v>14807420000199</v>
      </c>
      <c r="K2275" s="6" t="s">
        <v>16502</v>
      </c>
      <c r="L2275" s="2" t="s">
        <v>16503</v>
      </c>
      <c r="M2275" s="2" t="s">
        <v>16503</v>
      </c>
      <c r="N2275" s="2" t="s">
        <v>64</v>
      </c>
      <c r="O2275" s="2">
        <v>1</v>
      </c>
      <c r="P2275" s="3">
        <v>9391.66</v>
      </c>
      <c r="Q2275" s="3">
        <v>112700</v>
      </c>
      <c r="R2275" s="2" t="s">
        <v>17</v>
      </c>
      <c r="S2275" s="2" t="s">
        <v>64</v>
      </c>
      <c r="T2275" s="2" t="s">
        <v>142</v>
      </c>
      <c r="U2275" s="2" t="s">
        <v>9317</v>
      </c>
      <c r="V2275" s="2" t="s">
        <v>312</v>
      </c>
      <c r="W2275" s="2" t="s">
        <v>6</v>
      </c>
      <c r="X2275" s="2" t="s">
        <v>6</v>
      </c>
      <c r="Y2275" s="2" t="s">
        <v>16504</v>
      </c>
      <c r="Z2275" s="2" t="s">
        <v>323</v>
      </c>
      <c r="AA2275" s="2" t="s">
        <v>483</v>
      </c>
      <c r="AD2275" s="2" t="s">
        <v>15029</v>
      </c>
      <c r="AE2275" s="2" t="s">
        <v>15030</v>
      </c>
      <c r="AF2275" s="2" t="s">
        <v>15031</v>
      </c>
    </row>
    <row r="2276" spans="1:32" ht="79.8" hidden="1">
      <c r="A2276" s="1">
        <f t="shared" si="36"/>
        <v>2275</v>
      </c>
      <c r="B2276" s="2" t="s">
        <v>12820</v>
      </c>
      <c r="C2276" s="2" t="s">
        <v>16477</v>
      </c>
      <c r="D2276" s="2" t="s">
        <v>12822</v>
      </c>
      <c r="E2276" s="2" t="s">
        <v>321</v>
      </c>
      <c r="F2276" s="2" t="s">
        <v>16505</v>
      </c>
      <c r="G2276" s="2">
        <v>76</v>
      </c>
      <c r="H2276" s="2">
        <v>2016</v>
      </c>
      <c r="I2276" s="2" t="s">
        <v>16506</v>
      </c>
      <c r="J2276" s="2">
        <v>9216620000137</v>
      </c>
      <c r="K2276" s="6" t="s">
        <v>16507</v>
      </c>
      <c r="L2276" s="2" t="s">
        <v>16508</v>
      </c>
      <c r="M2276" s="2" t="s">
        <v>16509</v>
      </c>
      <c r="N2276" s="2" t="s">
        <v>16510</v>
      </c>
      <c r="O2276" s="2">
        <v>28</v>
      </c>
      <c r="P2276" s="3">
        <v>1685219.88</v>
      </c>
      <c r="Q2276" s="3">
        <v>1465298.64</v>
      </c>
      <c r="R2276" s="2" t="s">
        <v>174</v>
      </c>
      <c r="S2276" s="2" t="s">
        <v>64</v>
      </c>
      <c r="T2276" s="2" t="s">
        <v>256</v>
      </c>
      <c r="U2276" s="2" t="s">
        <v>1029</v>
      </c>
      <c r="V2276" s="2" t="s">
        <v>312</v>
      </c>
      <c r="W2276" s="2" t="s">
        <v>6</v>
      </c>
      <c r="X2276" s="2" t="s">
        <v>6</v>
      </c>
      <c r="Y2276" s="2" t="s">
        <v>16511</v>
      </c>
      <c r="Z2276" s="2" t="s">
        <v>323</v>
      </c>
      <c r="AA2276" s="2" t="s">
        <v>14</v>
      </c>
      <c r="AD2276" s="2" t="s">
        <v>16485</v>
      </c>
      <c r="AE2276" s="2" t="s">
        <v>16486</v>
      </c>
      <c r="AF2276" s="2" t="s">
        <v>16487</v>
      </c>
    </row>
    <row r="2277" spans="1:32" ht="40.200000000000003" hidden="1">
      <c r="A2277" s="1">
        <f t="shared" si="36"/>
        <v>2276</v>
      </c>
      <c r="B2277" s="2" t="s">
        <v>12820</v>
      </c>
      <c r="C2277" s="2" t="s">
        <v>16477</v>
      </c>
      <c r="D2277" s="2" t="s">
        <v>12822</v>
      </c>
      <c r="E2277" s="2" t="s">
        <v>321</v>
      </c>
      <c r="F2277" s="2" t="s">
        <v>16512</v>
      </c>
      <c r="G2277" s="2">
        <v>60</v>
      </c>
      <c r="H2277" s="2">
        <v>2015</v>
      </c>
      <c r="I2277" s="2" t="s">
        <v>16513</v>
      </c>
      <c r="J2277" s="2">
        <v>72619976000158</v>
      </c>
      <c r="K2277" s="6" t="s">
        <v>16514</v>
      </c>
      <c r="L2277" s="2" t="s">
        <v>16515</v>
      </c>
      <c r="M2277" s="2" t="s">
        <v>16516</v>
      </c>
      <c r="N2277" s="2" t="s">
        <v>16510</v>
      </c>
      <c r="O2277" s="2">
        <v>16</v>
      </c>
      <c r="P2277" s="3">
        <v>2125214.16</v>
      </c>
      <c r="Q2277" s="3">
        <v>2359736.0699999998</v>
      </c>
      <c r="R2277" s="2" t="s">
        <v>174</v>
      </c>
      <c r="S2277" s="2" t="s">
        <v>64</v>
      </c>
      <c r="T2277" s="2" t="s">
        <v>256</v>
      </c>
      <c r="U2277" s="2" t="s">
        <v>16517</v>
      </c>
      <c r="V2277" s="2" t="s">
        <v>312</v>
      </c>
      <c r="W2277" s="2" t="s">
        <v>33</v>
      </c>
      <c r="X2277" s="2" t="s">
        <v>6</v>
      </c>
      <c r="Y2277" s="2" t="s">
        <v>16515</v>
      </c>
      <c r="Z2277" s="2" t="s">
        <v>323</v>
      </c>
      <c r="AA2277" s="2" t="s">
        <v>14</v>
      </c>
      <c r="AD2277" s="2" t="s">
        <v>16485</v>
      </c>
      <c r="AE2277" s="2" t="s">
        <v>16486</v>
      </c>
      <c r="AF2277" s="2" t="s">
        <v>16487</v>
      </c>
    </row>
    <row r="2278" spans="1:32" ht="66.599999999999994" hidden="1">
      <c r="A2278" s="1">
        <f t="shared" si="36"/>
        <v>2277</v>
      </c>
      <c r="B2278" s="2" t="s">
        <v>12820</v>
      </c>
      <c r="C2278" s="2" t="s">
        <v>14743</v>
      </c>
      <c r="D2278" s="2" t="s">
        <v>14736</v>
      </c>
      <c r="E2278" s="2" t="s">
        <v>321</v>
      </c>
      <c r="F2278" s="2" t="s">
        <v>16518</v>
      </c>
      <c r="G2278" s="2">
        <v>100</v>
      </c>
      <c r="H2278" s="2">
        <v>2017</v>
      </c>
      <c r="I2278" s="2" t="s">
        <v>16519</v>
      </c>
      <c r="J2278" s="2">
        <v>12939762000137</v>
      </c>
      <c r="K2278" s="6" t="s">
        <v>16266</v>
      </c>
      <c r="L2278" s="2" t="s">
        <v>16520</v>
      </c>
      <c r="M2278" s="2" t="s">
        <v>16521</v>
      </c>
      <c r="N2278" s="2" t="s">
        <v>2196</v>
      </c>
      <c r="O2278" s="2">
        <v>1</v>
      </c>
      <c r="P2278" s="3">
        <v>585027</v>
      </c>
      <c r="Q2278" s="3">
        <v>7020324</v>
      </c>
      <c r="R2278" s="2" t="s">
        <v>174</v>
      </c>
      <c r="S2278" s="2" t="s">
        <v>64</v>
      </c>
      <c r="T2278" s="2" t="s">
        <v>256</v>
      </c>
      <c r="U2278" s="2" t="s">
        <v>1133</v>
      </c>
      <c r="V2278" s="2" t="s">
        <v>312</v>
      </c>
      <c r="W2278" s="2" t="s">
        <v>6</v>
      </c>
      <c r="X2278" s="2" t="s">
        <v>6</v>
      </c>
      <c r="Y2278" s="2" t="s">
        <v>16522</v>
      </c>
      <c r="Z2278" s="2" t="s">
        <v>323</v>
      </c>
      <c r="AA2278" s="2" t="s">
        <v>14</v>
      </c>
      <c r="AD2278" s="2" t="s">
        <v>14740</v>
      </c>
      <c r="AE2278" s="2" t="s">
        <v>14741</v>
      </c>
      <c r="AF2278" s="2" t="s">
        <v>14742</v>
      </c>
    </row>
    <row r="2279" spans="1:32" ht="53.4" hidden="1">
      <c r="A2279" s="1">
        <f t="shared" si="36"/>
        <v>2278</v>
      </c>
      <c r="B2279" s="2" t="s">
        <v>12820</v>
      </c>
      <c r="C2279" s="2" t="s">
        <v>15023</v>
      </c>
      <c r="D2279" s="2" t="s">
        <v>15024</v>
      </c>
      <c r="E2279" s="2" t="s">
        <v>321</v>
      </c>
      <c r="F2279" s="2" t="s">
        <v>16523</v>
      </c>
      <c r="G2279" s="2">
        <v>202</v>
      </c>
      <c r="H2279" s="2">
        <v>2019</v>
      </c>
      <c r="I2279" s="2" t="s">
        <v>3994</v>
      </c>
      <c r="J2279" s="2">
        <v>40432544044861</v>
      </c>
      <c r="K2279" s="6" t="s">
        <v>2051</v>
      </c>
      <c r="L2279" s="2" t="s">
        <v>16524</v>
      </c>
      <c r="M2279" s="2" t="s">
        <v>16524</v>
      </c>
      <c r="N2279" s="2" t="s">
        <v>64</v>
      </c>
      <c r="O2279" s="2">
        <v>1</v>
      </c>
      <c r="P2279" s="3">
        <v>4463.33</v>
      </c>
      <c r="Q2279" s="3">
        <v>53560</v>
      </c>
      <c r="R2279" s="2" t="s">
        <v>174</v>
      </c>
      <c r="S2279" s="2" t="s">
        <v>64</v>
      </c>
      <c r="T2279" s="2" t="s">
        <v>142</v>
      </c>
      <c r="U2279" s="2" t="s">
        <v>16525</v>
      </c>
      <c r="V2279" s="2" t="s">
        <v>312</v>
      </c>
      <c r="W2279" s="2" t="s">
        <v>6</v>
      </c>
      <c r="X2279" s="2" t="s">
        <v>6</v>
      </c>
      <c r="Y2279" s="2" t="s">
        <v>16526</v>
      </c>
      <c r="Z2279" s="2" t="s">
        <v>323</v>
      </c>
      <c r="AA2279" s="2" t="s">
        <v>483</v>
      </c>
      <c r="AD2279" s="2" t="s">
        <v>15029</v>
      </c>
      <c r="AE2279" s="2" t="s">
        <v>15030</v>
      </c>
      <c r="AF2279" s="2" t="s">
        <v>15031</v>
      </c>
    </row>
    <row r="2280" spans="1:32" ht="93" hidden="1">
      <c r="A2280" s="1">
        <f t="shared" si="36"/>
        <v>2279</v>
      </c>
      <c r="B2280" s="2" t="s">
        <v>12820</v>
      </c>
      <c r="C2280" s="2" t="s">
        <v>16477</v>
      </c>
      <c r="D2280" s="2" t="s">
        <v>12822</v>
      </c>
      <c r="E2280" s="2" t="s">
        <v>321</v>
      </c>
      <c r="F2280" s="2" t="s">
        <v>16527</v>
      </c>
      <c r="G2280" s="2">
        <v>13</v>
      </c>
      <c r="H2280" s="2">
        <v>2017</v>
      </c>
      <c r="I2280" s="2" t="s">
        <v>508</v>
      </c>
      <c r="J2280" s="2">
        <v>33683111000107</v>
      </c>
      <c r="K2280" s="6" t="s">
        <v>16528</v>
      </c>
      <c r="L2280" s="2" t="s">
        <v>16529</v>
      </c>
      <c r="M2280" s="2" t="s">
        <v>16530</v>
      </c>
      <c r="N2280" s="2" t="s">
        <v>16531</v>
      </c>
      <c r="O2280" s="2">
        <v>4</v>
      </c>
      <c r="P2280" s="3">
        <v>464199.86</v>
      </c>
      <c r="Q2280" s="3">
        <v>483938.52</v>
      </c>
      <c r="R2280" s="2" t="s">
        <v>39</v>
      </c>
      <c r="S2280" s="2" t="s">
        <v>39</v>
      </c>
      <c r="T2280" s="2" t="s">
        <v>38</v>
      </c>
      <c r="U2280" s="2" t="s">
        <v>16532</v>
      </c>
      <c r="V2280" s="2" t="s">
        <v>312</v>
      </c>
      <c r="W2280" s="2" t="s">
        <v>6</v>
      </c>
      <c r="X2280" s="2" t="s">
        <v>6</v>
      </c>
      <c r="Y2280" s="2" t="s">
        <v>16529</v>
      </c>
      <c r="Z2280" s="2" t="s">
        <v>359</v>
      </c>
      <c r="AA2280" s="2" t="s">
        <v>14</v>
      </c>
      <c r="AD2280" s="2" t="s">
        <v>16485</v>
      </c>
      <c r="AE2280" s="2" t="s">
        <v>16486</v>
      </c>
      <c r="AF2280" s="2" t="s">
        <v>16487</v>
      </c>
    </row>
    <row r="2281" spans="1:32" ht="53.4" hidden="1">
      <c r="A2281" s="1">
        <f t="shared" si="36"/>
        <v>2280</v>
      </c>
      <c r="B2281" s="2" t="s">
        <v>12820</v>
      </c>
      <c r="C2281" s="2" t="s">
        <v>15023</v>
      </c>
      <c r="D2281" s="2" t="s">
        <v>16533</v>
      </c>
      <c r="E2281" s="2" t="s">
        <v>321</v>
      </c>
      <c r="F2281" s="2" t="s">
        <v>16534</v>
      </c>
      <c r="G2281" s="2">
        <v>107</v>
      </c>
      <c r="H2281" s="2">
        <v>2019</v>
      </c>
      <c r="I2281" s="2" t="s">
        <v>11761</v>
      </c>
      <c r="J2281" s="2">
        <v>10439655000114</v>
      </c>
      <c r="K2281" s="6" t="s">
        <v>15275</v>
      </c>
      <c r="L2281" s="2" t="s">
        <v>16535</v>
      </c>
      <c r="M2281" s="2" t="s">
        <v>16535</v>
      </c>
      <c r="N2281" s="2" t="s">
        <v>64</v>
      </c>
      <c r="O2281" s="2">
        <v>1</v>
      </c>
      <c r="P2281" s="3">
        <v>12000</v>
      </c>
      <c r="Q2281" s="3">
        <v>144000</v>
      </c>
      <c r="R2281" s="2" t="s">
        <v>174</v>
      </c>
      <c r="S2281" s="2" t="s">
        <v>64</v>
      </c>
      <c r="T2281" s="2" t="s">
        <v>256</v>
      </c>
      <c r="U2281" s="2" t="s">
        <v>16536</v>
      </c>
      <c r="V2281" s="2" t="s">
        <v>312</v>
      </c>
      <c r="W2281" s="2" t="s">
        <v>6</v>
      </c>
      <c r="X2281" s="2" t="s">
        <v>6</v>
      </c>
      <c r="Y2281" s="2" t="s">
        <v>16537</v>
      </c>
      <c r="Z2281" s="2" t="s">
        <v>333</v>
      </c>
      <c r="AA2281" s="2" t="s">
        <v>463</v>
      </c>
      <c r="AB2281" s="2" t="s">
        <v>16538</v>
      </c>
      <c r="AC2281" s="2" t="s">
        <v>16539</v>
      </c>
      <c r="AD2281" s="2" t="s">
        <v>15029</v>
      </c>
      <c r="AE2281" s="2" t="s">
        <v>15030</v>
      </c>
      <c r="AF2281" s="2" t="s">
        <v>15072</v>
      </c>
    </row>
    <row r="2282" spans="1:32" ht="66.599999999999994" hidden="1">
      <c r="A2282" s="1">
        <f t="shared" si="36"/>
        <v>2281</v>
      </c>
      <c r="B2282" s="2" t="s">
        <v>12820</v>
      </c>
      <c r="C2282" s="2" t="s">
        <v>16477</v>
      </c>
      <c r="D2282" s="2" t="s">
        <v>12822</v>
      </c>
      <c r="E2282" s="2" t="s">
        <v>321</v>
      </c>
      <c r="F2282" s="2" t="s">
        <v>16540</v>
      </c>
      <c r="G2282" s="2">
        <v>1</v>
      </c>
      <c r="H2282" s="2">
        <v>2017</v>
      </c>
      <c r="I2282" s="2" t="s">
        <v>16541</v>
      </c>
      <c r="J2282" s="2">
        <v>42563692000126</v>
      </c>
      <c r="K2282" s="6" t="s">
        <v>16542</v>
      </c>
      <c r="L2282" s="2" t="s">
        <v>16543</v>
      </c>
      <c r="M2282" s="2" t="s">
        <v>16544</v>
      </c>
      <c r="N2282" s="2" t="s">
        <v>315</v>
      </c>
      <c r="O2282" s="2">
        <v>4</v>
      </c>
      <c r="P2282" s="3">
        <v>710859.12</v>
      </c>
      <c r="Q2282" s="3">
        <v>750364.68</v>
      </c>
      <c r="R2282" s="2" t="s">
        <v>39</v>
      </c>
      <c r="S2282" s="2" t="s">
        <v>39</v>
      </c>
      <c r="T2282" s="2" t="s">
        <v>38</v>
      </c>
      <c r="U2282" s="2" t="s">
        <v>11484</v>
      </c>
      <c r="V2282" s="2" t="s">
        <v>312</v>
      </c>
      <c r="W2282" s="2" t="s">
        <v>6</v>
      </c>
      <c r="X2282" s="2" t="s">
        <v>6</v>
      </c>
      <c r="Y2282" s="2" t="s">
        <v>16545</v>
      </c>
      <c r="Z2282" s="2" t="s">
        <v>323</v>
      </c>
      <c r="AA2282" s="2" t="s">
        <v>14</v>
      </c>
      <c r="AD2282" s="2" t="s">
        <v>16485</v>
      </c>
      <c r="AE2282" s="2" t="s">
        <v>16486</v>
      </c>
      <c r="AF2282" s="2" t="s">
        <v>16487</v>
      </c>
    </row>
    <row r="2283" spans="1:32" ht="66.599999999999994" hidden="1">
      <c r="A2283" s="1">
        <f t="shared" si="36"/>
        <v>2282</v>
      </c>
      <c r="B2283" s="2" t="s">
        <v>12820</v>
      </c>
      <c r="C2283" s="2" t="s">
        <v>15023</v>
      </c>
      <c r="D2283" s="2" t="s">
        <v>15024</v>
      </c>
      <c r="E2283" s="2" t="s">
        <v>321</v>
      </c>
      <c r="F2283" s="2" t="s">
        <v>16546</v>
      </c>
      <c r="G2283" s="2">
        <v>159</v>
      </c>
      <c r="H2283" s="2">
        <v>2020</v>
      </c>
      <c r="I2283" s="2" t="s">
        <v>16547</v>
      </c>
      <c r="J2283" s="2">
        <v>5340639000130</v>
      </c>
      <c r="K2283" s="6" t="s">
        <v>15627</v>
      </c>
      <c r="L2283" s="2" t="s">
        <v>16548</v>
      </c>
      <c r="M2283" s="2" t="s">
        <v>16548</v>
      </c>
      <c r="N2283" s="2" t="s">
        <v>64</v>
      </c>
      <c r="O2283" s="2">
        <v>1</v>
      </c>
      <c r="P2283" s="3">
        <v>32083.33</v>
      </c>
      <c r="Q2283" s="3">
        <v>385000</v>
      </c>
      <c r="R2283" s="2" t="s">
        <v>17</v>
      </c>
      <c r="S2283" s="2" t="s">
        <v>64</v>
      </c>
      <c r="T2283" s="2" t="s">
        <v>142</v>
      </c>
      <c r="U2283" s="2" t="s">
        <v>11383</v>
      </c>
      <c r="V2283" s="2" t="s">
        <v>312</v>
      </c>
      <c r="W2283" s="2" t="s">
        <v>6</v>
      </c>
      <c r="X2283" s="2" t="s">
        <v>6</v>
      </c>
      <c r="Y2283" s="2" t="s">
        <v>16549</v>
      </c>
      <c r="Z2283" s="2" t="s">
        <v>323</v>
      </c>
      <c r="AA2283" s="2" t="s">
        <v>483</v>
      </c>
      <c r="AD2283" s="2" t="s">
        <v>15029</v>
      </c>
      <c r="AE2283" s="2" t="s">
        <v>15030</v>
      </c>
      <c r="AF2283" s="2" t="s">
        <v>15072</v>
      </c>
    </row>
    <row r="2284" spans="1:32" ht="79.8" hidden="1">
      <c r="A2284" s="1">
        <f t="shared" si="36"/>
        <v>2283</v>
      </c>
      <c r="B2284" s="2" t="s">
        <v>12820</v>
      </c>
      <c r="C2284" s="2" t="s">
        <v>15023</v>
      </c>
      <c r="D2284" s="2" t="s">
        <v>15024</v>
      </c>
      <c r="E2284" s="2" t="s">
        <v>321</v>
      </c>
      <c r="F2284" s="2" t="s">
        <v>16550</v>
      </c>
      <c r="G2284" s="2">
        <v>327</v>
      </c>
      <c r="H2284" s="2">
        <v>2020</v>
      </c>
      <c r="I2284" s="2" t="s">
        <v>16551</v>
      </c>
      <c r="J2284" s="2">
        <v>4694478000110</v>
      </c>
      <c r="K2284" s="6" t="s">
        <v>16552</v>
      </c>
      <c r="L2284" s="2" t="s">
        <v>16553</v>
      </c>
      <c r="M2284" s="2" t="s">
        <v>16553</v>
      </c>
      <c r="N2284" s="2" t="s">
        <v>64</v>
      </c>
      <c r="O2284" s="2">
        <v>1</v>
      </c>
      <c r="P2284" s="3">
        <v>4141.66</v>
      </c>
      <c r="Q2284" s="3">
        <v>49700</v>
      </c>
      <c r="R2284" s="2" t="s">
        <v>17</v>
      </c>
      <c r="S2284" s="2" t="s">
        <v>64</v>
      </c>
      <c r="T2284" s="2" t="s">
        <v>142</v>
      </c>
      <c r="U2284" s="2" t="s">
        <v>10274</v>
      </c>
      <c r="V2284" s="2" t="s">
        <v>312</v>
      </c>
      <c r="W2284" s="2" t="s">
        <v>6</v>
      </c>
      <c r="X2284" s="2" t="s">
        <v>6</v>
      </c>
      <c r="Y2284" s="2" t="s">
        <v>16554</v>
      </c>
      <c r="Z2284" s="2" t="s">
        <v>323</v>
      </c>
      <c r="AA2284" s="2" t="s">
        <v>483</v>
      </c>
      <c r="AD2284" s="2" t="s">
        <v>15029</v>
      </c>
      <c r="AE2284" s="2" t="s">
        <v>15030</v>
      </c>
      <c r="AF2284" s="2" t="s">
        <v>15031</v>
      </c>
    </row>
    <row r="2285" spans="1:32" ht="53.4" hidden="1">
      <c r="A2285" s="1">
        <f t="shared" si="36"/>
        <v>2284</v>
      </c>
      <c r="B2285" s="2" t="s">
        <v>12820</v>
      </c>
      <c r="C2285" s="2" t="s">
        <v>15023</v>
      </c>
      <c r="D2285" s="2" t="s">
        <v>15024</v>
      </c>
      <c r="E2285" s="2" t="s">
        <v>321</v>
      </c>
      <c r="F2285" s="2" t="s">
        <v>16555</v>
      </c>
      <c r="G2285" s="2">
        <v>1</v>
      </c>
      <c r="H2285" s="2">
        <v>2013</v>
      </c>
      <c r="I2285" s="2" t="s">
        <v>16556</v>
      </c>
      <c r="J2285" s="2">
        <v>2405085000113</v>
      </c>
      <c r="K2285" s="6" t="s">
        <v>211</v>
      </c>
      <c r="L2285" s="2" t="s">
        <v>16557</v>
      </c>
      <c r="M2285" s="2" t="s">
        <v>16557</v>
      </c>
      <c r="N2285" s="2" t="s">
        <v>64</v>
      </c>
      <c r="O2285" s="2">
        <v>1</v>
      </c>
      <c r="P2285" s="3">
        <v>1250</v>
      </c>
      <c r="Q2285" s="3">
        <v>15000</v>
      </c>
      <c r="R2285" s="2" t="s">
        <v>174</v>
      </c>
      <c r="S2285" s="2" t="s">
        <v>64</v>
      </c>
      <c r="T2285" s="2" t="s">
        <v>142</v>
      </c>
      <c r="U2285" s="2" t="s">
        <v>663</v>
      </c>
      <c r="V2285" s="2" t="s">
        <v>312</v>
      </c>
      <c r="W2285" s="2" t="s">
        <v>6</v>
      </c>
      <c r="X2285" s="2" t="s">
        <v>6</v>
      </c>
      <c r="Y2285" s="2" t="s">
        <v>16558</v>
      </c>
      <c r="Z2285" s="2" t="s">
        <v>359</v>
      </c>
      <c r="AA2285" s="2" t="s">
        <v>14</v>
      </c>
      <c r="AD2285" s="2" t="s">
        <v>15029</v>
      </c>
      <c r="AE2285" s="2" t="s">
        <v>15030</v>
      </c>
      <c r="AF2285" s="2" t="s">
        <v>15072</v>
      </c>
    </row>
    <row r="2286" spans="1:32" ht="66.599999999999994" hidden="1">
      <c r="A2286" s="1">
        <f t="shared" si="36"/>
        <v>2285</v>
      </c>
      <c r="B2286" s="2" t="s">
        <v>12820</v>
      </c>
      <c r="C2286" s="2" t="s">
        <v>15023</v>
      </c>
      <c r="D2286" s="2" t="s">
        <v>15024</v>
      </c>
      <c r="E2286" s="2" t="s">
        <v>321</v>
      </c>
      <c r="F2286" s="2" t="s">
        <v>16559</v>
      </c>
      <c r="G2286" s="2">
        <v>2</v>
      </c>
      <c r="H2286" s="2">
        <v>2013</v>
      </c>
      <c r="I2286" s="2" t="s">
        <v>9608</v>
      </c>
      <c r="J2286" s="2">
        <v>4065033000170</v>
      </c>
      <c r="K2286" s="6" t="s">
        <v>666</v>
      </c>
      <c r="L2286" s="2" t="s">
        <v>16560</v>
      </c>
      <c r="M2286" s="2" t="s">
        <v>16560</v>
      </c>
      <c r="N2286" s="2" t="s">
        <v>64</v>
      </c>
      <c r="O2286" s="2">
        <v>1</v>
      </c>
      <c r="P2286" s="3">
        <v>3750</v>
      </c>
      <c r="Q2286" s="3">
        <v>45000</v>
      </c>
      <c r="R2286" s="2" t="s">
        <v>174</v>
      </c>
      <c r="S2286" s="2" t="s">
        <v>64</v>
      </c>
      <c r="T2286" s="2" t="s">
        <v>142</v>
      </c>
      <c r="U2286" s="2" t="s">
        <v>663</v>
      </c>
      <c r="V2286" s="2" t="s">
        <v>312</v>
      </c>
      <c r="W2286" s="2" t="s">
        <v>6</v>
      </c>
      <c r="X2286" s="2" t="s">
        <v>6</v>
      </c>
      <c r="Y2286" s="2" t="s">
        <v>16561</v>
      </c>
      <c r="Z2286" s="2" t="s">
        <v>359</v>
      </c>
      <c r="AA2286" s="2" t="s">
        <v>14</v>
      </c>
      <c r="AD2286" s="2" t="s">
        <v>15029</v>
      </c>
      <c r="AE2286" s="2" t="s">
        <v>15030</v>
      </c>
      <c r="AF2286" s="2" t="s">
        <v>15072</v>
      </c>
    </row>
    <row r="2287" spans="1:32" ht="66.599999999999994" hidden="1">
      <c r="A2287" s="1">
        <f t="shared" si="36"/>
        <v>2286</v>
      </c>
      <c r="B2287" s="2" t="s">
        <v>12820</v>
      </c>
      <c r="C2287" s="2" t="s">
        <v>16477</v>
      </c>
      <c r="D2287" s="2" t="s">
        <v>12822</v>
      </c>
      <c r="E2287" s="2" t="s">
        <v>321</v>
      </c>
      <c r="F2287" s="2" t="s">
        <v>16562</v>
      </c>
      <c r="G2287" s="2">
        <v>122</v>
      </c>
      <c r="H2287" s="2">
        <v>2019</v>
      </c>
      <c r="I2287" s="2" t="s">
        <v>16563</v>
      </c>
      <c r="J2287" s="2">
        <v>4744134000178</v>
      </c>
      <c r="K2287" s="6" t="s">
        <v>409</v>
      </c>
      <c r="L2287" s="2" t="s">
        <v>16564</v>
      </c>
      <c r="M2287" s="2" t="s">
        <v>16565</v>
      </c>
      <c r="N2287" s="2" t="s">
        <v>315</v>
      </c>
      <c r="O2287" s="2">
        <v>8</v>
      </c>
      <c r="P2287" s="3">
        <v>3912506</v>
      </c>
      <c r="Q2287" s="3">
        <v>3912506</v>
      </c>
      <c r="R2287" s="2" t="s">
        <v>174</v>
      </c>
      <c r="S2287" s="2" t="s">
        <v>64</v>
      </c>
      <c r="T2287" s="2" t="s">
        <v>142</v>
      </c>
      <c r="U2287" s="2" t="s">
        <v>10629</v>
      </c>
      <c r="V2287" s="2" t="s">
        <v>312</v>
      </c>
      <c r="W2287" s="2" t="s">
        <v>6</v>
      </c>
      <c r="X2287" s="2" t="s">
        <v>6</v>
      </c>
      <c r="Y2287" s="2" t="s">
        <v>16564</v>
      </c>
      <c r="Z2287" s="2" t="s">
        <v>333</v>
      </c>
      <c r="AA2287" s="2" t="s">
        <v>463</v>
      </c>
      <c r="AB2287" s="2" t="s">
        <v>16566</v>
      </c>
      <c r="AC2287" s="2">
        <v>2018</v>
      </c>
      <c r="AD2287" s="2" t="s">
        <v>16485</v>
      </c>
      <c r="AE2287" s="2" t="s">
        <v>16486</v>
      </c>
      <c r="AF2287" s="2" t="s">
        <v>16487</v>
      </c>
    </row>
    <row r="2288" spans="1:32" ht="53.4" hidden="1">
      <c r="A2288" s="1">
        <f t="shared" si="36"/>
        <v>2287</v>
      </c>
      <c r="B2288" s="2" t="s">
        <v>12820</v>
      </c>
      <c r="C2288" s="2" t="s">
        <v>16477</v>
      </c>
      <c r="D2288" s="2" t="s">
        <v>12822</v>
      </c>
      <c r="E2288" s="2" t="s">
        <v>321</v>
      </c>
      <c r="F2288" s="2" t="s">
        <v>16567</v>
      </c>
      <c r="G2288" s="2">
        <v>28</v>
      </c>
      <c r="H2288" s="2">
        <v>2017</v>
      </c>
      <c r="I2288" s="2" t="s">
        <v>16568</v>
      </c>
      <c r="J2288" s="2">
        <v>11320576000152</v>
      </c>
      <c r="K2288" s="6" t="s">
        <v>9759</v>
      </c>
      <c r="L2288" s="2" t="s">
        <v>16569</v>
      </c>
      <c r="M2288" s="2" t="s">
        <v>4394</v>
      </c>
      <c r="N2288" s="2" t="s">
        <v>315</v>
      </c>
      <c r="O2288" s="2">
        <v>166</v>
      </c>
      <c r="P2288" s="3">
        <v>95256</v>
      </c>
      <c r="Q2288" s="3">
        <v>57847.68</v>
      </c>
      <c r="R2288" s="2" t="s">
        <v>174</v>
      </c>
      <c r="S2288" s="2" t="s">
        <v>64</v>
      </c>
      <c r="T2288" s="2" t="s">
        <v>256</v>
      </c>
      <c r="U2288" s="2" t="s">
        <v>744</v>
      </c>
      <c r="V2288" s="2" t="s">
        <v>312</v>
      </c>
      <c r="W2288" s="2" t="s">
        <v>6</v>
      </c>
      <c r="X2288" s="2" t="s">
        <v>6</v>
      </c>
      <c r="Y2288" s="2" t="s">
        <v>16569</v>
      </c>
      <c r="Z2288" s="2" t="s">
        <v>323</v>
      </c>
      <c r="AA2288" s="2" t="s">
        <v>14</v>
      </c>
      <c r="AD2288" s="2" t="s">
        <v>16485</v>
      </c>
      <c r="AE2288" s="2" t="s">
        <v>16486</v>
      </c>
      <c r="AF2288" s="2" t="s">
        <v>16487</v>
      </c>
    </row>
    <row r="2289" spans="1:32" ht="79.8" hidden="1">
      <c r="A2289" s="1">
        <f t="shared" si="36"/>
        <v>2288</v>
      </c>
      <c r="B2289" s="2" t="s">
        <v>12820</v>
      </c>
      <c r="C2289" s="2" t="s">
        <v>16477</v>
      </c>
      <c r="D2289" s="2" t="s">
        <v>12822</v>
      </c>
      <c r="E2289" s="2" t="s">
        <v>321</v>
      </c>
      <c r="F2289" s="2" t="s">
        <v>16570</v>
      </c>
      <c r="G2289" s="2">
        <v>90</v>
      </c>
      <c r="H2289" s="2">
        <v>2018</v>
      </c>
      <c r="I2289" s="2" t="s">
        <v>16571</v>
      </c>
      <c r="J2289" s="2">
        <v>8030124000121</v>
      </c>
      <c r="K2289" s="6" t="s">
        <v>2215</v>
      </c>
      <c r="L2289" s="2" t="s">
        <v>16572</v>
      </c>
      <c r="M2289" s="2" t="s">
        <v>6244</v>
      </c>
      <c r="N2289" s="2" t="s">
        <v>315</v>
      </c>
      <c r="O2289" s="2">
        <v>6</v>
      </c>
      <c r="P2289" s="3">
        <v>3665540.33</v>
      </c>
      <c r="Q2289" s="3">
        <v>3665540.33</v>
      </c>
      <c r="R2289" s="2" t="s">
        <v>174</v>
      </c>
      <c r="S2289" s="2" t="s">
        <v>64</v>
      </c>
      <c r="T2289" s="2" t="s">
        <v>142</v>
      </c>
      <c r="U2289" s="2" t="s">
        <v>908</v>
      </c>
      <c r="V2289" s="2" t="s">
        <v>312</v>
      </c>
      <c r="W2289" s="2" t="s">
        <v>6</v>
      </c>
      <c r="X2289" s="2" t="s">
        <v>6</v>
      </c>
      <c r="Y2289" s="2" t="s">
        <v>16572</v>
      </c>
      <c r="Z2289" s="2" t="s">
        <v>323</v>
      </c>
      <c r="AA2289" s="2" t="s">
        <v>14</v>
      </c>
      <c r="AD2289" s="2" t="s">
        <v>16485</v>
      </c>
      <c r="AE2289" s="2" t="s">
        <v>16486</v>
      </c>
      <c r="AF2289" s="2" t="s">
        <v>16487</v>
      </c>
    </row>
    <row r="2290" spans="1:32" ht="106.2" hidden="1">
      <c r="A2290" s="1">
        <f t="shared" si="36"/>
        <v>2289</v>
      </c>
      <c r="B2290" s="2" t="s">
        <v>12820</v>
      </c>
      <c r="C2290" s="2" t="s">
        <v>16477</v>
      </c>
      <c r="D2290" s="2" t="s">
        <v>12822</v>
      </c>
      <c r="E2290" s="2" t="s">
        <v>321</v>
      </c>
      <c r="F2290" s="2" t="s">
        <v>16573</v>
      </c>
      <c r="G2290" s="2">
        <v>18</v>
      </c>
      <c r="H2290" s="2">
        <v>2018</v>
      </c>
      <c r="I2290" s="2" t="s">
        <v>16574</v>
      </c>
      <c r="J2290" s="2">
        <v>26025401000190</v>
      </c>
      <c r="K2290" s="6" t="s">
        <v>1460</v>
      </c>
      <c r="L2290" s="2" t="s">
        <v>16575</v>
      </c>
      <c r="M2290" s="2" t="s">
        <v>16576</v>
      </c>
      <c r="N2290" s="2" t="s">
        <v>315</v>
      </c>
      <c r="O2290" s="2">
        <v>3</v>
      </c>
      <c r="P2290" s="3">
        <v>316800</v>
      </c>
      <c r="Q2290" s="3">
        <v>126600</v>
      </c>
      <c r="R2290" s="2" t="s">
        <v>39</v>
      </c>
      <c r="S2290" s="2" t="s">
        <v>39</v>
      </c>
      <c r="T2290" s="2" t="s">
        <v>38</v>
      </c>
      <c r="U2290" s="2" t="s">
        <v>16577</v>
      </c>
      <c r="V2290" s="2" t="s">
        <v>312</v>
      </c>
      <c r="W2290" s="2" t="s">
        <v>6</v>
      </c>
      <c r="X2290" s="2" t="s">
        <v>6</v>
      </c>
      <c r="Y2290" s="2" t="s">
        <v>16575</v>
      </c>
      <c r="Z2290" s="2" t="s">
        <v>333</v>
      </c>
      <c r="AA2290" s="2" t="s">
        <v>463</v>
      </c>
      <c r="AB2290" s="2" t="s">
        <v>16578</v>
      </c>
      <c r="AC2290" s="2" t="s">
        <v>16579</v>
      </c>
      <c r="AD2290" s="2" t="s">
        <v>16485</v>
      </c>
      <c r="AE2290" s="2" t="s">
        <v>16486</v>
      </c>
      <c r="AF2290" s="2" t="s">
        <v>16487</v>
      </c>
    </row>
    <row r="2291" spans="1:32" ht="119.4" hidden="1">
      <c r="A2291" s="1">
        <f t="shared" si="36"/>
        <v>2290</v>
      </c>
      <c r="B2291" s="2" t="s">
        <v>12820</v>
      </c>
      <c r="C2291" s="2" t="s">
        <v>16477</v>
      </c>
      <c r="D2291" s="2" t="s">
        <v>12822</v>
      </c>
      <c r="E2291" s="2" t="s">
        <v>321</v>
      </c>
      <c r="F2291" s="2" t="s">
        <v>16580</v>
      </c>
      <c r="G2291" s="2">
        <v>44</v>
      </c>
      <c r="H2291" s="2">
        <v>2019</v>
      </c>
      <c r="I2291" s="2" t="s">
        <v>9452</v>
      </c>
      <c r="J2291" s="2">
        <v>604122000197</v>
      </c>
      <c r="K2291" s="6" t="s">
        <v>16581</v>
      </c>
      <c r="L2291" s="2" t="s">
        <v>16582</v>
      </c>
      <c r="M2291" s="2" t="s">
        <v>5847</v>
      </c>
      <c r="N2291" s="2" t="s">
        <v>315</v>
      </c>
      <c r="O2291" s="2">
        <v>5</v>
      </c>
      <c r="P2291" s="3">
        <v>107565.4</v>
      </c>
      <c r="Q2291" s="3">
        <v>107565.4</v>
      </c>
      <c r="R2291" s="2" t="s">
        <v>174</v>
      </c>
      <c r="S2291" s="2" t="s">
        <v>64</v>
      </c>
      <c r="T2291" s="2" t="s">
        <v>142</v>
      </c>
      <c r="U2291" s="2" t="s">
        <v>154</v>
      </c>
      <c r="V2291" s="2" t="s">
        <v>312</v>
      </c>
      <c r="W2291" s="2" t="s">
        <v>6</v>
      </c>
      <c r="X2291" s="2" t="s">
        <v>6</v>
      </c>
      <c r="Y2291" s="2" t="s">
        <v>16582</v>
      </c>
      <c r="Z2291" s="2" t="s">
        <v>333</v>
      </c>
      <c r="AA2291" s="2" t="s">
        <v>483</v>
      </c>
      <c r="AD2291" s="2" t="s">
        <v>16485</v>
      </c>
      <c r="AE2291" s="2" t="s">
        <v>16486</v>
      </c>
      <c r="AF2291" s="2" t="s">
        <v>16487</v>
      </c>
    </row>
    <row r="2292" spans="1:32" ht="53.4" hidden="1">
      <c r="A2292" s="1">
        <f t="shared" si="36"/>
        <v>2291</v>
      </c>
      <c r="B2292" s="2" t="s">
        <v>12820</v>
      </c>
      <c r="C2292" s="2" t="s">
        <v>16477</v>
      </c>
      <c r="D2292" s="2" t="s">
        <v>12822</v>
      </c>
      <c r="E2292" s="2" t="s">
        <v>321</v>
      </c>
      <c r="F2292" s="2" t="s">
        <v>16583</v>
      </c>
      <c r="G2292" s="2">
        <v>153</v>
      </c>
      <c r="H2292" s="2">
        <v>2019</v>
      </c>
      <c r="I2292" s="2" t="s">
        <v>16584</v>
      </c>
      <c r="J2292" s="2">
        <v>9216620000137</v>
      </c>
      <c r="K2292" s="6" t="s">
        <v>16585</v>
      </c>
      <c r="L2292" s="2" t="s">
        <v>16586</v>
      </c>
      <c r="M2292" s="2" t="s">
        <v>16587</v>
      </c>
      <c r="N2292" s="2" t="s">
        <v>315</v>
      </c>
      <c r="O2292" s="2">
        <v>2110</v>
      </c>
      <c r="P2292" s="3">
        <v>400900</v>
      </c>
      <c r="Q2292" s="3">
        <v>400900</v>
      </c>
      <c r="R2292" s="2" t="s">
        <v>174</v>
      </c>
      <c r="S2292" s="2" t="s">
        <v>64</v>
      </c>
      <c r="T2292" s="2" t="s">
        <v>142</v>
      </c>
      <c r="U2292" s="2" t="s">
        <v>1166</v>
      </c>
      <c r="V2292" s="2" t="s">
        <v>312</v>
      </c>
      <c r="W2292" s="2" t="s">
        <v>6</v>
      </c>
      <c r="X2292" s="2" t="s">
        <v>6</v>
      </c>
      <c r="Y2292" s="2" t="s">
        <v>16586</v>
      </c>
      <c r="Z2292" s="2" t="s">
        <v>333</v>
      </c>
      <c r="AA2292" s="2" t="s">
        <v>463</v>
      </c>
      <c r="AB2292" s="2" t="s">
        <v>16588</v>
      </c>
      <c r="AC2292" s="2" t="s">
        <v>11957</v>
      </c>
      <c r="AD2292" s="2" t="s">
        <v>16485</v>
      </c>
      <c r="AE2292" s="2" t="s">
        <v>16486</v>
      </c>
      <c r="AF2292" s="2" t="s">
        <v>16487</v>
      </c>
    </row>
    <row r="2293" spans="1:32" ht="40.200000000000003" hidden="1">
      <c r="A2293" s="1">
        <f t="shared" si="36"/>
        <v>2292</v>
      </c>
      <c r="B2293" s="2" t="s">
        <v>12820</v>
      </c>
      <c r="C2293" s="2" t="s">
        <v>16477</v>
      </c>
      <c r="D2293" s="2" t="s">
        <v>12822</v>
      </c>
      <c r="E2293" s="2" t="s">
        <v>321</v>
      </c>
      <c r="F2293" s="2" t="s">
        <v>16589</v>
      </c>
      <c r="G2293" s="2">
        <v>133</v>
      </c>
      <c r="H2293" s="2">
        <v>2019</v>
      </c>
      <c r="I2293" s="2" t="s">
        <v>4972</v>
      </c>
      <c r="J2293" s="2">
        <v>9168704000142</v>
      </c>
      <c r="K2293" s="6" t="s">
        <v>12788</v>
      </c>
      <c r="L2293" s="2" t="s">
        <v>5861</v>
      </c>
      <c r="M2293" s="2" t="s">
        <v>16590</v>
      </c>
      <c r="N2293" s="2" t="s">
        <v>315</v>
      </c>
      <c r="O2293" s="2">
        <v>1</v>
      </c>
      <c r="P2293" s="3">
        <v>52500</v>
      </c>
      <c r="Q2293" s="3">
        <v>52500</v>
      </c>
      <c r="R2293" s="2" t="s">
        <v>174</v>
      </c>
      <c r="S2293" s="2" t="s">
        <v>64</v>
      </c>
      <c r="T2293" s="2" t="s">
        <v>142</v>
      </c>
      <c r="U2293" s="2" t="s">
        <v>361</v>
      </c>
      <c r="V2293" s="2" t="s">
        <v>312</v>
      </c>
      <c r="W2293" s="2" t="s">
        <v>6</v>
      </c>
      <c r="X2293" s="2" t="s">
        <v>6</v>
      </c>
      <c r="Y2293" s="2" t="s">
        <v>5861</v>
      </c>
      <c r="Z2293" s="2" t="s">
        <v>359</v>
      </c>
      <c r="AA2293" s="2" t="s">
        <v>14</v>
      </c>
      <c r="AD2293" s="2" t="s">
        <v>16485</v>
      </c>
      <c r="AE2293" s="2" t="s">
        <v>16486</v>
      </c>
      <c r="AF2293" s="2" t="s">
        <v>16487</v>
      </c>
    </row>
    <row r="2294" spans="1:32" ht="40.200000000000003" hidden="1">
      <c r="A2294" s="1">
        <f t="shared" si="36"/>
        <v>2293</v>
      </c>
      <c r="B2294" s="2" t="s">
        <v>12820</v>
      </c>
      <c r="C2294" s="2" t="s">
        <v>16477</v>
      </c>
      <c r="D2294" s="2" t="s">
        <v>12822</v>
      </c>
      <c r="E2294" s="2" t="s">
        <v>321</v>
      </c>
      <c r="F2294" s="2" t="s">
        <v>16591</v>
      </c>
      <c r="G2294" s="2">
        <v>59</v>
      </c>
      <c r="H2294" s="2">
        <v>2016</v>
      </c>
      <c r="I2294" s="2" t="s">
        <v>16592</v>
      </c>
      <c r="J2294" s="2">
        <v>20266882000149</v>
      </c>
      <c r="K2294" s="6" t="s">
        <v>16593</v>
      </c>
      <c r="L2294" s="2" t="s">
        <v>16594</v>
      </c>
      <c r="M2294" s="2" t="s">
        <v>16594</v>
      </c>
      <c r="N2294" s="2" t="s">
        <v>315</v>
      </c>
      <c r="O2294" s="2">
        <v>30</v>
      </c>
      <c r="P2294" s="3">
        <v>12054.96</v>
      </c>
      <c r="Q2294" s="3">
        <v>13309.2</v>
      </c>
      <c r="R2294" s="2" t="s">
        <v>174</v>
      </c>
      <c r="S2294" s="2" t="s">
        <v>64</v>
      </c>
      <c r="T2294" s="2" t="s">
        <v>142</v>
      </c>
      <c r="U2294" s="2" t="s">
        <v>16595</v>
      </c>
      <c r="V2294" s="2" t="s">
        <v>312</v>
      </c>
      <c r="W2294" s="2" t="s">
        <v>6</v>
      </c>
      <c r="X2294" s="2" t="s">
        <v>6</v>
      </c>
      <c r="Y2294" s="2" t="s">
        <v>16594</v>
      </c>
      <c r="Z2294" s="2" t="s">
        <v>323</v>
      </c>
      <c r="AA2294" s="2" t="s">
        <v>14</v>
      </c>
      <c r="AD2294" s="2" t="s">
        <v>16485</v>
      </c>
      <c r="AE2294" s="2" t="s">
        <v>16486</v>
      </c>
      <c r="AF2294" s="2" t="s">
        <v>16487</v>
      </c>
    </row>
    <row r="2295" spans="1:32" ht="79.8" hidden="1">
      <c r="A2295" s="1">
        <f t="shared" si="36"/>
        <v>2294</v>
      </c>
      <c r="B2295" s="2" t="s">
        <v>12820</v>
      </c>
      <c r="C2295" s="2" t="s">
        <v>16477</v>
      </c>
      <c r="D2295" s="2" t="s">
        <v>12822</v>
      </c>
      <c r="E2295" s="2" t="s">
        <v>321</v>
      </c>
      <c r="F2295" s="2" t="s">
        <v>16596</v>
      </c>
      <c r="G2295" s="2">
        <v>88</v>
      </c>
      <c r="H2295" s="2">
        <v>2018</v>
      </c>
      <c r="I2295" s="2" t="s">
        <v>4114</v>
      </c>
      <c r="J2295" s="2">
        <v>2558157000162</v>
      </c>
      <c r="K2295" s="6" t="s">
        <v>1369</v>
      </c>
      <c r="L2295" s="2" t="s">
        <v>16597</v>
      </c>
      <c r="M2295" s="2" t="s">
        <v>1766</v>
      </c>
      <c r="N2295" s="2" t="s">
        <v>315</v>
      </c>
      <c r="O2295" s="2">
        <v>14</v>
      </c>
      <c r="P2295" s="3">
        <v>92712</v>
      </c>
      <c r="Q2295" s="3">
        <v>96988.800000000003</v>
      </c>
      <c r="R2295" s="2" t="s">
        <v>174</v>
      </c>
      <c r="S2295" s="2" t="s">
        <v>64</v>
      </c>
      <c r="T2295" s="2" t="s">
        <v>142</v>
      </c>
      <c r="U2295" s="2" t="s">
        <v>12173</v>
      </c>
      <c r="V2295" s="2" t="s">
        <v>312</v>
      </c>
      <c r="W2295" s="2" t="s">
        <v>6</v>
      </c>
      <c r="X2295" s="2" t="s">
        <v>6</v>
      </c>
      <c r="Y2295" s="2" t="s">
        <v>16597</v>
      </c>
      <c r="Z2295" s="2" t="s">
        <v>333</v>
      </c>
      <c r="AA2295" s="2" t="s">
        <v>463</v>
      </c>
      <c r="AB2295" s="2" t="s">
        <v>16598</v>
      </c>
      <c r="AC2295" s="2" t="s">
        <v>9809</v>
      </c>
      <c r="AD2295" s="2" t="s">
        <v>16485</v>
      </c>
      <c r="AE2295" s="2" t="s">
        <v>16486</v>
      </c>
      <c r="AF2295" s="2" t="s">
        <v>16487</v>
      </c>
    </row>
    <row r="2296" spans="1:32" ht="79.8" hidden="1">
      <c r="A2296" s="1">
        <f t="shared" si="36"/>
        <v>2295</v>
      </c>
      <c r="B2296" s="2" t="s">
        <v>12820</v>
      </c>
      <c r="C2296" s="2" t="s">
        <v>16477</v>
      </c>
      <c r="D2296" s="2" t="s">
        <v>12822</v>
      </c>
      <c r="E2296" s="2" t="s">
        <v>321</v>
      </c>
      <c r="F2296" s="2" t="s">
        <v>16599</v>
      </c>
      <c r="G2296" s="2">
        <v>35</v>
      </c>
      <c r="H2296" s="2">
        <v>2019</v>
      </c>
      <c r="I2296" s="2" t="s">
        <v>4114</v>
      </c>
      <c r="J2296" s="2">
        <v>2558157000162</v>
      </c>
      <c r="K2296" s="6" t="s">
        <v>9910</v>
      </c>
      <c r="L2296" s="2" t="s">
        <v>16600</v>
      </c>
      <c r="M2296" s="2" t="s">
        <v>1766</v>
      </c>
      <c r="N2296" s="2" t="s">
        <v>315</v>
      </c>
      <c r="O2296" s="2">
        <v>6</v>
      </c>
      <c r="P2296" s="3">
        <v>24540</v>
      </c>
      <c r="Q2296" s="3">
        <v>26628</v>
      </c>
      <c r="R2296" s="2" t="s">
        <v>174</v>
      </c>
      <c r="S2296" s="2" t="s">
        <v>64</v>
      </c>
      <c r="T2296" s="2" t="s">
        <v>142</v>
      </c>
      <c r="U2296" s="2" t="s">
        <v>16601</v>
      </c>
      <c r="V2296" s="2" t="s">
        <v>312</v>
      </c>
      <c r="W2296" s="2" t="s">
        <v>6</v>
      </c>
      <c r="X2296" s="2" t="s">
        <v>6</v>
      </c>
      <c r="Y2296" s="2" t="s">
        <v>16600</v>
      </c>
      <c r="Z2296" s="2" t="s">
        <v>333</v>
      </c>
      <c r="AA2296" s="2" t="s">
        <v>463</v>
      </c>
      <c r="AB2296" s="2" t="s">
        <v>16588</v>
      </c>
      <c r="AC2296" s="2" t="s">
        <v>9809</v>
      </c>
      <c r="AD2296" s="2" t="s">
        <v>16485</v>
      </c>
      <c r="AE2296" s="2" t="s">
        <v>16486</v>
      </c>
      <c r="AF2296" s="2" t="s">
        <v>16487</v>
      </c>
    </row>
    <row r="2297" spans="1:32" ht="53.4" hidden="1">
      <c r="A2297" s="1">
        <f t="shared" si="36"/>
        <v>2296</v>
      </c>
      <c r="B2297" s="2" t="s">
        <v>12820</v>
      </c>
      <c r="C2297" s="2" t="s">
        <v>16477</v>
      </c>
      <c r="D2297" s="2" t="s">
        <v>12822</v>
      </c>
      <c r="E2297" s="2" t="s">
        <v>321</v>
      </c>
      <c r="F2297" s="2" t="s">
        <v>16602</v>
      </c>
      <c r="G2297" s="2">
        <v>135</v>
      </c>
      <c r="H2297" s="2">
        <v>2019</v>
      </c>
      <c r="I2297" s="2" t="s">
        <v>3994</v>
      </c>
      <c r="J2297" s="2">
        <v>40432440000147</v>
      </c>
      <c r="K2297" s="6" t="s">
        <v>16603</v>
      </c>
      <c r="L2297" s="2" t="s">
        <v>16604</v>
      </c>
      <c r="M2297" s="2" t="s">
        <v>1766</v>
      </c>
      <c r="N2297" s="2" t="s">
        <v>315</v>
      </c>
      <c r="O2297" s="2">
        <v>8</v>
      </c>
      <c r="P2297" s="3">
        <v>395927.52</v>
      </c>
      <c r="Q2297" s="3">
        <v>395927.52</v>
      </c>
      <c r="R2297" s="2" t="s">
        <v>174</v>
      </c>
      <c r="S2297" s="2" t="s">
        <v>64</v>
      </c>
      <c r="T2297" s="2" t="s">
        <v>142</v>
      </c>
      <c r="U2297" s="2" t="s">
        <v>11799</v>
      </c>
      <c r="V2297" s="2" t="s">
        <v>312</v>
      </c>
      <c r="W2297" s="2" t="s">
        <v>6</v>
      </c>
      <c r="X2297" s="2" t="s">
        <v>6</v>
      </c>
      <c r="Y2297" s="2" t="s">
        <v>16604</v>
      </c>
      <c r="Z2297" s="2" t="s">
        <v>333</v>
      </c>
      <c r="AA2297" s="2" t="s">
        <v>463</v>
      </c>
      <c r="AB2297" s="2" t="s">
        <v>16598</v>
      </c>
      <c r="AC2297" s="2" t="s">
        <v>9809</v>
      </c>
      <c r="AD2297" s="2" t="s">
        <v>16605</v>
      </c>
      <c r="AE2297" s="2" t="s">
        <v>16486</v>
      </c>
      <c r="AF2297" s="2" t="s">
        <v>16487</v>
      </c>
    </row>
    <row r="2298" spans="1:32" ht="53.4" hidden="1">
      <c r="A2298" s="1">
        <f t="shared" si="36"/>
        <v>2297</v>
      </c>
      <c r="B2298" s="2" t="s">
        <v>12820</v>
      </c>
      <c r="C2298" s="2" t="s">
        <v>16477</v>
      </c>
      <c r="D2298" s="2" t="s">
        <v>12822</v>
      </c>
      <c r="E2298" s="2" t="s">
        <v>321</v>
      </c>
      <c r="F2298" s="2" t="s">
        <v>16606</v>
      </c>
      <c r="G2298" s="2">
        <v>45</v>
      </c>
      <c r="H2298" s="2">
        <v>2018</v>
      </c>
      <c r="I2298" s="2" t="s">
        <v>16607</v>
      </c>
      <c r="J2298" s="2">
        <v>6266214000190</v>
      </c>
      <c r="K2298" s="6" t="s">
        <v>16608</v>
      </c>
      <c r="L2298" s="2" t="s">
        <v>16609</v>
      </c>
      <c r="M2298" s="2" t="s">
        <v>16610</v>
      </c>
      <c r="N2298" s="2" t="s">
        <v>315</v>
      </c>
      <c r="O2298" s="2">
        <v>1</v>
      </c>
      <c r="P2298" s="3">
        <v>155000</v>
      </c>
      <c r="Q2298" s="3">
        <v>155000</v>
      </c>
      <c r="R2298" s="2" t="s">
        <v>39</v>
      </c>
      <c r="S2298" s="2" t="s">
        <v>39</v>
      </c>
      <c r="T2298" s="2" t="s">
        <v>38</v>
      </c>
      <c r="U2298" s="2" t="s">
        <v>16611</v>
      </c>
      <c r="V2298" s="2" t="s">
        <v>312</v>
      </c>
      <c r="W2298" s="2" t="s">
        <v>6</v>
      </c>
      <c r="X2298" s="2" t="s">
        <v>6</v>
      </c>
      <c r="Y2298" s="2" t="s">
        <v>16610</v>
      </c>
      <c r="Z2298" s="2" t="s">
        <v>333</v>
      </c>
      <c r="AA2298" s="2" t="s">
        <v>463</v>
      </c>
      <c r="AB2298" s="2" t="s">
        <v>16612</v>
      </c>
      <c r="AC2298" s="2" t="s">
        <v>16613</v>
      </c>
      <c r="AD2298" s="2" t="s">
        <v>16485</v>
      </c>
      <c r="AE2298" s="2" t="s">
        <v>16486</v>
      </c>
      <c r="AF2298" s="2" t="s">
        <v>16487</v>
      </c>
    </row>
    <row r="2299" spans="1:32" ht="93" hidden="1">
      <c r="A2299" s="1">
        <f t="shared" si="36"/>
        <v>2298</v>
      </c>
      <c r="B2299" s="2" t="s">
        <v>12820</v>
      </c>
      <c r="C2299" s="2" t="s">
        <v>16477</v>
      </c>
      <c r="D2299" s="2" t="s">
        <v>12822</v>
      </c>
      <c r="E2299" s="2" t="s">
        <v>321</v>
      </c>
      <c r="F2299" s="2" t="s">
        <v>16614</v>
      </c>
      <c r="G2299" s="2">
        <v>103</v>
      </c>
      <c r="H2299" s="2">
        <v>2018</v>
      </c>
      <c r="I2299" s="2" t="s">
        <v>16615</v>
      </c>
      <c r="J2299" s="2">
        <v>4808453000108</v>
      </c>
      <c r="K2299" s="6" t="s">
        <v>9483</v>
      </c>
      <c r="L2299" s="2" t="s">
        <v>16616</v>
      </c>
      <c r="M2299" s="2" t="s">
        <v>16617</v>
      </c>
      <c r="N2299" s="2" t="s">
        <v>315</v>
      </c>
      <c r="O2299" s="2">
        <v>5</v>
      </c>
      <c r="P2299" s="3">
        <v>5487500</v>
      </c>
      <c r="Q2299" s="3">
        <v>5487500</v>
      </c>
      <c r="R2299" s="2" t="s">
        <v>39</v>
      </c>
      <c r="S2299" s="2" t="s">
        <v>39</v>
      </c>
      <c r="T2299" s="2" t="s">
        <v>38</v>
      </c>
      <c r="U2299" s="2" t="s">
        <v>18</v>
      </c>
      <c r="V2299" s="2" t="s">
        <v>312</v>
      </c>
      <c r="W2299" s="2" t="s">
        <v>6</v>
      </c>
      <c r="X2299" s="2" t="s">
        <v>6</v>
      </c>
      <c r="Y2299" s="2" t="s">
        <v>16617</v>
      </c>
      <c r="Z2299" s="2" t="s">
        <v>4287</v>
      </c>
      <c r="AA2299" s="2" t="s">
        <v>463</v>
      </c>
      <c r="AB2299" s="2" t="s">
        <v>16618</v>
      </c>
      <c r="AC2299" s="2" t="s">
        <v>16619</v>
      </c>
      <c r="AD2299" s="2" t="s">
        <v>16485</v>
      </c>
      <c r="AE2299" s="2" t="s">
        <v>16486</v>
      </c>
      <c r="AF2299" s="2" t="s">
        <v>16487</v>
      </c>
    </row>
    <row r="2300" spans="1:32" ht="40.200000000000003" hidden="1">
      <c r="A2300" s="1">
        <f t="shared" si="36"/>
        <v>2299</v>
      </c>
      <c r="B2300" s="2" t="s">
        <v>12820</v>
      </c>
      <c r="C2300" s="2" t="s">
        <v>16477</v>
      </c>
      <c r="D2300" s="2" t="s">
        <v>12822</v>
      </c>
      <c r="E2300" s="2" t="s">
        <v>321</v>
      </c>
      <c r="F2300" s="2" t="s">
        <v>16620</v>
      </c>
      <c r="G2300" s="2">
        <v>17</v>
      </c>
      <c r="H2300" s="2">
        <v>2017</v>
      </c>
      <c r="I2300" s="2" t="s">
        <v>16621</v>
      </c>
      <c r="J2300" s="2">
        <v>1715970000136</v>
      </c>
      <c r="K2300" s="6" t="s">
        <v>16622</v>
      </c>
      <c r="L2300" s="2" t="s">
        <v>16623</v>
      </c>
      <c r="M2300" s="2" t="s">
        <v>16624</v>
      </c>
      <c r="N2300" s="2" t="s">
        <v>315</v>
      </c>
      <c r="O2300" s="2">
        <v>1</v>
      </c>
      <c r="P2300" s="3">
        <v>8822459.6400000006</v>
      </c>
      <c r="Q2300" s="3">
        <v>13278041.16</v>
      </c>
      <c r="R2300" s="2" t="s">
        <v>174</v>
      </c>
      <c r="S2300" s="2" t="s">
        <v>64</v>
      </c>
      <c r="T2300" s="2" t="s">
        <v>314</v>
      </c>
      <c r="U2300" s="2" t="s">
        <v>16625</v>
      </c>
      <c r="V2300" s="2" t="s">
        <v>312</v>
      </c>
      <c r="W2300" s="2" t="s">
        <v>6</v>
      </c>
      <c r="X2300" s="2" t="s">
        <v>6</v>
      </c>
      <c r="Y2300" s="2" t="s">
        <v>16624</v>
      </c>
      <c r="Z2300" s="2" t="s">
        <v>310</v>
      </c>
      <c r="AA2300" s="2" t="s">
        <v>14</v>
      </c>
      <c r="AD2300" s="2" t="s">
        <v>16485</v>
      </c>
      <c r="AE2300" s="2" t="s">
        <v>16486</v>
      </c>
      <c r="AF2300" s="2" t="s">
        <v>16487</v>
      </c>
    </row>
    <row r="2301" spans="1:32" ht="40.200000000000003" hidden="1">
      <c r="A2301" s="1">
        <f t="shared" si="36"/>
        <v>2300</v>
      </c>
      <c r="B2301" s="2" t="s">
        <v>12820</v>
      </c>
      <c r="C2301" s="2" t="s">
        <v>16477</v>
      </c>
      <c r="D2301" s="2" t="s">
        <v>12822</v>
      </c>
      <c r="E2301" s="2" t="s">
        <v>321</v>
      </c>
      <c r="F2301" s="2" t="s">
        <v>16626</v>
      </c>
      <c r="G2301" s="2">
        <v>1</v>
      </c>
      <c r="H2301" s="2">
        <v>2019</v>
      </c>
      <c r="I2301" s="2" t="s">
        <v>16627</v>
      </c>
      <c r="J2301" s="2">
        <v>3619767000515</v>
      </c>
      <c r="K2301" s="6" t="s">
        <v>16628</v>
      </c>
      <c r="L2301" s="2" t="s">
        <v>16629</v>
      </c>
      <c r="M2301" s="2" t="s">
        <v>16630</v>
      </c>
      <c r="N2301" s="2" t="s">
        <v>315</v>
      </c>
      <c r="O2301" s="2">
        <v>1250</v>
      </c>
      <c r="P2301" s="3">
        <v>5362500</v>
      </c>
      <c r="Q2301" s="3">
        <v>5362500</v>
      </c>
      <c r="R2301" s="2" t="s">
        <v>174</v>
      </c>
      <c r="S2301" s="2" t="s">
        <v>64</v>
      </c>
      <c r="T2301" s="2" t="s">
        <v>38</v>
      </c>
      <c r="U2301" s="2" t="s">
        <v>16631</v>
      </c>
      <c r="V2301" s="2" t="s">
        <v>312</v>
      </c>
      <c r="W2301" s="2" t="s">
        <v>6</v>
      </c>
      <c r="X2301" s="2" t="s">
        <v>6</v>
      </c>
      <c r="Y2301" s="2" t="s">
        <v>16632</v>
      </c>
      <c r="Z2301" s="2" t="s">
        <v>333</v>
      </c>
      <c r="AA2301" s="2" t="s">
        <v>463</v>
      </c>
      <c r="AB2301" s="2" t="s">
        <v>16633</v>
      </c>
      <c r="AC2301" s="2" t="s">
        <v>16634</v>
      </c>
      <c r="AD2301" s="2" t="s">
        <v>16485</v>
      </c>
      <c r="AE2301" s="2" t="s">
        <v>16486</v>
      </c>
      <c r="AF2301" s="2" t="s">
        <v>16487</v>
      </c>
    </row>
    <row r="2302" spans="1:32" ht="40.200000000000003" hidden="1">
      <c r="A2302" s="1">
        <f t="shared" si="36"/>
        <v>2301</v>
      </c>
      <c r="B2302" s="2" t="s">
        <v>12820</v>
      </c>
      <c r="C2302" s="2" t="s">
        <v>16477</v>
      </c>
      <c r="D2302" s="2" t="s">
        <v>12822</v>
      </c>
      <c r="E2302" s="2" t="s">
        <v>321</v>
      </c>
      <c r="F2302" s="2" t="s">
        <v>16635</v>
      </c>
      <c r="G2302" s="2">
        <v>4</v>
      </c>
      <c r="H2302" s="2">
        <v>2018</v>
      </c>
      <c r="I2302" s="2" t="s">
        <v>16636</v>
      </c>
      <c r="J2302" s="2">
        <v>4496615000101</v>
      </c>
      <c r="K2302" s="6" t="s">
        <v>16628</v>
      </c>
      <c r="L2302" s="2" t="s">
        <v>16637</v>
      </c>
      <c r="M2302" s="2" t="s">
        <v>16638</v>
      </c>
      <c r="N2302" s="2" t="s">
        <v>315</v>
      </c>
      <c r="O2302" s="2">
        <v>4</v>
      </c>
      <c r="P2302" s="3">
        <v>85670.16</v>
      </c>
      <c r="Q2302" s="3">
        <v>85670.16</v>
      </c>
      <c r="R2302" s="2" t="s">
        <v>39</v>
      </c>
      <c r="S2302" s="2" t="s">
        <v>39</v>
      </c>
      <c r="T2302" s="2" t="s">
        <v>38</v>
      </c>
      <c r="U2302" s="2" t="s">
        <v>16639</v>
      </c>
      <c r="V2302" s="2" t="s">
        <v>312</v>
      </c>
      <c r="W2302" s="2" t="s">
        <v>6</v>
      </c>
      <c r="X2302" s="2" t="s">
        <v>6</v>
      </c>
      <c r="Y2302" s="2" t="s">
        <v>16638</v>
      </c>
      <c r="Z2302" s="2" t="s">
        <v>323</v>
      </c>
      <c r="AA2302" s="2" t="s">
        <v>14</v>
      </c>
      <c r="AD2302" s="2" t="s">
        <v>16485</v>
      </c>
      <c r="AE2302" s="2" t="s">
        <v>16486</v>
      </c>
      <c r="AF2302" s="2" t="s">
        <v>16487</v>
      </c>
    </row>
    <row r="2303" spans="1:32" ht="40.200000000000003" hidden="1">
      <c r="A2303" s="1">
        <f t="shared" si="36"/>
        <v>2302</v>
      </c>
      <c r="B2303" s="2" t="s">
        <v>12820</v>
      </c>
      <c r="C2303" s="2" t="s">
        <v>16477</v>
      </c>
      <c r="D2303" s="2" t="s">
        <v>12822</v>
      </c>
      <c r="E2303" s="2" t="s">
        <v>321</v>
      </c>
      <c r="F2303" s="2" t="s">
        <v>16640</v>
      </c>
      <c r="G2303" s="2">
        <v>70</v>
      </c>
      <c r="H2303" s="2">
        <v>2020</v>
      </c>
      <c r="I2303" s="2" t="s">
        <v>16641</v>
      </c>
      <c r="J2303" s="2">
        <v>33683111000107</v>
      </c>
      <c r="K2303" s="6" t="s">
        <v>16642</v>
      </c>
      <c r="L2303" s="2" t="s">
        <v>16643</v>
      </c>
      <c r="M2303" s="2" t="s">
        <v>15900</v>
      </c>
      <c r="N2303" s="2" t="s">
        <v>315</v>
      </c>
      <c r="O2303" s="2">
        <v>472</v>
      </c>
      <c r="P2303" s="3">
        <v>75080</v>
      </c>
      <c r="Q2303" s="3">
        <v>75080</v>
      </c>
      <c r="R2303" s="2" t="s">
        <v>39</v>
      </c>
      <c r="S2303" s="2" t="s">
        <v>39</v>
      </c>
      <c r="T2303" s="2" t="s">
        <v>38</v>
      </c>
      <c r="U2303" s="2" t="s">
        <v>6656</v>
      </c>
      <c r="V2303" s="2" t="s">
        <v>312</v>
      </c>
      <c r="W2303" s="2" t="s">
        <v>6</v>
      </c>
      <c r="X2303" s="2" t="s">
        <v>6</v>
      </c>
      <c r="Y2303" s="2" t="s">
        <v>16644</v>
      </c>
      <c r="Z2303" s="2" t="s">
        <v>310</v>
      </c>
      <c r="AA2303" s="2" t="s">
        <v>14</v>
      </c>
      <c r="AD2303" s="2" t="s">
        <v>16485</v>
      </c>
      <c r="AE2303" s="2" t="s">
        <v>16486</v>
      </c>
      <c r="AF2303" s="2" t="s">
        <v>16487</v>
      </c>
    </row>
    <row r="2304" spans="1:32" ht="66.599999999999994" hidden="1">
      <c r="A2304" s="1">
        <f t="shared" si="36"/>
        <v>2303</v>
      </c>
      <c r="B2304" s="2" t="s">
        <v>12820</v>
      </c>
      <c r="C2304" s="2" t="s">
        <v>16477</v>
      </c>
      <c r="D2304" s="2" t="s">
        <v>12822</v>
      </c>
      <c r="E2304" s="2" t="s">
        <v>321</v>
      </c>
      <c r="F2304" s="2" t="s">
        <v>16645</v>
      </c>
      <c r="G2304" s="2">
        <v>62</v>
      </c>
      <c r="H2304" s="2">
        <v>2020</v>
      </c>
      <c r="I2304" s="2" t="s">
        <v>16646</v>
      </c>
      <c r="J2304" s="2">
        <v>3126110000192</v>
      </c>
      <c r="K2304" s="6" t="s">
        <v>2044</v>
      </c>
      <c r="L2304" s="2" t="s">
        <v>16647</v>
      </c>
      <c r="M2304" s="2" t="s">
        <v>4494</v>
      </c>
      <c r="N2304" s="2" t="s">
        <v>315</v>
      </c>
      <c r="O2304" s="2">
        <v>8</v>
      </c>
      <c r="P2304" s="3">
        <v>488250</v>
      </c>
      <c r="Q2304" s="3">
        <v>488250</v>
      </c>
      <c r="R2304" s="2" t="s">
        <v>174</v>
      </c>
      <c r="S2304" s="2" t="s">
        <v>64</v>
      </c>
      <c r="T2304" s="2" t="s">
        <v>142</v>
      </c>
      <c r="U2304" s="2" t="s">
        <v>6659</v>
      </c>
      <c r="V2304" s="2" t="s">
        <v>312</v>
      </c>
      <c r="W2304" s="2" t="s">
        <v>6</v>
      </c>
      <c r="X2304" s="2" t="s">
        <v>6</v>
      </c>
      <c r="Y2304" s="2" t="s">
        <v>4494</v>
      </c>
      <c r="Z2304" s="2" t="s">
        <v>323</v>
      </c>
      <c r="AA2304" s="2" t="s">
        <v>463</v>
      </c>
      <c r="AB2304" s="2" t="s">
        <v>16648</v>
      </c>
      <c r="AC2304" s="2" t="s">
        <v>16649</v>
      </c>
      <c r="AD2304" s="2" t="s">
        <v>16485</v>
      </c>
      <c r="AE2304" s="2" t="s">
        <v>16486</v>
      </c>
      <c r="AF2304" s="2" t="s">
        <v>16487</v>
      </c>
    </row>
    <row r="2305" spans="1:32" ht="40.200000000000003" hidden="1">
      <c r="A2305" s="1">
        <f t="shared" si="36"/>
        <v>2304</v>
      </c>
      <c r="B2305" s="2" t="s">
        <v>12820</v>
      </c>
      <c r="C2305" s="2" t="s">
        <v>16477</v>
      </c>
      <c r="D2305" s="2" t="s">
        <v>12822</v>
      </c>
      <c r="E2305" s="2" t="s">
        <v>321</v>
      </c>
      <c r="F2305" s="2" t="s">
        <v>16650</v>
      </c>
      <c r="G2305" s="2">
        <v>326</v>
      </c>
      <c r="H2305" s="2">
        <v>2020</v>
      </c>
      <c r="I2305" s="2" t="s">
        <v>16651</v>
      </c>
      <c r="J2305" s="2">
        <v>3231368000159</v>
      </c>
      <c r="K2305" s="6" t="s">
        <v>12053</v>
      </c>
      <c r="L2305" s="2" t="s">
        <v>16652</v>
      </c>
      <c r="M2305" s="2" t="s">
        <v>16653</v>
      </c>
      <c r="N2305" s="2" t="s">
        <v>315</v>
      </c>
      <c r="O2305" s="2">
        <v>4</v>
      </c>
      <c r="P2305" s="3">
        <v>246879.07</v>
      </c>
      <c r="Q2305" s="3">
        <v>246879.07</v>
      </c>
      <c r="R2305" s="2" t="s">
        <v>174</v>
      </c>
      <c r="S2305" s="2" t="s">
        <v>64</v>
      </c>
      <c r="T2305" s="2" t="s">
        <v>142</v>
      </c>
      <c r="U2305" s="2" t="s">
        <v>16654</v>
      </c>
      <c r="V2305" s="2" t="s">
        <v>312</v>
      </c>
      <c r="W2305" s="2" t="s">
        <v>6</v>
      </c>
      <c r="X2305" s="2" t="s">
        <v>6</v>
      </c>
      <c r="Y2305" s="2" t="s">
        <v>16653</v>
      </c>
      <c r="Z2305" s="2" t="s">
        <v>341</v>
      </c>
      <c r="AA2305" s="2" t="s">
        <v>14</v>
      </c>
      <c r="AD2305" s="2" t="s">
        <v>16485</v>
      </c>
      <c r="AE2305" s="2" t="s">
        <v>16486</v>
      </c>
      <c r="AF2305" s="2" t="s">
        <v>16487</v>
      </c>
    </row>
    <row r="2306" spans="1:32" ht="40.200000000000003" hidden="1">
      <c r="A2306" s="1">
        <f t="shared" si="36"/>
        <v>2305</v>
      </c>
      <c r="B2306" s="2" t="s">
        <v>12820</v>
      </c>
      <c r="C2306" s="2" t="s">
        <v>16477</v>
      </c>
      <c r="D2306" s="2" t="s">
        <v>12822</v>
      </c>
      <c r="E2306" s="2" t="s">
        <v>321</v>
      </c>
      <c r="F2306" s="2" t="s">
        <v>16655</v>
      </c>
      <c r="G2306" s="2">
        <v>286</v>
      </c>
      <c r="H2306" s="2">
        <v>2020</v>
      </c>
      <c r="I2306" s="2" t="s">
        <v>16656</v>
      </c>
      <c r="J2306" s="2">
        <v>1667155000300</v>
      </c>
      <c r="K2306" s="6" t="s">
        <v>16657</v>
      </c>
      <c r="L2306" s="2" t="s">
        <v>16658</v>
      </c>
      <c r="M2306" s="2" t="s">
        <v>4546</v>
      </c>
      <c r="N2306" s="2" t="s">
        <v>315</v>
      </c>
      <c r="O2306" s="2">
        <v>3</v>
      </c>
      <c r="P2306" s="3">
        <v>66674.25</v>
      </c>
      <c r="Q2306" s="3">
        <v>66674.25</v>
      </c>
      <c r="R2306" s="2" t="s">
        <v>174</v>
      </c>
      <c r="S2306" s="2" t="s">
        <v>64</v>
      </c>
      <c r="T2306" s="2" t="s">
        <v>142</v>
      </c>
      <c r="U2306" s="2" t="s">
        <v>11830</v>
      </c>
      <c r="V2306" s="2" t="s">
        <v>312</v>
      </c>
      <c r="W2306" s="2" t="s">
        <v>6</v>
      </c>
      <c r="X2306" s="2" t="s">
        <v>6</v>
      </c>
      <c r="Y2306" s="2" t="s">
        <v>16659</v>
      </c>
      <c r="Z2306" s="2" t="s">
        <v>323</v>
      </c>
      <c r="AA2306" s="2" t="s">
        <v>14</v>
      </c>
      <c r="AD2306" s="2" t="s">
        <v>16485</v>
      </c>
      <c r="AE2306" s="2" t="s">
        <v>16486</v>
      </c>
      <c r="AF2306" s="2" t="s">
        <v>16487</v>
      </c>
    </row>
    <row r="2307" spans="1:32" ht="53.4" hidden="1">
      <c r="A2307" s="1">
        <f t="shared" si="36"/>
        <v>2306</v>
      </c>
      <c r="B2307" s="2" t="s">
        <v>12820</v>
      </c>
      <c r="C2307" s="2" t="s">
        <v>16477</v>
      </c>
      <c r="D2307" s="2" t="s">
        <v>12822</v>
      </c>
      <c r="E2307" s="2" t="s">
        <v>321</v>
      </c>
      <c r="F2307" s="2" t="s">
        <v>16660</v>
      </c>
      <c r="G2307" s="2">
        <v>345</v>
      </c>
      <c r="H2307" s="2">
        <v>2020</v>
      </c>
      <c r="I2307" s="2" t="s">
        <v>16661</v>
      </c>
      <c r="J2307" s="2">
        <v>20204491000108</v>
      </c>
      <c r="K2307" s="6" t="s">
        <v>10277</v>
      </c>
      <c r="L2307" s="2" t="s">
        <v>16662</v>
      </c>
      <c r="M2307" s="2" t="s">
        <v>16663</v>
      </c>
      <c r="N2307" s="2" t="s">
        <v>315</v>
      </c>
      <c r="O2307" s="2">
        <v>9</v>
      </c>
      <c r="P2307" s="3">
        <v>481292.08</v>
      </c>
      <c r="Q2307" s="3">
        <v>496679.47</v>
      </c>
      <c r="R2307" s="2" t="s">
        <v>174</v>
      </c>
      <c r="S2307" s="2" t="s">
        <v>64</v>
      </c>
      <c r="T2307" s="2" t="s">
        <v>256</v>
      </c>
      <c r="U2307" s="2" t="s">
        <v>10102</v>
      </c>
      <c r="V2307" s="2" t="s">
        <v>312</v>
      </c>
      <c r="W2307" s="2" t="s">
        <v>6</v>
      </c>
      <c r="X2307" s="2" t="s">
        <v>6</v>
      </c>
      <c r="Y2307" s="2" t="s">
        <v>16663</v>
      </c>
      <c r="Z2307" s="2" t="s">
        <v>323</v>
      </c>
      <c r="AA2307" s="2" t="s">
        <v>14</v>
      </c>
      <c r="AD2307" s="2" t="s">
        <v>16485</v>
      </c>
      <c r="AE2307" s="2" t="s">
        <v>16486</v>
      </c>
      <c r="AF2307" s="2" t="s">
        <v>16487</v>
      </c>
    </row>
    <row r="2308" spans="1:32" ht="40.200000000000003" hidden="1">
      <c r="A2308" s="1">
        <f t="shared" si="36"/>
        <v>2307</v>
      </c>
      <c r="B2308" s="2" t="s">
        <v>12820</v>
      </c>
      <c r="C2308" s="2" t="s">
        <v>16477</v>
      </c>
      <c r="D2308" s="2" t="s">
        <v>12822</v>
      </c>
      <c r="E2308" s="2" t="s">
        <v>321</v>
      </c>
      <c r="F2308" s="2" t="s">
        <v>16664</v>
      </c>
      <c r="G2308" s="2">
        <v>9</v>
      </c>
      <c r="H2308" s="2">
        <v>2021</v>
      </c>
      <c r="I2308" s="2" t="s">
        <v>2281</v>
      </c>
      <c r="J2308" s="2">
        <v>34028316000707</v>
      </c>
      <c r="K2308" s="6" t="s">
        <v>1444</v>
      </c>
      <c r="L2308" s="2" t="s">
        <v>16665</v>
      </c>
      <c r="M2308" s="2" t="s">
        <v>16666</v>
      </c>
      <c r="N2308" s="2" t="s">
        <v>315</v>
      </c>
      <c r="O2308" s="2">
        <v>1</v>
      </c>
      <c r="P2308" s="3">
        <v>180000</v>
      </c>
      <c r="Q2308" s="3">
        <v>180000</v>
      </c>
      <c r="R2308" s="2" t="s">
        <v>174</v>
      </c>
      <c r="S2308" s="2" t="s">
        <v>64</v>
      </c>
      <c r="T2308" s="2" t="s">
        <v>142</v>
      </c>
      <c r="U2308" s="2" t="s">
        <v>12287</v>
      </c>
      <c r="V2308" s="2" t="s">
        <v>312</v>
      </c>
      <c r="W2308" s="2" t="s">
        <v>6</v>
      </c>
      <c r="X2308" s="2" t="s">
        <v>6</v>
      </c>
      <c r="Y2308" s="2" t="s">
        <v>16666</v>
      </c>
      <c r="Z2308" s="2" t="s">
        <v>359</v>
      </c>
      <c r="AA2308" s="2" t="s">
        <v>14</v>
      </c>
      <c r="AD2308" s="2" t="s">
        <v>16485</v>
      </c>
      <c r="AE2308" s="2" t="s">
        <v>16486</v>
      </c>
      <c r="AF2308" s="2" t="s">
        <v>16487</v>
      </c>
    </row>
    <row r="2309" spans="1:32" ht="53.4" hidden="1">
      <c r="A2309" s="1">
        <f t="shared" si="36"/>
        <v>2308</v>
      </c>
      <c r="B2309" s="2" t="s">
        <v>788</v>
      </c>
      <c r="C2309" s="2" t="s">
        <v>835</v>
      </c>
      <c r="D2309" s="2" t="s">
        <v>789</v>
      </c>
      <c r="E2309" s="2" t="s">
        <v>321</v>
      </c>
      <c r="F2309" s="2" t="s">
        <v>1082</v>
      </c>
      <c r="G2309" s="2">
        <v>67</v>
      </c>
      <c r="H2309" s="2">
        <v>2016</v>
      </c>
      <c r="I2309" s="2" t="s">
        <v>1083</v>
      </c>
      <c r="J2309" s="2">
        <v>82024000137</v>
      </c>
      <c r="K2309" s="6">
        <v>42664</v>
      </c>
      <c r="L2309" s="2" t="s">
        <v>18590</v>
      </c>
      <c r="M2309" s="2" t="s">
        <v>1084</v>
      </c>
      <c r="N2309" s="2" t="s">
        <v>1085</v>
      </c>
      <c r="O2309" s="2">
        <v>1</v>
      </c>
      <c r="P2309" s="3">
        <v>16093.16</v>
      </c>
      <c r="Q2309" s="3">
        <v>16093.16</v>
      </c>
      <c r="R2309" s="2" t="s">
        <v>174</v>
      </c>
      <c r="S2309" s="2" t="s">
        <v>64</v>
      </c>
      <c r="T2309" s="2" t="s">
        <v>113</v>
      </c>
      <c r="U2309" s="2">
        <v>46380</v>
      </c>
      <c r="V2309" s="2" t="s">
        <v>360</v>
      </c>
      <c r="W2309" s="2" t="s">
        <v>6</v>
      </c>
      <c r="X2309" s="2" t="s">
        <v>6</v>
      </c>
      <c r="Y2309" s="2" t="s">
        <v>1086</v>
      </c>
      <c r="Z2309" s="2" t="s">
        <v>310</v>
      </c>
      <c r="AA2309" s="2" t="s">
        <v>14</v>
      </c>
      <c r="AD2309" s="2" t="s">
        <v>843</v>
      </c>
      <c r="AE2309" s="2" t="s">
        <v>844</v>
      </c>
      <c r="AF2309" s="2" t="s">
        <v>845</v>
      </c>
    </row>
    <row r="2310" spans="1:32" ht="66.599999999999994" hidden="1">
      <c r="A2310" s="1">
        <f t="shared" si="36"/>
        <v>2309</v>
      </c>
      <c r="B2310" s="2" t="s">
        <v>788</v>
      </c>
      <c r="C2310" s="2" t="s">
        <v>835</v>
      </c>
      <c r="D2310" s="2" t="s">
        <v>789</v>
      </c>
      <c r="E2310" s="2" t="s">
        <v>321</v>
      </c>
      <c r="F2310" s="2">
        <v>8008001421201310</v>
      </c>
      <c r="G2310" s="2">
        <v>88</v>
      </c>
      <c r="H2310" s="2">
        <v>2013</v>
      </c>
      <c r="I2310" s="2" t="s">
        <v>1087</v>
      </c>
      <c r="J2310" s="2">
        <v>7522669000192</v>
      </c>
      <c r="K2310" s="6">
        <v>42242</v>
      </c>
      <c r="L2310" s="2" t="s">
        <v>1088</v>
      </c>
      <c r="M2310" s="2" t="s">
        <v>1089</v>
      </c>
      <c r="N2310" s="2" t="s">
        <v>1090</v>
      </c>
      <c r="O2310" s="2">
        <v>1</v>
      </c>
      <c r="P2310" s="3">
        <v>45000</v>
      </c>
      <c r="Q2310" s="3">
        <v>45000</v>
      </c>
      <c r="R2310" s="2" t="s">
        <v>174</v>
      </c>
      <c r="S2310" s="2" t="s">
        <v>64</v>
      </c>
      <c r="T2310" s="2" t="s">
        <v>113</v>
      </c>
      <c r="U2310" s="2" t="s">
        <v>18591</v>
      </c>
      <c r="V2310" s="2" t="s">
        <v>360</v>
      </c>
      <c r="W2310" s="2" t="s">
        <v>6</v>
      </c>
      <c r="X2310" s="2" t="s">
        <v>6</v>
      </c>
      <c r="Y2310" s="2" t="s">
        <v>1091</v>
      </c>
      <c r="Z2310" s="2" t="s">
        <v>310</v>
      </c>
      <c r="AA2310" s="2" t="s">
        <v>14</v>
      </c>
      <c r="AD2310" s="2" t="s">
        <v>843</v>
      </c>
      <c r="AE2310" s="2" t="s">
        <v>844</v>
      </c>
      <c r="AF2310" s="2" t="s">
        <v>845</v>
      </c>
    </row>
    <row r="2311" spans="1:32" ht="66.599999999999994" hidden="1">
      <c r="A2311" s="1">
        <f t="shared" si="36"/>
        <v>2310</v>
      </c>
      <c r="B2311" s="2" t="s">
        <v>788</v>
      </c>
      <c r="C2311" s="2" t="s">
        <v>835</v>
      </c>
      <c r="D2311" s="2" t="s">
        <v>789</v>
      </c>
      <c r="E2311" s="2" t="s">
        <v>321</v>
      </c>
      <c r="F2311" s="2" t="s">
        <v>1092</v>
      </c>
      <c r="G2311" s="2">
        <v>9</v>
      </c>
      <c r="H2311" s="2">
        <v>2013</v>
      </c>
      <c r="I2311" s="2" t="s">
        <v>1093</v>
      </c>
      <c r="J2311" s="2">
        <v>82024000137</v>
      </c>
      <c r="K2311" s="6">
        <v>41192</v>
      </c>
      <c r="L2311" s="2" t="s">
        <v>1094</v>
      </c>
      <c r="M2311" s="2" t="s">
        <v>1095</v>
      </c>
      <c r="N2311" s="2" t="s">
        <v>1085</v>
      </c>
      <c r="O2311" s="2">
        <v>1</v>
      </c>
      <c r="P2311" s="3">
        <v>339776.05</v>
      </c>
      <c r="Q2311" s="3">
        <v>339776.05</v>
      </c>
      <c r="R2311" s="2" t="s">
        <v>17</v>
      </c>
      <c r="S2311" s="2" t="s">
        <v>64</v>
      </c>
      <c r="T2311" s="2" t="s">
        <v>113</v>
      </c>
      <c r="U2311" s="2">
        <v>46078</v>
      </c>
      <c r="V2311" s="2" t="s">
        <v>360</v>
      </c>
      <c r="W2311" s="2" t="s">
        <v>6</v>
      </c>
      <c r="X2311" s="2" t="s">
        <v>6</v>
      </c>
      <c r="Y2311" s="2" t="s">
        <v>1096</v>
      </c>
      <c r="Z2311" s="2" t="s">
        <v>310</v>
      </c>
      <c r="AA2311" s="2" t="s">
        <v>14</v>
      </c>
      <c r="AD2311" s="2" t="s">
        <v>843</v>
      </c>
      <c r="AE2311" s="2" t="s">
        <v>844</v>
      </c>
      <c r="AF2311" s="2" t="s">
        <v>845</v>
      </c>
    </row>
    <row r="2312" spans="1:32" ht="66.599999999999994" hidden="1">
      <c r="A2312" s="1">
        <f t="shared" si="36"/>
        <v>2311</v>
      </c>
      <c r="B2312" s="2" t="s">
        <v>788</v>
      </c>
      <c r="C2312" s="2" t="s">
        <v>835</v>
      </c>
      <c r="D2312" s="2" t="s">
        <v>789</v>
      </c>
      <c r="E2312" s="2" t="s">
        <v>321</v>
      </c>
      <c r="F2312" s="2" t="s">
        <v>1092</v>
      </c>
      <c r="G2312" s="2">
        <v>24</v>
      </c>
      <c r="H2312" s="2">
        <v>2018</v>
      </c>
      <c r="I2312" s="2" t="s">
        <v>1093</v>
      </c>
      <c r="J2312" s="2">
        <v>82024000137</v>
      </c>
      <c r="K2312" s="6">
        <v>43454</v>
      </c>
      <c r="L2312" s="2" t="s">
        <v>1094</v>
      </c>
      <c r="M2312" s="2" t="s">
        <v>1098</v>
      </c>
      <c r="N2312" s="2" t="s">
        <v>1085</v>
      </c>
      <c r="O2312" s="2">
        <v>1</v>
      </c>
      <c r="P2312" s="3">
        <v>921812.4</v>
      </c>
      <c r="Q2312" s="3">
        <v>921812.4</v>
      </c>
      <c r="R2312" s="2" t="s">
        <v>17</v>
      </c>
      <c r="S2312" s="2" t="s">
        <v>64</v>
      </c>
      <c r="T2312" s="2" t="s">
        <v>113</v>
      </c>
      <c r="U2312" s="2">
        <v>46078</v>
      </c>
      <c r="V2312" s="2" t="s">
        <v>360</v>
      </c>
      <c r="W2312" s="2" t="s">
        <v>6</v>
      </c>
      <c r="X2312" s="2" t="s">
        <v>6</v>
      </c>
      <c r="Y2312" s="2" t="s">
        <v>1096</v>
      </c>
      <c r="Z2312" s="2" t="s">
        <v>310</v>
      </c>
      <c r="AA2312" s="2" t="s">
        <v>14</v>
      </c>
      <c r="AD2312" s="2" t="s">
        <v>843</v>
      </c>
      <c r="AE2312" s="2" t="s">
        <v>844</v>
      </c>
      <c r="AF2312" s="2" t="s">
        <v>845</v>
      </c>
    </row>
    <row r="2313" spans="1:32" ht="66.599999999999994" hidden="1">
      <c r="A2313" s="1">
        <f t="shared" si="36"/>
        <v>2312</v>
      </c>
      <c r="B2313" s="2" t="s">
        <v>788</v>
      </c>
      <c r="C2313" s="2" t="s">
        <v>835</v>
      </c>
      <c r="D2313" s="2" t="s">
        <v>789</v>
      </c>
      <c r="E2313" s="2" t="s">
        <v>321</v>
      </c>
      <c r="F2313" s="2" t="s">
        <v>1099</v>
      </c>
      <c r="G2313" s="2">
        <v>4</v>
      </c>
      <c r="H2313" s="2">
        <v>2017</v>
      </c>
      <c r="I2313" s="2" t="s">
        <v>1100</v>
      </c>
      <c r="J2313" s="2">
        <v>7522669000192</v>
      </c>
      <c r="K2313" s="6">
        <v>42905</v>
      </c>
      <c r="L2313" s="2" t="s">
        <v>1101</v>
      </c>
      <c r="M2313" s="2" t="s">
        <v>1102</v>
      </c>
      <c r="N2313" s="2" t="s">
        <v>1103</v>
      </c>
      <c r="O2313" s="2">
        <v>1</v>
      </c>
      <c r="P2313" s="3">
        <v>333600</v>
      </c>
      <c r="Q2313" s="3">
        <v>333600</v>
      </c>
      <c r="R2313" s="2" t="s">
        <v>17</v>
      </c>
      <c r="S2313" s="2" t="s">
        <v>64</v>
      </c>
      <c r="T2313" s="2" t="s">
        <v>113</v>
      </c>
      <c r="U2313" s="2">
        <v>46078</v>
      </c>
      <c r="V2313" s="2" t="s">
        <v>360</v>
      </c>
      <c r="W2313" s="2" t="s">
        <v>6</v>
      </c>
      <c r="X2313" s="2" t="s">
        <v>6</v>
      </c>
      <c r="Y2313" s="2" t="s">
        <v>1104</v>
      </c>
      <c r="Z2313" s="2" t="s">
        <v>310</v>
      </c>
      <c r="AA2313" s="2" t="s">
        <v>14</v>
      </c>
      <c r="AD2313" s="2" t="s">
        <v>843</v>
      </c>
      <c r="AE2313" s="2" t="s">
        <v>844</v>
      </c>
      <c r="AF2313" s="2" t="s">
        <v>845</v>
      </c>
    </row>
    <row r="2314" spans="1:32" ht="93" hidden="1">
      <c r="A2314" s="1">
        <f t="shared" si="36"/>
        <v>2313</v>
      </c>
      <c r="B2314" s="2" t="s">
        <v>788</v>
      </c>
      <c r="C2314" s="2" t="s">
        <v>835</v>
      </c>
      <c r="D2314" s="2" t="s">
        <v>789</v>
      </c>
      <c r="E2314" s="2" t="s">
        <v>321</v>
      </c>
      <c r="F2314" s="2" t="s">
        <v>1105</v>
      </c>
      <c r="G2314" s="2">
        <v>16</v>
      </c>
      <c r="H2314" s="2">
        <v>2018</v>
      </c>
      <c r="I2314" s="2" t="s">
        <v>1106</v>
      </c>
      <c r="J2314" s="2">
        <v>2421000111</v>
      </c>
      <c r="K2314" s="6">
        <v>43403</v>
      </c>
      <c r="L2314" s="2" t="s">
        <v>1108</v>
      </c>
      <c r="M2314" s="2" t="s">
        <v>1109</v>
      </c>
      <c r="N2314" s="2" t="s">
        <v>1110</v>
      </c>
      <c r="O2314" s="2">
        <v>1</v>
      </c>
      <c r="P2314" s="3">
        <v>179370.84</v>
      </c>
      <c r="Q2314" s="3">
        <v>179370.84</v>
      </c>
      <c r="R2314" s="2" t="s">
        <v>17</v>
      </c>
      <c r="S2314" s="2" t="s">
        <v>64</v>
      </c>
      <c r="T2314" s="2" t="s">
        <v>38</v>
      </c>
      <c r="U2314" s="2">
        <v>43768</v>
      </c>
      <c r="V2314" s="2" t="s">
        <v>312</v>
      </c>
      <c r="W2314" s="2" t="s">
        <v>6</v>
      </c>
      <c r="X2314" s="2" t="s">
        <v>6</v>
      </c>
      <c r="Y2314" s="2" t="s">
        <v>1111</v>
      </c>
      <c r="Z2314" s="2" t="s">
        <v>333</v>
      </c>
      <c r="AA2314" s="2" t="s">
        <v>483</v>
      </c>
      <c r="AD2314" s="2" t="s">
        <v>843</v>
      </c>
      <c r="AE2314" s="2" t="s">
        <v>844</v>
      </c>
      <c r="AF2314" s="2" t="s">
        <v>845</v>
      </c>
    </row>
    <row r="2315" spans="1:32" ht="172.2" hidden="1">
      <c r="A2315" s="1">
        <f t="shared" si="36"/>
        <v>2314</v>
      </c>
      <c r="B2315" s="2" t="s">
        <v>788</v>
      </c>
      <c r="C2315" s="2" t="s">
        <v>835</v>
      </c>
      <c r="D2315" s="2" t="s">
        <v>789</v>
      </c>
      <c r="E2315" s="2" t="s">
        <v>321</v>
      </c>
      <c r="F2315" s="2" t="s">
        <v>1112</v>
      </c>
      <c r="G2315" s="2">
        <v>28</v>
      </c>
      <c r="H2315" s="2">
        <v>2018</v>
      </c>
      <c r="I2315" s="2" t="s">
        <v>1113</v>
      </c>
      <c r="J2315" s="2">
        <v>11165556000154</v>
      </c>
      <c r="K2315" s="6">
        <v>43454</v>
      </c>
      <c r="L2315" s="2" t="s">
        <v>1114</v>
      </c>
      <c r="M2315" s="2" t="s">
        <v>1115</v>
      </c>
      <c r="N2315" s="2" t="s">
        <v>428</v>
      </c>
      <c r="O2315" s="2">
        <v>1</v>
      </c>
      <c r="P2315" s="3">
        <v>15142278</v>
      </c>
      <c r="Q2315" s="3">
        <v>15142278</v>
      </c>
      <c r="R2315" s="2" t="s">
        <v>17</v>
      </c>
      <c r="S2315" s="2" t="s">
        <v>64</v>
      </c>
      <c r="T2315" s="2" t="s">
        <v>142</v>
      </c>
      <c r="U2315" s="2">
        <v>44252</v>
      </c>
      <c r="V2315" s="2" t="s">
        <v>312</v>
      </c>
      <c r="W2315" s="2" t="s">
        <v>6</v>
      </c>
      <c r="X2315" s="2" t="s">
        <v>6</v>
      </c>
      <c r="Y2315" s="2" t="s">
        <v>1116</v>
      </c>
      <c r="Z2315" s="2" t="s">
        <v>323</v>
      </c>
      <c r="AA2315" s="2" t="s">
        <v>14</v>
      </c>
      <c r="AD2315" s="2" t="s">
        <v>1117</v>
      </c>
      <c r="AE2315" s="2" t="s">
        <v>844</v>
      </c>
      <c r="AF2315" s="2" t="s">
        <v>845</v>
      </c>
    </row>
    <row r="2316" spans="1:32" ht="159" hidden="1">
      <c r="A2316" s="1">
        <f t="shared" si="36"/>
        <v>2315</v>
      </c>
      <c r="B2316" s="2" t="s">
        <v>788</v>
      </c>
      <c r="C2316" s="2" t="s">
        <v>835</v>
      </c>
      <c r="D2316" s="2" t="s">
        <v>789</v>
      </c>
      <c r="E2316" s="2" t="s">
        <v>321</v>
      </c>
      <c r="F2316" s="2" t="s">
        <v>1118</v>
      </c>
      <c r="G2316" s="2">
        <v>8</v>
      </c>
      <c r="H2316" s="2">
        <v>2018</v>
      </c>
      <c r="I2316" s="2" t="s">
        <v>1119</v>
      </c>
      <c r="J2316" s="2">
        <v>1282712000103</v>
      </c>
      <c r="K2316" s="6">
        <v>43234</v>
      </c>
      <c r="L2316" s="2" t="s">
        <v>1120</v>
      </c>
      <c r="M2316" s="2" t="s">
        <v>1121</v>
      </c>
      <c r="N2316" s="2" t="s">
        <v>1122</v>
      </c>
      <c r="O2316" s="2">
        <v>1</v>
      </c>
      <c r="P2316" s="3">
        <v>370190.5</v>
      </c>
      <c r="Q2316" s="3">
        <v>370190.5</v>
      </c>
      <c r="R2316" s="2" t="s">
        <v>17</v>
      </c>
      <c r="S2316" s="2" t="s">
        <v>64</v>
      </c>
      <c r="T2316" s="2" t="s">
        <v>142</v>
      </c>
      <c r="U2316" s="2">
        <v>44696</v>
      </c>
      <c r="V2316" s="2" t="s">
        <v>312</v>
      </c>
      <c r="W2316" s="2" t="s">
        <v>6</v>
      </c>
      <c r="X2316" s="2" t="s">
        <v>6</v>
      </c>
      <c r="Y2316" s="2" t="s">
        <v>848</v>
      </c>
      <c r="Z2316" s="2" t="s">
        <v>323</v>
      </c>
      <c r="AA2316" s="2" t="s">
        <v>14</v>
      </c>
      <c r="AD2316" s="2" t="s">
        <v>843</v>
      </c>
      <c r="AE2316" s="2" t="s">
        <v>844</v>
      </c>
      <c r="AF2316" s="2" t="s">
        <v>845</v>
      </c>
    </row>
    <row r="2317" spans="1:32" ht="53.4" hidden="1">
      <c r="A2317" s="1">
        <f t="shared" si="36"/>
        <v>2316</v>
      </c>
      <c r="B2317" s="2" t="s">
        <v>788</v>
      </c>
      <c r="C2317" s="2" t="s">
        <v>835</v>
      </c>
      <c r="D2317" s="2" t="s">
        <v>789</v>
      </c>
      <c r="E2317" s="2" t="s">
        <v>321</v>
      </c>
      <c r="F2317" s="2" t="s">
        <v>18592</v>
      </c>
      <c r="G2317" s="2">
        <v>21</v>
      </c>
      <c r="H2317" s="2">
        <v>2020</v>
      </c>
      <c r="I2317" s="2" t="s">
        <v>4024</v>
      </c>
      <c r="J2317" s="2">
        <v>75543611000185</v>
      </c>
      <c r="K2317" s="6" t="s">
        <v>18593</v>
      </c>
      <c r="L2317" s="2" t="s">
        <v>18594</v>
      </c>
      <c r="M2317" s="2" t="s">
        <v>18595</v>
      </c>
      <c r="N2317" s="2" t="s">
        <v>1122</v>
      </c>
      <c r="O2317" s="2">
        <v>1</v>
      </c>
      <c r="P2317" s="3">
        <v>1438944.86</v>
      </c>
      <c r="Q2317" s="3">
        <v>1438944.86</v>
      </c>
      <c r="R2317" s="2" t="s">
        <v>17</v>
      </c>
      <c r="S2317" s="2" t="s">
        <v>64</v>
      </c>
      <c r="T2317" s="2" t="s">
        <v>142</v>
      </c>
      <c r="U2317" s="2" t="s">
        <v>18596</v>
      </c>
      <c r="V2317" s="2" t="s">
        <v>312</v>
      </c>
      <c r="W2317" s="2" t="s">
        <v>6</v>
      </c>
      <c r="X2317" s="2" t="s">
        <v>6</v>
      </c>
      <c r="Y2317" s="2" t="s">
        <v>848</v>
      </c>
      <c r="Z2317" s="2" t="s">
        <v>323</v>
      </c>
      <c r="AA2317" s="2" t="s">
        <v>14</v>
      </c>
      <c r="AD2317" s="2" t="s">
        <v>843</v>
      </c>
      <c r="AE2317" s="2" t="s">
        <v>844</v>
      </c>
      <c r="AF2317" s="2" t="s">
        <v>845</v>
      </c>
    </row>
    <row r="2318" spans="1:32" ht="40.200000000000003" hidden="1">
      <c r="A2318" s="1">
        <f t="shared" si="36"/>
        <v>2317</v>
      </c>
      <c r="B2318" s="2" t="s">
        <v>788</v>
      </c>
      <c r="C2318" s="2" t="s">
        <v>870</v>
      </c>
      <c r="D2318" s="2">
        <v>200331</v>
      </c>
      <c r="E2318" s="2" t="s">
        <v>18597</v>
      </c>
      <c r="F2318" s="2" t="s">
        <v>18598</v>
      </c>
      <c r="G2318" s="2" t="s">
        <v>18599</v>
      </c>
      <c r="H2318" s="2">
        <v>2016</v>
      </c>
      <c r="I2318" s="2" t="s">
        <v>18600</v>
      </c>
      <c r="J2318" s="2" t="s">
        <v>18601</v>
      </c>
      <c r="K2318" s="6">
        <v>42577</v>
      </c>
      <c r="L2318" s="2" t="s">
        <v>18602</v>
      </c>
      <c r="M2318" s="2" t="s">
        <v>18603</v>
      </c>
      <c r="N2318" s="2" t="s">
        <v>64</v>
      </c>
      <c r="O2318" s="2">
        <v>1</v>
      </c>
      <c r="P2318" s="3">
        <v>3200000</v>
      </c>
      <c r="Q2318" s="3">
        <v>3200000</v>
      </c>
      <c r="R2318" s="2" t="s">
        <v>64</v>
      </c>
      <c r="S2318" s="2" t="s">
        <v>18604</v>
      </c>
      <c r="T2318" s="2" t="s">
        <v>18605</v>
      </c>
      <c r="U2318" s="2">
        <v>44769</v>
      </c>
      <c r="V2318" s="2" t="s">
        <v>312</v>
      </c>
      <c r="W2318" s="2" t="s">
        <v>2309</v>
      </c>
      <c r="X2318" s="2" t="s">
        <v>2309</v>
      </c>
      <c r="Y2318" s="2" t="s">
        <v>18606</v>
      </c>
      <c r="Z2318" s="2" t="s">
        <v>18607</v>
      </c>
      <c r="AA2318" s="2" t="s">
        <v>6</v>
      </c>
      <c r="AB2318" s="2" t="s">
        <v>6</v>
      </c>
      <c r="AC2318" s="2" t="s">
        <v>18608</v>
      </c>
      <c r="AD2318" s="2" t="s">
        <v>18609</v>
      </c>
      <c r="AE2318" s="2" t="s">
        <v>18610</v>
      </c>
      <c r="AF2318" s="2" t="s">
        <v>18611</v>
      </c>
    </row>
    <row r="2319" spans="1:32" ht="119.4" hidden="1">
      <c r="A2319" s="1">
        <f t="shared" si="36"/>
        <v>2318</v>
      </c>
      <c r="B2319" s="2" t="s">
        <v>788</v>
      </c>
      <c r="C2319" s="2" t="s">
        <v>18612</v>
      </c>
      <c r="D2319" s="2">
        <v>200331</v>
      </c>
      <c r="E2319" s="2" t="s">
        <v>18597</v>
      </c>
      <c r="F2319" s="2" t="s">
        <v>18613</v>
      </c>
      <c r="G2319" s="2" t="s">
        <v>18614</v>
      </c>
      <c r="H2319" s="2">
        <v>2019</v>
      </c>
      <c r="I2319" s="2" t="s">
        <v>10478</v>
      </c>
      <c r="J2319" s="2" t="s">
        <v>18615</v>
      </c>
      <c r="K2319" s="6">
        <v>43426</v>
      </c>
      <c r="L2319" s="2" t="s">
        <v>18616</v>
      </c>
      <c r="M2319" s="2" t="s">
        <v>4588</v>
      </c>
      <c r="N2319" s="2" t="s">
        <v>64</v>
      </c>
      <c r="O2319" s="2">
        <v>1</v>
      </c>
      <c r="P2319" s="3">
        <v>250676.03</v>
      </c>
      <c r="Q2319" s="3">
        <v>250676.03</v>
      </c>
      <c r="R2319" s="2" t="s">
        <v>64</v>
      </c>
      <c r="S2319" s="2" t="s">
        <v>18604</v>
      </c>
      <c r="T2319" s="2" t="s">
        <v>18605</v>
      </c>
      <c r="U2319" s="2">
        <v>44730</v>
      </c>
      <c r="V2319" s="2" t="s">
        <v>312</v>
      </c>
      <c r="W2319" s="2" t="s">
        <v>2309</v>
      </c>
      <c r="X2319" s="2" t="s">
        <v>2309</v>
      </c>
      <c r="Y2319" s="2" t="s">
        <v>18617</v>
      </c>
      <c r="Z2319" s="2" t="s">
        <v>17978</v>
      </c>
      <c r="AA2319" s="2" t="s">
        <v>33</v>
      </c>
      <c r="AB2319" s="2" t="s">
        <v>6</v>
      </c>
      <c r="AC2319" s="2">
        <v>2019</v>
      </c>
      <c r="AD2319" s="2" t="s">
        <v>18609</v>
      </c>
      <c r="AE2319" s="2" t="s">
        <v>18610</v>
      </c>
      <c r="AF2319" s="2" t="s">
        <v>18611</v>
      </c>
    </row>
    <row r="2320" spans="1:32" ht="93" hidden="1">
      <c r="A2320" s="1">
        <f t="shared" si="36"/>
        <v>2319</v>
      </c>
      <c r="B2320" s="2" t="s">
        <v>927</v>
      </c>
      <c r="C2320" s="2" t="s">
        <v>18618</v>
      </c>
      <c r="D2320" s="2">
        <v>200331</v>
      </c>
      <c r="E2320" s="2" t="s">
        <v>18597</v>
      </c>
      <c r="F2320" s="2" t="s">
        <v>18619</v>
      </c>
      <c r="G2320" s="2" t="s">
        <v>18620</v>
      </c>
      <c r="H2320" s="2">
        <v>2017</v>
      </c>
      <c r="I2320" s="2" t="s">
        <v>18621</v>
      </c>
      <c r="J2320" s="2" t="s">
        <v>17698</v>
      </c>
      <c r="K2320" s="6">
        <v>42948</v>
      </c>
      <c r="L2320" s="2" t="s">
        <v>18622</v>
      </c>
      <c r="M2320" s="2" t="s">
        <v>18623</v>
      </c>
      <c r="N2320" s="2" t="s">
        <v>64</v>
      </c>
      <c r="O2320" s="2">
        <v>1</v>
      </c>
      <c r="P2320" s="3" t="s">
        <v>18624</v>
      </c>
      <c r="Q2320" s="3">
        <v>5576982.2000000002</v>
      </c>
      <c r="R2320" s="2" t="s">
        <v>64</v>
      </c>
      <c r="S2320" s="2" t="s">
        <v>18604</v>
      </c>
      <c r="T2320" s="2" t="s">
        <v>18605</v>
      </c>
      <c r="U2320" s="2">
        <v>42950</v>
      </c>
      <c r="V2320" s="2" t="s">
        <v>312</v>
      </c>
      <c r="W2320" s="2" t="s">
        <v>2309</v>
      </c>
      <c r="X2320" s="2" t="s">
        <v>2309</v>
      </c>
      <c r="Y2320" s="2" t="s">
        <v>18625</v>
      </c>
      <c r="Z2320" s="2" t="s">
        <v>17978</v>
      </c>
      <c r="AA2320" s="2" t="s">
        <v>462</v>
      </c>
      <c r="AB2320" s="2" t="s">
        <v>6</v>
      </c>
      <c r="AC2320" s="2">
        <v>2017</v>
      </c>
      <c r="AD2320" s="2" t="s">
        <v>18609</v>
      </c>
      <c r="AE2320" s="2" t="s">
        <v>18610</v>
      </c>
      <c r="AF2320" s="2" t="s">
        <v>18611</v>
      </c>
    </row>
    <row r="2321" spans="1:32" ht="79.8" hidden="1">
      <c r="A2321" s="1">
        <f t="shared" si="36"/>
        <v>2320</v>
      </c>
      <c r="B2321" s="2" t="s">
        <v>788</v>
      </c>
      <c r="C2321" s="2" t="s">
        <v>18626</v>
      </c>
      <c r="D2321" s="2">
        <v>200331</v>
      </c>
      <c r="E2321" s="2" t="s">
        <v>18597</v>
      </c>
      <c r="F2321" s="2" t="s">
        <v>18627</v>
      </c>
      <c r="G2321" s="2" t="s">
        <v>18628</v>
      </c>
      <c r="H2321" s="2">
        <v>2016</v>
      </c>
      <c r="I2321" s="2" t="s">
        <v>5846</v>
      </c>
      <c r="J2321" s="2" t="s">
        <v>18629</v>
      </c>
      <c r="K2321" s="6">
        <v>42450</v>
      </c>
      <c r="L2321" s="2" t="s">
        <v>18630</v>
      </c>
      <c r="M2321" s="2" t="s">
        <v>4149</v>
      </c>
      <c r="N2321" s="2" t="s">
        <v>64</v>
      </c>
      <c r="O2321" s="2">
        <v>1</v>
      </c>
      <c r="P2321" s="3">
        <v>4708320.84</v>
      </c>
      <c r="Q2321" s="3">
        <v>4708320.84</v>
      </c>
      <c r="R2321" s="2" t="s">
        <v>64</v>
      </c>
      <c r="S2321" s="2" t="s">
        <v>18604</v>
      </c>
      <c r="T2321" s="2" t="s">
        <v>18605</v>
      </c>
      <c r="U2321" s="2">
        <v>44651</v>
      </c>
      <c r="V2321" s="2" t="s">
        <v>312</v>
      </c>
      <c r="W2321" s="2" t="s">
        <v>2309</v>
      </c>
      <c r="X2321" s="2" t="s">
        <v>2309</v>
      </c>
      <c r="Y2321" s="2" t="s">
        <v>18625</v>
      </c>
      <c r="Z2321" s="2" t="s">
        <v>323</v>
      </c>
      <c r="AA2321" s="2" t="s">
        <v>6</v>
      </c>
      <c r="AB2321" s="2" t="s">
        <v>6</v>
      </c>
      <c r="AC2321" s="2" t="s">
        <v>18608</v>
      </c>
      <c r="AD2321" s="2" t="s">
        <v>18609</v>
      </c>
      <c r="AE2321" s="2" t="s">
        <v>18610</v>
      </c>
      <c r="AF2321" s="2" t="s">
        <v>18611</v>
      </c>
    </row>
    <row r="2322" spans="1:32" ht="145.80000000000001" hidden="1">
      <c r="A2322" s="1">
        <f t="shared" si="36"/>
        <v>2321</v>
      </c>
      <c r="B2322" s="2" t="s">
        <v>788</v>
      </c>
      <c r="C2322" s="2" t="s">
        <v>927</v>
      </c>
      <c r="D2322" s="2">
        <v>200330</v>
      </c>
      <c r="E2322" s="2" t="s">
        <v>18597</v>
      </c>
      <c r="F2322" s="2" t="s">
        <v>18631</v>
      </c>
      <c r="G2322" s="2" t="s">
        <v>18632</v>
      </c>
      <c r="H2322" s="2">
        <v>2018</v>
      </c>
      <c r="I2322" s="2" t="s">
        <v>18633</v>
      </c>
      <c r="J2322" s="2" t="s">
        <v>18634</v>
      </c>
      <c r="K2322" s="6">
        <v>43437</v>
      </c>
      <c r="L2322" s="2" t="s">
        <v>18635</v>
      </c>
      <c r="M2322" s="2" t="s">
        <v>18636</v>
      </c>
      <c r="N2322" s="2" t="s">
        <v>64</v>
      </c>
      <c r="O2322" s="2">
        <v>1</v>
      </c>
      <c r="P2322" s="3">
        <v>10500000</v>
      </c>
      <c r="Q2322" s="3">
        <v>10500000</v>
      </c>
      <c r="R2322" s="2" t="s">
        <v>64</v>
      </c>
      <c r="S2322" s="2" t="s">
        <v>18604</v>
      </c>
      <c r="T2322" s="2" t="s">
        <v>18605</v>
      </c>
      <c r="U2322" s="2">
        <v>44533</v>
      </c>
      <c r="V2322" s="2" t="s">
        <v>312</v>
      </c>
      <c r="W2322" s="2" t="s">
        <v>2309</v>
      </c>
      <c r="X2322" s="2" t="s">
        <v>2309</v>
      </c>
      <c r="Y2322" s="2" t="s">
        <v>18637</v>
      </c>
      <c r="Z2322" s="2" t="s">
        <v>141</v>
      </c>
      <c r="AA2322" s="2" t="s">
        <v>2309</v>
      </c>
      <c r="AB2322" s="2" t="s">
        <v>2309</v>
      </c>
      <c r="AC2322" s="2">
        <v>2018</v>
      </c>
      <c r="AD2322" s="2" t="s">
        <v>18609</v>
      </c>
      <c r="AE2322" s="2" t="s">
        <v>18610</v>
      </c>
      <c r="AF2322" s="2" t="s">
        <v>18611</v>
      </c>
    </row>
    <row r="2323" spans="1:32" ht="106.2" hidden="1">
      <c r="A2323" s="1">
        <f t="shared" ref="A2323:A2327" si="37">A2322+1</f>
        <v>2322</v>
      </c>
      <c r="B2323" s="2" t="s">
        <v>788</v>
      </c>
      <c r="C2323" s="2" t="s">
        <v>18612</v>
      </c>
      <c r="D2323" s="2">
        <v>200330</v>
      </c>
      <c r="E2323" s="2" t="s">
        <v>18597</v>
      </c>
      <c r="F2323" s="2" t="s">
        <v>18638</v>
      </c>
      <c r="G2323" s="2" t="s">
        <v>18639</v>
      </c>
      <c r="H2323" s="2">
        <v>2018</v>
      </c>
      <c r="I2323" s="2" t="s">
        <v>2287</v>
      </c>
      <c r="J2323" s="2" t="s">
        <v>17696</v>
      </c>
      <c r="K2323" s="6">
        <v>43426</v>
      </c>
      <c r="L2323" s="2" t="s">
        <v>18640</v>
      </c>
      <c r="M2323" s="2" t="s">
        <v>18641</v>
      </c>
      <c r="N2323" s="2" t="s">
        <v>64</v>
      </c>
      <c r="O2323" s="2">
        <v>1</v>
      </c>
      <c r="P2323" s="3" t="s">
        <v>18642</v>
      </c>
      <c r="Q2323" s="3">
        <v>10140550.199999999</v>
      </c>
      <c r="R2323" s="2" t="s">
        <v>64</v>
      </c>
      <c r="S2323" s="2" t="s">
        <v>18604</v>
      </c>
      <c r="T2323" s="2" t="s">
        <v>18605</v>
      </c>
      <c r="U2323" s="2">
        <v>44523</v>
      </c>
      <c r="V2323" s="2" t="s">
        <v>312</v>
      </c>
      <c r="W2323" s="2" t="s">
        <v>2309</v>
      </c>
      <c r="X2323" s="2" t="s">
        <v>2309</v>
      </c>
      <c r="Y2323" s="2" t="s">
        <v>18617</v>
      </c>
      <c r="Z2323" s="2" t="s">
        <v>17084</v>
      </c>
      <c r="AA2323" s="2" t="s">
        <v>6</v>
      </c>
      <c r="AB2323" s="2" t="s">
        <v>6</v>
      </c>
      <c r="AC2323" s="2">
        <v>2018</v>
      </c>
      <c r="AD2323" s="2" t="s">
        <v>18609</v>
      </c>
      <c r="AE2323" s="2" t="s">
        <v>18610</v>
      </c>
      <c r="AF2323" s="2" t="s">
        <v>18611</v>
      </c>
    </row>
    <row r="2324" spans="1:32" ht="119.4" hidden="1">
      <c r="A2324" s="1">
        <f t="shared" si="37"/>
        <v>2323</v>
      </c>
      <c r="B2324" s="2" t="s">
        <v>788</v>
      </c>
      <c r="C2324" s="2" t="s">
        <v>18643</v>
      </c>
      <c r="D2324" s="2">
        <v>200330</v>
      </c>
      <c r="E2324" s="2" t="s">
        <v>18597</v>
      </c>
      <c r="F2324" s="2" t="s">
        <v>18644</v>
      </c>
      <c r="G2324" s="2" t="s">
        <v>18645</v>
      </c>
      <c r="H2324" s="2">
        <v>2019</v>
      </c>
      <c r="I2324" s="2" t="s">
        <v>18646</v>
      </c>
      <c r="J2324" s="2" t="s">
        <v>18647</v>
      </c>
      <c r="K2324" s="6">
        <v>43825</v>
      </c>
      <c r="L2324" s="2" t="s">
        <v>18648</v>
      </c>
      <c r="M2324" s="2" t="s">
        <v>18649</v>
      </c>
      <c r="N2324" s="2" t="s">
        <v>64</v>
      </c>
      <c r="O2324" s="2">
        <v>1</v>
      </c>
      <c r="P2324" s="3">
        <v>4800</v>
      </c>
      <c r="Q2324" s="3">
        <v>4800</v>
      </c>
      <c r="R2324" s="2" t="s">
        <v>64</v>
      </c>
      <c r="S2324" s="2" t="s">
        <v>18604</v>
      </c>
      <c r="T2324" s="2" t="s">
        <v>18605</v>
      </c>
      <c r="U2324" s="2">
        <v>44556</v>
      </c>
      <c r="V2324" s="2" t="s">
        <v>312</v>
      </c>
      <c r="W2324" s="2" t="s">
        <v>2309</v>
      </c>
      <c r="X2324" s="2" t="s">
        <v>2309</v>
      </c>
      <c r="Y2324" s="2" t="s">
        <v>18650</v>
      </c>
      <c r="Z2324" s="2" t="s">
        <v>16987</v>
      </c>
      <c r="AA2324" s="2" t="s">
        <v>6</v>
      </c>
      <c r="AB2324" s="2" t="s">
        <v>2308</v>
      </c>
      <c r="AC2324" s="2">
        <v>2019</v>
      </c>
      <c r="AD2324" s="2" t="s">
        <v>18609</v>
      </c>
      <c r="AE2324" s="2" t="s">
        <v>18610</v>
      </c>
      <c r="AF2324" s="2" t="s">
        <v>18611</v>
      </c>
    </row>
    <row r="2325" spans="1:32" ht="106.2" hidden="1">
      <c r="A2325" s="1">
        <f t="shared" si="37"/>
        <v>2324</v>
      </c>
      <c r="B2325" s="2" t="s">
        <v>788</v>
      </c>
      <c r="C2325" s="2" t="s">
        <v>17767</v>
      </c>
      <c r="D2325" s="2">
        <v>200330</v>
      </c>
      <c r="E2325" s="2" t="s">
        <v>18597</v>
      </c>
      <c r="F2325" s="2" t="s">
        <v>18651</v>
      </c>
      <c r="G2325" s="2" t="s">
        <v>18652</v>
      </c>
      <c r="H2325" s="2">
        <v>2020</v>
      </c>
      <c r="I2325" s="2" t="s">
        <v>4253</v>
      </c>
      <c r="J2325" s="2" t="s">
        <v>17092</v>
      </c>
      <c r="K2325" s="6">
        <v>43927</v>
      </c>
      <c r="L2325" s="2" t="s">
        <v>18653</v>
      </c>
      <c r="M2325" s="2" t="s">
        <v>18654</v>
      </c>
      <c r="N2325" s="2" t="s">
        <v>64</v>
      </c>
      <c r="O2325" s="2">
        <v>1</v>
      </c>
      <c r="P2325" s="3">
        <v>2996.4</v>
      </c>
      <c r="Q2325" s="3">
        <v>2996.4</v>
      </c>
      <c r="R2325" s="2" t="s">
        <v>64</v>
      </c>
      <c r="S2325" s="2" t="s">
        <v>18604</v>
      </c>
      <c r="T2325" s="2" t="s">
        <v>18605</v>
      </c>
      <c r="U2325" s="2">
        <v>44657</v>
      </c>
      <c r="V2325" s="2" t="s">
        <v>312</v>
      </c>
      <c r="W2325" s="2" t="s">
        <v>2309</v>
      </c>
      <c r="X2325" s="2" t="s">
        <v>2309</v>
      </c>
      <c r="Y2325" s="2" t="s">
        <v>18655</v>
      </c>
      <c r="Z2325" s="2" t="s">
        <v>16987</v>
      </c>
      <c r="AA2325" s="2" t="s">
        <v>6</v>
      </c>
      <c r="AB2325" s="2" t="s">
        <v>2308</v>
      </c>
      <c r="AC2325" s="2">
        <v>2020</v>
      </c>
      <c r="AD2325" s="2" t="s">
        <v>18609</v>
      </c>
      <c r="AE2325" s="2" t="s">
        <v>18610</v>
      </c>
      <c r="AF2325" s="2" t="s">
        <v>18611</v>
      </c>
    </row>
    <row r="2326" spans="1:32" ht="238.2" hidden="1">
      <c r="A2326" s="1">
        <f t="shared" si="37"/>
        <v>2325</v>
      </c>
      <c r="B2326" s="2" t="s">
        <v>788</v>
      </c>
      <c r="C2326" s="2" t="s">
        <v>927</v>
      </c>
      <c r="D2326" s="2" t="s">
        <v>789</v>
      </c>
      <c r="E2326" s="2" t="s">
        <v>321</v>
      </c>
      <c r="F2326" s="2" t="s">
        <v>18656</v>
      </c>
      <c r="G2326" s="2" t="s">
        <v>18657</v>
      </c>
      <c r="H2326" s="2">
        <v>2017</v>
      </c>
      <c r="I2326" s="2" t="s">
        <v>508</v>
      </c>
      <c r="J2326" s="2" t="s">
        <v>18658</v>
      </c>
      <c r="K2326" s="6">
        <v>43069</v>
      </c>
      <c r="L2326" s="2" t="s">
        <v>1123</v>
      </c>
      <c r="M2326" s="2" t="s">
        <v>1124</v>
      </c>
      <c r="N2326" s="2" t="s">
        <v>1125</v>
      </c>
      <c r="O2326" s="2">
        <v>9</v>
      </c>
      <c r="P2326" s="3">
        <v>84500000</v>
      </c>
      <c r="Q2326" s="3">
        <v>84500000</v>
      </c>
      <c r="R2326" s="2" t="s">
        <v>39</v>
      </c>
      <c r="S2326" s="2" t="s">
        <v>39</v>
      </c>
      <c r="T2326" s="2" t="s">
        <v>38</v>
      </c>
      <c r="U2326" s="2">
        <v>44896</v>
      </c>
      <c r="V2326" s="2" t="s">
        <v>312</v>
      </c>
      <c r="W2326" s="2" t="s">
        <v>6</v>
      </c>
      <c r="X2326" s="2" t="s">
        <v>6</v>
      </c>
      <c r="Y2326" s="2" t="s">
        <v>1127</v>
      </c>
      <c r="Z2326" s="2" t="s">
        <v>367</v>
      </c>
      <c r="AA2326" s="2" t="s">
        <v>14</v>
      </c>
      <c r="AD2326" s="2" t="s">
        <v>933</v>
      </c>
      <c r="AE2326" s="2" t="s">
        <v>17936</v>
      </c>
      <c r="AF2326" s="2" t="s">
        <v>934</v>
      </c>
    </row>
    <row r="2327" spans="1:32" ht="106.2" hidden="1">
      <c r="A2327" s="1">
        <f t="shared" si="37"/>
        <v>2326</v>
      </c>
      <c r="B2327" s="2" t="s">
        <v>788</v>
      </c>
      <c r="C2327" s="2" t="s">
        <v>927</v>
      </c>
      <c r="D2327" s="2" t="s">
        <v>789</v>
      </c>
      <c r="E2327" s="2" t="s">
        <v>321</v>
      </c>
      <c r="F2327" s="2" t="s">
        <v>1128</v>
      </c>
      <c r="G2327" s="2">
        <v>10256060</v>
      </c>
      <c r="H2327" s="2">
        <v>2019</v>
      </c>
      <c r="I2327" s="2" t="s">
        <v>1129</v>
      </c>
      <c r="J2327" s="2" t="s">
        <v>18659</v>
      </c>
      <c r="K2327" s="6">
        <v>43770</v>
      </c>
      <c r="L2327" s="2" t="s">
        <v>1130</v>
      </c>
      <c r="M2327" s="2" t="s">
        <v>1131</v>
      </c>
      <c r="N2327" s="2" t="s">
        <v>1132</v>
      </c>
      <c r="O2327" s="2">
        <v>600</v>
      </c>
      <c r="P2327" s="3" t="s">
        <v>18660</v>
      </c>
      <c r="Q2327" s="3">
        <v>5040000</v>
      </c>
      <c r="R2327" s="2" t="s">
        <v>39</v>
      </c>
      <c r="S2327" s="2" t="s">
        <v>64</v>
      </c>
      <c r="T2327" s="2" t="s">
        <v>38</v>
      </c>
      <c r="U2327" s="2">
        <v>44923</v>
      </c>
      <c r="V2327" s="2" t="s">
        <v>312</v>
      </c>
      <c r="W2327" s="2" t="s">
        <v>6</v>
      </c>
      <c r="X2327" s="2" t="s">
        <v>6</v>
      </c>
      <c r="Y2327" s="2" t="s">
        <v>1127</v>
      </c>
      <c r="Z2327" s="2" t="s">
        <v>367</v>
      </c>
      <c r="AA2327" s="2" t="s">
        <v>14</v>
      </c>
      <c r="AD2327" s="2" t="s">
        <v>933</v>
      </c>
      <c r="AE2327" s="2" t="s">
        <v>17936</v>
      </c>
      <c r="AF2327" s="2" t="s">
        <v>934</v>
      </c>
    </row>
    <row r="2328" spans="1:32" hidden="1">
      <c r="Q2328" s="3">
        <f>SUM(Q2:Q2327)</f>
        <v>2938467686.8100019</v>
      </c>
    </row>
  </sheetData>
  <autoFilter ref="A1:AF2328" xr:uid="{00000000-0009-0000-0000-000001000000}">
    <filterColumn colId="1">
      <filters>
        <filter val="DEPEN"/>
      </filters>
    </filterColumn>
  </autoFilter>
  <hyperlinks>
    <hyperlink ref="AF84" r:id="rId1" xr:uid="{00000000-0004-0000-0100-000000000000}"/>
    <hyperlink ref="AF88" r:id="rId2" xr:uid="{00000000-0004-0000-0100-000001000000}"/>
    <hyperlink ref="AF89" r:id="rId3" xr:uid="{00000000-0004-0000-0100-000002000000}"/>
    <hyperlink ref="AF90" r:id="rId4" xr:uid="{00000000-0004-0000-0100-000003000000}"/>
    <hyperlink ref="AF91" r:id="rId5" xr:uid="{00000000-0004-0000-0100-000004000000}"/>
    <hyperlink ref="AF92" r:id="rId6" xr:uid="{00000000-0004-0000-0100-000005000000}"/>
    <hyperlink ref="AF93" r:id="rId7" xr:uid="{00000000-0004-0000-0100-000006000000}"/>
    <hyperlink ref="AF94" r:id="rId8" xr:uid="{00000000-0004-0000-0100-000007000000}"/>
    <hyperlink ref="AF95" r:id="rId9" xr:uid="{00000000-0004-0000-0100-000008000000}"/>
    <hyperlink ref="AF96" r:id="rId10" xr:uid="{00000000-0004-0000-0100-000009000000}"/>
    <hyperlink ref="AF97" r:id="rId11" xr:uid="{00000000-0004-0000-0100-00000A000000}"/>
    <hyperlink ref="AF98" r:id="rId12" xr:uid="{00000000-0004-0000-0100-00000B000000}"/>
    <hyperlink ref="AF99" r:id="rId13" xr:uid="{00000000-0004-0000-0100-00000C000000}"/>
    <hyperlink ref="AF100" r:id="rId14" xr:uid="{00000000-0004-0000-0100-00000D000000}"/>
    <hyperlink ref="AF106" r:id="rId15" xr:uid="{00000000-0004-0000-0100-00000E000000}"/>
    <hyperlink ref="AF107" r:id="rId16" xr:uid="{00000000-0004-0000-0100-00000F000000}"/>
    <hyperlink ref="AF108" r:id="rId17" xr:uid="{00000000-0004-0000-0100-000010000000}"/>
    <hyperlink ref="AF109" r:id="rId18" xr:uid="{00000000-0004-0000-0100-000011000000}"/>
    <hyperlink ref="AF113" r:id="rId19" xr:uid="{00000000-0004-0000-0100-000012000000}"/>
    <hyperlink ref="AF120" r:id="rId20" xr:uid="{00000000-0004-0000-0100-000013000000}"/>
    <hyperlink ref="AF124" r:id="rId21" xr:uid="{00000000-0004-0000-0100-000014000000}"/>
    <hyperlink ref="AF125" r:id="rId22" xr:uid="{00000000-0004-0000-0100-000015000000}"/>
    <hyperlink ref="AF126" r:id="rId23" xr:uid="{00000000-0004-0000-0100-000016000000}"/>
    <hyperlink ref="AF127" r:id="rId24" xr:uid="{00000000-0004-0000-0100-000017000000}"/>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Novas Contratações </vt:lpstr>
      <vt:lpstr>Prorrogações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Paula de Oliveira Silva</dc:creator>
  <cp:lastModifiedBy>Debora Ribeiro Lopes</cp:lastModifiedBy>
  <dcterms:created xsi:type="dcterms:W3CDTF">2021-04-11T13:29:41Z</dcterms:created>
  <dcterms:modified xsi:type="dcterms:W3CDTF">2022-07-19T22:35:28Z</dcterms:modified>
</cp:coreProperties>
</file>